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Caches/slicerCache11.xml" ContentType="application/vnd.ms-excel.slicerCach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slicers/slicer1.xml" ContentType="application/vnd.ms-excel.slicer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memgobdo-my.sharepoint.com/personal/jhonatan_crisostomo_mem_gob_do/Documents/Laptop personal/Energia y Minas Laptop/Dashboard 2/Dashboard/"/>
    </mc:Choice>
  </mc:AlternateContent>
  <xr:revisionPtr revIDLastSave="1480" documentId="8_{A7EB7043-E8D6-46B6-A433-E72CAE35AA0C}" xr6:coauthVersionLast="47" xr6:coauthVersionMax="47" xr10:uidLastSave="{A745BE45-A70E-4C4A-8EEF-547D9766C2EC}"/>
  <bookViews>
    <workbookView xWindow="28680" yWindow="-120" windowWidth="29040" windowHeight="15720" xr2:uid="{30320D8C-72BA-48EE-8B27-748F41485F90}"/>
  </bookViews>
  <sheets>
    <sheet name="Objeto del gasto" sheetId="13" r:id="rId1"/>
    <sheet name="Ejecucion" sheetId="4" r:id="rId2"/>
    <sheet name="Original" sheetId="1" r:id="rId3"/>
    <sheet name="Transferencias" sheetId="6" r:id="rId4"/>
    <sheet name="SNIP" sheetId="5" r:id="rId5"/>
    <sheet name="UEP" sheetId="12" r:id="rId6"/>
    <sheet name="Productos" sheetId="7" r:id="rId7"/>
    <sheet name="Anticipo" sheetId="8" state="hidden" r:id="rId8"/>
    <sheet name="Programaticas" sheetId="9" r:id="rId9"/>
    <sheet name="MatrizPre2025" sheetId="2" state="hidden" r:id="rId10"/>
    <sheet name="MatrizGasto2025" sheetId="3" state="hidden" r:id="rId11"/>
  </sheets>
  <definedNames>
    <definedName name="DatosExternos_1" localSheetId="9" hidden="1">MatrizPre2025!$A$1:$BR$278</definedName>
    <definedName name="DatosExternos_2" localSheetId="10" hidden="1">MatrizGasto2025!$A$1:$CE$1823</definedName>
    <definedName name="SegmentaciónDeDatos_Auxiliar___codigo">#N/A</definedName>
    <definedName name="SegmentaciónDeDatos_Auxiliar_de_prog.___codigo">#N/A</definedName>
    <definedName name="SegmentaciónDeDatos_Cod.Fuente_Especifica">#N/A</definedName>
    <definedName name="SegmentaciónDeDatos_Cod.Fuente_Especifica1">#N/A</definedName>
    <definedName name="SegmentaciónDeDatos_Cod.Fuente_Especifica2">#N/A</definedName>
    <definedName name="SegmentaciónDeDatos_Cod.Fuente_Especifica3">#N/A</definedName>
    <definedName name="SegmentaciónDeDatos_Cod.Programa">#N/A</definedName>
    <definedName name="SegmentaciónDeDatos_Cod.Programa1">#N/A</definedName>
    <definedName name="SegmentaciónDeDatos_Cod.Programa2">#N/A</definedName>
    <definedName name="SegmentaciónDeDatos_Cod.Programa3">#N/A</definedName>
    <definedName name="SegmentaciónDeDatos_Cod.Ref_CCP_Concepto">#N/A</definedName>
    <definedName name="SegmentaciónDeDatos_Cod.Ref_CCP_Concepto1">#N/A</definedName>
    <definedName name="SegmentaciónDeDatos_Cod.Ref_CCP_Concepto2">#N/A</definedName>
    <definedName name="SegmentaciónDeDatos_Cod.Ref_CCP_Cuenta">#N/A</definedName>
    <definedName name="SegmentaciónDeDatos_Cod.Ref_Función_SubFun">#N/A</definedName>
    <definedName name="SegmentaciónDeDatos_Cod.Ref_Función_SubFun1">#N/A</definedName>
    <definedName name="SegmentaciónDeDatos_Cod.SNIP">#N/A</definedName>
    <definedName name="SegmentaciónDeDatos_Cod.SNIP1">#N/A</definedName>
    <definedName name="SegmentaciónDeDatos_Es_Etapa_Compromiso?">#N/A</definedName>
    <definedName name="SegmentaciónDeDatos_Es_Etapa_Devengado?">#N/A</definedName>
    <definedName name="SegmentaciónDeDatos_Es_Etapa_Libramiento?">#N/A</definedName>
    <definedName name="SegmentaciónDeDatos_Es_Etapa_Preventivo?">#N/A</definedName>
    <definedName name="SegmentaciónDeDatos_Es_formulario_consumido?">#N/A</definedName>
    <definedName name="SegmentaciónDeDatos_Es_formulario_totalmente_consumido?">#N/A</definedName>
    <definedName name="SegmentaciónDeDatos_Estado_FG_Gastos">#N/A</definedName>
    <definedName name="SegmentaciónDeDatos_Mes.Hist.Registro">#N/A</definedName>
    <definedName name="SegmentaciónDeDatos_Programática">#N/A</definedName>
    <definedName name="SegmentaciónDeDatos_Programática1">#N/A</definedName>
    <definedName name="SegmentaciónDeDatos_Programática2">#N/A</definedName>
  </definedNames>
  <calcPr calcId="191029"/>
  <pivotCaches>
    <pivotCache cacheId="121" r:id="rId12"/>
    <pivotCache cacheId="133" r:id="rId13"/>
  </pivotCaches>
  <extLst>
    <ext xmlns:x14="http://schemas.microsoft.com/office/spreadsheetml/2009/9/main" uri="{876F7934-8845-4945-9796-88D515C7AA90}">
      <x14:pivotCaches>
        <pivotCache cacheId="89" r:id="rId14"/>
      </x14:pivotCaches>
    </ex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atrizPre2025_f14dded2-0ad7-4dab-b2ea-060b3edfca7b" name="MatrizPre2025" connection="Consulta - MatrizPre2025"/>
          <x15:modelTable id="MatrizGasto2025_77155ec8-62dc-4931-bee8-3b870e27afbd" name="MatrizGasto2025" connection="Consulta - MatrizGasto202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8" i="13" l="1"/>
  <c r="D15" i="9"/>
  <c r="F7" i="8" l="1"/>
  <c r="F6" i="8"/>
  <c r="F5" i="8"/>
  <c r="E58" i="9"/>
  <c r="G66" i="9"/>
  <c r="G7" i="8"/>
  <c r="G6" i="8"/>
  <c r="G8" i="8"/>
  <c r="G5" i="8"/>
  <c r="G3" i="8"/>
  <c r="P38" i="4"/>
  <c r="G67" i="9" l="1"/>
  <c r="G68" i="9" s="1"/>
  <c r="G9" i="8"/>
  <c r="G10" i="8" s="1"/>
  <c r="G11" i="8" s="1"/>
  <c r="E59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5C9E51A-5AEA-42DF-8F9C-B226C94BB19E}" name="Consulta - MatrizGasto2025" description="Conexión a la consulta 'MatrizGasto2025' en el libro." type="100" refreshedVersion="8" minRefreshableVersion="5">
    <extLst>
      <ext xmlns:x15="http://schemas.microsoft.com/office/spreadsheetml/2010/11/main" uri="{DE250136-89BD-433C-8126-D09CA5730AF9}">
        <x15:connection id="f8a83e5a-742f-4bfc-9472-cf509bcda7d7"/>
      </ext>
    </extLst>
  </connection>
  <connection id="2" xr16:uid="{7A267949-7B16-4AAD-B0EF-D59C376D8A41}" name="Consulta - MatrizPre2025" description="Conexión a la consulta 'MatrizPre2025' en el libro." type="100" refreshedVersion="8" minRefreshableVersion="5">
    <extLst>
      <ext xmlns:x15="http://schemas.microsoft.com/office/spreadsheetml/2010/11/main" uri="{DE250136-89BD-433C-8126-D09CA5730AF9}">
        <x15:connection id="39dd005d-47b6-4f96-afe1-4222cc50ef16"/>
      </ext>
    </extLst>
  </connection>
  <connection id="3" xr16:uid="{7F0ED9E0-02C1-4370-9925-974100477A4A}" keepAlive="1" name="ModelConnection_DatosExternos_1" description="Modelo de datos" type="5" refreshedVersion="8" minRefreshableVersion="5" saveData="1">
    <dbPr connection="Data Model Connection" command="MatrizPre2025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1656A9F-2E28-45E3-8831-F284A1EE1C4B}" keepAlive="1" name="ModelConnection_DatosExternos_2" description="Modelo de datos" type="5" refreshedVersion="8" minRefreshableVersion="5" saveData="1">
    <dbPr connection="Data Model Connection" command="MatrizGasto2025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C5F0F85-DB2E-4E51-9C53-84890FB4CD83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<sst xmlns="http://schemas.openxmlformats.org/spreadsheetml/2006/main" count="137446" uniqueCount="3070">
  <si>
    <t>Cod.Ref CCP Tipo</t>
  </si>
  <si>
    <t>Ref CCP Tipo</t>
  </si>
  <si>
    <t>Cod.Ref CCP Concepto</t>
  </si>
  <si>
    <t>Ref CCP Concepto</t>
  </si>
  <si>
    <t>Cod.Ref CCP Cuenta</t>
  </si>
  <si>
    <t>Ref CCP Cuenta</t>
  </si>
  <si>
    <t>Cod.Ref CCP SubCuenta</t>
  </si>
  <si>
    <t>Ref CCP SubCuenta</t>
  </si>
  <si>
    <t>Cod.Ref CCP Aux</t>
  </si>
  <si>
    <t>Ref CCP Aux</t>
  </si>
  <si>
    <t>Cod.Auxiliar Programación</t>
  </si>
  <si>
    <t>Auxiliar Programación</t>
  </si>
  <si>
    <t>Programática</t>
  </si>
  <si>
    <t>Cod.Programa</t>
  </si>
  <si>
    <t>Programa</t>
  </si>
  <si>
    <t>Cod.Producto</t>
  </si>
  <si>
    <t>Producto</t>
  </si>
  <si>
    <t>Cod.Proyecto</t>
  </si>
  <si>
    <t>Proyecto</t>
  </si>
  <si>
    <t>Cod.Actividad / Obra</t>
  </si>
  <si>
    <t>Actividad / Obra</t>
  </si>
  <si>
    <t>Cod.Fuentes Financiamiento</t>
  </si>
  <si>
    <t>Fuentes Financiamiento</t>
  </si>
  <si>
    <t>Cod.Fuente Especifica</t>
  </si>
  <si>
    <t>Fuente Especifica</t>
  </si>
  <si>
    <t>Cod.Organismos Financiadores</t>
  </si>
  <si>
    <t>Organismos Financiadores</t>
  </si>
  <si>
    <t>Cod.Ref Función SubFun</t>
  </si>
  <si>
    <t>Ref Función SubFun</t>
  </si>
  <si>
    <t>Cod.Inst. Rec.</t>
  </si>
  <si>
    <t>Inst. Rec.</t>
  </si>
  <si>
    <t>Cod.Prod Físico - Producto</t>
  </si>
  <si>
    <t>Prod Físico - Producto</t>
  </si>
  <si>
    <t>Es Actividad Inversión</t>
  </si>
  <si>
    <t>Cod.SNIP</t>
  </si>
  <si>
    <t>SNIP</t>
  </si>
  <si>
    <t>Pres. Inicial</t>
  </si>
  <si>
    <t>Modificación Aprobada</t>
  </si>
  <si>
    <t>Modificación Temporal</t>
  </si>
  <si>
    <t>Total Modificación</t>
  </si>
  <si>
    <t>Pres. Vigente Aprobado</t>
  </si>
  <si>
    <t>Pres. Vigente Temporal</t>
  </si>
  <si>
    <t>Pres. Disponible Aprob</t>
  </si>
  <si>
    <t>Pres. Disponible Tempo</t>
  </si>
  <si>
    <t>Total Preventivo</t>
  </si>
  <si>
    <t>Total Compromiso</t>
  </si>
  <si>
    <t>Total Devengado</t>
  </si>
  <si>
    <t>Total Librado</t>
  </si>
  <si>
    <t>Libramiento Aprobado</t>
  </si>
  <si>
    <t>Total Pagado</t>
  </si>
  <si>
    <t>Presupuesto disponible</t>
  </si>
  <si>
    <t>Preventivo sin consumir</t>
  </si>
  <si>
    <t>Compromiso sin consumir</t>
  </si>
  <si>
    <t>Devengado sin consumir</t>
  </si>
  <si>
    <t>Libramiento sin consumir</t>
  </si>
  <si>
    <t>Programa + codigo</t>
  </si>
  <si>
    <t>Producto + codigo</t>
  </si>
  <si>
    <t>Proyecto + codigo</t>
  </si>
  <si>
    <t>Actividad + codigo</t>
  </si>
  <si>
    <t>Concepto cuenta + codigo</t>
  </si>
  <si>
    <t>Cuenta + codigo</t>
  </si>
  <si>
    <t>Auxiliar + codigo</t>
  </si>
  <si>
    <t>Fuente + codigo</t>
  </si>
  <si>
    <t>Fuente Esp. + codigo</t>
  </si>
  <si>
    <t>Org. Financiador + codigo</t>
  </si>
  <si>
    <t>Prod. Físico + código</t>
  </si>
  <si>
    <t>TIPO DE PROGRAMACION</t>
  </si>
  <si>
    <t>Inst. Receptora</t>
  </si>
  <si>
    <t>Aux. de Programación</t>
  </si>
  <si>
    <t>SNIP + Codigo</t>
  </si>
  <si>
    <t>2</t>
  </si>
  <si>
    <t>GASTOS</t>
  </si>
  <si>
    <t>2.1</t>
  </si>
  <si>
    <t>REMUNERACIONES Y CONTRIBUCIONES</t>
  </si>
  <si>
    <t>2.1.1</t>
  </si>
  <si>
    <t>REMUNERACIONES</t>
  </si>
  <si>
    <t>2.1.1.1</t>
  </si>
  <si>
    <t>Remuneraciones al personal fijo</t>
  </si>
  <si>
    <t>2.1.1.1.01</t>
  </si>
  <si>
    <t>Sueldos empleados fijos</t>
  </si>
  <si>
    <t>0000</t>
  </si>
  <si>
    <t>Auxiliar general</t>
  </si>
  <si>
    <t>11.01.02.0053</t>
  </si>
  <si>
    <t>11</t>
  </si>
  <si>
    <t>Regulación, fiscalización y desarrollo de la minería metálica, no metálica y MAPE</t>
  </si>
  <si>
    <t>01</t>
  </si>
  <si>
    <t>Acciones comunes</t>
  </si>
  <si>
    <t>02</t>
  </si>
  <si>
    <t>CONSTRUCCIÓN LABORATORIO DE CALIBRACIONES DOSIMÉTRICAS PARA LA PROTECCIÓN RADIOLÓGICA, DISTRITO NACIONAL.</t>
  </si>
  <si>
    <t>0053</t>
  </si>
  <si>
    <t>Capacitación Personal</t>
  </si>
  <si>
    <t>10</t>
  </si>
  <si>
    <t>FONDO GENERAL</t>
  </si>
  <si>
    <t>0100</t>
  </si>
  <si>
    <t>100</t>
  </si>
  <si>
    <t>TESORO NACIONAL</t>
  </si>
  <si>
    <t>2.4.08</t>
  </si>
  <si>
    <t>Energía eléctrica de fuentes nucleares</t>
  </si>
  <si>
    <t>NO APLICA</t>
  </si>
  <si>
    <t>7009</t>
  </si>
  <si>
    <t>Acciones comunes P11</t>
  </si>
  <si>
    <t>S</t>
  </si>
  <si>
    <t>16657</t>
  </si>
  <si>
    <t>11-Regulación, fiscalización y desarrollo de la minería metálica, no metálica y MAPE</t>
  </si>
  <si>
    <t>01-Acciones comunes</t>
  </si>
  <si>
    <t>02-CONSTRUCCIÓN LABORATORIO DE CALIBRACIONES DOSIMÉTRICAS PARA LA PROTECCIÓN RADIOLÓGICA, DISTRITO NACIONAL.</t>
  </si>
  <si>
    <t>0053-Capacitación Personal</t>
  </si>
  <si>
    <t>2.1-REMUNERACIONES Y CONTRIBUCIONES</t>
  </si>
  <si>
    <t>2.1.1-REMUNERACIONES</t>
  </si>
  <si>
    <t>2.1.1.1.01-Sueldos empleados fijos</t>
  </si>
  <si>
    <t>10-FONDO GENERAL</t>
  </si>
  <si>
    <t>0100-FONDO GENERAL</t>
  </si>
  <si>
    <t>100-TESORO NACIONAL</t>
  </si>
  <si>
    <t>7009-Acciones comunes P11</t>
  </si>
  <si>
    <t>1-REMUNERACIONES</t>
  </si>
  <si>
    <t>0000-NO APLICA</t>
  </si>
  <si>
    <t>0000-Auxiliar general</t>
  </si>
  <si>
    <t>16657-CONSTRUCCIÓN LABORATORIO DE CALIBRACIONES DOSIMÉTRICAS PARA LA PROTECCIÓN RADIOLÓGICA, DISTRITO NACIONAL.</t>
  </si>
  <si>
    <t>2.1.1.2</t>
  </si>
  <si>
    <t>Remuneraciones al personal de carácter temporal</t>
  </si>
  <si>
    <t>2.1.1.2.05</t>
  </si>
  <si>
    <t>Periodo probatorio de ingreso a carrera</t>
  </si>
  <si>
    <t>01.00.00.0002</t>
  </si>
  <si>
    <t>Actividades centrales</t>
  </si>
  <si>
    <t>00</t>
  </si>
  <si>
    <t>Acciones que no generan producción</t>
  </si>
  <si>
    <t>N/A</t>
  </si>
  <si>
    <t>0002</t>
  </si>
  <si>
    <t>Gestión administrativa y financiera</t>
  </si>
  <si>
    <t>2.4.09</t>
  </si>
  <si>
    <t>Conservación, aprovechamiento y explotación racionalizada de fuentes de electricidad</t>
  </si>
  <si>
    <t>7045</t>
  </si>
  <si>
    <t>N</t>
  </si>
  <si>
    <t>No Informado</t>
  </si>
  <si>
    <t>01-Actividades centrales</t>
  </si>
  <si>
    <t>00-Acciones que no generan producción</t>
  </si>
  <si>
    <t>00-N/A</t>
  </si>
  <si>
    <t>0002-Gestión administrativa y financiera</t>
  </si>
  <si>
    <t>2.1.1.2.05-Periodo probatorio de ingreso a carrera</t>
  </si>
  <si>
    <t>7045-Acciones que no generan producción</t>
  </si>
  <si>
    <t>No Informado-</t>
  </si>
  <si>
    <t>2.1.1.2.06</t>
  </si>
  <si>
    <t>Jornales</t>
  </si>
  <si>
    <t>0050</t>
  </si>
  <si>
    <t>2.1.1.2.06-Jornales</t>
  </si>
  <si>
    <t>0050-Jornales</t>
  </si>
  <si>
    <t>2.1.1.4</t>
  </si>
  <si>
    <t>Sueldo anual no.13</t>
  </si>
  <si>
    <t>2.1.1.4.01</t>
  </si>
  <si>
    <t>Sueldo Anual No. 13</t>
  </si>
  <si>
    <t>2.1.1.4.01-Sueldo Anual No. 13</t>
  </si>
  <si>
    <t>2.1.1.5</t>
  </si>
  <si>
    <t>Prestaciones económicas</t>
  </si>
  <si>
    <t>2.1.1.5.03</t>
  </si>
  <si>
    <t>Prestación laboral por desvinculación</t>
  </si>
  <si>
    <t>0044</t>
  </si>
  <si>
    <t>2.1.1.5.03-Prestación laboral por desvinculación</t>
  </si>
  <si>
    <t>0044-Prestaciones económicas</t>
  </si>
  <si>
    <t>2.1.1.5.04</t>
  </si>
  <si>
    <t>Proporción de vacaciones no disfrutadas</t>
  </si>
  <si>
    <t>2.1.1.5.04-Proporción de vacaciones no disfrutadas</t>
  </si>
  <si>
    <t>2.1.2</t>
  </si>
  <si>
    <t>SOBRESUELDOS</t>
  </si>
  <si>
    <t>2.1.2.2</t>
  </si>
  <si>
    <t>Compensación</t>
  </si>
  <si>
    <t>2.1.2.2.03</t>
  </si>
  <si>
    <t>Pago de horas extraordinarias</t>
  </si>
  <si>
    <t>2.1.2-SOBRESUELDOS</t>
  </si>
  <si>
    <t>2.1.2.2.03-Pago de horas extraordinarias</t>
  </si>
  <si>
    <t>2.1.2.2.06</t>
  </si>
  <si>
    <t>Incentivo por Rendimiento Individual</t>
  </si>
  <si>
    <t>0041</t>
  </si>
  <si>
    <t>Incentivo por rendimiento individual</t>
  </si>
  <si>
    <t>2.1.2.2.06-Incentivo por Rendimiento Individual</t>
  </si>
  <si>
    <t>0041-Incentivo por rendimiento individual</t>
  </si>
  <si>
    <t>2.1.2.2.09</t>
  </si>
  <si>
    <t>Bono por desempeño a servidores de carrera</t>
  </si>
  <si>
    <t>0042</t>
  </si>
  <si>
    <t>Bono por desempeño</t>
  </si>
  <si>
    <t>2.1.2.2.09-Bono por desempeño a servidores de carrera</t>
  </si>
  <si>
    <t>0042-Bono por desempeño</t>
  </si>
  <si>
    <t>2.1.2.2.10</t>
  </si>
  <si>
    <t>Compensación por cumplimiento de indicadores del MAP</t>
  </si>
  <si>
    <t>0039</t>
  </si>
  <si>
    <t>Bono SISMAP</t>
  </si>
  <si>
    <t>2.1.2.2.10-Compensación por cumplimiento de indicadores del MAP</t>
  </si>
  <si>
    <t>0039-Bono SISMAP</t>
  </si>
  <si>
    <t>2.1.4</t>
  </si>
  <si>
    <t>GRATIFICACIONES Y BONIFICACIONES</t>
  </si>
  <si>
    <t>2.1.4.2</t>
  </si>
  <si>
    <t>Otras Gratificaciones y Bonificaciones</t>
  </si>
  <si>
    <t>2.1.4.2.01</t>
  </si>
  <si>
    <t>Bono escolar</t>
  </si>
  <si>
    <t>2.1.4-GRATIFICACIONES Y BONIFICACIONES</t>
  </si>
  <si>
    <t>2.1.4.2.01-Bono escolar</t>
  </si>
  <si>
    <t>2.1.4.2.04</t>
  </si>
  <si>
    <t>Otras gratificaciones</t>
  </si>
  <si>
    <t>2.1.4.2.04-Otras gratificaciones</t>
  </si>
  <si>
    <t>2.2</t>
  </si>
  <si>
    <t>CONTRATACIÓN DE SERVICIOS</t>
  </si>
  <si>
    <t>2.2.1</t>
  </si>
  <si>
    <t>SERVICIOS BÁSICOS</t>
  </si>
  <si>
    <t>2.2.1.7</t>
  </si>
  <si>
    <t>Agua</t>
  </si>
  <si>
    <t>2.2.1.7.01</t>
  </si>
  <si>
    <t>2.2-CONTRATACIÓN DE SERVICIOS</t>
  </si>
  <si>
    <t>2.2.1-SERVICIOS BÁSICOS</t>
  </si>
  <si>
    <t>2.2.1.7.01-Agua</t>
  </si>
  <si>
    <t>2-CARGA FIJA</t>
  </si>
  <si>
    <t>2.2.3</t>
  </si>
  <si>
    <t>VIÁTICOS</t>
  </si>
  <si>
    <t>2.2.3.1</t>
  </si>
  <si>
    <t>Viáticos dentro del país</t>
  </si>
  <si>
    <t>2.2.3.1.01</t>
  </si>
  <si>
    <t>0014</t>
  </si>
  <si>
    <t>Viáticos</t>
  </si>
  <si>
    <t>2.2.3-VIÁTICOS</t>
  </si>
  <si>
    <t>2.2.3.1.01-Viáticos dentro del país</t>
  </si>
  <si>
    <t>3-GASTOS OPERATIVOS</t>
  </si>
  <si>
    <t>0014-Viáticos</t>
  </si>
  <si>
    <t>12.05.00.0001</t>
  </si>
  <si>
    <t>12</t>
  </si>
  <si>
    <t>Regulación y desarrollo energético</t>
  </si>
  <si>
    <t>05</t>
  </si>
  <si>
    <t>Comunidades rurales y urbanas reciben acciones para el desarrollo energetico.</t>
  </si>
  <si>
    <t>0001</t>
  </si>
  <si>
    <t>Regulación y desarrollo de la energía renovable, no renovable y nuclear</t>
  </si>
  <si>
    <t>7707</t>
  </si>
  <si>
    <t>Comunidades rurales y urbanas reciben acciones para el desarrollo energético</t>
  </si>
  <si>
    <t>12-Regulación y desarrollo energético</t>
  </si>
  <si>
    <t>05-Comunidades rurales y urbanas reciben acciones para el desarrollo energetico.</t>
  </si>
  <si>
    <t>0001-Regulación y desarrollo de la energía renovable, no renovable y nuclear</t>
  </si>
  <si>
    <t>7707-Comunidades rurales y urbanas reciben acciones para el desarrollo energético</t>
  </si>
  <si>
    <t>2.2.3.2</t>
  </si>
  <si>
    <t>Viáticos fuera del país</t>
  </si>
  <si>
    <t>2.2.3.2.01</t>
  </si>
  <si>
    <t>Viaticos fuera del país</t>
  </si>
  <si>
    <t>2.2.3.2.01-Viaticos fuera del país</t>
  </si>
  <si>
    <t>2.2.5</t>
  </si>
  <si>
    <t>ALQUILERES Y RENTAS</t>
  </si>
  <si>
    <t>2.2.5.4</t>
  </si>
  <si>
    <t>Alquileres de equipos de transporte, tracción y elevación</t>
  </si>
  <si>
    <t>2.2.5.4.01</t>
  </si>
  <si>
    <t>2.2.5-ALQUILERES Y RENTAS</t>
  </si>
  <si>
    <t>2.2.5.4.01-Alquileres de equipos de transporte, tracción y elevación</t>
  </si>
  <si>
    <t>20</t>
  </si>
  <si>
    <t>FONDOS CON DESTINO ESPECÍFICO</t>
  </si>
  <si>
    <t>1974</t>
  </si>
  <si>
    <t>FOM. DE PROG. DE ENERG. ALT. Y AHOR. DE ENERG.</t>
  </si>
  <si>
    <t>20-FONDOS CON DESTINO ESPECÍFICO</t>
  </si>
  <si>
    <t>1974-FOM. DE PROG. DE ENERG. ALT. Y AHOR. DE ENERG.</t>
  </si>
  <si>
    <t>2.2.6</t>
  </si>
  <si>
    <t>SEGUROS</t>
  </si>
  <si>
    <t>2.2.6.2</t>
  </si>
  <si>
    <t>Seguro de bienes muebles</t>
  </si>
  <si>
    <t>2.2.6.2.01</t>
  </si>
  <si>
    <t>2.2.6-SEGUROS</t>
  </si>
  <si>
    <t>2.2.6.2.01-Seguro de bienes muebles</t>
  </si>
  <si>
    <t>2.2.7</t>
  </si>
  <si>
    <t>SERVICIOS DE CONSERVACIÓN, REPARACIONES MENORES E INSTALACIONES TEMPORALES</t>
  </si>
  <si>
    <t>2.2.7.1</t>
  </si>
  <si>
    <t>Contratación de mantenimiento y reparaciones menores</t>
  </si>
  <si>
    <t>2.2.7.1.01</t>
  </si>
  <si>
    <t>Reparaciones y mantenimientos menores en edificaciones</t>
  </si>
  <si>
    <t>0038</t>
  </si>
  <si>
    <t>Remodelaciones y readecuaciones</t>
  </si>
  <si>
    <t>2.2.7-SERVICIOS DE CONSERVACIÓN, REPARACIONES MENORES E INSTALACIONES TEMPORALES</t>
  </si>
  <si>
    <t>2.2.7.1.01-Reparaciones y mantenimientos menores en edificaciones</t>
  </si>
  <si>
    <t>0038-Remodelaciones y readecuaciones</t>
  </si>
  <si>
    <t>2.2.7.2</t>
  </si>
  <si>
    <t>Mantenimiento y reparación  de maquinarias y equipos</t>
  </si>
  <si>
    <t>2.2.7.2.02</t>
  </si>
  <si>
    <t>Mantenimiento y reparación de equipos tecnología e información</t>
  </si>
  <si>
    <t>2.2.7.2.02-Mantenimiento y reparación de equipos tecnología e información</t>
  </si>
  <si>
    <t>2.2.8</t>
  </si>
  <si>
    <t>OTROS SERVICIOS NO INCLUIDOS EN CONCEPTOS ANTERIORES</t>
  </si>
  <si>
    <t>2.2.8.2</t>
  </si>
  <si>
    <t>Comisiones y gastos</t>
  </si>
  <si>
    <t>2.2.8.2.01</t>
  </si>
  <si>
    <t>2.2.8-OTROS SERVICIOS NO INCLUIDOS EN CONCEPTOS ANTERIORES</t>
  </si>
  <si>
    <t>2.2.8.2.01-Comisiones y gastos</t>
  </si>
  <si>
    <t>2.2.8.5</t>
  </si>
  <si>
    <t>Fumigación, lavandería, limpieza e higiene</t>
  </si>
  <si>
    <t>2.2.8.5.02</t>
  </si>
  <si>
    <t>Lavandería</t>
  </si>
  <si>
    <t>2.2.8.5.02-Lavandería</t>
  </si>
  <si>
    <t>2.2.8.7</t>
  </si>
  <si>
    <t>Servicios Técnicos y Profesionales</t>
  </si>
  <si>
    <t>2.2.8.7.01</t>
  </si>
  <si>
    <t>Servicios técnicos y profesionales</t>
  </si>
  <si>
    <t>11.01.01.0001</t>
  </si>
  <si>
    <t>INVESTIGACIÓN POTENCIAL DE TIERRAS RARAS EN LA RESERVA FISCAL AVILA, PROVINCIA  PEDERNALES</t>
  </si>
  <si>
    <t>Estudios iniciales para definir las zonas mineralizadas que justifican estudios más detallados de evaluación</t>
  </si>
  <si>
    <t>2.5.01</t>
  </si>
  <si>
    <t>Extracción de recursos minerales</t>
  </si>
  <si>
    <t>16726</t>
  </si>
  <si>
    <t>01-INVESTIGACIÓN POTENCIAL DE TIERRAS RARAS EN LA RESERVA FISCAL AVILA, PROVINCIA  PEDERNALES</t>
  </si>
  <si>
    <t>0001-Estudios iniciales para definir las zonas mineralizadas que justifican estudios más detallados de evaluación</t>
  </si>
  <si>
    <t>2.2.8.7.01-Servicios técnicos y profesionales</t>
  </si>
  <si>
    <t>5-INVERSION PUBLICA</t>
  </si>
  <si>
    <t>16726-INVESTIGACIÓN POTENCIAL DE TIERRAS RARAS EN LA RESERVA FISCAL AVILA, PROVINCIA  PEDERNALES</t>
  </si>
  <si>
    <t>2.2.8.7.05</t>
  </si>
  <si>
    <t>Servicios de informática y sistemas computarizados</t>
  </si>
  <si>
    <t>2.2.8.7.05-Servicios de informática y sistemas computarizados</t>
  </si>
  <si>
    <t>2.2.8.7.06</t>
  </si>
  <si>
    <t>Otros servicios técnicos profesionales</t>
  </si>
  <si>
    <t>11.01.02.0054</t>
  </si>
  <si>
    <t>0054</t>
  </si>
  <si>
    <t>Supervisión del Proyecto</t>
  </si>
  <si>
    <t>0054-Supervisión del Proyecto</t>
  </si>
  <si>
    <t>2.2.8.7.06-Otros servicios técnicos profesionales</t>
  </si>
  <si>
    <t>2.2.8.8</t>
  </si>
  <si>
    <t>Impuestos, derechos y tasas</t>
  </si>
  <si>
    <t>2.2.8.8.01</t>
  </si>
  <si>
    <t>Impuestos</t>
  </si>
  <si>
    <t>2.2.8.8.01-Impuestos</t>
  </si>
  <si>
    <t>2.2.9</t>
  </si>
  <si>
    <t>OTRAS CONTRATACIONES DE SERVICIOS</t>
  </si>
  <si>
    <t>2.2.9.2</t>
  </si>
  <si>
    <t>Servicios de alimentación</t>
  </si>
  <si>
    <t>2.2.9.2.03</t>
  </si>
  <si>
    <t>Servicios de Catering</t>
  </si>
  <si>
    <t>2.2.9-OTRAS CONTRATACIONES DE SERVICIOS</t>
  </si>
  <si>
    <t>2.2.9.2.03-Servicios de Catering</t>
  </si>
  <si>
    <t>2.3</t>
  </si>
  <si>
    <t>MATERIALES Y SUMINISTROS</t>
  </si>
  <si>
    <t>2.3.1</t>
  </si>
  <si>
    <t>ALIMENTOS Y PRODUCTOS AGROFORESTALES</t>
  </si>
  <si>
    <t>2.3.1.3</t>
  </si>
  <si>
    <t>Productos agroforestales y pecuarios</t>
  </si>
  <si>
    <t>2.3.1.3.03</t>
  </si>
  <si>
    <t>Productos forestales</t>
  </si>
  <si>
    <t>2.3-MATERIALES Y SUMINISTROS</t>
  </si>
  <si>
    <t>2.3.1-ALIMENTOS Y PRODUCTOS AGROFORESTALES</t>
  </si>
  <si>
    <t>2.3.1.3.03-Productos forestales</t>
  </si>
  <si>
    <t>2.3.2</t>
  </si>
  <si>
    <t>TEXTILES Y VESTUARIOS</t>
  </si>
  <si>
    <t>2.3.2.1</t>
  </si>
  <si>
    <t>Hilados, fibras, telas y útiles de costura</t>
  </si>
  <si>
    <t>2.3.2.1.01</t>
  </si>
  <si>
    <t>2.3.2-TEXTILES Y VESTUARIOS</t>
  </si>
  <si>
    <t>2.3.2.1.01-Hilados, fibras, telas y útiles de costura</t>
  </si>
  <si>
    <t>2.3.2.2</t>
  </si>
  <si>
    <t>Acabados textiles</t>
  </si>
  <si>
    <t>2.3.2.2.01</t>
  </si>
  <si>
    <t>2.3.2.2.01-Acabados textiles</t>
  </si>
  <si>
    <t>2.3.2.3</t>
  </si>
  <si>
    <t>Prendas y accesorios de vestir</t>
  </si>
  <si>
    <t>2.3.2.3.01</t>
  </si>
  <si>
    <t>2.3.2.3.01-Prendas y accesorios de vestir</t>
  </si>
  <si>
    <t>2.3.3</t>
  </si>
  <si>
    <t>PAPEL, CARTÓN E IMPRESOS</t>
  </si>
  <si>
    <t>2.3.3.2</t>
  </si>
  <si>
    <t>Papel y cartón</t>
  </si>
  <si>
    <t>2.3.3.2.01</t>
  </si>
  <si>
    <t>2.3.3-PAPEL, CARTÓN E IMPRESOS</t>
  </si>
  <si>
    <t>2.3.3.2.01-Papel y cartón</t>
  </si>
  <si>
    <t>2.3.3.3</t>
  </si>
  <si>
    <t>Productos de artes gráficas</t>
  </si>
  <si>
    <t>2.3.3.3.01</t>
  </si>
  <si>
    <t>2.3.3.3.01-Productos de artes gráficas</t>
  </si>
  <si>
    <t>2.3.3.4</t>
  </si>
  <si>
    <t>Libros, revistas y periódicos</t>
  </si>
  <si>
    <t>2.3.3.4.01</t>
  </si>
  <si>
    <t>2.3.3.4.01-Libros, revistas y periódicos</t>
  </si>
  <si>
    <t>2.3.4</t>
  </si>
  <si>
    <t>PRODUCTOS FARMACÉUTICOS</t>
  </si>
  <si>
    <t>2.3.4.1</t>
  </si>
  <si>
    <t>Productos medicinales para uso humano</t>
  </si>
  <si>
    <t>2.3.4.1.01</t>
  </si>
  <si>
    <t>2.3.4-PRODUCTOS FARMACÉUTICOS</t>
  </si>
  <si>
    <t>2.3.4.1.01-Productos medicinales para uso humano</t>
  </si>
  <si>
    <t>2.3.5</t>
  </si>
  <si>
    <t>CUERO, CAUCHO Y PLÁSTICO</t>
  </si>
  <si>
    <t>2.3.5.3</t>
  </si>
  <si>
    <t>Llantas y neumáticos</t>
  </si>
  <si>
    <t>2.3.5.3.01</t>
  </si>
  <si>
    <t>2.3.5-CUERO, CAUCHO Y PLÁSTICO</t>
  </si>
  <si>
    <t>2.3.5.3.01-Llantas y neumáticos</t>
  </si>
  <si>
    <t>2.3.5.5</t>
  </si>
  <si>
    <t>Plástico</t>
  </si>
  <si>
    <t>2.3.5.5.01</t>
  </si>
  <si>
    <t>2.3.5.5.01-Plástico</t>
  </si>
  <si>
    <t>2.3.6</t>
  </si>
  <si>
    <t>PRODUCTOS DE MINERALES, METÁLICOS Y NO METÁLICOS</t>
  </si>
  <si>
    <t>2.3.6.1</t>
  </si>
  <si>
    <t>Productos de cemento, cal, asbesto, yeso y arcilla</t>
  </si>
  <si>
    <t>2.3.6.1.04</t>
  </si>
  <si>
    <t>Productos de yeso</t>
  </si>
  <si>
    <t>2.3.6-PRODUCTOS DE MINERALES, METÁLICOS Y NO METÁLICOS</t>
  </si>
  <si>
    <t>2.3.6.1.04-Productos de yeso</t>
  </si>
  <si>
    <t>2.3.6.2</t>
  </si>
  <si>
    <t>Productos de vidrio, loza y porcelana</t>
  </si>
  <si>
    <t>2.3.6.2.01</t>
  </si>
  <si>
    <t>Productos de vidrio</t>
  </si>
  <si>
    <t>2.3.6.2.01-Productos de vidrio</t>
  </si>
  <si>
    <t>2.3.6.4</t>
  </si>
  <si>
    <t>Minerales</t>
  </si>
  <si>
    <t>2.3.6.4.04</t>
  </si>
  <si>
    <t>Piedra, arcilla y arena</t>
  </si>
  <si>
    <t>2.3.6.4.04-Piedra, arcilla y arena</t>
  </si>
  <si>
    <t>2.3.6.4.06</t>
  </si>
  <si>
    <t>Productos abrasivos</t>
  </si>
  <si>
    <t>2.3.6.4.06-Productos abrasivos</t>
  </si>
  <si>
    <t>2.3.7</t>
  </si>
  <si>
    <t>COMBUSTIBLES, LUBRICANTES, PRODUCTOS QUÍMICOS Y CONEXOS</t>
  </si>
  <si>
    <t>2.3.7.1</t>
  </si>
  <si>
    <t>Combustibles y lubricantes</t>
  </si>
  <si>
    <t>2.3.7.1.01</t>
  </si>
  <si>
    <t>Gasolina</t>
  </si>
  <si>
    <t>0015</t>
  </si>
  <si>
    <t>2.3.7-COMBUSTIBLES, LUBRICANTES, PRODUCTOS QUÍMICOS Y CONEXOS</t>
  </si>
  <si>
    <t>2.3.7.1.01-Gasolina</t>
  </si>
  <si>
    <t>0015-Combustibles y lubricantes</t>
  </si>
  <si>
    <t>2.3.7.1.02</t>
  </si>
  <si>
    <t>Gasoil</t>
  </si>
  <si>
    <t>2.3.7.1.02-Gasoil</t>
  </si>
  <si>
    <t>2.3.7.1.04</t>
  </si>
  <si>
    <t>Gas GLP</t>
  </si>
  <si>
    <t>2.3.7.1.04-Gas GLP</t>
  </si>
  <si>
    <t>2.3.7.1.05</t>
  </si>
  <si>
    <t>Aceites y grasas</t>
  </si>
  <si>
    <t>2.3.7.1.05-Aceites y grasas</t>
  </si>
  <si>
    <t>2.3.7.1.06</t>
  </si>
  <si>
    <t>Lubricantes</t>
  </si>
  <si>
    <t>2.3.7.1.06-Lubricantes</t>
  </si>
  <si>
    <t>2.3.7.2</t>
  </si>
  <si>
    <t>Productos químicos y conexos</t>
  </si>
  <si>
    <t>2.3.7.2.03</t>
  </si>
  <si>
    <t>Productos químicos de uso personal y de laboratorios</t>
  </si>
  <si>
    <t>2.3.7.2.03-Productos químicos de uso personal y de laboratorios</t>
  </si>
  <si>
    <t>2.3.7.2.04</t>
  </si>
  <si>
    <t>Abonos y fertilizantes</t>
  </si>
  <si>
    <t>2.3.7.2.04-Abonos y fertilizantes</t>
  </si>
  <si>
    <t>2.3.7.2.05</t>
  </si>
  <si>
    <t>Insecticidas, fumigantes y otros</t>
  </si>
  <si>
    <t>2.3.7.2.05-Insecticidas, fumigantes y otros</t>
  </si>
  <si>
    <t>2.3.7.2.06</t>
  </si>
  <si>
    <t>Pinturas, lacas, barnices, diluyentes y absorbentes para pinturas</t>
  </si>
  <si>
    <t>2.3.7.2.06-Pinturas, lacas, barnices, diluyentes y absorbentes para pinturas</t>
  </si>
  <si>
    <t>2.3.7.2.07</t>
  </si>
  <si>
    <t>Productos químicos para saneamiento de las aguas</t>
  </si>
  <si>
    <t>2.3.7.2.07-Productos químicos para saneamiento de las aguas</t>
  </si>
  <si>
    <t>2.3.7.2.99</t>
  </si>
  <si>
    <t>Otros productos químicos y conexos</t>
  </si>
  <si>
    <t>2.3.7.2.99-Otros productos químicos y conexos</t>
  </si>
  <si>
    <t>2.3.9</t>
  </si>
  <si>
    <t>PRODUCTOS Y ÚTILES VARIOS</t>
  </si>
  <si>
    <t>2.3.9.1</t>
  </si>
  <si>
    <t>Útiles y materiales de limpieza e higiene</t>
  </si>
  <si>
    <t>2.3.9.1.01</t>
  </si>
  <si>
    <t>2.3.9-PRODUCTOS Y ÚTILES VARIOS</t>
  </si>
  <si>
    <t>2.3.9.1.01-Útiles y materiales de limpieza e higiene</t>
  </si>
  <si>
    <t>2.3.9.2</t>
  </si>
  <si>
    <t>Útiles  y materiales de escritorio, oficina, informática, escolares y de enseñanza</t>
  </si>
  <si>
    <t>2.3.9.2.01</t>
  </si>
  <si>
    <t>Útiles  y materiales de escritorio, oficina e informática</t>
  </si>
  <si>
    <t>2.3.9.2.01-Útiles  y materiales de escritorio, oficina e informática</t>
  </si>
  <si>
    <t>2.3.9.2.02</t>
  </si>
  <si>
    <t>Útiles y materiales  escolares y de enseñanzas</t>
  </si>
  <si>
    <t>2.3.9.2.02-Útiles y materiales  escolares y de enseñanzas</t>
  </si>
  <si>
    <t>2.3.9.3</t>
  </si>
  <si>
    <t>Útiles menores médico, quirúrgicos o de laboratorio</t>
  </si>
  <si>
    <t>2.3.9.3.01</t>
  </si>
  <si>
    <t>2.3.9.3.01-Útiles menores médico, quirúrgicos o de laboratorio</t>
  </si>
  <si>
    <t>2.3.9.8</t>
  </si>
  <si>
    <t>Repuestos y accesorios menores</t>
  </si>
  <si>
    <t>2.3.9.8.01</t>
  </si>
  <si>
    <t>Repuestos</t>
  </si>
  <si>
    <t>2.3.9.8.01-Repuestos</t>
  </si>
  <si>
    <t>2.3.9.8.02</t>
  </si>
  <si>
    <t>Accesorios</t>
  </si>
  <si>
    <t>2.3.9.8.02-Accesorios</t>
  </si>
  <si>
    <t>2.3.9.9</t>
  </si>
  <si>
    <t>Productos y útiles varios no identificados precedentemente (n.i.p.)</t>
  </si>
  <si>
    <t>2.3.9.9.01</t>
  </si>
  <si>
    <t>Productos y Utiles Varios  n.i.p</t>
  </si>
  <si>
    <t>2.3.9.9.01-Productos y Utiles Varios  n.i.p</t>
  </si>
  <si>
    <t>2.3.9.9.04</t>
  </si>
  <si>
    <t>Productos y útiles de defensa y seguridad</t>
  </si>
  <si>
    <t>2.3.9.9.04-Productos y útiles de defensa y seguridad</t>
  </si>
  <si>
    <t>2.3.9.9.05</t>
  </si>
  <si>
    <t>Productos y útiles diversos</t>
  </si>
  <si>
    <t>2.3.9.9.05-Productos y útiles diversos</t>
  </si>
  <si>
    <t>2.4</t>
  </si>
  <si>
    <t>TRANSFERENCIAS CORRIENTES</t>
  </si>
  <si>
    <t>2.4.1</t>
  </si>
  <si>
    <t>TRANSFERENCIAS CORRIENTES AL SECTOR PRIVADO</t>
  </si>
  <si>
    <t>2.4.1.4</t>
  </si>
  <si>
    <t>Becas y viajes de estudios</t>
  </si>
  <si>
    <t>2.4.1.4.01</t>
  </si>
  <si>
    <t>Becas nacionales</t>
  </si>
  <si>
    <t>01.00.00.0003</t>
  </si>
  <si>
    <t>0003</t>
  </si>
  <si>
    <t>Transversalización del enfoque de género</t>
  </si>
  <si>
    <t>1.1.05</t>
  </si>
  <si>
    <t>Gestión de la administración general para transversalizar el enfoque de género</t>
  </si>
  <si>
    <t>0003-Transversalización del enfoque de género</t>
  </si>
  <si>
    <t>2.4-TRANSFERENCIAS CORRIENTES</t>
  </si>
  <si>
    <t>2.4.1-TRANSFERENCIAS CORRIENTES AL SECTOR PRIVADO</t>
  </si>
  <si>
    <t>2.4.1.4.01-Becas nacionales</t>
  </si>
  <si>
    <t>2.4.1.4.02</t>
  </si>
  <si>
    <t>Becas extranjeras</t>
  </si>
  <si>
    <t>2.4.1.4.02-Becas extranjeras</t>
  </si>
  <si>
    <t>2.6</t>
  </si>
  <si>
    <t>BIENES MUEBLES, INMUEBLES E INTANGIBLES</t>
  </si>
  <si>
    <t>2.6.1</t>
  </si>
  <si>
    <t>MOBILIARIO Y EQUIPO</t>
  </si>
  <si>
    <t>2.6.1.1</t>
  </si>
  <si>
    <t>Muebles, equipos de oficina y estantería</t>
  </si>
  <si>
    <t>2.6.1.1.01</t>
  </si>
  <si>
    <t>2.6-BIENES MUEBLES, INMUEBLES E INTANGIBLES</t>
  </si>
  <si>
    <t>2.6.1-MOBILIARIO Y EQUIPO</t>
  </si>
  <si>
    <t>2.6.1.1.01-Muebles, equipos de oficina y estantería</t>
  </si>
  <si>
    <t>2.6.1.4</t>
  </si>
  <si>
    <t>Electrodomésticos</t>
  </si>
  <si>
    <t>2.6.1.4.01</t>
  </si>
  <si>
    <t>2.6.1.4.01-Electrodomésticos</t>
  </si>
  <si>
    <t>2.6.2</t>
  </si>
  <si>
    <t>MOBILIARIO Y EQUIPO DE AUDIO, AUDIOVISUAL, RECREATIVO Y EDUCACIONAL</t>
  </si>
  <si>
    <t>2.6.2.1</t>
  </si>
  <si>
    <t>Equipos y aparatos audiovisuales</t>
  </si>
  <si>
    <t>2.6.2.1.01</t>
  </si>
  <si>
    <t>Equipos y Aparatos Audiovisuales</t>
  </si>
  <si>
    <t>2.6.2-MOBILIARIO Y EQUIPO DE AUDIO, AUDIOVISUAL, RECREATIVO Y EDUCACIONAL</t>
  </si>
  <si>
    <t>2.6.2.1.01-Equipos y Aparatos Audiovisuales</t>
  </si>
  <si>
    <t>2.6.3</t>
  </si>
  <si>
    <t>EQUIPO E INSTRUMENTAL, CIENTÍFICO Y LABORATORIO</t>
  </si>
  <si>
    <t>2.6.3.1</t>
  </si>
  <si>
    <t>Equipo médico y de laboratorio</t>
  </si>
  <si>
    <t>2.6.3.1.01</t>
  </si>
  <si>
    <t>11.01.02.0052</t>
  </si>
  <si>
    <t>0052</t>
  </si>
  <si>
    <t>Equipos y mobiliarios del laboratorio</t>
  </si>
  <si>
    <t>0052-Equipos y mobiliarios del laboratorio</t>
  </si>
  <si>
    <t>2.6.3-EQUIPO E INSTRUMENTAL, CIENTÍFICO Y LABORATORIO</t>
  </si>
  <si>
    <t>2.6.3.1.01-Equipo médico y de laboratorio</t>
  </si>
  <si>
    <t>2.6.4</t>
  </si>
  <si>
    <t>VEHÍCULOS Y EQUIPO DE TRANSPORTE, TRACCIÓN Y ELEVACIÓN</t>
  </si>
  <si>
    <t>2.6.4.7</t>
  </si>
  <si>
    <t>Equipo de elevación</t>
  </si>
  <si>
    <t>2.6.4.7.01</t>
  </si>
  <si>
    <t>2.6.4-VEHÍCULOS Y EQUIPO DE TRANSPORTE, TRACCIÓN Y ELEVACIÓN</t>
  </si>
  <si>
    <t>2.6.4.7.01-Equipo de elevación</t>
  </si>
  <si>
    <t>2.6.5</t>
  </si>
  <si>
    <t>MAQUINARIA, OTROS EQUIPOS Y HERRAMIENTAS</t>
  </si>
  <si>
    <t>2.6.5.2</t>
  </si>
  <si>
    <t>Maquinaria y equipo industrial</t>
  </si>
  <si>
    <t>2.6.5.2.01</t>
  </si>
  <si>
    <t>2.6.5-MAQUINARIA, OTROS EQUIPOS Y HERRAMIENTAS</t>
  </si>
  <si>
    <t>2.6.5.2.01-Maquinaria y equipo industrial</t>
  </si>
  <si>
    <t>2.6.5.4</t>
  </si>
  <si>
    <t>Sistemas y equipos de climatización</t>
  </si>
  <si>
    <t>2.6.5.4.01</t>
  </si>
  <si>
    <t>2.6.5.4.01-Sistemas y equipos de climatización</t>
  </si>
  <si>
    <t>2.6.5.6</t>
  </si>
  <si>
    <t>Equipo de generación eléctrica y a fines</t>
  </si>
  <si>
    <t>2.6.5.6.01</t>
  </si>
  <si>
    <t>2.6.5.6.01-Equipo de generación eléctrica y a fines</t>
  </si>
  <si>
    <t>2.6.5.7</t>
  </si>
  <si>
    <t>Máquinas-herramientas</t>
  </si>
  <si>
    <t>2.6.5.7.01</t>
  </si>
  <si>
    <t>2.6.5.7.01-Máquinas-herramientas</t>
  </si>
  <si>
    <t>2.6.5.8</t>
  </si>
  <si>
    <t>Otros equipos</t>
  </si>
  <si>
    <t>2.6.5.8.01</t>
  </si>
  <si>
    <t>2.6.5.8.01-Otros equipos</t>
  </si>
  <si>
    <t>2.6.6</t>
  </si>
  <si>
    <t>EQUIPOS DE DEFENSA Y SEGURIDAD</t>
  </si>
  <si>
    <t>2.6.6.2</t>
  </si>
  <si>
    <t>Equipos de seguridad</t>
  </si>
  <si>
    <t>2.6.6.2.01</t>
  </si>
  <si>
    <t>2.6.6-EQUIPOS DE DEFENSA Y SEGURIDAD</t>
  </si>
  <si>
    <t>2.6.6.2.01-Equipos de seguridad</t>
  </si>
  <si>
    <t>2.6.8</t>
  </si>
  <si>
    <t>BIENES INTANGIBLES</t>
  </si>
  <si>
    <t>2.6.8.2</t>
  </si>
  <si>
    <t>Exploración y evaluación minera</t>
  </si>
  <si>
    <t>2.6.8.2.01</t>
  </si>
  <si>
    <t>11.01.01.0002</t>
  </si>
  <si>
    <t>Consiste en los estudios avanzados de perforación y evaluación de los recursos minerales previamente identificados</t>
  </si>
  <si>
    <t>0002-Consiste en los estudios avanzados de perforación y evaluación de los recursos minerales previamente identificados</t>
  </si>
  <si>
    <t>2.6.8-BIENES INTANGIBLES</t>
  </si>
  <si>
    <t>2.6.8.2.01-Exploración y evaluación minera</t>
  </si>
  <si>
    <t>2.6.8.5</t>
  </si>
  <si>
    <t>Estudios de preinversión</t>
  </si>
  <si>
    <t>2.6.8.5.01</t>
  </si>
  <si>
    <t>11.01.01.0003</t>
  </si>
  <si>
    <t>Seguimiento continuo y monitorear  del progreso del proyecto, para asegurarse de que se cumplan los objetivos dentro del plazo y presupuesto establecidos.</t>
  </si>
  <si>
    <t>0003-Seguimiento continuo y monitorear  del progreso del proyecto, para asegurarse de que se cumplan los objetivos dentro del plazo y presupuesto establecidos.</t>
  </si>
  <si>
    <t>2.6.8.5.01-Estudios de preinversión</t>
  </si>
  <si>
    <t>2.7</t>
  </si>
  <si>
    <t>OBRAS</t>
  </si>
  <si>
    <t>2.7.2</t>
  </si>
  <si>
    <t>INFRAESTRUCTURA</t>
  </si>
  <si>
    <t>2.7.2.2</t>
  </si>
  <si>
    <t>Obras de energía</t>
  </si>
  <si>
    <t>2.7.2.2.01</t>
  </si>
  <si>
    <t>2.7-OBRAS</t>
  </si>
  <si>
    <t>2.7.2-INFRAESTRUCTURA</t>
  </si>
  <si>
    <t>2.7.2.2.01-Obras de energía</t>
  </si>
  <si>
    <t>11.01.02.0051</t>
  </si>
  <si>
    <t>0051</t>
  </si>
  <si>
    <t>Infraestructura Física para alojar el laboratotio</t>
  </si>
  <si>
    <t>0051-Infraestructura Física para alojar el laboratotio</t>
  </si>
  <si>
    <t>12.07.00.0001</t>
  </si>
  <si>
    <t>07</t>
  </si>
  <si>
    <t>Instituciones reciben regulación y desarrollo de la energia renovable, no renovable y nuclear</t>
  </si>
  <si>
    <t>60</t>
  </si>
  <si>
    <t>CREDITO EXTERNO</t>
  </si>
  <si>
    <t>0800</t>
  </si>
  <si>
    <t>FONDO PARA CREDITO EXTERNO</t>
  </si>
  <si>
    <t>300</t>
  </si>
  <si>
    <t>BANCO INTERAMERICANO DE DESARROLLO (BID)</t>
  </si>
  <si>
    <t>7708</t>
  </si>
  <si>
    <t>Instituciones reciben regulación y desarrollo de la energía renovable, no renovable y nuclear</t>
  </si>
  <si>
    <t>07-Instituciones reciben regulación y desarrollo de la energia renovable, no renovable y nuclear</t>
  </si>
  <si>
    <t>60-CREDITO EXTERNO</t>
  </si>
  <si>
    <t>0800-FONDO PARA CREDITO EXTERNO</t>
  </si>
  <si>
    <t>300-BANCO INTERAMERICANO DE DESARROLLO (BID)</t>
  </si>
  <si>
    <t>7708-Instituciones reciben regulación y desarrollo de la energía renovable, no renovable y nuclear</t>
  </si>
  <si>
    <t>2.4.1.6</t>
  </si>
  <si>
    <t>Transferencias corrientes a asociaciones sin fines de lucro y partidos políticos</t>
  </si>
  <si>
    <t>2.4.1.6.01</t>
  </si>
  <si>
    <t>Transferencias corrientes programadas a asociaciones sin fines de lucro</t>
  </si>
  <si>
    <t>98.00.00.0000</t>
  </si>
  <si>
    <t>98</t>
  </si>
  <si>
    <t>Administración de contribuciones especiales</t>
  </si>
  <si>
    <t>2.4.04</t>
  </si>
  <si>
    <t>Energía eléctrica de fuentes termoeléctricas</t>
  </si>
  <si>
    <t>9987</t>
  </si>
  <si>
    <t>ORGANIZACION NO GUBERNAMENTAL EN EL AREA DE IND. Y COM.</t>
  </si>
  <si>
    <t>7093</t>
  </si>
  <si>
    <t>Acciones que no generan producción P98</t>
  </si>
  <si>
    <t>98-Administración de contribuciones especiales</t>
  </si>
  <si>
    <t>0000-N/A</t>
  </si>
  <si>
    <t>2.4.1.6.01-Transferencias corrientes programadas a asociaciones sin fines de lucro</t>
  </si>
  <si>
    <t>7093-Acciones que no generan producción P98</t>
  </si>
  <si>
    <t>4-TRANSFERENCIAS CORRIENTES</t>
  </si>
  <si>
    <t>9987-ORGANIZACION NO GUBERNAMENTAL EN EL AREA DE IND. Y COM.</t>
  </si>
  <si>
    <t>9996</t>
  </si>
  <si>
    <t>ORGANIZACION NO GUBERNAMENTAL EN EL AREA RELIGIOSA</t>
  </si>
  <si>
    <t>9996-ORGANIZACION NO GUBERNAMENTAL EN EL AREA RELIGIOSA</t>
  </si>
  <si>
    <t>2.4.2</t>
  </si>
  <si>
    <t>TRANSFERENCIAS CORRIENTES AL  GOBIERNO GENERAL NACIONAL</t>
  </si>
  <si>
    <t>2.4.2.2</t>
  </si>
  <si>
    <t>Transferencias corrientes a instituciones descentralizadas y autónomas no financieras</t>
  </si>
  <si>
    <t>2.4.2.2.01</t>
  </si>
  <si>
    <t>Transferencias corrientes a instituciones descentralizadas y autónomas no financieras para servicios personales</t>
  </si>
  <si>
    <t>99.00.00.0000</t>
  </si>
  <si>
    <t>99</t>
  </si>
  <si>
    <t>Administración de activos, pasivos y transferencias</t>
  </si>
  <si>
    <t>5139</t>
  </si>
  <si>
    <t>SUPERINTENDENCIA DE ELECTRICIDAD</t>
  </si>
  <si>
    <t>7128</t>
  </si>
  <si>
    <t>Acciones que no generan producción P99</t>
  </si>
  <si>
    <t>99-Administración de activos, pasivos y transferencias</t>
  </si>
  <si>
    <t>2.4.2-TRANSFERENCIAS CORRIENTES AL  GOBIERNO GENERAL NACIONAL</t>
  </si>
  <si>
    <t>2.4.2.2.01-Transferencias corrientes a instituciones descentralizadas y autónomas no financieras para servicios personales</t>
  </si>
  <si>
    <t>7128-Acciones que no generan producción P99</t>
  </si>
  <si>
    <t>5139-SUPERINTENDENCIA DE ELECTRICIDAD</t>
  </si>
  <si>
    <t>5179</t>
  </si>
  <si>
    <t>SERVICIO GEOLOGICO NACIONAL</t>
  </si>
  <si>
    <t>5179-SERVICIO GEOLOGICO NACIONAL</t>
  </si>
  <si>
    <t>2.4.9</t>
  </si>
  <si>
    <t>TRANSFERENCIAS CORRIENTES A OTRAS INSTITUCIONES PÚBLICAS</t>
  </si>
  <si>
    <t>2.4.9.1</t>
  </si>
  <si>
    <t>Transferencias corrientes destinadas a otras instituciones públicas[1]</t>
  </si>
  <si>
    <t>2.4.9.1.01</t>
  </si>
  <si>
    <t>Transferencias corrientes destinadas a otras instituciones públicas</t>
  </si>
  <si>
    <t>2267</t>
  </si>
  <si>
    <t>CONSEJO PROV. PARA LA ADMÓN. DE FONDOS MINEROS PROV. SÁNCHEZ RAMÍREZ</t>
  </si>
  <si>
    <t>2.4.9-TRANSFERENCIAS CORRIENTES A OTRAS INSTITUCIONES PÚBLICAS</t>
  </si>
  <si>
    <t>2.4.9.1.01-Transferencias corrientes destinadas a otras instituciones públicas</t>
  </si>
  <si>
    <t>2267-CONSEJO PROV. PARA LA ADMÓN. DE FONDOS MINEROS PROV. SÁNCHEZ RAMÍREZ</t>
  </si>
  <si>
    <t>2.2.5.5</t>
  </si>
  <si>
    <t>Alquiler de tierras</t>
  </si>
  <si>
    <t>2.2.5.5.01</t>
  </si>
  <si>
    <t>2.2.5.5.01-Alquiler de tierras</t>
  </si>
  <si>
    <t>2.2.8.5.01</t>
  </si>
  <si>
    <t>Fumigación</t>
  </si>
  <si>
    <t>2.2.8.5.01-Fumigación</t>
  </si>
  <si>
    <t>2.2.8.7.02</t>
  </si>
  <si>
    <t>Servicios jurídicos</t>
  </si>
  <si>
    <t>2.2.8.7.02-Servicios jurídicos</t>
  </si>
  <si>
    <t>2.3.9.6</t>
  </si>
  <si>
    <t>Productos eléctricos y afines</t>
  </si>
  <si>
    <t>2.3.9.6.01</t>
  </si>
  <si>
    <t>2139</t>
  </si>
  <si>
    <t>RECURSOS DE CAPTACION DIRECTA DEL MINISTERIO DE ENERGIA Y MINAS (LEYES NOS.125-01 Y 365-22)</t>
  </si>
  <si>
    <t>112</t>
  </si>
  <si>
    <t>RECAUDACIONES DIRECTAS DE LAS INSTITUCIONES</t>
  </si>
  <si>
    <t>2.3.9.6.01-Productos eléctricos y afines</t>
  </si>
  <si>
    <t>2139-RECURSOS DE CAPTACION DIRECTA DEL MINISTERIO DE ENERGIA Y MINAS (LEYES NOS.125-01 Y 365-22)</t>
  </si>
  <si>
    <t>112-RECAUDACIONES DIRECTAS DE LAS INSTITUCIONES</t>
  </si>
  <si>
    <t>2.1.1.2.09</t>
  </si>
  <si>
    <t>Personal de carácter eventual</t>
  </si>
  <si>
    <t>2.1.1.2.09-Personal de carácter eventual</t>
  </si>
  <si>
    <t>2.1.1.2.11</t>
  </si>
  <si>
    <t>Interinato</t>
  </si>
  <si>
    <t>2.1.1.2.11-Interinato</t>
  </si>
  <si>
    <t>2.1.1.3</t>
  </si>
  <si>
    <t>Sueldos al personal fijo en trámite de pensiones</t>
  </si>
  <si>
    <t>2.1.1.3.01</t>
  </si>
  <si>
    <t>2.1.1.3.01-Sueldos al personal fijo en trámite de pensiones</t>
  </si>
  <si>
    <t>2.1.2.2.05</t>
  </si>
  <si>
    <t>Compensación servicios de seguridad</t>
  </si>
  <si>
    <t>2.1.2.2.05-Compensación servicios de seguridad</t>
  </si>
  <si>
    <t>2.1.5</t>
  </si>
  <si>
    <t>CONTRIBUCIONES A LA SEGURIDAD SOCIAL</t>
  </si>
  <si>
    <t>2.1.5.1</t>
  </si>
  <si>
    <t>Contribuciones al seguro de salud</t>
  </si>
  <si>
    <t>2.1.5.1.01</t>
  </si>
  <si>
    <t>2.1.5-CONTRIBUCIONES A LA SEGURIDAD SOCIAL</t>
  </si>
  <si>
    <t>2.1.5.1.01-Contribuciones al seguro de salud</t>
  </si>
  <si>
    <t>2.1.5.2</t>
  </si>
  <si>
    <t>Contribuciones al seguro de pensiones</t>
  </si>
  <si>
    <t>2.1.5.2.01</t>
  </si>
  <si>
    <t>2.1.5.2.01-Contribuciones al seguro de pensiones</t>
  </si>
  <si>
    <t>2.1.5.3</t>
  </si>
  <si>
    <t>Contribuciones al seguro de riesgo laboral</t>
  </si>
  <si>
    <t>2.1.5.3.01</t>
  </si>
  <si>
    <t>2.1.5.3.01-Contribuciones al seguro de riesgo laboral</t>
  </si>
  <si>
    <t>2.2.1.3</t>
  </si>
  <si>
    <t>Teléfono local</t>
  </si>
  <si>
    <t>2.2.1.3.01</t>
  </si>
  <si>
    <t>2.2.1.3.01-Teléfono local</t>
  </si>
  <si>
    <t>2.2.1.5</t>
  </si>
  <si>
    <t>Servicio de internet y televisión por cable</t>
  </si>
  <si>
    <t>2.2.1.5.01</t>
  </si>
  <si>
    <t>2.2.1.5.01-Servicio de internet y televisión por cable</t>
  </si>
  <si>
    <t>2.2.2</t>
  </si>
  <si>
    <t>PUBLICIDAD, IMPRESIÓN Y ENCUADERNACIÓN</t>
  </si>
  <si>
    <t>2.2.2.1</t>
  </si>
  <si>
    <t>Publicidad y propaganda</t>
  </si>
  <si>
    <t>2.2.2.1.03</t>
  </si>
  <si>
    <t>Publicaciones de avisos oficiales</t>
  </si>
  <si>
    <t>2.2.2-PUBLICIDAD, IMPRESIÓN Y ENCUADERNACIÓN</t>
  </si>
  <si>
    <t>2.2.2.1.03-Publicaciones de avisos oficiales</t>
  </si>
  <si>
    <t>2.2.5.3</t>
  </si>
  <si>
    <t>Alquileres de  equipos</t>
  </si>
  <si>
    <t>2.2.5.3.04</t>
  </si>
  <si>
    <t>Alquiler de equipo de oficina y muebles</t>
  </si>
  <si>
    <t>2.2.5.3.04-Alquiler de equipo de oficina y muebles</t>
  </si>
  <si>
    <t>2.2.6.3</t>
  </si>
  <si>
    <t>Seguros de personas</t>
  </si>
  <si>
    <t>2.2.6.3.01</t>
  </si>
  <si>
    <t>2.2.6.3.01-Seguros de personas</t>
  </si>
  <si>
    <t>2.2.7.2.06</t>
  </si>
  <si>
    <t>Mantenimiento y reparación de equipos de transporte, tracción y elevación</t>
  </si>
  <si>
    <t>2.2.7.2.06-Mantenimiento y reparación de equipos de transporte, tracción y elevación</t>
  </si>
  <si>
    <t>2.2.8.7.04</t>
  </si>
  <si>
    <t>Servicios de capacitación</t>
  </si>
  <si>
    <t>2.2.8.7.04-Servicios de capacitación</t>
  </si>
  <si>
    <t>2.2.9.2.01</t>
  </si>
  <si>
    <t>2.2.9.2.01-Servicios de alimentación</t>
  </si>
  <si>
    <t>2.6.5.5</t>
  </si>
  <si>
    <t>Equipo de comunicación, telecomunicaciones y señalamiento</t>
  </si>
  <si>
    <t>2.6.5.5.01</t>
  </si>
  <si>
    <t>2.6.5.5.01-Equipo de comunicación, telecomunicaciones y señalamiento</t>
  </si>
  <si>
    <t>11.02.00.0004</t>
  </si>
  <si>
    <t>Personas físicas y jurídicas reciben autorizaciones para operaciones mineras según ley 46-71.</t>
  </si>
  <si>
    <t>0004</t>
  </si>
  <si>
    <t>Personas físicas y jurídicas que reciben otorgamiento de concesiones de exploración y explotación minera</t>
  </si>
  <si>
    <t>7706</t>
  </si>
  <si>
    <t>Personas físicas y jurídicas reciben autorizaciones para operaciones mineras según Ley núm. 46-71</t>
  </si>
  <si>
    <t>02-Personas físicas y jurídicas reciben autorizaciones para operaciones mineras según ley 46-71.</t>
  </si>
  <si>
    <t>0004-Personas físicas y jurídicas que reciben otorgamiento de concesiones de exploración y explotación minera</t>
  </si>
  <si>
    <t>7706-Personas físicas y jurídicas reciben autorizaciones para operaciones mineras según Ley núm. 46-71</t>
  </si>
  <si>
    <t>13.03.00.0001</t>
  </si>
  <si>
    <t>13</t>
  </si>
  <si>
    <t>Regulación y desarrollo de hidrocarburos</t>
  </si>
  <si>
    <t>03</t>
  </si>
  <si>
    <t>Estado Dominicano recibe nueva data sísmica para incrementar el potencial hidrocarburífero en el país</t>
  </si>
  <si>
    <t>Exploración e investigación de zonas potenciales de hidrocarburos en el país</t>
  </si>
  <si>
    <t>2.4.03</t>
  </si>
  <si>
    <t>Combustible</t>
  </si>
  <si>
    <t>7709</t>
  </si>
  <si>
    <t>Estado dominicano recibe nueva data sísmica para incrementar el potencial hidrocarburífero en el país</t>
  </si>
  <si>
    <t>13-Regulación y desarrollo de hidrocarburos</t>
  </si>
  <si>
    <t>03-Estado Dominicano recibe nueva data sísmica para incrementar el potencial hidrocarburífero en el país</t>
  </si>
  <si>
    <t>0001-Exploración e investigación de zonas potenciales de hidrocarburos en el país</t>
  </si>
  <si>
    <t>7709-Estado dominicano recibe nueva data sísmica para incrementar el potencial hidrocarburífero en el país</t>
  </si>
  <si>
    <t>2.1.1.2.08</t>
  </si>
  <si>
    <t>Empleados temporales</t>
  </si>
  <si>
    <t>2.1.1.2.08-Empleados temporales</t>
  </si>
  <si>
    <t>2.2.1.6</t>
  </si>
  <si>
    <t>Electricidad</t>
  </si>
  <si>
    <t>2.2.1.6.01</t>
  </si>
  <si>
    <t>Energía eléctrica</t>
  </si>
  <si>
    <t>2.2.1.6.01-Energía eléctrica</t>
  </si>
  <si>
    <t>2.2.8.3</t>
  </si>
  <si>
    <t>Servicios sanitarios médicos y veterinarios</t>
  </si>
  <si>
    <t>2.2.8.3.01</t>
  </si>
  <si>
    <t>2.2.8.3.01-Servicios sanitarios médicos y veterinarios</t>
  </si>
  <si>
    <t>2.3.1.1</t>
  </si>
  <si>
    <t>Alimentos y bebidas para personas</t>
  </si>
  <si>
    <t>2.3.1.1.01</t>
  </si>
  <si>
    <t>2.3.1.1.01-Alimentos y bebidas para personas</t>
  </si>
  <si>
    <t>2.3.6.3</t>
  </si>
  <si>
    <t>Productos metálicos y sus derivados</t>
  </si>
  <si>
    <t>2.3.6.3.04</t>
  </si>
  <si>
    <t>Herramientas menores</t>
  </si>
  <si>
    <t>2.3.6.3.04-Herramientas menores</t>
  </si>
  <si>
    <t>2.6.1.3</t>
  </si>
  <si>
    <t>Equipos de tecnología de la información y comunicación</t>
  </si>
  <si>
    <t>2.6.1.3.01</t>
  </si>
  <si>
    <t>2.6.1.3.01-Equipos de tecnología de la información y comunicación</t>
  </si>
  <si>
    <t>2.2.5.9</t>
  </si>
  <si>
    <t>Derecho de uso</t>
  </si>
  <si>
    <t>2.2.5.9.01</t>
  </si>
  <si>
    <t>Licencias Informáticas</t>
  </si>
  <si>
    <t>2.2.5.9.01-Licencias Informáticas</t>
  </si>
  <si>
    <t>12.07.00.0002</t>
  </si>
  <si>
    <t>Regulación y desarrollo de la energía nuclear</t>
  </si>
  <si>
    <t>0002-Regulación y desarrollo de la energía nuclear</t>
  </si>
  <si>
    <t>2.2.9.1</t>
  </si>
  <si>
    <t>Otras contrataciones de servicios</t>
  </si>
  <si>
    <t>2.2.9.1.01</t>
  </si>
  <si>
    <t>2.2.9.1.01-Otras contrataciones de servicios</t>
  </si>
  <si>
    <t>2.6.4.1</t>
  </si>
  <si>
    <t>Automóviles y camiones</t>
  </si>
  <si>
    <t>2.6.4.1.01</t>
  </si>
  <si>
    <t>2.6.4.1.01-Automóviles y camiones</t>
  </si>
  <si>
    <t>2.2.1.8</t>
  </si>
  <si>
    <t>Recolección de residuos</t>
  </si>
  <si>
    <t>2.2.1.8.01</t>
  </si>
  <si>
    <t>2.2.1.8.01-Recolección de residuos</t>
  </si>
  <si>
    <t>2.2.2.1.01</t>
  </si>
  <si>
    <t>0013</t>
  </si>
  <si>
    <t>2.2.2.1.01-Publicidad y propaganda</t>
  </si>
  <si>
    <t>0013-Publicidad y propaganda</t>
  </si>
  <si>
    <t>2.2.2.2</t>
  </si>
  <si>
    <t>Impresión, encuadernación y rotulación</t>
  </si>
  <si>
    <t>2.2.2.2.01</t>
  </si>
  <si>
    <t>2.2.2.2.01-Impresión, encuadernación y rotulación</t>
  </si>
  <si>
    <t>12.06.00.0003</t>
  </si>
  <si>
    <t>06</t>
  </si>
  <si>
    <t>Personas físicas y jurídicas reciben formación para el uso, desarrollo y ahorro de la energía</t>
  </si>
  <si>
    <t>Programa de Ahorro Energético</t>
  </si>
  <si>
    <t>6819</t>
  </si>
  <si>
    <t>06-Personas físicas y jurídicas reciben formación para el uso, desarrollo y ahorro de la energía</t>
  </si>
  <si>
    <t>0003-Programa de Ahorro Energético</t>
  </si>
  <si>
    <t>6819-Personas físicas y jurídicas reciben formación para el uso, desarrollo y ahorro de la energía</t>
  </si>
  <si>
    <t>11.02.00.0001</t>
  </si>
  <si>
    <t>Regulación de la Minería Metálica, no Metálica y MAPE</t>
  </si>
  <si>
    <t>0001-Regulación de la Minería Metálica, no Metálica y MAPE</t>
  </si>
  <si>
    <t>11.08.00.0002</t>
  </si>
  <si>
    <t>08</t>
  </si>
  <si>
    <t>Personas físicas y jurídicas reciben auditorias de las investigaciones, exploraciones y fiscalizaciones mineras</t>
  </si>
  <si>
    <t>Fiscalizaciones de concesiones de exploraciones mineras</t>
  </si>
  <si>
    <t>6816</t>
  </si>
  <si>
    <t>08-Personas físicas y jurídicas reciben auditorias de las investigaciones, exploraciones y fiscalizaciones mineras</t>
  </si>
  <si>
    <t>0002-Fiscalizaciones de concesiones de exploraciones mineras</t>
  </si>
  <si>
    <t>6816-Personas físicas y jurídicas reciben auditorias de las investigaciones, exploraciones y fiscalizaciones mineras</t>
  </si>
  <si>
    <t>12.04.00.0001</t>
  </si>
  <si>
    <t>04</t>
  </si>
  <si>
    <t>Empresas públicas y privadas reciben fiscalizaciones de las infraestructuras energéticas</t>
  </si>
  <si>
    <t>Regulación de la seguridad e infraestructura energética</t>
  </si>
  <si>
    <t>6817</t>
  </si>
  <si>
    <t>04-Empresas públicas y privadas reciben fiscalizaciones de las infraestructuras energéticas</t>
  </si>
  <si>
    <t>0001-Regulación de la seguridad e infraestructura energética</t>
  </si>
  <si>
    <t>6817-Empresas públicas y privadas reciben fiscalizaciones de las infraestructuras energéticas</t>
  </si>
  <si>
    <t>2.2.5.8</t>
  </si>
  <si>
    <t>Otros alquileres</t>
  </si>
  <si>
    <t>2.2.5.8.01</t>
  </si>
  <si>
    <t>Otros alquileres y arrendamientos por derechos de usos</t>
  </si>
  <si>
    <t>2.2.5.8.01-Otros alquileres y arrendamientos por derechos de usos</t>
  </si>
  <si>
    <t>0034</t>
  </si>
  <si>
    <t>Alquileres para actividades</t>
  </si>
  <si>
    <t>0034-Alquileres para actividades</t>
  </si>
  <si>
    <t>2.2.7.2.07</t>
  </si>
  <si>
    <t>Mantenimiento y reparación de equipos industriales y producción</t>
  </si>
  <si>
    <t>2.2.7.2.07-Mantenimiento y reparación de equipos industriales y producción</t>
  </si>
  <si>
    <t>2.2.7.2.08</t>
  </si>
  <si>
    <t>Servicios de mantenimiento, reparación, desmonte e instalación</t>
  </si>
  <si>
    <t>2.2.7.2.08-Servicios de mantenimiento, reparación, desmonte e instalación</t>
  </si>
  <si>
    <t>2.2.8.5.03</t>
  </si>
  <si>
    <t>Limpieza e higiene</t>
  </si>
  <si>
    <t>2.2.8.5.03-Limpieza e higiene</t>
  </si>
  <si>
    <t>2.2.8.6</t>
  </si>
  <si>
    <t>Servicio de organización de eventos, festividades y actividades de entretenimiento</t>
  </si>
  <si>
    <t>2.2.8.6.01</t>
  </si>
  <si>
    <t>Eventos generales</t>
  </si>
  <si>
    <t>0035</t>
  </si>
  <si>
    <t>Fiestas, agasajos y celebraciones</t>
  </si>
  <si>
    <t>2.2.8.6.01-Eventos generales</t>
  </si>
  <si>
    <t>0035-Fiestas, agasajos y celebraciones</t>
  </si>
  <si>
    <t>2.3.1.4</t>
  </si>
  <si>
    <t>Madera, corcho y sus manufacturas</t>
  </si>
  <si>
    <t>2.3.1.4.01</t>
  </si>
  <si>
    <t>2.3.1.4.01-Madera, corcho y sus manufacturas</t>
  </si>
  <si>
    <t>2.3.3.1</t>
  </si>
  <si>
    <t>Papel de escritorio</t>
  </si>
  <si>
    <t>2.3.3.1.01</t>
  </si>
  <si>
    <t>2.3.3.1.01-Papel de escritorio</t>
  </si>
  <si>
    <t>2.3.6.1.01</t>
  </si>
  <si>
    <t>Productos de cemento</t>
  </si>
  <si>
    <t>2.3.6.1.01-Productos de cemento</t>
  </si>
  <si>
    <t>2.3.6.1.05</t>
  </si>
  <si>
    <t>Productos de arcilla y derivados</t>
  </si>
  <si>
    <t>2.3.6.1.05-Productos de arcilla y derivados</t>
  </si>
  <si>
    <t>2.3.6.2.02</t>
  </si>
  <si>
    <t>Productos de loza</t>
  </si>
  <si>
    <t>2.3.6.2.02-Productos de loza</t>
  </si>
  <si>
    <t>2.3.6.3.06</t>
  </si>
  <si>
    <t>Productos metálicos</t>
  </si>
  <si>
    <t>2.3.6.3.06-Productos metálicos</t>
  </si>
  <si>
    <t>2.3.7.2.01</t>
  </si>
  <si>
    <t>Productos explosivos y pirotecnia</t>
  </si>
  <si>
    <t>2.3.7.2.01-Productos explosivos y pirotecnia</t>
  </si>
  <si>
    <t>2.3.9.1.02</t>
  </si>
  <si>
    <t>Materiales de limpieza e higiene personal</t>
  </si>
  <si>
    <t>2.3.9.1.02-Materiales de limpieza e higiene personal</t>
  </si>
  <si>
    <t>2.3.9.5</t>
  </si>
  <si>
    <t>Útiles de cocina y comedor</t>
  </si>
  <si>
    <t>2.3.9.5.01</t>
  </si>
  <si>
    <t>2.3.9.5.01-Útiles de cocina y comedor</t>
  </si>
  <si>
    <t>2.3.9.7</t>
  </si>
  <si>
    <t>Productos y útiles veterinarios</t>
  </si>
  <si>
    <t>2.3.9.7.01</t>
  </si>
  <si>
    <t>2.3.9.7.01-Productos y útiles veterinarios</t>
  </si>
  <si>
    <t>2.4.7</t>
  </si>
  <si>
    <t>TRANSFERENCIAS CORRIENTES AL SECTOR EXTERNO</t>
  </si>
  <si>
    <t>2.4.7.2</t>
  </si>
  <si>
    <t>Transferencias corrientes a organismos internacionales</t>
  </si>
  <si>
    <t>2.4.7.2.01</t>
  </si>
  <si>
    <t>Transferencias corrientes a Organismos Internacionales</t>
  </si>
  <si>
    <t>2.4.7-TRANSFERENCIAS CORRIENTES AL SECTOR EXTERNO</t>
  </si>
  <si>
    <t>2.4.7.2.01-Transferencias corrientes a Organismos Internacionales</t>
  </si>
  <si>
    <t>2.6.2.3</t>
  </si>
  <si>
    <t>Cámaras fotográficas y de video</t>
  </si>
  <si>
    <t>2.6.2.3.01</t>
  </si>
  <si>
    <t>2.6.2.3.01-Cámaras fotográficas y de video</t>
  </si>
  <si>
    <t>2.6.4.3</t>
  </si>
  <si>
    <t>Equipo aeronáutico</t>
  </si>
  <si>
    <t>2.6.4.3.01</t>
  </si>
  <si>
    <t>2.6.4.3.01-Equipo aeronáutico</t>
  </si>
  <si>
    <t>2.6.5.1</t>
  </si>
  <si>
    <t>Maquinaria y equipo agropecuario</t>
  </si>
  <si>
    <t>2.6.5.1.01</t>
  </si>
  <si>
    <t>2.6.5.1.01-Maquinaria y equipo agropecuario</t>
  </si>
  <si>
    <t>2.6.5.3</t>
  </si>
  <si>
    <t>Maquinaria y equipo de construcción</t>
  </si>
  <si>
    <t>2.6.5.3.01</t>
  </si>
  <si>
    <t>2.6.5.3.01-Maquinaria y equipo de construcción</t>
  </si>
  <si>
    <t>2.6.5.4.02</t>
  </si>
  <si>
    <t>Equipos de climatización</t>
  </si>
  <si>
    <t>2.6.5.4.02-Equipos de climatización</t>
  </si>
  <si>
    <t>2.7.1</t>
  </si>
  <si>
    <t>OBRAS EN EDIFICACIONES</t>
  </si>
  <si>
    <t>2.7.1.2</t>
  </si>
  <si>
    <t>Obras para edificación no residencial</t>
  </si>
  <si>
    <t>2.7.1.2.01</t>
  </si>
  <si>
    <t>2.7.1-OBRAS EN EDIFICACIONES</t>
  </si>
  <si>
    <t>2.7.1.2.01-Obras para edificación no residencial</t>
  </si>
  <si>
    <t>Número Documento</t>
  </si>
  <si>
    <t>Cod.Mes.FG.Imputación</t>
  </si>
  <si>
    <t>Mes.FG.Imputación</t>
  </si>
  <si>
    <t>Fch.FG.Imputación</t>
  </si>
  <si>
    <t>Cod.Mes.Hist.Registro</t>
  </si>
  <si>
    <t>Mes.Hist.Registro</t>
  </si>
  <si>
    <t>Fch.Est.de.Pago</t>
  </si>
  <si>
    <t>Fch.FG.Aprobado</t>
  </si>
  <si>
    <t>Cod.Beneficiario</t>
  </si>
  <si>
    <t>Beneficiario</t>
  </si>
  <si>
    <t>Cod.Perfiles Firmas</t>
  </si>
  <si>
    <t>Perfiles Firmas</t>
  </si>
  <si>
    <t>Concepto Formulario</t>
  </si>
  <si>
    <t>Es Cadena de Firma Activa?</t>
  </si>
  <si>
    <t>Es formulario consumido?</t>
  </si>
  <si>
    <t>Es formulario totalmente consumido?</t>
  </si>
  <si>
    <t>Cod.Estado FG Gastos</t>
  </si>
  <si>
    <t>Estado FG Gastos</t>
  </si>
  <si>
    <t>Es Etapa Preventivo?</t>
  </si>
  <si>
    <t>Es Etapa Compromiso?</t>
  </si>
  <si>
    <t>Es Etapa Devengado?</t>
  </si>
  <si>
    <t>Es Etapa Libramiento?</t>
  </si>
  <si>
    <t>Es Etapa Pagado?</t>
  </si>
  <si>
    <t>Cod.Tp. Transacción</t>
  </si>
  <si>
    <t>Tp. Transacción</t>
  </si>
  <si>
    <t>Cod.Clase Documento</t>
  </si>
  <si>
    <t>Clase Documento</t>
  </si>
  <si>
    <t>Devengado Aprobado</t>
  </si>
  <si>
    <t>Fuente de financiamiento + codigo</t>
  </si>
  <si>
    <t>Fuente esp. + codigo</t>
  </si>
  <si>
    <t>Auxiliar de prog. + codigo</t>
  </si>
  <si>
    <t>Tp. Transacción + codigo</t>
  </si>
  <si>
    <t>Cadena de Firmas Libramiento</t>
  </si>
  <si>
    <t>Ubicación del pago</t>
  </si>
  <si>
    <t>Documento + Beneficiario</t>
  </si>
  <si>
    <t>Es libramiento o Devengado sin consumir?</t>
  </si>
  <si>
    <t>Recuento</t>
  </si>
  <si>
    <t>Dias proceso de pago</t>
  </si>
  <si>
    <t>Proceso de pago</t>
  </si>
  <si>
    <t>Enero</t>
  </si>
  <si>
    <t>COMPROMISO PARA SEGURO COMPLEMENTARIO DE SALUD, CORRESPONDIENTE A ENERO-DICIEMBRE 2025</t>
  </si>
  <si>
    <t>Aprobado</t>
  </si>
  <si>
    <t>000156</t>
  </si>
  <si>
    <t>PREVISION (Proceso Compra)</t>
  </si>
  <si>
    <t>OR</t>
  </si>
  <si>
    <t>ORIGINAL</t>
  </si>
  <si>
    <t>000156-PREVISION (Proceso Compra)</t>
  </si>
  <si>
    <t>N/A -1</t>
  </si>
  <si>
    <t>1 -</t>
  </si>
  <si>
    <t>No Informado -</t>
  </si>
  <si>
    <t>101001577</t>
  </si>
  <si>
    <t>COMPANIA DOMINICANA DE TELEFONOS C POR A</t>
  </si>
  <si>
    <t>COMPROMISO PARA SERVICIO DE COMUNICACION (INTERNET, FLOTAS Y CENTRAL TELEFONICAS), CORRESPONDIENTES A ENERO-DICIEMBRE 2025</t>
  </si>
  <si>
    <t>000101</t>
  </si>
  <si>
    <t>PREVENTIVO COMPROMISO PARA BIENES Y SERVICIOS</t>
  </si>
  <si>
    <t>000101-PREVENTIVO COMPROMISO PARA BIENES Y SERVICIOS</t>
  </si>
  <si>
    <t>2 - COMPANIA DOMINICANA DE TELEFONOS C POR A</t>
  </si>
  <si>
    <t>101618787</t>
  </si>
  <si>
    <t>Altice Dominicana, SA</t>
  </si>
  <si>
    <t>COMPROMISO PARA SERVICIO DE COMUNICACION PARA SER UTILIZADO POR EL EQUIPO DE SEGURIDAD DEL MINISTRO, CORRESPONDIENTE A ENERO-DICIEMBRE 2025</t>
  </si>
  <si>
    <t>3 - Altice Dominicana, SA</t>
  </si>
  <si>
    <t>101855681</t>
  </si>
  <si>
    <t>Columbus Networks Dominicana, S.A</t>
  </si>
  <si>
    <t>COMPROMISO PARA SERVICIO DE INTERNET DEDICADO IP DE LA INSTITUCION, CORRESPONDIENTE A ENERO-DICIEMBRE 2025</t>
  </si>
  <si>
    <t>4 - Columbus Networks Dominicana, S.A</t>
  </si>
  <si>
    <t>102315965</t>
  </si>
  <si>
    <t>WINDTELECOM S A</t>
  </si>
  <si>
    <t>SERVICIO DE INTERNET, CORRESPONDIENTE A ENERO-DICIEMBRE 2025</t>
  </si>
  <si>
    <t>5 - WINDTELECOM S A</t>
  </si>
  <si>
    <t>101821248</t>
  </si>
  <si>
    <t>Edesur Dominicana, S.A</t>
  </si>
  <si>
    <t>CONSUMO DE ENERGIA ELECTRICA, CORRESPONDIENTE A ENERO-DICIEMBRE 2025</t>
  </si>
  <si>
    <t>6 - Edesur Dominicana, S.A</t>
  </si>
  <si>
    <t>101820217</t>
  </si>
  <si>
    <t>EMPRESA DISTRIBUIDORA DE ELECTRICIDAD DEL ESTE S A</t>
  </si>
  <si>
    <t>COMPROMISO PARA CONSUMO DE ENERGIA ELECTRICA PARQUE TEMATICO, CORRESPONDIENTE A ENERO-DICIEMBRE 2025</t>
  </si>
  <si>
    <t>7 - EMPRESA DISTRIBUIDORA DE ELECTRICIDAD DEL ESTE S A</t>
  </si>
  <si>
    <t>401037272</t>
  </si>
  <si>
    <t>CORPORACION DEL ACUEDUCTO Y ALCANTARILLADO DE SANTO DOMINGO</t>
  </si>
  <si>
    <t>CONSUMO DE AGUA POTABLE, CORRESPONDIENTE A ENERO-DICIEMBRE 2025</t>
  </si>
  <si>
    <t>8 - CORPORACION DEL ACUEDUCTO Y ALCANTARILLADO DE SANTO DOMINGO</t>
  </si>
  <si>
    <t>401007479</t>
  </si>
  <si>
    <t>AYUNTAMIENTO DEL DISTRITO NACIONAL</t>
  </si>
  <si>
    <t>SERVICIO DE RECOGIDA DE RESIDUOS SOLIDOS, CORRESPONDIENTE A ENERO-DICIEMBRE 2025</t>
  </si>
  <si>
    <t>9 - AYUNTAMIENTO DEL DISTRITO NACIONAL</t>
  </si>
  <si>
    <t>11 -</t>
  </si>
  <si>
    <t>12 -</t>
  </si>
  <si>
    <t>COMPOMISO PARA POLIZA SEGUROS DE VIDA DE LOS EMPLEADOS, CORRESPONDIENTE A ENERO-DICIEMBRE 2025</t>
  </si>
  <si>
    <t>13 -</t>
  </si>
  <si>
    <t>Contratación del Servicio de Alquiler por 3 años de Impresoras Multifuncionales para uso del MEM.</t>
  </si>
  <si>
    <t>000227</t>
  </si>
  <si>
    <t>Preventivo Link Compras</t>
  </si>
  <si>
    <t>000227-Preventivo Link Compras</t>
  </si>
  <si>
    <t>14 -</t>
  </si>
  <si>
    <t>131211224</t>
  </si>
  <si>
    <t>ALL Office Solutions TS, SRL</t>
  </si>
  <si>
    <t>000228</t>
  </si>
  <si>
    <t>Compromiso Link Compras</t>
  </si>
  <si>
    <t>000228-Compromiso Link Compras</t>
  </si>
  <si>
    <t>15 - ALL Office Solutions TS, SRL</t>
  </si>
  <si>
    <t>430044148</t>
  </si>
  <si>
    <t>CONSEJO PROVINCIAL PARA LA ADMINISTRACION DE LOS FONDOS MINEROS SANCHEZ RAMIREZ</t>
  </si>
  <si>
    <t>ASIGNACION ANUAL DEL 5% DE LOS BENEFICIOS GENERADOS POR LAS EXPORTACIONES MINERAS REALIZADAS POR PUEBLO VIEJO DOMINICANA, CORRESPONDIENTE A ENERO-DICIEMBRE 2025</t>
  </si>
  <si>
    <t>000195</t>
  </si>
  <si>
    <t>PREVENTIVO COMPROMISO TRANSFERENCIAS CORRIENTES AL SECTOR PUBLICO (OTROS ARCHIVOS)</t>
  </si>
  <si>
    <t>000195-PREVENTIVO COMPROMISO TRANSFERENCIAS CORRIENTES AL SECTOR PUBLICO (OTROS ARCHIVOS)</t>
  </si>
  <si>
    <t>4-TRANSFERENCIAS</t>
  </si>
  <si>
    <t>16 - CONSEJO PROVINCIAL PARA LA ADMINISTRACION DE LOS FONDOS MINEROS SANCHEZ RAMIREZ</t>
  </si>
  <si>
    <t>101001941</t>
  </si>
  <si>
    <t>SEGUROS UNIVERSAL C POR A</t>
  </si>
  <si>
    <t>000157</t>
  </si>
  <si>
    <t>COMPROMISO (Proceso Compra)</t>
  </si>
  <si>
    <t>000157-COMPROMISO (Proceso Compra)</t>
  </si>
  <si>
    <t>17 - SEGUROS UNIVERSAL C POR A</t>
  </si>
  <si>
    <t>430098329</t>
  </si>
  <si>
    <t>ASIGNACION ANUAL PARA CUBRIR SUELDOS, SERVICIOS BASICOS Y SUMINISTRO, ENERO-DICIEMBRE 2025</t>
  </si>
  <si>
    <t>18 - SERVICIO GEOLOGICO NACIONAL</t>
  </si>
  <si>
    <t>No Identificado</t>
  </si>
  <si>
    <t>2 Beneficiarios</t>
  </si>
  <si>
    <t>NÓMINA PERSONAL TRÁMITE DE PENSIÓN, ENERO-DICIEMBRE 2025</t>
  </si>
  <si>
    <t>000162</t>
  </si>
  <si>
    <t>PREVENTIVO COMPROMISO NOMINA SEGURIDAD SOCIAL</t>
  </si>
  <si>
    <t>000162-PREVENTIVO COMPROMISO NOMINA SEGURIDAD SOCIAL</t>
  </si>
  <si>
    <t>19 - NOMINA</t>
  </si>
  <si>
    <t>COMPROMISO PARA ASIGNACION DE COMBUSTIBLE EN TARJETAS FLOTILLA, CORRESPONDIENTE A ENERO-DICIEMBRE 2025</t>
  </si>
  <si>
    <t>20 -</t>
  </si>
  <si>
    <t>102017174</t>
  </si>
  <si>
    <t>HUMANO SEGUROS S A</t>
  </si>
  <si>
    <t>21 - HUMANO SEGUROS S A</t>
  </si>
  <si>
    <t>401516454</t>
  </si>
  <si>
    <t>SEGURO NACIONAL DE SALUD</t>
  </si>
  <si>
    <t>22 - SEGURO NACIONAL DE SALUD</t>
  </si>
  <si>
    <t>401513064</t>
  </si>
  <si>
    <t>ASIGNACION PRESUPUESTARIA PARA TRANSFERENCIA CORRIENTE A INSTITUCIONES DESCENTRALIZADAS Y AUTONOMAS, ENERO-DICIEMBRE 2025</t>
  </si>
  <si>
    <t>23 - SUPERINTENDENCIA DE ELECTRICIDAD</t>
  </si>
  <si>
    <t>NÓMINA PERSONAL FIJO PROG.11, ENERO-DICIEMBRE 2025</t>
  </si>
  <si>
    <t>24 - NOMINA</t>
  </si>
  <si>
    <t>101874503</t>
  </si>
  <si>
    <t>Seguros Reservas, SA</t>
  </si>
  <si>
    <t>COMPOMISO PARA POLIZA SEGUROS DE VIDA DE EMPLEADOS, CORRESPONDIENTE A ENERO-DICIEMBRE 2025</t>
  </si>
  <si>
    <t>25 - Seguros Reservas, SA</t>
  </si>
  <si>
    <t>401010062</t>
  </si>
  <si>
    <t>BANCO DE RESERVA DE LA REP.  DOM. BANCO SERVICIOS MULTIPLES, SA</t>
  </si>
  <si>
    <t>26 - BANCO DE RESERVA DE LA REP.  DOM. BANCO SERVICIOS MULTIPLES, SA</t>
  </si>
  <si>
    <t>NÓMINA CARÁCTER TEMPORAL TIERRAS RARAS, ENERO 2025</t>
  </si>
  <si>
    <t>27 - NOMINA</t>
  </si>
  <si>
    <t>NÓMINA PERSONAL FIJO PROG.12, ENERO-DICIEMBRE 2025</t>
  </si>
  <si>
    <t>28 - NOMINA</t>
  </si>
  <si>
    <t>NOMINA PERSONAL FIJO PROG.13, ENERO-DICIEMBRE 2025</t>
  </si>
  <si>
    <t>29 - NOMINA</t>
  </si>
  <si>
    <t>NOMINA CARÁCTER EVENTUAL, ENERO- DICIEMBRE 2025</t>
  </si>
  <si>
    <t>30 - NOMINA</t>
  </si>
  <si>
    <t>NOMINA CARÁCTER EVENTUAL TIERRAS RARAS, ENERO 2025</t>
  </si>
  <si>
    <t>31 - NOMINA</t>
  </si>
  <si>
    <t>PAGO SERVICIO DE COMUNICACION PARA SER UTILIZADO POR EL EQUIPO DE SEGURIDAD DEL MINISTRO, CORRESPONDIENTE AL MES DE DICIEMBRE 2024</t>
  </si>
  <si>
    <t>000219</t>
  </si>
  <si>
    <t>DEVENGADO</t>
  </si>
  <si>
    <t>000219-DEVENGADO</t>
  </si>
  <si>
    <t>32 - Altice Dominicana, SA</t>
  </si>
  <si>
    <t>NOMINA PERSONAL FIJO PROG.O1, ENERO-DICIEMBRE 2025</t>
  </si>
  <si>
    <t>33 - NOMINA</t>
  </si>
  <si>
    <t>430146366</t>
  </si>
  <si>
    <t>MINISTERIO DE ENERGIA Y MINAS</t>
  </si>
  <si>
    <t>NOMINA COMPENSACION MILITAR, ENERO-DICIEMBRE 2025</t>
  </si>
  <si>
    <t>000165</t>
  </si>
  <si>
    <t>PREVENTIVO COMPROMISO NOMINA SUELDOS SIN SEGURIDAD SOCIAL</t>
  </si>
  <si>
    <t>000165-PREVENTIVO COMPROMISO NOMINA SUELDOS SIN SEGURIDAD SOCIAL</t>
  </si>
  <si>
    <t>35 - NOMINA</t>
  </si>
  <si>
    <t>NÓMINA PERSONAL CARÁCTER TEMPORAL, ENERO-DICIEMBRE 2025</t>
  </si>
  <si>
    <t>36 - NOMINA</t>
  </si>
  <si>
    <t>COMPENSACION MILITAR PROYECTO TIERRAS RARAS, ENERO 2025</t>
  </si>
  <si>
    <t>37 - NOMINA</t>
  </si>
  <si>
    <t>PAGO SERVICIO DE INTERNET DEDICADO IP DE LA INSTITUCION, CORRESPONDIENTE AL MES DE ENERO 2025</t>
  </si>
  <si>
    <t>38 - Columbus Networks Dominicana, S.A</t>
  </si>
  <si>
    <t>INTERINATO FIJO PROG.O1, 11 Y 12, ENERO-DICIEMBRE 2025</t>
  </si>
  <si>
    <t>40 - NOMINA</t>
  </si>
  <si>
    <t>PAGO SERVICIO DE INTERNET, CORRESPONDIENTE AL PERIODO (02/12/2024) AL (01/01/2025)</t>
  </si>
  <si>
    <t>41 - WINDTELECOM S A</t>
  </si>
  <si>
    <t>Contratación de servicio de alquiler de solar</t>
  </si>
  <si>
    <t>Terminado</t>
  </si>
  <si>
    <t>43 -</t>
  </si>
  <si>
    <t>CONSUMO DE ENERGIA ELECTRICA COH Y SEDE PRINCIPAL NIC 5364518(04/11-03/12/2024) 5797314(04/11-03/12/2024) 5826979(12/11-12/12/2024) 6009047(05/11-04/12/2024) 6009204(04/11-03/12/2024) 6847933(03/11-04/12/2024) 6880597(09/11-10/12/2024) 7221174(4/11-03/12/</t>
  </si>
  <si>
    <t>Rechazado</t>
  </si>
  <si>
    <t>1.1 - En la Institución</t>
  </si>
  <si>
    <t>44 - Edesur Dominicana, S.A</t>
  </si>
  <si>
    <t>Contratación Servicio de alquiler de una (1) Jeepeta Tahoe 2021 para movilizar el ministro del MEM (Wendy Grullon)</t>
  </si>
  <si>
    <t>Anulado</t>
  </si>
  <si>
    <t>45 -</t>
  </si>
  <si>
    <t>PAGO SERVICIO DE COMUNICACION (INTERNET, FLOTAS Y CENTRAL TELEFONICA), CORRESPONDIENTE AL MES DE DICIEMBRE 2024</t>
  </si>
  <si>
    <t>46 - COMPANIA DOMINICANA DE TELEFONOS C POR A</t>
  </si>
  <si>
    <t>PAGO CARGOS ASUMIDOS POR LA INSTITUCION POR SEGUROS COMPLEMENTARIOS DE EMPLEADOS ENERO 2025, POLIZA NO. 30-95-314722</t>
  </si>
  <si>
    <t>48 - HUMANO SEGUROS S A</t>
  </si>
  <si>
    <t>PAGO SEGUROS COMPLEMENTARIOS VICEMINISTROS Y DIRECTORES ENERO 2025 POLIZA NO. 30-95-224871</t>
  </si>
  <si>
    <t>50 - HUMANO SEGUROS S A</t>
  </si>
  <si>
    <t>CONSUMO DE ENERGIA ELECTRICA COH Y SEDE PRINCIPAL NIC 5364518(04/11-03/12/24) 5797314(04/11-03/12/24) 5826979(12/11-12/12/24) 6009047(05/11-04/12/24) 6009204(04/11-03/12/24) 6847933(03/11-04/12/24) 6880597(09/11-10/12/24) 7221174(4/11-03/12/24)</t>
  </si>
  <si>
    <t>52 - Edesur Dominicana, S.A</t>
  </si>
  <si>
    <t>000220</t>
  </si>
  <si>
    <t>LIBRAMIENTO FACTURA FISCAL</t>
  </si>
  <si>
    <t>000220-LIBRAMIENTO FACTURA FISCAL</t>
  </si>
  <si>
    <t>0-Libramientos Anulados</t>
  </si>
  <si>
    <t>53 - Edesur Dominicana, S.A</t>
  </si>
  <si>
    <t>PAGO SEGURO DE LOS EMPLEADOS POLIZA NO. 03141748, CORRESPONDIENTE AL MES DE ENERO 2025</t>
  </si>
  <si>
    <t>54 - SEGUROS UNIVERSAL C POR A</t>
  </si>
  <si>
    <t>PAGO DE LA MAXIMA COBERTURA (PLAN EXCLUSIVO) EN EL SEGURO COMPLEMENTARIO A DIRECTORES POLIZA NO. 03159749 CORRESPONDIENTE AL MES DE ENERO 2025</t>
  </si>
  <si>
    <t>56 - SEGUROS UNIVERSAL C POR A</t>
  </si>
  <si>
    <t>PAGO CARGOS ASUMIDOS POR LA INSTITUCION POR SEGUROS COMPLEMENTARIOS DE EMPLEADOS, POLIZA NO. 17686 CORRESPONDIENTE AL MES DE ENERO 2025</t>
  </si>
  <si>
    <t>58 - SEGURO NACIONAL DE SALUD</t>
  </si>
  <si>
    <t>Contratación Servicio de alquiler de un (1) vehículo para uso del MEM.</t>
  </si>
  <si>
    <t>60 -</t>
  </si>
  <si>
    <t>000230</t>
  </si>
  <si>
    <t>Disminución Preventivo (Link Compras)</t>
  </si>
  <si>
    <t>MO</t>
  </si>
  <si>
    <t>MODIFICACIONES</t>
  </si>
  <si>
    <t>000230-Disminución Preventivo (Link Compras)</t>
  </si>
  <si>
    <t>61 -</t>
  </si>
  <si>
    <t>000229</t>
  </si>
  <si>
    <t>Aumento Preventivo (Link Compras)</t>
  </si>
  <si>
    <t>000229-Aumento Preventivo (Link Compras)</t>
  </si>
  <si>
    <t>62 -</t>
  </si>
  <si>
    <t>CONSUMO DE ENERGIA ELECTRICA COH Y SEDE PRINCIPAL NIC 5364518(04/11-03/12/2024) 5797314(04/11-03/12/2024) 5826979(12/11-12/12/2024) 6009047(05/11-04/12/2024) 6009204(04/11-03/12/2024) 6847933(03/11-04/12/2024)  7221174(4/11-03/12/2024)</t>
  </si>
  <si>
    <t>63 - Edesur Dominicana, S.A</t>
  </si>
  <si>
    <t>PAGO CONSUMO DE ENERGIA ELECTRICA PROVINCIA DE PEDERNALES TIERRAS RARAS CORRESPONDIENTE AL NIC 6880597 (09/11/2024-10/12/2024)</t>
  </si>
  <si>
    <t>65 - Edesur Dominicana, S.A</t>
  </si>
  <si>
    <t>66 - Edesur Dominicana, S.A</t>
  </si>
  <si>
    <t>PAGO NOMINA PERSONAL EN TRAMITE DE PENSION, ENERO 2025</t>
  </si>
  <si>
    <t>000163</t>
  </si>
  <si>
    <t>DEVENGADO NOMINA SUELDOS CON SEGURIDAD SOCIAL</t>
  </si>
  <si>
    <t>000163-DEVENGADO NOMINA SUELDOS CON SEGURIDAD SOCIAL</t>
  </si>
  <si>
    <t>67 - NOMINA</t>
  </si>
  <si>
    <t>PAGO NOMINA PERSONAL FIJO PROGRAMA 11, ENERO 2025</t>
  </si>
  <si>
    <t>69 - NOMINA</t>
  </si>
  <si>
    <t>PAGO NOMINA PERSONAL FIJO PROGRAMA 12, ENERO 2025</t>
  </si>
  <si>
    <t>71 - NOMINA</t>
  </si>
  <si>
    <t>PAGO NOMINA PERSONAL FIJO PROGRAMA 13, ENERO 2025</t>
  </si>
  <si>
    <t>73 - NOMINA</t>
  </si>
  <si>
    <t>PAGO NOMINA PERSONAL FIJO PROGRAMA 01, ENERO 2025</t>
  </si>
  <si>
    <t>75 - NOMINA</t>
  </si>
  <si>
    <t>PAGO NOMINA PERSONAL CARACTER TEMPORAL, PROYECTO TIERRAS RARAS, ENERO 2025</t>
  </si>
  <si>
    <t>77 - NOMINA</t>
  </si>
  <si>
    <t>PAGO NOMINA PERSONAL CARACTER EVENTUAL, ENERO 2025</t>
  </si>
  <si>
    <t>79 - NOMINA</t>
  </si>
  <si>
    <t>PAGO NOMINA PERSONAL CARACTER EVENTUAL, PROYECTO TIERRAS RARAS, ENERO 2025</t>
  </si>
  <si>
    <t>81 - NOMINA</t>
  </si>
  <si>
    <t>PAGO NOMINA PERSONAL COMPENSACION MILITAR, ENERO 2025</t>
  </si>
  <si>
    <t>000166</t>
  </si>
  <si>
    <t>NOMINA SUELDOS SIN SEGURIDAD SOCIAL</t>
  </si>
  <si>
    <t>000166-NOMINA SUELDOS SIN SEGURIDAD SOCIAL</t>
  </si>
  <si>
    <t>83 - NOMINA</t>
  </si>
  <si>
    <t>PAGO NOMINA PERSONAL COMPENSACION MILITAR, PROYECTO TIERRAS RARAS, ENERO 2025</t>
  </si>
  <si>
    <t>85 - NOMINA</t>
  </si>
  <si>
    <t>PAGO CONSUMO DE ENERGIA ELECTRICA PROYECTO TIERRAS RARAS, PROVINCIA DE PEDERNALES, CORRESPONDIENTE AL NIC 6880597 (09/11/2024-10/12/2024)</t>
  </si>
  <si>
    <t>87 - Edesur Dominicana, S.A</t>
  </si>
  <si>
    <t>PAGO NOMINA PERSONAL INTERINATO FIJO PROGRAMA 01, ENERO 2025</t>
  </si>
  <si>
    <t>89 - NOMINA</t>
  </si>
  <si>
    <t>PAGO NOMINA PERSONAL INTERINATO FIJO PROGRAMA 11, ENERO 2025</t>
  </si>
  <si>
    <t>91 - NOMINA</t>
  </si>
  <si>
    <t>PAGO NOMINA PERSONAL INTERINATO FIJO PROGRAMA 12, ENERO 2025</t>
  </si>
  <si>
    <t>93 - NOMINA</t>
  </si>
  <si>
    <t>PAGO NOMINA PERSONAL CARACTER TEMPORAL, ENERO 2025</t>
  </si>
  <si>
    <t>95 - NOMINA</t>
  </si>
  <si>
    <t>PREVENTIVO DIAS TRABAJADOS PARA COLABORADOR FALLECIDO</t>
  </si>
  <si>
    <t>100 - NOMINA</t>
  </si>
  <si>
    <t>GASTOS DE VIATICO POR CONCEPTO DE BOLETO AEREO Y SEGURO DE VIAJE PARA VARIOS VIAJES OFICIALES REALIZADOS POR PERSONAL DE ESTE MINISTERIO</t>
  </si>
  <si>
    <t>104 -</t>
  </si>
  <si>
    <t>PREVENTIVO NOMINA ADICIONAL CARÁCTER EVENTUAL TIERRAS RARAS, ENERO 2025</t>
  </si>
  <si>
    <t>116 - NOMINA</t>
  </si>
  <si>
    <t>401510472</t>
  </si>
  <si>
    <t>OFICINA DE COORDINACION PRESIDENCIAL</t>
  </si>
  <si>
    <t>117 - OFICINA DE COORDINACION PRESIDENCIAL</t>
  </si>
  <si>
    <t>PAGO GASTOS DE VIATICO POR CONCEPTO DE BOLETO AEREO Y SEGURO DE VIAJE PARA VARIOS VIAJES OFICIALES REALIZADOS POR PERSONAL DE ESTE MINISTERIO</t>
  </si>
  <si>
    <t>Creado</t>
  </si>
  <si>
    <t>000158</t>
  </si>
  <si>
    <t>000158-DEVENGADO</t>
  </si>
  <si>
    <t>118 - OFICINA DE COORDINACION PRESIDENCIAL</t>
  </si>
  <si>
    <t>000059</t>
  </si>
  <si>
    <t>LIBRAMIENTO</t>
  </si>
  <si>
    <t>000059-LIBRAMIENTO</t>
  </si>
  <si>
    <t>119 - OFICINA DE COORDINACION PRESIDENCIAL</t>
  </si>
  <si>
    <t>PAGO NOMINA ADICIONAL PERSONAL FIJO PROGRAMA 11, ENERO 2025</t>
  </si>
  <si>
    <t>120 - NOMINA</t>
  </si>
  <si>
    <t>PAGO NOMINA ADICIONAL PERSONAL FIJO PROGRAMA 13, ENERO 2025</t>
  </si>
  <si>
    <t>122 - NOMINA</t>
  </si>
  <si>
    <t>PAGO NOMINA ADICIONAL PERSONAL FIJO PROGRAMA 12, ENERO 2025</t>
  </si>
  <si>
    <t>124 - NOMINA</t>
  </si>
  <si>
    <t>PAGO NOMINA ADICIONAL PERSONAL CARACTER EVENTUAL, PROYECTO TIERRAS RARAS, ENERO 2025</t>
  </si>
  <si>
    <t>126 - NOMINA</t>
  </si>
  <si>
    <t>PAGO NOMINA PERSONAL ADICIONAL COMPENSACION MILITAR, ENERO 2025</t>
  </si>
  <si>
    <t>128 - NOMINA</t>
  </si>
  <si>
    <t>129 - NOMINA</t>
  </si>
  <si>
    <t>PAGO NOMINA ADICIONAL PERSONAL CARACTER TEMPORAL, ENERO 2025</t>
  </si>
  <si>
    <t>130 - NOMINA</t>
  </si>
  <si>
    <t>131 - NOMINA</t>
  </si>
  <si>
    <t>132 - NOMINA</t>
  </si>
  <si>
    <t>Servicio fumigación por 11 meses para MEM FERIA, PTER, Club empleados Herrera y tratamiento de comején por 10 meses. (Wendy Grullón)</t>
  </si>
  <si>
    <t>134 -</t>
  </si>
  <si>
    <t>Adquisición de equipos informáticos para diversas áreas del MEM</t>
  </si>
  <si>
    <t>171 -</t>
  </si>
  <si>
    <t>130027196</t>
  </si>
  <si>
    <t>Uxmal Comercial, SRL</t>
  </si>
  <si>
    <t>172 - Uxmal Comercial, SRL</t>
  </si>
  <si>
    <t>131345222</t>
  </si>
  <si>
    <t>Gedesco, SRL</t>
  </si>
  <si>
    <t>173 - Gedesco, SRL</t>
  </si>
  <si>
    <t>Contratación de servicio de almuerzos y cenas pre empacado para el personal de seguridad del MEM que labora los fines de semana y feriados</t>
  </si>
  <si>
    <t>174 -</t>
  </si>
  <si>
    <t>130974782</t>
  </si>
  <si>
    <t>HV MEDISOLUTIONS SRL</t>
  </si>
  <si>
    <t>175 - HV MEDISOLUTIONS SRL</t>
  </si>
  <si>
    <t>Contratación Servicio de Reparación para Vehículo asignado al despacho del MEM.</t>
  </si>
  <si>
    <t>176 -</t>
  </si>
  <si>
    <t>101008067</t>
  </si>
  <si>
    <t>Santo Domingo Motors Company, SA</t>
  </si>
  <si>
    <t>177 - Santo Domingo Motors Company, SA</t>
  </si>
  <si>
    <t>3ER PAGO POR PARTICIPACION EN PROGRAMA DE INGLES A FAVOR DE LOS COLABORADORES GLORIA AMARO Y PAMELA NIN.</t>
  </si>
  <si>
    <t>178 -</t>
  </si>
  <si>
    <t>Contratación de servicio de análisis de mercado de combustibles</t>
  </si>
  <si>
    <t>179 -</t>
  </si>
  <si>
    <t>PAGO ORDEN DE COMPRA NO.MEM-2024-00337, POR ADQUISICION DE EQUIPOS INFORMATICOS PARA DIVERSAS AREAS DEL MEM, PROCESO: MEM-DAF-CM-2024-0141</t>
  </si>
  <si>
    <t>000243</t>
  </si>
  <si>
    <t>DEVENGADO PROCESO DE COMPRAS PARA BIENES MUEBLES Y OBRAS</t>
  </si>
  <si>
    <t>000243-DEVENGADO PROCESO DE COMPRAS PARA BIENES MUEBLES Y OBRAS</t>
  </si>
  <si>
    <t>180 - Uxmal Comercial, SRL</t>
  </si>
  <si>
    <t>181 -</t>
  </si>
  <si>
    <t>401004178</t>
  </si>
  <si>
    <t>INSTITUTO CULTURAL DOMINICO- AMERICANO</t>
  </si>
  <si>
    <t>183 - INSTITUTO CULTURAL DOMINICO- AMERICANO</t>
  </si>
  <si>
    <t>Adquisición de Agua Purificada para Uso del MEM</t>
  </si>
  <si>
    <t>184 -</t>
  </si>
  <si>
    <t>1ER PAGO CONT. NO.BS-0012735-2024, POR SERVICIO DE ALMUERZO Y CENA PREEMPACADO PARA EL PERSONAL DE SEGURIDAD DEL MEM, QUE LABORAN LOS FINES DE SEMANA Y DIAS FERIADOS, PROCESO:MEM-DAF-CM-2024-0092</t>
  </si>
  <si>
    <t>185 - HV MEDISOLUTIONS SRL</t>
  </si>
  <si>
    <t>101503939</t>
  </si>
  <si>
    <t>Planeta Azul, SA</t>
  </si>
  <si>
    <t>187 - Planeta Azul, SA</t>
  </si>
  <si>
    <t>5TO PAGO DEL CONTRATO PLURIANUAL NO.BS-0005418-2024 POR SERVICIO DE ALQUILER DE IMPRESORAS MULTIFUNCIONALES DEL 01/11/2024 AL 01/12/2024 PARA USO DEL MEM,CORRESPONDIENTE AL PROCESO:MEM-CCC-LPN-2023-0017</t>
  </si>
  <si>
    <t>188 - ALL Office Solutions TS, SRL</t>
  </si>
  <si>
    <t>Adquisición de alimentos y bebidas para almuerzo empleados en Cotui del MEM</t>
  </si>
  <si>
    <t>190 -</t>
  </si>
  <si>
    <t>2DO PAGO ORDEN DE COMPRAS NO. MEM-2024-00183 POR CONTRATACION DE SERVICIO DE REPARACION PARA VEHICULO ASIGNADO AL DESPACHO DEL MEM, PROCESO: MEM-DAF-CD-2024-0080</t>
  </si>
  <si>
    <t>191 - Santo Domingo Motors Company, SA</t>
  </si>
  <si>
    <t>Contratación de servicio de publicación en dos (02) periódicos de circulación nacional para uso del MEM</t>
  </si>
  <si>
    <t>193 -</t>
  </si>
  <si>
    <t>101014334</t>
  </si>
  <si>
    <t>Editora Listin Diario, SA</t>
  </si>
  <si>
    <t>194 - Editora Listin Diario, SA</t>
  </si>
  <si>
    <t>132263571</t>
  </si>
  <si>
    <t>Moncali, SRL</t>
  </si>
  <si>
    <t>Adquisición de alimentos y bebidas para almuerzo empleados en Cotuí del MEM</t>
  </si>
  <si>
    <t>195 - Moncali, SRL</t>
  </si>
  <si>
    <t>101011122</t>
  </si>
  <si>
    <t>PUBLICACIONES AHORA C X A</t>
  </si>
  <si>
    <t>196 - PUBLICACIONES AHORA C X A</t>
  </si>
  <si>
    <t>131254764</t>
  </si>
  <si>
    <t>Inversiones ND &amp; Asociados, SRL</t>
  </si>
  <si>
    <t>197 - Inversiones ND &amp; Asociados, SRL</t>
  </si>
  <si>
    <t>Contratación Servicio de dosimetría externa (WENDY)</t>
  </si>
  <si>
    <t>198 -</t>
  </si>
  <si>
    <t>Adquisición de pines institucionales para uso MEM. Exclusivo MIPYME</t>
  </si>
  <si>
    <t>200 -</t>
  </si>
  <si>
    <t>201 -</t>
  </si>
  <si>
    <t>131768342</t>
  </si>
  <si>
    <t>Grupo Empresarial Salex, SRL</t>
  </si>
  <si>
    <t>202 - Grupo Empresarial Salex, SRL</t>
  </si>
  <si>
    <t>Suministro e Instalación de sistema solar fotovoltaico en el edificio del MEM</t>
  </si>
  <si>
    <t>203 -</t>
  </si>
  <si>
    <t>130694443</t>
  </si>
  <si>
    <t>CONSTRUCTORA MAHESA, SRL</t>
  </si>
  <si>
    <t>204 - CONSTRUCTORA MAHESA, SRL</t>
  </si>
  <si>
    <t>ADQUISICION DE AGUA PURIFICADA PARA USO DEL MEM</t>
  </si>
  <si>
    <t>205 -</t>
  </si>
  <si>
    <t>Adquisición de sillas ejecutivas para uso en edificio MEM, dirgido a Mipyme</t>
  </si>
  <si>
    <t>208 -</t>
  </si>
  <si>
    <t>101718013</t>
  </si>
  <si>
    <t>Muebles y Equipos para Oficina León Gonzalez, SRL</t>
  </si>
  <si>
    <t>Adquisición de sillas ejecutivas para uso en edificio MEM, dirigido a Mipyme</t>
  </si>
  <si>
    <t>209 - Muebles y Equipos para Oficina León Gonzalez, SRL</t>
  </si>
  <si>
    <t>Contratación de Servicio de Refrigerio y Almuerzo para Talleres, Reuniones y Capacitaciones, Mipymes</t>
  </si>
  <si>
    <t>210 -</t>
  </si>
  <si>
    <t>PAGO CUBICACION NO.3 POR DISEÑO, SUMINISTRO E INSTALACION DE EQUIPOS Y MATERIALES PARA UN SISTEMA SOLAR FOTOVOLTAICO DE INYECCION A LA RED A SER INSTALADOS SOBRE TECHOS Y PARQUEOS DEL MEM, CONTRATO CO-0002165-2023, ADENDUM CO-0002701-2024</t>
  </si>
  <si>
    <t>211 -</t>
  </si>
  <si>
    <t>Servicio de Contratación de un laboratorio (para personal de nuevo ingreso) uso MEM</t>
  </si>
  <si>
    <t>212 -</t>
  </si>
  <si>
    <t>4TO PAGO CONTRATO NO.BS-0009212-2024 POR SERVICIOS DE PUBLICACION EN UN PERIODO DE CIRCULACION NACIONAL PARA USO DEL MEM, CORRESPONDIENTE AL PROCESO: MEM-DAF-CM-2024-0039.</t>
  </si>
  <si>
    <t>213 - Editora Listin Diario, SA</t>
  </si>
  <si>
    <t>101128542</t>
  </si>
  <si>
    <t>Referencia, Laboratorio Clínico, S.A</t>
  </si>
  <si>
    <t>Servicio de Contratación de un laboratorio para realizar Analíticas, Imágenes radiográficas y otros exámenes, (para personal de nuevo ingreso) del MEM</t>
  </si>
  <si>
    <t>214 - Referencia, Laboratorio Clínico, S.A</t>
  </si>
  <si>
    <t>4TO PAGO CONTRATO NO.BS-0005238-2024, POR SERVICIOS DE PUBLICACION EN UN PERIODO DE CIRCULACION NACIONAL PARA USO DEL MEM, CORRESPONDIENTE AL PROCESO: MEM-DAF-CM-2024-0039, ADENDUM NO.BS-0009212-2024</t>
  </si>
  <si>
    <t>215 - Editora Listin Diario, SA</t>
  </si>
  <si>
    <t>216 - Editora Listin Diario, SA</t>
  </si>
  <si>
    <t>PAGO</t>
  </si>
  <si>
    <t>217 -</t>
  </si>
  <si>
    <t>ADQUISICIÓN DE AGUA PURIFICADA PARA USO MEM.</t>
  </si>
  <si>
    <t>218 -</t>
  </si>
  <si>
    <t>219 - CONSTRUCTORA MAHESA, SRL</t>
  </si>
  <si>
    <t>ADQUISICIÓN DE AGUA PURIFICADA PARA USO MEM</t>
  </si>
  <si>
    <t>220 - Planeta Azul, SA</t>
  </si>
  <si>
    <t>PAGO NO.20 POR ADQUISICION DE AGUA PURIFICADA PARA USO DEL MEM, CORRESPONDIENTE A LA ORDEN DE COMPRA NO.MEM-2024-00024, PROCESO: MEM-DAF-CM-2024-0013</t>
  </si>
  <si>
    <t>221 - Planeta Azul, SA</t>
  </si>
  <si>
    <t>6TO PAGO POR SERVICIO DE PUBLICACION EN UN PERIODICO DE CIRCULACION NACIONAL, CORRESPONDIENTE AL CONTRATO BS-0006946-2024, POCESO MEM-DAF-CM-2024-0039 ,ADEMDUM: BS-0009214-2024.</t>
  </si>
  <si>
    <t>222 - PUBLICACIONES AHORA C X A</t>
  </si>
  <si>
    <t>132085671</t>
  </si>
  <si>
    <t>Morvic Suppliers, SRL</t>
  </si>
  <si>
    <t>225 - Morvic Suppliers, SRL</t>
  </si>
  <si>
    <t>4TO PAGO POR ADQUISICION DE ALIMENTOS Y BEBIDAS PARA ALMUERZO EMPLEADOS EN COTUI DEL MEM, CORRESPONDIENTE A LA ORDEN DE COMPRAS NO. MEM-2024-00124, PROCESO MEM-DAF-CM-2024-0053</t>
  </si>
  <si>
    <t>226 - Moncali, SRL</t>
  </si>
  <si>
    <t>3ER PAGO POR PARTICIPACION EN PROGRAMA DE INGLES A FAVOR DE LOS COLABORADORES GLORIA AMARO Y PAMELA NIN</t>
  </si>
  <si>
    <t>228 - INSTITUTO CULTURAL DOMINICO- AMERICANO</t>
  </si>
  <si>
    <t>PAGO CONTRIBUCICON ANUAL AL PROGRAMA DE COOPERACION TECNICA DEL ORGANISMO INTERNACIONAL DE ENERGIA ATOMICA (OIEA), MAS CUOTA 3/10 POR AMORTIZACION ANUAL DEUDA SEGUN ACUERDO DE PAGO</t>
  </si>
  <si>
    <t>000092</t>
  </si>
  <si>
    <t>TRANSFERENCIA CORRIENTE AL SECTOR EXTERNO</t>
  </si>
  <si>
    <t>000092-TRANSFERENCIA CORRIENTE AL SECTOR EXTERNO</t>
  </si>
  <si>
    <t>230 -</t>
  </si>
  <si>
    <t>Adquisición de Teléfonos Fijos para uso del MEM</t>
  </si>
  <si>
    <t>231 -</t>
  </si>
  <si>
    <t>130805466</t>
  </si>
  <si>
    <t>Unisoft, SRL</t>
  </si>
  <si>
    <t>232 - Unisoft, SRL</t>
  </si>
  <si>
    <t>Adquisición de Materiales Ferreteros para la Oficina Provincial de Cotuí</t>
  </si>
  <si>
    <t>233 -</t>
  </si>
  <si>
    <t>122024751</t>
  </si>
  <si>
    <t>MERCANTIL RAMI SRL</t>
  </si>
  <si>
    <t>Adquisición de Materiales Ferreteros para la Oficina Provincial de Cotuí.</t>
  </si>
  <si>
    <t>234 - MERCANTIL RAMI SRL</t>
  </si>
  <si>
    <t>4TO PAGO CONTRATO NO.BS-0009212-2024 POR SERVICIOS DE PUBLICACION EN UN PERIODICO DE CIRCULACION NACIONAL PARA USO DEL MEM, CORRESPONDIENTE AL PROCESO: MEM-DAF-CM-2024-0039.</t>
  </si>
  <si>
    <t>237 - Editora Listin Diario, SA</t>
  </si>
  <si>
    <t>PAGO ORDEN DE COMPRA NO.MEM-2024-00251, ADQUISICION DE MATERIALES FERRETEROS PARA LA OFICINA PROVINCIAL DE COTUI, PROCESO:MEM-DAF-CD-2024-0099</t>
  </si>
  <si>
    <t>239 - MERCANTIL RAMI SRL</t>
  </si>
  <si>
    <t>5TO PAGO CONTRATO NO.BS-0004815-2024 POR SERVICIO DE ANALITICAS, IMAGENES RADIOGRAFICAS Y OTROS EXAMENES PARA EL PERSONAL DE NUEVO INGRESO DEL MEM, CORRESPONDIENTE AL PROCESO:MEM-DAF-CM-2024-0027</t>
  </si>
  <si>
    <t>241 - Referencia, Laboratorio Clínico, S.A</t>
  </si>
  <si>
    <t>242 - Referencia, Laboratorio Clínico, S.A</t>
  </si>
  <si>
    <t>5TO PAGO POR CONCEPTO DE ANÁLISIS CLÍNICOS REALIZADOS DESDE EL 01/01/2025 AL 15/01/2025 BASADOS EN PEDIDOS DE CLIENTE 15-00054164, CORRESPONDIENTE AL CONTRATO BS-0004815-2024, PROCESO: MEM-DAF-CM-2024-0027</t>
  </si>
  <si>
    <t>243 - Referencia, Laboratorio Clínico, S.A</t>
  </si>
  <si>
    <t>Adquisición de postes viales para ser utilizados en los parqueos del Club Julio Sauri, Taller en Herrera y feria, Dirigido a Mipymes</t>
  </si>
  <si>
    <t>245 -</t>
  </si>
  <si>
    <t>132622758</t>
  </si>
  <si>
    <t>Servicios Electricos Profesionales Serpronal, SRL</t>
  </si>
  <si>
    <t>246 - Servicios Electricos Profesionales Serpronal, SRL</t>
  </si>
  <si>
    <t>Adquisición de utensilios de Mayordomía para el MEM, Dirigido a Mipymes</t>
  </si>
  <si>
    <t>247 -</t>
  </si>
  <si>
    <t>248 - Moncali, SRL</t>
  </si>
  <si>
    <t>Solicitud de refrigerio y almuerzo para el Seminario de Inducción al personal de Protocolo, dirigido a Mypime</t>
  </si>
  <si>
    <t>249 -</t>
  </si>
  <si>
    <t>131861954</t>
  </si>
  <si>
    <t>Elilolea Food Services, SRL</t>
  </si>
  <si>
    <t>250 - Elilolea Food Services, SRL</t>
  </si>
  <si>
    <t>Contratación de servicios para la realización de la segunda auditoría de seguimiento ISO 50001:2018 para el MEM</t>
  </si>
  <si>
    <t>251 -</t>
  </si>
  <si>
    <t>PAGO ORDEN DE COMPRA NO. MEM-2024-00259 POR ADQUISICION DE TELEFONO FIJO PARA USO DEL MEM, CORRESPONDIENTE  AL PROCESO NO. MEM-DAF-CD-2024-0103</t>
  </si>
  <si>
    <t>252 - Unisoft, SRL</t>
  </si>
  <si>
    <t>131815367</t>
  </si>
  <si>
    <t>Aenor Dominicana SRL</t>
  </si>
  <si>
    <t>253 - Aenor Dominicana SRL</t>
  </si>
  <si>
    <t>Servicio de Auditoria de Certificación IISO 9001:2015 Gestión de Calidad en el MEM.</t>
  </si>
  <si>
    <t>255 -</t>
  </si>
  <si>
    <t>PAGO SEGURO DE VIDA DE LOS EMPLEADOS POLIZA NO. 2-2-102-0082207, CORRESPONDIENTE A LOS MESES ENERO Y FEBRERO 2025</t>
  </si>
  <si>
    <t>256 - Seguros Reservas, SA</t>
  </si>
  <si>
    <t>258 - Aenor Dominicana SRL</t>
  </si>
  <si>
    <t>261 - OFICINA DE COORDINACION PRESIDENCIAL</t>
  </si>
  <si>
    <t>PREVISION DE FONDOS PARA LA ADQUISICION DE SERVICIOS DE ANALISIS DE MERCADO DE COMBUSTIBLES (PLATTS), US$271,000 A UNA TASA DE RD$62.00</t>
  </si>
  <si>
    <t>262 -</t>
  </si>
  <si>
    <t>Adquisición de coronas de flores para los distintos actos fúnebres de familiares y relacionados al MEM, así como también en diversos actos patrióticos, exclusivo para Mipymes</t>
  </si>
  <si>
    <t>263 -</t>
  </si>
  <si>
    <t>Adquisición de extensión de Licencia para Sistema Firewall de Aplicaciones Web</t>
  </si>
  <si>
    <t>264 -</t>
  </si>
  <si>
    <t>101863706</t>
  </si>
  <si>
    <t>JARDIN ILUSIONES S A</t>
  </si>
  <si>
    <t>265 - JARDIN ILUSIONES S A</t>
  </si>
  <si>
    <t>7MO PAGO POR SERVICIO DE PUBLICACIÓN EN UN PERIODICO DE CIRCULACIÓN NACIONAL, CORRRESPONDIENTE AL CONTRADO BS-0006946-2024, PROCESO MEM-DAF-CM-2024-0039, ADEMDUM BS-0009214-2024</t>
  </si>
  <si>
    <t>266 - PUBLICACIONES AHORA C X A</t>
  </si>
  <si>
    <t>Adquisición de materiales de oficina para el 3er Trimestre 2024 uso MEM, Proceso para MiPymes</t>
  </si>
  <si>
    <t>267 -</t>
  </si>
  <si>
    <t>130970361</t>
  </si>
  <si>
    <t>PROGASTABLE, SRL</t>
  </si>
  <si>
    <t>269 - PROGASTABLE, SRL</t>
  </si>
  <si>
    <t>Servicio de lavado y limpieza de ventanas Remoción de masillas, colocación de sellador acrílico Edificio MEM.</t>
  </si>
  <si>
    <t>270 -</t>
  </si>
  <si>
    <t>131674666</t>
  </si>
  <si>
    <t>Soluciones Integrales CAF, SRL</t>
  </si>
  <si>
    <t>271 - Soluciones Integrales CAF, SRL</t>
  </si>
  <si>
    <t>401004194</t>
  </si>
  <si>
    <t>UNIVERSIDAD AUTONOMA DE SANTO DOMINGO</t>
  </si>
  <si>
    <t>COMPROMISO PARA EL PAGO DE MAESTRIAS DE VARIOS COLABORADORES, ENERO-DICIEMBRE 2025</t>
  </si>
  <si>
    <t>000192</t>
  </si>
  <si>
    <t>PREVENTIVO COMPROMISO TRANSFERENCIAS CORRIENTES SECTOR PRIVADO (OTROS ARCHIVOS)</t>
  </si>
  <si>
    <t>000192-PREVENTIVO COMPROMISO TRANSFERENCIAS CORRIENTES SECTOR PRIVADO (OTROS ARCHIVOS)</t>
  </si>
  <si>
    <t>273 - UNIVERSIDAD AUTONOMA DE SANTO DOMINGO</t>
  </si>
  <si>
    <t>CONTRIBUCION ANUAL DE LA REPUBLICA DOMINICANA PARA EL PRESUPUESTO DE LA SECRETARIA PERMANENTE DE LA ORGANIZACION LATINOAMERICANA DE ENERGIA (OLADE) CORRESPONDIENTE AL AÑO 2025</t>
  </si>
  <si>
    <t>274 -</t>
  </si>
  <si>
    <t>PAGO DEL 50% DE LA CONTRIBUCION ANUAL DE LA REPUBLICA DOMINICANA PARA EL PRESUPUESTO DE LA SECRETARIA DE LA AGENCIA INTERNACIONAL DE ENERGIAS RENOVABLES (IRENA) CORRESPONDIENTE AL AÑO 2025</t>
  </si>
  <si>
    <t>275 -</t>
  </si>
  <si>
    <t>Contratación Servicio de alquiler de plantas ornamentales del MEM, dirigido a MiPymes.</t>
  </si>
  <si>
    <t>276 -</t>
  </si>
  <si>
    <t>132915933</t>
  </si>
  <si>
    <t>L¿ ATELIER DE ILUSIÓN, SRL</t>
  </si>
  <si>
    <t>277 - L¿ ATELIER DE ILUSIÓN, SRL</t>
  </si>
  <si>
    <t>PARTICIPACION EN PROGRAMA DE INGLES A FAVOR DE LA COLABORADORA RASHELL MENDEZ, CORRESPONDIENTE AL CICLO 04/2024.</t>
  </si>
  <si>
    <t>278 -</t>
  </si>
  <si>
    <t>131179037</t>
  </si>
  <si>
    <t>INTEGRACIONES TECNOLOGICAS M&amp;A, SRL</t>
  </si>
  <si>
    <t>279 - INTEGRACIONES TECNOLOGICAS M&amp;A, SRL</t>
  </si>
  <si>
    <t>Servicio de montaje y desmontaje Charla Generación Térmica MEM.</t>
  </si>
  <si>
    <t>280 -</t>
  </si>
  <si>
    <t>281 - L¿ ATELIER DE ILUSIÓN, SRL</t>
  </si>
  <si>
    <t>Adquisición de insumos para brigadistas mina Larimar del MEM</t>
  </si>
  <si>
    <t>282 -</t>
  </si>
  <si>
    <t>COMPROMISO PARA LOS PROCESOS DE SERVICIOS JURIDICOS DEL MEM</t>
  </si>
  <si>
    <t>283 -</t>
  </si>
  <si>
    <t>284 - Grupo Empresarial Salex, SRL</t>
  </si>
  <si>
    <t>Adquisición Licencia Plataforma de Seguridad para las Bases de Datos (Auditoria y Protección Base de Datos) del MEM</t>
  </si>
  <si>
    <t>285 -</t>
  </si>
  <si>
    <t>286 - INTEGRACIONES TECNOLOGICAS M&amp;A, SRL</t>
  </si>
  <si>
    <t>Solicitud de Soporte y Mantenimiento Licencias SOFTLAND</t>
  </si>
  <si>
    <t>287 -</t>
  </si>
  <si>
    <t>130426856</t>
  </si>
  <si>
    <t>SOFTLAND DOMINICANA, SRL</t>
  </si>
  <si>
    <t>291 - SOFTLAND DOMINICANA, SRL</t>
  </si>
  <si>
    <t>Solicitud de extensión de plataformas vigentes de: antivirus, entrenamiento y simulación de phishing, y solution de backup y recovery, existentes en el MEM</t>
  </si>
  <si>
    <t>292 -</t>
  </si>
  <si>
    <t>293 - INTEGRACIONES TECNOLOGICAS M&amp;A, SRL</t>
  </si>
  <si>
    <t>297 - NOMINA</t>
  </si>
  <si>
    <t>299 - NOMINA</t>
  </si>
  <si>
    <t>Adquisición de Software para la Implementación, Control y Seguimiento del ¿Sistema Nacional de Contingencia del Sector Energético¿</t>
  </si>
  <si>
    <t>301 -</t>
  </si>
  <si>
    <t>130951594</t>
  </si>
  <si>
    <t>ASTECH, SRL</t>
  </si>
  <si>
    <t>302 - ASTECH, SRL</t>
  </si>
  <si>
    <t>PAGO ANUAL POR LA PARTICIPACION EN PROGRAMA DE INGLES PARA LOS COLABORADORES DEL MEM.</t>
  </si>
  <si>
    <t>304 -</t>
  </si>
  <si>
    <t>Pago del segundo trimestre del Programa de Especialización en Manejo Integral del Software DigSilent powerFactory para colaborador del MEM.</t>
  </si>
  <si>
    <t>305 -</t>
  </si>
  <si>
    <t>Pago anual de la Especialidad en Género/Política de Igualdad para colaborador del MEM.</t>
  </si>
  <si>
    <t>306 -</t>
  </si>
  <si>
    <t>402002585</t>
  </si>
  <si>
    <t>Pontificia Universidad Católica Madre y Maestra</t>
  </si>
  <si>
    <t>PAGO ANUAL DE LAS MAESTRIAS POR PARTE DE LA PUCMM  PARA LOS COLABORADORES DEL MEM.</t>
  </si>
  <si>
    <t>307 - Pontificia Universidad Católica Madre y Maestra</t>
  </si>
  <si>
    <t>PAGO ANUAL DE LOS DIPLOMADO POR PARTE DE UNIBE PARA LOS COLABORADORESD EL MEM.</t>
  </si>
  <si>
    <t>308 -</t>
  </si>
  <si>
    <t>Suministro e instalación de malla de seguridad para fachadas del MEM, dirigido a MIPYME.</t>
  </si>
  <si>
    <t>310 -</t>
  </si>
  <si>
    <t>COMPROMISO DE VIATICO POR SEGURO DE VIAJE  XV ASAMBLEA DE LA AGENCIA INTERNACIONAL DE ENERGIAS RENOVABLES (IRENA) Y DESARROLLAR UNA AGENDA DE REUNIONES CON ENTIDADES RELACIONADAS AL SECTOR DEL 9 AL 17 ENERO 2025, DE LA COLABORADORA BETTY SOTO.</t>
  </si>
  <si>
    <t>000189</t>
  </si>
  <si>
    <t>PREVENTIVO COMPROMISO OTROS ARCHIVOS</t>
  </si>
  <si>
    <t>000189-PREVENTIVO COMPROMISO OTROS ARCHIVOS</t>
  </si>
  <si>
    <t>Adquisición de insumos comestibles 4to trimestre 2024 para uso del MEM dirigido a MIPYME</t>
  </si>
  <si>
    <t>313 -</t>
  </si>
  <si>
    <t>Adquisición de artículos de limpieza para Uso del MEM, dirigido a MIPÝME.</t>
  </si>
  <si>
    <t>315 -</t>
  </si>
  <si>
    <t>Adquisición de materiales diversos para la terminación de mina del Larimar. Proceso Dirigido  a MiPymes</t>
  </si>
  <si>
    <t>317 -</t>
  </si>
  <si>
    <t>Adquisición de materiales diversos para la terminación de mina del Larimar. Proceso Dirigido a MiPymes</t>
  </si>
  <si>
    <t>PAGO GASTOS DE VIATICOS POR CONCEPTO DE SEGUROS DE VIAJES REALIZADOS POR BETTY SOTO, QUIEN ASISTIO A LA XV ASAMBLEA DE LA AGENCIA INTERNACIONAL DE ENERGIAS RENOVABLES (IRENA) DEL 9 AL 17 DE ENERO DEL 2025</t>
  </si>
  <si>
    <t>AUMENTO DE COMPROMISO DE VIATICOS PARA AGREGAR NUEVA FACTURA AL DEVENGADO</t>
  </si>
  <si>
    <t>000132</t>
  </si>
  <si>
    <t>MODIFICACION AUMENTO PREVISION COMPROMISO</t>
  </si>
  <si>
    <t>000132-MODIFICACION AUMENTO PREVISION COMPROMISO</t>
  </si>
  <si>
    <t>SORTEO DE OBRAS NO. MEM-CCC-SO-2023-0001 PARA LA CONSTRUCCION, EXTENSION Y REHABILITACION DE REDES ELECTRICAS EN DIFERENTES COMUNIDADES DEL PAIS</t>
  </si>
  <si>
    <t>000241</t>
  </si>
  <si>
    <t>PREVENTIVO PROCESO DE COMPRAS PARA BIENES MUEBLES Y OBRAS</t>
  </si>
  <si>
    <t>000241-PREVENTIVO PROCESO DE COMPRAS PARA BIENES MUEBLES Y OBRAS</t>
  </si>
  <si>
    <t>113 -</t>
  </si>
  <si>
    <t>COMPROMISO SORTEO DE OBRAS NO. MEM-CCC-SO-2023-0002 PARA LA CONSTRUCCIÓN, EXTENSIÓN Y REHABILITACIÓN DE REDES ELÉCTRICAS EN DIFERENTES COMUNIDADES DEL PAÍS</t>
  </si>
  <si>
    <t>114 -</t>
  </si>
  <si>
    <t>115 -</t>
  </si>
  <si>
    <t>132422651</t>
  </si>
  <si>
    <t>Ingeniería Amaltea, S.R.L.</t>
  </si>
  <si>
    <t>SORTEO DE OBRAS NO. MEM-CCC-SO-2023-0002 PARA LA CONSTRUCCIÓN, EXTENSIÓN Y REHABILITACIÓN DE REDES ELÉCTRICAS EN DIFERENTES COMUNIDADES DEL PAÍS, LOTE XII.</t>
  </si>
  <si>
    <t>000242</t>
  </si>
  <si>
    <t>COMPROMISO PROCESO DE COMPRAS PARA BIENES MUEBLES Y OBRAS</t>
  </si>
  <si>
    <t>000242-COMPROMISO PROCESO DE COMPRAS PARA BIENES MUEBLES Y OBRAS</t>
  </si>
  <si>
    <t>135 - Ingeniería Amaltea, S.R.L.</t>
  </si>
  <si>
    <t>130433552</t>
  </si>
  <si>
    <t>Edecon, SRL</t>
  </si>
  <si>
    <t>SORTEO DE OBRAS NO. MEM-CCC-SO-2023-0002 PARA LA CONSTRUCCIÓN, EXTENSIÓN Y REHABILITACIÓN DE REDES ELÉCTRICAS EN DIFERENTES COMUNIDADES DEL PAÍS. LOTE XXXII</t>
  </si>
  <si>
    <t>136 - Edecon, SRL</t>
  </si>
  <si>
    <t>131790828</t>
  </si>
  <si>
    <t>Grupo GSIIG &amp; Asociados, SRL</t>
  </si>
  <si>
    <t>SORTEO DE OBRAS NO. MEM-CCC-SO-2023-0002 PARA LA CONSTRUCCIÓN, EXTENSIÓN Y REHABILITACIÓN DE REDES ELÉCTRICAS EN DIFERENTES COMUNIDADES DEL PAÍS, LOTE XXXI</t>
  </si>
  <si>
    <t>137 - Grupo GSIIG &amp; Asociados, SRL</t>
  </si>
  <si>
    <t>132348877</t>
  </si>
  <si>
    <t>Engfevar Engineering And Services, SRL</t>
  </si>
  <si>
    <t>SORTEO DE OBRAS NO. MEM-CCC-SO-2023-0002 PARA LA CONSTRUCCIÓN, EXTENSIÓN Y REHABILITACIÓN DE REDES ELÉCTRICAS EN DIFERENTES COMUNIDADES DEL PAÍS, LOTE XXVI</t>
  </si>
  <si>
    <t>138 - Engfevar Engineering And Services, SRL</t>
  </si>
  <si>
    <t>01000170165</t>
  </si>
  <si>
    <t>Gil Alberto Medina</t>
  </si>
  <si>
    <t>SORTEO DE OBRAS NO. MEM-CCC-SO-2023-0002 PARA LA CONSTRUCCIÓN, EXTENSIÓN Y REHABILITACIÓN DE REDES ELÉCTRICAS EN DIFERENTES COMUNIDADES DEL PAÍS, LOTE XXVIII</t>
  </si>
  <si>
    <t>139 - Gil Alberto Medina</t>
  </si>
  <si>
    <t>132194381</t>
  </si>
  <si>
    <t>OGAME CONSTRUCTORA, S.R.L.</t>
  </si>
  <si>
    <t>SORTEO DE OBRAS NO. MEM-CCC-SO-2023-0002 PARA LA CONSTRUCCIÓN, EXTENSIÓN Y REHABILITACIÓN DE REDES ELÉCTRICAS EN DIFERENTES COMUNIDADES DEL PAÍS, LOTE XXIV</t>
  </si>
  <si>
    <t>140 - OGAME CONSTRUCTORA, S.R.L.</t>
  </si>
  <si>
    <t>01000087732</t>
  </si>
  <si>
    <t>Jose Misael Ramírez Mañón</t>
  </si>
  <si>
    <t>SORTEO DE OBRAS NO. MEM-CCC-SO-2023-0002 PARA LA CONSTRUCCIÓN, EXTENSIÓN Y REHABILITACIÓN DE REDES ELÉCTRICAS EN DIFERENTES COMUNIDADES DEL PAÍS, LOTE XL.</t>
  </si>
  <si>
    <t>141 - Jose Misael Ramírez Mañón</t>
  </si>
  <si>
    <t>130971536</t>
  </si>
  <si>
    <t>Diversos de la Construcción (DIVECO), SRL</t>
  </si>
  <si>
    <t>SORTEO DE OBRAS NO. MEM-CCC-SO-2023-0002 PARA LA CONSTRUCCIÓN, EXTENSIÓN Y REHABILITACIÓN DE REDES ELÉCTRICAS EN DIFERENTES COMUNIDADES DEL PAÍS, LOTE VI.</t>
  </si>
  <si>
    <t>142 - Diversos de la Construcción (DIVECO), SRL</t>
  </si>
  <si>
    <t>131449689</t>
  </si>
  <si>
    <t>Colegio de Arquitectos Dominicanos CAD SRL</t>
  </si>
  <si>
    <t>SORTEO DE OBRAS NO. MEM-CCC-SO-2023-0002 PARA LA CONSTRUCCIÓN, EXTENSIÓN Y REHABILITACIÓN DE REDES ELÉCTRICAS EN DIFERENTES COMUNIDADES DEL PAÍS, LOTE XIII</t>
  </si>
  <si>
    <t>143 - Colegio de Arquitectos Dominicanos CAD SRL</t>
  </si>
  <si>
    <t>01800377432</t>
  </si>
  <si>
    <t>MARCOS ANTONIO CANARIO FELIZ</t>
  </si>
  <si>
    <t>SORTEO DE OBRAS NO. MEM-CCC-SO-2023-0002 PARA LA CONSTRUCCIÓN, EXTENSIÓN Y REHABILITACIÓN DE REDES ELÉCTRICAS EN DIFERENTES COMUNIDADES DEL PAÍS, LOTE XXVII.</t>
  </si>
  <si>
    <t>144 - MARCOS ANTONIO CANARIO FELIZ</t>
  </si>
  <si>
    <t>130825661</t>
  </si>
  <si>
    <t>Tecnología en Construcción y Mantenimiento (TECOMAT), SRL</t>
  </si>
  <si>
    <t>SORTEO DE OBRAS NO. MEM-CCC-SO-2023-0002 PARA LA CONSTRUCCIÓN, EXTENSIÓN Y REHABILITACIÓN DE REDES ELÉCTRICAS EN DIFERENTES COMUNIDADES DEL PAÍS, LOTE IX</t>
  </si>
  <si>
    <t>145 - Tecnología en Construcción y Mantenimiento (TECOMAT), SRL</t>
  </si>
  <si>
    <t>130543862</t>
  </si>
  <si>
    <t>Soluciones De Ingeniería Valdez Silva Cosivas, SRL</t>
  </si>
  <si>
    <t>SORTEO DE OBRAS NO. MEM-CCC-SO-2023-0002 PARA LA CONSTRUCCIÓN, EXTENSIÓN Y REHABILITACIÓN DE REDES ELÉCTRICAS EN DIFERENTES COMUNIDADES DEL PAÍS, LOTE XXXVI.</t>
  </si>
  <si>
    <t>146 - Soluciones De Ingeniería Valdez Silva Cosivas, SRL</t>
  </si>
  <si>
    <t>131624545</t>
  </si>
  <si>
    <t>Electricos Profesionales Elecprof SRL</t>
  </si>
  <si>
    <t>SORTEO DE OBRAS NO. MEM-CCC-SO-2023-0002 PARA LA CONSTRUCCIÓN, EXTENSIÓN Y REHABILITACIÓN DE REDES ELÉCTRICAS EN DIFERENTES COMUNIDADES DEL PAÍS, LOTE I.</t>
  </si>
  <si>
    <t>147 - Electricos Profesionales Elecprof SRL</t>
  </si>
  <si>
    <t>PAGO CUBICACIÓN NO.1, CONT. NO.CO-0000920-2024, 1ERA ETAPA DE REHABILIT. Y EXT.DE REDES, EJE TRIFÁSICO, SECCIÓN JUAN TOMAS, DISTRITO MUNICIPAL, LA VICTORIA Y SANTO DOMINGO NORTE (LOTE VI), ADENDUM NO.CO-0003150-2024, PROCESO:MEM-CCC-SO-2023-0002</t>
  </si>
  <si>
    <t>148 - Diversos de la Construcción (DIVECO), SRL</t>
  </si>
  <si>
    <t>131897355</t>
  </si>
  <si>
    <t>Grupo Valpa, SRL</t>
  </si>
  <si>
    <t>CONSTRUCCIÓN, EXTENSIÓN Y REHABILITACIÓN DE REDES ELÉCTRICAS EN DIFERENTES COMUNIDADES DEL PAÍS. PROCESO MEM-CCC-SO-2023-0002, LOTE III</t>
  </si>
  <si>
    <t>150 - Grupo Valpa, SRL</t>
  </si>
  <si>
    <t>PAGO CUBICACIÓN NO.1, CONTRATO NO.CO-0000923-2024, PRIMERA ETAPA REHABILITACIÓN Y EXTENSIÓN DE REDES SECTOR ARROYO CONSTANZA II, VILLA MELLA, SANTO DOMINGO NORTE (LOTE XII), ADENDUM NO.CO-0003048-2024, PROCESO:MEM-CCC-SO-2023-0002.</t>
  </si>
  <si>
    <t>151 - Ingeniería Amaltea, S.R.L.</t>
  </si>
  <si>
    <t>131320872</t>
  </si>
  <si>
    <t>RNR Ingenieros, SRL</t>
  </si>
  <si>
    <t>CONSTRUCCIÓN, EXTENSIÓN Y REHABILITACIÓN DE REDES ELÉCTRICAS EN DIFERENTES COMUNIDADES DEL PAÍS. PROCESO MEM-CCC-SO-2023-0002, LOTE V</t>
  </si>
  <si>
    <t>152 - RNR Ingenieros, SRL</t>
  </si>
  <si>
    <t>131550762</t>
  </si>
  <si>
    <t>Grupo Aradom, S.R.L.</t>
  </si>
  <si>
    <t>CONSTRUCCIÓN, EXTENSIÓN Y REHABILITACIÓN DE REDES ELÉCTRICAS EN DIFERENTES COMUNIDADES DEL PAÍS. PROCESO MEM-CCC-SO-2023-0002, LOTE XI</t>
  </si>
  <si>
    <t>153 - Grupo Aradom, S.R.L.</t>
  </si>
  <si>
    <t>132403681</t>
  </si>
  <si>
    <t>Soluciones Ogaram, SRL</t>
  </si>
  <si>
    <t>CONSTRUCCIÓN, EXTENSIÓN Y REHABILITACIÓN DE REDES ELÉCTRICAS EN DIFERENTES COMUNIDADES DEL PAÍS. PROCESO MEM-CCC-SO-2023-0002, LOTE XIV</t>
  </si>
  <si>
    <t>154 - Soluciones Ogaram, SRL</t>
  </si>
  <si>
    <t>131736076</t>
  </si>
  <si>
    <t>FC INGENIERIA, EIRL</t>
  </si>
  <si>
    <t>CONSTRUCCIÓN, EXTENSIÓN Y REHABILITACIÓN DE REDES ELÉCTRICAS EN DIFERENTES COMUNIDADES DEL PAÍS. PROCESO MEM-CCC-SO-2023-0002, LOTE XIX</t>
  </si>
  <si>
    <t>155 - FC INGENIERIA, EIRL</t>
  </si>
  <si>
    <t>130733449</t>
  </si>
  <si>
    <t>Constructora Walson Capellan, SRL</t>
  </si>
  <si>
    <t>CONSTRUCCIÓN, EXTENSIÓN Y REHABILITACIÓN DE REDES ELÉCTRICAS EN DIFERENTES COMUNIDADES DEL PAÍS. PROCESO MEM-CCC-SO-2023-0002, LOTE XV</t>
  </si>
  <si>
    <t>156 - Constructora Walson Capellan, SRL</t>
  </si>
  <si>
    <t>131854133</t>
  </si>
  <si>
    <t>Constructora de Infraestructura Vial Cive, SRL</t>
  </si>
  <si>
    <t>CONSTRUCCIÓN, EXTENSIÓN Y REHABILITACIÓN DE REDES ELÉCTRICAS EN DIFERENTES COMUNIDADES DEL PAÍS. PROCESO MEM-CCC-SO-2023-0002, LOTE XVI</t>
  </si>
  <si>
    <t>157 - Constructora de Infraestructura Vial Cive, SRL</t>
  </si>
  <si>
    <t>131516272</t>
  </si>
  <si>
    <t>GNG Repairs, SRL</t>
  </si>
  <si>
    <t>CONSTRUCCIÓN, EXTENSIÓN Y REHABILITACIÓN DE REDES ELÉCTRICAS EN DIFERENTES COMUNIDADES DEL PAÍS. PROCESO MEM-CCC-SO-2023-0002, LOTE XVII</t>
  </si>
  <si>
    <t>158 - GNG Repairs, SRL</t>
  </si>
  <si>
    <t>131010547</t>
  </si>
  <si>
    <t>Constructora Zara Amelia, SRL</t>
  </si>
  <si>
    <t>CONSTRUCCIÓN, EXTENSIÓN Y REHABILITACIÓN DE REDES ELÉCTRICAS EN DIFERENTES COMUNIDADES DEL PAÍS. PROCESO MEM-CCC-SO-2023-0002, LOTE XVIII</t>
  </si>
  <si>
    <t>159 - Constructora Zara Amelia, SRL</t>
  </si>
  <si>
    <t>132653769</t>
  </si>
  <si>
    <t>Servicio Cabrera RMJ, SRL</t>
  </si>
  <si>
    <t>CONSTRUCCIÓN, EXTENSIÓN Y REHABILITACIÓN DE REDES ELÉCTRICAS EN DIFERENTES COMUNIDADES DEL PAÍS. PROCESO MEM-CCC-SO-2023-0002, LOTE XX</t>
  </si>
  <si>
    <t>160 - Servicio Cabrera RMJ, SRL</t>
  </si>
  <si>
    <t>130843602</t>
  </si>
  <si>
    <t>Solaco, SRL</t>
  </si>
  <si>
    <t>CONSTRUCCIÓN, EXTENSIÓN Y REHABILITACIÓN DE REDES ELÉCTRICAS EN DIFERENTES COMUNIDADES DEL PAÍS. PROCESO MEM-CCC-SO-2023-0002, LOTE XXII</t>
  </si>
  <si>
    <t>161 - Solaco, SRL</t>
  </si>
  <si>
    <t>130187754</t>
  </si>
  <si>
    <t>CONSTRUCTORA CACERES MADERA SRL</t>
  </si>
  <si>
    <t>CONSTRUCCIÓN, EXTENSIÓN Y REHABILITACIÓN DE REDES ELÉCTRICAS EN DIFERENTES COMUNIDADES DEL PAÍS. PROCESO MEM-CCC-SO-2023-0002, LOTE XXIX</t>
  </si>
  <si>
    <t>162 - CONSTRUCTORA CACERES MADERA SRL</t>
  </si>
  <si>
    <t>131242073</t>
  </si>
  <si>
    <t>Vasquez y Sanchez Ingeniería, SRL</t>
  </si>
  <si>
    <t>CONSTRUCCIÓN, EXTENSIÓN Y REHABILITACIÓN DE REDES ELÉCTRICAS EN DIFERENTES COMUNIDADES DEL PAÍS. PROCESO MEM-CCC-SO-2023-0002, LOTE XXV</t>
  </si>
  <si>
    <t>163 - Vasquez y Sanchez Ingeniería, SRL</t>
  </si>
  <si>
    <t>PAGO CUBICACIÓN NO.1, CONTRATO CO-0001136-2024, REHABILITACIÓN Y EXTENSIÓN DE REDES EN SAN MIGUEL PARTE ARRIBA, PADRE LAS CASAS, AZUA, (LOTE XXI), PROCESO MEM-CCC-SO-2023-0002, ADENDUM NO.CO0003137-2024.</t>
  </si>
  <si>
    <t>166 - OGAME CONSTRUCTORA, S.R.L.</t>
  </si>
  <si>
    <t>130308284</t>
  </si>
  <si>
    <t>SUSELESA Suministros y Servicios Eléctricos, SRL</t>
  </si>
  <si>
    <t>CONSTRUCCIÓN, EXTENSIÓN Y REHABILITACIÓN DE REDES ELÉCTRICAS EN DIFERENTES COMUNIDADES DEL PAÍS. PROCESO MEM-CCC-SO-2023-0002, LOTE XXXIX</t>
  </si>
  <si>
    <t>167 - SUSELESA Suministros y Servicios Eléctricos, SRL</t>
  </si>
  <si>
    <t>000244</t>
  </si>
  <si>
    <t>LIBRAMIENTO PROCESO DE COMPRAS PARA BIENES MUEBLES Y OBRAS</t>
  </si>
  <si>
    <t>000244-LIBRAMIENTO PROCESO DE COMPRAS PARA BIENES MUEBLES Y OBRAS</t>
  </si>
  <si>
    <t>168 - OGAME CONSTRUCTORA, S.R.L.</t>
  </si>
  <si>
    <t>12900017026</t>
  </si>
  <si>
    <t>Danny  Mateo Dini</t>
  </si>
  <si>
    <t>CONSTRUCCIÓN, EXTENSIÓN Y REHABILITACIÓN DE REDES ELÉCTRICAS EN DIFERENTES COMUNIDADES DEL PAÍS. PROCESO MEM-CCC-SO-2023-0002, LOTE XXXVIII</t>
  </si>
  <si>
    <t>170 - Danny  Mateo Dini</t>
  </si>
  <si>
    <t>Subasta Inversa MEM-CCC-SI-2025-0001, Adquisición de Vehículos para la Actualización de  de la flotilla Vehicular del Ministerio (POZO)</t>
  </si>
  <si>
    <t>199 -</t>
  </si>
  <si>
    <t>Adquisición de Tarimas para movimiento de Materiales Proyectos MCH</t>
  </si>
  <si>
    <t>206 -</t>
  </si>
  <si>
    <t>131704514</t>
  </si>
  <si>
    <t>Inversiones Inogar, SRL</t>
  </si>
  <si>
    <t>207 - Inversiones Inogar, SRL</t>
  </si>
  <si>
    <t>PAGO CUBICACIÓN NO.1, CONTRATO CO-0001136-2024, REHABILITACIÓN Y EXTENSIÓN DE REDES EN SAN MIGUEL PARTE ARRIBA, PADRE LAS CASAS, AZUA, (LOTE XXIV), PROCESO MEM-CCC-SO-2023-0002, ADENDUM NO.CO0003137-2024.</t>
  </si>
  <si>
    <t>235 - OGAME CONSTRUCTORA, S.R.L.</t>
  </si>
  <si>
    <t>ADQUISICION DE MATERIALES ELECTRICOS PARA SER UTILIZADOS EN VARIOS PROYECTOS DEL MEM, CORRESPONDIENTE AL PROCESO: MEM-CCC-LPN-2023-0002.</t>
  </si>
  <si>
    <t>259 -</t>
  </si>
  <si>
    <t>130996598</t>
  </si>
  <si>
    <t>Santana Germán Supply Battery Solar, SRL</t>
  </si>
  <si>
    <t>260 - Santana Germán Supply Battery Solar, SRL</t>
  </si>
  <si>
    <t>Adquisición de insumos eléctricos para diferentes proyectos de electrificación rural a nivel nacional del Ministerio a requerimiento del Viceministerio de Energía".</t>
  </si>
  <si>
    <t>294 -</t>
  </si>
  <si>
    <t>295 -</t>
  </si>
  <si>
    <t>296 - Santana Germán Supply Battery Solar, SRL</t>
  </si>
  <si>
    <t>SORTEO DE OBRAS NO. MEM-CCC-SO-2023-0001 PARA LA CONSTRUCCION, EXTENSION Y REHABILITACION DE REDES ELECTRICAS EN DIFERENTES COMUNIDADES DEL PAIS, LOTE XV</t>
  </si>
  <si>
    <t>SORTEO DE OBRAS NO. MEM-CCC-SO-2023-0001 PARA LA CONSTRUCCION, EXTENSION Y REHABILITACION DE REDES ELECTRICAS EN DIFERENTES COMUNIDADES DEL PAIS, LOTE III</t>
  </si>
  <si>
    <t>SORTEO DE OBRAS NO. MEM-CCC-SO-2023-0001 PARA LA CONSTRUCCION, EXTENSION Y REHABILITACION DE REDES ELECTRICAS EN DIFERENTES COMUNIDADES DEL PAIS, LOTE IV</t>
  </si>
  <si>
    <t>SORTEO DE OBRAS NO. MEM-CCC-SO-2023-0001 PARA LA CONSTRUCCION, EXTENSION Y REHABILITACION DE REDES ELECTRICAS EN DIFERENTES COMUNIDADES DEL PAIS, LOTE VII</t>
  </si>
  <si>
    <t>SORTEO DE OBRAS NO. MEM-CCC-SO-2023-0001 PARA LA CONSTRUCCION, EXTENSION Y REHABILITACION DE REDES ELECTRICAS EN DIFERENTES COMUNIDADES DEL PAIS, LOTE XVI</t>
  </si>
  <si>
    <t>SORTEO DE OBRAS NO. MEM-CCC-SO-2023-0001 PARA LA CONSTRUCCION, EXTENSION Y REHABILITACION DE REDES ELECTRICAS EN DIFERENTES COMUNIDADES DEL PAIS, LOTE XVIII</t>
  </si>
  <si>
    <t>SORTEO DE OBRAS NO. MEM-CCC-SO-2023-0001 PARA LA CONSTRUCCION, EXTENSION Y REHABILITACION DE REDES ELECTRICAS EN DIFERENTES COMUNIDADES DEL PAIS, LOTE XVII</t>
  </si>
  <si>
    <t>SORTEO DE OBRAS NO. MEM-CCC-SO-2023-0001 PARA LA CONSTRUCCION, EXTENSION Y REHABILITACION DE REDES ELECTRICAS EN DIFERENTES COMUNIDADES DEL PAIS, LOTE ll</t>
  </si>
  <si>
    <t>SORTEO DE OBRAS NO. MEM-CCC-SO-2023-0001 PARA LA CONSTRUCCION, EXTENSION Y REHABILITACION DE REDES ELECTRICAS EN DIFERENTES COMUNIDADES DEL PAIS, LOTE XIV</t>
  </si>
  <si>
    <t>SORTEO DE OBRAS NO. MEM-CCC-SO-2023-0001 PARA LA CONSTRUCCION, EXTENSION Y REHABILITACION DE REDES ELECTRICAS EN DIFERENTES COMUNIDADES DEL PAIS, LOTE XIX</t>
  </si>
  <si>
    <t>SORTEO DE OBRAS NO. MEM-CCC-SO-2023-0001 PARA LA CONSTRUCCION, EXTENSION Y REHABILITACION DE REDES ELECTRICAS EN DIFERENTES COMUNIDADES DEL PAIS, LOTE I</t>
  </si>
  <si>
    <t>SORTEO DE OBRAS NO. MEM-CCC-SO-2023-0001 PARA LA CONSTRUCCION, EXTENSION Y REHABILITACION DE REDES ELECTRICAS EN DIFERENTES COMUNIDADES DEL PAIS, LOTE XX</t>
  </si>
  <si>
    <t>SORTEO DE OBRAS NO. MEM-CCC-SO-2023-0001 PARA LA CONSTRUCCION, EXTENSION Y REHABILITACION DE REDES ELECTRICAS EN DIFERENTES COMUNIDADES DEL PAIS, LOTE XI</t>
  </si>
  <si>
    <t>PAGO CUBICACION NO.1 Y FINAL POR REHABILITACION Y EXTENSION DE REDES BO. MARINO, SECCION HARAS NACIONALES, DISTRITO MUNICIPAL DE LA VICTORIA, SANTO DOMINGO NORTE, (LOTE IV) CONTRATO CO-0000133-2024, ADENDUM CO-0002823-2024</t>
  </si>
  <si>
    <t>PAGO CUBICACION NO.1 Y FINAL, CONTRATO CO-0003149-2023, PRIMERA ETAPA DE ENTENSION DE REDES (SECCION C) EN LA COMUNIDAD DE SABANA INAJE, VILLA LOS ALMACIGOS, SANTIAGO RODRIGUEZ (LOTE VII) , ADENDUM NO. CO-0002897-2024, PROCESO: MEM-CCC-SO-2023-0001.</t>
  </si>
  <si>
    <t>1-Enviados para firma</t>
  </si>
  <si>
    <t>1 - En la Institución</t>
  </si>
  <si>
    <t>149 - Diversos de la Construcción (DIVECO), SRL</t>
  </si>
  <si>
    <t>15 - 20 días</t>
  </si>
  <si>
    <t>236 - OGAME CONSTRUCTORA, S.R.L.</t>
  </si>
  <si>
    <t>34 - Altice Dominicana, SA</t>
  </si>
  <si>
    <t>39 - Columbus Networks Dominicana, S.A</t>
  </si>
  <si>
    <t>42 - WINDTELECOM S A</t>
  </si>
  <si>
    <t>47 - COMPANIA DOMINICANA DE TELEFONOS C POR A</t>
  </si>
  <si>
    <t>49 - HUMANO SEGUROS S A</t>
  </si>
  <si>
    <t>51 - HUMANO SEGUROS S A</t>
  </si>
  <si>
    <t>55 - SEGUROS UNIVERSAL C POR A</t>
  </si>
  <si>
    <t>57 - SEGUROS UNIVERSAL C POR A</t>
  </si>
  <si>
    <t>59 - SEGURO NACIONAL DE SALUD</t>
  </si>
  <si>
    <t>64 - Edesur Dominicana, S.A</t>
  </si>
  <si>
    <t>000164</t>
  </si>
  <si>
    <t>NOMINA SUELDOS CON SEGURIDAD SOCIAL</t>
  </si>
  <si>
    <t>000164-NOMINA SUELDOS CON SEGURIDAD SOCIAL</t>
  </si>
  <si>
    <t>7-Pagados</t>
  </si>
  <si>
    <t>4 - Libramientos Ordenados</t>
  </si>
  <si>
    <t>68 - NOMINA</t>
  </si>
  <si>
    <t>70 - NOMINA</t>
  </si>
  <si>
    <t>72 - NOMINA</t>
  </si>
  <si>
    <t>74 - NOMINA</t>
  </si>
  <si>
    <t>76 - NOMINA</t>
  </si>
  <si>
    <t>78 - NOMINA</t>
  </si>
  <si>
    <t>80 - NOMINA</t>
  </si>
  <si>
    <t>82 - NOMINA</t>
  </si>
  <si>
    <t>000167</t>
  </si>
  <si>
    <t>000167-NOMINA SUELDOS SIN SEGURIDAD SOCIAL</t>
  </si>
  <si>
    <t>84 - NOMINA</t>
  </si>
  <si>
    <t>86 - NOMINA</t>
  </si>
  <si>
    <t>88 - Edesur Dominicana, S.A</t>
  </si>
  <si>
    <t>90 - NOMINA</t>
  </si>
  <si>
    <t>92 - NOMINA</t>
  </si>
  <si>
    <t>94 - NOMINA</t>
  </si>
  <si>
    <t>96 - NOMINA</t>
  </si>
  <si>
    <t>121 - NOMINA</t>
  </si>
  <si>
    <t>123 - NOMINA</t>
  </si>
  <si>
    <t>125 - NOMINA</t>
  </si>
  <si>
    <t>127 - NOMINA</t>
  </si>
  <si>
    <t>182 - Uxmal Comercial, SRL</t>
  </si>
  <si>
    <t>186 - HV MEDISOLUTIONS SRL</t>
  </si>
  <si>
    <t>189 - ALL Office Solutions TS, SRL</t>
  </si>
  <si>
    <t>192 - Santo Domingo Motors Company, SA</t>
  </si>
  <si>
    <t>223 - PUBLICACIONES AHORA C X A</t>
  </si>
  <si>
    <t>224 - Planeta Azul, SA</t>
  </si>
  <si>
    <t>227 - Moncali, SRL</t>
  </si>
  <si>
    <t>229 - INSTITUTO CULTURAL DOMINICO- AMERICANO</t>
  </si>
  <si>
    <t>238 - Editora Listin Diario, SA</t>
  </si>
  <si>
    <t>240 - MERCANTIL RAMI SRL</t>
  </si>
  <si>
    <t>244 - Referencia, Laboratorio Clínico, S.A</t>
  </si>
  <si>
    <t>254 - Unisoft, SRL</t>
  </si>
  <si>
    <t>257 - Seguros Reservas, SA</t>
  </si>
  <si>
    <t>268 - PUBLICACIONES AHORA C X A</t>
  </si>
  <si>
    <t>012</t>
  </si>
  <si>
    <t>PENDIENTE RECIBIR EN CONTRALORIA</t>
  </si>
  <si>
    <t>2-Enviados a la UAI</t>
  </si>
  <si>
    <t>2 - Contraloría General</t>
  </si>
  <si>
    <t>298 - NOMINA</t>
  </si>
  <si>
    <t>300 - NOMINA</t>
  </si>
  <si>
    <t>000001</t>
  </si>
  <si>
    <t>Pago</t>
  </si>
  <si>
    <t>000001-Pago</t>
  </si>
  <si>
    <t>97 - NOMINA</t>
  </si>
  <si>
    <t>98 - NOMINA</t>
  </si>
  <si>
    <t>99 - NOMINA</t>
  </si>
  <si>
    <t>101 - NOMINA</t>
  </si>
  <si>
    <t>102 - NOMINA</t>
  </si>
  <si>
    <t>103 - NOMINA</t>
  </si>
  <si>
    <t>105 - NOMINA</t>
  </si>
  <si>
    <t>106 - NOMINA</t>
  </si>
  <si>
    <t>107 - NOMINA</t>
  </si>
  <si>
    <t>108 - NOMINA</t>
  </si>
  <si>
    <t>109 - NOMINA</t>
  </si>
  <si>
    <t>110 - NOMINA</t>
  </si>
  <si>
    <t>111 - NOMINA</t>
  </si>
  <si>
    <t>112 - NOMINA</t>
  </si>
  <si>
    <t>288 - NOMINA</t>
  </si>
  <si>
    <t>289 - NOMINA</t>
  </si>
  <si>
    <t>290 - NOMINA</t>
  </si>
  <si>
    <t>303 - NOMINA</t>
  </si>
  <si>
    <t>Total general</t>
  </si>
  <si>
    <t xml:space="preserve">Compromiso sin consumir </t>
  </si>
  <si>
    <t xml:space="preserve">Devengado sin consumir </t>
  </si>
  <si>
    <t xml:space="preserve">Total Librado </t>
  </si>
  <si>
    <t xml:space="preserve">Preventivo sin consumir </t>
  </si>
  <si>
    <t>Disponible Temporal</t>
  </si>
  <si>
    <t>Disponible Aprobado</t>
  </si>
  <si>
    <t xml:space="preserve">Pres. Vigente Aprobado </t>
  </si>
  <si>
    <t>(Varios elementos)</t>
  </si>
  <si>
    <t>Febrero</t>
  </si>
  <si>
    <t>312 - Soluciones Integrales CAF, SRL</t>
  </si>
  <si>
    <t>130891648</t>
  </si>
  <si>
    <t>Evelmar Comercial, SRL</t>
  </si>
  <si>
    <t>314 - Evelmar Comercial, SRL</t>
  </si>
  <si>
    <t>131390536</t>
  </si>
  <si>
    <t>Ofisol Suministros y Servicios, EIRL</t>
  </si>
  <si>
    <t>316 - Ofisol Suministros y Servicios, EIRL</t>
  </si>
  <si>
    <t>318 - Servicios Electricos Profesionales Serpronal, SRL</t>
  </si>
  <si>
    <t>00107364408</t>
  </si>
  <si>
    <t>TARQUINO ROSARIO ESPINO</t>
  </si>
  <si>
    <t>341 - TARQUINO ROSARIO ESPINO</t>
  </si>
  <si>
    <t>00102279734</t>
  </si>
  <si>
    <t>OLGA VIRGINIA ACOSTA SENA</t>
  </si>
  <si>
    <t>342 - OLGA VIRGINIA ACOSTA SENA</t>
  </si>
  <si>
    <t>00100683036</t>
  </si>
  <si>
    <t>Freddy Bolivar De Jesus Almonte Brito</t>
  </si>
  <si>
    <t>343 - Freddy Bolivar De Jesus Almonte Brito</t>
  </si>
  <si>
    <t>00103772976</t>
  </si>
  <si>
    <t>JOSE DARIO MARCELINO REYES</t>
  </si>
  <si>
    <t>344 - JOSE DARIO MARCELINO REYES</t>
  </si>
  <si>
    <t>06800212174</t>
  </si>
  <si>
    <t>BELQUIS MARIA LAPAIX DE DOÑE</t>
  </si>
  <si>
    <t>347 - BELQUIS MARIA LAPAIX DE DOÑE</t>
  </si>
  <si>
    <t>PAGO ORDEN DE COMPRA NO. MEM-2024-00331 ADQUISICIÓN DE POSTES VIALES PARA SER UTILIZADOS EN LOS PARQUEOS DEL CLUB JULIO SAURI, PROCESO: MEM-DAF-CD-2024-0125</t>
  </si>
  <si>
    <t>350 - Servicios Electricos Profesionales Serpronal, SRL</t>
  </si>
  <si>
    <t>4TO PAGO POR ADQUISICION DE ALIMENTOS Y BEBIDAS PARA ALMUERZO EMPLEADOS EN COTUI DEL MEM, CORRESPONDIENTE AL CONTRATO BS-0008433-2024 PROCESO MEM-DAF-CM-2024-0053</t>
  </si>
  <si>
    <t>352 - Moncali, SRL</t>
  </si>
  <si>
    <t>PAGO NO.7 POR ADQUISICIÓN DE CORONAS DE FLORES PARA LOS DISTINTOS ACTOS FUNEBRES DE FAMILIARES Y RELACIONADOS AL MEM, CORRESPONDIENTE A LA ORDEN DE COMPRA NO. MEM-2023-00379</t>
  </si>
  <si>
    <t>354 - JARDIN ILUSIONES S A</t>
  </si>
  <si>
    <t>PAGO 3/7 POR PARTICIPACIÓN EN LA MAESTRIA EN CONTABILIDAD TRIBUTARIA A FAVOR DE LA COLABORADORA YURIVERKA EUNILSA SILVA GARCIA</t>
  </si>
  <si>
    <t>000252</t>
  </si>
  <si>
    <t>DEVENGADO PARA TRANSFERENCIAS CORRIENTES AL SECTOR PRIVADO</t>
  </si>
  <si>
    <t>000252-DEVENGADO PARA TRANSFERENCIAS CORRIENTES AL SECTOR PRIVADO</t>
  </si>
  <si>
    <t>360 - UNIVERSIDAD AUTONOMA DE SANTO DOMINGO</t>
  </si>
  <si>
    <t>130928843</t>
  </si>
  <si>
    <t>MEDIATICOS CONSULTORES EN COMUNICACION MCC SRL</t>
  </si>
  <si>
    <t>Contratación de empresa de monitoreo de medios digitales y redes sociales, dirigido a Mipymes</t>
  </si>
  <si>
    <t>384 - MEDIATICOS CONSULTORES EN COMUNICACION MCC SRL</t>
  </si>
  <si>
    <t>Adquisición de set de baterías proceso, dirigido a MiPymes</t>
  </si>
  <si>
    <t>386 - Servicios Electricos Profesionales Serpronal, SRL</t>
  </si>
  <si>
    <t>391 - OLGA VIRGINIA ACOSTA SENA</t>
  </si>
  <si>
    <t>394 - Altice Dominicana, SA</t>
  </si>
  <si>
    <t>395 - Columbus Networks Dominicana, S.A</t>
  </si>
  <si>
    <t>396 - WINDTELECOM S A</t>
  </si>
  <si>
    <t>397 - COMPANIA DOMINICANA DE TELEFONOS C POR A</t>
  </si>
  <si>
    <t>398 - HUMANO SEGUROS S A</t>
  </si>
  <si>
    <t>399 - Edesur Dominicana, S.A</t>
  </si>
  <si>
    <t>400 - SEGUROS UNIVERSAL C POR A</t>
  </si>
  <si>
    <t>401 - SEGUROS UNIVERSAL C POR A</t>
  </si>
  <si>
    <t>402 - SEGURO NACIONAL DE SALUD</t>
  </si>
  <si>
    <t>403 - Edesur Dominicana, S.A</t>
  </si>
  <si>
    <t>404 - HUMANO SEGUROS S A</t>
  </si>
  <si>
    <t>417 - NOMINA</t>
  </si>
  <si>
    <t>PAGO CUBICACION NO.3 Y 4 POR DISEÑO, SUMINISTRO E INSTALACION DE EQUIPOS Y MATERIALES PARA UN SISTEMA SOLAR FOTOVOLTAICO DE INYECCION A LA RED A SER INSTALADOS SOBRE TECHOS Y PARQUEOS DEL MEM, CONTRATO NO. CO-0002165-2023, ADENDUM CO-0002701-2024</t>
  </si>
  <si>
    <t>2DO PAGO CONT. BS-0012735, POR SERVICIO DE ALMUERZO Y CENA PREEMPACADO PARA EL PERSONAL DE SEGURIDAD DEL MEM, QUE LABORAN LOS FINES DE SEMANA Y DÍAS FERIADOS, PROCESO: MEM-DAF-CM-2024-0092</t>
  </si>
  <si>
    <t>Pago 3/4 Especialidad en Género/Política de Igualdad para colaborador del MEM.</t>
  </si>
  <si>
    <t>130838828</t>
  </si>
  <si>
    <t>Excala Ambiental, SRL</t>
  </si>
  <si>
    <t>321 - Excala Ambiental, SRL</t>
  </si>
  <si>
    <t>131267246</t>
  </si>
  <si>
    <t>SANCHTE CONSTRUCTION AND BUILDING, SRL</t>
  </si>
  <si>
    <t>322 - SANCHTE CONSTRUCTION AND BUILDING, SRL</t>
  </si>
  <si>
    <t>101538058</t>
  </si>
  <si>
    <t>PENA DURAN &amp; ASOCIADOS S A</t>
  </si>
  <si>
    <t>323 - PENA DURAN &amp; ASOCIADOS S A</t>
  </si>
  <si>
    <t>130733457</t>
  </si>
  <si>
    <t>CR Electromecanica, SRL</t>
  </si>
  <si>
    <t>324 - CR Electromecanica, SRL</t>
  </si>
  <si>
    <t>130826056</t>
  </si>
  <si>
    <t>Constructora Tanyerina, EIRL</t>
  </si>
  <si>
    <t>325 - Constructora Tanyerina, EIRL</t>
  </si>
  <si>
    <t>326 - Tecnología en Construcción y Mantenimiento (TECOMAT), SRL</t>
  </si>
  <si>
    <t>131580221</t>
  </si>
  <si>
    <t>Servicios de Ingeniería Y Asesorías En Mediciones Eléctricas, SIAMEEL, SRL</t>
  </si>
  <si>
    <t>327 - Servicios de Ingeniería Y Asesorías En Mediciones Eléctricas, SIAMEEL, SRL</t>
  </si>
  <si>
    <t>328 - SUSELESA Suministros y Servicios Eléctricos, SRL</t>
  </si>
  <si>
    <t>130919471</t>
  </si>
  <si>
    <t>Multiservices Solutions MRJ, SRL</t>
  </si>
  <si>
    <t>330 - Multiservices Solutions MRJ, SRL</t>
  </si>
  <si>
    <t>131828671</t>
  </si>
  <si>
    <t>Construcciones Palomino, SRl</t>
  </si>
  <si>
    <t>331 - Construcciones Palomino, SRl</t>
  </si>
  <si>
    <t>130529485</t>
  </si>
  <si>
    <t>Ingeniería Electromecánica Estrella &amp; Asociados, SRL</t>
  </si>
  <si>
    <t>332 - Ingeniería Electromecánica Estrella &amp; Asociados, SRL</t>
  </si>
  <si>
    <t>131538584</t>
  </si>
  <si>
    <t>Lulucas, Construcciones y Diseños, SRL</t>
  </si>
  <si>
    <t>333 - Lulucas, Construcciones y Diseños, SRL</t>
  </si>
  <si>
    <t>04800510937</t>
  </si>
  <si>
    <t>WADY TEJADA FERNANDEZ</t>
  </si>
  <si>
    <t>334 - WADY TEJADA FERNANDEZ</t>
  </si>
  <si>
    <t>PAGO CUBICACION NO.1 Y FINAL, CONTRATO CO-0003149-2023, PRIMERA ETAPA DE EXTENSION DE REDES (SECCION C) EN LA COMUNIDAD DE SABANA INAJE, VILLA LOS ALMACIGOS, SANTIAGO RODRIGUEZ (LOTE VII) , ADENDUM NO. CO-0002897-2024, PROCESO: MEM-CCC-SO-2023-0001.</t>
  </si>
  <si>
    <t>345 - CR Electromecanica, SRL</t>
  </si>
  <si>
    <t>PAGO CUBICACION 1 Y FINAL POR EJECUCION DE OBRA DE LA EXTENSION PARA REHABILITACION Y EXTENSION DE REDES DE CALLEJON DEL DAJAO, DISTRITO MUNICIPAL DE ARROYO BARRIL, SAMANA (LOTE 39), CONT. CO-0001106-2024, ADENDUM CO-0002896-2024, PROCESO: MEM-CCC-SO-2023</t>
  </si>
  <si>
    <t>358 - SUSELESA Suministros y Servicios Eléctricos, SRL</t>
  </si>
  <si>
    <t>130692302</t>
  </si>
  <si>
    <t>Soelca, SRL</t>
  </si>
  <si>
    <t>367 - Soelca, SRL</t>
  </si>
  <si>
    <t>COMPROMISO SORTEO DE OBRAS NO. MEM-CCC-SO-2023-0002 PARA LA CONSTRUCCIÓN, EXTENSIÓN Y REHABILITACIÓN DE REDES ELÉCTRICAS EN DIFERENTES COMUNIDADES DEL PAÍS, LOTE XXIII</t>
  </si>
  <si>
    <t>368 - Servicios de Ingeniería Y Asesorías En Mediciones Eléctricas, SIAMEEL, SRL</t>
  </si>
  <si>
    <t>PAGO CUBICACION 2 Y FINAL POR PRIMERA ETAPA REHABILITACION Y EXTENSION DE REDES (SECCION B), EL MOGOTE, YAMASA, PROVINCIA MONTE PLATA (LOTE XVII) CONTRATO CO-0003048-2023, ADENDUM NO.CO-0003194-2024, PROCESO: MEM-CCC-SO-2023-0001</t>
  </si>
  <si>
    <t>370 - Servicios de Ingeniería Y Asesorías En Mediciones Eléctricas, SIAMEEL, SRL</t>
  </si>
  <si>
    <t>PAGO CUBICACION NO.1 POR ILUMINACION Y EXTENSION DE REDES CALLE EL DESVIO Y CARRETERA BAYAGUANA HATO MAYOR, PROVINCIA MONTE PLATA, LOTE 31, CONTRATO NO. CO-0001310-2024, ADENDUM NO. CO-0003136-2024, PROCESO: MEM-CCC-SO-2023-0002</t>
  </si>
  <si>
    <t>377 - Grupo GSIIG &amp; Asociados, SRL</t>
  </si>
  <si>
    <t>PAGO CUBICACION 1 Y FINAL POR REHABILITACION Y EXTENSION DE REDES (SECCION B), LOS CAPACES Y LOS PAJONES, DISTRITO MUNICIPAL DON JUAN, MONTE PLATA (LOTE XXVII), CONTRATO NO. CO-0001059-2024, ADENDUM NO. CO-O0003040-2024, PROCESO: MEM-CCC-SO-2023-0002</t>
  </si>
  <si>
    <t>379 - MARCOS ANTONIO CANARIO FELIZ</t>
  </si>
  <si>
    <t>PAGO CUBICACION 1 Y FINAL POR 1RA ETAPA EXTENSION DE REDES PARAJE GORRETA, MATA DE PALMA, EL SEIBO, LOTE 32 , CONTRATO NO. CO-0001062-2024, ADENDUM NO. CO-0003263-2024, PROCESO:MEM-CCC-SO-2023-0002</t>
  </si>
  <si>
    <t>387 - Edecon, SRL</t>
  </si>
  <si>
    <t>PAGO CUBICACION 2 Y FINAL POR REHABILITACION Y EXTENSION DE REDES, URBANIZACION SAN ANTONIO, D.M LA VICTORIA, SANTO DOMINGO NORTE, (LOTE III), CONTRATO CO-0002848-2023, ADENDUM CO-0003037-2024, PROCESO: MEM-CCC-SO-2023-0001</t>
  </si>
  <si>
    <t>389 - SANCHTE CONSTRUCTION AND BUILDING, SRL</t>
  </si>
  <si>
    <t>PAGO CUBICACION NO.1, 1RA ETAPA POR REHABILITACION Y EXTENSION DE REDES SECTOR ARROYO CONSTANZA II, VILLA MELLA, SANTO DOMINGO NORTE, LOTE XII, CONTRATO CO-0000923-2024, ADENDUM CO-0003048-2024, PROCESO:MEM-CCC-SO-2023-0002</t>
  </si>
  <si>
    <t>411 - Ingeniería Amaltea, S.R.L.</t>
  </si>
  <si>
    <t>PAGO CUBICACION NO.1 Y FINAL POR REHABILITACION Y EXTENSION DE REDES ANTIFRAUDE, SECTOR PAPAYO, VILLA JERUSALEN, LA CEIBITA, PROVINCIA SANTIAGO (LOTE 36), CONTRATO NO. CO-0001135-2024, ADENDUM NO. CO-0002880-2024, PROCESO: MEM-CCC-SO-2023-0002</t>
  </si>
  <si>
    <t>413 - Soluciones De Ingeniería Valdez Silva Cosivas, SRL</t>
  </si>
  <si>
    <t>PAGO CUBICACIÓN 1 Y FINAL POR EJECUCIÓN DE OBRA DE LA REHABILITACIÓN Y EXTENSIÓN DE REDES (SECCIÓN A) BARRIO SAGRARIO DIAZ, DISTRITO MUNICIPAL LA VICTORIA (LOTE 1), CONTRATO NO. MC-0000131-2024, ADENDUM CO-0003175-2024, PROCESO: MEM-CCC-SO-2023-0002</t>
  </si>
  <si>
    <t>415 - Electricos Profesionales Elecprof SRL</t>
  </si>
  <si>
    <t>PAGO CUBICACION 1 Y FINAL POR CONST, EXTENSION Y REHABILITACION DE REDES ELECTRICAS (SECCION A) EN LA COMUNIDAD DE RANCHO MANTECA, RANCHO ARRIBA, SAN JOSE DE OCOA (LOTE XIII), CONT. CO-0002942-2023, ADENDUM CO-0002895-2024, PROCESO:MEM-CCC-SO-2023-0001</t>
  </si>
  <si>
    <t>418 - Tecnología en Construcción y Mantenimiento (TECOMAT), SRL</t>
  </si>
  <si>
    <t>PAGO CUBICACIONES NO.1 Y 2 POR 1RA ETAPA DE REHABILITACION Y EXTENSION DE REDES LA JAGUITA, SECCION CONSUELO, DISTRITO MUNICIPAL MAMA TINGO, YAMASA, MONTE PLATA, LOTE XXVIII CONTRATO CO-0001023-2024, ADENDUM CO-0003407-2024</t>
  </si>
  <si>
    <t>420 - Gil Alberto Medina</t>
  </si>
  <si>
    <t>PAGO CUBICACION 1 POR EXTENSION DE REDES CALLE PEPE, LOS ROBALOS, DISTRITO MUNICIPAL ARROYO BARRIL, SAMANA (LOTE XL), CONTRATO NO. CO-0001311-2024, ADENDUM NO. CO-0003242-2024, PROCESO: MEM-CCC-SO-2023-0002</t>
  </si>
  <si>
    <t>PAGO CUBICACION NO.1 POR EXTENSION DE REDES (SECCION A) LOS CAPACES Y LOS PAJONES, DISTRITO MUNICIPAL DON JUAN, PROVINCIA MONTE PLATA (LOTE XXVI) CONTRATO NO.CO-0001027-2024, ADENDUM NO. CO-0003241-2024, PROCESO: MEM-CCC-SO-2023-0002</t>
  </si>
  <si>
    <t>PAGO CUBICACION NO.1 2DA ETAPA POR REHABILITACION Y EXTENSION DE REDES DEL SECTOR ARROYO CONSTANZA II, VILLA MELLA SANTO DOMINGO NORTE, LOTE XIII,CONTRATO NO. CO-0000973-2024, ADENDUM NO. CO-0003473-2024, PROCESO: MEM-CCC-SO-2023-0002.</t>
  </si>
  <si>
    <t>335 - PENA DURAN &amp; ASOCIADOS S A</t>
  </si>
  <si>
    <t>336 - PENA DURAN &amp; ASOCIADOS S A</t>
  </si>
  <si>
    <t>337 - CR Electromecanica, SRL</t>
  </si>
  <si>
    <t>346 - CR Electromecanica, SRL</t>
  </si>
  <si>
    <t>PAGO CUBICACION 1 Y FINAL POR REHABILITACION Y EXTENSION DE REDES, URBANIZACION SAN ANTONIO, D.M LA VICTORIA, SANTO DOMINGO NORTE, (LOTE III), CONTRATO CO-0002848-2023, ADENDUM CO-0003037-2024</t>
  </si>
  <si>
    <t>348 - SANCHTE CONSTRUCTION AND BUILDING, SRL</t>
  </si>
  <si>
    <t>349 - SANCHTE CONSTRUCTION AND BUILDING, SRL</t>
  </si>
  <si>
    <t>351 - Servicios Electricos Profesionales Serpronal, SRL</t>
  </si>
  <si>
    <t>353 - Moncali, SRL</t>
  </si>
  <si>
    <t>355 - JARDIN ILUSIONES S A</t>
  </si>
  <si>
    <t>356 - Servicios de Ingeniería Y Asesorías En Mediciones Eléctricas, SIAMEEL, SRL</t>
  </si>
  <si>
    <t>357 - Servicios de Ingeniería Y Asesorías En Mediciones Eléctricas, SIAMEEL, SRL</t>
  </si>
  <si>
    <t>359 - SUSELESA Suministros y Servicios Eléctricos, SRL</t>
  </si>
  <si>
    <t>000107</t>
  </si>
  <si>
    <t>TRANSFERENCIA CORRIENTE AL SECTOR PRIVADO</t>
  </si>
  <si>
    <t>000107-TRANSFERENCIA CORRIENTE AL SECTOR PRIVADO</t>
  </si>
  <si>
    <t>361 - UNIVERSIDAD AUTONOMA DE SANTO DOMINGO</t>
  </si>
  <si>
    <t>PAGO CUBICACION NO.1 POR EJECUCION DE OBRA DE LA 1RA ETAPA DE REHABILITACION Y EXTENSION DE REDES LA JAGUITA, SECCION CONSUELO, DISTRITO MUNICIPAL MAMA TINGO, YAMASA MONTE PLATA, (LOTE XXVIII),CONTRATO NO. CO-0001023-2024 ADENDUM CO-0003407-2024</t>
  </si>
  <si>
    <t>362 - Gil Alberto Medina</t>
  </si>
  <si>
    <t>363 - Gil Alberto Medina</t>
  </si>
  <si>
    <t>PAGO CUBICACION NO.2 POR EJECUCION DE OBRA DE LA 1RA ETAPA DE REHABILITACION Y EXTENSION DE REDES LA JAGUITA, SECCION_x000D_
CONSUELO, DISTRITO MUNICIPAL MAMA TINGO, YAMASA,MONTE PLATA, (LOTE XXVIII),CONTRATO NO. CO-0001023-2024 ADENDUM CO-0003407-2024</t>
  </si>
  <si>
    <t>365 - Gil Alberto Medina</t>
  </si>
  <si>
    <t>366 - Gil Alberto Medina</t>
  </si>
  <si>
    <t>371 - Servicios de Ingeniería Y Asesorías En Mediciones Eléctricas, SIAMEEL, SRL</t>
  </si>
  <si>
    <t>COMPROMISO SORTEO DE OBRAS NO. MEM-CCC-SO-2023-0002 PARA LA CONSTRUCCIÓN, EXTENSIÓN Y REHABILITACIÓN DE REDES ELÉCTRICAS EN DIFERENTES COMUNIDADES DEL PAÍS, LOTE XXVI</t>
  </si>
  <si>
    <t>372 - Vasquez y Sanchez Ingeniería, SRL</t>
  </si>
  <si>
    <t>PAGO CUBICACION NO.3 POR DISEÑO, SUMINISTRO E INSTALACION DE EQUIPOS Y MATERIALES PARA UN SISTEMA SOLAR FOTOVOLTAICO DE INYECCION A LA RED AL SER INSTALADOS SOBRE TECHOS Y PARQUEOS DEL MEM, CONTRATO NO. CO-0002165-2023, ADENDUM CO-0002701-2024</t>
  </si>
  <si>
    <t>373 - CONSTRUCTORA MAHESA, SRL</t>
  </si>
  <si>
    <t>374 - CONSTRUCTORA MAHESA, SRL</t>
  </si>
  <si>
    <t>PAGO CUBICACION NO.4 POR DISEÑO, SUMINISTRO E INSTALACION DE EQUIPOS Y MATERIALES PARA UN SISTEMA SOLAR FOTOVOLTAICO DE INYECCION A LA RED AL SER INSTALADOS SOBRE TECHOS Y PARQUEOS DEL MEM, CONTRATO NO. CO-0002165-2023, ADENDUM CO-0002701-2024</t>
  </si>
  <si>
    <t>375 - CONSTRUCTORA MAHESA, SRL</t>
  </si>
  <si>
    <t>376 - CONSTRUCTORA MAHESA, SRL</t>
  </si>
  <si>
    <t>378 - Grupo GSIIG &amp; Asociados, SRL</t>
  </si>
  <si>
    <t>380 - MARCOS ANTONIO CANARIO FELIZ</t>
  </si>
  <si>
    <t>388 - Edecon, SRL</t>
  </si>
  <si>
    <t>390 - SANCHTE CONSTRUCTION AND BUILDING, SRL</t>
  </si>
  <si>
    <t>PAGO CUBICACION 1 Y FINAL POR CONSTRUCCION , EXTENSION Y REHABILITACION DE REDES ELECTRICAS (SECCION A) EN LA COMUNIDAD DE RANCHO ARRIBA, SAN JOSE DE OCOA (LOTE XIII), CONTRATO CO-0002942-2023, ADENDUM CO-0002895-2024, PROCESO:MEM-CCC-SO-2023-0001</t>
  </si>
  <si>
    <t>392 - Tecnología en Construcción y Mantenimiento (TECOMAT), SRL</t>
  </si>
  <si>
    <t>393 - Tecnología en Construcción y Mantenimiento (TECOMAT), SRL</t>
  </si>
  <si>
    <t>PAGO CUBICACIÓN 1 Y FINAL POR EJECUCIÓN DE OBRA DE LA REHABILITACIÓN Y EXTENSIÓN DE REDES (SECCIÓN A) BARRIO SAGRARIO DIAZ, DISTRITO MUNICIPAL LA VICTORIA (LOTE 1), CONTRATO NO. CO-0001046-2024, ADENDUM CO-0003175-2024, PROCESO: MEM-CCC-SO-2023-0002.</t>
  </si>
  <si>
    <t>405 - Electricos Profesionales Elecprof SRL</t>
  </si>
  <si>
    <t>406 - Electricos Profesionales Elecprof SRL</t>
  </si>
  <si>
    <t>PAGO CUBICACION NO.1 2DA ETAPA POR REHABILITACION Y EXTENSION DE REDES DEL SECTOR ARROYO CONSTANZA II, VILLA MELLA SANTO DOMINGO NORTE, LOTE XII,CONTRATO NO. CO-0000973-2024, ADENDUM NO. CO-0003473-2024, PROCESO: MEM-CCC-SO-2023-0002</t>
  </si>
  <si>
    <t>407 - Colegio de Arquitectos Dominicanos CAD SRL</t>
  </si>
  <si>
    <t>408 - Colegio de Arquitectos Dominicanos CAD SRL</t>
  </si>
  <si>
    <t>PAGO CUBICACION 1 Y FINAL POR CONSTRUCCION , EXTENSION Y REHABILITACION DE REDES ELECTRICAS (SECCION A) EN LA COMUNIDAD DE RANCHO MANTECA, RANCHO ARRIBA, SAN JOSE DE OCOA (LOTE XIII), CONT. CO-0002942-2023, ADENDUM CO-0002895-2024, PROCESO:MEM-CCC-SO-2023</t>
  </si>
  <si>
    <t>409 - Tecnología en Construcción y Mantenimiento (TECOMAT), SRL</t>
  </si>
  <si>
    <t>410 - Tecnología en Construcción y Mantenimiento (TECOMAT), SRL</t>
  </si>
  <si>
    <t>412 - Ingeniería Amaltea, S.R.L.</t>
  </si>
  <si>
    <t>414 - Soluciones De Ingeniería Valdez Silva Cosivas, SRL</t>
  </si>
  <si>
    <t>416 - Electricos Profesionales Elecprof SRL</t>
  </si>
  <si>
    <t>419 - Tecnología en Construcción y Mantenimiento (TECOMAT), SRL</t>
  </si>
  <si>
    <t>421 - Gil Alberto Medina</t>
  </si>
  <si>
    <t>435 -</t>
  </si>
  <si>
    <t>311 - OFICINA DE COORDINACION PRESIDENCIAL</t>
  </si>
  <si>
    <t>319 - OFICINA DE COORDINACION PRESIDENCIAL</t>
  </si>
  <si>
    <t>320 - OFICINA DE COORDINACION PRESIDENCIAL</t>
  </si>
  <si>
    <t>329 - OFICINA DE COORDINACION PRESIDENCIAL</t>
  </si>
  <si>
    <t>132290437</t>
  </si>
  <si>
    <t>Franklin Mirabal, SRL</t>
  </si>
  <si>
    <t>Contratación de servicio de publicidad Institucional.</t>
  </si>
  <si>
    <t>382 - Franklin Mirabal, SRL</t>
  </si>
  <si>
    <t>COMPROMISO PARA EL PAGO DE SUELDO 13 2025 A TODO EL PERSONAL DE ESTE MEM</t>
  </si>
  <si>
    <t>338 - NOMINA</t>
  </si>
  <si>
    <t>COMPROMISO PRA EL PAGO DE INCENTIVO POR RENDIMIENTO INDIVIDUAL 2025</t>
  </si>
  <si>
    <t>339 - NOMINA</t>
  </si>
  <si>
    <t>COMPROMISO PARA EL PAGO DE INCENTIVO POR CUMPLIMIENTO DE INDICADORES DEL MAP 2025</t>
  </si>
  <si>
    <t>340 - NOMINA</t>
  </si>
  <si>
    <t>PREVISION DE FONDOS PARA TRABAJOS PARA REMOZAMIENTO, MANTENIMIENTO Y REPARACION DEL PARQUE TEMATICO ENERGIA RENOVABLE (OBRA). ANALISTA: MIGUELINA</t>
  </si>
  <si>
    <t>364 -</t>
  </si>
  <si>
    <t>369 -</t>
  </si>
  <si>
    <t>381 -</t>
  </si>
  <si>
    <t>383 -</t>
  </si>
  <si>
    <t>Adquisición de set de baterías para ser utilizados en la calibración del analizador de redes de potencia, dirigido a MiPymes</t>
  </si>
  <si>
    <t>385 -</t>
  </si>
  <si>
    <t>437 -</t>
  </si>
  <si>
    <t>(Todas)</t>
  </si>
  <si>
    <t>Suma de Total Preventivo</t>
  </si>
  <si>
    <t>Suma de Total Compromiso</t>
  </si>
  <si>
    <t>Suma de Total Librado</t>
  </si>
  <si>
    <t>Suma de Pres. Inicial</t>
  </si>
  <si>
    <t>2.2.4</t>
  </si>
  <si>
    <t>TRANSPORTE Y ALMACENAJE</t>
  </si>
  <si>
    <t>2.2.4.2</t>
  </si>
  <si>
    <t>Fletes</t>
  </si>
  <si>
    <t>2.2.4.2.01</t>
  </si>
  <si>
    <t>2.2.4-TRANSPORTE Y ALMACENAJE</t>
  </si>
  <si>
    <t>2.2.4.2.01-Fletes</t>
  </si>
  <si>
    <t>2.3.9.9.02</t>
  </si>
  <si>
    <t>Bonos para útiles diversos</t>
  </si>
  <si>
    <t>2.3.9.9.02-Bonos para útiles diversos</t>
  </si>
  <si>
    <t>2.6.3.2</t>
  </si>
  <si>
    <t>Instrumental médico y de laboratorio</t>
  </si>
  <si>
    <t>2.6.3.2.01</t>
  </si>
  <si>
    <t>2.6.3.2.01-Instrumental médico y de laboratorio</t>
  </si>
  <si>
    <t>2.6.3.4</t>
  </si>
  <si>
    <t>EQUIPO E INSTRUMENTOS DE MEDICIÓN CIENTÍFICA</t>
  </si>
  <si>
    <t>2.6.3.4.01</t>
  </si>
  <si>
    <t>Equipos e instrumentos de medición científica</t>
  </si>
  <si>
    <t>2.6.3.4.01-Equipos e instrumentos de medición científica</t>
  </si>
  <si>
    <t>Total apropiacion vigente 2.2 y 2.3</t>
  </si>
  <si>
    <t>Menos:</t>
  </si>
  <si>
    <t>Fondos de Inversión</t>
  </si>
  <si>
    <t>Monto base para Ant. Financiero</t>
  </si>
  <si>
    <t>1.5% autorizado para Fondos Reponibles Institucionales</t>
  </si>
  <si>
    <t>Seis (6) regularizaciones</t>
  </si>
  <si>
    <t>432 - Freddy Bolivar De Jesus Almonte Brito</t>
  </si>
  <si>
    <t>401024381</t>
  </si>
  <si>
    <t>Instituto Tecnológico de Santo Domingo, INTEC</t>
  </si>
  <si>
    <t>436 - Instituto Tecnológico de Santo Domingo, INTEC</t>
  </si>
  <si>
    <t>COMPROMISO PARA INCLUSION DE COVERTURA DE RESPONSABILIDAD CIVIL DE EXCESO (DAÑOS A TERCEROS) EN LA POLIZA SEGURO DE LA FLOTILLA VEHICULAR DE ESTE MEM, POLIZA NO. 2-2-503-0344858</t>
  </si>
  <si>
    <t>COMPROMISO PARA INCLUSION DE COBERTURA DE RESPONSABILIDAD CIVIL DE EXCESO (DAÑOS A TERCEROS) EN LA POLIZA SEGURO DE LA FLOTILLA VEHICULAR DEL MEM, POLIZA NO. 2-2-503-0344858</t>
  </si>
  <si>
    <t>438 -</t>
  </si>
  <si>
    <t>439 - Seguros Reservas, SA</t>
  </si>
  <si>
    <t>PREVISION DE FONDOS PARA CONTRATACION DE AGENCIA PUBLICITARIA</t>
  </si>
  <si>
    <t>443 -</t>
  </si>
  <si>
    <t>124014743</t>
  </si>
  <si>
    <t>LB EVENTOS SOCIALES, SRL</t>
  </si>
  <si>
    <t>444 - LB EVENTOS SOCIALES, SRL</t>
  </si>
  <si>
    <t>Adquisición de Materiales Eléctricos para varios proyectos de la Dirección de Electrificación Rural y Sub-Urbana (ERS)</t>
  </si>
  <si>
    <t>445 -</t>
  </si>
  <si>
    <t>Adquisición de Materiales para uso en los diferentes proyectos Fotovoltaicos.</t>
  </si>
  <si>
    <t>446 -</t>
  </si>
  <si>
    <t>131415814</t>
  </si>
  <si>
    <t>Soldier Electronic Security SES, SRL</t>
  </si>
  <si>
    <t>447 - Soldier Electronic Security SES, SRL</t>
  </si>
  <si>
    <t>130560552</t>
  </si>
  <si>
    <t>Supligensa, SRL</t>
  </si>
  <si>
    <t>448 - Supligensa, SRL</t>
  </si>
  <si>
    <t>449 - Santana Germán Supply Battery Solar, SRL</t>
  </si>
  <si>
    <t>130111911</t>
  </si>
  <si>
    <t>Punto Market, SRL</t>
  </si>
  <si>
    <t>450 - Punto Market, SRL</t>
  </si>
  <si>
    <t>131968856</t>
  </si>
  <si>
    <t>Tecnofijaciones de Dominicana, SRL</t>
  </si>
  <si>
    <t>451 - Tecnofijaciones de Dominicana, SRL</t>
  </si>
  <si>
    <t>452 - Electricos Profesionales Elecprof SRL</t>
  </si>
  <si>
    <t>Contratación Servicio de Montaje de eventos y A&amp;B en todo el territorio nacional.Proceso Dirigido a MiPymes</t>
  </si>
  <si>
    <t>453 -</t>
  </si>
  <si>
    <t>130687978</t>
  </si>
  <si>
    <t>CANTABRIA BRAND REPRESENTATIVE, SRL</t>
  </si>
  <si>
    <t>Contratación Servicio de Montaje de eventos y A&amp;B en todo el territorio nacional. Proceso Dirigido a MiPymes</t>
  </si>
  <si>
    <t>454 - CANTABRIA BRAND REPRESENTATIVE, SRL</t>
  </si>
  <si>
    <t>455 - Punto Market, SRL</t>
  </si>
  <si>
    <t>456 - Soelca, SRL</t>
  </si>
  <si>
    <t>401052636</t>
  </si>
  <si>
    <t>Instituto Dominicano de Desarrollo Integral, INC</t>
  </si>
  <si>
    <t>DESEMBOLSO DE LA SUBVENCION APROBADA EN EL ANTEPROYECTO DE PRESUPUESTO Y LEY DE GASTOS PUBLICOS PARA EL AÑO 2025</t>
  </si>
  <si>
    <t>460 - Instituto Dominicano de Desarrollo Integral, INC</t>
  </si>
  <si>
    <t>ADQUISICION DE AGUA PURIFICADA PARA USO DEL MEM, CORRESPONDIENTE A LA ORDEN DE COMPRA NO.MEM-2023-00073, PROCESO: MEM-DAF-CM-2023-0019.</t>
  </si>
  <si>
    <t>461 -</t>
  </si>
  <si>
    <t>430120162</t>
  </si>
  <si>
    <t>Guakia Ambiente</t>
  </si>
  <si>
    <t>SOLICITUD DE DESEMBOLSO APROBADO POR LOS LINEAMIENTOS CONTENIDOS EN LA LEY DE PRESUPUESTO GENERAL DEL ESTADO 2025</t>
  </si>
  <si>
    <t>462 - Guakia Ambiente</t>
  </si>
  <si>
    <t>465 -</t>
  </si>
  <si>
    <t>466 - Seguros Reservas, SA</t>
  </si>
  <si>
    <t>467 - Planeta Azul, SA</t>
  </si>
  <si>
    <t>Adquisición de odómetro, cintas métricas y medidor laser, para uso en la División de Planta Física</t>
  </si>
  <si>
    <t>470 -</t>
  </si>
  <si>
    <t>132109201</t>
  </si>
  <si>
    <t>Suplimade Comercial, SRL</t>
  </si>
  <si>
    <t>471 - Suplimade Comercial, SRL</t>
  </si>
  <si>
    <t>COMPROMISO PARA EL PAGO DE VIATICOS CORRESPONDIENTE AL MES DE ENERO AÑO 2025, NOMINA PROGRAMA FIJO 01.</t>
  </si>
  <si>
    <t>472 - MINISTERIO DE ENERGIA Y MINAS</t>
  </si>
  <si>
    <t>COMPROMISO PARA EL PAGO DE VIATICOS CORRESPONDIENTE AL MES DE ENERO AÑO 2025, NOMINA PROGRAMA FIJO 13.</t>
  </si>
  <si>
    <t>473 - MINISTERIO DE ENERGIA Y MINAS</t>
  </si>
  <si>
    <t>Adquisición de equipamientos médicos para la Unidad de Atención Primaria en la Mina del Larimar, Mejoras en seguridad y salud de los mineros del Larimar.</t>
  </si>
  <si>
    <t>474 -</t>
  </si>
  <si>
    <t>COMPROMISO PARA EL PAGO DE VIATICOS CORRESPONDIENTE AL MES DE ENERO AÑO 2025, NOMINA PROGRAMA FIJO 11.</t>
  </si>
  <si>
    <t>475 - MINISTERIO DE ENERGIA Y MINAS</t>
  </si>
  <si>
    <t>132254481</t>
  </si>
  <si>
    <t>Nonspill Corporation, SRL</t>
  </si>
  <si>
    <t>Adquisición de equipamientos médicos para la Unidad de Atención Primaria en la Mina del Larimar, Mejoras en seguridad y salud de los mineros del Larimar</t>
  </si>
  <si>
    <t>476 - Nonspill Corporation, SRL</t>
  </si>
  <si>
    <t>477 - NOMINA</t>
  </si>
  <si>
    <t>478 -</t>
  </si>
  <si>
    <t>00107802191</t>
  </si>
  <si>
    <t>SANDRA ELISABETH DOTEL FIGUEREO</t>
  </si>
  <si>
    <t>479 - SANDRA ELISABETH DOTEL FIGUEREO</t>
  </si>
  <si>
    <t>00108374323</t>
  </si>
  <si>
    <t>Modesto Antonio Medrano Monción</t>
  </si>
  <si>
    <t>480 - Modesto Antonio Medrano Monción</t>
  </si>
  <si>
    <t>PAGO RENOVACION DE SEGURO PARA LA FLOTILLA VEHICULAR DE ESTE MINISTERIO, POLIZA NO.2-2-502-0184053, PERIODO DESDE 06/01/2025 HASTA 06/01/2026</t>
  </si>
  <si>
    <t>481 - Seguros Reservas, SA</t>
  </si>
  <si>
    <t>COMPROMISO SORTEO DE OBRAS NO. MEM-CCC-SO-2023-0002 PARA LA CONSTRUCCIÓN, EXTENSIÓN Y REHABILITACIÓN DE REDES ELÉCTRICAS EN DIFERENTES COMUNIDADES DEL PAÍS, LOTE XVI</t>
  </si>
  <si>
    <t>COMPROMISO SORTEO DE OBRAS NO. MEM-CCC-SO-2023-0002 PARA LA CONSTRUCCIÓN, EXTENSIÓN Y REHABILITACIÓN DE REDES ELÉCTRICAS EN DIFERENTES COMUNIDADES DEL PAÍS, LOTE XXX</t>
  </si>
  <si>
    <t>PAGO NO.21 POR ADQUISICION DE AGUA PURIFICADA PARA USO DEL MEM, CORRESPONDIENTE A LA ORDEN DE COMPRA NO.MEM-2024-00024, PROCESO: MEM-DAF-CM-2024-0013.</t>
  </si>
  <si>
    <t>458 - Planeta Azul, SA</t>
  </si>
  <si>
    <t>482 - Seguros Reservas, SA</t>
  </si>
  <si>
    <t>442 - OFICINA DE COORDINACION PRESIDENCIAL</t>
  </si>
  <si>
    <t>423 - Jose Misael Ramírez Mañón</t>
  </si>
  <si>
    <t>425 - Engfevar Engineering And Services, SRL</t>
  </si>
  <si>
    <t>428 - CONSTRUCTORA MAHESA, SRL</t>
  </si>
  <si>
    <t>429 - PENA DURAN &amp; ASOCIADOS S A</t>
  </si>
  <si>
    <t>431 - Colegio de Arquitectos Dominicanos CAD SRL</t>
  </si>
  <si>
    <t>434 - HV MEDISOLUTIONS SRL</t>
  </si>
  <si>
    <t>PAGO ORDEN MEM-2024-00322, ADQUISICIÓN DE MATERIALES DE OFICINA PARA EL TERCER TRIMESTRE 2024 USO MEM, PROCESO: MEM-DAF-CM-2024-0135</t>
  </si>
  <si>
    <t>441 - PROGASTABLE, SRL</t>
  </si>
  <si>
    <t>459 - Planeta Azul, SA</t>
  </si>
  <si>
    <t>3ER PAGO CONTRATO NO.BS-0010280-2024 POR ADQUISICION DE ALIMENTOS Y BEBIDAS PARA ALMUERZOS EMPLEADOS EN COTUI DEL MEM, CORRESPONDIENTE AL PROCESO:MEM-DAF-CM-2024-0053.</t>
  </si>
  <si>
    <t>464 - Inversiones ND &amp; Asociados, SRL</t>
  </si>
  <si>
    <t>PAGO FINAL POR ADQUISICION DE AGUA PURIFICADA PARA USO DEL MEM, CORRESPONDIENTE A LA ORDEN DE COMPRA NO.MEM-2023-00073, PROCESO: MEM-DAF-CM-2023-0019.</t>
  </si>
  <si>
    <t>469 - Planeta Azul, SA</t>
  </si>
  <si>
    <t>PAGO RENOVACIÓN DE SEGURO PARA LA FLOTILLA VEHICULAR DE ESTE MINISTERIO, POLIZA NO.2-2-503-0344858, PERIODO DESDE 06/01/2025 HASTA 06/01/2026</t>
  </si>
  <si>
    <t>PAGO SERVICIO NOTARIAL POR TRASLADO NO.1573/2024, LEVANTAMIENTO DE LA CAJA FUERTE DEL DEPARTAMENTO LEGAL DEL MEM Y ADENDA NO.1.</t>
  </si>
  <si>
    <t>422 - Jose Misael Ramírez Mañón</t>
  </si>
  <si>
    <t>424 - Engfevar Engineering And Services, SRL</t>
  </si>
  <si>
    <t>426 - PENA DURAN &amp; ASOCIADOS S A</t>
  </si>
  <si>
    <t>427 - CONSTRUCTORA MAHESA, SRL</t>
  </si>
  <si>
    <t>430 - Colegio de Arquitectos Dominicanos CAD SRL</t>
  </si>
  <si>
    <t>433 - HV MEDISOLUTIONS SRL</t>
  </si>
  <si>
    <t>440 - PROGASTABLE, SRL</t>
  </si>
  <si>
    <t>457 - Planeta Azul, SA</t>
  </si>
  <si>
    <t>463 - Inversiones ND &amp; Asociados, SRL</t>
  </si>
  <si>
    <t>468 - Planeta Azul, SA</t>
  </si>
  <si>
    <t>484 - Constructora de Infraestructura Vial Cive, SRL</t>
  </si>
  <si>
    <t>485 - Seguros Reservas, SA</t>
  </si>
  <si>
    <t>COMPROMISO SORTEO DE OBRAS NO. MEM-CCC-SO-2023-0002 PARA LA CONSTRUCCIÓN, EXTENSIÓN Y REHABILITACIÓN DE REDES ELÉCTRICAS EN DIFERENTES COMUNIDADES DEL PAÍS, LOTE XXXV</t>
  </si>
  <si>
    <t>488 - 2 Beneficiarios</t>
  </si>
  <si>
    <t>489 - Construcciones Palomino, SRl</t>
  </si>
  <si>
    <t>131709117</t>
  </si>
  <si>
    <t>Constructora Morel Arias, SRL</t>
  </si>
  <si>
    <t>COMPROMISO SORTEO DE OBRAS NO. MEM-CCC-SO-2023-0002 PARA LA CONSTRUCCIÓN, EXTENSIÓN Y REHABILITACIÓN DE REDES ELÉCTRICAS EN DIFERENTES COMUNIDADES DEL PAÍS, LOTE XXXVII</t>
  </si>
  <si>
    <t>490 - Constructora Morel Arias, SRL</t>
  </si>
  <si>
    <t>491 - Tecnofijaciones de Dominicana, SRL</t>
  </si>
  <si>
    <t>492 -</t>
  </si>
  <si>
    <t>AJUSTE DE PROYECCION SEGUN NOVEDADES DE NOMINA EN EL MES DE FEBRERO</t>
  </si>
  <si>
    <t>000081</t>
  </si>
  <si>
    <t>CORRECCION DE PREVISION COMPROMISO</t>
  </si>
  <si>
    <t>000081-CORRECCION DE PREVISION COMPROMISO</t>
  </si>
  <si>
    <t>496 - 2 Beneficiarios</t>
  </si>
  <si>
    <t>SOLICITUD DE MANTENIMIENTO PREVENTIVO Y CORRECTIVOS PARA LOS VEHICULOS DE LA FLOTILLA DEL MEM EN TALLERES EXTERNOS.</t>
  </si>
  <si>
    <t>498 -</t>
  </si>
  <si>
    <t>499 - 2 Beneficiarios</t>
  </si>
  <si>
    <t>500 - 2 Beneficiarios</t>
  </si>
  <si>
    <t>Contratación de servicio de mantenimiento preventivo para vehículos de la flotilla del MEM</t>
  </si>
  <si>
    <t>501 -</t>
  </si>
  <si>
    <t>502 - 2 Beneficiarios</t>
  </si>
  <si>
    <t>503 - 2 Beneficiarios</t>
  </si>
  <si>
    <t>505 - 2 Beneficiarios</t>
  </si>
  <si>
    <t>PAGO ASIGNACION MENSUAL PARA CUBRIR SUELDOS, SERVICIOS BASICOS Y SUMINISTROS, CORRESPONDIENTES A LOS MESES DE ENERO Y FEBRERO 2025</t>
  </si>
  <si>
    <t>000193</t>
  </si>
  <si>
    <t>DEVENGADO TRANSFERENCIAS CORRIENTES SECTOR PRIVADO (OTROS ARCHIVOS)</t>
  </si>
  <si>
    <t>000193-DEVENGADO TRANSFERENCIAS CORRIENTES SECTOR PRIVADO (OTROS ARCHIVOS)</t>
  </si>
  <si>
    <t>506 - SERVICIO GEOLOGICO NACIONAL</t>
  </si>
  <si>
    <t>000225</t>
  </si>
  <si>
    <t>DISMINUCION COMPROMISO ( Link Compras)</t>
  </si>
  <si>
    <t>000225-DISMINUCION COMPROMISO ( Link Compras)</t>
  </si>
  <si>
    <t>515 -</t>
  </si>
  <si>
    <t>516 -</t>
  </si>
  <si>
    <t>Contratación Servicio de traslado para 22 Vehículos descargado a Bienes Nacionales, dirigido a MIPYME.</t>
  </si>
  <si>
    <t>521 -</t>
  </si>
  <si>
    <t>130752397</t>
  </si>
  <si>
    <t>Daf Trading, SRL</t>
  </si>
  <si>
    <t>522 - Daf Trading, SRL</t>
  </si>
  <si>
    <t>Adquisición de Vales Canjeables para Productos comestibles y  uso Interno.</t>
  </si>
  <si>
    <t>528 -</t>
  </si>
  <si>
    <t>Adquisición de Vales Canjeables para Productos comestibles y uso Interno.</t>
  </si>
  <si>
    <t>532 -</t>
  </si>
  <si>
    <t>Adquisición de Licenciamiento True Up para productos Microsoft para uso del ministerio de Energía y Minas.</t>
  </si>
  <si>
    <t>533 -</t>
  </si>
  <si>
    <t>CONTRATACIÓN SERVICIO DE REPARACION DE AIRES ACONDICIONADOS DE PRECISION PARA DATACENTER DEL MEM</t>
  </si>
  <si>
    <t>535 -</t>
  </si>
  <si>
    <t>Adquisición de insumos de red para el MEM</t>
  </si>
  <si>
    <t>537 -</t>
  </si>
  <si>
    <t>6-Aprobados</t>
  </si>
  <si>
    <t>3 - Tesorería Nacional</t>
  </si>
  <si>
    <t>486 - Seguros Reservas, SA</t>
  </si>
  <si>
    <t>487 - OLGA VIRGINIA ACOSTA SENA</t>
  </si>
  <si>
    <t>PAGO SERVICIO NOTARIAL ADENDA DE CONTRATOS Y DECLARACIONES JURADAS CONFIDENCIALIDAD DE EMPLEADOS.</t>
  </si>
  <si>
    <t>494 - SANDRA ELISABETH DOTEL FIGUEREO</t>
  </si>
  <si>
    <t>PAGO INCLUSIÓN DE COBERTURA DE RESPONSABILIDAD CIVIL DE EXCESO (DAÑOS A TERCEROS) EN LA POLIZA SEGURO DE LA FLOTILLA VEHICULAR DEL MEM, POLIZA NO.2-2-503-0344858</t>
  </si>
  <si>
    <t>497 - Seguros Reservas, SA</t>
  </si>
  <si>
    <t>3ER PAGO POR PARTICIPACIÓN EN LA ESPECIALIDAD EN GENERO,POLITICA DE IGUALDAD Y EDUCACIÓN A  FAVOR DE LA COLABORADA SANTA MARTINEZ, CORRESPONDIENTE AL TRIMESTRE NOVIEMBRE 2024 HASTA ENERO 2025</t>
  </si>
  <si>
    <t>510 - Instituto Tecnológico de Santo Domingo, INTEC</t>
  </si>
  <si>
    <t>000197</t>
  </si>
  <si>
    <t>TRANSFERENCIA CORRIENTE AL SECTOR PUBLICO (Lib.) OTROS ARCHIVOS</t>
  </si>
  <si>
    <t>000197-TRANSFERENCIA CORRIENTE AL SECTOR PUBLICO (Lib.) OTROS ARCHIVOS</t>
  </si>
  <si>
    <t>511 - SERVICIO GEOLOGICO NACIONAL</t>
  </si>
  <si>
    <t>2DO Y ULTIMO PAGO POR PARTICIPACION EN LA MAESTRIA EN DIRECCION EJECUTIVA DE GESTION HUMANA A FAVOR DE LA COLABORADORA ESTERIN ROSAINA SANTANA TEJADA.</t>
  </si>
  <si>
    <t>000194</t>
  </si>
  <si>
    <t>TRANSFERENCIAS CORRIENTES SECTOR PRIVADO (OTROS ARCHIVOS)</t>
  </si>
  <si>
    <t>000194-TRANSFERENCIAS CORRIENTES SECTOR PRIVADO (OTROS ARCHIVOS)</t>
  </si>
  <si>
    <t>512 - Pontificia Universidad Católica Madre y Maestra</t>
  </si>
  <si>
    <t>PAGO A ORDEN MEM-2024-00237, SERVICIO DE AUDITORIA DE CERTIFICACIÓN ISO 9001:2025 GESTIÓN DE CALIDAD EN EL MEM, CORRESPONDIENTE AL PROCESO: MEM-DAF-CM-2024-0067</t>
  </si>
  <si>
    <t>514 - Aenor Dominicana SRL</t>
  </si>
  <si>
    <t>PAGO A ORDEN MEM-2024-00297, CONTRATACIÓN DE SERVICIOS PARA LA REALIZACIÓN DE LA SEGUNDA AUDITORÍA DE SEGUIMIENTO ISO 50001:20218 PARA EL MEM, CORRESPONDIENTE AL PROCESO: MEM-DAF-CM-2024-0137</t>
  </si>
  <si>
    <t>518 - Aenor Dominicana SRL</t>
  </si>
  <si>
    <t>PAGO ORDEN DE COMPRA NO.MEM-2024-00323 POR SERVICIO DE LAVADO Y LIMPIEZA DE VENTANAS REMOCION DE MASILLAS, COLOCACION DE SELLADOR ACRILICO PARA MEM, CORRESPODIENTE AL PROCESO: MEM-DAF-CM-2024-0146.</t>
  </si>
  <si>
    <t>520 - Soluciones Integrales CAF, SRL</t>
  </si>
  <si>
    <t>PAGO ORDEN DE COMPRA NO.MEM-2024-00353 POR ADQUISICION DE ODOMETRO, CINTAS METRICAS Y MEDIDOR LASER, PARA USO EN LA DIVISION DE PLANTA FISICA, CORRESPONDIENTE AL PROCESO: MEM-DAF-CD-2024-0136.</t>
  </si>
  <si>
    <t>524 - Suplimade Comercial, SRL</t>
  </si>
  <si>
    <t>PAGO A ORDEN MEM-2024-00269, ADQUISICIÓN DE EQUIPAMIENTOS MÉDICOS PARA LA UNIDAD DE ATENCIÓN PRIMARIA EN LA MINA DEL LARIMAR, MEJORAS EN LA SEGURIDAD Y SALUD DE LOS MINEROS DEL LARIMAR, CORRESPONDIENTE AL PROCESO: MEM-DAF-CM-2024-0117</t>
  </si>
  <si>
    <t>526 - Nonspill Corporation, SRL</t>
  </si>
  <si>
    <t>527 - Nonspill Corporation, SRL</t>
  </si>
  <si>
    <t>PAGO POR SERVICIO DE LEGALIZACIÓN NOTARIAL.</t>
  </si>
  <si>
    <t>483 - OLGA VIRGINIA ACOSTA SENA</t>
  </si>
  <si>
    <t>493 - SANDRA ELISABETH DOTEL FIGUEREO</t>
  </si>
  <si>
    <t>495 - Seguros Reservas, SA</t>
  </si>
  <si>
    <t>000196</t>
  </si>
  <si>
    <t>DEVENGADO TRANSFERENCIAS CORRIENTES AL SECTOR PUBLICO (OTROS ARCHIVOS)</t>
  </si>
  <si>
    <t>000196-DEVENGADO TRANSFERENCIAS CORRIENTES AL SECTOR PUBLICO (OTROS ARCHIVOS)</t>
  </si>
  <si>
    <t>507 - SERVICIO GEOLOGICO NACIONAL</t>
  </si>
  <si>
    <t>508 - Pontificia Universidad Católica Madre y Maestra</t>
  </si>
  <si>
    <t>509 - Instituto Tecnológico de Santo Domingo, INTEC</t>
  </si>
  <si>
    <t>513 - Aenor Dominicana SRL</t>
  </si>
  <si>
    <t>517 - Aenor Dominicana SRL</t>
  </si>
  <si>
    <t>519 - Soluciones Integrales CAF, SRL</t>
  </si>
  <si>
    <t>523 - Suplimade Comercial, SRL</t>
  </si>
  <si>
    <t>525 - Nonspill Corporation, SRL</t>
  </si>
  <si>
    <t>PREVISION DE FONDOS PARA RENOVACION DE CONTRATO DE ALQUILER DE TERRENO PARA PARQUEOS DE EMPLEADOS, LIGA LA FARANDULA</t>
  </si>
  <si>
    <t>Solicitud de Adquisición de pantallas de proyección motorizadas para uso en salones de proyección del MEM, PTER Y COH (Herrera)</t>
  </si>
  <si>
    <t>538 -</t>
  </si>
  <si>
    <t>2.2.5.1</t>
  </si>
  <si>
    <t>Alquileres y rentas de edificaciones y locales</t>
  </si>
  <si>
    <t>2.2.5.1.01</t>
  </si>
  <si>
    <t>2.2.5.1.01-Alquileres y rentas de edificaciones y locales</t>
  </si>
  <si>
    <t>Etiquetas de fila</t>
  </si>
  <si>
    <t>Suma de Preventivo sin consumir</t>
  </si>
  <si>
    <t>Suma de Compromiso sin consumir</t>
  </si>
  <si>
    <t>101171111</t>
  </si>
  <si>
    <t>Plaza Lama, SA</t>
  </si>
  <si>
    <t>529 - Plaza Lama, SA</t>
  </si>
  <si>
    <t>130921091</t>
  </si>
  <si>
    <t>Softwareone SW1 Dominican Republic, SRL</t>
  </si>
  <si>
    <t>534 - Softwareone SW1 Dominican Republic, SRL</t>
  </si>
  <si>
    <t>102316163</t>
  </si>
  <si>
    <t>Cecomsa, SRL</t>
  </si>
  <si>
    <t>536 - Cecomsa, SRL</t>
  </si>
  <si>
    <t>132218401</t>
  </si>
  <si>
    <t>Simbel,SRL</t>
  </si>
  <si>
    <t>539 - Simbel,SRL</t>
  </si>
  <si>
    <t>Reconstrucción y remodelación de la unidad de sostenibilidad ambiental minera (USAM), Provincia Sanchez Ramirez, Municipio de Cotui</t>
  </si>
  <si>
    <t>540 -</t>
  </si>
  <si>
    <t>Contratación de una empresa calificada para llevar a cabo la  Obra de Reparación área de Antepecho Falsa Fachada y Quiebrasoles en el Edificio MEM.</t>
  </si>
  <si>
    <t>541 -</t>
  </si>
  <si>
    <t>Servicio de Montajes de Eventos para Inauguración de Rehabilitación y Extensión de Redes. DERS</t>
  </si>
  <si>
    <t>542 -</t>
  </si>
  <si>
    <t>Proceso de Obra para el Desmonte y suministro de ascensores para el edificio del MEM</t>
  </si>
  <si>
    <t>543 -</t>
  </si>
  <si>
    <t>GASTOS DE SEGURO DE VIAJE A FAVOR DEL SR. ERNESTO ACEVEDO PARA ENTRENAMIENTO REGIONAL ELECTRICITY TRANSITION PLAYBOOK (ETP) DEL 9 AL 15 DE FEBRERO 2025, BUENOS AIRES, ARGENTINA PARA  PERSONAL DEL MEM.</t>
  </si>
  <si>
    <t>546 -</t>
  </si>
  <si>
    <t>Contratación de servicios de publicación en periódico de circulación nacional para uso del MEM</t>
  </si>
  <si>
    <t>547 -</t>
  </si>
  <si>
    <t>548 - OFICINA DE COORDINACION PRESIDENCIAL</t>
  </si>
  <si>
    <t>101098376</t>
  </si>
  <si>
    <t>Editora Hoy, SAS</t>
  </si>
  <si>
    <t>549 - Editora Hoy, SAS</t>
  </si>
  <si>
    <t>550 - PUBLICACIONES AHORA C X A</t>
  </si>
  <si>
    <t>552 - OFICINA DE COORDINACION PRESIDENCIAL</t>
  </si>
  <si>
    <t>Obra, Para recubrimiento de escalera Sur, reconstrucción de piso de 3er. nivel y pintura exterior del edificio, verja perimetral, Rampa de Accesibilidad en el Parqueo del Edificio y Caseta de Deposito de Basura, Ministerio de Energía y Minas.</t>
  </si>
  <si>
    <t>555 -</t>
  </si>
  <si>
    <t>130852537</t>
  </si>
  <si>
    <t>Servicios Generales de Construcción Núñez Campusano (SERGECONS), SRL</t>
  </si>
  <si>
    <t>Obra, Para recubrimiento de escalera Sur, reconstrucción de piso de 3er. nivel y pintura exterior del edificio, verja perimetral, Rampa de Accesibilidad en el Parqueo del Edificio y Caseta de Deposito</t>
  </si>
  <si>
    <t>556 - Servicios Generales de Construcción Núñez Campusano (SERGECONS), SRL</t>
  </si>
  <si>
    <t>Adquisición de arreglos florales y coronas fúnebres para las distintas actividades del MEM</t>
  </si>
  <si>
    <t>557 -</t>
  </si>
  <si>
    <t>558 - JARDIN ILUSIONES S A</t>
  </si>
  <si>
    <t>Adquisición de Puertas Comerciales para uso en Diversos niveles del Edifico del MEM.</t>
  </si>
  <si>
    <t>559 -</t>
  </si>
  <si>
    <t>132486902</t>
  </si>
  <si>
    <t>Progessoe, SRL</t>
  </si>
  <si>
    <t>560 - Progessoe, SRL</t>
  </si>
  <si>
    <t>Servicio de Taller para Reparación de Vehículos del Ministerio de Energía y Minas.</t>
  </si>
  <si>
    <t>561 -</t>
  </si>
  <si>
    <t>131588311</t>
  </si>
  <si>
    <t>Auto Servicio Automotriz Inteligente RD, Auto Sai RD SRL</t>
  </si>
  <si>
    <t>Servicio de taller para reparación de vehículos del Ministerio de Energía y Minas</t>
  </si>
  <si>
    <t>562 - Auto Servicio Automotriz Inteligente RD, Auto Sai RD SRL</t>
  </si>
  <si>
    <t>Contratación de servicios de consultoría de Manejo y disposición de escombros estratégicamente para la estabilización de taludes en la mina del Larimar.</t>
  </si>
  <si>
    <t>563 -</t>
  </si>
  <si>
    <t>132131029</t>
  </si>
  <si>
    <t>Fezcas, SRL</t>
  </si>
  <si>
    <t>564 - Fezcas, SRL</t>
  </si>
  <si>
    <t>Adquisición de manejadoras y condensadores del MEM</t>
  </si>
  <si>
    <t>567 -</t>
  </si>
  <si>
    <t>130408637</t>
  </si>
  <si>
    <t>Soluciones Corporativas (SOLUCORP), SRL</t>
  </si>
  <si>
    <t>568 - Soluciones Corporativas (SOLUCORP), SRL</t>
  </si>
  <si>
    <t>Adquisición de materiales de oficina para el 4to Trimestre 2024 uso MEM, Proceso para MiPymes</t>
  </si>
  <si>
    <t>569 -</t>
  </si>
  <si>
    <t>570 - PROGASTABLE, SRL</t>
  </si>
  <si>
    <t>Contratación de servicios de fumigación para el edificio del MEM, Parque Temático y Club Julio Sauri, Exclusivo para MIPYMES</t>
  </si>
  <si>
    <t>571 -</t>
  </si>
  <si>
    <t>572 -</t>
  </si>
  <si>
    <t>573 -</t>
  </si>
  <si>
    <t>574 - PUBLICACIONES AHORA C X A</t>
  </si>
  <si>
    <t>575 - Editora Hoy, SAS</t>
  </si>
  <si>
    <t>583 - Santo Domingo Motors Company, SA</t>
  </si>
  <si>
    <t>COMPROMISO PARA NÓMINA PERSONAL DE CARÁCTER TEMPORAL PROYECTO TIERRAS RARAS, FEBRERO - DICIEMBRE 2025</t>
  </si>
  <si>
    <t>588 - NOMINA</t>
  </si>
  <si>
    <t>16726 - INVESTIGACIÓN POTENCIAL DE TIERRAS RARAS EN LA RESERVA FISCAL AVILA, PROVINCIA  PEDERNALES</t>
  </si>
  <si>
    <t>COMPROMISO PARA NOMINA PERSONAL DE CARÁCTER EVENTUAL PROYECTO TIERRAS RARAS, FEBRERO - DICIEMBRE 2025</t>
  </si>
  <si>
    <t>589 - NOMINA</t>
  </si>
  <si>
    <t>COMPROMISO PARA NOMINA DE COMPENSACION MILITAR PROYECTO TIERRAS RARAS, FEBRERO - DICIEMBRE 2025</t>
  </si>
  <si>
    <t>590 - NOMINA</t>
  </si>
  <si>
    <t>PREVISION DE FONDOS PARA ADENDA POR EQUILIBRIO ECONOMICO AL CONTRATO CO-0000222-2024 REPARACION DE AREA DE ANTEPECHO, FALSA FACHADA Y QUIEBRASOLES DEL EDIF. SEDE DEL MEM, PROCESO MEM-CCC-CP-2023-0021</t>
  </si>
  <si>
    <t>591 -</t>
  </si>
  <si>
    <t>130876134</t>
  </si>
  <si>
    <t>Alish Group, SRL</t>
  </si>
  <si>
    <t>592 - Alish Group, SRL</t>
  </si>
  <si>
    <t>Adquisición de equipo Espectrómetro Portátil de Rayo Gamma Proyecto Tierras Raras.</t>
  </si>
  <si>
    <t>593 -</t>
  </si>
  <si>
    <t>Servicio de análisis de muestras de rocas y/o suelos (bauxitas) para proyecto Tierras Raras</t>
  </si>
  <si>
    <t>594 -</t>
  </si>
  <si>
    <t>131121381</t>
  </si>
  <si>
    <t>ALS Dominican Repúblic, SAS</t>
  </si>
  <si>
    <t>595 - ALS Dominican Repúblic, SAS</t>
  </si>
  <si>
    <t>Contratación Servicio de Alquiler de propiedad en la provincia de Pedernales, Para ser utilizado en el Proyecto de Exploración de Tierras raras.</t>
  </si>
  <si>
    <t>596 -</t>
  </si>
  <si>
    <t>Construcción de un Laboratorio Secundario de Calibraciones Dosimétricas (LSCD).</t>
  </si>
  <si>
    <t>597 -</t>
  </si>
  <si>
    <t>16657 - CONSTRUCCIÓN LABORATORIO DE CALIBRACIONES DOSIMÉTRICAS PARA LA PROTECCIÓN RADIOLÓGICA, DISTRITO NACIONAL.</t>
  </si>
  <si>
    <t>598 - Alish Group, SRL</t>
  </si>
  <si>
    <t>Servicio de análisis de muestras de rocas y/o suelos (bauxitas) para proyecto tierras raras.</t>
  </si>
  <si>
    <t>599 -</t>
  </si>
  <si>
    <t>600 - ALS Dominican Repúblic, SAS</t>
  </si>
  <si>
    <t>Adquisición de equipos para el proyecto de exploración de Tierras Raras (Pedernales)</t>
  </si>
  <si>
    <t>621 -</t>
  </si>
  <si>
    <t>CONSUMO DE ENERGIA ELECTRICA COH Y SEDE PRINCIPAL NIC 6009047(4/12/24-4/01/25) 6847933(4/12/24-3/01/25) 5797314(3/12/24-3/01/25) 6009204(3/12/24-3/01/25) 5364518(3/12/24-3/01/25) 7221174(3/12/24-3/01/25) 5826979(12/12/24-12/01/25) 6880597(10/12/24-10/01/2</t>
  </si>
  <si>
    <t>629 -</t>
  </si>
  <si>
    <t>630 -</t>
  </si>
  <si>
    <t>Adquisición de Banderas uso PTER Ciudad Juan Bosch, MEM-DAF-CD-2025-0007 (POZO)</t>
  </si>
  <si>
    <t>634 -</t>
  </si>
  <si>
    <t>025</t>
  </si>
  <si>
    <t>EN PROCESO DE REVISION</t>
  </si>
  <si>
    <t>4-En Proceso de Revisión</t>
  </si>
  <si>
    <t>PAGO A ORDEN MEM-2024-00372, SERVICIO DE MONTAJE Y DESMONTAJE CHARLA GENERACIÓN TÉRMICA MEM, CORRESPONDIENTE AL PROCESO MEM-DAF-CM-2024-0170.</t>
  </si>
  <si>
    <t>545 - L¿ ATELIER DE ILUSIÓN, SRL</t>
  </si>
  <si>
    <t>PAGO A ORDEN MEM-2024-00366, CONTRATACIÓN SERVICIO DE ALQUILER DE PLANTAS ORNAMENTALES DEL MEM, DIRIGIDO A MIPYMES, CORRESPONDIENTE AL PROCESO MEM-DAF-CD-2024-0142.</t>
  </si>
  <si>
    <t>584 - L¿ ATELIER DE ILUSIÓN, SRL</t>
  </si>
  <si>
    <t>GASTOS DE SEGURO DE VIAJE A FAVOR DEL SR. ERNESTO ACEVEDO PARA ENTRENAMIENTO REGIONAL ELECTRICITY TRANSITION PLAYBOOK (ETP) DEL 9 AL 15 DE FEBRERO 2025, BUENOS AIRES, ARGENTINA</t>
  </si>
  <si>
    <t>587 - OFICINA DE COORDINACION PRESIDENCIAL</t>
  </si>
  <si>
    <t>531 - Freddy Bolivar De Jesus Almonte Brito</t>
  </si>
  <si>
    <t>PAGO A ORDEN MEM-2024-00374, SOLICITUD DE REFRIGERIO Y ALMUERZO PARA EL SEMINARIO DE INDUCCIÓN AL PERSONAL DE PROTOCOLO, DIRIGIDO A MYPIME, CORRESPONDIENTE AL PROCESO MEM-DAF-CD-2024-0145</t>
  </si>
  <si>
    <t>554 - Elilolea Food Services, SRL</t>
  </si>
  <si>
    <t>6TO PAGO CONTRATO NO.BS-0004815-2024 POR SERVICIO DE ANALITICAS, IMAGENES RADIOGRAFICAS Y OTROS EXAMENES PARA EL PERSONAL DE NUEVO INGRESO DEL MEM, CORRESPONDIENTE AL PROCESO:MEM-DAF-CM-2024-0027.</t>
  </si>
  <si>
    <t>566 - Referencia, Laboratorio Clínico, S.A</t>
  </si>
  <si>
    <t>3ER PAGO CONTRATO NO. BS-0012735-2024, POR SERVICIO DE ALMUERZO Y CENA PREEMPACADO PARA EL PERSONAL DE SEGURIDAD DEL MEM, QUE LABORAN LOS FINES DE SEMANA Y DÍAS FERIADOS, PROCESO: MEM-DAF-CM-2024-0092</t>
  </si>
  <si>
    <t>577 - HV MEDISOLUTIONS SRL</t>
  </si>
  <si>
    <t>PAGO NO.22 POR ADQUISICION DE AGUA PURIFICADA PARA USO DEL MEM, CORRESPONDIENTE A LA ORDEN DE COMPRA NO.MEM-2024-00024, PROCESO: MEM-DAF-CM-2024-0013.</t>
  </si>
  <si>
    <t>579 - Planeta Azul, SA</t>
  </si>
  <si>
    <t>PAGO A ORDEN MEM-2024-00335, ADQUISICIÓN DE UTENSILIOS DE MAYORDOMÍA PARA EL MEM, DIRIGIDO A MIPYMES, CORRESPONDIENTE AL PROCESO MEM-DAF-CM-2024-0147.</t>
  </si>
  <si>
    <t>581 - Moncali, SRL</t>
  </si>
  <si>
    <t>PAGO SERVICIO DE COMUNICACION PARA SER UTILIZADO POR EL EQUIPO DE SEGURIDAD DEL MINISTRO, CORRESPONDIENTE AL MES DE ENERO 2025.</t>
  </si>
  <si>
    <t>586 - Altice Dominicana, SA</t>
  </si>
  <si>
    <t>PAGO NOMINA PERSONAL EN TRAMITE DE PENSION, FEBRERO 2025</t>
  </si>
  <si>
    <t>602 - NOMINA</t>
  </si>
  <si>
    <t>PAGO NOMINA PERSONAL FIJO PROGRAMA 12, FEBRERO 2025</t>
  </si>
  <si>
    <t>604 - NOMINA</t>
  </si>
  <si>
    <t>PAGO NOMINA PERSONAL FIJO PROGRAMA 13, FEBRERO 2025</t>
  </si>
  <si>
    <t>606 - NOMINA</t>
  </si>
  <si>
    <t>PAGO NOMINA PERSONAL FIJO PROGRAMA 01, FEBRERO 2025</t>
  </si>
  <si>
    <t>608 - NOMINA</t>
  </si>
  <si>
    <t>PAGO NOMINA PERSONAL CARACTER TEMPORAL, FEBRERO 2025</t>
  </si>
  <si>
    <t>610 - NOMINA</t>
  </si>
  <si>
    <t>PAGO NOMINA PERSONAL CARACTER EVENTUAL, FEBRERO 2025</t>
  </si>
  <si>
    <t>612 - NOMINA</t>
  </si>
  <si>
    <t>NOMINA PERSONAL COMPENSACION MILITAR, FEBRERO 2025</t>
  </si>
  <si>
    <t>614 - NOMINA</t>
  </si>
  <si>
    <t>PAGO SEGURO DE LOS EMPLEADOS POLIZA NO. 03141748, CORRESPONDIENTE AL MES DE FEBRERO 2025</t>
  </si>
  <si>
    <t>PAGO DE LA MAXIMA COBERTURA (PLAN EXCLUSIVO) EN EL SEGURO COMPLEMENTARIO A DIRECTORES POLIZA NO. 03159749 CORRESPONDIENTE AL MES DE FEBRERO 2025</t>
  </si>
  <si>
    <t>PAGO SERVICIO DE COMUNICACION (INTERNET, FLOTAS Y CENTRAL TELEFONICA), CORRESPONDIENTE AL MES DE ENERO 2025</t>
  </si>
  <si>
    <t>1ER PAGO A ORDEN MEM-2024-00237, SERVICIO DE AUDITORÍA DE CERTIFICACIÓN ISO 9001:2025 GESTIÓN DE CALIDAD EN EL MEM, CORRESPONDIENTE AL PROCESO MEM-DAF-CM-2024-0067</t>
  </si>
  <si>
    <t>CONSUMO DE ENERGÍA ELECTRICA COH Y SEDE PRINCIPAL NIC 6009047(4/12/24-4/1/25) 6847933(4/12/24-3/1/25) 5797314(3/12/24-3/1/25) 6009204(3/12/24-3/1/25) 5364518(3/12/24-3/1/25) 7221174(3/12/24-3/1/25) 5826979(12/12/24-12/1/25) 6880597(10/12/24-10/1/25)</t>
  </si>
  <si>
    <t>530 - Freddy Bolivar De Jesus Almonte Brito</t>
  </si>
  <si>
    <t>544 - L¿ ATELIER DE ILUSIÓN, SRL</t>
  </si>
  <si>
    <t>551 - OFICINA DE COORDINACION PRESIDENCIAL</t>
  </si>
  <si>
    <t>553 - Elilolea Food Services, SRL</t>
  </si>
  <si>
    <t>565 - Referencia, Laboratorio Clínico, S.A</t>
  </si>
  <si>
    <t>576 - HV MEDISOLUTIONS SRL</t>
  </si>
  <si>
    <t>578 - Planeta Azul, SA</t>
  </si>
  <si>
    <t>580 - Moncali, SRL</t>
  </si>
  <si>
    <t>582 - L¿ ATELIER DE ILUSIÓN, SRL</t>
  </si>
  <si>
    <t>585 - Altice Dominicana, SA</t>
  </si>
  <si>
    <t>601 - NOMINA</t>
  </si>
  <si>
    <t>603 - NOMINA</t>
  </si>
  <si>
    <t>605 - NOMINA</t>
  </si>
  <si>
    <t>607 - NOMINA</t>
  </si>
  <si>
    <t>609 - NOMINA</t>
  </si>
  <si>
    <t>611 - NOMINA</t>
  </si>
  <si>
    <t>613 - NOMINA</t>
  </si>
  <si>
    <t>615 - SEGUROS UNIVERSAL C POR A</t>
  </si>
  <si>
    <t>617 - SEGUROS UNIVERSAL C POR A</t>
  </si>
  <si>
    <t>619 - COMPANIA DOMINICANA DE TELEFONOS C POR A</t>
  </si>
  <si>
    <t>627 - Aenor Dominicana SRL</t>
  </si>
  <si>
    <t>PAGO NOMINA PERSONAL FIJO PROGRAMA 11, FEBRERO 2025</t>
  </si>
  <si>
    <t>636 - NOMINA</t>
  </si>
  <si>
    <t>5TO PAGO POR CONCEPTO DE ANÁLISIS CLÍNICOS REALIZADOS DESDE EL 11/12/2024 AL 31/12/2024 Y DESDE EL 01/01/2025 AL 15/01/2025,  CORRESPONDIENTE AL CONTRATO BS-0004815-2024, PROCESO: MEM-DAF-CM-2024-0027</t>
  </si>
  <si>
    <t>638 - Referencia, Laboratorio Clínico, S.A</t>
  </si>
  <si>
    <t>CONSUMO DE ENERGÍA ELECTRICA COH Y SEDE PRINCIPAL NIC 6009047(4/12/24-4/1/25) 6847933(4/12/24-3/1/25) 5797314(3/12/24-3/1/25) 6009204(3/12/24-3/1/25) 5364518(3/12/24-3/1/25) 7221174(3/12/24-3/1/25) 5826979(12/12/24-12/1/25)</t>
  </si>
  <si>
    <t>645 - Edesur Dominicana, S.A</t>
  </si>
  <si>
    <t>PAGO CONSUMO DE ENERGIA ELECTRICA DEL PARQUE TEMATICO, CORRESPONDIENTE AL NIC 3803209 (23/12/2024-23/01/2025)</t>
  </si>
  <si>
    <t>653 - EMPRESA DISTRIBUIDORA DE ELECTRICIDAD DEL ESTE S A</t>
  </si>
  <si>
    <t>655 -</t>
  </si>
  <si>
    <t>PAGO NOMINA PERSONAL INTERINATO, FIJO PROGRAMA 11, FEBRERO 2025</t>
  </si>
  <si>
    <t>656 - NOMINA</t>
  </si>
  <si>
    <t>PAGO NOMINA PERSONAL INTERINATO, FIJO PROGRAMA 12, FEBRERO 2025</t>
  </si>
  <si>
    <t>658 - NOMINA</t>
  </si>
  <si>
    <t>PAGO NOMINA PERSONAL INTERINATO, FIJO PROGRAMA 01, FEBRERO 2025</t>
  </si>
  <si>
    <t>660 - NOMINA</t>
  </si>
  <si>
    <t>PAGO NOMINA ADICIONAL PERSONAL INTERINATO, FIJO PROGRAMA 01, FEBRERO 2025</t>
  </si>
  <si>
    <t>668 - NOMINA</t>
  </si>
  <si>
    <t>PAGO SERVICIO DE ALGUACIL Y NOTARIAL PARA DIFERENTES PROCESOS DEL MEM.</t>
  </si>
  <si>
    <t>670 - TARQUINO ROSARIO ESPINO</t>
  </si>
  <si>
    <t>PAGO POR ADQUISICION DE EQUIPOS PARA EL PROYECTO DE EXPLORACION DE TIERRAS RARAS (PEDERNALES) CORRESPONDIENTE A LA ORDEN DE COMPRAS NO. MEM-2024-00359, PROCESO: MEM-DAF-CM-2024-0121</t>
  </si>
  <si>
    <t>643 - Uxmal Comercial, SRL</t>
  </si>
  <si>
    <t>130228698</t>
  </si>
  <si>
    <t>COMPU-OFFICE DOMINICANA, SRL</t>
  </si>
  <si>
    <t>PAGO ORDEN DE COMPRA NO.MEM-2024-00356 POR ADQUISICION DE EQUIPOS PARA EL PROYECTO DE EXPLORACION DE TIERRAS RARAS (PEDERNALES), CORRESPONDIENTE AL PROCESO: MEM-DAF-CM-2024-0121.</t>
  </si>
  <si>
    <t>647 - COMPU-OFFICE DOMINICANA, SRL</t>
  </si>
  <si>
    <t>130117659</t>
  </si>
  <si>
    <t>Dipuglia PC Outlet Store, SRL</t>
  </si>
  <si>
    <t>PAGO A ORDEN MEM-2024-00358, ADQUISICIÓN DE EQUIPOS PARA EL PROYECTO DE EXPLORACIÓN DE TIERRAS RARAS (PEDERNALES), CORRESPONDIENTE AL PROCEO MEM-DAF-CM-2024-0121</t>
  </si>
  <si>
    <t>649 - Dipuglia PC Outlet Store, SRL</t>
  </si>
  <si>
    <t>PAGO CONSUMO DE ENERGIA ELECTRICA PROYECTO TIERRAS RARAS, PROVINCIA DE PEDERNALES, CORRESPONDIENTE AL NIC 6880597 (10/12/2024 -10/01/2025)</t>
  </si>
  <si>
    <t>666 - Edesur Dominicana, S.A</t>
  </si>
  <si>
    <t>644 - Uxmal Comercial, SRL</t>
  </si>
  <si>
    <t>648 - COMPU-OFFICE DOMINICANA, SRL</t>
  </si>
  <si>
    <t>650 - Dipuglia PC Outlet Store, SRL</t>
  </si>
  <si>
    <t>PAGO CONSUMO DE ENERGIA ELECTRICA PROYECTO TIERRAS RARAS, PROVINCIA DE PEDERNALES, CORRESPONDIENTE AL NIC 6880597 (01/12/2024 -10/01/2025)</t>
  </si>
  <si>
    <t>651 - Edesur Dominicana, S.A</t>
  </si>
  <si>
    <t>1.2 - En la institución - Rechazado</t>
  </si>
  <si>
    <t>652 - Edesur Dominicana, S.A</t>
  </si>
  <si>
    <t>667 - Edesur Dominicana, S.A</t>
  </si>
  <si>
    <t>616 - SEGUROS UNIVERSAL C POR A</t>
  </si>
  <si>
    <t>618 - SEGUROS UNIVERSAL C POR A</t>
  </si>
  <si>
    <t>620 - COMPANIA DOMINICANA DE TELEFONOS C POR A</t>
  </si>
  <si>
    <t>625 - Edesur Dominicana, S.A</t>
  </si>
  <si>
    <t>628 - Aenor Dominicana SRL</t>
  </si>
  <si>
    <t>632 - Edesur Dominicana, S.A</t>
  </si>
  <si>
    <t>633 - Edesur Dominicana, S.A</t>
  </si>
  <si>
    <t>Adquisición de caja transparente con lazo rojo, MEM-DAF-CD-2025-0006  (MIGUELINA)</t>
  </si>
  <si>
    <t>635 -</t>
  </si>
  <si>
    <t>637 - NOMINA</t>
  </si>
  <si>
    <t>639 - Referencia, Laboratorio Clínico, S.A</t>
  </si>
  <si>
    <t>646 - Edesur Dominicana, S.A</t>
  </si>
  <si>
    <t>654 - EMPRESA DISTRIBUIDORA DE ELECTRICIDAD DEL ESTE S A</t>
  </si>
  <si>
    <t>657 - NOMINA</t>
  </si>
  <si>
    <t>659 - NOMINA</t>
  </si>
  <si>
    <t>661 - NOMINA</t>
  </si>
  <si>
    <t>669 - NOMINA</t>
  </si>
  <si>
    <t>671 - TARQUINO ROSARIO ESPINO</t>
  </si>
  <si>
    <t>ASIGNACION DE COMBUSTIBLE POR TARJETA DE CREDITO VISA FLOTILLA ASIGNADAS A LA DIVISION DE SERVICIOS GENERALES, DESPACHO,TIERRAS RARAS, DERS Y REMEDIACION, CORRESPONDIENTE AL CORTE 26 DE ENERO 2025.</t>
  </si>
  <si>
    <t>663 - BANCO DE RESERVA DE LA REP.  DOM. BANCO SERVICIOS MULTIPLES, SA</t>
  </si>
  <si>
    <t>PAGO VIATICOS PERSONAL FIJO PROGRAMA 13 ENERO 2025</t>
  </si>
  <si>
    <t>000190</t>
  </si>
  <si>
    <t>DEVENGADO OTROS ARCHIVOS</t>
  </si>
  <si>
    <t>000190-DEVENGADO OTROS ARCHIVOS</t>
  </si>
  <si>
    <t>000191</t>
  </si>
  <si>
    <t>LIBRAMIENTO OTROS ARCHIVOS</t>
  </si>
  <si>
    <t>000191-LIBRAMIENTO OTROS ARCHIVOS</t>
  </si>
  <si>
    <t>PAGO VIATICOS DENTRO DEL PAIS, FIJO PROGRAMA 11 ENERO 2025</t>
  </si>
  <si>
    <t>Adquisición de hojas y folders 8 ¿ x 14 para uso del MEM, dirigido a MIPYMES (WENDY)</t>
  </si>
  <si>
    <t>642 -</t>
  </si>
  <si>
    <t>COMPROMISO PARA ADENDA POR EQUILIBRIO ECONOMICO AL CONTRATO NO. CO-0000908-2024 POR RECUBRIMIENTO DE EESCALERA SUR, RECONSTRUCCION DE PISO DEL 3ER NIVEL, PINTURA EXTERIOR Y OTROS, EDIFICIO SEDE DEL MEM, PROC. MEM-CCC-CP-2023-0041</t>
  </si>
  <si>
    <t>664 -</t>
  </si>
  <si>
    <t>ASIGNACION DEL 10% DEL PRESUPUESTO DE PUBLICIDAD DE ACUERDO A LA LEY 134-03, CORRESPONDIENTE AL  AÑO 2025</t>
  </si>
  <si>
    <t>672 -</t>
  </si>
  <si>
    <t>Contratatación de servicio para analisis de muestras de rocas, y/o suelos proyecto tierras raras</t>
  </si>
  <si>
    <t>679 -</t>
  </si>
  <si>
    <t>Contratación de servicio para estudio de levantamiento geofísico terrestre para Proyecto Tierras Raras, Provincia Pedernales</t>
  </si>
  <si>
    <t>681 -</t>
  </si>
  <si>
    <t>Contratación de los servicios de perforación (sondeos) proyecto Tierras Raras para la Provincia de Pedernales (Generación de muestra de suelo para estudios de Tierras Raras)</t>
  </si>
  <si>
    <t>683 -</t>
  </si>
  <si>
    <t>Adquisición de caja transparente con lazo rojo y bocadillos.</t>
  </si>
  <si>
    <t>640 -</t>
  </si>
  <si>
    <t>Adquisición de Banderas uso PTER Ciudad Juan Bosch. Proceso Dirigido a MiPymes</t>
  </si>
  <si>
    <t>641 -</t>
  </si>
  <si>
    <t>Adquisición de Vehículos para la Actualización de  de la flotilla Vehicular del Ministerio</t>
  </si>
  <si>
    <t>673 -</t>
  </si>
  <si>
    <t>Contratación Servicio de dosimetría externa</t>
  </si>
  <si>
    <t>678 -</t>
  </si>
  <si>
    <t>PAGO CONSUMO DE ENERGIA ELECTRICA PROVINCIA DE PEDERNALES NIC 6880597, CORRESPONDIENTE A DICIEMBRE 2024 HASTA DICIEMBRE 2025, PROYECTO TIERRAS RARAS</t>
  </si>
  <si>
    <t>10 - Edesur Dominicana, S.A</t>
  </si>
  <si>
    <t>622 - COMPU-OFFICE DOMINICANA, SRL</t>
  </si>
  <si>
    <t>623 - Simbel,SRL</t>
  </si>
  <si>
    <t>624 - Uxmal Comercial, SRL</t>
  </si>
  <si>
    <t>132274474</t>
  </si>
  <si>
    <t>OMX Multiservicios, SRL</t>
  </si>
  <si>
    <t>626 - OMX Multiservicios, SRL</t>
  </si>
  <si>
    <t>631 - Dipuglia PC Outlet Store, SRL</t>
  </si>
  <si>
    <t>662 - LB EVENTOS SOCIALES, SRL</t>
  </si>
  <si>
    <t>665 - Servicios Generales de Construcción Núñez Campusano (SERGECONS), SRL</t>
  </si>
  <si>
    <t>685 -</t>
  </si>
  <si>
    <t>686 -</t>
  </si>
  <si>
    <t>PAGO CUBICACION 1 Y FINAL POR EXTENSION DE REDES CALLEJON LOS HERNANDEZ, LA GARITA, SANCHEZ RAMIREZ, SAMANA (LOTE XXXVII), CORRESPONDIENTE AL CONTRATO NO.CO-0001293-2024, ADENDUM NO.CO-0003145-2024, PROCESO:MEM-CCC-SO-2023-0002</t>
  </si>
  <si>
    <t>688 - Constructora Morel Arias, SRL</t>
  </si>
  <si>
    <t>PAGO SERVICIO DE INTERNET, CORRESPONDIENTE AL PERIODO (02/01/2025) AL (01/02/2025)</t>
  </si>
  <si>
    <t>000093</t>
  </si>
  <si>
    <t>000093-DEVENGADO</t>
  </si>
  <si>
    <t>694 - WINDTELECOM S A</t>
  </si>
  <si>
    <t>PAGO SERVICIO DE INTERNET DEDICADO IP DE LA INSTITUCION, CORRESPONDIENTE AL MES FEBRERO 2025</t>
  </si>
  <si>
    <t>695 - Columbus Networks Dominicana, S.A</t>
  </si>
  <si>
    <t>PAGO POR SERVICIO DE LEGALIZACION NOTARIAL DE ADENDA A VARIOS CONTRATOS</t>
  </si>
  <si>
    <t>696 - OLGA VIRGINIA ACOSTA SENA</t>
  </si>
  <si>
    <t>689 - Constructora Morel Arias, SRL</t>
  </si>
  <si>
    <t>692 - WINDTELECOM S A</t>
  </si>
  <si>
    <t>697 - WINDTELECOM S A</t>
  </si>
  <si>
    <t>PAGO A ORDEN MEM-2025-00007, ADQUISICIÓN DE SILLAS EJECUTIVAS PARA USO EN EDIFICIO MEM, DIRIGIDO A MIPYMES, CORRESPONDIENTE AL PROCESO MEM-DAF-CM-2024-0172.</t>
  </si>
  <si>
    <t>674 - MINISTERIO DE ENERGIA Y MINAS</t>
  </si>
  <si>
    <t>675 - MINISTERIO DE ENERGIA Y MINAS</t>
  </si>
  <si>
    <t>676 - MINISTERIO DE ENERGIA Y MINAS</t>
  </si>
  <si>
    <t>677 - MINISTERIO DE ENERGIA Y MINAS</t>
  </si>
  <si>
    <t>693 - BANCO DE RESERVA DE LA REP.  DOM. BANCO SERVICIOS MULTIPLES, SA</t>
  </si>
  <si>
    <t>698 -</t>
  </si>
  <si>
    <t>687 - Diversos de la Construcción (DIVECO), SRL</t>
  </si>
  <si>
    <t>691 - SERVICIO GEOLOGICO NACIONAL</t>
  </si>
  <si>
    <t>680 - ALS Dominican Repúblic, SAS</t>
  </si>
  <si>
    <t>22400020487</t>
  </si>
  <si>
    <t>Jaruselsky  Pérez Cuevas</t>
  </si>
  <si>
    <t>682 - Jaruselsky  Pérez Cuevas</t>
  </si>
  <si>
    <t>101025352</t>
  </si>
  <si>
    <t>Geocivil, S.A.S</t>
  </si>
  <si>
    <t>684 - Geocivil, S.A.S</t>
  </si>
  <si>
    <t>PAGO POR SERVICIO NOTARIAL DE VARIAS ADENDAS Y CONTRATO DE ADQUISICION.</t>
  </si>
  <si>
    <t>690 - OLGA VIRGINIA ACOSTA SENA</t>
  </si>
  <si>
    <t>702 - Muebles y Equipos para Oficina León Gonzalez, SRL</t>
  </si>
  <si>
    <t>703 - Muebles y Equipos para Oficina León Gonzalez, SRL</t>
  </si>
  <si>
    <t>PAGO CONSUMO DE ENERGIA ELECTRICA DEL PARQUE TEMATICO, CORRESPONDIENTE AL NIC 3803209 PERIODO (22/11/2024-23/12/2024) Y (23/12/2024-23/01/2025)</t>
  </si>
  <si>
    <t>705 - EMPRESA DISTRIBUIDORA DE ELECTRICIDAD DEL ESTE S A</t>
  </si>
  <si>
    <t>711 - EMPRESA DISTRIBUIDORA DE ELECTRICIDAD DEL ESTE S A</t>
  </si>
  <si>
    <t>PAGO VIATICOS PERSONAL FIJO PROGRAMA  01 ENERO 2025</t>
  </si>
  <si>
    <t>718 - MINISTERIO DE ENERGIA Y MINAS</t>
  </si>
  <si>
    <t>PAGO A ORDEN MEM-2024-00357, ADQUISICIÓN DE EQUIPOS PARA EL PROYECTO DE EXPLORACIÓN DE TIERRAS RARAS (PEDERNALES), CORRESPONDIENTE AL PROCESO MEM-DAF-CM-2024-0121</t>
  </si>
  <si>
    <t>721 - Simbel,SRL</t>
  </si>
  <si>
    <t>PAGO NOMINA PERSONAL CARACTER EVENTUAL, PROYECTO TIERRAS RARAS, FEBRERO 2025</t>
  </si>
  <si>
    <t>724 - NOMINA</t>
  </si>
  <si>
    <t>PAGO NOMINA PERSONAL CARACTER TEMPORAL, PROYECTO TIERRAS RARAS, FEBRERO 2025</t>
  </si>
  <si>
    <t>726 - NOMINA</t>
  </si>
  <si>
    <t>PAGO CARGOS ASUMIDOS POR LA INSTITUCION POR SEGUROS COMPLEMENTARIOSDE EMPLEADOS, POLIZA NO.17686 CORRESPONDIENTE AL MES DE FEBRERO 2025</t>
  </si>
  <si>
    <t>728 - SEGURO NACIONAL DE SALUD</t>
  </si>
  <si>
    <t>PAGO NOMINA PERSONAL COMPENSACION MILITAR, PROYECTO TIERRAS RARAS, FEBRERO 2025</t>
  </si>
  <si>
    <t>732 - NOMINA</t>
  </si>
  <si>
    <t>Adquisición de materiales ferreteros reparación MEM. (MIGUELINA ROJAS)</t>
  </si>
  <si>
    <t>737 -</t>
  </si>
  <si>
    <t>PAGO CUBICACION 2 Y FINAL POR ILUMINACION Y EXTENSION DE REDES CALLE EL DESVIO Y CARRETERA BAYAGUANA-HATO MAYOR , PROVINCIA MONTE PLATA (LOTE 31) CONTRATO NO.CO-0001310-2024, ADENDUM NO. CO-0003163-2024, PROCESO:MEM-CCC-SO-2023-0002</t>
  </si>
  <si>
    <t>741 - Grupo GSIIG &amp; Asociados, SRL</t>
  </si>
  <si>
    <t>742 - SUSELESA Suministros y Servicios Eléctricos, SRL</t>
  </si>
  <si>
    <t>PAGO CUBICACION 2 Y FINAL 2DA ETAPA POR REHABILITACION Y EXTENSION DE REDES (SECCION B) SECTOR EL HORNILLO, EL MAMEY, VILLA MELLA, SANTO DOMINGO NORTE (LOTE 2) CONTRATO NO. CO-0002846-2023, ADENDUM NO. CO-0002878-2024, PROCESO:MEM-CCC-SO-2023-0001</t>
  </si>
  <si>
    <t>744 - SUSELESA Suministros y Servicios Eléctricos, SRL</t>
  </si>
  <si>
    <t>PAGO NOMINA PERSONAL ADICIONAL CARACTER TEMPORAL, FEBRERO 2025</t>
  </si>
  <si>
    <t>746 - NOMINA</t>
  </si>
  <si>
    <t>CONTRATACION DE SERVICIO DE MANTENIMIENTO PREVENTIVO PARA LOS VEHICULOS DE LA FLOTILLA MEM</t>
  </si>
  <si>
    <t>755 -</t>
  </si>
  <si>
    <t>719 - MINISTERIO DE ENERGIA Y MINAS</t>
  </si>
  <si>
    <t>21 - 30 días</t>
  </si>
  <si>
    <t>699 - Columbus Networks Dominicana, S.A</t>
  </si>
  <si>
    <t>700 - OLGA VIRGINIA ACOSTA SENA</t>
  </si>
  <si>
    <t>704 - Muebles y Equipos para Oficina León Gonzalez, SRL</t>
  </si>
  <si>
    <t>714 - EMPRESA DISTRIBUIDORA DE ELECTRICIDAD DEL ESTE S A</t>
  </si>
  <si>
    <t>722 - Simbel,SRL</t>
  </si>
  <si>
    <t>725 - NOMINA</t>
  </si>
  <si>
    <t>727 - NOMINA</t>
  </si>
  <si>
    <t>729 - SEGURO NACIONAL DE SALUD</t>
  </si>
  <si>
    <t>733 - NOMINA</t>
  </si>
  <si>
    <t>743 - Grupo GSIIG &amp; Asociados, SRL</t>
  </si>
  <si>
    <t>745 - SUSELESA Suministros y Servicios Eléctricos, SRL</t>
  </si>
  <si>
    <t>747 - NOMINA</t>
  </si>
  <si>
    <t>706 - HV MEDISOLUTIONS SRL</t>
  </si>
  <si>
    <t>707 - PUBLICACIONES AHORA C X A</t>
  </si>
  <si>
    <t>708 - INSTITUTO CULTURAL DOMINICO- AMERICANO</t>
  </si>
  <si>
    <t>709 - OFICINA DE COORDINACION PRESIDENCIAL</t>
  </si>
  <si>
    <t>710 - Seguros Reservas, SA</t>
  </si>
  <si>
    <t>712 - JARDIN ILUSIONES S A</t>
  </si>
  <si>
    <t>713 - MERCANTIL RAMI SRL</t>
  </si>
  <si>
    <t>715 - Planeta Azul, SA</t>
  </si>
  <si>
    <t>717 - Uxmal Comercial, SRL</t>
  </si>
  <si>
    <t>730 - OGAME CONSTRUCTORA, S.R.L.</t>
  </si>
  <si>
    <t>731 - Unisoft, SRL</t>
  </si>
  <si>
    <t>734 - MINISTERIO DE ENERGIA Y MINAS</t>
  </si>
  <si>
    <t>735 - Planeta Azul, SA</t>
  </si>
  <si>
    <t>736 - Servicios Electricos Profesionales Serpronal, SRL</t>
  </si>
  <si>
    <t>131649939</t>
  </si>
  <si>
    <t>Martínez Torres Traveling, SRL</t>
  </si>
  <si>
    <t>723 - Martínez Torres Traveling, SRL</t>
  </si>
  <si>
    <t>131157319</t>
  </si>
  <si>
    <t>Banderas Global HC, SRL</t>
  </si>
  <si>
    <t>748 - Banderas Global HC, SRL</t>
  </si>
  <si>
    <t>Adquisición de materiales ferreteros reparación MEM Exclusivo Mipyme</t>
  </si>
  <si>
    <t>749 - Servicios Electricos Profesionales Serpronal, SRL</t>
  </si>
  <si>
    <t>130831238</t>
  </si>
  <si>
    <t>GC Lab Dominicana, SRL</t>
  </si>
  <si>
    <t>751 - GC Lab Dominicana, SRL</t>
  </si>
  <si>
    <t>PARTICIPACION EN EL CURSO DE GEOLOGIA Y EXPLORACION PARA NO GEOLOGOS, PARA EL VICEMINISTRO NOEL BAEZ PAREDES Y EL DIRECTOR DE HIDROCARBUROS WANDY TEJADA DISLA</t>
  </si>
  <si>
    <t>753 - BANCO DE RESERVA DE LA REP.  DOM. BANCO SERVICIOS MULTIPLES, SA</t>
  </si>
  <si>
    <t>CONTRATACION DE SERVICIO DE MANTENIMIENTO PREVENTIVO PARA LOS VEHICULOS DE LA FLOTILLA MEM, PROCESO NO. MEM-DAF-CD-2024-0006, O/C NO. MEM-2024-00022</t>
  </si>
  <si>
    <t>Contratación de servicio de alquileres para servicio montaje de evento para Inauguración Proyecto Extensión de Redes Eléctricas, Sabana Inaje, Municipio Villa Los Almácigos Prov. Santiago Rodguez</t>
  </si>
  <si>
    <t>716 -</t>
  </si>
  <si>
    <t>Adquisición de Baterías para stock de   almacén y mantenimiento flotilla de vehículos MEM. Wendy Grullón</t>
  </si>
  <si>
    <t>720 -</t>
  </si>
  <si>
    <t>738 -</t>
  </si>
  <si>
    <t>Adquisición hojas y folders 8 1/2 x 14, Dirigido a MIPYMES</t>
  </si>
  <si>
    <t>739 -</t>
  </si>
  <si>
    <t>Contratación de servicio de mantenimiento preventivo para vehículos de la flotilla del MEM en talleres externos</t>
  </si>
  <si>
    <t>740 -</t>
  </si>
  <si>
    <t>Adquisición de Líneas de vida y Arnés de cuerpo, para ser utilizados en el Parque Temático de Energía Renovable y el Edificio MEM Feria (Juana Tavarez)</t>
  </si>
  <si>
    <t>750 -</t>
  </si>
  <si>
    <t>752 -</t>
  </si>
  <si>
    <t>754 -</t>
  </si>
  <si>
    <t>PAGO VIATICOS DENTRO DEL PAIS, FIJO PROGRAMA 01 ENERO 2025</t>
  </si>
  <si>
    <t>759 - MINISTERIO DE ENERGIA Y MINAS</t>
  </si>
  <si>
    <t>PAGO CURSO GEOLOGIA Y EXPLORACION PARA NO GEOLOGOS A FAVOR DE LOS COLABORADORES NOEL BAEZ PAREDES Y WANDY TEJADA</t>
  </si>
  <si>
    <t>761 - BANCO DE RESERVA DE LA REP.  DOM. BANCO SERVICIOS MULTIPLES, SA</t>
  </si>
  <si>
    <t>5TO PAGO POR ADQUISICION DE ALIMENTOS Y BEBIDAS PARA ALMUERZO EMPLEADOS EN COTUI DEL MEM, CORRESPONDIENTE AL CONTRATO BS-0008433-2024 PROCESO MEM-DAF-CM-2024-0053</t>
  </si>
  <si>
    <t>768 - Moncali, SRL</t>
  </si>
  <si>
    <t>771 -</t>
  </si>
  <si>
    <t>760 - MINISTERIO DE ENERGIA Y MINAS</t>
  </si>
  <si>
    <t>762 - BANCO DE RESERVA DE LA REP.  DOM. BANCO SERVICIOS MULTIPLES, SA</t>
  </si>
  <si>
    <t>769 - Moncali, SRL</t>
  </si>
  <si>
    <t>758 - MINISTERIO DE ENERGIA Y MINAS</t>
  </si>
  <si>
    <t>772 - SUSELESA Suministros y Servicios Eléctricos, SRL</t>
  </si>
  <si>
    <t>773 - Edecon, SRL</t>
  </si>
  <si>
    <t>774 - Ingeniería Amaltea, S.R.L.</t>
  </si>
  <si>
    <t>775 - Tecnología en Construcción y Mantenimiento (TECOMAT), SRL</t>
  </si>
  <si>
    <t>776 - Gil Alberto Medina</t>
  </si>
  <si>
    <t>777 - UNIVERSIDAD AUTONOMA DE SANTO DOMINGO</t>
  </si>
  <si>
    <t>778 - PUBLICACIONES AHORA C X A</t>
  </si>
  <si>
    <t>779 - OFICINA DE COORDINACION PRESIDENCIAL</t>
  </si>
  <si>
    <t>780 - Edesur Dominicana, S.A</t>
  </si>
  <si>
    <t>781 - Referencia, Laboratorio Clínico, S.A</t>
  </si>
  <si>
    <t>756 - Santo Domingo Motors Company, SA</t>
  </si>
  <si>
    <t>130249751</t>
  </si>
  <si>
    <t>ACTIVIDADES CAOMA, SRL</t>
  </si>
  <si>
    <t>757 - ACTIVIDADES CAOMA, SRL</t>
  </si>
  <si>
    <t>131057888</t>
  </si>
  <si>
    <t>Dies Trading, SRL</t>
  </si>
  <si>
    <t>Contratación de Servicio de Calibración de estación meteorológica para el PETER</t>
  </si>
  <si>
    <t>764 - Dies Trading, SRL</t>
  </si>
  <si>
    <t>765 - Freddy Bolivar De Jesus Almonte Brito</t>
  </si>
  <si>
    <t>766 - OLGA VIRGINIA ACOSTA SENA</t>
  </si>
  <si>
    <t>CONTRATACION SERVICIO DE MENSURA CATASTRAL Y ELABORACION DE CROQUIS EN TERRENO UBICADO EN EL CLUB DEL MEM</t>
  </si>
  <si>
    <t>763 -</t>
  </si>
  <si>
    <t>Adquisición de kits de cocinas para ser utilizado en el operativo de equipamientos de hogares en zonas rurales del proyecto cocinas limpias. (Felicia Pozo).</t>
  </si>
  <si>
    <t>767 -</t>
  </si>
  <si>
    <t>Adquisición de Estaciones Modulares para uso del MEM (WENDY)</t>
  </si>
  <si>
    <t>770 -</t>
  </si>
  <si>
    <t>782 -</t>
  </si>
  <si>
    <t>Servicios de consultoría para manejo de datos de sensores y plan de respuestas ante emergencias geotécnicas en la mina de Larimar. (Lillian Jimenez)</t>
  </si>
  <si>
    <t>783 -</t>
  </si>
  <si>
    <t>COMPROMISO PARA EL PAGO DE VIATICOS FUERA DEL PAIS, COLABORADORES CHADIA ABREU Y RAFAEL ORLANDO GOMEZ</t>
  </si>
  <si>
    <t>Suma de Pres. Vigente Aprobado</t>
  </si>
  <si>
    <t>Presupuesto MEM</t>
  </si>
  <si>
    <t>Productos Priorizados</t>
  </si>
  <si>
    <t>%</t>
  </si>
  <si>
    <t>PAGO CUBICACION NO.1 POR REHABILITACION Y EXTENSION DE REDES VILLA ODILIA Y ENT. REYITO, SANTANA, HIGUEY, PROVINCIA LA ALTAGRACIA (LOTE XV) CORRESPONIDENTE AL CONTRATO NO. CO-0000221-2024, ADENDUM CO-0000068-2025</t>
  </si>
  <si>
    <t>786 - Excala Ambiental, SRL</t>
  </si>
  <si>
    <t>PAGO FINAL ORDEN DE COMPRA NO.MEM-2023-00681 POR CONTRATACION DE SERVICIO DE ANALISIS DE MUESTRAS DE ROCAS, Y/O SUELOS PROYECTO TIERRAS RARAS, CORRESPONDIENTE AL PROCESO: MEM-DAF-CM-2023-0216</t>
  </si>
  <si>
    <t>794 - ALS Dominican Repúblic, SAS</t>
  </si>
  <si>
    <t>Adquisición de materiales para ductería de acondicionadores de aire para el MEM. (Lillian Jimenez)</t>
  </si>
  <si>
    <t>796 -</t>
  </si>
  <si>
    <t>PAGO CONTRATO NO.BS-0009221-2024, ADENDUM BS-0014260-2024 POR CONTRATACIÓN DE SERVICIO PARA ANALISIS DEMUESTRAS DE ROCAS Y/O SUELOS (BAUXISTAS) PARA PROYECTO TIERRAS RARAS, PROCESO MEM-DAF-CM-2024-0088</t>
  </si>
  <si>
    <t>799 - ALS Dominican Repúblic, SAS</t>
  </si>
  <si>
    <t>PAGO VIATICOS FUERA DEL PAIS, CARACTER TEMPORAL FEBRERO 2025</t>
  </si>
  <si>
    <t>804 - MINISTERIO DE ENERGIA Y MINAS</t>
  </si>
  <si>
    <t>000226</t>
  </si>
  <si>
    <t>AUMENTO COMPROMISO ( Link Compras)</t>
  </si>
  <si>
    <t>000226-AUMENTO COMPROMISO ( Link Compras)</t>
  </si>
  <si>
    <t>805 -</t>
  </si>
  <si>
    <t>PAGO VIATICOS FUERA DEL PAIS, FIJO PROGRAMA 12 FEBRERO 2025</t>
  </si>
  <si>
    <t>806 - MINISTERIO DE ENERGIA Y MINAS</t>
  </si>
  <si>
    <t>808 -</t>
  </si>
  <si>
    <t>PAGO AVANCE INICIAL 20% ANTICIPO POR ADQUISICION DE INSUMOS ELECTRICOS PARA DIFERENTES PROYECTOS DE ELECTRIFICACION RURAL A NIVEL NACIONAL, CONTRATO NO. BS-0015264-2024, PROCESO:MEM-CCC-SI-2024-0003</t>
  </si>
  <si>
    <t>810 - Santana Germán Supply Battery Solar, SRL</t>
  </si>
  <si>
    <t>811 - Santana Germán Supply Battery Solar, SRL</t>
  </si>
  <si>
    <t>814 -</t>
  </si>
  <si>
    <t>816 -</t>
  </si>
  <si>
    <t>818 -</t>
  </si>
  <si>
    <t>819 -</t>
  </si>
  <si>
    <t>820 -</t>
  </si>
  <si>
    <t>821 -</t>
  </si>
  <si>
    <t>PAGO CUBICACION NO.1 CONTRATO NO. CO-0000221-2024, ADENDUM CO-000006 POR REHABILITACION Y EXTENSION DE REDES VILLA ODILIA Y ENT. REYITO, SANTANA, HIGUEY, PROVINCIA LA ALTAGRACIA (LOTE XV) CORRESPONIDENTE AL PROCESO: MEM-CCC-SO-2023-0001.</t>
  </si>
  <si>
    <t>824 - Excala Ambiental, SRL</t>
  </si>
  <si>
    <t>PAGO A ORDEN MEM-2024-00344, POR CONTRATACIÓN DE SERVICIO DE CALIBRACIÓN DE ESTACIÓN METEOROLÓGICA PARA EL PETER, PROCESO MEM-DAF-CD-2024-0113</t>
  </si>
  <si>
    <t>826 - Dies Trading, SRL</t>
  </si>
  <si>
    <t>PAGO CUBICACION NO.1 CONTRATO NO. CO-0000221-2024, ADENDUM CO-0000068-2025 POR REHABILITACION Y EXTENSION DE REDES VILLA ODILIA Y ENT. REYITO, SANTANA, HIGUEY, PROVINCIA LA ALTAGRACIA (LOTE XV) CORRESPONIDENTE AL PROCESO: MEM-CCC-SO-2023-0001.</t>
  </si>
  <si>
    <t>828 - Excala Ambiental, SRL</t>
  </si>
  <si>
    <t>ASIGNACION MENSUAL DEL 5%  DE LOS BENEFICIOS GENERADOS POR LAS EXPORTACIONES MINERAS REALIZADAS POR PUEBLO VIEJO DOMINICANA, CORRESPONDIENTE AL MES DE ENERO 2025</t>
  </si>
  <si>
    <t>000251</t>
  </si>
  <si>
    <t>DEVENGADO PARA TRANSFERENCIAS CORRIENTES AL SECTOR PÚBLICO</t>
  </si>
  <si>
    <t>000251-DEVENGADO PARA TRANSFERENCIAS CORRIENTES AL SECTOR PÚBLICO</t>
  </si>
  <si>
    <t>830 - CONSEJO PROVINCIAL PARA LA ADMINISTRACION DE LOS FONDOS MINEROS SANCHEZ RAMIREZ</t>
  </si>
  <si>
    <t>PAGO ORDEN DE COMPRA NO. MEM-2024-00282 CONTRACION DE ALQUILERES PARA SERVICIOS MONTAJE DE EVENTO PARA INAUGURACION PROYECTO EXTENCION DE REDES ELECTRICAS, SABANA INAJE, MUNICIPIO VILLA LOS ALMACIGOS PROV. SANTIAGO RODRIGUEZ, PROCESO: MEM-DAF-CD-2024-0115</t>
  </si>
  <si>
    <t>PAGO A ORDEN MEM-2024-00379, POR CONTRATACIÓN DE SERVICIO DE PUBLICIDAD INSTITUCIONAL, CORRESPONDIENTE AL PROCESO MEM-DAF-CD-2024-0149</t>
  </si>
  <si>
    <t>PAGO ORDEN DE COMPRA NO. MEM-2024-00354 CONTRATACION DE SERVICIO DE MONTAJE DE EVENTOS Y A&amp;B EN TODO EL TERRITORIO NACIONAL, PROCESO DIRIGIDO A MIPYMES MEM-DAF-CM-2024-0150</t>
  </si>
  <si>
    <t>CONTRATACION SERVICIOS DE MENSURA CATASTRAL Y ELABORACION DE CROQUIS EN TERRENO UBICADO EN EL CLUB DE MEM</t>
  </si>
  <si>
    <t>825 - Excala Ambiental, SRL</t>
  </si>
  <si>
    <t>795 - ALS Dominican Repúblic, SAS</t>
  </si>
  <si>
    <t>800 - ALS Dominican Repúblic, SAS</t>
  </si>
  <si>
    <t>807 - MINISTERIO DE ENERGIA Y MINAS</t>
  </si>
  <si>
    <t>809 - MINISTERIO DE ENERGIA Y MINAS</t>
  </si>
  <si>
    <t>812 - Santana Germán Supply Battery Solar, SRL</t>
  </si>
  <si>
    <t>827 - Dies Trading, SRL</t>
  </si>
  <si>
    <t>829 - Excala Ambiental, SRL</t>
  </si>
  <si>
    <t>000114</t>
  </si>
  <si>
    <t>TRANSFERENCIA CORRIENTE AL SECTOR PUBLICO (Lib.)</t>
  </si>
  <si>
    <t>000114-TRANSFERENCIA CORRIENTE AL SECTOR PUBLICO (Lib.)</t>
  </si>
  <si>
    <t>832 - CONSEJO PROVINCIAL PARA LA ADMINISTRACION DE LOS FONDOS MINEROS SANCHEZ RAMIREZ</t>
  </si>
  <si>
    <t>788 - Santo Domingo Motors Company, SA</t>
  </si>
  <si>
    <t>789 - L¿ ATELIER DE ILUSIÓN, SRL</t>
  </si>
  <si>
    <t>790 - Altice Dominicana, SA</t>
  </si>
  <si>
    <t>791 - COMPU-OFFICE DOMINICANA, SRL</t>
  </si>
  <si>
    <t>792 - Uxmal Comercial, SRL</t>
  </si>
  <si>
    <t>793 - SEGUROS UNIVERSAL C POR A</t>
  </si>
  <si>
    <t>801 - CR Electromecanica, SRL</t>
  </si>
  <si>
    <t>802 - Engfevar Engineering And Services, SRL</t>
  </si>
  <si>
    <t>803 - PENA DURAN &amp; ASOCIADOS S A</t>
  </si>
  <si>
    <t>132365242</t>
  </si>
  <si>
    <t>T.M.A, Topografia - Ingenieria- Arquitectura, SRL</t>
  </si>
  <si>
    <t>785 - T.M.A, Topografia - Ingenieria- Arquitectura, SRL</t>
  </si>
  <si>
    <t>Contratación de una empresa calificada para llevar a cabo la Obra de Reparación área de Antepecho Falsa Fachada y Quiebrasoles en el Edificio MEM.</t>
  </si>
  <si>
    <t>797 - Alish Group, SRL</t>
  </si>
  <si>
    <t>815 - Santo Domingo Motors Company, SA</t>
  </si>
  <si>
    <t>131558501</t>
  </si>
  <si>
    <t>Blue Store Suplidores MJA, SRL</t>
  </si>
  <si>
    <t>817 - Blue Store Suplidores MJA, SRL</t>
  </si>
  <si>
    <t>784 - MINISTERIO DE ENERGIA Y MINAS</t>
  </si>
  <si>
    <t>Adquisición de fundas para almacenar muestra suelo MEM, proyecto Tierras Raras. (Juana Tavarez)</t>
  </si>
  <si>
    <t>787 -</t>
  </si>
  <si>
    <t>PREVISION DE FONDOS PARA ADQUISICION DE BALANZA DE PRECISION Y SET DE PRENSAS</t>
  </si>
  <si>
    <t>813 -</t>
  </si>
  <si>
    <t>TRABAJOS PARA REMOZAMIENTO, MANTENIMIENTO Y REPARACION DEL PARQUE TEMATICO ENERGIA RENOVABLE (OBRA)</t>
  </si>
  <si>
    <t>822 -</t>
  </si>
  <si>
    <t>Contratación de Servicios de agencia de colocación publicitaria institucional en medios de comunicación nacional.</t>
  </si>
  <si>
    <t>823 -</t>
  </si>
  <si>
    <t>Contratación Servicio de alquiler de un (1) vehículo para uso del MEM. (Juana Tavarez)</t>
  </si>
  <si>
    <t>831 -</t>
  </si>
  <si>
    <t>Adquisición de Baterías para de almacén y mantenimiento  flotilla de vehículos MEM.</t>
  </si>
  <si>
    <t>835 -</t>
  </si>
  <si>
    <t>833 - ACTIVIDADES CAOMA, SRL</t>
  </si>
  <si>
    <t>836 - Franklin Mirabal, SRL</t>
  </si>
  <si>
    <t>838 - CANTABRIA BRAND REPRESENTATIVE, SRL</t>
  </si>
  <si>
    <t>839 - CANTABRIA BRAND REPRESENTATIVE, SRL</t>
  </si>
  <si>
    <t>841 - T.M.A, Topografia - Ingenieria- Arquitectura, SRL</t>
  </si>
  <si>
    <t>842 - T.M.A, Topografia - Ingenieria- Arquitectura, SRL</t>
  </si>
  <si>
    <t>844 -</t>
  </si>
  <si>
    <t>845 -</t>
  </si>
  <si>
    <t>Adquisición de Herramientas menores para trabajos de campo, necesarias para las actividades que se realizan en el proyecto Tierras Raras (ROSA ANGELA)</t>
  </si>
  <si>
    <t>847 -</t>
  </si>
  <si>
    <t>834 - ACTIVIDADES CAOMA, SRL</t>
  </si>
  <si>
    <t>837 - Franklin Mirabal, SRL</t>
  </si>
  <si>
    <t>843 - T.M.A, Topografia - Ingenieria- Arquitectura, SRL</t>
  </si>
  <si>
    <t>Adquisición de Sellos institucionales para uso del MEM. (Juana Tavarez)</t>
  </si>
  <si>
    <t>846 -</t>
  </si>
  <si>
    <t>Contratación de servicios de estudios gemológicos del Larimar. (Lillian Jimenez)</t>
  </si>
  <si>
    <t>857 -</t>
  </si>
  <si>
    <t>840 - Jose Misael Ramírez Mañón</t>
  </si>
  <si>
    <t>848 - Pontificia Universidad Católica Madre y Maestra</t>
  </si>
  <si>
    <t>849 - Editora Listin Diario, SA</t>
  </si>
  <si>
    <t>850 - Inversiones ND &amp; Asociados, SRL</t>
  </si>
  <si>
    <t>851 - Seguros Reservas, SA</t>
  </si>
  <si>
    <t>852 - Edesur Dominicana, S.A</t>
  </si>
  <si>
    <t>853 - Planeta Azul, SA</t>
  </si>
  <si>
    <t>854 - SEGUROS UNIVERSAL C POR A</t>
  </si>
  <si>
    <t>855 - COMPANIA DOMINICANA DE TELEFONOS C POR A</t>
  </si>
  <si>
    <t>856 - L¿ ATELIER DE ILUSIÓN, SRL</t>
  </si>
  <si>
    <t>Suma de Modificación Temporal</t>
  </si>
  <si>
    <t>2.6.1.9</t>
  </si>
  <si>
    <t>Otros mobiliarios y equipos no identificados precedentemente</t>
  </si>
  <si>
    <t>2.6.1.9.01</t>
  </si>
  <si>
    <t>Otros Mobiliarios y Equipos no Identificados Precedentemente</t>
  </si>
  <si>
    <t>2.6.1.9.01-Otros Mobiliarios y Equipos no Identificados Precedentemente</t>
  </si>
  <si>
    <t>2.6.2.4</t>
  </si>
  <si>
    <t>Mobiliario y equipo educacional y recreativo</t>
  </si>
  <si>
    <t>2.6.2.4.01</t>
  </si>
  <si>
    <t>2.6.2.4.01-Mobiliario y equipo educacional y recreativo</t>
  </si>
  <si>
    <t>2.6.6.1</t>
  </si>
  <si>
    <t>Equipos de defensa</t>
  </si>
  <si>
    <t>2.6.6.1.01</t>
  </si>
  <si>
    <t>2.6.6.1.01-Equipos de defensa</t>
  </si>
  <si>
    <t>30 - 60 días</t>
  </si>
  <si>
    <t>2.3.9.4</t>
  </si>
  <si>
    <t>Útiles destinados a actividades deportivas, culturales y recreativas</t>
  </si>
  <si>
    <t>2.3.9.4.01</t>
  </si>
  <si>
    <t>2.3.9.4.01-Útiles destinados a actividades deportivas, culturales y recreativas</t>
  </si>
  <si>
    <t>1ER  PAGO ORDEN DE COMPRA NO. MEM-2024-00354 CONTRATACION DE SERVICIO DE MONTAJE DE EVENTOS Y A&amp;B EN TODO EL TERRITORIO NACIONAL, PROCESO DIRIGIDO A MIPYMES MEM-DAF-CM-2024-0150</t>
  </si>
  <si>
    <t>877 - CANTABRIA BRAND REPRESENTATIVE, SRL</t>
  </si>
  <si>
    <t>PAGO POR SERVICIOS DE LEGALIZACION NOTARIAL DE VARIOS CONTRATOS</t>
  </si>
  <si>
    <t>882 - JOSE DARIO MARCELINO REYES</t>
  </si>
  <si>
    <t>887 - Freddy Bolivar De Jesus Almonte Brito</t>
  </si>
  <si>
    <t>PARA AUMENTAR PROYECCION ANUAL DE NOMINA PERSONAL MILITAR DEL PROYECTO TIERRAS RARAS</t>
  </si>
  <si>
    <t>890 - MINISTERIO DE ENERGIA Y MINAS</t>
  </si>
  <si>
    <t>5TO PAGO DEL CONTRATO PLURIANUAL NO.BS-0005418-2024 POR SERVICIO DE ALQUILER DE IMPRESORAS MULTIFUNCIONALES DEL 01/11/2024 AL 01/12/2024 PARA USO DEL MEM, CORRESPONDIENTE AL PROCESO: MEM-CCC-LPN-2023-0017</t>
  </si>
  <si>
    <t>896 - ALL Office Solutions TS, SRL</t>
  </si>
  <si>
    <t>6TO PAGO A ORDEN MEM-2024-00022 POR CONTRATACIÓN DE SERVICIO DE MANTENIMIENTO PREVENTIVO PARA LOS VEHÍCULOS DE LA FLOTILLA MEM</t>
  </si>
  <si>
    <t>898 - Santo Domingo Motors Company, SA</t>
  </si>
  <si>
    <t>PAGO DE SERVICIO JURIDICOS POR EMISION DE COMPULSAS Y NOTARIZACION DE VARIAS APERTURAS DE SOBRE A Y B EN PROCESOS DE COMPRA DE ESTE MINISTERIO</t>
  </si>
  <si>
    <t>900 - JOSE DARIO MARCELINO REYES</t>
  </si>
  <si>
    <t>6TO PAGO A ORDEN MEM-2024-00022 POR CONTRATACIÓN DE SERVICIO DE MANTENIMIENTO PREVENTIVO PARA LOS VEHÍCULOS DE LA FLOTILLA MEM, CORRESPONDIENTE AL PROCESO MEM-DAF-CD-2024-0006</t>
  </si>
  <si>
    <t>905 - Santo Domingo Motors Company, SA</t>
  </si>
  <si>
    <t>PAGO CUBICACION 3 Y FINAL 4TA ETAPA REHABILITACION Y EXTENSION DE REDES, EJE TRIFASICO, SECCION JUAN TOMAS, D.M. LA VICTORIA, SANTO DOMINGO NORTE, (LOTE IX) CONTRATO NO.CO-0000997-2024, ADENDUM NO.CO-0003039-2024, PROCESO: MEM-MINERD-CCC-SO-2023-0002</t>
  </si>
  <si>
    <t>912 - Tecnología en Construcción y Mantenimiento (TECOMAT), SRL</t>
  </si>
  <si>
    <t>PAGO SERVICIO JURÍDICO POR NOTARIZACIÓN DE VARIOS CONTRATOS</t>
  </si>
  <si>
    <t>914 - OLGA VIRGINIA ACOSTA SENA</t>
  </si>
  <si>
    <t>3ER PAGO A ORDEN MEM-2024-00272 POR CONTRATACIÓN DE SERVICIO DE MANTENIMIENTO PREVENTIVO PARA LOS VEHÍCULOS DE LA FLOTILLA DEL MEM, CORRESPONDIENTE AL PROCESO MEM-DAF-CD-2024-0110</t>
  </si>
  <si>
    <t>919 - Santo Domingo Motors Company, SA</t>
  </si>
  <si>
    <t>921 - Santo Domingo Motors Company, SA</t>
  </si>
  <si>
    <t>6TO PAGO A ORDEN MEM-2024-00022 POR CONTRATACIÓN DE SERVICIO DE MANTENIMIENTO PREVENTIVO PARA LOS VEHÍCULOS DE LA FLOTILLA DEL MEM, CORRESPONDIENTE AL PROCESO MEM-DAF-CD-2024-0006</t>
  </si>
  <si>
    <t>923 - Santo Domingo Motors Company, SA</t>
  </si>
  <si>
    <t>Adquisición de muñecas sin rostro</t>
  </si>
  <si>
    <t>927 -</t>
  </si>
  <si>
    <t>PAGO FINAL A ORDEN MEM-2023-00558, POR ADQUISICIÓN DE ARTÍCULOS MENORES TRABAJOS DE CAMPO USO MEM EXCLUSIVO MIPYME, PROCESO MEM-UC-CD-2023-0247</t>
  </si>
  <si>
    <t>931 - Servicios Electricos Profesionales Serpronal, SRL</t>
  </si>
  <si>
    <t>Adquisición de tarjetas de presentación, Proceso Dirigido a MiPymes</t>
  </si>
  <si>
    <t>935 -</t>
  </si>
  <si>
    <t>PAGO A ORDEN MEM-2024-00361, POR ADQUISICIÓN DE MATERIALES DE OFICINA PARA EL 4TO TRIMESTRE DEL 2024 USO MEM, CORRESPONDIENTE AL PROCESO MEM-DAF-CM-2024-0163</t>
  </si>
  <si>
    <t>951 - PROGASTABLE, SRL</t>
  </si>
  <si>
    <t>Adquisición de Sellos institucionales para uso del MEM, dirigido a Mipyme</t>
  </si>
  <si>
    <t>956 -</t>
  </si>
  <si>
    <t>957 -</t>
  </si>
  <si>
    <t>PAGO CUBICACION 3 Y FINAL 4TA ETAPA REHABILITACION Y EXTENSION DE REDES, EJE TRIFASICO, SECCION JUAN TOMAS, D.M. LA VICTORIA, SANTO DOMINGO NORTE, (LOTE IX) CONTRATO NO.CO-0000997-2024, ADENDUM NO.CO-0003039-2024, PROCESO: MEM-CCC-SO-2023-0002</t>
  </si>
  <si>
    <t>958 - Tecnología en Construcción y Mantenimiento (TECOMAT), SRL</t>
  </si>
  <si>
    <t>883 - JOSE DARIO MARCELINO REYES</t>
  </si>
  <si>
    <t>899 - Santo Domingo Motors Company, SA</t>
  </si>
  <si>
    <t>906 - Santo Domingo Motors Company, SA</t>
  </si>
  <si>
    <t>913 - Tecnología en Construcción y Mantenimiento (TECOMAT), SRL</t>
  </si>
  <si>
    <t>920 - Santo Domingo Motors Company, SA</t>
  </si>
  <si>
    <t>879 - CANTABRIA BRAND REPRESENTATIVE, SRL</t>
  </si>
  <si>
    <t>888 - Freddy Bolivar De Jesus Almonte Brito</t>
  </si>
  <si>
    <t>04201</t>
  </si>
  <si>
    <t>AGENCIA INTERNACIONAL DE ENERGIA RENOVABLES</t>
  </si>
  <si>
    <t>892 - AGENCIA INTERNACIONAL DE ENERGIA RENOVABLES</t>
  </si>
  <si>
    <t>893 - Muebles y Equipos para Oficina León Gonzalez, SRL</t>
  </si>
  <si>
    <t>04397</t>
  </si>
  <si>
    <t>ORGANIZACION LATINOAMERICANA DE ENERGIA  OLADE</t>
  </si>
  <si>
    <t>895 - ORGANIZACION LATINOAMERICANA DE ENERGIA  OLADE</t>
  </si>
  <si>
    <t>897 - ALL Office Solutions TS, SRL</t>
  </si>
  <si>
    <t>902 - JOSE DARIO MARCELINO REYES</t>
  </si>
  <si>
    <t>915 - OLGA VIRGINIA ACOSTA SENA</t>
  </si>
  <si>
    <t>922 - Santo Domingo Motors Company, SA</t>
  </si>
  <si>
    <t>924 - Santo Domingo Motors Company, SA</t>
  </si>
  <si>
    <t>932 - Servicios Electricos Profesionales Serpronal, SRL</t>
  </si>
  <si>
    <t>952 - PROGASTABLE, SRL</t>
  </si>
  <si>
    <t>959 - Tecnología en Construcción y Mantenimiento (TECOMAT), SRL</t>
  </si>
  <si>
    <t>Marzo</t>
  </si>
  <si>
    <t>859 - NOMINA</t>
  </si>
  <si>
    <t>860 - NOMINA</t>
  </si>
  <si>
    <t>861 - NOMINA</t>
  </si>
  <si>
    <t>862 - NOMINA</t>
  </si>
  <si>
    <t>864 - NOMINA</t>
  </si>
  <si>
    <t>865 - NOMINA</t>
  </si>
  <si>
    <t>866 - NOMINA</t>
  </si>
  <si>
    <t>867 - NOMINA</t>
  </si>
  <si>
    <t>868 - NOMINA</t>
  </si>
  <si>
    <t>869 - NOMINA</t>
  </si>
  <si>
    <t>870 - NOMINA</t>
  </si>
  <si>
    <t>871 - NOMINA</t>
  </si>
  <si>
    <t>872 - NOMINA</t>
  </si>
  <si>
    <t>873 - NOMINA</t>
  </si>
  <si>
    <t>874 - NOMINA</t>
  </si>
  <si>
    <t>875 - NOMINA</t>
  </si>
  <si>
    <t>880 - Grupo GSIIG &amp; Asociados, SRL</t>
  </si>
  <si>
    <t>889 - Planeta Azul, SA</t>
  </si>
  <si>
    <t>907 - Instituto Tecnológico de Santo Domingo, INTEC</t>
  </si>
  <si>
    <t>910 - MINISTERIO DE ENERGIA Y MINAS</t>
  </si>
  <si>
    <t>911 - Dipuglia PC Outlet Store, SRL</t>
  </si>
  <si>
    <t>916 - MARCOS ANTONIO CANARIO FELIZ</t>
  </si>
  <si>
    <t>917 - MINISTERIO DE ENERGIA Y MINAS</t>
  </si>
  <si>
    <t>918 - MINISTERIO DE ENERGIA Y MINAS</t>
  </si>
  <si>
    <t>928 - Soluciones Integrales CAF, SRL</t>
  </si>
  <si>
    <t>936 - Soluciones De Ingeniería Valdez Silva Cosivas, SRL</t>
  </si>
  <si>
    <t>937 - WINDTELECOM S A</t>
  </si>
  <si>
    <t>938 - Columbus Networks Dominicana, S.A</t>
  </si>
  <si>
    <t>939 - EMPRESA DISTRIBUIDORA DE ELECTRICIDAD DEL ESTE S A</t>
  </si>
  <si>
    <t>940 - SEGURO NACIONAL DE SALUD</t>
  </si>
  <si>
    <t>944 - CONSTRUCTORA MAHESA, SRL</t>
  </si>
  <si>
    <t>945 - Nonspill Corporation, SRL</t>
  </si>
  <si>
    <t>946 - CONSEJO PROVINCIAL PARA LA ADMINISTRACION DE LOS FONDOS MINEROS SANCHEZ RAMIREZ</t>
  </si>
  <si>
    <t>947 - SUSELESA Suministros y Servicios Eléctricos, SRL</t>
  </si>
  <si>
    <t>948 - Aenor Dominicana SRL</t>
  </si>
  <si>
    <t>949 - Aenor Dominicana SRL</t>
  </si>
  <si>
    <t>950 - Freddy Bolivar De Jesus Almonte Brito</t>
  </si>
  <si>
    <t>101778091</t>
  </si>
  <si>
    <t>Distribuidora Librería Medina, SRL</t>
  </si>
  <si>
    <t>Adquisición de materiales de Oficina uso MEM, Dirigido a Mipymes</t>
  </si>
  <si>
    <t>909 - Distribuidora Librería Medina, SRL</t>
  </si>
  <si>
    <t>Adquisición de artículos menores Trabajos de Campo uso MEM Exclusivo MIPYME.</t>
  </si>
  <si>
    <t>926 - Servicios Electricos Profesionales Serpronal, SRL</t>
  </si>
  <si>
    <t>Contratación Servicio de alquiler de un (1) vehículo para uso del MEM, dirigido a Mipyme</t>
  </si>
  <si>
    <t>933 - Morvic Suppliers, SRL</t>
  </si>
  <si>
    <t>131242529</t>
  </si>
  <si>
    <t>Impresos Tres Tintas, srl</t>
  </si>
  <si>
    <t>934 - Impresos Tres Tintas, srl</t>
  </si>
  <si>
    <t>Adquisición de Insumos carnets para uso de la Dirección de Recursos Humanos del MEM. (Juana Tavarez)</t>
  </si>
  <si>
    <t>858 -</t>
  </si>
  <si>
    <t>863 -</t>
  </si>
  <si>
    <t>Contratación de servicios de consultoría para manejo de datos de sensores y plan de respuestas ante emergencias geotécnicas en la mina de Larimar</t>
  </si>
  <si>
    <t>876 -</t>
  </si>
  <si>
    <t>Contratación de servicio de instalación de ductería para el MEM, dirigido a Mipymes</t>
  </si>
  <si>
    <t>878 -</t>
  </si>
  <si>
    <t>Adquisición de herramientas menores para trabajo de campo.</t>
  </si>
  <si>
    <t>881 -</t>
  </si>
  <si>
    <t>Adquisición de Cuarteado mecánico de muestras</t>
  </si>
  <si>
    <t>884 -</t>
  </si>
  <si>
    <t>Adquisición de Balanza de precisión y set pesas de verificación</t>
  </si>
  <si>
    <t>885 -</t>
  </si>
  <si>
    <t>Bolsas para muestras No. 7, de 18 pulgadas de ancho por 24 pulgadas de largo, de polietileno, con un grosor de 8 mil.</t>
  </si>
  <si>
    <t>886 -</t>
  </si>
  <si>
    <t>891 - AGENCIA INTERNACIONAL DE ENERGIA RENOVABLES</t>
  </si>
  <si>
    <t>894 - ORGANIZACION LATINOAMERICANA DE ENERGIA  OLADE</t>
  </si>
  <si>
    <t>Readecuación de Nave para el Proyecto de evaluación de elementos de Tierras Raras, ubicado en la Provincia de Pedernales. (Rosa Acevedo)</t>
  </si>
  <si>
    <t>901 -</t>
  </si>
  <si>
    <t>Contratación de un Laboratorio con certificación ISO 17025 para realizar la preparación y análisis de tres mil (3,000) muestras de bauxitas (rocas y/o suelos). (Rosa Acevedo)</t>
  </si>
  <si>
    <t>903 -</t>
  </si>
  <si>
    <t>Contratación de un Servicio de tres mil (3,000) metros de Calicatas para muestras de bauxitas ricas en Tierras Raras. (Rosa Acevedo)</t>
  </si>
  <si>
    <t>904 -</t>
  </si>
  <si>
    <t>908 -</t>
  </si>
  <si>
    <t>925 -</t>
  </si>
  <si>
    <t>929 -</t>
  </si>
  <si>
    <t>Adquisición de herramientas y equipos para utilizarse en proyectos fotovoltaicos, de MCH y de extensión de redes de la DERS</t>
  </si>
  <si>
    <t>930 -</t>
  </si>
  <si>
    <t>Adquisición de Artículos Artesanal para uso del MEM</t>
  </si>
  <si>
    <t>941 -</t>
  </si>
  <si>
    <t>Contratación de servicio de colocación de rotulación y tintado para la flotilla vehicular del MEM</t>
  </si>
  <si>
    <t>942 -</t>
  </si>
  <si>
    <t>Contratación de servicio de análisis de mercado de combustibles para el MEM</t>
  </si>
  <si>
    <t>943 -</t>
  </si>
  <si>
    <t>Adquisición de Multímetro para uso del MEM (Wendy Grullon)</t>
  </si>
  <si>
    <t>953 -</t>
  </si>
  <si>
    <t>Adquisición de Kit de herramientas para la flotilla vehicular del POOL (Juana Tavarez)</t>
  </si>
  <si>
    <t>954 -</t>
  </si>
  <si>
    <t>955 -</t>
  </si>
  <si>
    <t>(en blanco)</t>
  </si>
  <si>
    <t>971 -</t>
  </si>
  <si>
    <t>972 -</t>
  </si>
  <si>
    <t>962 - Servicios de Ingeniería Y Asesorías En Mediciones Eléctricas, SIAMEEL, SRL</t>
  </si>
  <si>
    <t>963 - Suplimade Comercial, SRL</t>
  </si>
  <si>
    <t>966 - PROGASTABLE, SRL</t>
  </si>
  <si>
    <t>967 - Dies Trading, SRL</t>
  </si>
  <si>
    <t>968 - Moncali, SRL</t>
  </si>
  <si>
    <t>969 - Referencia, Laboratorio Clínico, S.A</t>
  </si>
  <si>
    <t>131441858</t>
  </si>
  <si>
    <t>M&amp;L Matias Lantigua D'Arte y Artesania Taller, SRL</t>
  </si>
  <si>
    <t>960 - M&amp;L Matias Lantigua D'Arte y Artesania Taller, SRL</t>
  </si>
  <si>
    <t>961 - Soluciones Corporativas (SOLUCORP), SRL</t>
  </si>
  <si>
    <t>SERVICIO DE SUMINISTRO DE ALMUERZOS PARA EMPLEADOS DEL MEM, COMO PARTE DEL CONVENIO ENTRE EL MINISTERIO DE ENERGIA Y MINAS Y EL COMEDOR GUARDIA PRESIDENCIAL, DEL 22 AL 31 DE ENERO 2025</t>
  </si>
  <si>
    <t>Adquisición de Sellos institucionales para uso del MEM, dirigido a Mipyme .</t>
  </si>
  <si>
    <t>964 -</t>
  </si>
  <si>
    <t>970 -</t>
  </si>
  <si>
    <t>Solicitud de 2 facilitadores para el panel sobre Igualdad de Género y_x000D_
Transformación Social. (Felicia Pozo)</t>
  </si>
  <si>
    <t>974 -</t>
  </si>
  <si>
    <t>Adquisición de equipos médicos para la Emergencias. (Wendy Grullon)</t>
  </si>
  <si>
    <t>976 -</t>
  </si>
  <si>
    <t>Adquisición de Motosoldadora para uso del MEM (DERS). (Wendy Grullon)</t>
  </si>
  <si>
    <t>977 -</t>
  </si>
  <si>
    <t>Adquisición de Materiales Eléctricos para ser utilizados en el Operativo de iluminación a nivel Nacional.</t>
  </si>
  <si>
    <t>978 -</t>
  </si>
  <si>
    <t>Adquisición de Insumos carnets para uso de la Dirección de Recursos Humanos del MEM, dirigido a Mipyme.</t>
  </si>
  <si>
    <t>990 -</t>
  </si>
  <si>
    <t>Solicitud Contratación de Contratación de empresa consultora con destrezas técnicas y financieras EITI-RD. (Miguelina Rojas).</t>
  </si>
  <si>
    <t>995 -</t>
  </si>
  <si>
    <t>Solicitud de Contratación de empresa consultora con destrezas técnicas y financieras EITI-RD</t>
  </si>
  <si>
    <t>997 -</t>
  </si>
  <si>
    <t>1005 -</t>
  </si>
  <si>
    <t>Adquisición de Anaqueles para Almacén del MEM.  (NEILA)</t>
  </si>
  <si>
    <t>1016 -</t>
  </si>
  <si>
    <t>1023 -</t>
  </si>
  <si>
    <t>1024 -</t>
  </si>
  <si>
    <t>1025 -</t>
  </si>
  <si>
    <t>1026 -</t>
  </si>
  <si>
    <t>1027 -</t>
  </si>
  <si>
    <t>Solicitud de 2 facilitadores para el panel sobre ¿Igualdad de Género y Transformación Social</t>
  </si>
  <si>
    <t>1028 -</t>
  </si>
  <si>
    <t>1029 -</t>
  </si>
  <si>
    <t>1030 -</t>
  </si>
  <si>
    <t>1031 -</t>
  </si>
  <si>
    <t>Adquisición de equipos de seguridad para colaboradores del MEM. (Lillian Jimenez)</t>
  </si>
  <si>
    <t>1044 -</t>
  </si>
  <si>
    <t>Adquisición de zafacones para uso de políticas de manejo de residuos en 3R`s. (Juana tavarez)</t>
  </si>
  <si>
    <t>1058 -</t>
  </si>
  <si>
    <t>Contratación servicio de Enmarcado e instalación para MEM. (Felicia Pozo)</t>
  </si>
  <si>
    <t>1059 -</t>
  </si>
  <si>
    <t>1010 -</t>
  </si>
  <si>
    <t>1011 -</t>
  </si>
  <si>
    <t>1012 -</t>
  </si>
  <si>
    <t>1013 -</t>
  </si>
  <si>
    <t>PAGO DE VIATICOS POR SEGURO DE VIAJE PARA LOS COLABORADES CHADIA ABREU, RAFAEL GOMEZ Y JOEL SANTOS.</t>
  </si>
  <si>
    <t>1019 -</t>
  </si>
  <si>
    <t>PAGO DE GASTOS SEGURO DE VIAJE A FAVOR DE LOS COLABORADORES RAFAEL GOMEZ, CHADIA  ABREU Y JOEL SANTOS FACTURA OCP-FCR-00002844 Y OCP-FCR-00002849 DE FECHA 24 DE FEBRERO DEL 2025</t>
  </si>
  <si>
    <t>1022 - OFICINA DE COORDINACION PRESIDENCIAL</t>
  </si>
  <si>
    <t>2DO Y ULTIMO PAGO REPARACION AREA DE ANTEPECHO, FALSA FACHADA Y QUIEBRASOLES EN EL EDIFICIO MEM, CORRESPONDIENTE AL CONTRATO CO-0000222-2024</t>
  </si>
  <si>
    <t>1041 - Alish Group, SRL</t>
  </si>
  <si>
    <t>1043 - Alish Group, SRL</t>
  </si>
  <si>
    <t>401517094</t>
  </si>
  <si>
    <t>GUARDIA PRESIDENCIAL</t>
  </si>
  <si>
    <t>965 - GUARDIA PRESIDENCIAL</t>
  </si>
  <si>
    <t>975 - Grupo Empresarial Salex, SRL</t>
  </si>
  <si>
    <t>401502615</t>
  </si>
  <si>
    <t>ARZOBISPADO DE SANTO DOMINGO / ARQUIDIOCESIS DE SANTO DOMINGO</t>
  </si>
  <si>
    <t>COLABORACION FACTURAS DE ENERGIA ELECTRICA DE LA CATEDRAL PRIMADA Y EL ARZOBISPADO DE SANTO DOMINGO</t>
  </si>
  <si>
    <t>987 - ARZOBISPADO DE SANTO DOMINGO / ARQUIDIOCESIS DE SANTO DOMINGO</t>
  </si>
  <si>
    <t>132808258</t>
  </si>
  <si>
    <t>IRN Caribbean SRL</t>
  </si>
  <si>
    <t>1004 - IRN Caribbean SRL</t>
  </si>
  <si>
    <t>1020 - OFICINA DE COORDINACION PRESIDENCIAL</t>
  </si>
  <si>
    <t>1037 - Freddy Bolivar De Jesus Almonte Brito</t>
  </si>
  <si>
    <t>00112568076</t>
  </si>
  <si>
    <t>LUZ DEL ALBA JOSEFA ESPINOSA FELIZ</t>
  </si>
  <si>
    <t>1042 - LUZ DEL ALBA JOSEFA ESPINOSA FELIZ</t>
  </si>
  <si>
    <t>COMPROMISO PARA EL PAGO DE VIATICOS FUERA DEL PAIS CORRESPONDIENTE AL MES DE MARZO AÑO 2025, PROGRAMA 01.</t>
  </si>
  <si>
    <t>1055 - MINISTERIO DE ENERGIA Y MINAS</t>
  </si>
  <si>
    <t>1000 - Simbel,SRL</t>
  </si>
  <si>
    <t>1036 - ALS Dominican Repúblic, SAS</t>
  </si>
  <si>
    <t>985 - BANCO DE RESERVA DE LA REP.  DOM. BANCO SERVICIOS MULTIPLES, SA</t>
  </si>
  <si>
    <t>986 - Elilolea Food Services, SRL</t>
  </si>
  <si>
    <t>991 - Grupo GSIIG &amp; Asociados, SRL</t>
  </si>
  <si>
    <t>998 - OLGA VIRGINIA ACOSTA SENA</t>
  </si>
  <si>
    <t>999 - Moncali, SRL</t>
  </si>
  <si>
    <t>1001 - BANCO DE RESERVA DE LA REP.  DOM. BANCO SERVICIOS MULTIPLES, SA</t>
  </si>
  <si>
    <t>1034 - Moncali, SRL</t>
  </si>
  <si>
    <t>1035 - Muebles y Equipos para Oficina León Gonzalez, SRL</t>
  </si>
  <si>
    <t>ASIGNACION DE COMBUSTIBLE POR TARJETA DE CREDITO VISA FLOTILLA  ASIGNADAS AL PERSONAL DEL MINISTERIO DE ENERGIA Y MINAS CORRESPONDIENTE AL CORTE 26 DE FEBRERO 2025</t>
  </si>
  <si>
    <t>1009 - BANCO DE RESERVA DE LA REP.  DOM. BANCO SERVICIOS MULTIPLES, SA</t>
  </si>
  <si>
    <t>PAGO DE VIATICOS POR GASTOS SEGURO DE VIAJE A FAVOR DE LOS COLABORADORES RAFAEL GOMEZ, CHADIA ABREU Y JOEL SANTOS FACTURA OCP-FCR-00002844 Y OCP-FCR-00002849 DE FECHA 24 DE FEBRERO DEL 2025</t>
  </si>
  <si>
    <t>1039 - OFICINA DE COORDINACION PRESIDENCIAL</t>
  </si>
  <si>
    <t>PAGO CUBICACION NO.1 POR REPARACION AREA DE ANTEPECHO, FALSA FACHADA Y QUIEBRASOLES EN EL EDIFICIO MEM, CORRESPONDIENTE AL CONTRATO CO-0000222-2024</t>
  </si>
  <si>
    <t>1046 - Alish Group, SRL</t>
  </si>
  <si>
    <t>Mas de 60 días</t>
  </si>
  <si>
    <t>PAGO CONSUMO DE ENERGIA ELECTRICA PROYECTO TIERRAS RARAS, PROVINCIA DE PEDERNALES, CORRESPONDIENTE AL NIC 6880597 (10/01/2025  09/02/2025)</t>
  </si>
  <si>
    <t>1015 - Edesur Dominicana, S.A</t>
  </si>
  <si>
    <t>PAGO NOMINA ADICIONAL PERSONAL CARACTER TEMPORAL, FEBRERO 2025</t>
  </si>
  <si>
    <t>980 - NOMINA</t>
  </si>
  <si>
    <t>PAGO NOMINA ADICIONAL PERSONAL FIJO PROGRAMA 01, FEBRERO 2025</t>
  </si>
  <si>
    <t>982 - NOMINA</t>
  </si>
  <si>
    <t>PAGO NOMINA ADICIONAL PERSONAL FIJO PROGRAMA 12, FEBRERO 2025</t>
  </si>
  <si>
    <t>984 - NOMINA</t>
  </si>
  <si>
    <t>PAGO SERVICIO DE ALGUACIL Y NOTARIAL PARA DIFERENTES PROCESOS DEL MEM</t>
  </si>
  <si>
    <t>989 - TARQUINO ROSARIO ESPINO</t>
  </si>
  <si>
    <t>994 - TARQUINO ROSARIO ESPINO</t>
  </si>
  <si>
    <t>PAGO COLABORACION FACTURAS DE ENERGIA ELECTRICA DE LA CATEDRAL PRIMADA Y ARZOBISPADO DE SANTO DOMINGO CORRESPONDIENTE A LOS MESES DE DICIEMBRE 2024, ENERO 2025.</t>
  </si>
  <si>
    <t>996 - ARZOBISPADO DE SANTO DOMINGO / ARQUIDIOCESIS DE SANTO DOMINGO</t>
  </si>
  <si>
    <t>PAGO SERVICIO DE COMUNICACIÓN PARA SER UTILIZADO POR EL EQUIPO DE SEGURIDAD DEL MINISTRO, CORRESPONDIENTE AL MES DE FEBRERO 2025</t>
  </si>
  <si>
    <t>1003 - Altice Dominicana, SA</t>
  </si>
  <si>
    <t>8VO PAGO POR SERVICIO DE PUBLICACIÓN EN UN PERIODICO DE CIRCULACIÓN NACIONAL, CORRRESPONDIENTE AL CONTRADO BS-0006946-2024, PROCESO MEM-DAF-CM-2024-0039, ADEMDUM BS-0009214-2024</t>
  </si>
  <si>
    <t>1008 - PUBLICACIONES AHORA C X A</t>
  </si>
  <si>
    <t>PAGO CONSUMO ENERGÍA ELÉCTRICA COH Y SEDE PRINCIPAL NIC 6009047 (04/01/25-04/02/25) 6847933 (03/01/25-03/02/25) 5797314 (03/01/25-03/02/25) 6009204 (03/01/25-03/02/25) 5364518 (03/01/25-03/02/25) 7221174 (03/01/25-03/02/25) 5826979 (12/01/25-12/02/25)</t>
  </si>
  <si>
    <t>1018 - Edesur Dominicana, S.A</t>
  </si>
  <si>
    <t>1ER PAGO A ORDEN MEM-2025-00015 POR CONTRATACIÓN DE SERVICIO DE REFRIGERIO Y ALMUERZO PARA TALLERES, REUNIONES Y CAPACITACIONES, MIPYMES, CORRESPONDIENTE AL PROCESO MEM-DAF-CM-2024-0167</t>
  </si>
  <si>
    <t>1033 - LB EVENTOS SOCIALES, SRL</t>
  </si>
  <si>
    <t>PAGO POR SERVICIO DE LEGALIZACIÓN NOTARIAL</t>
  </si>
  <si>
    <t>1040 - Freddy Bolivar De Jesus Almonte Brito</t>
  </si>
  <si>
    <t>PAGO SERVICIO DE LEGALIZACIÓN NOTARIAL.</t>
  </si>
  <si>
    <t>1048 - LUZ DEL ALBA JOSEFA ESPINOSA FELIZ</t>
  </si>
  <si>
    <t>PAGO CARGOS ASUMIDOS POR LA INSTITUCION POR SEGUROS COMPLEMENTARIOS DE EMPLEADOS FEBRERO 2025, POLIZA NO. 30-95-314722</t>
  </si>
  <si>
    <t>1050 - HUMANO SEGUROS S A</t>
  </si>
  <si>
    <t>PAGO SEGUROS COMPLEMENTARIOS VICEMINISTROS Y DIRECTORES FEBRERO 2025 POLIZA NO. 30-95-224871</t>
  </si>
  <si>
    <t>1052 - HUMANO SEGUROS S A</t>
  </si>
  <si>
    <t>1ER PAGO A ORDEN MEM-2024-00363, POR ADQUISICIÓN DE AGUA PURIFICADA PARA USO MEM, CORRESPONDIENTE AL PROCESO MEM-DAF-CM-2024-0165</t>
  </si>
  <si>
    <t>1054 - Planeta Azul, SA</t>
  </si>
  <si>
    <t>04193</t>
  </si>
  <si>
    <t>ORGANISMO INTERNACIONAL DE ENERGIA ATOMICA (OIEA)</t>
  </si>
  <si>
    <t>1057 - ORGANISMO INTERNACIONAL DE ENERGIA ATOMICA (OIEA)</t>
  </si>
  <si>
    <t>1014 - Edesur Dominicana, S.A</t>
  </si>
  <si>
    <t>979 - NOMINA</t>
  </si>
  <si>
    <t>981 - NOMINA</t>
  </si>
  <si>
    <t>983 - NOMINA</t>
  </si>
  <si>
    <t>988 - TARQUINO ROSARIO ESPINO</t>
  </si>
  <si>
    <t>992 - ARZOBISPADO DE SANTO DOMINGO / ARQUIDIOCESIS DE SANTO DOMINGO</t>
  </si>
  <si>
    <t>993 - TARQUINO ROSARIO ESPINO</t>
  </si>
  <si>
    <t>1002 - Altice Dominicana, SA</t>
  </si>
  <si>
    <t>1006 - BANCO DE RESERVA DE LA REP.  DOM. BANCO SERVICIOS MULTIPLES, SA</t>
  </si>
  <si>
    <t>1007 - PUBLICACIONES AHORA C X A</t>
  </si>
  <si>
    <t>1017 - Edesur Dominicana, S.A</t>
  </si>
  <si>
    <t>1021 - OFICINA DE COORDINACION PRESIDENCIAL</t>
  </si>
  <si>
    <t>1032 - LB EVENTOS SOCIALES, SRL</t>
  </si>
  <si>
    <t>1038 - Freddy Bolivar De Jesus Almonte Brito</t>
  </si>
  <si>
    <t>1045 - Alish Group, SRL</t>
  </si>
  <si>
    <t>1047 - LUZ DEL ALBA JOSEFA ESPINOSA FELIZ</t>
  </si>
  <si>
    <t>1049 - HUMANO SEGUROS S A</t>
  </si>
  <si>
    <t>1051 - HUMANO SEGUROS S A</t>
  </si>
  <si>
    <t>1053 - Planeta Azul, SA</t>
  </si>
  <si>
    <t>1056 - ORGANISMO INTERNACIONAL DE ENERGIA ATOMICA (OIEA)</t>
  </si>
  <si>
    <t xml:space="preserve">Modificación Temporal </t>
  </si>
  <si>
    <t>Disponible 
Aprobado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</si>
</sst>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 vertical="center" wrapText="1"/>
    </xf>
    <xf numFmtId="41" fontId="0" fillId="0" borderId="0" xfId="0" applyNumberFormat="1"/>
    <xf numFmtId="0" fontId="1" fillId="0" borderId="0" xfId="0" pivotButton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38" fontId="0" fillId="0" borderId="0" xfId="0" applyNumberFormat="1"/>
    <xf numFmtId="0" fontId="0" fillId="0" borderId="0" xfId="0" pivotButton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3" fontId="0" fillId="0" borderId="0" xfId="0" applyNumberFormat="1"/>
    <xf numFmtId="43" fontId="0" fillId="0" borderId="0" xfId="1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3" fontId="0" fillId="0" borderId="0" xfId="0" applyNumberFormat="1" applyAlignment="1">
      <alignment vertical="center"/>
    </xf>
    <xf numFmtId="41" fontId="0" fillId="0" borderId="0" xfId="0" applyNumberFormat="1" applyAlignment="1">
      <alignment wrapText="1"/>
    </xf>
    <xf numFmtId="0" fontId="0" fillId="2" borderId="0" xfId="0" applyFill="1"/>
    <xf numFmtId="41" fontId="0" fillId="2" borderId="0" xfId="0" applyNumberFormat="1" applyFill="1"/>
    <xf numFmtId="41" fontId="3" fillId="2" borderId="0" xfId="0" applyNumberFormat="1" applyFont="1" applyFill="1"/>
    <xf numFmtId="0" fontId="1" fillId="0" borderId="0" xfId="0" applyFont="1"/>
    <xf numFmtId="40" fontId="0" fillId="0" borderId="0" xfId="0" applyNumberFormat="1"/>
    <xf numFmtId="43" fontId="1" fillId="0" borderId="1" xfId="0" applyNumberFormat="1" applyFont="1" applyBorder="1"/>
    <xf numFmtId="0" fontId="1" fillId="0" borderId="0" xfId="0" pivotButton="1" applyFont="1" applyAlignment="1">
      <alignment horizontal="center" vertical="center"/>
    </xf>
    <xf numFmtId="43" fontId="0" fillId="2" borderId="0" xfId="0" applyNumberFormat="1" applyFill="1"/>
    <xf numFmtId="43" fontId="3" fillId="2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center" wrapText="1"/>
    </xf>
    <xf numFmtId="0" fontId="0" fillId="0" borderId="0" xfId="0" pivotButton="1" applyAlignment="1">
      <alignment vertical="center" wrapText="1"/>
    </xf>
    <xf numFmtId="43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pivotButton="1" applyAlignment="1">
      <alignment vertical="center"/>
    </xf>
    <xf numFmtId="43" fontId="0" fillId="0" borderId="0" xfId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3" borderId="0" xfId="0" applyFill="1" applyAlignment="1">
      <alignment vertical="center" wrapText="1"/>
    </xf>
    <xf numFmtId="43" fontId="0" fillId="3" borderId="0" xfId="0" applyNumberFormat="1" applyFill="1" applyAlignment="1">
      <alignment vertical="center"/>
    </xf>
    <xf numFmtId="0" fontId="1" fillId="0" borderId="0" xfId="0" applyFont="1" applyAlignment="1">
      <alignment wrapText="1"/>
    </xf>
    <xf numFmtId="164" fontId="0" fillId="0" borderId="0" xfId="2" applyNumberFormat="1" applyFont="1" applyAlignment="1">
      <alignment vertical="center" wrapText="1"/>
    </xf>
    <xf numFmtId="43" fontId="0" fillId="0" borderId="0" xfId="1" applyFont="1" applyAlignment="1">
      <alignment vertical="center"/>
    </xf>
    <xf numFmtId="0" fontId="0" fillId="0" borderId="0" xfId="0" applyNumberFormat="1"/>
    <xf numFmtId="0" fontId="0" fillId="0" borderId="0" xfId="0" applyFill="1" applyAlignment="1">
      <alignment horizontal="left" vertical="center" wrapText="1"/>
    </xf>
    <xf numFmtId="43" fontId="0" fillId="0" borderId="0" xfId="0" applyNumberFormat="1" applyFill="1" applyAlignment="1">
      <alignment vertical="center"/>
    </xf>
    <xf numFmtId="9" fontId="0" fillId="0" borderId="0" xfId="2" applyFont="1"/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center" wrapText="1"/>
    </xf>
    <xf numFmtId="43" fontId="0" fillId="4" borderId="0" xfId="0" applyNumberFormat="1" applyFill="1" applyAlignment="1">
      <alignment vertical="center"/>
    </xf>
    <xf numFmtId="43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 wrapText="1"/>
    </xf>
    <xf numFmtId="0" fontId="0" fillId="4" borderId="0" xfId="0" applyFill="1" applyAlignment="1">
      <alignment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2530"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font>
        <b/>
      </font>
    </dxf>
    <dxf>
      <alignment wrapText="1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font>
        <b/>
      </font>
    </dxf>
    <dxf>
      <alignment wrapText="1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font>
        <b/>
      </font>
    </dxf>
    <dxf>
      <alignment wrapText="1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font>
        <b/>
      </font>
    </dxf>
    <dxf>
      <alignment wrapText="1"/>
    </dxf>
    <dxf>
      <alignment horizontal="center"/>
    </dxf>
    <dxf>
      <alignment vertical="center"/>
    </dxf>
    <dxf>
      <alignment vertical="center"/>
    </dxf>
    <dxf>
      <alignment horizontal="center"/>
    </dxf>
    <dxf>
      <alignment wrapText="1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horizontal="center"/>
    </dxf>
    <dxf>
      <font>
        <b/>
      </font>
    </dxf>
    <dxf>
      <font>
        <b/>
      </font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79998168889431442"/>
        </patternFill>
      </fill>
    </dxf>
    <dxf>
      <numFmt numFmtId="35" formatCode="_(* #,##0.00_);_(* \(#,##0.00\);_(* &quot;-&quot;??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5" formatCode="_(* #,##0.00_);_(* \(#,##0.00\);_(* &quot;-&quot;??_);_(@_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color auto="1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5" formatCode="_(* #,##0.00_);_(* \(#,##0.00\);_(* &quot;-&quot;??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wrapText="1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19" formatCode="d/m/yyyy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/>
    </dxf>
    <dxf>
      <alignment vertical="center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alignment horizont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center" wrapText="1"/>
    </dxf>
    <dxf>
      <numFmt numFmtId="6" formatCode="#,##0_);[Red]\(#,##0\)"/>
    </dxf>
    <dxf>
      <numFmt numFmtId="35" formatCode="_(* #,##0.00_);_(* \(#,##0.00\);_(* &quot;-&quot;??_);_(@_)"/>
    </dxf>
    <dxf>
      <numFmt numFmtId="165" formatCode="_(* #,##0_);_(* \(#,##0\);_(* &quot;-&quot;??_);_(@_)"/>
    </dxf>
    <dxf>
      <numFmt numFmtId="33" formatCode="_(* #,##0_);_(* \(#,##0\);_(* &quot;-&quot;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fill>
        <patternFill patternType="solid">
          <bgColor theme="9" tint="0.79998168889431442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auto="1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3" formatCode="_(* #,##0_);_(* \(#,##0\);_(* &quot;-&quot;_);_(@_)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center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3" formatCode="_(* #,##0_);_(* \(#,##0\);_(* &quot;-&quot;_);_(@_)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center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3" formatCode="_(* #,##0_);_(* \(#,##0\);_(* &quot;-&quot;_);_(@_)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center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3" formatCode="_(* #,##0_);_(* \(#,##0\);_(* &quot;-&quot;_);_(@_)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center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wrapText="1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alignment wrapText="1"/>
    </dxf>
    <dxf>
      <alignment wrapText="1"/>
    </dxf>
    <dxf>
      <alignment wrapText="1"/>
    </dxf>
    <dxf>
      <numFmt numFmtId="33" formatCode="_(* #,##0_);_(* \(#,##0\);_(* &quot;-&quot;_);_(@_)"/>
    </dxf>
    <dxf>
      <numFmt numFmtId="165" formatCode="_(* #,##0_);_(* \(#,##0\);_(* &quot;-&quot;??_);_(@_)"/>
    </dxf>
    <dxf>
      <numFmt numFmtId="35" formatCode="_(* #,##0.00_);_(* \(#,##0.00\);_(* &quot;-&quot;??_);_(@_)"/>
    </dxf>
    <dxf>
      <numFmt numFmtId="6" formatCode="#,##0_);[Red]\(#,##0\)"/>
    </dxf>
    <dxf>
      <font>
        <b/>
      </font>
      <alignment horizontal="center" vertical="center" wrapText="1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horizontal="center"/>
    </dxf>
    <dxf>
      <numFmt numFmtId="33" formatCode="_(* #,##0_);_(* \(#,##0\);_(* &quot;-&quot;_);_(@_)"/>
    </dxf>
    <dxf>
      <alignment wrapText="1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wrapText="1"/>
    </dxf>
    <dxf>
      <alignment vertical="center"/>
    </dxf>
    <dxf>
      <alignment horizontal="center"/>
    </dxf>
    <dxf>
      <numFmt numFmtId="33" formatCode="_(* #,##0_);_(* \(#,##0\);_(* &quot;-&quot;_);_(@_)"/>
    </dxf>
    <dxf>
      <numFmt numFmtId="33" formatCode="_(* #,##0_);_(* \(#,##0\);_(* &quot;-&quot;_);_(@_)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microsoft.com/office/2007/relationships/slicerCache" Target="slicerCaches/slicerCache4.xml"/><Relationship Id="rId26" Type="http://schemas.microsoft.com/office/2007/relationships/slicerCache" Target="slicerCaches/slicerCache12.xml"/><Relationship Id="rId39" Type="http://schemas.microsoft.com/office/2007/relationships/slicerCache" Target="slicerCaches/slicerCache25.xml"/><Relationship Id="rId21" Type="http://schemas.microsoft.com/office/2007/relationships/slicerCache" Target="slicerCaches/slicerCache7.xml"/><Relationship Id="rId34" Type="http://schemas.microsoft.com/office/2007/relationships/slicerCache" Target="slicerCaches/slicerCache20.xml"/><Relationship Id="rId42" Type="http://schemas.microsoft.com/office/2007/relationships/slicerCache" Target="slicerCaches/slicerCache28.xml"/><Relationship Id="rId47" Type="http://schemas.openxmlformats.org/officeDocument/2006/relationships/sharedStrings" Target="sharedString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9" Type="http://schemas.microsoft.com/office/2007/relationships/slicerCache" Target="slicerCaches/slicerCache15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0.xml"/><Relationship Id="rId32" Type="http://schemas.microsoft.com/office/2007/relationships/slicerCache" Target="slicerCaches/slicerCache18.xml"/><Relationship Id="rId37" Type="http://schemas.microsoft.com/office/2007/relationships/slicerCache" Target="slicerCaches/slicerCache23.xml"/><Relationship Id="rId40" Type="http://schemas.microsoft.com/office/2007/relationships/slicerCache" Target="slicerCaches/slicerCache26.xml"/><Relationship Id="rId45" Type="http://schemas.openxmlformats.org/officeDocument/2006/relationships/connections" Target="connections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5.xml"/><Relationship Id="rId31" Type="http://schemas.microsoft.com/office/2007/relationships/slicerCache" Target="slicerCaches/slicerCache17.xml"/><Relationship Id="rId44" Type="http://schemas.openxmlformats.org/officeDocument/2006/relationships/theme" Target="theme/theme1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microsoft.com/office/2007/relationships/slicerCache" Target="slicerCaches/slicerCache8.xml"/><Relationship Id="rId27" Type="http://schemas.microsoft.com/office/2007/relationships/slicerCache" Target="slicerCaches/slicerCache13.xml"/><Relationship Id="rId30" Type="http://schemas.microsoft.com/office/2007/relationships/slicerCache" Target="slicerCaches/slicerCache16.xml"/><Relationship Id="rId35" Type="http://schemas.microsoft.com/office/2007/relationships/slicerCache" Target="slicerCaches/slicerCache21.xml"/><Relationship Id="rId43" Type="http://schemas.microsoft.com/office/2007/relationships/slicerCache" Target="slicerCaches/slicerCache29.xml"/><Relationship Id="rId48" Type="http://schemas.openxmlformats.org/officeDocument/2006/relationships/powerPivotData" Target="model/item.data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3.xml"/><Relationship Id="rId25" Type="http://schemas.microsoft.com/office/2007/relationships/slicerCache" Target="slicerCaches/slicerCache11.xml"/><Relationship Id="rId33" Type="http://schemas.microsoft.com/office/2007/relationships/slicerCache" Target="slicerCaches/slicerCache19.xml"/><Relationship Id="rId38" Type="http://schemas.microsoft.com/office/2007/relationships/slicerCache" Target="slicerCaches/slicerCache24.xml"/><Relationship Id="rId46" Type="http://schemas.openxmlformats.org/officeDocument/2006/relationships/styles" Target="styles.xml"/><Relationship Id="rId20" Type="http://schemas.microsoft.com/office/2007/relationships/slicerCache" Target="slicerCaches/slicerCache6.xml"/><Relationship Id="rId41" Type="http://schemas.microsoft.com/office/2007/relationships/slicerCache" Target="slicerCaches/slicerCache27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microsoft.com/office/2007/relationships/slicerCache" Target="slicerCaches/slicerCache1.xml"/><Relationship Id="rId23" Type="http://schemas.microsoft.com/office/2007/relationships/slicerCache" Target="slicerCaches/slicerCache9.xml"/><Relationship Id="rId28" Type="http://schemas.microsoft.com/office/2007/relationships/slicerCache" Target="slicerCaches/slicerCache14.xml"/><Relationship Id="rId36" Type="http://schemas.microsoft.com/office/2007/relationships/slicerCache" Target="slicerCaches/slicerCache22.xml"/><Relationship Id="rId49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134593</xdr:colOff>
      <xdr:row>19</xdr:row>
      <xdr:rowOff>115265</xdr:rowOff>
    </xdr:from>
    <xdr:to>
      <xdr:col>1</xdr:col>
      <xdr:colOff>379207</xdr:colOff>
      <xdr:row>49</xdr:row>
      <xdr:rowOff>78270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Programática 2">
              <a:extLst>
                <a:ext uri="{FF2B5EF4-FFF2-40B4-BE49-F238E27FC236}">
                  <a16:creationId xmlns:a16="http://schemas.microsoft.com/office/drawing/2014/main" id="{CBF2E8CC-2A49-4EE9-85E8-4ED006B5DA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ática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93" y="4380808"/>
              <a:ext cx="1843157" cy="57277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169516</xdr:colOff>
      <xdr:row>8</xdr:row>
      <xdr:rowOff>154473</xdr:rowOff>
    </xdr:from>
    <xdr:to>
      <xdr:col>1</xdr:col>
      <xdr:colOff>398255</xdr:colOff>
      <xdr:row>13</xdr:row>
      <xdr:rowOff>173522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od.Programa 3">
              <a:extLst>
                <a:ext uri="{FF2B5EF4-FFF2-40B4-BE49-F238E27FC236}">
                  <a16:creationId xmlns:a16="http://schemas.microsoft.com/office/drawing/2014/main" id="{858611BB-D8F3-4F55-B300-7EE7BB51DF9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Programa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516" y="2324516"/>
              <a:ext cx="1827282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188567</xdr:colOff>
      <xdr:row>3</xdr:row>
      <xdr:rowOff>78271</xdr:rowOff>
    </xdr:from>
    <xdr:to>
      <xdr:col>1</xdr:col>
      <xdr:colOff>417306</xdr:colOff>
      <xdr:row>8</xdr:row>
      <xdr:rowOff>97771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Cod.Fuente Especifica 3">
              <a:extLst>
                <a:ext uri="{FF2B5EF4-FFF2-40B4-BE49-F238E27FC236}">
                  <a16:creationId xmlns:a16="http://schemas.microsoft.com/office/drawing/2014/main" id="{F50EA7FD-C590-4D92-93D9-63CD1012F3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Fuente Especifica 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567" y="1295814"/>
              <a:ext cx="1827282" cy="97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209550</xdr:colOff>
      <xdr:row>0</xdr:row>
      <xdr:rowOff>34926</xdr:rowOff>
    </xdr:from>
    <xdr:to>
      <xdr:col>1</xdr:col>
      <xdr:colOff>416064</xdr:colOff>
      <xdr:row>3</xdr:row>
      <xdr:rowOff>39758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Cod.SNIP 1">
              <a:extLst>
                <a:ext uri="{FF2B5EF4-FFF2-40B4-BE49-F238E27FC236}">
                  <a16:creationId xmlns:a16="http://schemas.microsoft.com/office/drawing/2014/main" id="{8C422B38-130A-41D3-9FC1-55B1325832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SNIP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50" y="34926"/>
              <a:ext cx="1805057" cy="1222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149777</xdr:colOff>
      <xdr:row>14</xdr:row>
      <xdr:rowOff>40309</xdr:rowOff>
    </xdr:from>
    <xdr:to>
      <xdr:col>1</xdr:col>
      <xdr:colOff>378516</xdr:colOff>
      <xdr:row>19</xdr:row>
      <xdr:rowOff>59809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Cod.Ref CCP Concepto 2">
              <a:extLst>
                <a:ext uri="{FF2B5EF4-FFF2-40B4-BE49-F238E27FC236}">
                  <a16:creationId xmlns:a16="http://schemas.microsoft.com/office/drawing/2014/main" id="{F391719B-C3FE-4573-9F9A-7D1A9E58BA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CCP Concepto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9777" y="3353352"/>
              <a:ext cx="1827282" cy="97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14354</xdr:colOff>
      <xdr:row>0</xdr:row>
      <xdr:rowOff>36305</xdr:rowOff>
    </xdr:from>
    <xdr:to>
      <xdr:col>4</xdr:col>
      <xdr:colOff>1101586</xdr:colOff>
      <xdr:row>1</xdr:row>
      <xdr:rowOff>322192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Cod.Ref Función SubFun 1">
              <a:extLst>
                <a:ext uri="{FF2B5EF4-FFF2-40B4-BE49-F238E27FC236}">
                  <a16:creationId xmlns:a16="http://schemas.microsoft.com/office/drawing/2014/main" id="{F2A43BF9-D4C8-48E8-8BC0-CCC33CB673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Función SubFun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724" y="36305"/>
              <a:ext cx="4507949" cy="716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134593</xdr:colOff>
      <xdr:row>19</xdr:row>
      <xdr:rowOff>115265</xdr:rowOff>
    </xdr:from>
    <xdr:to>
      <xdr:col>1</xdr:col>
      <xdr:colOff>379207</xdr:colOff>
      <xdr:row>49</xdr:row>
      <xdr:rowOff>78270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rogramática">
              <a:extLst>
                <a:ext uri="{FF2B5EF4-FFF2-40B4-BE49-F238E27FC236}">
                  <a16:creationId xmlns:a16="http://schemas.microsoft.com/office/drawing/2014/main" id="{E7B833B8-FEE1-3C42-ED20-84FFAD3665D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át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93" y="4374458"/>
              <a:ext cx="1833632" cy="57245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169516</xdr:colOff>
      <xdr:row>8</xdr:row>
      <xdr:rowOff>154473</xdr:rowOff>
    </xdr:from>
    <xdr:to>
      <xdr:col>1</xdr:col>
      <xdr:colOff>398255</xdr:colOff>
      <xdr:row>13</xdr:row>
      <xdr:rowOff>173522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d.Programa">
              <a:extLst>
                <a:ext uri="{FF2B5EF4-FFF2-40B4-BE49-F238E27FC236}">
                  <a16:creationId xmlns:a16="http://schemas.microsoft.com/office/drawing/2014/main" id="{2AB8FC43-1636-D31B-FDB4-5884AF7E1B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Progra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166" y="2314991"/>
              <a:ext cx="1830457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188567</xdr:colOff>
      <xdr:row>3</xdr:row>
      <xdr:rowOff>78271</xdr:rowOff>
    </xdr:from>
    <xdr:to>
      <xdr:col>1</xdr:col>
      <xdr:colOff>417306</xdr:colOff>
      <xdr:row>8</xdr:row>
      <xdr:rowOff>97771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od.Fuente Especifica">
              <a:extLst>
                <a:ext uri="{FF2B5EF4-FFF2-40B4-BE49-F238E27FC236}">
                  <a16:creationId xmlns:a16="http://schemas.microsoft.com/office/drawing/2014/main" id="{FB813B6C-8C50-D3E2-8B0E-332360EA28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Fuente Especif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217" y="1295814"/>
              <a:ext cx="1830457" cy="97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209550</xdr:colOff>
      <xdr:row>0</xdr:row>
      <xdr:rowOff>34926</xdr:rowOff>
    </xdr:from>
    <xdr:to>
      <xdr:col>1</xdr:col>
      <xdr:colOff>416064</xdr:colOff>
      <xdr:row>3</xdr:row>
      <xdr:rowOff>39758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.SNIP">
              <a:extLst>
                <a:ext uri="{FF2B5EF4-FFF2-40B4-BE49-F238E27FC236}">
                  <a16:creationId xmlns:a16="http://schemas.microsoft.com/office/drawing/2014/main" id="{86BB67C5-8366-3544-B48B-0C1E1706CE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SNIP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50" y="28576"/>
              <a:ext cx="1805057" cy="1228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149777</xdr:colOff>
      <xdr:row>14</xdr:row>
      <xdr:rowOff>40309</xdr:rowOff>
    </xdr:from>
    <xdr:to>
      <xdr:col>1</xdr:col>
      <xdr:colOff>378516</xdr:colOff>
      <xdr:row>19</xdr:row>
      <xdr:rowOff>59809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od.Ref CCP Concepto">
              <a:extLst>
                <a:ext uri="{FF2B5EF4-FFF2-40B4-BE49-F238E27FC236}">
                  <a16:creationId xmlns:a16="http://schemas.microsoft.com/office/drawing/2014/main" id="{C4FEA070-E265-A255-9EE0-3D37FC82B2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CCP Conce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6602" y="3347002"/>
              <a:ext cx="1830457" cy="97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14354</xdr:colOff>
      <xdr:row>0</xdr:row>
      <xdr:rowOff>36305</xdr:rowOff>
    </xdr:from>
    <xdr:to>
      <xdr:col>5</xdr:col>
      <xdr:colOff>571499</xdr:colOff>
      <xdr:row>1</xdr:row>
      <xdr:rowOff>322192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d.Ref Función SubFun">
              <a:extLst>
                <a:ext uri="{FF2B5EF4-FFF2-40B4-BE49-F238E27FC236}">
                  <a16:creationId xmlns:a16="http://schemas.microsoft.com/office/drawing/2014/main" id="{18C4765C-BE8E-5993-BBBC-338B5FB206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Función SubFu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3549" y="33130"/>
              <a:ext cx="4511124" cy="719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2085975</xdr:colOff>
      <xdr:row>0</xdr:row>
      <xdr:rowOff>161925</xdr:rowOff>
    </xdr:from>
    <xdr:to>
      <xdr:col>3</xdr:col>
      <xdr:colOff>3914775</xdr:colOff>
      <xdr:row>4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 Etapa Libramiento?">
              <a:extLst>
                <a:ext uri="{FF2B5EF4-FFF2-40B4-BE49-F238E27FC236}">
                  <a16:creationId xmlns:a16="http://schemas.microsoft.com/office/drawing/2014/main" id="{2D89AAA4-7FC4-1CF8-B1CD-F16787C355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Etapa Libramient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30084" y="161925"/>
              <a:ext cx="18288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104775</xdr:colOff>
      <xdr:row>0</xdr:row>
      <xdr:rowOff>161925</xdr:rowOff>
    </xdr:from>
    <xdr:to>
      <xdr:col>3</xdr:col>
      <xdr:colOff>1933575</xdr:colOff>
      <xdr:row>4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Es Etapa Devengado?">
              <a:extLst>
                <a:ext uri="{FF2B5EF4-FFF2-40B4-BE49-F238E27FC236}">
                  <a16:creationId xmlns:a16="http://schemas.microsoft.com/office/drawing/2014/main" id="{6F5EC8FC-FF75-AE70-DACA-33879E0AC1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Etapa Devengad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48884" y="161925"/>
              <a:ext cx="18288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1562100</xdr:colOff>
      <xdr:row>0</xdr:row>
      <xdr:rowOff>161925</xdr:rowOff>
    </xdr:from>
    <xdr:to>
      <xdr:col>2</xdr:col>
      <xdr:colOff>3390900</xdr:colOff>
      <xdr:row>4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Es Etapa Compromiso?">
              <a:extLst>
                <a:ext uri="{FF2B5EF4-FFF2-40B4-BE49-F238E27FC236}">
                  <a16:creationId xmlns:a16="http://schemas.microsoft.com/office/drawing/2014/main" id="{D511F344-BFBD-C77C-3AB0-F2E1F5BA1A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Etapa Compromis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68926" y="161925"/>
              <a:ext cx="18288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428625</xdr:colOff>
      <xdr:row>0</xdr:row>
      <xdr:rowOff>161925</xdr:rowOff>
    </xdr:from>
    <xdr:to>
      <xdr:col>2</xdr:col>
      <xdr:colOff>1409700</xdr:colOff>
      <xdr:row>4</xdr:row>
      <xdr:rowOff>119925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 Etapa Preventivo?">
              <a:extLst>
                <a:ext uri="{FF2B5EF4-FFF2-40B4-BE49-F238E27FC236}">
                  <a16:creationId xmlns:a16="http://schemas.microsoft.com/office/drawing/2014/main" id="{C8F7CFCB-647B-ED7F-C65E-4813D9C697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Etapa Preventiv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25" y="161925"/>
              <a:ext cx="1825901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419100</xdr:colOff>
      <xdr:row>5</xdr:row>
      <xdr:rowOff>47625</xdr:rowOff>
    </xdr:from>
    <xdr:to>
      <xdr:col>2</xdr:col>
      <xdr:colOff>1400175</xdr:colOff>
      <xdr:row>9</xdr:row>
      <xdr:rowOff>5625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s formulario consumido?">
              <a:extLst>
                <a:ext uri="{FF2B5EF4-FFF2-40B4-BE49-F238E27FC236}">
                  <a16:creationId xmlns:a16="http://schemas.microsoft.com/office/drawing/2014/main" id="{5DBEB0F5-5C51-FABD-F85F-7DC3CF964C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formulario consumid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" y="1000125"/>
              <a:ext cx="1825901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1533525</xdr:colOff>
      <xdr:row>5</xdr:row>
      <xdr:rowOff>38100</xdr:rowOff>
    </xdr:from>
    <xdr:to>
      <xdr:col>2</xdr:col>
      <xdr:colOff>3362325</xdr:colOff>
      <xdr:row>8</xdr:row>
      <xdr:rowOff>186600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s formulario totalmente consumido?">
              <a:extLst>
                <a:ext uri="{FF2B5EF4-FFF2-40B4-BE49-F238E27FC236}">
                  <a16:creationId xmlns:a16="http://schemas.microsoft.com/office/drawing/2014/main" id="{8FE4E402-D091-7873-F32D-E2001517FE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 formulario totalmente consumido?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40351" y="990600"/>
              <a:ext cx="18288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542925</xdr:colOff>
      <xdr:row>6</xdr:row>
      <xdr:rowOff>171451</xdr:rowOff>
    </xdr:from>
    <xdr:to>
      <xdr:col>5</xdr:col>
      <xdr:colOff>1123950</xdr:colOff>
      <xdr:row>10</xdr:row>
      <xdr:rowOff>129451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od.Fuente Especifica 1">
              <a:extLst>
                <a:ext uri="{FF2B5EF4-FFF2-40B4-BE49-F238E27FC236}">
                  <a16:creationId xmlns:a16="http://schemas.microsoft.com/office/drawing/2014/main" id="{222F7AD3-A831-5A62-50FD-DB1BD1CB86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Fuente Especific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30409" y="1314451"/>
              <a:ext cx="1828800" cy="7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0</xdr:colOff>
      <xdr:row>0</xdr:row>
      <xdr:rowOff>171450</xdr:rowOff>
    </xdr:from>
    <xdr:to>
      <xdr:col>9</xdr:col>
      <xdr:colOff>742950</xdr:colOff>
      <xdr:row>10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uxiliar de prog. + codigo">
              <a:extLst>
                <a:ext uri="{FF2B5EF4-FFF2-40B4-BE49-F238E27FC236}">
                  <a16:creationId xmlns:a16="http://schemas.microsoft.com/office/drawing/2014/main" id="{ABF2EC13-5582-8AA3-AA64-C70DA4981E1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uxiliar de prog. + codig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83034" y="171450"/>
              <a:ext cx="3817868" cy="1857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533400</xdr:colOff>
      <xdr:row>0</xdr:row>
      <xdr:rowOff>180976</xdr:rowOff>
    </xdr:from>
    <xdr:to>
      <xdr:col>5</xdr:col>
      <xdr:colOff>1114425</xdr:colOff>
      <xdr:row>6</xdr:row>
      <xdr:rowOff>117976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Cod.Programa 1">
              <a:extLst>
                <a:ext uri="{FF2B5EF4-FFF2-40B4-BE49-F238E27FC236}">
                  <a16:creationId xmlns:a16="http://schemas.microsoft.com/office/drawing/2014/main" id="{2C76A945-E93F-88A8-CBF1-343B4A2086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Program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20884" y="180976"/>
              <a:ext cx="18288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838199</xdr:colOff>
      <xdr:row>14</xdr:row>
      <xdr:rowOff>495300</xdr:rowOff>
    </xdr:from>
    <xdr:to>
      <xdr:col>14</xdr:col>
      <xdr:colOff>238124</xdr:colOff>
      <xdr:row>23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Auxiliar + codigo">
              <a:extLst>
                <a:ext uri="{FF2B5EF4-FFF2-40B4-BE49-F238E27FC236}">
                  <a16:creationId xmlns:a16="http://schemas.microsoft.com/office/drawing/2014/main" id="{94DBA454-7D40-1A77-CD57-564FF91788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uxiliar + codig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99050" y="3924300"/>
              <a:ext cx="3324225" cy="346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828675</xdr:colOff>
      <xdr:row>0</xdr:row>
      <xdr:rowOff>190499</xdr:rowOff>
    </xdr:from>
    <xdr:to>
      <xdr:col>14</xdr:col>
      <xdr:colOff>257174</xdr:colOff>
      <xdr:row>5</xdr:row>
      <xdr:rowOff>180974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Cod.Ref CCP Concepto 1">
              <a:extLst>
                <a:ext uri="{FF2B5EF4-FFF2-40B4-BE49-F238E27FC236}">
                  <a16:creationId xmlns:a16="http://schemas.microsoft.com/office/drawing/2014/main" id="{647048F6-ACD4-AB44-419A-8611A2E005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CCP Concep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9526" y="190499"/>
              <a:ext cx="3352799" cy="942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828675</xdr:colOff>
      <xdr:row>6</xdr:row>
      <xdr:rowOff>104775</xdr:rowOff>
    </xdr:from>
    <xdr:to>
      <xdr:col>14</xdr:col>
      <xdr:colOff>257175</xdr:colOff>
      <xdr:row>14</xdr:row>
      <xdr:rowOff>342900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Cod.Ref CCP Cuenta">
              <a:extLst>
                <a:ext uri="{FF2B5EF4-FFF2-40B4-BE49-F238E27FC236}">
                  <a16:creationId xmlns:a16="http://schemas.microsoft.com/office/drawing/2014/main" id="{DBD01848-D3D5-B2C2-4D4D-3075DB85CD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Ref CCP Cue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9526" y="1247775"/>
              <a:ext cx="3352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504825</xdr:colOff>
      <xdr:row>1</xdr:row>
      <xdr:rowOff>0</xdr:rowOff>
    </xdr:from>
    <xdr:to>
      <xdr:col>16</xdr:col>
      <xdr:colOff>342900</xdr:colOff>
      <xdr:row>12</xdr:row>
      <xdr:rowOff>238125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rogramática 1">
              <a:extLst>
                <a:ext uri="{FF2B5EF4-FFF2-40B4-BE49-F238E27FC236}">
                  <a16:creationId xmlns:a16="http://schemas.microsoft.com/office/drawing/2014/main" id="{88EA1147-21E8-31E8-F520-55091778B9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átic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83350" y="190500"/>
              <a:ext cx="13620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123824</xdr:colOff>
      <xdr:row>5</xdr:row>
      <xdr:rowOff>47626</xdr:rowOff>
    </xdr:from>
    <xdr:to>
      <xdr:col>4</xdr:col>
      <xdr:colOff>66675</xdr:colOff>
      <xdr:row>10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Estado FG Gastos">
              <a:extLst>
                <a:ext uri="{FF2B5EF4-FFF2-40B4-BE49-F238E27FC236}">
                  <a16:creationId xmlns:a16="http://schemas.microsoft.com/office/drawing/2014/main" id="{08A4BE38-F96C-FC9B-2B68-A6008D5D6D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 FG Gast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4" y="1000126"/>
              <a:ext cx="4086226" cy="9334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523875</xdr:colOff>
      <xdr:row>12</xdr:row>
      <xdr:rowOff>361950</xdr:rowOff>
    </xdr:from>
    <xdr:to>
      <xdr:col>16</xdr:col>
      <xdr:colOff>342900</xdr:colOff>
      <xdr:row>18</xdr:row>
      <xdr:rowOff>219075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Mes.Hist.Registro">
              <a:extLst>
                <a:ext uri="{FF2B5EF4-FFF2-40B4-BE49-F238E27FC236}">
                  <a16:creationId xmlns:a16="http://schemas.microsoft.com/office/drawing/2014/main" id="{1C85E431-20AB-3E20-D97C-F578B381C1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.Hist.Regist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02400" y="2838450"/>
              <a:ext cx="134302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91522</xdr:colOff>
      <xdr:row>3</xdr:row>
      <xdr:rowOff>4556</xdr:rowOff>
    </xdr:from>
    <xdr:to>
      <xdr:col>1</xdr:col>
      <xdr:colOff>702917</xdr:colOff>
      <xdr:row>6</xdr:row>
      <xdr:rowOff>224045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od.Fuente Especifica 2">
              <a:extLst>
                <a:ext uri="{FF2B5EF4-FFF2-40B4-BE49-F238E27FC236}">
                  <a16:creationId xmlns:a16="http://schemas.microsoft.com/office/drawing/2014/main" id="{8536A48A-CF8D-9728-0C03-AB9AD62C0D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Fuente Especifica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522" y="576056"/>
              <a:ext cx="1373395" cy="15529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142737</xdr:colOff>
      <xdr:row>6</xdr:row>
      <xdr:rowOff>346903</xdr:rowOff>
    </xdr:from>
    <xdr:to>
      <xdr:col>1</xdr:col>
      <xdr:colOff>671305</xdr:colOff>
      <xdr:row>12</xdr:row>
      <xdr:rowOff>434698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od.Programa 2">
              <a:extLst>
                <a:ext uri="{FF2B5EF4-FFF2-40B4-BE49-F238E27FC236}">
                  <a16:creationId xmlns:a16="http://schemas.microsoft.com/office/drawing/2014/main" id="{359AC377-8D72-2B61-3302-E4A3309D76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.Programa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737" y="2251903"/>
              <a:ext cx="1290568" cy="2564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honatan Ernesto Crisostomo" refreshedDate="45722.730864004632" createdVersion="8" refreshedVersion="8" minRefreshableVersion="3" recordCount="277" xr:uid="{134419C0-5BF3-4094-8016-6392DD9A82FB}">
  <cacheSource type="worksheet">
    <worksheetSource name="MatrizPre2025"/>
  </cacheSource>
  <cacheFields count="70">
    <cacheField name="Cod.Ref CCP Tipo" numFmtId="0">
      <sharedItems/>
    </cacheField>
    <cacheField name="Ref CCP Tipo" numFmtId="0">
      <sharedItems/>
    </cacheField>
    <cacheField name="Cod.Ref CCP Concepto" numFmtId="0">
      <sharedItems count="6">
        <s v="2.1"/>
        <s v="2.2"/>
        <s v="2.3"/>
        <s v="2.4"/>
        <s v="2.6"/>
        <s v="2.7"/>
      </sharedItems>
    </cacheField>
    <cacheField name="Ref CCP Concepto" numFmtId="0">
      <sharedItems/>
    </cacheField>
    <cacheField name="Cod.Ref CCP Cuenta" numFmtId="0">
      <sharedItems count="34">
        <s v="2.1.1"/>
        <s v="2.1.2"/>
        <s v="2.1.4"/>
        <s v="2.2.1"/>
        <s v="2.2.5"/>
        <s v="2.2.7"/>
        <s v="2.2.8"/>
        <s v="2.2.9"/>
        <s v="2.3.2"/>
        <s v="2.3.3"/>
        <s v="2.3.4"/>
        <s v="2.3.5"/>
        <s v="2.3.6"/>
        <s v="2.3.7"/>
        <s v="2.3.9"/>
        <s v="2.4.1"/>
        <s v="2.6.1"/>
        <s v="2.6.4"/>
        <s v="2.6.5"/>
        <s v="2.6.6"/>
        <s v="2.2.3"/>
        <s v="2.4.2"/>
        <s v="2.1.5"/>
        <s v="2.2.2"/>
        <s v="2.2.6"/>
        <s v="2.3.1"/>
        <s v="2.4.9"/>
        <s v="2.7.2"/>
        <s v="2.4.7"/>
        <s v="2.6.3"/>
        <s v="2.7.1"/>
        <s v="2.6.2"/>
        <s v="2.6.8"/>
        <s v="2.2.4"/>
      </sharedItems>
    </cacheField>
    <cacheField name="Ref CCP Cuenta" numFmtId="0">
      <sharedItems/>
    </cacheField>
    <cacheField name="Cod.Ref CCP SubCuenta" numFmtId="0">
      <sharedItems/>
    </cacheField>
    <cacheField name="Ref CCP SubCuenta" numFmtId="0">
      <sharedItems/>
    </cacheField>
    <cacheField name="Cod.Ref CCP Aux" numFmtId="0">
      <sharedItems/>
    </cacheField>
    <cacheField name="Ref CCP Aux" numFmtId="0">
      <sharedItems/>
    </cacheField>
    <cacheField name="Cod.Auxiliar Programación" numFmtId="0">
      <sharedItems count="12">
        <s v="0000"/>
        <s v="0050"/>
        <s v="0044"/>
        <s v="0041"/>
        <s v="0042"/>
        <s v="0039"/>
        <s v="0038"/>
        <s v="0015"/>
        <s v="0014"/>
        <s v="0013"/>
        <s v="0034"/>
        <s v="0035"/>
      </sharedItems>
    </cacheField>
    <cacheField name="Auxiliar Programación" numFmtId="0">
      <sharedItems/>
    </cacheField>
    <cacheField name="Programática" numFmtId="0">
      <sharedItems count="20">
        <s v="01.00.00.0002"/>
        <s v="12.05.00.0001"/>
        <s v="01.00.00.0003"/>
        <s v="98.00.00.0000"/>
        <s v="99.00.00.0000"/>
        <s v="12.07.00.0001"/>
        <s v="11.01.01.0002"/>
        <s v="11.02.00.0001"/>
        <s v="11.08.00.0002"/>
        <s v="12.04.00.0001"/>
        <s v="12.07.00.0002"/>
        <s v="13.03.00.0001"/>
        <s v="11.01.02.0053"/>
        <s v="11.01.02.0052"/>
        <s v="11.01.01.0001"/>
        <s v="11.01.02.0054"/>
        <s v="11.01.01.0003"/>
        <s v="11.01.02.0051"/>
        <s v="11.02.00.0004"/>
        <s v="12.06.00.0003"/>
      </sharedItems>
    </cacheField>
    <cacheField name="Cod.Programa" numFmtId="0">
      <sharedItems count="6">
        <s v="01"/>
        <s v="12"/>
        <s v="98"/>
        <s v="99"/>
        <s v="11"/>
        <s v="13"/>
      </sharedItems>
    </cacheField>
    <cacheField name="Programa" numFmtId="0">
      <sharedItems count="6">
        <s v="Actividades centrales"/>
        <s v="Regulación y desarrollo energético"/>
        <s v="Administración de contribuciones especiales"/>
        <s v="Administración de activos, pasivos y transferencias"/>
        <s v="Regulación, fiscalización y desarrollo de la minería metálica, no metálica y MAPE"/>
        <s v="Regulación y desarrollo de hidrocarburos"/>
      </sharedItems>
    </cacheField>
    <cacheField name="Cod.Producto" numFmtId="0">
      <sharedItems/>
    </cacheField>
    <cacheField name="Producto" numFmtId="0">
      <sharedItems count="9">
        <s v="Acciones que no generan producción"/>
        <s v="Comunidades rurales y urbanas reciben acciones para el desarrollo energetico."/>
        <s v="Instituciones reciben regulación y desarrollo de la energia renovable, no renovable y nuclear"/>
        <s v="Acciones comunes"/>
        <s v="Personas físicas y jurídicas reciben autorizaciones para operaciones mineras según ley 46-71."/>
        <s v="Personas físicas y jurídicas reciben auditorias de las investigaciones, exploraciones y fiscalizaciones mineras"/>
        <s v="Empresas públicas y privadas reciben fiscalizaciones de las infraestructuras energéticas"/>
        <s v="Estado Dominicano recibe nueva data sísmica para incrementar el potencial hidrocarburífero en el país"/>
        <s v="Personas físicas y jurídicas reciben formación para el uso, desarrollo y ahorro de la energía"/>
      </sharedItems>
    </cacheField>
    <cacheField name="Cod.Proyecto" numFmtId="0">
      <sharedItems/>
    </cacheField>
    <cacheField name="Proyecto" numFmtId="0">
      <sharedItems count="3">
        <s v="N/A"/>
        <s v="INVESTIGACIÓN POTENCIAL DE TIERRAS RARAS EN LA RESERVA FISCAL AVILA, PROVINCIA  PEDERNALES"/>
        <s v="CONSTRUCCIÓN LABORATORIO DE CALIBRACIONES DOSIMÉTRICAS PARA LA PROTECCIÓN RADIOLÓGICA, DISTRITO NACIONAL."/>
      </sharedItems>
    </cacheField>
    <cacheField name="Cod.Actividad / Obra" numFmtId="0">
      <sharedItems/>
    </cacheField>
    <cacheField name="Actividad / Obra" numFmtId="0">
      <sharedItems count="18">
        <s v="Gestión administrativa y financiera"/>
        <s v="Regulación y desarrollo de la energía renovable, no renovable y nuclear"/>
        <s v="Transversalización del enfoque de género"/>
        <s v="N/A"/>
        <s v="Consiste en los estudios avanzados de perforación y evaluación de los recursos minerales previamente identificados"/>
        <s v="Regulación de la Minería Metálica, no Metálica y MAPE"/>
        <s v="Fiscalizaciones de concesiones de exploraciones mineras"/>
        <s v="Regulación de la seguridad e infraestructura energética"/>
        <s v="Regulación y desarrollo de la energía nuclear"/>
        <s v="Exploración e investigación de zonas potenciales de hidrocarburos en el país"/>
        <s v="Capacitación Personal"/>
        <s v="Equipos y mobiliarios del laboratorio"/>
        <s v="Estudios iniciales para definir las zonas mineralizadas que justifican estudios más detallados de evaluación"/>
        <s v="Supervisión del Proyecto"/>
        <s v="Seguimiento continuo y monitorear  del progreso del proyecto, para asegurarse de que se cumplan los objetivos dentro del plazo y presupuesto establecidos."/>
        <s v="Infraestructura Física para alojar el laboratotio"/>
        <s v="Personas físicas y jurídicas que reciben otorgamiento de concesiones de exploración y explotación minera"/>
        <s v="Programa de Ahorro Energético"/>
      </sharedItems>
    </cacheField>
    <cacheField name="Cod.Fuentes Financiamiento" numFmtId="0">
      <sharedItems/>
    </cacheField>
    <cacheField name="Fuentes Financiamiento" numFmtId="0">
      <sharedItems/>
    </cacheField>
    <cacheField name="Cod.Fuente Especifica" numFmtId="0">
      <sharedItems count="4">
        <s v="0100"/>
        <s v="1974"/>
        <s v="2139"/>
        <s v="0800"/>
      </sharedItems>
    </cacheField>
    <cacheField name="Fuente Especifica" numFmtId="0">
      <sharedItems/>
    </cacheField>
    <cacheField name="Cod.Organismos Financiadores" numFmtId="0">
      <sharedItems/>
    </cacheField>
    <cacheField name="Organismos Financiadores" numFmtId="0">
      <sharedItems/>
    </cacheField>
    <cacheField name="Cod.Ref Función SubFun" numFmtId="0">
      <sharedItems count="6">
        <s v="2.4.09"/>
        <s v="1.1.05"/>
        <s v="2.4.04"/>
        <s v="2.5.01"/>
        <s v="2.4.08"/>
        <s v="2.4.03"/>
      </sharedItems>
    </cacheField>
    <cacheField name="Ref Función SubFun" numFmtId="0">
      <sharedItems/>
    </cacheField>
    <cacheField name="Cod.Inst. Rec." numFmtId="0">
      <sharedItems count="6">
        <s v="0000"/>
        <s v="9987"/>
        <s v="9996"/>
        <s v="5139"/>
        <s v="5179"/>
        <s v="2267"/>
      </sharedItems>
    </cacheField>
    <cacheField name="Inst. Rec." numFmtId="0">
      <sharedItems/>
    </cacheField>
    <cacheField name="Cod.Prod Físico - Producto" numFmtId="0">
      <sharedItems/>
    </cacheField>
    <cacheField name="Prod Físico - Producto" numFmtId="0">
      <sharedItems count="11">
        <s v="Acciones que no generan producción"/>
        <s v="Comunidades rurales y urbanas reciben acciones para el desarrollo energético"/>
        <s v="Acciones que no generan producción P98"/>
        <s v="Acciones que no generan producción P99"/>
        <s v="Instituciones reciben regulación y desarrollo de la energía renovable, no renovable y nuclear"/>
        <s v="Acciones comunes P11"/>
        <s v="Personas físicas y jurídicas reciben autorizaciones para operaciones mineras según Ley núm. 46-71"/>
        <s v="Personas físicas y jurídicas reciben auditorias de las investigaciones, exploraciones y fiscalizaciones mineras"/>
        <s v="Empresas públicas y privadas reciben fiscalizaciones de las infraestructuras energéticas"/>
        <s v="Estado dominicano recibe nueva data sísmica para incrementar el potencial hidrocarburífero en el país"/>
        <s v="Personas físicas y jurídicas reciben formación para el uso, desarrollo y ahorro de la energía"/>
      </sharedItems>
    </cacheField>
    <cacheField name="Es Actividad Inversión" numFmtId="0">
      <sharedItems count="2">
        <s v="N"/>
        <s v="S"/>
      </sharedItems>
    </cacheField>
    <cacheField name="Cod.SNIP" numFmtId="0">
      <sharedItems count="3">
        <s v="No Informado"/>
        <s v="16726"/>
        <s v="16657"/>
      </sharedItems>
    </cacheField>
    <cacheField name="SNIP" numFmtId="0">
      <sharedItems containsBlank="1" count="3">
        <m/>
        <s v="INVESTIGACIÓN POTENCIAL DE TIERRAS RARAS EN LA RESERVA FISCAL AVILA, PROVINCIA  PEDERNALES"/>
        <s v="CONSTRUCCIÓN LABORATORIO DE CALIBRACIONES DOSIMÉTRICAS PARA LA PROTECCIÓN RADIOLÓGICA, DISTRITO NACIONAL."/>
      </sharedItems>
    </cacheField>
    <cacheField name="Pres. Inicial" numFmtId="0">
      <sharedItems containsSemiMixedTypes="0" containsString="0" containsNumber="1" containsInteger="1" minValue="0" maxValue="2343875148"/>
    </cacheField>
    <cacheField name="Modificación Aprobada" numFmtId="0">
      <sharedItems containsSemiMixedTypes="0" containsString="0" containsNumber="1" containsInteger="1" minValue="-54865154" maxValue="87395200"/>
    </cacheField>
    <cacheField name="Modificación Temporal" numFmtId="0">
      <sharedItems containsSemiMixedTypes="0" containsString="0" containsNumber="1" containsInteger="1" minValue="0" maxValue="6000000"/>
    </cacheField>
    <cacheField name="Total Modificación" numFmtId="0">
      <sharedItems containsSemiMixedTypes="0" containsString="0" containsNumber="1" containsInteger="1" minValue="-54865154" maxValue="87395200"/>
    </cacheField>
    <cacheField name="Pres. Vigente Aprobado" numFmtId="0">
      <sharedItems containsSemiMixedTypes="0" containsString="0" containsNumber="1" containsInteger="1" minValue="0" maxValue="2343875148"/>
    </cacheField>
    <cacheField name="Pres. Vigente Temporal" numFmtId="0">
      <sharedItems containsSemiMixedTypes="0" containsString="0" containsNumber="1" containsInteger="1" minValue="0" maxValue="2343875148"/>
    </cacheField>
    <cacheField name="Pres. Disponible Aprob" numFmtId="0">
      <sharedItems containsSemiMixedTypes="0" containsString="0" containsNumber="1" minValue="-6854000" maxValue="2343875148"/>
    </cacheField>
    <cacheField name="Pres. Disponible Tempo" numFmtId="0">
      <sharedItems containsSemiMixedTypes="0" containsString="0" containsNumber="1" minValue="-6854000" maxValue="2343875148"/>
    </cacheField>
    <cacheField name="Total Preventivo" numFmtId="0">
      <sharedItems containsSemiMixedTypes="0" containsString="0" containsNumber="1" minValue="0" maxValue="450000000"/>
    </cacheField>
    <cacheField name="Total Compromiso" numFmtId="0">
      <sharedItems containsSemiMixedTypes="0" containsString="0" containsNumber="1" minValue="0" maxValue="450000000"/>
    </cacheField>
    <cacheField name="Total Devengado" numFmtId="0">
      <sharedItems containsSemiMixedTypes="0" containsString="0" containsNumber="1" minValue="0" maxValue="63283000"/>
    </cacheField>
    <cacheField name="Total Librado" numFmtId="0">
      <sharedItems containsSemiMixedTypes="0" containsString="0" containsNumber="1" minValue="0" maxValue="63283000"/>
    </cacheField>
    <cacheField name="Libramiento Aprobado" numFmtId="0">
      <sharedItems containsSemiMixedTypes="0" containsString="0" containsNumber="1" minValue="0" maxValue="63123000"/>
    </cacheField>
    <cacheField name="Total Pagado" numFmtId="0">
      <sharedItems containsSemiMixedTypes="0" containsString="0" containsNumber="1" minValue="0" maxValue="63123000"/>
    </cacheField>
    <cacheField name="Presupuesto disponible" numFmtId="0">
      <sharedItems containsSemiMixedTypes="0" containsString="0" containsNumber="1" minValue="-6854000" maxValue="2343875148"/>
    </cacheField>
    <cacheField name="Preventivo sin consumir" numFmtId="0">
      <sharedItems containsSemiMixedTypes="0" containsString="0" containsNumber="1" minValue="0" maxValue="87395200"/>
    </cacheField>
    <cacheField name="Compromiso sin consumir" numFmtId="0">
      <sharedItems containsSemiMixedTypes="0" containsString="0" containsNumber="1" minValue="0" maxValue="412500000"/>
    </cacheField>
    <cacheField name="Devengado sin consumir" numFmtId="0">
      <sharedItems containsSemiMixedTypes="0" containsString="0" containsNumber="1" containsInteger="1" minValue="0" maxValue="0"/>
    </cacheField>
    <cacheField name="Libramiento sin consumir" numFmtId="0">
      <sharedItems containsSemiMixedTypes="0" containsString="0" containsNumber="1" minValue="0" maxValue="36425790.329999998"/>
    </cacheField>
    <cacheField name="Programa + codigo" numFmtId="0">
      <sharedItems count="6">
        <s v="01-Actividades centrales"/>
        <s v="12-Regulación y desarrollo energético"/>
        <s v="98-Administración de contribuciones especiales"/>
        <s v="99-Administración de activos, pasivos y transferencias"/>
        <s v="11-Regulación, fiscalización y desarrollo de la minería metálica, no metálica y MAPE"/>
        <s v="13-Regulación y desarrollo de hidrocarburos"/>
      </sharedItems>
    </cacheField>
    <cacheField name="Producto + codigo" numFmtId="0">
      <sharedItems count="9">
        <s v="00-Acciones que no generan producción"/>
        <s v="05-Comunidades rurales y urbanas reciben acciones para el desarrollo energetico."/>
        <s v="07-Instituciones reciben regulación y desarrollo de la energia renovable, no renovable y nuclear"/>
        <s v="01-Acciones comunes"/>
        <s v="02-Personas físicas y jurídicas reciben autorizaciones para operaciones mineras según ley 46-71."/>
        <s v="08-Personas físicas y jurídicas reciben auditorias de las investigaciones, exploraciones y fiscalizaciones mineras"/>
        <s v="04-Empresas públicas y privadas reciben fiscalizaciones de las infraestructuras energéticas"/>
        <s v="03-Estado Dominicano recibe nueva data sísmica para incrementar el potencial hidrocarburífero en el país"/>
        <s v="06-Personas físicas y jurídicas reciben formación para el uso, desarrollo y ahorro de la energía"/>
      </sharedItems>
    </cacheField>
    <cacheField name="Proyecto + codigo" numFmtId="0">
      <sharedItems count="3">
        <s v="00-N/A"/>
        <s v="01-INVESTIGACIÓN POTENCIAL DE TIERRAS RARAS EN LA RESERVA FISCAL AVILA, PROVINCIA  PEDERNALES"/>
        <s v="02-CONSTRUCCIÓN LABORATORIO DE CALIBRACIONES DOSIMÉTRICAS PARA LA PROTECCIÓN RADIOLÓGICA, DISTRITO NACIONAL."/>
      </sharedItems>
    </cacheField>
    <cacheField name="Actividad + codigo" numFmtId="0">
      <sharedItems count="18">
        <s v="0002-Gestión administrativa y financiera"/>
        <s v="0001-Regulación y desarrollo de la energía renovable, no renovable y nuclear"/>
        <s v="0003-Transversalización del enfoque de género"/>
        <s v="0000-N/A"/>
        <s v="0002-Consiste en los estudios avanzados de perforación y evaluación de los recursos minerales previamente identificados"/>
        <s v="0001-Regulación de la Minería Metálica, no Metálica y MAPE"/>
        <s v="0002-Fiscalizaciones de concesiones de exploraciones mineras"/>
        <s v="0001-Regulación de la seguridad e infraestructura energética"/>
        <s v="0002-Regulación y desarrollo de la energía nuclear"/>
        <s v="0001-Exploración e investigación de zonas potenciales de hidrocarburos en el país"/>
        <s v="0053-Capacitación Personal"/>
        <s v="0052-Equipos y mobiliarios del laboratorio"/>
        <s v="0001-Estudios iniciales para definir las zonas mineralizadas que justifican estudios más detallados de evaluación"/>
        <s v="0054-Supervisión del Proyecto"/>
        <s v="0003-Seguimiento continuo y monitorear  del progreso del proyecto, para asegurarse de que se cumplan los objetivos dentro del plazo y presupuesto establecidos."/>
        <s v="0051-Infraestructura Física para alojar el laboratotio"/>
        <s v="0004-Personas físicas y jurídicas que reciben otorgamiento de concesiones de exploración y explotación minera"/>
        <s v="0003-Programa de Ahorro Energético"/>
      </sharedItems>
    </cacheField>
    <cacheField name="Concepto cuenta + codigo" numFmtId="0">
      <sharedItems count="6">
        <s v="2.1-REMUNERACIONES Y CONTRIBUCIONES"/>
        <s v="2.2-CONTRATACIÓN DE SERVICIOS"/>
        <s v="2.3-MATERIALES Y SUMINISTROS"/>
        <s v="2.4-TRANSFERENCIAS CORRIENTES"/>
        <s v="2.6-BIENES MUEBLES, INMUEBLES E INTANGIBLES"/>
        <s v="2.7-OBRAS"/>
      </sharedItems>
    </cacheField>
    <cacheField name="Cuenta + codigo" numFmtId="0">
      <sharedItems count="34">
        <s v="2.1.1-REMUNERACIONES"/>
        <s v="2.1.2-SOBRESUELDOS"/>
        <s v="2.1.4-GRATIFICACIONES Y BONIFICACIONES"/>
        <s v="2.2.1-SERVICIOS BÁSICOS"/>
        <s v="2.2.5-ALQUILERES Y RENTAS"/>
        <s v="2.2.7-SERVICIOS DE CONSERVACIÓN, REPARACIONES MENORES E INSTALACIONES TEMPORALES"/>
        <s v="2.2.8-OTROS SERVICIOS NO INCLUIDOS EN CONCEPTOS ANTERIORES"/>
        <s v="2.2.9-OTRAS CONTRATACIONES DE SERVICIOS"/>
        <s v="2.3.2-TEXTILES Y VESTUARIOS"/>
        <s v="2.3.3-PAPEL, CARTÓN E IMPRESOS"/>
        <s v="2.3.4-PRODUCTOS FARMACÉUTICOS"/>
        <s v="2.3.5-CUERO, CAUCHO Y PLÁSTICO"/>
        <s v="2.3.6-PRODUCTOS DE MINERALES, METÁLICOS Y NO METÁLICOS"/>
        <s v="2.3.7-COMBUSTIBLES, LUBRICANTES, PRODUCTOS QUÍMICOS Y CONEXOS"/>
        <s v="2.3.9-PRODUCTOS Y ÚTILES VARIOS"/>
        <s v="2.4.1-TRANSFERENCIAS CORRIENTES AL SECTOR PRIVADO"/>
        <s v="2.6.1-MOBILIARIO Y EQUIPO"/>
        <s v="2.6.4-VEHÍCULOS Y EQUIPO DE TRANSPORTE, TRACCIÓN Y ELEVACIÓN"/>
        <s v="2.6.5-MAQUINARIA, OTROS EQUIPOS Y HERRAMIENTAS"/>
        <s v="2.6.6-EQUIPOS DE DEFENSA Y SEGURIDAD"/>
        <s v="2.2.3-VIÁTICOS"/>
        <s v="2.4.2-TRANSFERENCIAS CORRIENTES AL  GOBIERNO GENERAL NACIONAL"/>
        <s v="2.1.5-CONTRIBUCIONES A LA SEGURIDAD SOCIAL"/>
        <s v="2.2.2-PUBLICIDAD, IMPRESIÓN Y ENCUADERNACIÓN"/>
        <s v="2.2.6-SEGUROS"/>
        <s v="2.3.1-ALIMENTOS Y PRODUCTOS AGROFORESTALES"/>
        <s v="2.4.9-TRANSFERENCIAS CORRIENTES A OTRAS INSTITUCIONES PÚBLICAS"/>
        <s v="2.7.2-INFRAESTRUCTURA"/>
        <s v="2.4.7-TRANSFERENCIAS CORRIENTES AL SECTOR EXTERNO"/>
        <s v="2.6.3-EQUIPO E INSTRUMENTAL, CIENTÍFICO Y LABORATORIO"/>
        <s v="2.7.1-OBRAS EN EDIFICACIONES"/>
        <s v="2.6.2-MOBILIARIO Y EQUIPO DE AUDIO, AUDIOVISUAL, RECREATIVO Y EDUCACIONAL"/>
        <s v="2.6.8-BIENES INTANGIBLES"/>
        <s v="2.2.4-TRANSPORTE Y ALMACENAJE"/>
      </sharedItems>
    </cacheField>
    <cacheField name="Auxiliar + codigo" numFmtId="0">
      <sharedItems count="142">
        <s v="2.1.1.2.05-Periodo probatorio de ingreso a carrera"/>
        <s v="2.1.1.2.06-Jornales"/>
        <s v="2.1.1.4.01-Sueldo Anual No. 13"/>
        <s v="2.1.1.5.03-Prestación laboral por desvinculación"/>
        <s v="2.1.1.5.04-Proporción de vacaciones no disfrutadas"/>
        <s v="2.1.2.2.03-Pago de horas extraordinarias"/>
        <s v="2.1.2.2.06-Incentivo por Rendimiento Individual"/>
        <s v="2.1.2.2.09-Bono por desempeño a servidores de carrera"/>
        <s v="2.1.2.2.10-Compensación por cumplimiento de indicadores del MAP"/>
        <s v="2.1.4.2.01-Bono escolar"/>
        <s v="2.1.4.2.04-Otras gratificaciones"/>
        <s v="2.2.1.7.01-Agua"/>
        <s v="2.2.5.3.04-Alquiler de equipo de oficina y muebles"/>
        <s v="2.2.5.4.01-Alquileres de equipos de transporte, tracción y elevación"/>
        <s v="2.2.5.5.01-Alquiler de tierras"/>
        <s v="2.2.7.1.01-Reparaciones y mantenimientos menores en edificaciones"/>
        <s v="2.2.7.2.02-Mantenimiento y reparación de equipos tecnología e información"/>
        <s v="2.2.8.2.01-Comisiones y gastos"/>
        <s v="2.2.8.5.01-Fumigación"/>
        <s v="2.2.8.5.02-Lavandería"/>
        <s v="2.2.8.7.05-Servicios de informática y sistemas computarizados"/>
        <s v="2.2.8.8.01-Impuestos"/>
        <s v="2.2.9.2.03-Servicios de Catering"/>
        <s v="2.3.2.1.01-Hilados, fibras, telas y útiles de costura"/>
        <s v="2.3.2.2.01-Acabados textiles"/>
        <s v="2.3.3.2.01-Papel y cartón"/>
        <s v="2.3.3.3.01-Productos de artes gráficas"/>
        <s v="2.3.3.4.01-Libros, revistas y periódicos"/>
        <s v="2.3.4.1.01-Productos medicinales para uso humano"/>
        <s v="2.3.5.3.01-Llantas y neumáticos"/>
        <s v="2.3.5.5.01-Plástico"/>
        <s v="2.3.6.1.04-Productos de yeso"/>
        <s v="2.3.6.2.01-Productos de vidrio"/>
        <s v="2.3.6.4.04-Piedra, arcilla y arena"/>
        <s v="2.3.6.4.06-Productos abrasivos"/>
        <s v="2.3.7.1.02-Gasoil"/>
        <s v="2.3.7.1.04-Gas GLP"/>
        <s v="2.3.7.1.05-Aceites y grasas"/>
        <s v="2.3.7.1.06-Lubricantes"/>
        <s v="2.3.7.2.03-Productos químicos de uso personal y de laboratorios"/>
        <s v="2.3.7.2.04-Abonos y fertilizantes"/>
        <s v="2.3.7.2.05-Insecticidas, fumigantes y otros"/>
        <s v="2.3.7.2.06-Pinturas, lacas, barnices, diluyentes y absorbentes para pinturas"/>
        <s v="2.3.7.2.07-Productos químicos para saneamiento de las aguas"/>
        <s v="2.3.7.2.99-Otros productos químicos y conexos"/>
        <s v="2.3.9.2.02-Útiles y materiales  escolares y de enseñanzas"/>
        <s v="2.3.9.3.01-Útiles menores médico, quirúrgicos o de laboratorio"/>
        <s v="2.3.9.8.01-Repuestos"/>
        <s v="2.3.9.8.02-Accesorios"/>
        <s v="2.3.9.9.01-Productos y Utiles Varios  n.i.p"/>
        <s v="2.3.9.9.04-Productos y útiles de defensa y seguridad"/>
        <s v="2.3.9.9.05-Productos y útiles diversos"/>
        <s v="2.4.1.4.02-Becas extranjeras"/>
        <s v="2.6.1.4.01-Electrodomésticos"/>
        <s v="2.6.4.7.01-Equipo de elevación"/>
        <s v="2.6.5.2.01-Maquinaria y equipo industrial"/>
        <s v="2.6.5.4.01-Sistemas y equipos de climatización"/>
        <s v="2.6.5.7.01-Máquinas-herramientas"/>
        <s v="2.6.6.2.01-Equipos de seguridad"/>
        <s v="2.2.3.1.01-Viáticos dentro del país"/>
        <s v="2.3.6.3.04-Herramientas menores"/>
        <s v="2.4.1.4.01-Becas nacionales"/>
        <s v="2.4.1.6.01-Transferencias corrientes programadas a asociaciones sin fines de lucro"/>
        <s v="2.4.2.2.01-Transferencias corrientes a instituciones descentralizadas y autónomas no financieras para servicios personales"/>
        <s v="2.6.5.6.01-Equipo de generación eléctrica y a fines"/>
        <s v="2.1.1.1.01-Sueldos empleados fijos"/>
        <s v="2.1.1.2.09-Personal de carácter eventual"/>
        <s v="2.1.1.2.11-Interinato"/>
        <s v="2.1.1.3.01-Sueldos al personal fijo en trámite de pensiones"/>
        <s v="2.1.2.2.05-Compensación servicios de seguridad"/>
        <s v="2.1.5.1.01-Contribuciones al seguro de salud"/>
        <s v="2.1.5.2.01-Contribuciones al seguro de pensiones"/>
        <s v="2.1.5.3.01-Contribuciones al seguro de riesgo laboral"/>
        <s v="2.2.1.3.01-Teléfono local"/>
        <s v="2.2.1.5.01-Servicio de internet y televisión por cable"/>
        <s v="2.2.2.1.03-Publicaciones de avisos oficiales"/>
        <s v="2.2.3.2.01-Viaticos fuera del país"/>
        <s v="2.2.6.3.01-Seguros de personas"/>
        <s v="2.2.7.2.06-Mantenimiento y reparación de equipos de transporte, tracción y elevación"/>
        <s v="2.2.8.7.02-Servicios jurídicos"/>
        <s v="2.2.8.7.04-Servicios de capacitación"/>
        <s v="2.2.9.2.01-Servicios de alimentación"/>
        <s v="2.3.1.3.03-Productos forestales"/>
        <s v="2.3.7.1.01-Gasolina"/>
        <s v="2.3.9.1.01-Útiles y materiales de limpieza e higiene"/>
        <s v="2.3.9.2.01-Útiles  y materiales de escritorio, oficina e informática"/>
        <s v="2.4.9.1.01-Transferencias corrientes destinadas a otras instituciones públicas"/>
        <s v="2.6.5.5.01-Equipo de comunicación, telecomunicaciones y señalamiento"/>
        <s v="2.7.2.2.01-Obras de energía"/>
        <s v="2.1.1.2.08-Empleados temporales"/>
        <s v="2.2.1.6.01-Energía eléctrica"/>
        <s v="2.2.2.1.01-Publicidad y propaganda"/>
        <s v="2.2.5.8.01-Otros alquileres y arrendamientos por derechos de usos"/>
        <s v="2.2.8.6.01-Eventos generales"/>
        <s v="2.2.8.7.01-Servicios técnicos y profesionales"/>
        <s v="2.2.8.7.06-Otros servicios técnicos profesionales"/>
        <s v="2.3.1.1.01-Alimentos y bebidas para personas"/>
        <s v="2.3.3.1.01-Papel de escritorio"/>
        <s v="2.3.9.6.01-Productos eléctricos y afines"/>
        <s v="2.4.7.2.01-Transferencias corrientes a Organismos Internacionales"/>
        <s v="2.6.3.4.01-Equipos e instrumentos de medición científica"/>
        <s v="2.7.1.2.01-Obras para edificación no residencial"/>
        <s v="2.2.5.1.01-Alquileres y rentas de edificaciones y locales"/>
        <s v="2.2.5.9.01-Licencias Informáticas"/>
        <s v="2.6.1.1.01-Muebles, equipos de oficina y estantería"/>
        <s v="2.6.1.3.01-Equipos de tecnología de la información y comunicación"/>
        <s v="2.6.2.3.01-Cámaras fotográficas y de video"/>
        <s v="2.6.3.1.01-Equipo médico y de laboratorio"/>
        <s v="2.6.8.2.01-Exploración y evaluación minera"/>
        <s v="2.6.8.5.01-Estudios de preinversión"/>
        <s v="2.2.1.8.01-Recolección de residuos"/>
        <s v="2.2.2.2.01-Impresión, encuadernación y rotulación"/>
        <s v="2.2.4.2.01-Fletes"/>
        <s v="2.2.6.2.01-Seguro de bienes muebles"/>
        <s v="2.2.7.2.07-Mantenimiento y reparación de equipos industriales y producción"/>
        <s v="2.2.7.2.08-Servicios de mantenimiento, reparación, desmonte e instalación"/>
        <s v="2.2.8.3.01-Servicios sanitarios médicos y veterinarios"/>
        <s v="2.2.8.5.03-Limpieza e higiene"/>
        <s v="2.2.9.1.01-Otras contrataciones de servicios"/>
        <s v="2.3.1.4.01-Madera, corcho y sus manufacturas"/>
        <s v="2.3.2.3.01-Prendas y accesorios de vestir"/>
        <s v="2.3.6.1.01-Productos de cemento"/>
        <s v="2.3.6.1.05-Productos de arcilla y derivados"/>
        <s v="2.3.6.2.02-Productos de loza"/>
        <s v="2.3.6.3.06-Productos metálicos"/>
        <s v="2.3.7.2.01-Productos explosivos y pirotecnia"/>
        <s v="2.3.9.1.02-Materiales de limpieza e higiene personal"/>
        <s v="2.3.9.4.01-Útiles destinados a actividades deportivas, culturales y recreativas"/>
        <s v="2.3.9.5.01-Útiles de cocina y comedor"/>
        <s v="2.3.9.7.01-Productos y útiles veterinarios"/>
        <s v="2.3.9.9.02-Bonos para útiles diversos"/>
        <s v="2.6.1.9.01-Otros Mobiliarios y Equipos no Identificados Precedentemente"/>
        <s v="2.6.2.1.01-Equipos y Aparatos Audiovisuales"/>
        <s v="2.6.2.4.01-Mobiliario y equipo educacional y recreativo"/>
        <s v="2.6.3.2.01-Instrumental médico y de laboratorio"/>
        <s v="2.6.4.1.01-Automóviles y camiones"/>
        <s v="2.6.4.3.01-Equipo aeronáutico"/>
        <s v="2.6.5.1.01-Maquinaria y equipo agropecuario"/>
        <s v="2.6.5.3.01-Maquinaria y equipo de construcción"/>
        <s v="2.6.5.4.02-Equipos de climatización"/>
        <s v="2.6.5.8.01-Otros equipos"/>
        <s v="2.6.6.1.01-Equipos de defensa"/>
      </sharedItems>
    </cacheField>
    <cacheField name="Fuente + codigo" numFmtId="0">
      <sharedItems/>
    </cacheField>
    <cacheField name="Fuente Esp. + codigo" numFmtId="0">
      <sharedItems/>
    </cacheField>
    <cacheField name="Org. Financiador + codigo" numFmtId="0">
      <sharedItems/>
    </cacheField>
    <cacheField name="Prod. Físico + código" numFmtId="0">
      <sharedItems count="11">
        <s v="7045-Acciones que no generan producción"/>
        <s v="7707-Comunidades rurales y urbanas reciben acciones para el desarrollo energético"/>
        <s v="7093-Acciones que no generan producción P98"/>
        <s v="7128-Acciones que no generan producción P99"/>
        <s v="7708-Instituciones reciben regulación y desarrollo de la energía renovable, no renovable y nuclear"/>
        <s v="7009-Acciones comunes P11"/>
        <s v="7706-Personas físicas y jurídicas reciben autorizaciones para operaciones mineras según Ley núm. 46-71"/>
        <s v="6816-Personas físicas y jurídicas reciben auditorias de las investigaciones, exploraciones y fiscalizaciones mineras"/>
        <s v="6817-Empresas públicas y privadas reciben fiscalizaciones de las infraestructuras energéticas"/>
        <s v="7709-Estado dominicano recibe nueva data sísmica para incrementar el potencial hidrocarburífero en el país"/>
        <s v="6819-Personas físicas y jurídicas reciben formación para el uso, desarrollo y ahorro de la energía"/>
      </sharedItems>
    </cacheField>
    <cacheField name="TIPO DE PROGRAMACION" numFmtId="0">
      <sharedItems count="5">
        <s v="1-REMUNERACIONES"/>
        <s v="2-CARGA FIJA"/>
        <s v="3-GASTOS OPERATIVOS"/>
        <s v="4-TRANSFERENCIAS CORRIENTES"/>
        <s v="5-INVERSION PUBLICA"/>
      </sharedItems>
    </cacheField>
    <cacheField name="Inst. Receptora" numFmtId="0">
      <sharedItems count="6">
        <s v="0000-NO APLICA"/>
        <s v="9987-ORGANIZACION NO GUBERNAMENTAL EN EL AREA DE IND. Y COM."/>
        <s v="9996-ORGANIZACION NO GUBERNAMENTAL EN EL AREA RELIGIOSA"/>
        <s v="5139-SUPERINTENDENCIA DE ELECTRICIDAD"/>
        <s v="5179-SERVICIO GEOLOGICO NACIONAL"/>
        <s v="2267-CONSEJO PROV. PARA LA ADMÓN. DE FONDOS MINEROS PROV. SÁNCHEZ RAMÍREZ"/>
      </sharedItems>
    </cacheField>
    <cacheField name="Aux. de Programación" numFmtId="0">
      <sharedItems count="12">
        <s v="0000-Auxiliar general"/>
        <s v="0050-Jornales"/>
        <s v="0044-Prestaciones económicas"/>
        <s v="0041-Incentivo por rendimiento individual"/>
        <s v="0042-Bono por desempeño"/>
        <s v="0039-Bono SISMAP"/>
        <s v="0038-Remodelaciones y readecuaciones"/>
        <s v="0015-Combustibles y lubricantes"/>
        <s v="0014-Viáticos"/>
        <s v="0013-Publicidad y propaganda"/>
        <s v="0034-Alquileres para actividades"/>
        <s v="0035-Fiestas, agasajos y celebraciones"/>
      </sharedItems>
    </cacheField>
    <cacheField name="SNIP + Codigo" numFmtId="0">
      <sharedItems count="3">
        <s v="No Informado-"/>
        <s v="16726-INVESTIGACIÓN POTENCIAL DE TIERRAS RARAS EN LA RESERVA FISCAL AVILA, PROVINCIA  PEDERNALES"/>
        <s v="16657-CONSTRUCCIÓN LABORATORIO DE CALIBRACIONES DOSIMÉTRICAS PARA LA PROTECCIÓN RADIOLÓGICA, DISTRITO NACIONAL."/>
      </sharedItems>
    </cacheField>
  </cacheFields>
  <extLst>
    <ext xmlns:x14="http://schemas.microsoft.com/office/spreadsheetml/2009/9/main" uri="{725AE2AE-9491-48be-B2B4-4EB974FC3084}">
      <x14:pivotCacheDefinition pivotCacheId="183396358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honatan Ernesto Crisostomo" refreshedDate="45722.73518009259" backgroundQuery="1" createdVersion="8" refreshedVersion="8" minRefreshableVersion="3" recordCount="0" supportSubquery="1" supportAdvancedDrill="1" xr:uid="{A767908E-4219-4F24-8E4D-7CB9B22A3B25}">
  <cacheSource type="external" connectionId="5"/>
  <cacheFields count="8">
    <cacheField name="[MatrizGasto2025].[Número Documento].[Número Documento]" caption="Número Documento" numFmtId="0" level="1">
      <sharedItems containsSemiMixedTypes="0" containsString="0" containsNumber="1" containsInteger="1" minValue="1" maxValue="1059" count="104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6"/>
        <n v="167"/>
        <n v="168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</sharedItems>
      <extLst>
        <ext xmlns:x15="http://schemas.microsoft.com/office/spreadsheetml/2010/11/main" uri="{4F2E5C28-24EA-4eb8-9CBF-B6C8F9C3D259}">
          <x15:cachedUniqueNames>
            <x15:cachedUniqueName index="0" name="[MatrizGasto2025].[Número Documento].&amp;[1]"/>
            <x15:cachedUniqueName index="1" name="[MatrizGasto2025].[Número Documento].&amp;[2]"/>
            <x15:cachedUniqueName index="2" name="[MatrizGasto2025].[Número Documento].&amp;[3]"/>
            <x15:cachedUniqueName index="3" name="[MatrizGasto2025].[Número Documento].&amp;[4]"/>
            <x15:cachedUniqueName index="4" name="[MatrizGasto2025].[Número Documento].&amp;[5]"/>
            <x15:cachedUniqueName index="5" name="[MatrizGasto2025].[Número Documento].&amp;[6]"/>
            <x15:cachedUniqueName index="6" name="[MatrizGasto2025].[Número Documento].&amp;[7]"/>
            <x15:cachedUniqueName index="7" name="[MatrizGasto2025].[Número Documento].&amp;[8]"/>
            <x15:cachedUniqueName index="8" name="[MatrizGasto2025].[Número Documento].&amp;[9]"/>
            <x15:cachedUniqueName index="9" name="[MatrizGasto2025].[Número Documento].&amp;[10]"/>
            <x15:cachedUniqueName index="10" name="[MatrizGasto2025].[Número Documento].&amp;[11]"/>
            <x15:cachedUniqueName index="11" name="[MatrizGasto2025].[Número Documento].&amp;[12]"/>
            <x15:cachedUniqueName index="12" name="[MatrizGasto2025].[Número Documento].&amp;[13]"/>
            <x15:cachedUniqueName index="13" name="[MatrizGasto2025].[Número Documento].&amp;[14]"/>
            <x15:cachedUniqueName index="14" name="[MatrizGasto2025].[Número Documento].&amp;[15]"/>
            <x15:cachedUniqueName index="15" name="[MatrizGasto2025].[Número Documento].&amp;[16]"/>
            <x15:cachedUniqueName index="16" name="[MatrizGasto2025].[Número Documento].&amp;[17]"/>
            <x15:cachedUniqueName index="17" name="[MatrizGasto2025].[Número Documento].&amp;[18]"/>
            <x15:cachedUniqueName index="18" name="[MatrizGasto2025].[Número Documento].&amp;[19]"/>
            <x15:cachedUniqueName index="19" name="[MatrizGasto2025].[Número Documento].&amp;[20]"/>
            <x15:cachedUniqueName index="20" name="[MatrizGasto2025].[Número Documento].&amp;[21]"/>
            <x15:cachedUniqueName index="21" name="[MatrizGasto2025].[Número Documento].&amp;[22]"/>
            <x15:cachedUniqueName index="22" name="[MatrizGasto2025].[Número Documento].&amp;[23]"/>
            <x15:cachedUniqueName index="23" name="[MatrizGasto2025].[Número Documento].&amp;[24]"/>
            <x15:cachedUniqueName index="24" name="[MatrizGasto2025].[Número Documento].&amp;[25]"/>
            <x15:cachedUniqueName index="25" name="[MatrizGasto2025].[Número Documento].&amp;[26]"/>
            <x15:cachedUniqueName index="26" name="[MatrizGasto2025].[Número Documento].&amp;[27]"/>
            <x15:cachedUniqueName index="27" name="[MatrizGasto2025].[Número Documento].&amp;[28]"/>
            <x15:cachedUniqueName index="28" name="[MatrizGasto2025].[Número Documento].&amp;[29]"/>
            <x15:cachedUniqueName index="29" name="[MatrizGasto2025].[Número Documento].&amp;[30]"/>
            <x15:cachedUniqueName index="30" name="[MatrizGasto2025].[Número Documento].&amp;[31]"/>
            <x15:cachedUniqueName index="31" name="[MatrizGasto2025].[Número Documento].&amp;[32]"/>
            <x15:cachedUniqueName index="32" name="[MatrizGasto2025].[Número Documento].&amp;[33]"/>
            <x15:cachedUniqueName index="33" name="[MatrizGasto2025].[Número Documento].&amp;[34]"/>
            <x15:cachedUniqueName index="34" name="[MatrizGasto2025].[Número Documento].&amp;[35]"/>
            <x15:cachedUniqueName index="35" name="[MatrizGasto2025].[Número Documento].&amp;[36]"/>
            <x15:cachedUniqueName index="36" name="[MatrizGasto2025].[Número Documento].&amp;[37]"/>
            <x15:cachedUniqueName index="37" name="[MatrizGasto2025].[Número Documento].&amp;[38]"/>
            <x15:cachedUniqueName index="38" name="[MatrizGasto2025].[Número Documento].&amp;[39]"/>
            <x15:cachedUniqueName index="39" name="[MatrizGasto2025].[Número Documento].&amp;[40]"/>
            <x15:cachedUniqueName index="40" name="[MatrizGasto2025].[Número Documento].&amp;[41]"/>
            <x15:cachedUniqueName index="41" name="[MatrizGasto2025].[Número Documento].&amp;[42]"/>
            <x15:cachedUniqueName index="42" name="[MatrizGasto2025].[Número Documento].&amp;[43]"/>
            <x15:cachedUniqueName index="43" name="[MatrizGasto2025].[Número Documento].&amp;[44]"/>
            <x15:cachedUniqueName index="44" name="[MatrizGasto2025].[Número Documento].&amp;[45]"/>
            <x15:cachedUniqueName index="45" name="[MatrizGasto2025].[Número Documento].&amp;[46]"/>
            <x15:cachedUniqueName index="46" name="[MatrizGasto2025].[Número Documento].&amp;[47]"/>
            <x15:cachedUniqueName index="47" name="[MatrizGasto2025].[Número Documento].&amp;[48]"/>
            <x15:cachedUniqueName index="48" name="[MatrizGasto2025].[Número Documento].&amp;[49]"/>
            <x15:cachedUniqueName index="49" name="[MatrizGasto2025].[Número Documento].&amp;[50]"/>
            <x15:cachedUniqueName index="50" name="[MatrizGasto2025].[Número Documento].&amp;[51]"/>
            <x15:cachedUniqueName index="51" name="[MatrizGasto2025].[Número Documento].&amp;[52]"/>
            <x15:cachedUniqueName index="52" name="[MatrizGasto2025].[Número Documento].&amp;[53]"/>
            <x15:cachedUniqueName index="53" name="[MatrizGasto2025].[Número Documento].&amp;[54]"/>
            <x15:cachedUniqueName index="54" name="[MatrizGasto2025].[Número Documento].&amp;[55]"/>
            <x15:cachedUniqueName index="55" name="[MatrizGasto2025].[Número Documento].&amp;[56]"/>
            <x15:cachedUniqueName index="56" name="[MatrizGasto2025].[Número Documento].&amp;[57]"/>
            <x15:cachedUniqueName index="57" name="[MatrizGasto2025].[Número Documento].&amp;[58]"/>
            <x15:cachedUniqueName index="58" name="[MatrizGasto2025].[Número Documento].&amp;[59]"/>
            <x15:cachedUniqueName index="59" name="[MatrizGasto2025].[Número Documento].&amp;[60]"/>
            <x15:cachedUniqueName index="60" name="[MatrizGasto2025].[Número Documento].&amp;[61]"/>
            <x15:cachedUniqueName index="61" name="[MatrizGasto2025].[Número Documento].&amp;[62]"/>
            <x15:cachedUniqueName index="62" name="[MatrizGasto2025].[Número Documento].&amp;[63]"/>
            <x15:cachedUniqueName index="63" name="[MatrizGasto2025].[Número Documento].&amp;[64]"/>
            <x15:cachedUniqueName index="64" name="[MatrizGasto2025].[Número Documento].&amp;[65]"/>
            <x15:cachedUniqueName index="65" name="[MatrizGasto2025].[Número Documento].&amp;[66]"/>
            <x15:cachedUniqueName index="66" name="[MatrizGasto2025].[Número Documento].&amp;[67]"/>
            <x15:cachedUniqueName index="67" name="[MatrizGasto2025].[Número Documento].&amp;[68]"/>
            <x15:cachedUniqueName index="68" name="[MatrizGasto2025].[Número Documento].&amp;[69]"/>
            <x15:cachedUniqueName index="69" name="[MatrizGasto2025].[Número Documento].&amp;[70]"/>
            <x15:cachedUniqueName index="70" name="[MatrizGasto2025].[Número Documento].&amp;[71]"/>
            <x15:cachedUniqueName index="71" name="[MatrizGasto2025].[Número Documento].&amp;[72]"/>
            <x15:cachedUniqueName index="72" name="[MatrizGasto2025].[Número Documento].&amp;[73]"/>
            <x15:cachedUniqueName index="73" name="[MatrizGasto2025].[Número Documento].&amp;[74]"/>
            <x15:cachedUniqueName index="74" name="[MatrizGasto2025].[Número Documento].&amp;[75]"/>
            <x15:cachedUniqueName index="75" name="[MatrizGasto2025].[Número Documento].&amp;[76]"/>
            <x15:cachedUniqueName index="76" name="[MatrizGasto2025].[Número Documento].&amp;[77]"/>
            <x15:cachedUniqueName index="77" name="[MatrizGasto2025].[Número Documento].&amp;[78]"/>
            <x15:cachedUniqueName index="78" name="[MatrizGasto2025].[Número Documento].&amp;[79]"/>
            <x15:cachedUniqueName index="79" name="[MatrizGasto2025].[Número Documento].&amp;[80]"/>
            <x15:cachedUniqueName index="80" name="[MatrizGasto2025].[Número Documento].&amp;[81]"/>
            <x15:cachedUniqueName index="81" name="[MatrizGasto2025].[Número Documento].&amp;[82]"/>
            <x15:cachedUniqueName index="82" name="[MatrizGasto2025].[Número Documento].&amp;[83]"/>
            <x15:cachedUniqueName index="83" name="[MatrizGasto2025].[Número Documento].&amp;[84]"/>
            <x15:cachedUniqueName index="84" name="[MatrizGasto2025].[Número Documento].&amp;[85]"/>
            <x15:cachedUniqueName index="85" name="[MatrizGasto2025].[Número Documento].&amp;[86]"/>
            <x15:cachedUniqueName index="86" name="[MatrizGasto2025].[Número Documento].&amp;[87]"/>
            <x15:cachedUniqueName index="87" name="[MatrizGasto2025].[Número Documento].&amp;[88]"/>
            <x15:cachedUniqueName index="88" name="[MatrizGasto2025].[Número Documento].&amp;[89]"/>
            <x15:cachedUniqueName index="89" name="[MatrizGasto2025].[Número Documento].&amp;[90]"/>
            <x15:cachedUniqueName index="90" name="[MatrizGasto2025].[Número Documento].&amp;[91]"/>
            <x15:cachedUniqueName index="91" name="[MatrizGasto2025].[Número Documento].&amp;[92]"/>
            <x15:cachedUniqueName index="92" name="[MatrizGasto2025].[Número Documento].&amp;[93]"/>
            <x15:cachedUniqueName index="93" name="[MatrizGasto2025].[Número Documento].&amp;[94]"/>
            <x15:cachedUniqueName index="94" name="[MatrizGasto2025].[Número Documento].&amp;[95]"/>
            <x15:cachedUniqueName index="95" name="[MatrizGasto2025].[Número Documento].&amp;[96]"/>
            <x15:cachedUniqueName index="96" name="[MatrizGasto2025].[Número Documento].&amp;[97]"/>
            <x15:cachedUniqueName index="97" name="[MatrizGasto2025].[Número Documento].&amp;[98]"/>
            <x15:cachedUniqueName index="98" name="[MatrizGasto2025].[Número Documento].&amp;[99]"/>
            <x15:cachedUniqueName index="99" name="[MatrizGasto2025].[Número Documento].&amp;[100]"/>
            <x15:cachedUniqueName index="100" name="[MatrizGasto2025].[Número Documento].&amp;[101]"/>
            <x15:cachedUniqueName index="101" name="[MatrizGasto2025].[Número Documento].&amp;[102]"/>
            <x15:cachedUniqueName index="102" name="[MatrizGasto2025].[Número Documento].&amp;[103]"/>
            <x15:cachedUniqueName index="103" name="[MatrizGasto2025].[Número Documento].&amp;[104]"/>
            <x15:cachedUniqueName index="104" name="[MatrizGasto2025].[Número Documento].&amp;[105]"/>
            <x15:cachedUniqueName index="105" name="[MatrizGasto2025].[Número Documento].&amp;[106]"/>
            <x15:cachedUniqueName index="106" name="[MatrizGasto2025].[Número Documento].&amp;[107]"/>
            <x15:cachedUniqueName index="107" name="[MatrizGasto2025].[Número Documento].&amp;[108]"/>
            <x15:cachedUniqueName index="108" name="[MatrizGasto2025].[Número Documento].&amp;[109]"/>
            <x15:cachedUniqueName index="109" name="[MatrizGasto2025].[Número Documento].&amp;[110]"/>
            <x15:cachedUniqueName index="110" name="[MatrizGasto2025].[Número Documento].&amp;[111]"/>
            <x15:cachedUniqueName index="111" name="[MatrizGasto2025].[Número Documento].&amp;[112]"/>
            <x15:cachedUniqueName index="112" name="[MatrizGasto2025].[Número Documento].&amp;[113]"/>
            <x15:cachedUniqueName index="113" name="[MatrizGasto2025].[Número Documento].&amp;[114]"/>
            <x15:cachedUniqueName index="114" name="[MatrizGasto2025].[Número Documento].&amp;[115]"/>
            <x15:cachedUniqueName index="115" name="[MatrizGasto2025].[Número Documento].&amp;[116]"/>
            <x15:cachedUniqueName index="116" name="[MatrizGasto2025].[Número Documento].&amp;[117]"/>
            <x15:cachedUniqueName index="117" name="[MatrizGasto2025].[Número Documento].&amp;[118]"/>
            <x15:cachedUniqueName index="118" name="[MatrizGasto2025].[Número Documento].&amp;[119]"/>
            <x15:cachedUniqueName index="119" name="[MatrizGasto2025].[Número Documento].&amp;[120]"/>
            <x15:cachedUniqueName index="120" name="[MatrizGasto2025].[Número Documento].&amp;[121]"/>
            <x15:cachedUniqueName index="121" name="[MatrizGasto2025].[Número Documento].&amp;[122]"/>
            <x15:cachedUniqueName index="122" name="[MatrizGasto2025].[Número Documento].&amp;[123]"/>
            <x15:cachedUniqueName index="123" name="[MatrizGasto2025].[Número Documento].&amp;[124]"/>
            <x15:cachedUniqueName index="124" name="[MatrizGasto2025].[Número Documento].&amp;[125]"/>
            <x15:cachedUniqueName index="125" name="[MatrizGasto2025].[Número Documento].&amp;[126]"/>
            <x15:cachedUniqueName index="126" name="[MatrizGasto2025].[Número Documento].&amp;[127]"/>
            <x15:cachedUniqueName index="127" name="[MatrizGasto2025].[Número Documento].&amp;[128]"/>
            <x15:cachedUniqueName index="128" name="[MatrizGasto2025].[Número Documento].&amp;[129]"/>
            <x15:cachedUniqueName index="129" name="[MatrizGasto2025].[Número Documento].&amp;[130]"/>
            <x15:cachedUniqueName index="130" name="[MatrizGasto2025].[Número Documento].&amp;[131]"/>
            <x15:cachedUniqueName index="131" name="[MatrizGasto2025].[Número Documento].&amp;[132]"/>
            <x15:cachedUniqueName index="132" name="[MatrizGasto2025].[Número Documento].&amp;[134]"/>
            <x15:cachedUniqueName index="133" name="[MatrizGasto2025].[Número Documento].&amp;[135]"/>
            <x15:cachedUniqueName index="134" name="[MatrizGasto2025].[Número Documento].&amp;[136]"/>
            <x15:cachedUniqueName index="135" name="[MatrizGasto2025].[Número Documento].&amp;[137]"/>
            <x15:cachedUniqueName index="136" name="[MatrizGasto2025].[Número Documento].&amp;[138]"/>
            <x15:cachedUniqueName index="137" name="[MatrizGasto2025].[Número Documento].&amp;[139]"/>
            <x15:cachedUniqueName index="138" name="[MatrizGasto2025].[Número Documento].&amp;[140]"/>
            <x15:cachedUniqueName index="139" name="[MatrizGasto2025].[Número Documento].&amp;[141]"/>
            <x15:cachedUniqueName index="140" name="[MatrizGasto2025].[Número Documento].&amp;[142]"/>
            <x15:cachedUniqueName index="141" name="[MatrizGasto2025].[Número Documento].&amp;[143]"/>
            <x15:cachedUniqueName index="142" name="[MatrizGasto2025].[Número Documento].&amp;[144]"/>
            <x15:cachedUniqueName index="143" name="[MatrizGasto2025].[Número Documento].&amp;[145]"/>
            <x15:cachedUniqueName index="144" name="[MatrizGasto2025].[Número Documento].&amp;[146]"/>
            <x15:cachedUniqueName index="145" name="[MatrizGasto2025].[Número Documento].&amp;[147]"/>
            <x15:cachedUniqueName index="146" name="[MatrizGasto2025].[Número Documento].&amp;[148]"/>
            <x15:cachedUniqueName index="147" name="[MatrizGasto2025].[Número Documento].&amp;[149]"/>
            <x15:cachedUniqueName index="148" name="[MatrizGasto2025].[Número Documento].&amp;[150]"/>
            <x15:cachedUniqueName index="149" name="[MatrizGasto2025].[Número Documento].&amp;[151]"/>
            <x15:cachedUniqueName index="150" name="[MatrizGasto2025].[Número Documento].&amp;[152]"/>
            <x15:cachedUniqueName index="151" name="[MatrizGasto2025].[Número Documento].&amp;[153]"/>
            <x15:cachedUniqueName index="152" name="[MatrizGasto2025].[Número Documento].&amp;[154]"/>
            <x15:cachedUniqueName index="153" name="[MatrizGasto2025].[Número Documento].&amp;[155]"/>
            <x15:cachedUniqueName index="154" name="[MatrizGasto2025].[Número Documento].&amp;[156]"/>
            <x15:cachedUniqueName index="155" name="[MatrizGasto2025].[Número Documento].&amp;[157]"/>
            <x15:cachedUniqueName index="156" name="[MatrizGasto2025].[Número Documento].&amp;[158]"/>
            <x15:cachedUniqueName index="157" name="[MatrizGasto2025].[Número Documento].&amp;[159]"/>
            <x15:cachedUniqueName index="158" name="[MatrizGasto2025].[Número Documento].&amp;[160]"/>
            <x15:cachedUniqueName index="159" name="[MatrizGasto2025].[Número Documento].&amp;[161]"/>
            <x15:cachedUniqueName index="160" name="[MatrizGasto2025].[Número Documento].&amp;[162]"/>
            <x15:cachedUniqueName index="161" name="[MatrizGasto2025].[Número Documento].&amp;[163]"/>
            <x15:cachedUniqueName index="162" name="[MatrizGasto2025].[Número Documento].&amp;[166]"/>
            <x15:cachedUniqueName index="163" name="[MatrizGasto2025].[Número Documento].&amp;[167]"/>
            <x15:cachedUniqueName index="164" name="[MatrizGasto2025].[Número Documento].&amp;[168]"/>
            <x15:cachedUniqueName index="165" name="[MatrizGasto2025].[Número Documento].&amp;[170]"/>
            <x15:cachedUniqueName index="166" name="[MatrizGasto2025].[Número Documento].&amp;[171]"/>
            <x15:cachedUniqueName index="167" name="[MatrizGasto2025].[Número Documento].&amp;[172]"/>
            <x15:cachedUniqueName index="168" name="[MatrizGasto2025].[Número Documento].&amp;[173]"/>
            <x15:cachedUniqueName index="169" name="[MatrizGasto2025].[Número Documento].&amp;[174]"/>
            <x15:cachedUniqueName index="170" name="[MatrizGasto2025].[Número Documento].&amp;[175]"/>
            <x15:cachedUniqueName index="171" name="[MatrizGasto2025].[Número Documento].&amp;[176]"/>
            <x15:cachedUniqueName index="172" name="[MatrizGasto2025].[Número Documento].&amp;[177]"/>
            <x15:cachedUniqueName index="173" name="[MatrizGasto2025].[Número Documento].&amp;[178]"/>
            <x15:cachedUniqueName index="174" name="[MatrizGasto2025].[Número Documento].&amp;[179]"/>
            <x15:cachedUniqueName index="175" name="[MatrizGasto2025].[Número Documento].&amp;[180]"/>
            <x15:cachedUniqueName index="176" name="[MatrizGasto2025].[Número Documento].&amp;[181]"/>
            <x15:cachedUniqueName index="177" name="[MatrizGasto2025].[Número Documento].&amp;[182]"/>
            <x15:cachedUniqueName index="178" name="[MatrizGasto2025].[Número Documento].&amp;[183]"/>
            <x15:cachedUniqueName index="179" name="[MatrizGasto2025].[Número Documento].&amp;[184]"/>
            <x15:cachedUniqueName index="180" name="[MatrizGasto2025].[Número Documento].&amp;[185]"/>
            <x15:cachedUniqueName index="181" name="[MatrizGasto2025].[Número Documento].&amp;[186]"/>
            <x15:cachedUniqueName index="182" name="[MatrizGasto2025].[Número Documento].&amp;[187]"/>
            <x15:cachedUniqueName index="183" name="[MatrizGasto2025].[Número Documento].&amp;[188]"/>
            <x15:cachedUniqueName index="184" name="[MatrizGasto2025].[Número Documento].&amp;[189]"/>
            <x15:cachedUniqueName index="185" name="[MatrizGasto2025].[Número Documento].&amp;[190]"/>
            <x15:cachedUniqueName index="186" name="[MatrizGasto2025].[Número Documento].&amp;[191]"/>
            <x15:cachedUniqueName index="187" name="[MatrizGasto2025].[Número Documento].&amp;[192]"/>
            <x15:cachedUniqueName index="188" name="[MatrizGasto2025].[Número Documento].&amp;[193]"/>
            <x15:cachedUniqueName index="189" name="[MatrizGasto2025].[Número Documento].&amp;[194]"/>
            <x15:cachedUniqueName index="190" name="[MatrizGasto2025].[Número Documento].&amp;[195]"/>
            <x15:cachedUniqueName index="191" name="[MatrizGasto2025].[Número Documento].&amp;[196]"/>
            <x15:cachedUniqueName index="192" name="[MatrizGasto2025].[Número Documento].&amp;[197]"/>
            <x15:cachedUniqueName index="193" name="[MatrizGasto2025].[Número Documento].&amp;[198]"/>
            <x15:cachedUniqueName index="194" name="[MatrizGasto2025].[Número Documento].&amp;[199]"/>
            <x15:cachedUniqueName index="195" name="[MatrizGasto2025].[Número Documento].&amp;[200]"/>
            <x15:cachedUniqueName index="196" name="[MatrizGasto2025].[Número Documento].&amp;[201]"/>
            <x15:cachedUniqueName index="197" name="[MatrizGasto2025].[Número Documento].&amp;[202]"/>
            <x15:cachedUniqueName index="198" name="[MatrizGasto2025].[Número Documento].&amp;[203]"/>
            <x15:cachedUniqueName index="199" name="[MatrizGasto2025].[Número Documento].&amp;[204]"/>
            <x15:cachedUniqueName index="200" name="[MatrizGasto2025].[Número Documento].&amp;[205]"/>
            <x15:cachedUniqueName index="201" name="[MatrizGasto2025].[Número Documento].&amp;[206]"/>
            <x15:cachedUniqueName index="202" name="[MatrizGasto2025].[Número Documento].&amp;[207]"/>
            <x15:cachedUniqueName index="203" name="[MatrizGasto2025].[Número Documento].&amp;[208]"/>
            <x15:cachedUniqueName index="204" name="[MatrizGasto2025].[Número Documento].&amp;[209]"/>
            <x15:cachedUniqueName index="205" name="[MatrizGasto2025].[Número Documento].&amp;[210]"/>
            <x15:cachedUniqueName index="206" name="[MatrizGasto2025].[Número Documento].&amp;[211]"/>
            <x15:cachedUniqueName index="207" name="[MatrizGasto2025].[Número Documento].&amp;[212]"/>
            <x15:cachedUniqueName index="208" name="[MatrizGasto2025].[Número Documento].&amp;[213]"/>
            <x15:cachedUniqueName index="209" name="[MatrizGasto2025].[Número Documento].&amp;[214]"/>
            <x15:cachedUniqueName index="210" name="[MatrizGasto2025].[Número Documento].&amp;[215]"/>
            <x15:cachedUniqueName index="211" name="[MatrizGasto2025].[Número Documento].&amp;[216]"/>
            <x15:cachedUniqueName index="212" name="[MatrizGasto2025].[Número Documento].&amp;[217]"/>
            <x15:cachedUniqueName index="213" name="[MatrizGasto2025].[Número Documento].&amp;[218]"/>
            <x15:cachedUniqueName index="214" name="[MatrizGasto2025].[Número Documento].&amp;[219]"/>
            <x15:cachedUniqueName index="215" name="[MatrizGasto2025].[Número Documento].&amp;[220]"/>
            <x15:cachedUniqueName index="216" name="[MatrizGasto2025].[Número Documento].&amp;[221]"/>
            <x15:cachedUniqueName index="217" name="[MatrizGasto2025].[Número Documento].&amp;[222]"/>
            <x15:cachedUniqueName index="218" name="[MatrizGasto2025].[Número Documento].&amp;[223]"/>
            <x15:cachedUniqueName index="219" name="[MatrizGasto2025].[Número Documento].&amp;[224]"/>
            <x15:cachedUniqueName index="220" name="[MatrizGasto2025].[Número Documento].&amp;[225]"/>
            <x15:cachedUniqueName index="221" name="[MatrizGasto2025].[Número Documento].&amp;[226]"/>
            <x15:cachedUniqueName index="222" name="[MatrizGasto2025].[Número Documento].&amp;[227]"/>
            <x15:cachedUniqueName index="223" name="[MatrizGasto2025].[Número Documento].&amp;[228]"/>
            <x15:cachedUniqueName index="224" name="[MatrizGasto2025].[Número Documento].&amp;[229]"/>
            <x15:cachedUniqueName index="225" name="[MatrizGasto2025].[Número Documento].&amp;[230]"/>
            <x15:cachedUniqueName index="226" name="[MatrizGasto2025].[Número Documento].&amp;[231]"/>
            <x15:cachedUniqueName index="227" name="[MatrizGasto2025].[Número Documento].&amp;[232]"/>
            <x15:cachedUniqueName index="228" name="[MatrizGasto2025].[Número Documento].&amp;[233]"/>
            <x15:cachedUniqueName index="229" name="[MatrizGasto2025].[Número Documento].&amp;[234]"/>
            <x15:cachedUniqueName index="230" name="[MatrizGasto2025].[Número Documento].&amp;[235]"/>
            <x15:cachedUniqueName index="231" name="[MatrizGasto2025].[Número Documento].&amp;[236]"/>
            <x15:cachedUniqueName index="232" name="[MatrizGasto2025].[Número Documento].&amp;[237]"/>
            <x15:cachedUniqueName index="233" name="[MatrizGasto2025].[Número Documento].&amp;[238]"/>
            <x15:cachedUniqueName index="234" name="[MatrizGasto2025].[Número Documento].&amp;[239]"/>
            <x15:cachedUniqueName index="235" name="[MatrizGasto2025].[Número Documento].&amp;[240]"/>
            <x15:cachedUniqueName index="236" name="[MatrizGasto2025].[Número Documento].&amp;[241]"/>
            <x15:cachedUniqueName index="237" name="[MatrizGasto2025].[Número Documento].&amp;[242]"/>
            <x15:cachedUniqueName index="238" name="[MatrizGasto2025].[Número Documento].&amp;[243]"/>
            <x15:cachedUniqueName index="239" name="[MatrizGasto2025].[Número Documento].&amp;[244]"/>
            <x15:cachedUniqueName index="240" name="[MatrizGasto2025].[Número Documento].&amp;[245]"/>
            <x15:cachedUniqueName index="241" name="[MatrizGasto2025].[Número Documento].&amp;[246]"/>
            <x15:cachedUniqueName index="242" name="[MatrizGasto2025].[Número Documento].&amp;[247]"/>
            <x15:cachedUniqueName index="243" name="[MatrizGasto2025].[Número Documento].&amp;[248]"/>
            <x15:cachedUniqueName index="244" name="[MatrizGasto2025].[Número Documento].&amp;[249]"/>
            <x15:cachedUniqueName index="245" name="[MatrizGasto2025].[Número Documento].&amp;[250]"/>
            <x15:cachedUniqueName index="246" name="[MatrizGasto2025].[Número Documento].&amp;[251]"/>
            <x15:cachedUniqueName index="247" name="[MatrizGasto2025].[Número Documento].&amp;[252]"/>
            <x15:cachedUniqueName index="248" name="[MatrizGasto2025].[Número Documento].&amp;[253]"/>
            <x15:cachedUniqueName index="249" name="[MatrizGasto2025].[Número Documento].&amp;[254]"/>
            <x15:cachedUniqueName index="250" name="[MatrizGasto2025].[Número Documento].&amp;[255]"/>
            <x15:cachedUniqueName index="251" name="[MatrizGasto2025].[Número Documento].&amp;[256]"/>
            <x15:cachedUniqueName index="252" name="[MatrizGasto2025].[Número Documento].&amp;[257]"/>
            <x15:cachedUniqueName index="253" name="[MatrizGasto2025].[Número Documento].&amp;[258]"/>
            <x15:cachedUniqueName index="254" name="[MatrizGasto2025].[Número Documento].&amp;[259]"/>
            <x15:cachedUniqueName index="255" name="[MatrizGasto2025].[Número Documento].&amp;[260]"/>
            <x15:cachedUniqueName index="256" name="[MatrizGasto2025].[Número Documento].&amp;[261]"/>
            <x15:cachedUniqueName index="257" name="[MatrizGasto2025].[Número Documento].&amp;[262]"/>
            <x15:cachedUniqueName index="258" name="[MatrizGasto2025].[Número Documento].&amp;[263]"/>
            <x15:cachedUniqueName index="259" name="[MatrizGasto2025].[Número Documento].&amp;[264]"/>
            <x15:cachedUniqueName index="260" name="[MatrizGasto2025].[Número Documento].&amp;[265]"/>
            <x15:cachedUniqueName index="261" name="[MatrizGasto2025].[Número Documento].&amp;[266]"/>
            <x15:cachedUniqueName index="262" name="[MatrizGasto2025].[Número Documento].&amp;[267]"/>
            <x15:cachedUniqueName index="263" name="[MatrizGasto2025].[Número Documento].&amp;[268]"/>
            <x15:cachedUniqueName index="264" name="[MatrizGasto2025].[Número Documento].&amp;[269]"/>
            <x15:cachedUniqueName index="265" name="[MatrizGasto2025].[Número Documento].&amp;[270]"/>
            <x15:cachedUniqueName index="266" name="[MatrizGasto2025].[Número Documento].&amp;[271]"/>
            <x15:cachedUniqueName index="267" name="[MatrizGasto2025].[Número Documento].&amp;[273]"/>
            <x15:cachedUniqueName index="268" name="[MatrizGasto2025].[Número Documento].&amp;[274]"/>
            <x15:cachedUniqueName index="269" name="[MatrizGasto2025].[Número Documento].&amp;[275]"/>
            <x15:cachedUniqueName index="270" name="[MatrizGasto2025].[Número Documento].&amp;[276]"/>
            <x15:cachedUniqueName index="271" name="[MatrizGasto2025].[Número Documento].&amp;[277]"/>
            <x15:cachedUniqueName index="272" name="[MatrizGasto2025].[Número Documento].&amp;[278]"/>
            <x15:cachedUniqueName index="273" name="[MatrizGasto2025].[Número Documento].&amp;[279]"/>
            <x15:cachedUniqueName index="274" name="[MatrizGasto2025].[Número Documento].&amp;[280]"/>
            <x15:cachedUniqueName index="275" name="[MatrizGasto2025].[Número Documento].&amp;[281]"/>
            <x15:cachedUniqueName index="276" name="[MatrizGasto2025].[Número Documento].&amp;[282]"/>
            <x15:cachedUniqueName index="277" name="[MatrizGasto2025].[Número Documento].&amp;[283]"/>
            <x15:cachedUniqueName index="278" name="[MatrizGasto2025].[Número Documento].&amp;[284]"/>
            <x15:cachedUniqueName index="279" name="[MatrizGasto2025].[Número Documento].&amp;[285]"/>
            <x15:cachedUniqueName index="280" name="[MatrizGasto2025].[Número Documento].&amp;[286]"/>
            <x15:cachedUniqueName index="281" name="[MatrizGasto2025].[Número Documento].&amp;[287]"/>
            <x15:cachedUniqueName index="282" name="[MatrizGasto2025].[Número Documento].&amp;[288]"/>
            <x15:cachedUniqueName index="283" name="[MatrizGasto2025].[Número Documento].&amp;[289]"/>
            <x15:cachedUniqueName index="284" name="[MatrizGasto2025].[Número Documento].&amp;[290]"/>
            <x15:cachedUniqueName index="285" name="[MatrizGasto2025].[Número Documento].&amp;[291]"/>
            <x15:cachedUniqueName index="286" name="[MatrizGasto2025].[Número Documento].&amp;[292]"/>
            <x15:cachedUniqueName index="287" name="[MatrizGasto2025].[Número Documento].&amp;[293]"/>
            <x15:cachedUniqueName index="288" name="[MatrizGasto2025].[Número Documento].&amp;[294]"/>
            <x15:cachedUniqueName index="289" name="[MatrizGasto2025].[Número Documento].&amp;[295]"/>
            <x15:cachedUniqueName index="290" name="[MatrizGasto2025].[Número Documento].&amp;[296]"/>
            <x15:cachedUniqueName index="291" name="[MatrizGasto2025].[Número Documento].&amp;[297]"/>
            <x15:cachedUniqueName index="292" name="[MatrizGasto2025].[Número Documento].&amp;[298]"/>
            <x15:cachedUniqueName index="293" name="[MatrizGasto2025].[Número Documento].&amp;[299]"/>
            <x15:cachedUniqueName index="294" name="[MatrizGasto2025].[Número Documento].&amp;[300]"/>
            <x15:cachedUniqueName index="295" name="[MatrizGasto2025].[Número Documento].&amp;[301]"/>
            <x15:cachedUniqueName index="296" name="[MatrizGasto2025].[Número Documento].&amp;[302]"/>
            <x15:cachedUniqueName index="297" name="[MatrizGasto2025].[Número Documento].&amp;[303]"/>
            <x15:cachedUniqueName index="298" name="[MatrizGasto2025].[Número Documento].&amp;[304]"/>
            <x15:cachedUniqueName index="299" name="[MatrizGasto2025].[Número Documento].&amp;[305]"/>
            <x15:cachedUniqueName index="300" name="[MatrizGasto2025].[Número Documento].&amp;[306]"/>
            <x15:cachedUniqueName index="301" name="[MatrizGasto2025].[Número Documento].&amp;[307]"/>
            <x15:cachedUniqueName index="302" name="[MatrizGasto2025].[Número Documento].&amp;[308]"/>
            <x15:cachedUniqueName index="303" name="[MatrizGasto2025].[Número Documento].&amp;[310]"/>
            <x15:cachedUniqueName index="304" name="[MatrizGasto2025].[Número Documento].&amp;[311]"/>
            <x15:cachedUniqueName index="305" name="[MatrizGasto2025].[Número Documento].&amp;[312]"/>
            <x15:cachedUniqueName index="306" name="[MatrizGasto2025].[Número Documento].&amp;[313]"/>
            <x15:cachedUniqueName index="307" name="[MatrizGasto2025].[Número Documento].&amp;[314]"/>
            <x15:cachedUniqueName index="308" name="[MatrizGasto2025].[Número Documento].&amp;[315]"/>
            <x15:cachedUniqueName index="309" name="[MatrizGasto2025].[Número Documento].&amp;[316]"/>
            <x15:cachedUniqueName index="310" name="[MatrizGasto2025].[Número Documento].&amp;[317]"/>
            <x15:cachedUniqueName index="311" name="[MatrizGasto2025].[Número Documento].&amp;[318]"/>
            <x15:cachedUniqueName index="312" name="[MatrizGasto2025].[Número Documento].&amp;[319]"/>
            <x15:cachedUniqueName index="313" name="[MatrizGasto2025].[Número Documento].&amp;[320]"/>
            <x15:cachedUniqueName index="314" name="[MatrizGasto2025].[Número Documento].&amp;[321]"/>
            <x15:cachedUniqueName index="315" name="[MatrizGasto2025].[Número Documento].&amp;[322]"/>
            <x15:cachedUniqueName index="316" name="[MatrizGasto2025].[Número Documento].&amp;[323]"/>
            <x15:cachedUniqueName index="317" name="[MatrizGasto2025].[Número Documento].&amp;[324]"/>
            <x15:cachedUniqueName index="318" name="[MatrizGasto2025].[Número Documento].&amp;[325]"/>
            <x15:cachedUniqueName index="319" name="[MatrizGasto2025].[Número Documento].&amp;[326]"/>
            <x15:cachedUniqueName index="320" name="[MatrizGasto2025].[Número Documento].&amp;[327]"/>
            <x15:cachedUniqueName index="321" name="[MatrizGasto2025].[Número Documento].&amp;[328]"/>
            <x15:cachedUniqueName index="322" name="[MatrizGasto2025].[Número Documento].&amp;[329]"/>
            <x15:cachedUniqueName index="323" name="[MatrizGasto2025].[Número Documento].&amp;[330]"/>
            <x15:cachedUniqueName index="324" name="[MatrizGasto2025].[Número Documento].&amp;[331]"/>
            <x15:cachedUniqueName index="325" name="[MatrizGasto2025].[Número Documento].&amp;[332]"/>
            <x15:cachedUniqueName index="326" name="[MatrizGasto2025].[Número Documento].&amp;[333]"/>
            <x15:cachedUniqueName index="327" name="[MatrizGasto2025].[Número Documento].&amp;[334]"/>
            <x15:cachedUniqueName index="328" name="[MatrizGasto2025].[Número Documento].&amp;[335]"/>
            <x15:cachedUniqueName index="329" name="[MatrizGasto2025].[Número Documento].&amp;[336]"/>
            <x15:cachedUniqueName index="330" name="[MatrizGasto2025].[Número Documento].&amp;[337]"/>
            <x15:cachedUniqueName index="331" name="[MatrizGasto2025].[Número Documento].&amp;[338]"/>
            <x15:cachedUniqueName index="332" name="[MatrizGasto2025].[Número Documento].&amp;[339]"/>
            <x15:cachedUniqueName index="333" name="[MatrizGasto2025].[Número Documento].&amp;[340]"/>
            <x15:cachedUniqueName index="334" name="[MatrizGasto2025].[Número Documento].&amp;[341]"/>
            <x15:cachedUniqueName index="335" name="[MatrizGasto2025].[Número Documento].&amp;[342]"/>
            <x15:cachedUniqueName index="336" name="[MatrizGasto2025].[Número Documento].&amp;[343]"/>
            <x15:cachedUniqueName index="337" name="[MatrizGasto2025].[Número Documento].&amp;[344]"/>
            <x15:cachedUniqueName index="338" name="[MatrizGasto2025].[Número Documento].&amp;[345]"/>
            <x15:cachedUniqueName index="339" name="[MatrizGasto2025].[Número Documento].&amp;[346]"/>
            <x15:cachedUniqueName index="340" name="[MatrizGasto2025].[Número Documento].&amp;[347]"/>
            <x15:cachedUniqueName index="341" name="[MatrizGasto2025].[Número Documento].&amp;[348]"/>
            <x15:cachedUniqueName index="342" name="[MatrizGasto2025].[Número Documento].&amp;[349]"/>
            <x15:cachedUniqueName index="343" name="[MatrizGasto2025].[Número Documento].&amp;[350]"/>
            <x15:cachedUniqueName index="344" name="[MatrizGasto2025].[Número Documento].&amp;[351]"/>
            <x15:cachedUniqueName index="345" name="[MatrizGasto2025].[Número Documento].&amp;[352]"/>
            <x15:cachedUniqueName index="346" name="[MatrizGasto2025].[Número Documento].&amp;[353]"/>
            <x15:cachedUniqueName index="347" name="[MatrizGasto2025].[Número Documento].&amp;[354]"/>
            <x15:cachedUniqueName index="348" name="[MatrizGasto2025].[Número Documento].&amp;[355]"/>
            <x15:cachedUniqueName index="349" name="[MatrizGasto2025].[Número Documento].&amp;[356]"/>
            <x15:cachedUniqueName index="350" name="[MatrizGasto2025].[Número Documento].&amp;[357]"/>
            <x15:cachedUniqueName index="351" name="[MatrizGasto2025].[Número Documento].&amp;[358]"/>
            <x15:cachedUniqueName index="352" name="[MatrizGasto2025].[Número Documento].&amp;[359]"/>
            <x15:cachedUniqueName index="353" name="[MatrizGasto2025].[Número Documento].&amp;[360]"/>
            <x15:cachedUniqueName index="354" name="[MatrizGasto2025].[Número Documento].&amp;[361]"/>
            <x15:cachedUniqueName index="355" name="[MatrizGasto2025].[Número Documento].&amp;[362]"/>
            <x15:cachedUniqueName index="356" name="[MatrizGasto2025].[Número Documento].&amp;[363]"/>
            <x15:cachedUniqueName index="357" name="[MatrizGasto2025].[Número Documento].&amp;[364]"/>
            <x15:cachedUniqueName index="358" name="[MatrizGasto2025].[Número Documento].&amp;[365]"/>
            <x15:cachedUniqueName index="359" name="[MatrizGasto2025].[Número Documento].&amp;[366]"/>
            <x15:cachedUniqueName index="360" name="[MatrizGasto2025].[Número Documento].&amp;[367]"/>
            <x15:cachedUniqueName index="361" name="[MatrizGasto2025].[Número Documento].&amp;[368]"/>
            <x15:cachedUniqueName index="362" name="[MatrizGasto2025].[Número Documento].&amp;[369]"/>
            <x15:cachedUniqueName index="363" name="[MatrizGasto2025].[Número Documento].&amp;[370]"/>
            <x15:cachedUniqueName index="364" name="[MatrizGasto2025].[Número Documento].&amp;[371]"/>
            <x15:cachedUniqueName index="365" name="[MatrizGasto2025].[Número Documento].&amp;[372]"/>
            <x15:cachedUniqueName index="366" name="[MatrizGasto2025].[Número Documento].&amp;[373]"/>
            <x15:cachedUniqueName index="367" name="[MatrizGasto2025].[Número Documento].&amp;[374]"/>
            <x15:cachedUniqueName index="368" name="[MatrizGasto2025].[Número Documento].&amp;[375]"/>
            <x15:cachedUniqueName index="369" name="[MatrizGasto2025].[Número Documento].&amp;[376]"/>
            <x15:cachedUniqueName index="370" name="[MatrizGasto2025].[Número Documento].&amp;[377]"/>
            <x15:cachedUniqueName index="371" name="[MatrizGasto2025].[Número Documento].&amp;[378]"/>
            <x15:cachedUniqueName index="372" name="[MatrizGasto2025].[Número Documento].&amp;[379]"/>
            <x15:cachedUniqueName index="373" name="[MatrizGasto2025].[Número Documento].&amp;[380]"/>
            <x15:cachedUniqueName index="374" name="[MatrizGasto2025].[Número Documento].&amp;[381]"/>
            <x15:cachedUniqueName index="375" name="[MatrizGasto2025].[Número Documento].&amp;[382]"/>
            <x15:cachedUniqueName index="376" name="[MatrizGasto2025].[Número Documento].&amp;[383]"/>
            <x15:cachedUniqueName index="377" name="[MatrizGasto2025].[Número Documento].&amp;[384]"/>
            <x15:cachedUniqueName index="378" name="[MatrizGasto2025].[Número Documento].&amp;[385]"/>
            <x15:cachedUniqueName index="379" name="[MatrizGasto2025].[Número Documento].&amp;[386]"/>
            <x15:cachedUniqueName index="380" name="[MatrizGasto2025].[Número Documento].&amp;[387]"/>
            <x15:cachedUniqueName index="381" name="[MatrizGasto2025].[Número Documento].&amp;[388]"/>
            <x15:cachedUniqueName index="382" name="[MatrizGasto2025].[Número Documento].&amp;[389]"/>
            <x15:cachedUniqueName index="383" name="[MatrizGasto2025].[Número Documento].&amp;[390]"/>
            <x15:cachedUniqueName index="384" name="[MatrizGasto2025].[Número Documento].&amp;[391]"/>
            <x15:cachedUniqueName index="385" name="[MatrizGasto2025].[Número Documento].&amp;[392]"/>
            <x15:cachedUniqueName index="386" name="[MatrizGasto2025].[Número Documento].&amp;[393]"/>
            <x15:cachedUniqueName index="387" name="[MatrizGasto2025].[Número Documento].&amp;[394]"/>
            <x15:cachedUniqueName index="388" name="[MatrizGasto2025].[Número Documento].&amp;[395]"/>
            <x15:cachedUniqueName index="389" name="[MatrizGasto2025].[Número Documento].&amp;[396]"/>
            <x15:cachedUniqueName index="390" name="[MatrizGasto2025].[Número Documento].&amp;[397]"/>
            <x15:cachedUniqueName index="391" name="[MatrizGasto2025].[Número Documento].&amp;[398]"/>
            <x15:cachedUniqueName index="392" name="[MatrizGasto2025].[Número Documento].&amp;[399]"/>
            <x15:cachedUniqueName index="393" name="[MatrizGasto2025].[Número Documento].&amp;[400]"/>
            <x15:cachedUniqueName index="394" name="[MatrizGasto2025].[Número Documento].&amp;[401]"/>
            <x15:cachedUniqueName index="395" name="[MatrizGasto2025].[Número Documento].&amp;[402]"/>
            <x15:cachedUniqueName index="396" name="[MatrizGasto2025].[Número Documento].&amp;[403]"/>
            <x15:cachedUniqueName index="397" name="[MatrizGasto2025].[Número Documento].&amp;[404]"/>
            <x15:cachedUniqueName index="398" name="[MatrizGasto2025].[Número Documento].&amp;[405]"/>
            <x15:cachedUniqueName index="399" name="[MatrizGasto2025].[Número Documento].&amp;[406]"/>
            <x15:cachedUniqueName index="400" name="[MatrizGasto2025].[Número Documento].&amp;[407]"/>
            <x15:cachedUniqueName index="401" name="[MatrizGasto2025].[Número Documento].&amp;[408]"/>
            <x15:cachedUniqueName index="402" name="[MatrizGasto2025].[Número Documento].&amp;[409]"/>
            <x15:cachedUniqueName index="403" name="[MatrizGasto2025].[Número Documento].&amp;[410]"/>
            <x15:cachedUniqueName index="404" name="[MatrizGasto2025].[Número Documento].&amp;[411]"/>
            <x15:cachedUniqueName index="405" name="[MatrizGasto2025].[Número Documento].&amp;[412]"/>
            <x15:cachedUniqueName index="406" name="[MatrizGasto2025].[Número Documento].&amp;[413]"/>
            <x15:cachedUniqueName index="407" name="[MatrizGasto2025].[Número Documento].&amp;[414]"/>
            <x15:cachedUniqueName index="408" name="[MatrizGasto2025].[Número Documento].&amp;[415]"/>
            <x15:cachedUniqueName index="409" name="[MatrizGasto2025].[Número Documento].&amp;[416]"/>
            <x15:cachedUniqueName index="410" name="[MatrizGasto2025].[Número Documento].&amp;[417]"/>
            <x15:cachedUniqueName index="411" name="[MatrizGasto2025].[Número Documento].&amp;[418]"/>
            <x15:cachedUniqueName index="412" name="[MatrizGasto2025].[Número Documento].&amp;[419]"/>
            <x15:cachedUniqueName index="413" name="[MatrizGasto2025].[Número Documento].&amp;[420]"/>
            <x15:cachedUniqueName index="414" name="[MatrizGasto2025].[Número Documento].&amp;[421]"/>
            <x15:cachedUniqueName index="415" name="[MatrizGasto2025].[Número Documento].&amp;[422]"/>
            <x15:cachedUniqueName index="416" name="[MatrizGasto2025].[Número Documento].&amp;[423]"/>
            <x15:cachedUniqueName index="417" name="[MatrizGasto2025].[Número Documento].&amp;[424]"/>
            <x15:cachedUniqueName index="418" name="[MatrizGasto2025].[Número Documento].&amp;[425]"/>
            <x15:cachedUniqueName index="419" name="[MatrizGasto2025].[Número Documento].&amp;[426]"/>
            <x15:cachedUniqueName index="420" name="[MatrizGasto2025].[Número Documento].&amp;[427]"/>
            <x15:cachedUniqueName index="421" name="[MatrizGasto2025].[Número Documento].&amp;[428]"/>
            <x15:cachedUniqueName index="422" name="[MatrizGasto2025].[Número Documento].&amp;[429]"/>
            <x15:cachedUniqueName index="423" name="[MatrizGasto2025].[Número Documento].&amp;[430]"/>
            <x15:cachedUniqueName index="424" name="[MatrizGasto2025].[Número Documento].&amp;[431]"/>
            <x15:cachedUniqueName index="425" name="[MatrizGasto2025].[Número Documento].&amp;[432]"/>
            <x15:cachedUniqueName index="426" name="[MatrizGasto2025].[Número Documento].&amp;[433]"/>
            <x15:cachedUniqueName index="427" name="[MatrizGasto2025].[Número Documento].&amp;[434]"/>
            <x15:cachedUniqueName index="428" name="[MatrizGasto2025].[Número Documento].&amp;[435]"/>
            <x15:cachedUniqueName index="429" name="[MatrizGasto2025].[Número Documento].&amp;[436]"/>
            <x15:cachedUniqueName index="430" name="[MatrizGasto2025].[Número Documento].&amp;[437]"/>
            <x15:cachedUniqueName index="431" name="[MatrizGasto2025].[Número Documento].&amp;[438]"/>
            <x15:cachedUniqueName index="432" name="[MatrizGasto2025].[Número Documento].&amp;[439]"/>
            <x15:cachedUniqueName index="433" name="[MatrizGasto2025].[Número Documento].&amp;[440]"/>
            <x15:cachedUniqueName index="434" name="[MatrizGasto2025].[Número Documento].&amp;[441]"/>
            <x15:cachedUniqueName index="435" name="[MatrizGasto2025].[Número Documento].&amp;[442]"/>
            <x15:cachedUniqueName index="436" name="[MatrizGasto2025].[Número Documento].&amp;[443]"/>
            <x15:cachedUniqueName index="437" name="[MatrizGasto2025].[Número Documento].&amp;[444]"/>
            <x15:cachedUniqueName index="438" name="[MatrizGasto2025].[Número Documento].&amp;[445]"/>
            <x15:cachedUniqueName index="439" name="[MatrizGasto2025].[Número Documento].&amp;[446]"/>
            <x15:cachedUniqueName index="440" name="[MatrizGasto2025].[Número Documento].&amp;[447]"/>
            <x15:cachedUniqueName index="441" name="[MatrizGasto2025].[Número Documento].&amp;[448]"/>
            <x15:cachedUniqueName index="442" name="[MatrizGasto2025].[Número Documento].&amp;[449]"/>
            <x15:cachedUniqueName index="443" name="[MatrizGasto2025].[Número Documento].&amp;[450]"/>
            <x15:cachedUniqueName index="444" name="[MatrizGasto2025].[Número Documento].&amp;[451]"/>
            <x15:cachedUniqueName index="445" name="[MatrizGasto2025].[Número Documento].&amp;[452]"/>
            <x15:cachedUniqueName index="446" name="[MatrizGasto2025].[Número Documento].&amp;[453]"/>
            <x15:cachedUniqueName index="447" name="[MatrizGasto2025].[Número Documento].&amp;[454]"/>
            <x15:cachedUniqueName index="448" name="[MatrizGasto2025].[Número Documento].&amp;[455]"/>
            <x15:cachedUniqueName index="449" name="[MatrizGasto2025].[Número Documento].&amp;[456]"/>
            <x15:cachedUniqueName index="450" name="[MatrizGasto2025].[Número Documento].&amp;[457]"/>
            <x15:cachedUniqueName index="451" name="[MatrizGasto2025].[Número Documento].&amp;[458]"/>
            <x15:cachedUniqueName index="452" name="[MatrizGasto2025].[Número Documento].&amp;[459]"/>
            <x15:cachedUniqueName index="453" name="[MatrizGasto2025].[Número Documento].&amp;[460]"/>
            <x15:cachedUniqueName index="454" name="[MatrizGasto2025].[Número Documento].&amp;[461]"/>
            <x15:cachedUniqueName index="455" name="[MatrizGasto2025].[Número Documento].&amp;[462]"/>
            <x15:cachedUniqueName index="456" name="[MatrizGasto2025].[Número Documento].&amp;[463]"/>
            <x15:cachedUniqueName index="457" name="[MatrizGasto2025].[Número Documento].&amp;[464]"/>
            <x15:cachedUniqueName index="458" name="[MatrizGasto2025].[Número Documento].&amp;[465]"/>
            <x15:cachedUniqueName index="459" name="[MatrizGasto2025].[Número Documento].&amp;[466]"/>
            <x15:cachedUniqueName index="460" name="[MatrizGasto2025].[Número Documento].&amp;[467]"/>
            <x15:cachedUniqueName index="461" name="[MatrizGasto2025].[Número Documento].&amp;[468]"/>
            <x15:cachedUniqueName index="462" name="[MatrizGasto2025].[Número Documento].&amp;[469]"/>
            <x15:cachedUniqueName index="463" name="[MatrizGasto2025].[Número Documento].&amp;[470]"/>
            <x15:cachedUniqueName index="464" name="[MatrizGasto2025].[Número Documento].&amp;[471]"/>
            <x15:cachedUniqueName index="465" name="[MatrizGasto2025].[Número Documento].&amp;[472]"/>
            <x15:cachedUniqueName index="466" name="[MatrizGasto2025].[Número Documento].&amp;[473]"/>
            <x15:cachedUniqueName index="467" name="[MatrizGasto2025].[Número Documento].&amp;[474]"/>
            <x15:cachedUniqueName index="468" name="[MatrizGasto2025].[Número Documento].&amp;[475]"/>
            <x15:cachedUniqueName index="469" name="[MatrizGasto2025].[Número Documento].&amp;[476]"/>
            <x15:cachedUniqueName index="470" name="[MatrizGasto2025].[Número Documento].&amp;[477]"/>
            <x15:cachedUniqueName index="471" name="[MatrizGasto2025].[Número Documento].&amp;[478]"/>
            <x15:cachedUniqueName index="472" name="[MatrizGasto2025].[Número Documento].&amp;[479]"/>
            <x15:cachedUniqueName index="473" name="[MatrizGasto2025].[Número Documento].&amp;[480]"/>
            <x15:cachedUniqueName index="474" name="[MatrizGasto2025].[Número Documento].&amp;[481]"/>
            <x15:cachedUniqueName index="475" name="[MatrizGasto2025].[Número Documento].&amp;[482]"/>
            <x15:cachedUniqueName index="476" name="[MatrizGasto2025].[Número Documento].&amp;[483]"/>
            <x15:cachedUniqueName index="477" name="[MatrizGasto2025].[Número Documento].&amp;[484]"/>
            <x15:cachedUniqueName index="478" name="[MatrizGasto2025].[Número Documento].&amp;[485]"/>
            <x15:cachedUniqueName index="479" name="[MatrizGasto2025].[Número Documento].&amp;[486]"/>
            <x15:cachedUniqueName index="480" name="[MatrizGasto2025].[Número Documento].&amp;[487]"/>
            <x15:cachedUniqueName index="481" name="[MatrizGasto2025].[Número Documento].&amp;[488]"/>
            <x15:cachedUniqueName index="482" name="[MatrizGasto2025].[Número Documento].&amp;[489]"/>
            <x15:cachedUniqueName index="483" name="[MatrizGasto2025].[Número Documento].&amp;[490]"/>
            <x15:cachedUniqueName index="484" name="[MatrizGasto2025].[Número Documento].&amp;[491]"/>
            <x15:cachedUniqueName index="485" name="[MatrizGasto2025].[Número Documento].&amp;[492]"/>
            <x15:cachedUniqueName index="486" name="[MatrizGasto2025].[Número Documento].&amp;[493]"/>
            <x15:cachedUniqueName index="487" name="[MatrizGasto2025].[Número Documento].&amp;[494]"/>
            <x15:cachedUniqueName index="488" name="[MatrizGasto2025].[Número Documento].&amp;[495]"/>
            <x15:cachedUniqueName index="489" name="[MatrizGasto2025].[Número Documento].&amp;[496]"/>
            <x15:cachedUniqueName index="490" name="[MatrizGasto2025].[Número Documento].&amp;[497]"/>
            <x15:cachedUniqueName index="491" name="[MatrizGasto2025].[Número Documento].&amp;[498]"/>
            <x15:cachedUniqueName index="492" name="[MatrizGasto2025].[Número Documento].&amp;[499]"/>
            <x15:cachedUniqueName index="493" name="[MatrizGasto2025].[Número Documento].&amp;[500]"/>
            <x15:cachedUniqueName index="494" name="[MatrizGasto2025].[Número Documento].&amp;[501]"/>
            <x15:cachedUniqueName index="495" name="[MatrizGasto2025].[Número Documento].&amp;[502]"/>
            <x15:cachedUniqueName index="496" name="[MatrizGasto2025].[Número Documento].&amp;[503]"/>
            <x15:cachedUniqueName index="497" name="[MatrizGasto2025].[Número Documento].&amp;[505]"/>
            <x15:cachedUniqueName index="498" name="[MatrizGasto2025].[Número Documento].&amp;[506]"/>
            <x15:cachedUniqueName index="499" name="[MatrizGasto2025].[Número Documento].&amp;[507]"/>
            <x15:cachedUniqueName index="500" name="[MatrizGasto2025].[Número Documento].&amp;[508]"/>
            <x15:cachedUniqueName index="501" name="[MatrizGasto2025].[Número Documento].&amp;[509]"/>
            <x15:cachedUniqueName index="502" name="[MatrizGasto2025].[Número Documento].&amp;[510]"/>
            <x15:cachedUniqueName index="503" name="[MatrizGasto2025].[Número Documento].&amp;[511]"/>
            <x15:cachedUniqueName index="504" name="[MatrizGasto2025].[Número Documento].&amp;[512]"/>
            <x15:cachedUniqueName index="505" name="[MatrizGasto2025].[Número Documento].&amp;[513]"/>
            <x15:cachedUniqueName index="506" name="[MatrizGasto2025].[Número Documento].&amp;[514]"/>
            <x15:cachedUniqueName index="507" name="[MatrizGasto2025].[Número Documento].&amp;[515]"/>
            <x15:cachedUniqueName index="508" name="[MatrizGasto2025].[Número Documento].&amp;[516]"/>
            <x15:cachedUniqueName index="509" name="[MatrizGasto2025].[Número Documento].&amp;[517]"/>
            <x15:cachedUniqueName index="510" name="[MatrizGasto2025].[Número Documento].&amp;[518]"/>
            <x15:cachedUniqueName index="511" name="[MatrizGasto2025].[Número Documento].&amp;[519]"/>
            <x15:cachedUniqueName index="512" name="[MatrizGasto2025].[Número Documento].&amp;[520]"/>
            <x15:cachedUniqueName index="513" name="[MatrizGasto2025].[Número Documento].&amp;[521]"/>
            <x15:cachedUniqueName index="514" name="[MatrizGasto2025].[Número Documento].&amp;[522]"/>
            <x15:cachedUniqueName index="515" name="[MatrizGasto2025].[Número Documento].&amp;[523]"/>
            <x15:cachedUniqueName index="516" name="[MatrizGasto2025].[Número Documento].&amp;[524]"/>
            <x15:cachedUniqueName index="517" name="[MatrizGasto2025].[Número Documento].&amp;[525]"/>
            <x15:cachedUniqueName index="518" name="[MatrizGasto2025].[Número Documento].&amp;[526]"/>
            <x15:cachedUniqueName index="519" name="[MatrizGasto2025].[Número Documento].&amp;[527]"/>
            <x15:cachedUniqueName index="520" name="[MatrizGasto2025].[Número Documento].&amp;[528]"/>
            <x15:cachedUniqueName index="521" name="[MatrizGasto2025].[Número Documento].&amp;[529]"/>
            <x15:cachedUniqueName index="522" name="[MatrizGasto2025].[Número Documento].&amp;[530]"/>
            <x15:cachedUniqueName index="523" name="[MatrizGasto2025].[Número Documento].&amp;[531]"/>
            <x15:cachedUniqueName index="524" name="[MatrizGasto2025].[Número Documento].&amp;[532]"/>
            <x15:cachedUniqueName index="525" name="[MatrizGasto2025].[Número Documento].&amp;[533]"/>
            <x15:cachedUniqueName index="526" name="[MatrizGasto2025].[Número Documento].&amp;[534]"/>
            <x15:cachedUniqueName index="527" name="[MatrizGasto2025].[Número Documento].&amp;[535]"/>
            <x15:cachedUniqueName index="528" name="[MatrizGasto2025].[Número Documento].&amp;[536]"/>
            <x15:cachedUniqueName index="529" name="[MatrizGasto2025].[Número Documento].&amp;[537]"/>
            <x15:cachedUniqueName index="530" name="[MatrizGasto2025].[Número Documento].&amp;[538]"/>
            <x15:cachedUniqueName index="531" name="[MatrizGasto2025].[Número Documento].&amp;[539]"/>
            <x15:cachedUniqueName index="532" name="[MatrizGasto2025].[Número Documento].&amp;[540]"/>
            <x15:cachedUniqueName index="533" name="[MatrizGasto2025].[Número Documento].&amp;[541]"/>
            <x15:cachedUniqueName index="534" name="[MatrizGasto2025].[Número Documento].&amp;[542]"/>
            <x15:cachedUniqueName index="535" name="[MatrizGasto2025].[Número Documento].&amp;[543]"/>
            <x15:cachedUniqueName index="536" name="[MatrizGasto2025].[Número Documento].&amp;[544]"/>
            <x15:cachedUniqueName index="537" name="[MatrizGasto2025].[Número Documento].&amp;[545]"/>
            <x15:cachedUniqueName index="538" name="[MatrizGasto2025].[Número Documento].&amp;[546]"/>
            <x15:cachedUniqueName index="539" name="[MatrizGasto2025].[Número Documento].&amp;[547]"/>
            <x15:cachedUniqueName index="540" name="[MatrizGasto2025].[Número Documento].&amp;[548]"/>
            <x15:cachedUniqueName index="541" name="[MatrizGasto2025].[Número Documento].&amp;[549]"/>
            <x15:cachedUniqueName index="542" name="[MatrizGasto2025].[Número Documento].&amp;[550]"/>
            <x15:cachedUniqueName index="543" name="[MatrizGasto2025].[Número Documento].&amp;[551]"/>
            <x15:cachedUniqueName index="544" name="[MatrizGasto2025].[Número Documento].&amp;[552]"/>
            <x15:cachedUniqueName index="545" name="[MatrizGasto2025].[Número Documento].&amp;[553]"/>
            <x15:cachedUniqueName index="546" name="[MatrizGasto2025].[Número Documento].&amp;[554]"/>
            <x15:cachedUniqueName index="547" name="[MatrizGasto2025].[Número Documento].&amp;[555]"/>
            <x15:cachedUniqueName index="548" name="[MatrizGasto2025].[Número Documento].&amp;[556]"/>
            <x15:cachedUniqueName index="549" name="[MatrizGasto2025].[Número Documento].&amp;[557]"/>
            <x15:cachedUniqueName index="550" name="[MatrizGasto2025].[Número Documento].&amp;[558]"/>
            <x15:cachedUniqueName index="551" name="[MatrizGasto2025].[Número Documento].&amp;[559]"/>
            <x15:cachedUniqueName index="552" name="[MatrizGasto2025].[Número Documento].&amp;[560]"/>
            <x15:cachedUniqueName index="553" name="[MatrizGasto2025].[Número Documento].&amp;[561]"/>
            <x15:cachedUniqueName index="554" name="[MatrizGasto2025].[Número Documento].&amp;[562]"/>
            <x15:cachedUniqueName index="555" name="[MatrizGasto2025].[Número Documento].&amp;[563]"/>
            <x15:cachedUniqueName index="556" name="[MatrizGasto2025].[Número Documento].&amp;[564]"/>
            <x15:cachedUniqueName index="557" name="[MatrizGasto2025].[Número Documento].&amp;[565]"/>
            <x15:cachedUniqueName index="558" name="[MatrizGasto2025].[Número Documento].&amp;[566]"/>
            <x15:cachedUniqueName index="559" name="[MatrizGasto2025].[Número Documento].&amp;[567]"/>
            <x15:cachedUniqueName index="560" name="[MatrizGasto2025].[Número Documento].&amp;[568]"/>
            <x15:cachedUniqueName index="561" name="[MatrizGasto2025].[Número Documento].&amp;[569]"/>
            <x15:cachedUniqueName index="562" name="[MatrizGasto2025].[Número Documento].&amp;[570]"/>
            <x15:cachedUniqueName index="563" name="[MatrizGasto2025].[Número Documento].&amp;[571]"/>
            <x15:cachedUniqueName index="564" name="[MatrizGasto2025].[Número Documento].&amp;[572]"/>
            <x15:cachedUniqueName index="565" name="[MatrizGasto2025].[Número Documento].&amp;[573]"/>
            <x15:cachedUniqueName index="566" name="[MatrizGasto2025].[Número Documento].&amp;[574]"/>
            <x15:cachedUniqueName index="567" name="[MatrizGasto2025].[Número Documento].&amp;[575]"/>
            <x15:cachedUniqueName index="568" name="[MatrizGasto2025].[Número Documento].&amp;[576]"/>
            <x15:cachedUniqueName index="569" name="[MatrizGasto2025].[Número Documento].&amp;[577]"/>
            <x15:cachedUniqueName index="570" name="[MatrizGasto2025].[Número Documento].&amp;[578]"/>
            <x15:cachedUniqueName index="571" name="[MatrizGasto2025].[Número Documento].&amp;[579]"/>
            <x15:cachedUniqueName index="572" name="[MatrizGasto2025].[Número Documento].&amp;[580]"/>
            <x15:cachedUniqueName index="573" name="[MatrizGasto2025].[Número Documento].&amp;[581]"/>
            <x15:cachedUniqueName index="574" name="[MatrizGasto2025].[Número Documento].&amp;[582]"/>
            <x15:cachedUniqueName index="575" name="[MatrizGasto2025].[Número Documento].&amp;[583]"/>
            <x15:cachedUniqueName index="576" name="[MatrizGasto2025].[Número Documento].&amp;[584]"/>
            <x15:cachedUniqueName index="577" name="[MatrizGasto2025].[Número Documento].&amp;[585]"/>
            <x15:cachedUniqueName index="578" name="[MatrizGasto2025].[Número Documento].&amp;[586]"/>
            <x15:cachedUniqueName index="579" name="[MatrizGasto2025].[Número Documento].&amp;[587]"/>
            <x15:cachedUniqueName index="580" name="[MatrizGasto2025].[Número Documento].&amp;[588]"/>
            <x15:cachedUniqueName index="581" name="[MatrizGasto2025].[Número Documento].&amp;[589]"/>
            <x15:cachedUniqueName index="582" name="[MatrizGasto2025].[Número Documento].&amp;[590]"/>
            <x15:cachedUniqueName index="583" name="[MatrizGasto2025].[Número Documento].&amp;[591]"/>
            <x15:cachedUniqueName index="584" name="[MatrizGasto2025].[Número Documento].&amp;[592]"/>
            <x15:cachedUniqueName index="585" name="[MatrizGasto2025].[Número Documento].&amp;[593]"/>
            <x15:cachedUniqueName index="586" name="[MatrizGasto2025].[Número Documento].&amp;[594]"/>
            <x15:cachedUniqueName index="587" name="[MatrizGasto2025].[Número Documento].&amp;[595]"/>
            <x15:cachedUniqueName index="588" name="[MatrizGasto2025].[Número Documento].&amp;[596]"/>
            <x15:cachedUniqueName index="589" name="[MatrizGasto2025].[Número Documento].&amp;[597]"/>
            <x15:cachedUniqueName index="590" name="[MatrizGasto2025].[Número Documento].&amp;[598]"/>
            <x15:cachedUniqueName index="591" name="[MatrizGasto2025].[Número Documento].&amp;[599]"/>
            <x15:cachedUniqueName index="592" name="[MatrizGasto2025].[Número Documento].&amp;[600]"/>
            <x15:cachedUniqueName index="593" name="[MatrizGasto2025].[Número Documento].&amp;[601]"/>
            <x15:cachedUniqueName index="594" name="[MatrizGasto2025].[Número Documento].&amp;[602]"/>
            <x15:cachedUniqueName index="595" name="[MatrizGasto2025].[Número Documento].&amp;[603]"/>
            <x15:cachedUniqueName index="596" name="[MatrizGasto2025].[Número Documento].&amp;[604]"/>
            <x15:cachedUniqueName index="597" name="[MatrizGasto2025].[Número Documento].&amp;[605]"/>
            <x15:cachedUniqueName index="598" name="[MatrizGasto2025].[Número Documento].&amp;[606]"/>
            <x15:cachedUniqueName index="599" name="[MatrizGasto2025].[Número Documento].&amp;[607]"/>
            <x15:cachedUniqueName index="600" name="[MatrizGasto2025].[Número Documento].&amp;[608]"/>
            <x15:cachedUniqueName index="601" name="[MatrizGasto2025].[Número Documento].&amp;[609]"/>
            <x15:cachedUniqueName index="602" name="[MatrizGasto2025].[Número Documento].&amp;[610]"/>
            <x15:cachedUniqueName index="603" name="[MatrizGasto2025].[Número Documento].&amp;[611]"/>
            <x15:cachedUniqueName index="604" name="[MatrizGasto2025].[Número Documento].&amp;[612]"/>
            <x15:cachedUniqueName index="605" name="[MatrizGasto2025].[Número Documento].&amp;[613]"/>
            <x15:cachedUniqueName index="606" name="[MatrizGasto2025].[Número Documento].&amp;[614]"/>
            <x15:cachedUniqueName index="607" name="[MatrizGasto2025].[Número Documento].&amp;[615]"/>
            <x15:cachedUniqueName index="608" name="[MatrizGasto2025].[Número Documento].&amp;[616]"/>
            <x15:cachedUniqueName index="609" name="[MatrizGasto2025].[Número Documento].&amp;[617]"/>
            <x15:cachedUniqueName index="610" name="[MatrizGasto2025].[Número Documento].&amp;[618]"/>
            <x15:cachedUniqueName index="611" name="[MatrizGasto2025].[Número Documento].&amp;[619]"/>
            <x15:cachedUniqueName index="612" name="[MatrizGasto2025].[Número Documento].&amp;[620]"/>
            <x15:cachedUniqueName index="613" name="[MatrizGasto2025].[Número Documento].&amp;[621]"/>
            <x15:cachedUniqueName index="614" name="[MatrizGasto2025].[Número Documento].&amp;[622]"/>
            <x15:cachedUniqueName index="615" name="[MatrizGasto2025].[Número Documento].&amp;[623]"/>
            <x15:cachedUniqueName index="616" name="[MatrizGasto2025].[Número Documento].&amp;[624]"/>
            <x15:cachedUniqueName index="617" name="[MatrizGasto2025].[Número Documento].&amp;[625]"/>
            <x15:cachedUniqueName index="618" name="[MatrizGasto2025].[Número Documento].&amp;[626]"/>
            <x15:cachedUniqueName index="619" name="[MatrizGasto2025].[Número Documento].&amp;[627]"/>
            <x15:cachedUniqueName index="620" name="[MatrizGasto2025].[Número Documento].&amp;[628]"/>
            <x15:cachedUniqueName index="621" name="[MatrizGasto2025].[Número Documento].&amp;[629]"/>
            <x15:cachedUniqueName index="622" name="[MatrizGasto2025].[Número Documento].&amp;[630]"/>
            <x15:cachedUniqueName index="623" name="[MatrizGasto2025].[Número Documento].&amp;[631]"/>
            <x15:cachedUniqueName index="624" name="[MatrizGasto2025].[Número Documento].&amp;[632]"/>
            <x15:cachedUniqueName index="625" name="[MatrizGasto2025].[Número Documento].&amp;[633]"/>
            <x15:cachedUniqueName index="626" name="[MatrizGasto2025].[Número Documento].&amp;[634]"/>
            <x15:cachedUniqueName index="627" name="[MatrizGasto2025].[Número Documento].&amp;[635]"/>
            <x15:cachedUniqueName index="628" name="[MatrizGasto2025].[Número Documento].&amp;[636]"/>
            <x15:cachedUniqueName index="629" name="[MatrizGasto2025].[Número Documento].&amp;[637]"/>
            <x15:cachedUniqueName index="630" name="[MatrizGasto2025].[Número Documento].&amp;[638]"/>
            <x15:cachedUniqueName index="631" name="[MatrizGasto2025].[Número Documento].&amp;[639]"/>
            <x15:cachedUniqueName index="632" name="[MatrizGasto2025].[Número Documento].&amp;[640]"/>
            <x15:cachedUniqueName index="633" name="[MatrizGasto2025].[Número Documento].&amp;[641]"/>
            <x15:cachedUniqueName index="634" name="[MatrizGasto2025].[Número Documento].&amp;[642]"/>
            <x15:cachedUniqueName index="635" name="[MatrizGasto2025].[Número Documento].&amp;[643]"/>
            <x15:cachedUniqueName index="636" name="[MatrizGasto2025].[Número Documento].&amp;[644]"/>
            <x15:cachedUniqueName index="637" name="[MatrizGasto2025].[Número Documento].&amp;[645]"/>
            <x15:cachedUniqueName index="638" name="[MatrizGasto2025].[Número Documento].&amp;[646]"/>
            <x15:cachedUniqueName index="639" name="[MatrizGasto2025].[Número Documento].&amp;[647]"/>
            <x15:cachedUniqueName index="640" name="[MatrizGasto2025].[Número Documento].&amp;[648]"/>
            <x15:cachedUniqueName index="641" name="[MatrizGasto2025].[Número Documento].&amp;[649]"/>
            <x15:cachedUniqueName index="642" name="[MatrizGasto2025].[Número Documento].&amp;[650]"/>
            <x15:cachedUniqueName index="643" name="[MatrizGasto2025].[Número Documento].&amp;[651]"/>
            <x15:cachedUniqueName index="644" name="[MatrizGasto2025].[Número Documento].&amp;[652]"/>
            <x15:cachedUniqueName index="645" name="[MatrizGasto2025].[Número Documento].&amp;[653]"/>
            <x15:cachedUniqueName index="646" name="[MatrizGasto2025].[Número Documento].&amp;[654]"/>
            <x15:cachedUniqueName index="647" name="[MatrizGasto2025].[Número Documento].&amp;[655]"/>
            <x15:cachedUniqueName index="648" name="[MatrizGasto2025].[Número Documento].&amp;[656]"/>
            <x15:cachedUniqueName index="649" name="[MatrizGasto2025].[Número Documento].&amp;[657]"/>
            <x15:cachedUniqueName index="650" name="[MatrizGasto2025].[Número Documento].&amp;[658]"/>
            <x15:cachedUniqueName index="651" name="[MatrizGasto2025].[Número Documento].&amp;[659]"/>
            <x15:cachedUniqueName index="652" name="[MatrizGasto2025].[Número Documento].&amp;[660]"/>
            <x15:cachedUniqueName index="653" name="[MatrizGasto2025].[Número Documento].&amp;[661]"/>
            <x15:cachedUniqueName index="654" name="[MatrizGasto2025].[Número Documento].&amp;[662]"/>
            <x15:cachedUniqueName index="655" name="[MatrizGasto2025].[Número Documento].&amp;[663]"/>
            <x15:cachedUniqueName index="656" name="[MatrizGasto2025].[Número Documento].&amp;[664]"/>
            <x15:cachedUniqueName index="657" name="[MatrizGasto2025].[Número Documento].&amp;[665]"/>
            <x15:cachedUniqueName index="658" name="[MatrizGasto2025].[Número Documento].&amp;[666]"/>
            <x15:cachedUniqueName index="659" name="[MatrizGasto2025].[Número Documento].&amp;[667]"/>
            <x15:cachedUniqueName index="660" name="[MatrizGasto2025].[Número Documento].&amp;[668]"/>
            <x15:cachedUniqueName index="661" name="[MatrizGasto2025].[Número Documento].&amp;[669]"/>
            <x15:cachedUniqueName index="662" name="[MatrizGasto2025].[Número Documento].&amp;[670]"/>
            <x15:cachedUniqueName index="663" name="[MatrizGasto2025].[Número Documento].&amp;[671]"/>
            <x15:cachedUniqueName index="664" name="[MatrizGasto2025].[Número Documento].&amp;[672]"/>
            <x15:cachedUniqueName index="665" name="[MatrizGasto2025].[Número Documento].&amp;[673]"/>
            <x15:cachedUniqueName index="666" name="[MatrizGasto2025].[Número Documento].&amp;[674]"/>
            <x15:cachedUniqueName index="667" name="[MatrizGasto2025].[Número Documento].&amp;[675]"/>
            <x15:cachedUniqueName index="668" name="[MatrizGasto2025].[Número Documento].&amp;[676]"/>
            <x15:cachedUniqueName index="669" name="[MatrizGasto2025].[Número Documento].&amp;[677]"/>
            <x15:cachedUniqueName index="670" name="[MatrizGasto2025].[Número Documento].&amp;[678]"/>
            <x15:cachedUniqueName index="671" name="[MatrizGasto2025].[Número Documento].&amp;[679]"/>
            <x15:cachedUniqueName index="672" name="[MatrizGasto2025].[Número Documento].&amp;[680]"/>
            <x15:cachedUniqueName index="673" name="[MatrizGasto2025].[Número Documento].&amp;[681]"/>
            <x15:cachedUniqueName index="674" name="[MatrizGasto2025].[Número Documento].&amp;[682]"/>
            <x15:cachedUniqueName index="675" name="[MatrizGasto2025].[Número Documento].&amp;[683]"/>
            <x15:cachedUniqueName index="676" name="[MatrizGasto2025].[Número Documento].&amp;[684]"/>
            <x15:cachedUniqueName index="677" name="[MatrizGasto2025].[Número Documento].&amp;[685]"/>
            <x15:cachedUniqueName index="678" name="[MatrizGasto2025].[Número Documento].&amp;[686]"/>
            <x15:cachedUniqueName index="679" name="[MatrizGasto2025].[Número Documento].&amp;[687]"/>
            <x15:cachedUniqueName index="680" name="[MatrizGasto2025].[Número Documento].&amp;[688]"/>
            <x15:cachedUniqueName index="681" name="[MatrizGasto2025].[Número Documento].&amp;[689]"/>
            <x15:cachedUniqueName index="682" name="[MatrizGasto2025].[Número Documento].&amp;[690]"/>
            <x15:cachedUniqueName index="683" name="[MatrizGasto2025].[Número Documento].&amp;[691]"/>
            <x15:cachedUniqueName index="684" name="[MatrizGasto2025].[Número Documento].&amp;[692]"/>
            <x15:cachedUniqueName index="685" name="[MatrizGasto2025].[Número Documento].&amp;[693]"/>
            <x15:cachedUniqueName index="686" name="[MatrizGasto2025].[Número Documento].&amp;[694]"/>
            <x15:cachedUniqueName index="687" name="[MatrizGasto2025].[Número Documento].&amp;[695]"/>
            <x15:cachedUniqueName index="688" name="[MatrizGasto2025].[Número Documento].&amp;[696]"/>
            <x15:cachedUniqueName index="689" name="[MatrizGasto2025].[Número Documento].&amp;[697]"/>
            <x15:cachedUniqueName index="690" name="[MatrizGasto2025].[Número Documento].&amp;[698]"/>
            <x15:cachedUniqueName index="691" name="[MatrizGasto2025].[Número Documento].&amp;[699]"/>
            <x15:cachedUniqueName index="692" name="[MatrizGasto2025].[Número Documento].&amp;[700]"/>
            <x15:cachedUniqueName index="693" name="[MatrizGasto2025].[Número Documento].&amp;[702]"/>
            <x15:cachedUniqueName index="694" name="[MatrizGasto2025].[Número Documento].&amp;[703]"/>
            <x15:cachedUniqueName index="695" name="[MatrizGasto2025].[Número Documento].&amp;[704]"/>
            <x15:cachedUniqueName index="696" name="[MatrizGasto2025].[Número Documento].&amp;[705]"/>
            <x15:cachedUniqueName index="697" name="[MatrizGasto2025].[Número Documento].&amp;[706]"/>
            <x15:cachedUniqueName index="698" name="[MatrizGasto2025].[Número Documento].&amp;[707]"/>
            <x15:cachedUniqueName index="699" name="[MatrizGasto2025].[Número Documento].&amp;[708]"/>
            <x15:cachedUniqueName index="700" name="[MatrizGasto2025].[Número Documento].&amp;[709]"/>
            <x15:cachedUniqueName index="701" name="[MatrizGasto2025].[Número Documento].&amp;[710]"/>
            <x15:cachedUniqueName index="702" name="[MatrizGasto2025].[Número Documento].&amp;[711]"/>
            <x15:cachedUniqueName index="703" name="[MatrizGasto2025].[Número Documento].&amp;[712]"/>
            <x15:cachedUniqueName index="704" name="[MatrizGasto2025].[Número Documento].&amp;[713]"/>
            <x15:cachedUniqueName index="705" name="[MatrizGasto2025].[Número Documento].&amp;[714]"/>
            <x15:cachedUniqueName index="706" name="[MatrizGasto2025].[Número Documento].&amp;[715]"/>
            <x15:cachedUniqueName index="707" name="[MatrizGasto2025].[Número Documento].&amp;[716]"/>
            <x15:cachedUniqueName index="708" name="[MatrizGasto2025].[Número Documento].&amp;[717]"/>
            <x15:cachedUniqueName index="709" name="[MatrizGasto2025].[Número Documento].&amp;[718]"/>
            <x15:cachedUniqueName index="710" name="[MatrizGasto2025].[Número Documento].&amp;[719]"/>
            <x15:cachedUniqueName index="711" name="[MatrizGasto2025].[Número Documento].&amp;[720]"/>
            <x15:cachedUniqueName index="712" name="[MatrizGasto2025].[Número Documento].&amp;[721]"/>
            <x15:cachedUniqueName index="713" name="[MatrizGasto2025].[Número Documento].&amp;[722]"/>
            <x15:cachedUniqueName index="714" name="[MatrizGasto2025].[Número Documento].&amp;[723]"/>
            <x15:cachedUniqueName index="715" name="[MatrizGasto2025].[Número Documento].&amp;[724]"/>
            <x15:cachedUniqueName index="716" name="[MatrizGasto2025].[Número Documento].&amp;[725]"/>
            <x15:cachedUniqueName index="717" name="[MatrizGasto2025].[Número Documento].&amp;[726]"/>
            <x15:cachedUniqueName index="718" name="[MatrizGasto2025].[Número Documento].&amp;[727]"/>
            <x15:cachedUniqueName index="719" name="[MatrizGasto2025].[Número Documento].&amp;[728]"/>
            <x15:cachedUniqueName index="720" name="[MatrizGasto2025].[Número Documento].&amp;[729]"/>
            <x15:cachedUniqueName index="721" name="[MatrizGasto2025].[Número Documento].&amp;[730]"/>
            <x15:cachedUniqueName index="722" name="[MatrizGasto2025].[Número Documento].&amp;[731]"/>
            <x15:cachedUniqueName index="723" name="[MatrizGasto2025].[Número Documento].&amp;[732]"/>
            <x15:cachedUniqueName index="724" name="[MatrizGasto2025].[Número Documento].&amp;[733]"/>
            <x15:cachedUniqueName index="725" name="[MatrizGasto2025].[Número Documento].&amp;[734]"/>
            <x15:cachedUniqueName index="726" name="[MatrizGasto2025].[Número Documento].&amp;[735]"/>
            <x15:cachedUniqueName index="727" name="[MatrizGasto2025].[Número Documento].&amp;[736]"/>
            <x15:cachedUniqueName index="728" name="[MatrizGasto2025].[Número Documento].&amp;[737]"/>
            <x15:cachedUniqueName index="729" name="[MatrizGasto2025].[Número Documento].&amp;[738]"/>
            <x15:cachedUniqueName index="730" name="[MatrizGasto2025].[Número Documento].&amp;[739]"/>
            <x15:cachedUniqueName index="731" name="[MatrizGasto2025].[Número Documento].&amp;[740]"/>
            <x15:cachedUniqueName index="732" name="[MatrizGasto2025].[Número Documento].&amp;[741]"/>
            <x15:cachedUniqueName index="733" name="[MatrizGasto2025].[Número Documento].&amp;[742]"/>
            <x15:cachedUniqueName index="734" name="[MatrizGasto2025].[Número Documento].&amp;[743]"/>
            <x15:cachedUniqueName index="735" name="[MatrizGasto2025].[Número Documento].&amp;[744]"/>
            <x15:cachedUniqueName index="736" name="[MatrizGasto2025].[Número Documento].&amp;[745]"/>
            <x15:cachedUniqueName index="737" name="[MatrizGasto2025].[Número Documento].&amp;[746]"/>
            <x15:cachedUniqueName index="738" name="[MatrizGasto2025].[Número Documento].&amp;[747]"/>
            <x15:cachedUniqueName index="739" name="[MatrizGasto2025].[Número Documento].&amp;[748]"/>
            <x15:cachedUniqueName index="740" name="[MatrizGasto2025].[Número Documento].&amp;[749]"/>
            <x15:cachedUniqueName index="741" name="[MatrizGasto2025].[Número Documento].&amp;[750]"/>
            <x15:cachedUniqueName index="742" name="[MatrizGasto2025].[Número Documento].&amp;[751]"/>
            <x15:cachedUniqueName index="743" name="[MatrizGasto2025].[Número Documento].&amp;[752]"/>
            <x15:cachedUniqueName index="744" name="[MatrizGasto2025].[Número Documento].&amp;[753]"/>
            <x15:cachedUniqueName index="745" name="[MatrizGasto2025].[Número Documento].&amp;[754]"/>
            <x15:cachedUniqueName index="746" name="[MatrizGasto2025].[Número Documento].&amp;[755]"/>
            <x15:cachedUniqueName index="747" name="[MatrizGasto2025].[Número Documento].&amp;[756]"/>
            <x15:cachedUniqueName index="748" name="[MatrizGasto2025].[Número Documento].&amp;[757]"/>
            <x15:cachedUniqueName index="749" name="[MatrizGasto2025].[Número Documento].&amp;[758]"/>
            <x15:cachedUniqueName index="750" name="[MatrizGasto2025].[Número Documento].&amp;[759]"/>
            <x15:cachedUniqueName index="751" name="[MatrizGasto2025].[Número Documento].&amp;[760]"/>
            <x15:cachedUniqueName index="752" name="[MatrizGasto2025].[Número Documento].&amp;[761]"/>
            <x15:cachedUniqueName index="753" name="[MatrizGasto2025].[Número Documento].&amp;[762]"/>
            <x15:cachedUniqueName index="754" name="[MatrizGasto2025].[Número Documento].&amp;[763]"/>
            <x15:cachedUniqueName index="755" name="[MatrizGasto2025].[Número Documento].&amp;[764]"/>
            <x15:cachedUniqueName index="756" name="[MatrizGasto2025].[Número Documento].&amp;[765]"/>
            <x15:cachedUniqueName index="757" name="[MatrizGasto2025].[Número Documento].&amp;[766]"/>
            <x15:cachedUniqueName index="758" name="[MatrizGasto2025].[Número Documento].&amp;[767]"/>
            <x15:cachedUniqueName index="759" name="[MatrizGasto2025].[Número Documento].&amp;[768]"/>
            <x15:cachedUniqueName index="760" name="[MatrizGasto2025].[Número Documento].&amp;[769]"/>
            <x15:cachedUniqueName index="761" name="[MatrizGasto2025].[Número Documento].&amp;[770]"/>
            <x15:cachedUniqueName index="762" name="[MatrizGasto2025].[Número Documento].&amp;[771]"/>
            <x15:cachedUniqueName index="763" name="[MatrizGasto2025].[Número Documento].&amp;[772]"/>
            <x15:cachedUniqueName index="764" name="[MatrizGasto2025].[Número Documento].&amp;[773]"/>
            <x15:cachedUniqueName index="765" name="[MatrizGasto2025].[Número Documento].&amp;[774]"/>
            <x15:cachedUniqueName index="766" name="[MatrizGasto2025].[Número Documento].&amp;[775]"/>
            <x15:cachedUniqueName index="767" name="[MatrizGasto2025].[Número Documento].&amp;[776]"/>
            <x15:cachedUniqueName index="768" name="[MatrizGasto2025].[Número Documento].&amp;[777]"/>
            <x15:cachedUniqueName index="769" name="[MatrizGasto2025].[Número Documento].&amp;[778]"/>
            <x15:cachedUniqueName index="770" name="[MatrizGasto2025].[Número Documento].&amp;[779]"/>
            <x15:cachedUniqueName index="771" name="[MatrizGasto2025].[Número Documento].&amp;[780]"/>
            <x15:cachedUniqueName index="772" name="[MatrizGasto2025].[Número Documento].&amp;[781]"/>
            <x15:cachedUniqueName index="773" name="[MatrizGasto2025].[Número Documento].&amp;[782]"/>
            <x15:cachedUniqueName index="774" name="[MatrizGasto2025].[Número Documento].&amp;[783]"/>
            <x15:cachedUniqueName index="775" name="[MatrizGasto2025].[Número Documento].&amp;[784]"/>
            <x15:cachedUniqueName index="776" name="[MatrizGasto2025].[Número Documento].&amp;[785]"/>
            <x15:cachedUniqueName index="777" name="[MatrizGasto2025].[Número Documento].&amp;[786]"/>
            <x15:cachedUniqueName index="778" name="[MatrizGasto2025].[Número Documento].&amp;[787]"/>
            <x15:cachedUniqueName index="779" name="[MatrizGasto2025].[Número Documento].&amp;[788]"/>
            <x15:cachedUniqueName index="780" name="[MatrizGasto2025].[Número Documento].&amp;[789]"/>
            <x15:cachedUniqueName index="781" name="[MatrizGasto2025].[Número Documento].&amp;[790]"/>
            <x15:cachedUniqueName index="782" name="[MatrizGasto2025].[Número Documento].&amp;[791]"/>
            <x15:cachedUniqueName index="783" name="[MatrizGasto2025].[Número Documento].&amp;[792]"/>
            <x15:cachedUniqueName index="784" name="[MatrizGasto2025].[Número Documento].&amp;[793]"/>
            <x15:cachedUniqueName index="785" name="[MatrizGasto2025].[Número Documento].&amp;[794]"/>
            <x15:cachedUniqueName index="786" name="[MatrizGasto2025].[Número Documento].&amp;[795]"/>
            <x15:cachedUniqueName index="787" name="[MatrizGasto2025].[Número Documento].&amp;[796]"/>
            <x15:cachedUniqueName index="788" name="[MatrizGasto2025].[Número Documento].&amp;[797]"/>
            <x15:cachedUniqueName index="789" name="[MatrizGasto2025].[Número Documento].&amp;[799]"/>
            <x15:cachedUniqueName index="790" name="[MatrizGasto2025].[Número Documento].&amp;[800]"/>
            <x15:cachedUniqueName index="791" name="[MatrizGasto2025].[Número Documento].&amp;[801]"/>
            <x15:cachedUniqueName index="792" name="[MatrizGasto2025].[Número Documento].&amp;[802]"/>
            <x15:cachedUniqueName index="793" name="[MatrizGasto2025].[Número Documento].&amp;[803]"/>
            <x15:cachedUniqueName index="794" name="[MatrizGasto2025].[Número Documento].&amp;[804]"/>
            <x15:cachedUniqueName index="795" name="[MatrizGasto2025].[Número Documento].&amp;[805]"/>
            <x15:cachedUniqueName index="796" name="[MatrizGasto2025].[Número Documento].&amp;[806]"/>
            <x15:cachedUniqueName index="797" name="[MatrizGasto2025].[Número Documento].&amp;[807]"/>
            <x15:cachedUniqueName index="798" name="[MatrizGasto2025].[Número Documento].&amp;[808]"/>
            <x15:cachedUniqueName index="799" name="[MatrizGasto2025].[Número Documento].&amp;[809]"/>
            <x15:cachedUniqueName index="800" name="[MatrizGasto2025].[Número Documento].&amp;[810]"/>
            <x15:cachedUniqueName index="801" name="[MatrizGasto2025].[Número Documento].&amp;[811]"/>
            <x15:cachedUniqueName index="802" name="[MatrizGasto2025].[Número Documento].&amp;[812]"/>
            <x15:cachedUniqueName index="803" name="[MatrizGasto2025].[Número Documento].&amp;[813]"/>
            <x15:cachedUniqueName index="804" name="[MatrizGasto2025].[Número Documento].&amp;[814]"/>
            <x15:cachedUniqueName index="805" name="[MatrizGasto2025].[Número Documento].&amp;[815]"/>
            <x15:cachedUniqueName index="806" name="[MatrizGasto2025].[Número Documento].&amp;[816]"/>
            <x15:cachedUniqueName index="807" name="[MatrizGasto2025].[Número Documento].&amp;[817]"/>
            <x15:cachedUniqueName index="808" name="[MatrizGasto2025].[Número Documento].&amp;[818]"/>
            <x15:cachedUniqueName index="809" name="[MatrizGasto2025].[Número Documento].&amp;[819]"/>
            <x15:cachedUniqueName index="810" name="[MatrizGasto2025].[Número Documento].&amp;[820]"/>
            <x15:cachedUniqueName index="811" name="[MatrizGasto2025].[Número Documento].&amp;[821]"/>
            <x15:cachedUniqueName index="812" name="[MatrizGasto2025].[Número Documento].&amp;[822]"/>
            <x15:cachedUniqueName index="813" name="[MatrizGasto2025].[Número Documento].&amp;[823]"/>
            <x15:cachedUniqueName index="814" name="[MatrizGasto2025].[Número Documento].&amp;[824]"/>
            <x15:cachedUniqueName index="815" name="[MatrizGasto2025].[Número Documento].&amp;[825]"/>
            <x15:cachedUniqueName index="816" name="[MatrizGasto2025].[Número Documento].&amp;[826]"/>
            <x15:cachedUniqueName index="817" name="[MatrizGasto2025].[Número Documento].&amp;[827]"/>
            <x15:cachedUniqueName index="818" name="[MatrizGasto2025].[Número Documento].&amp;[828]"/>
            <x15:cachedUniqueName index="819" name="[MatrizGasto2025].[Número Documento].&amp;[829]"/>
            <x15:cachedUniqueName index="820" name="[MatrizGasto2025].[Número Documento].&amp;[830]"/>
            <x15:cachedUniqueName index="821" name="[MatrizGasto2025].[Número Documento].&amp;[831]"/>
            <x15:cachedUniqueName index="822" name="[MatrizGasto2025].[Número Documento].&amp;[832]"/>
            <x15:cachedUniqueName index="823" name="[MatrizGasto2025].[Número Documento].&amp;[833]"/>
            <x15:cachedUniqueName index="824" name="[MatrizGasto2025].[Número Documento].&amp;[834]"/>
            <x15:cachedUniqueName index="825" name="[MatrizGasto2025].[Número Documento].&amp;[835]"/>
            <x15:cachedUniqueName index="826" name="[MatrizGasto2025].[Número Documento].&amp;[836]"/>
            <x15:cachedUniqueName index="827" name="[MatrizGasto2025].[Número Documento].&amp;[837]"/>
            <x15:cachedUniqueName index="828" name="[MatrizGasto2025].[Número Documento].&amp;[838]"/>
            <x15:cachedUniqueName index="829" name="[MatrizGasto2025].[Número Documento].&amp;[839]"/>
            <x15:cachedUniqueName index="830" name="[MatrizGasto2025].[Número Documento].&amp;[840]"/>
            <x15:cachedUniqueName index="831" name="[MatrizGasto2025].[Número Documento].&amp;[841]"/>
            <x15:cachedUniqueName index="832" name="[MatrizGasto2025].[Número Documento].&amp;[842]"/>
            <x15:cachedUniqueName index="833" name="[MatrizGasto2025].[Número Documento].&amp;[843]"/>
            <x15:cachedUniqueName index="834" name="[MatrizGasto2025].[Número Documento].&amp;[844]"/>
            <x15:cachedUniqueName index="835" name="[MatrizGasto2025].[Número Documento].&amp;[845]"/>
            <x15:cachedUniqueName index="836" name="[MatrizGasto2025].[Número Documento].&amp;[846]"/>
            <x15:cachedUniqueName index="837" name="[MatrizGasto2025].[Número Documento].&amp;[847]"/>
            <x15:cachedUniqueName index="838" name="[MatrizGasto2025].[Número Documento].&amp;[848]"/>
            <x15:cachedUniqueName index="839" name="[MatrizGasto2025].[Número Documento].&amp;[849]"/>
            <x15:cachedUniqueName index="840" name="[MatrizGasto2025].[Número Documento].&amp;[850]"/>
            <x15:cachedUniqueName index="841" name="[MatrizGasto2025].[Número Documento].&amp;[851]"/>
            <x15:cachedUniqueName index="842" name="[MatrizGasto2025].[Número Documento].&amp;[852]"/>
            <x15:cachedUniqueName index="843" name="[MatrizGasto2025].[Número Documento].&amp;[853]"/>
            <x15:cachedUniqueName index="844" name="[MatrizGasto2025].[Número Documento].&amp;[854]"/>
            <x15:cachedUniqueName index="845" name="[MatrizGasto2025].[Número Documento].&amp;[855]"/>
            <x15:cachedUniqueName index="846" name="[MatrizGasto2025].[Número Documento].&amp;[856]"/>
            <x15:cachedUniqueName index="847" name="[MatrizGasto2025].[Número Documento].&amp;[857]"/>
            <x15:cachedUniqueName index="848" name="[MatrizGasto2025].[Número Documento].&amp;[858]"/>
            <x15:cachedUniqueName index="849" name="[MatrizGasto2025].[Número Documento].&amp;[859]"/>
            <x15:cachedUniqueName index="850" name="[MatrizGasto2025].[Número Documento].&amp;[860]"/>
            <x15:cachedUniqueName index="851" name="[MatrizGasto2025].[Número Documento].&amp;[861]"/>
            <x15:cachedUniqueName index="852" name="[MatrizGasto2025].[Número Documento].&amp;[862]"/>
            <x15:cachedUniqueName index="853" name="[MatrizGasto2025].[Número Documento].&amp;[863]"/>
            <x15:cachedUniqueName index="854" name="[MatrizGasto2025].[Número Documento].&amp;[864]"/>
            <x15:cachedUniqueName index="855" name="[MatrizGasto2025].[Número Documento].&amp;[865]"/>
            <x15:cachedUniqueName index="856" name="[MatrizGasto2025].[Número Documento].&amp;[866]"/>
            <x15:cachedUniqueName index="857" name="[MatrizGasto2025].[Número Documento].&amp;[867]"/>
            <x15:cachedUniqueName index="858" name="[MatrizGasto2025].[Número Documento].&amp;[868]"/>
            <x15:cachedUniqueName index="859" name="[MatrizGasto2025].[Número Documento].&amp;[869]"/>
            <x15:cachedUniqueName index="860" name="[MatrizGasto2025].[Número Documento].&amp;[870]"/>
            <x15:cachedUniqueName index="861" name="[MatrizGasto2025].[Número Documento].&amp;[871]"/>
            <x15:cachedUniqueName index="862" name="[MatrizGasto2025].[Número Documento].&amp;[872]"/>
            <x15:cachedUniqueName index="863" name="[MatrizGasto2025].[Número Documento].&amp;[873]"/>
            <x15:cachedUniqueName index="864" name="[MatrizGasto2025].[Número Documento].&amp;[874]"/>
            <x15:cachedUniqueName index="865" name="[MatrizGasto2025].[Número Documento].&amp;[875]"/>
            <x15:cachedUniqueName index="866" name="[MatrizGasto2025].[Número Documento].&amp;[876]"/>
            <x15:cachedUniqueName index="867" name="[MatrizGasto2025].[Número Documento].&amp;[877]"/>
            <x15:cachedUniqueName index="868" name="[MatrizGasto2025].[Número Documento].&amp;[878]"/>
            <x15:cachedUniqueName index="869" name="[MatrizGasto2025].[Número Documento].&amp;[879]"/>
            <x15:cachedUniqueName index="870" name="[MatrizGasto2025].[Número Documento].&amp;[880]"/>
            <x15:cachedUniqueName index="871" name="[MatrizGasto2025].[Número Documento].&amp;[881]"/>
            <x15:cachedUniqueName index="872" name="[MatrizGasto2025].[Número Documento].&amp;[882]"/>
            <x15:cachedUniqueName index="873" name="[MatrizGasto2025].[Número Documento].&amp;[883]"/>
            <x15:cachedUniqueName index="874" name="[MatrizGasto2025].[Número Documento].&amp;[884]"/>
            <x15:cachedUniqueName index="875" name="[MatrizGasto2025].[Número Documento].&amp;[885]"/>
            <x15:cachedUniqueName index="876" name="[MatrizGasto2025].[Número Documento].&amp;[886]"/>
            <x15:cachedUniqueName index="877" name="[MatrizGasto2025].[Número Documento].&amp;[887]"/>
            <x15:cachedUniqueName index="878" name="[MatrizGasto2025].[Número Documento].&amp;[888]"/>
            <x15:cachedUniqueName index="879" name="[MatrizGasto2025].[Número Documento].&amp;[889]"/>
            <x15:cachedUniqueName index="880" name="[MatrizGasto2025].[Número Documento].&amp;[890]"/>
            <x15:cachedUniqueName index="881" name="[MatrizGasto2025].[Número Documento].&amp;[891]"/>
            <x15:cachedUniqueName index="882" name="[MatrizGasto2025].[Número Documento].&amp;[892]"/>
            <x15:cachedUniqueName index="883" name="[MatrizGasto2025].[Número Documento].&amp;[893]"/>
            <x15:cachedUniqueName index="884" name="[MatrizGasto2025].[Número Documento].&amp;[894]"/>
            <x15:cachedUniqueName index="885" name="[MatrizGasto2025].[Número Documento].&amp;[895]"/>
            <x15:cachedUniqueName index="886" name="[MatrizGasto2025].[Número Documento].&amp;[896]"/>
            <x15:cachedUniqueName index="887" name="[MatrizGasto2025].[Número Documento].&amp;[897]"/>
            <x15:cachedUniqueName index="888" name="[MatrizGasto2025].[Número Documento].&amp;[898]"/>
            <x15:cachedUniqueName index="889" name="[MatrizGasto2025].[Número Documento].&amp;[899]"/>
            <x15:cachedUniqueName index="890" name="[MatrizGasto2025].[Número Documento].&amp;[900]"/>
            <x15:cachedUniqueName index="891" name="[MatrizGasto2025].[Número Documento].&amp;[901]"/>
            <x15:cachedUniqueName index="892" name="[MatrizGasto2025].[Número Documento].&amp;[902]"/>
            <x15:cachedUniqueName index="893" name="[MatrizGasto2025].[Número Documento].&amp;[903]"/>
            <x15:cachedUniqueName index="894" name="[MatrizGasto2025].[Número Documento].&amp;[904]"/>
            <x15:cachedUniqueName index="895" name="[MatrizGasto2025].[Número Documento].&amp;[905]"/>
            <x15:cachedUniqueName index="896" name="[MatrizGasto2025].[Número Documento].&amp;[906]"/>
            <x15:cachedUniqueName index="897" name="[MatrizGasto2025].[Número Documento].&amp;[907]"/>
            <x15:cachedUniqueName index="898" name="[MatrizGasto2025].[Número Documento].&amp;[908]"/>
            <x15:cachedUniqueName index="899" name="[MatrizGasto2025].[Número Documento].&amp;[909]"/>
            <x15:cachedUniqueName index="900" name="[MatrizGasto2025].[Número Documento].&amp;[910]"/>
            <x15:cachedUniqueName index="901" name="[MatrizGasto2025].[Número Documento].&amp;[911]"/>
            <x15:cachedUniqueName index="902" name="[MatrizGasto2025].[Número Documento].&amp;[912]"/>
            <x15:cachedUniqueName index="903" name="[MatrizGasto2025].[Número Documento].&amp;[913]"/>
            <x15:cachedUniqueName index="904" name="[MatrizGasto2025].[Número Documento].&amp;[914]"/>
            <x15:cachedUniqueName index="905" name="[MatrizGasto2025].[Número Documento].&amp;[915]"/>
            <x15:cachedUniqueName index="906" name="[MatrizGasto2025].[Número Documento].&amp;[916]"/>
            <x15:cachedUniqueName index="907" name="[MatrizGasto2025].[Número Documento].&amp;[917]"/>
            <x15:cachedUniqueName index="908" name="[MatrizGasto2025].[Número Documento].&amp;[918]"/>
            <x15:cachedUniqueName index="909" name="[MatrizGasto2025].[Número Documento].&amp;[919]"/>
            <x15:cachedUniqueName index="910" name="[MatrizGasto2025].[Número Documento].&amp;[920]"/>
            <x15:cachedUniqueName index="911" name="[MatrizGasto2025].[Número Documento].&amp;[921]"/>
            <x15:cachedUniqueName index="912" name="[MatrizGasto2025].[Número Documento].&amp;[922]"/>
            <x15:cachedUniqueName index="913" name="[MatrizGasto2025].[Número Documento].&amp;[923]"/>
            <x15:cachedUniqueName index="914" name="[MatrizGasto2025].[Número Documento].&amp;[924]"/>
            <x15:cachedUniqueName index="915" name="[MatrizGasto2025].[Número Documento].&amp;[925]"/>
            <x15:cachedUniqueName index="916" name="[MatrizGasto2025].[Número Documento].&amp;[926]"/>
            <x15:cachedUniqueName index="917" name="[MatrizGasto2025].[Número Documento].&amp;[927]"/>
            <x15:cachedUniqueName index="918" name="[MatrizGasto2025].[Número Documento].&amp;[928]"/>
            <x15:cachedUniqueName index="919" name="[MatrizGasto2025].[Número Documento].&amp;[929]"/>
            <x15:cachedUniqueName index="920" name="[MatrizGasto2025].[Número Documento].&amp;[930]"/>
            <x15:cachedUniqueName index="921" name="[MatrizGasto2025].[Número Documento].&amp;[931]"/>
            <x15:cachedUniqueName index="922" name="[MatrizGasto2025].[Número Documento].&amp;[932]"/>
            <x15:cachedUniqueName index="923" name="[MatrizGasto2025].[Número Documento].&amp;[933]"/>
            <x15:cachedUniqueName index="924" name="[MatrizGasto2025].[Número Documento].&amp;[934]"/>
            <x15:cachedUniqueName index="925" name="[MatrizGasto2025].[Número Documento].&amp;[935]"/>
            <x15:cachedUniqueName index="926" name="[MatrizGasto2025].[Número Documento].&amp;[936]"/>
            <x15:cachedUniqueName index="927" name="[MatrizGasto2025].[Número Documento].&amp;[937]"/>
            <x15:cachedUniqueName index="928" name="[MatrizGasto2025].[Número Documento].&amp;[938]"/>
            <x15:cachedUniqueName index="929" name="[MatrizGasto2025].[Número Documento].&amp;[939]"/>
            <x15:cachedUniqueName index="930" name="[MatrizGasto2025].[Número Documento].&amp;[940]"/>
            <x15:cachedUniqueName index="931" name="[MatrizGasto2025].[Número Documento].&amp;[941]"/>
            <x15:cachedUniqueName index="932" name="[MatrizGasto2025].[Número Documento].&amp;[942]"/>
            <x15:cachedUniqueName index="933" name="[MatrizGasto2025].[Número Documento].&amp;[943]"/>
            <x15:cachedUniqueName index="934" name="[MatrizGasto2025].[Número Documento].&amp;[944]"/>
            <x15:cachedUniqueName index="935" name="[MatrizGasto2025].[Número Documento].&amp;[945]"/>
            <x15:cachedUniqueName index="936" name="[MatrizGasto2025].[Número Documento].&amp;[946]"/>
            <x15:cachedUniqueName index="937" name="[MatrizGasto2025].[Número Documento].&amp;[947]"/>
            <x15:cachedUniqueName index="938" name="[MatrizGasto2025].[Número Documento].&amp;[948]"/>
            <x15:cachedUniqueName index="939" name="[MatrizGasto2025].[Número Documento].&amp;[949]"/>
            <x15:cachedUniqueName index="940" name="[MatrizGasto2025].[Número Documento].&amp;[950]"/>
            <x15:cachedUniqueName index="941" name="[MatrizGasto2025].[Número Documento].&amp;[951]"/>
            <x15:cachedUniqueName index="942" name="[MatrizGasto2025].[Número Documento].&amp;[952]"/>
            <x15:cachedUniqueName index="943" name="[MatrizGasto2025].[Número Documento].&amp;[953]"/>
            <x15:cachedUniqueName index="944" name="[MatrizGasto2025].[Número Documento].&amp;[954]"/>
            <x15:cachedUniqueName index="945" name="[MatrizGasto2025].[Número Documento].&amp;[955]"/>
            <x15:cachedUniqueName index="946" name="[MatrizGasto2025].[Número Documento].&amp;[956]"/>
            <x15:cachedUniqueName index="947" name="[MatrizGasto2025].[Número Documento].&amp;[957]"/>
            <x15:cachedUniqueName index="948" name="[MatrizGasto2025].[Número Documento].&amp;[958]"/>
            <x15:cachedUniqueName index="949" name="[MatrizGasto2025].[Número Documento].&amp;[959]"/>
            <x15:cachedUniqueName index="950" name="[MatrizGasto2025].[Número Documento].&amp;[960]"/>
            <x15:cachedUniqueName index="951" name="[MatrizGasto2025].[Número Documento].&amp;[961]"/>
            <x15:cachedUniqueName index="952" name="[MatrizGasto2025].[Número Documento].&amp;[962]"/>
            <x15:cachedUniqueName index="953" name="[MatrizGasto2025].[Número Documento].&amp;[963]"/>
            <x15:cachedUniqueName index="954" name="[MatrizGasto2025].[Número Documento].&amp;[964]"/>
            <x15:cachedUniqueName index="955" name="[MatrizGasto2025].[Número Documento].&amp;[965]"/>
            <x15:cachedUniqueName index="956" name="[MatrizGasto2025].[Número Documento].&amp;[966]"/>
            <x15:cachedUniqueName index="957" name="[MatrizGasto2025].[Número Documento].&amp;[967]"/>
            <x15:cachedUniqueName index="958" name="[MatrizGasto2025].[Número Documento].&amp;[968]"/>
            <x15:cachedUniqueName index="959" name="[MatrizGasto2025].[Número Documento].&amp;[969]"/>
            <x15:cachedUniqueName index="960" name="[MatrizGasto2025].[Número Documento].&amp;[970]"/>
            <x15:cachedUniqueName index="961" name="[MatrizGasto2025].[Número Documento].&amp;[971]"/>
            <x15:cachedUniqueName index="962" name="[MatrizGasto2025].[Número Documento].&amp;[972]"/>
            <x15:cachedUniqueName index="963" name="[MatrizGasto2025].[Número Documento].&amp;[974]"/>
            <x15:cachedUniqueName index="964" name="[MatrizGasto2025].[Número Documento].&amp;[975]"/>
            <x15:cachedUniqueName index="965" name="[MatrizGasto2025].[Número Documento].&amp;[976]"/>
            <x15:cachedUniqueName index="966" name="[MatrizGasto2025].[Número Documento].&amp;[977]"/>
            <x15:cachedUniqueName index="967" name="[MatrizGasto2025].[Número Documento].&amp;[978]"/>
            <x15:cachedUniqueName index="968" name="[MatrizGasto2025].[Número Documento].&amp;[979]"/>
            <x15:cachedUniqueName index="969" name="[MatrizGasto2025].[Número Documento].&amp;[980]"/>
            <x15:cachedUniqueName index="970" name="[MatrizGasto2025].[Número Documento].&amp;[981]"/>
            <x15:cachedUniqueName index="971" name="[MatrizGasto2025].[Número Documento].&amp;[982]"/>
            <x15:cachedUniqueName index="972" name="[MatrizGasto2025].[Número Documento].&amp;[983]"/>
            <x15:cachedUniqueName index="973" name="[MatrizGasto2025].[Número Documento].&amp;[984]"/>
            <x15:cachedUniqueName index="974" name="[MatrizGasto2025].[Número Documento].&amp;[985]"/>
            <x15:cachedUniqueName index="975" name="[MatrizGasto2025].[Número Documento].&amp;[986]"/>
            <x15:cachedUniqueName index="976" name="[MatrizGasto2025].[Número Documento].&amp;[987]"/>
            <x15:cachedUniqueName index="977" name="[MatrizGasto2025].[Número Documento].&amp;[988]"/>
            <x15:cachedUniqueName index="978" name="[MatrizGasto2025].[Número Documento].&amp;[989]"/>
            <x15:cachedUniqueName index="979" name="[MatrizGasto2025].[Número Documento].&amp;[990]"/>
            <x15:cachedUniqueName index="980" name="[MatrizGasto2025].[Número Documento].&amp;[991]"/>
            <x15:cachedUniqueName index="981" name="[MatrizGasto2025].[Número Documento].&amp;[992]"/>
            <x15:cachedUniqueName index="982" name="[MatrizGasto2025].[Número Documento].&amp;[993]"/>
            <x15:cachedUniqueName index="983" name="[MatrizGasto2025].[Número Documento].&amp;[994]"/>
            <x15:cachedUniqueName index="984" name="[MatrizGasto2025].[Número Documento].&amp;[995]"/>
            <x15:cachedUniqueName index="985" name="[MatrizGasto2025].[Número Documento].&amp;[996]"/>
            <x15:cachedUniqueName index="986" name="[MatrizGasto2025].[Número Documento].&amp;[997]"/>
            <x15:cachedUniqueName index="987" name="[MatrizGasto2025].[Número Documento].&amp;[998]"/>
            <x15:cachedUniqueName index="988" name="[MatrizGasto2025].[Número Documento].&amp;[999]"/>
            <x15:cachedUniqueName index="989" name="[MatrizGasto2025].[Número Documento].&amp;[1000]"/>
            <x15:cachedUniqueName index="990" name="[MatrizGasto2025].[Número Documento].&amp;[1001]"/>
            <x15:cachedUniqueName index="991" name="[MatrizGasto2025].[Número Documento].&amp;[1002]"/>
            <x15:cachedUniqueName index="992" name="[MatrizGasto2025].[Número Documento].&amp;[1003]"/>
            <x15:cachedUniqueName index="993" name="[MatrizGasto2025].[Número Documento].&amp;[1004]"/>
            <x15:cachedUniqueName index="994" name="[MatrizGasto2025].[Número Documento].&amp;[1005]"/>
            <x15:cachedUniqueName index="995" name="[MatrizGasto2025].[Número Documento].&amp;[1006]"/>
            <x15:cachedUniqueName index="996" name="[MatrizGasto2025].[Número Documento].&amp;[1007]"/>
            <x15:cachedUniqueName index="997" name="[MatrizGasto2025].[Número Documento].&amp;[1008]"/>
            <x15:cachedUniqueName index="998" name="[MatrizGasto2025].[Número Documento].&amp;[1009]"/>
            <x15:cachedUniqueName index="999" name="[MatrizGasto2025].[Número Documento].&amp;[1010]"/>
            <x15:cachedUniqueName index="1000" name="[MatrizGasto2025].[Número Documento].&amp;[1011]"/>
            <x15:cachedUniqueName index="1001" name="[MatrizGasto2025].[Número Documento].&amp;[1012]"/>
            <x15:cachedUniqueName index="1002" name="[MatrizGasto2025].[Número Documento].&amp;[1013]"/>
            <x15:cachedUniqueName index="1003" name="[MatrizGasto2025].[Número Documento].&amp;[1014]"/>
            <x15:cachedUniqueName index="1004" name="[MatrizGasto2025].[Número Documento].&amp;[1015]"/>
            <x15:cachedUniqueName index="1005" name="[MatrizGasto2025].[Número Documento].&amp;[1016]"/>
            <x15:cachedUniqueName index="1006" name="[MatrizGasto2025].[Número Documento].&amp;[1017]"/>
            <x15:cachedUniqueName index="1007" name="[MatrizGasto2025].[Número Documento].&amp;[1018]"/>
            <x15:cachedUniqueName index="1008" name="[MatrizGasto2025].[Número Documento].&amp;[1019]"/>
            <x15:cachedUniqueName index="1009" name="[MatrizGasto2025].[Número Documento].&amp;[1020]"/>
            <x15:cachedUniqueName index="1010" name="[MatrizGasto2025].[Número Documento].&amp;[1021]"/>
            <x15:cachedUniqueName index="1011" name="[MatrizGasto2025].[Número Documento].&amp;[1022]"/>
            <x15:cachedUniqueName index="1012" name="[MatrizGasto2025].[Número Documento].&amp;[1023]"/>
            <x15:cachedUniqueName index="1013" name="[MatrizGasto2025].[Número Documento].&amp;[1024]"/>
            <x15:cachedUniqueName index="1014" name="[MatrizGasto2025].[Número Documento].&amp;[1025]"/>
            <x15:cachedUniqueName index="1015" name="[MatrizGasto2025].[Número Documento].&amp;[1026]"/>
            <x15:cachedUniqueName index="1016" name="[MatrizGasto2025].[Número Documento].&amp;[1027]"/>
            <x15:cachedUniqueName index="1017" name="[MatrizGasto2025].[Número Documento].&amp;[1028]"/>
            <x15:cachedUniqueName index="1018" name="[MatrizGasto2025].[Número Documento].&amp;[1029]"/>
            <x15:cachedUniqueName index="1019" name="[MatrizGasto2025].[Número Documento].&amp;[1030]"/>
            <x15:cachedUniqueName index="1020" name="[MatrizGasto2025].[Número Documento].&amp;[1031]"/>
            <x15:cachedUniqueName index="1021" name="[MatrizGasto2025].[Número Documento].&amp;[1032]"/>
            <x15:cachedUniqueName index="1022" name="[MatrizGasto2025].[Número Documento].&amp;[1033]"/>
            <x15:cachedUniqueName index="1023" name="[MatrizGasto2025].[Número Documento].&amp;[1034]"/>
            <x15:cachedUniqueName index="1024" name="[MatrizGasto2025].[Número Documento].&amp;[1035]"/>
            <x15:cachedUniqueName index="1025" name="[MatrizGasto2025].[Número Documento].&amp;[1036]"/>
            <x15:cachedUniqueName index="1026" name="[MatrizGasto2025].[Número Documento].&amp;[1037]"/>
            <x15:cachedUniqueName index="1027" name="[MatrizGasto2025].[Número Documento].&amp;[1038]"/>
            <x15:cachedUniqueName index="1028" name="[MatrizGasto2025].[Número Documento].&amp;[1039]"/>
            <x15:cachedUniqueName index="1029" name="[MatrizGasto2025].[Número Documento].&amp;[1040]"/>
            <x15:cachedUniqueName index="1030" name="[MatrizGasto2025].[Número Documento].&amp;[1041]"/>
            <x15:cachedUniqueName index="1031" name="[MatrizGasto2025].[Número Documento].&amp;[1042]"/>
            <x15:cachedUniqueName index="1032" name="[MatrizGasto2025].[Número Documento].&amp;[1043]"/>
            <x15:cachedUniqueName index="1033" name="[MatrizGasto2025].[Número Documento].&amp;[1044]"/>
            <x15:cachedUniqueName index="1034" name="[MatrizGasto2025].[Número Documento].&amp;[1045]"/>
            <x15:cachedUniqueName index="1035" name="[MatrizGasto2025].[Número Documento].&amp;[1046]"/>
            <x15:cachedUniqueName index="1036" name="[MatrizGasto2025].[Número Documento].&amp;[1047]"/>
            <x15:cachedUniqueName index="1037" name="[MatrizGasto2025].[Número Documento].&amp;[1048]"/>
            <x15:cachedUniqueName index="1038" name="[MatrizGasto2025].[Número Documento].&amp;[1049]"/>
            <x15:cachedUniqueName index="1039" name="[MatrizGasto2025].[Número Documento].&amp;[1050]"/>
            <x15:cachedUniqueName index="1040" name="[MatrizGasto2025].[Número Documento].&amp;[1051]"/>
            <x15:cachedUniqueName index="1041" name="[MatrizGasto2025].[Número Documento].&amp;[1052]"/>
            <x15:cachedUniqueName index="1042" name="[MatrizGasto2025].[Número Documento].&amp;[1053]"/>
            <x15:cachedUniqueName index="1043" name="[MatrizGasto2025].[Número Documento].&amp;[1054]"/>
            <x15:cachedUniqueName index="1044" name="[MatrizGasto2025].[Número Documento].&amp;[1055]"/>
            <x15:cachedUniqueName index="1045" name="[MatrizGasto2025].[Número Documento].&amp;[1056]"/>
            <x15:cachedUniqueName index="1046" name="[MatrizGasto2025].[Número Documento].&amp;[1057]"/>
            <x15:cachedUniqueName index="1047" name="[MatrizGasto2025].[Número Documento].&amp;[1058]"/>
            <x15:cachedUniqueName index="1048" name="[MatrizGasto2025].[Número Documento].&amp;[1059]"/>
          </x15:cachedUniqueNames>
        </ext>
      </extLst>
    </cacheField>
    <cacheField name="[MatrizGasto2025].[Beneficiario].[Beneficiario]" caption="Beneficiario" numFmtId="0" hierarchy="32" level="1">
      <sharedItems containsBlank="1" count="150">
        <m/>
        <s v="COMPANIA DOMINICANA DE TELEFONOS C POR A"/>
        <s v="Altice Dominicana, SA"/>
        <s v="Columbus Networks Dominicana, S.A"/>
        <s v="WINDTELECOM S A"/>
        <s v="Edesur Dominicana, S.A"/>
        <s v="EMPRESA DISTRIBUIDORA DE ELECTRICIDAD DEL ESTE S A"/>
        <s v="CORPORACION DEL ACUEDUCTO Y ALCANTARILLADO DE SANTO DOMINGO"/>
        <s v="AYUNTAMIENTO DEL DISTRITO NACIONAL"/>
        <s v="ALL Office Solutions TS, SRL"/>
        <s v="CONSEJO PROVINCIAL PARA LA ADMINISTRACION DE LOS FONDOS MINEROS SANCHEZ RAMIREZ"/>
        <s v="SEGUROS UNIVERSAL C POR A"/>
        <s v="SERVICIO GEOLOGICO NACIONAL"/>
        <s v="2 Beneficiarios"/>
        <s v="HUMANO SEGUROS S A"/>
        <s v="SEGURO NACIONAL DE SALUD"/>
        <s v="SUPERINTENDENCIA DE ELECTRICIDAD"/>
        <s v="Seguros Reservas, SA"/>
        <s v="BANCO DE RESERVA DE LA REP.  DOM. BANCO SERVICIOS MULTIPLES, SA"/>
        <s v="MINISTERIO DE ENERGIA Y MINAS"/>
        <s v="OFICINA DE COORDINACION PRESIDENCIAL"/>
        <s v="Ingeniería Amaltea, S.R.L."/>
        <s v="Edecon, SRL"/>
        <s v="Grupo GSIIG &amp; Asociados, SRL"/>
        <s v="Engfevar Engineering And Services, SRL"/>
        <s v="Gil Alberto Medina"/>
        <s v="OGAME CONSTRUCTORA, S.R.L."/>
        <s v="Jose Misael Ramírez Mañón"/>
        <s v="Diversos de la Construcción (DIVECO), SRL"/>
        <s v="Colegio de Arquitectos Dominicanos CAD SRL"/>
        <s v="MARCOS ANTONIO CANARIO FELIZ"/>
        <s v="Tecnología en Construcción y Mantenimiento (TECOMAT), SRL"/>
        <s v="Soluciones De Ingeniería Valdez Silva Cosivas, SRL"/>
        <s v="Electricos Profesionales Elecprof SRL"/>
        <s v="Grupo Valpa, SRL"/>
        <s v="RNR Ingenieros, SRL"/>
        <s v="Grupo Aradom, S.R.L."/>
        <s v="Soluciones Ogaram, SRL"/>
        <s v="FC INGENIERIA, EIRL"/>
        <s v="Constructora Walson Capellan, SRL"/>
        <s v="Constructora de Infraestructura Vial Cive, SRL"/>
        <s v="GNG Repairs, SRL"/>
        <s v="Constructora Zara Amelia, SRL"/>
        <s v="Servicio Cabrera RMJ, SRL"/>
        <s v="Solaco, SRL"/>
        <s v="CONSTRUCTORA CACERES MADERA SRL"/>
        <s v="Vasquez y Sanchez Ingeniería, SRL"/>
        <s v="SUSELESA Suministros y Servicios Eléctricos, SRL"/>
        <s v="Danny  Mateo Dini"/>
        <s v="Uxmal Comercial, SRL"/>
        <s v="Gedesco, SRL"/>
        <s v="HV MEDISOLUTIONS SRL"/>
        <s v="Santo Domingo Motors Company, SA"/>
        <s v="INSTITUTO CULTURAL DOMINICO- AMERICANO"/>
        <s v="Planeta Azul, SA"/>
        <s v="Editora Listin Diario, SA"/>
        <s v="Moncali, SRL"/>
        <s v="PUBLICACIONES AHORA C X A"/>
        <s v="Inversiones ND &amp; Asociados, SRL"/>
        <s v="Grupo Empresarial Salex, SRL"/>
        <s v="CONSTRUCTORA MAHESA, SRL"/>
        <s v="Inversiones Inogar, SRL"/>
        <s v="Muebles y Equipos para Oficina León Gonzalez, SRL"/>
        <s v="Referencia, Laboratorio Clínico, S.A"/>
        <s v="Morvic Suppliers, SRL"/>
        <s v="Unisoft, SRL"/>
        <s v="MERCANTIL RAMI SRL"/>
        <s v="Servicios Electricos Profesionales Serpronal, SRL"/>
        <s v="Elilolea Food Services, SRL"/>
        <s v="Aenor Dominicana SRL"/>
        <s v="Santana Germán Supply Battery Solar, SRL"/>
        <s v="JARDIN ILUSIONES S A"/>
        <s v="PROGASTABLE, SRL"/>
        <s v="Soluciones Integrales CAF, SRL"/>
        <s v="UNIVERSIDAD AUTONOMA DE SANTO DOMINGO"/>
        <s v="L¿ ATELIER DE ILUSIÓN, SRL"/>
        <s v="INTEGRACIONES TECNOLOGICAS M&amp;A, SRL"/>
        <s v="SOFTLAND DOMINICANA, SRL"/>
        <s v="ASTECH, SRL"/>
        <s v="Pontificia Universidad Católica Madre y Maestra"/>
        <s v="Evelmar Comercial, SRL"/>
        <s v="Ofisol Suministros y Servicios, EIRL"/>
        <s v="Excala Ambiental, SRL"/>
        <s v="SANCHTE CONSTRUCTION AND BUILDING, SRL"/>
        <s v="PENA DURAN &amp; ASOCIADOS S A"/>
        <s v="CR Electromecanica, SRL"/>
        <s v="Constructora Tanyerina, EIRL"/>
        <s v="Servicios de Ingeniería Y Asesorías En Mediciones Eléctricas, SIAMEEL, SRL"/>
        <s v="Multiservices Solutions MRJ, SRL"/>
        <s v="Construcciones Palomino, SRl"/>
        <s v="Ingeniería Electromecánica Estrella &amp; Asociados, SRL"/>
        <s v="Lulucas, Construcciones y Diseños, SRL"/>
        <s v="WADY TEJADA FERNANDEZ"/>
        <s v="TARQUINO ROSARIO ESPINO"/>
        <s v="OLGA VIRGINIA ACOSTA SENA"/>
        <s v="Freddy Bolivar De Jesus Almonte Brito"/>
        <s v="JOSE DARIO MARCELINO REYES"/>
        <s v="BELQUIS MARIA LAPAIX DE DOÑE"/>
        <s v="Soelca, SRL"/>
        <s v="Franklin Mirabal, SRL"/>
        <s v="MEDIATICOS CONSULTORES EN COMUNICACION MCC SRL"/>
        <s v="Instituto Tecnológico de Santo Domingo, INTEC"/>
        <s v="LB EVENTOS SOCIALES, SRL"/>
        <s v="Soldier Electronic Security SES, SRL"/>
        <s v="Supligensa, SRL"/>
        <s v="Punto Market, SRL"/>
        <s v="Tecnofijaciones de Dominicana, SRL"/>
        <s v="CANTABRIA BRAND REPRESENTATIVE, SRL"/>
        <s v="Instituto Dominicano de Desarrollo Integral, INC"/>
        <s v="Guakia Ambiente"/>
        <s v="Suplimade Comercial, SRL"/>
        <s v="Nonspill Corporation, SRL"/>
        <s v="SANDRA ELISABETH DOTEL FIGUEREO"/>
        <s v="Modesto Antonio Medrano Monción"/>
        <s v="Constructora Morel Arias, SRL"/>
        <s v="Daf Trading, SRL"/>
        <s v="Plaza Lama, SA"/>
        <s v="Softwareone SW1 Dominican Republic, SRL"/>
        <s v="Cecomsa, SRL"/>
        <s v="Simbel,SRL"/>
        <s v="Editora Hoy, SAS"/>
        <s v="Servicios Generales de Construcción Núñez Campusano (SERGECONS), SRL"/>
        <s v="Progessoe, SRL"/>
        <s v="Auto Servicio Automotriz Inteligente RD, Auto Sai RD SRL"/>
        <s v="Fezcas, SRL"/>
        <s v="Soluciones Corporativas (SOLUCORP), SRL"/>
        <s v="Alish Group, SRL"/>
        <s v="ALS Dominican Repúblic, SAS"/>
        <s v="COMPU-OFFICE DOMINICANA, SRL"/>
        <s v="OMX Multiservicios, SRL"/>
        <s v="Dipuglia PC Outlet Store, SRL"/>
        <s v="Jaruselsky  Pérez Cuevas"/>
        <s v="Geocivil, S.A.S"/>
        <s v="Martínez Torres Traveling, SRL"/>
        <s v="Banderas Global HC, SRL"/>
        <s v="GC Lab Dominicana, SRL"/>
        <s v="ACTIVIDADES CAOMA, SRL"/>
        <s v="Dies Trading, SRL"/>
        <s v="T.M.A, Topografia - Ingenieria- Arquitectura, SRL"/>
        <s v="Blue Store Suplidores MJA, SRL"/>
        <s v="AGENCIA INTERNACIONAL DE ENERGIA RENOVABLES"/>
        <s v="ORGANIZACION LATINOAMERICANA DE ENERGIA  OLADE"/>
        <s v="Distribuidora Librería Medina, SRL"/>
        <s v="Impresos Tres Tintas, srl"/>
        <s v="M&amp;L Matias Lantigua D'Arte y Artesania Taller, SRL"/>
        <s v="GUARDIA PRESIDENCIAL"/>
        <s v="ARZOBISPADO DE SANTO DOMINGO / ARQUIDIOCESIS DE SANTO DOMINGO"/>
        <s v="IRN Caribbean SRL"/>
        <s v="LUZ DEL ALBA JOSEFA ESPINOSA FELIZ"/>
        <s v="ORGANISMO INTERNACIONAL DE ENERGIA ATOMICA (OIEA)"/>
      </sharedItems>
    </cacheField>
    <cacheField name="[MatrizGasto2025].[Concepto Formulario].[Concepto Formulario]" caption="Concepto Formulario" numFmtId="0" hierarchy="35" level="1">
      <sharedItems count="503">
        <s v="COMPROMISO PARA SEGURO COMPLEMENTARIO DE SALUD, CORRESPONDIENTE A ENERO-DICIEMBRE 2025"/>
        <s v="COMPROMISO PARA SERVICIO DE COMUNICACION (INTERNET, FLOTAS Y CENTRAL TELEFONICAS), CORRESPONDIENTES A ENERO-DICIEMBRE 2025"/>
        <s v="COMPROMISO PARA SERVICIO DE COMUNICACION PARA SER UTILIZADO POR EL EQUIPO DE SEGURIDAD DEL MINISTRO, CORRESPONDIENTE A ENERO-DICIEMBRE 2025"/>
        <s v="COMPROMISO PARA SERVICIO DE INTERNET DEDICADO IP DE LA INSTITUCION, CORRESPONDIENTE A ENERO-DICIEMBRE 2025"/>
        <s v="SERVICIO DE INTERNET, CORRESPONDIENTE A ENERO-DICIEMBRE 2025"/>
        <s v="CONSUMO DE ENERGIA ELECTRICA, CORRESPONDIENTE A ENERO-DICIEMBRE 2025"/>
        <s v="COMPROMISO PARA CONSUMO DE ENERGIA ELECTRICA PARQUE TEMATICO, CORRESPONDIENTE A ENERO-DICIEMBRE 2025"/>
        <s v="CONSUMO DE AGUA POTABLE, CORRESPONDIENTE A ENERO-DICIEMBRE 2025"/>
        <s v="SERVICIO DE RECOGIDA DE RESIDUOS SOLIDOS, CORRESPONDIENTE A ENERO-DICIEMBRE 2025"/>
        <s v="PAGO CONSUMO DE ENERGIA ELECTRICA PROVINCIA DE PEDERNALES NIC 6880597, CORRESPONDIENTE A DICIEMBRE 2024 HASTA DICIEMBRE 2025, PROYECTO TIERRAS RARAS"/>
        <s v="COMPOMISO PARA POLIZA SEGUROS DE VIDA DE LOS EMPLEADOS, CORRESPONDIENTE A ENERO-DICIEMBRE 2025"/>
        <s v="Contratación del Servicio de Alquiler por 3 años de Impresoras Multifuncionales para uso del MEM."/>
        <s v="ASIGNACION ANUAL DEL 5% DE LOS BENEFICIOS GENERADOS POR LAS EXPORTACIONES MINERAS REALIZADAS POR PUEBLO VIEJO DOMINICANA, CORRESPONDIENTE A ENERO-DICIEMBRE 2025"/>
        <s v="ASIGNACION ANUAL PARA CUBRIR SUELDOS, SERVICIOS BASICOS Y SUMINISTRO, ENERO-DICIEMBRE 2025"/>
        <s v="NÓMINA PERSONAL TRÁMITE DE PENSIÓN, ENERO-DICIEMBRE 2025"/>
        <s v="COMPROMISO PARA ASIGNACION DE COMBUSTIBLE EN TARJETAS FLOTILLA, CORRESPONDIENTE A ENERO-DICIEMBRE 2025"/>
        <s v="ASIGNACION PRESUPUESTARIA PARA TRANSFERENCIA CORRIENTE A INSTITUCIONES DESCENTRALIZADAS Y AUTONOMAS, ENERO-DICIEMBRE 2025"/>
        <s v="NÓMINA PERSONAL FIJO PROG.11, ENERO-DICIEMBRE 2025"/>
        <s v="COMPOMISO PARA POLIZA SEGUROS DE VIDA DE EMPLEADOS, CORRESPONDIENTE A ENERO-DICIEMBRE 2025"/>
        <s v="NÓMINA CARÁCTER TEMPORAL TIERRAS RARAS, ENERO 2025"/>
        <s v="NÓMINA PERSONAL FIJO PROG.12, ENERO-DICIEMBRE 2025"/>
        <s v="NOMINA PERSONAL FIJO PROG.13, ENERO-DICIEMBRE 2025"/>
        <s v="NOMINA CARÁCTER EVENTUAL, ENERO- DICIEMBRE 2025"/>
        <s v="NOMINA CARÁCTER EVENTUAL TIERRAS RARAS, ENERO 2025"/>
        <s v="PAGO SERVICIO DE COMUNICACION PARA SER UTILIZADO POR EL EQUIPO DE SEGURIDAD DEL MINISTRO, CORRESPONDIENTE AL MES DE DICIEMBRE 2024"/>
        <s v="NOMINA PERSONAL FIJO PROG.O1, ENERO-DICIEMBRE 2025"/>
        <s v="NOMINA COMPENSACION MILITAR, ENERO-DICIEMBRE 2025"/>
        <s v="NÓMINA PERSONAL CARÁCTER TEMPORAL, ENERO-DICIEMBRE 2025"/>
        <s v="COMPENSACION MILITAR PROYECTO TIERRAS RARAS, ENERO 2025"/>
        <s v="PAGO SERVICIO DE INTERNET DEDICADO IP DE LA INSTITUCION, CORRESPONDIENTE AL MES DE ENERO 2025"/>
        <s v="INTERINATO FIJO PROG.O1, 11 Y 12, ENERO-DICIEMBRE 2025"/>
        <s v="PAGO SERVICIO DE INTERNET, CORRESPONDIENTE AL PERIODO (02/12/2024) AL (01/01/2025)"/>
        <s v="Contratación de servicio de alquiler de solar"/>
        <s v="CONSUMO DE ENERGIA ELECTRICA COH Y SEDE PRINCIPAL NIC 5364518(04/11-03/12/2024) 5797314(04/11-03/12/2024) 5826979(12/11-12/12/2024) 6009047(05/11-04/12/2024) 6009204(04/11-03/12/2024) 6847933(03/11-04/12/2024) 6880597(09/11-10/12/2024) 7221174(4/11-03/12/"/>
        <s v="Contratación Servicio de alquiler de una (1) Jeepeta Tahoe 2021 para movilizar el ministro del MEM (Wendy Grullon)"/>
        <s v="PAGO SERVICIO DE COMUNICACION (INTERNET, FLOTAS Y CENTRAL TELEFONICA), CORRESPONDIENTE AL MES DE DICIEMBRE 2024"/>
        <s v="PAGO CARGOS ASUMIDOS POR LA INSTITUCION POR SEGUROS COMPLEMENTARIOS DE EMPLEADOS ENERO 2025, POLIZA NO. 30-95-314722"/>
        <s v="PAGO SEGUROS COMPLEMENTARIOS VICEMINISTROS Y DIRECTORES ENERO 2025 POLIZA NO. 30-95-224871"/>
        <s v="CONSUMO DE ENERGIA ELECTRICA COH Y SEDE PRINCIPAL NIC 5364518(04/11-03/12/24) 5797314(04/11-03/12/24) 5826979(12/11-12/12/24) 6009047(05/11-04/12/24) 6009204(04/11-03/12/24) 6847933(03/11-04/12/24) 6880597(09/11-10/12/24) 7221174(4/11-03/12/24)"/>
        <s v="PAGO SEGURO DE LOS EMPLEADOS POLIZA NO. 03141748, CORRESPONDIENTE AL MES DE ENERO 2025"/>
        <s v="PAGO DE LA MAXIMA COBERTURA (PLAN EXCLUSIVO) EN EL SEGURO COMPLEMENTARIO A DIRECTORES POLIZA NO. 03159749 CORRESPONDIENTE AL MES DE ENERO 2025"/>
        <s v="PAGO CARGOS ASUMIDOS POR LA INSTITUCION POR SEGUROS COMPLEMENTARIOS DE EMPLEADOS, POLIZA NO. 17686 CORRESPONDIENTE AL MES DE ENERO 2025"/>
        <s v="Contratación Servicio de alquiler de un (1) vehículo para uso del MEM."/>
        <s v="CONSUMO DE ENERGIA ELECTRICA COH Y SEDE PRINCIPAL NIC 5364518(04/11-03/12/2024) 5797314(04/11-03/12/2024) 5826979(12/11-12/12/2024) 6009047(05/11-04/12/2024) 6009204(04/11-03/12/2024) 6847933(03/11-04/12/2024)  7221174(4/11-03/12/2024)"/>
        <s v="PAGO CONSUMO DE ENERGIA ELECTRICA PROVINCIA DE PEDERNALES TIERRAS RARAS CORRESPONDIENTE AL NIC 6880597 (09/11/2024-10/12/2024)"/>
        <s v="PAGO NOMINA PERSONAL EN TRAMITE DE PENSION, ENERO 2025"/>
        <s v="PAGO NOMINA PERSONAL FIJO PROGRAMA 11, ENERO 2025"/>
        <s v="PAGO NOMINA PERSONAL FIJO PROGRAMA 12, ENERO 2025"/>
        <s v="PAGO NOMINA PERSONAL FIJO PROGRAMA 13, ENERO 2025"/>
        <s v="PAGO NOMINA PERSONAL FIJO PROGRAMA 01, ENERO 2025"/>
        <s v="PAGO NOMINA PERSONAL CARACTER TEMPORAL, PROYECTO TIERRAS RARAS, ENERO 2025"/>
        <s v="PAGO NOMINA PERSONAL CARACTER EVENTUAL, ENERO 2025"/>
        <s v="PAGO NOMINA PERSONAL CARACTER EVENTUAL, PROYECTO TIERRAS RARAS, ENERO 2025"/>
        <s v="PAGO NOMINA PERSONAL COMPENSACION MILITAR, ENERO 2025"/>
        <s v="PAGO NOMINA PERSONAL COMPENSACION MILITAR, PROYECTO TIERRAS RARAS, ENERO 2025"/>
        <s v="PAGO CONSUMO DE ENERGIA ELECTRICA PROYECTO TIERRAS RARAS, PROVINCIA DE PEDERNALES, CORRESPONDIENTE AL NIC 6880597 (09/11/2024-10/12/2024)"/>
        <s v="PAGO NOMINA PERSONAL INTERINATO FIJO PROGRAMA 01, ENERO 2025"/>
        <s v="PAGO NOMINA PERSONAL INTERINATO FIJO PROGRAMA 11, ENERO 2025"/>
        <s v="PAGO NOMINA PERSONAL INTERINATO FIJO PROGRAMA 12, ENERO 2025"/>
        <s v="PAGO NOMINA PERSONAL CARACTER TEMPORAL, ENERO 2025"/>
        <s v="PREVENTIVO DIAS TRABAJADOS PARA COLABORADOR FALLECIDO"/>
        <s v="GASTOS DE VIATICO POR CONCEPTO DE BOLETO AEREO Y SEGURO DE VIAJE PARA VARIOS VIAJES OFICIALES REALIZADOS POR PERSONAL DE ESTE MINISTERIO"/>
        <s v="SORTEO DE OBRAS NO. MEM-CCC-SO-2023-0001 PARA LA CONSTRUCCION, EXTENSION Y REHABILITACION DE REDES ELECTRICAS EN DIFERENTES COMUNIDADES DEL PAIS"/>
        <s v="COMPROMISO SORTEO DE OBRAS NO. MEM-CCC-SO-2023-0002 PARA LA CONSTRUCCIÓN, EXTENSIÓN Y REHABILITACIÓN DE REDES ELÉCTRICAS EN DIFERENTES COMUNIDADES DEL PAÍS"/>
        <s v="PREVENTIVO NOMINA ADICIONAL CARÁCTER EVENTUAL TIERRAS RARAS, ENERO 2025"/>
        <s v="PAGO GASTOS DE VIATICO POR CONCEPTO DE BOLETO AEREO Y SEGURO DE VIAJE PARA VARIOS VIAJES OFICIALES REALIZADOS POR PERSONAL DE ESTE MINISTERIO"/>
        <s v="PAGO NOMINA ADICIONAL PERSONAL FIJO PROGRAMA 11, ENERO 2025"/>
        <s v="PAGO NOMINA ADICIONAL PERSONAL FIJO PROGRAMA 13, ENERO 2025"/>
        <s v="PAGO NOMINA ADICIONAL PERSONAL FIJO PROGRAMA 12, ENERO 2025"/>
        <s v="PAGO NOMINA ADICIONAL PERSONAL CARACTER EVENTUAL, PROYECTO TIERRAS RARAS, ENERO 2025"/>
        <s v="PAGO NOMINA PERSONAL ADICIONAL COMPENSACION MILITAR, ENERO 2025"/>
        <s v="PAGO NOMINA ADICIONAL PERSONAL CARACTER TEMPORAL, ENERO 2025"/>
        <s v="Servicio fumigación por 11 meses para MEM FERIA, PTER, Club empleados Herrera y tratamiento de comején por 10 meses. (Wendy Grullón)"/>
        <s v="SORTEO DE OBRAS NO. MEM-CCC-SO-2023-0002 PARA LA CONSTRUCCIÓN, EXTENSIÓN Y REHABILITACIÓN DE REDES ELÉCTRICAS EN DIFERENTES COMUNIDADES DEL PAÍS, LOTE XII."/>
        <s v="SORTEO DE OBRAS NO. MEM-CCC-SO-2023-0002 PARA LA CONSTRUCCIÓN, EXTENSIÓN Y REHABILITACIÓN DE REDES ELÉCTRICAS EN DIFERENTES COMUNIDADES DEL PAÍS. LOTE XXXII"/>
        <s v="SORTEO DE OBRAS NO. MEM-CCC-SO-2023-0002 PARA LA CONSTRUCCIÓN, EXTENSIÓN Y REHABILITACIÓN DE REDES ELÉCTRICAS EN DIFERENTES COMUNIDADES DEL PAÍS, LOTE XXXI"/>
        <s v="SORTEO DE OBRAS NO. MEM-CCC-SO-2023-0002 PARA LA CONSTRUCCIÓN, EXTENSIÓN Y REHABILITACIÓN DE REDES ELÉCTRICAS EN DIFERENTES COMUNIDADES DEL PAÍS, LOTE XXVI"/>
        <s v="SORTEO DE OBRAS NO. MEM-CCC-SO-2023-0002 PARA LA CONSTRUCCIÓN, EXTENSIÓN Y REHABILITACIÓN DE REDES ELÉCTRICAS EN DIFERENTES COMUNIDADES DEL PAÍS, LOTE XXVIII"/>
        <s v="SORTEO DE OBRAS NO. MEM-CCC-SO-2023-0002 PARA LA CONSTRUCCIÓN, EXTENSIÓN Y REHABILITACIÓN DE REDES ELÉCTRICAS EN DIFERENTES COMUNIDADES DEL PAÍS, LOTE XXIV"/>
        <s v="SORTEO DE OBRAS NO. MEM-CCC-SO-2023-0002 PARA LA CONSTRUCCIÓN, EXTENSIÓN Y REHABILITACIÓN DE REDES ELÉCTRICAS EN DIFERENTES COMUNIDADES DEL PAÍS, LOTE XL."/>
        <s v="SORTEO DE OBRAS NO. MEM-CCC-SO-2023-0002 PARA LA CONSTRUCCIÓN, EXTENSIÓN Y REHABILITACIÓN DE REDES ELÉCTRICAS EN DIFERENTES COMUNIDADES DEL PAÍS, LOTE VI."/>
        <s v="SORTEO DE OBRAS NO. MEM-CCC-SO-2023-0002 PARA LA CONSTRUCCIÓN, EXTENSIÓN Y REHABILITACIÓN DE REDES ELÉCTRICAS EN DIFERENTES COMUNIDADES DEL PAÍS, LOTE XIII"/>
        <s v="SORTEO DE OBRAS NO. MEM-CCC-SO-2023-0002 PARA LA CONSTRUCCIÓN, EXTENSIÓN Y REHABILITACIÓN DE REDES ELÉCTRICAS EN DIFERENTES COMUNIDADES DEL PAÍS, LOTE XXVII."/>
        <s v="SORTEO DE OBRAS NO. MEM-CCC-SO-2023-0002 PARA LA CONSTRUCCIÓN, EXTENSIÓN Y REHABILITACIÓN DE REDES ELÉCTRICAS EN DIFERENTES COMUNIDADES DEL PAÍS, LOTE IX"/>
        <s v="SORTEO DE OBRAS NO. MEM-CCC-SO-2023-0002 PARA LA CONSTRUCCIÓN, EXTENSIÓN Y REHABILITACIÓN DE REDES ELÉCTRICAS EN DIFERENTES COMUNIDADES DEL PAÍS, LOTE XXXVI."/>
        <s v="SORTEO DE OBRAS NO. MEM-CCC-SO-2023-0002 PARA LA CONSTRUCCIÓN, EXTENSIÓN Y REHABILITACIÓN DE REDES ELÉCTRICAS EN DIFERENTES COMUNIDADES DEL PAÍS, LOTE I."/>
        <s v="PAGO CUBICACIÓN NO.1, CONT. NO.CO-0000920-2024, 1ERA ETAPA DE REHABILIT. Y EXT.DE REDES, EJE TRIFÁSICO, SECCIÓN JUAN TOMAS, DISTRITO MUNICIPAL, LA VICTORIA Y SANTO DOMINGO NORTE (LOTE VI), ADENDUM NO.CO-0003150-2024, PROCESO:MEM-CCC-SO-2023-0002"/>
        <s v="CONSTRUCCIÓN, EXTENSIÓN Y REHABILITACIÓN DE REDES ELÉCTRICAS EN DIFERENTES COMUNIDADES DEL PAÍS. PROCESO MEM-CCC-SO-2023-0002, LOTE III"/>
        <s v="PAGO CUBICACIÓN NO.1, CONTRATO NO.CO-0000923-2024, PRIMERA ETAPA REHABILITACIÓN Y EXTENSIÓN DE REDES SECTOR ARROYO CONSTANZA II, VILLA MELLA, SANTO DOMINGO NORTE (LOTE XII), ADENDUM NO.CO-0003048-2024, PROCESO:MEM-CCC-SO-2023-0002."/>
        <s v="CONSTRUCCIÓN, EXTENSIÓN Y REHABILITACIÓN DE REDES ELÉCTRICAS EN DIFERENTES COMUNIDADES DEL PAÍS. PROCESO MEM-CCC-SO-2023-0002, LOTE V"/>
        <s v="CONSTRUCCIÓN, EXTENSIÓN Y REHABILITACIÓN DE REDES ELÉCTRICAS EN DIFERENTES COMUNIDADES DEL PAÍS. PROCESO MEM-CCC-SO-2023-0002, LOTE XI"/>
        <s v="CONSTRUCCIÓN, EXTENSIÓN Y REHABILITACIÓN DE REDES ELÉCTRICAS EN DIFERENTES COMUNIDADES DEL PAÍS. PROCESO MEM-CCC-SO-2023-0002, LOTE XIV"/>
        <s v="CONSTRUCCIÓN, EXTENSIÓN Y REHABILITACIÓN DE REDES ELÉCTRICAS EN DIFERENTES COMUNIDADES DEL PAÍS. PROCESO MEM-CCC-SO-2023-0002, LOTE XIX"/>
        <s v="CONSTRUCCIÓN, EXTENSIÓN Y REHABILITACIÓN DE REDES ELÉCTRICAS EN DIFERENTES COMUNIDADES DEL PAÍS. PROCESO MEM-CCC-SO-2023-0002, LOTE XV"/>
        <s v="CONSTRUCCIÓN, EXTENSIÓN Y REHABILITACIÓN DE REDES ELÉCTRICAS EN DIFERENTES COMUNIDADES DEL PAÍS. PROCESO MEM-CCC-SO-2023-0002, LOTE XVI"/>
        <s v="CONSTRUCCIÓN, EXTENSIÓN Y REHABILITACIÓN DE REDES ELÉCTRICAS EN DIFERENTES COMUNIDADES DEL PAÍS. PROCESO MEM-CCC-SO-2023-0002, LOTE XVII"/>
        <s v="CONSTRUCCIÓN, EXTENSIÓN Y REHABILITACIÓN DE REDES ELÉCTRICAS EN DIFERENTES COMUNIDADES DEL PAÍS. PROCESO MEM-CCC-SO-2023-0002, LOTE XVIII"/>
        <s v="CONSTRUCCIÓN, EXTENSIÓN Y REHABILITACIÓN DE REDES ELÉCTRICAS EN DIFERENTES COMUNIDADES DEL PAÍS. PROCESO MEM-CCC-SO-2023-0002, LOTE XX"/>
        <s v="CONSTRUCCIÓN, EXTENSIÓN Y REHABILITACIÓN DE REDES ELÉCTRICAS EN DIFERENTES COMUNIDADES DEL PAÍS. PROCESO MEM-CCC-SO-2023-0002, LOTE XXII"/>
        <s v="CONSTRUCCIÓN, EXTENSIÓN Y REHABILITACIÓN DE REDES ELÉCTRICAS EN DIFERENTES COMUNIDADES DEL PAÍS. PROCESO MEM-CCC-SO-2023-0002, LOTE XXIX"/>
        <s v="CONSTRUCCIÓN, EXTENSIÓN Y REHABILITACIÓN DE REDES ELÉCTRICAS EN DIFERENTES COMUNIDADES DEL PAÍS. PROCESO MEM-CCC-SO-2023-0002, LOTE XXV"/>
        <s v="PAGO CUBICACIÓN NO.1, CONTRATO CO-0001136-2024, REHABILITACIÓN Y EXTENSIÓN DE REDES EN SAN MIGUEL PARTE ARRIBA, PADRE LAS CASAS, AZUA, (LOTE XXI), PROCESO MEM-CCC-SO-2023-0002, ADENDUM NO.CO0003137-2024."/>
        <s v="CONSTRUCCIÓN, EXTENSIÓN Y REHABILITACIÓN DE REDES ELÉCTRICAS EN DIFERENTES COMUNIDADES DEL PAÍS. PROCESO MEM-CCC-SO-2023-0002, LOTE XXXIX"/>
        <s v="CONSTRUCCIÓN, EXTENSIÓN Y REHABILITACIÓN DE REDES ELÉCTRICAS EN DIFERENTES COMUNIDADES DEL PAÍS. PROCESO MEM-CCC-SO-2023-0002, LOTE XXXVIII"/>
        <s v="Adquisición de equipos informáticos para diversas áreas del MEM"/>
        <s v="Contratación de servicio de almuerzos y cenas pre empacado para el personal de seguridad del MEM que labora los fines de semana y feriados"/>
        <s v="Contratación Servicio de Reparación para Vehículo asignado al despacho del MEM."/>
        <s v="3ER PAGO POR PARTICIPACION EN PROGRAMA DE INGLES A FAVOR DE LOS COLABORADORES GLORIA AMARO Y PAMELA NIN."/>
        <s v="Contratación de servicio de análisis de mercado de combustibles"/>
        <s v="PAGO ORDEN DE COMPRA NO.MEM-2024-00337, POR ADQUISICION DE EQUIPOS INFORMATICOS PARA DIVERSAS AREAS DEL MEM, PROCESO: MEM-DAF-CM-2024-0141"/>
        <s v="Adquisición de Agua Purificada para Uso del MEM"/>
        <s v="1ER PAGO CONT. NO.BS-0012735-2024, POR SERVICIO DE ALMUERZO Y CENA PREEMPACADO PARA EL PERSONAL DE SEGURIDAD DEL MEM, QUE LABORAN LOS FINES DE SEMANA Y DIAS FERIADOS, PROCESO:MEM-DAF-CM-2024-0092"/>
        <s v="5TO PAGO DEL CONTRATO PLURIANUAL NO.BS-0005418-2024 POR SERVICIO DE ALQUILER DE IMPRESORAS MULTIFUNCIONALES DEL 01/11/2024 AL 01/12/2024 PARA USO DEL MEM,CORRESPONDIENTE AL PROCESO:MEM-CCC-LPN-2023-0017"/>
        <s v="Adquisición de alimentos y bebidas para almuerzo empleados en Cotui del MEM"/>
        <s v="2DO PAGO ORDEN DE COMPRAS NO. MEM-2024-00183 POR CONTRATACION DE SERVICIO DE REPARACION PARA VEHICULO ASIGNADO AL DESPACHO DEL MEM, PROCESO: MEM-DAF-CD-2024-0080"/>
        <s v="Contratación de servicio de publicación en dos (02) periódicos de circulación nacional para uso del MEM"/>
        <s v="Adquisición de alimentos y bebidas para almuerzo empleados en Cotuí del MEM"/>
        <s v="Contratación Servicio de dosimetría externa (WENDY)"/>
        <s v="Subasta Inversa MEM-CCC-SI-2025-0001, Adquisición de Vehículos para la Actualización de  de la flotilla Vehicular del Ministerio (POZO)"/>
        <s v="Adquisición de pines institucionales para uso MEM. Exclusivo MIPYME"/>
        <s v="Suministro e Instalación de sistema solar fotovoltaico en el edificio del MEM"/>
        <s v="ADQUISICION DE AGUA PURIFICADA PARA USO DEL MEM"/>
        <s v="Adquisición de Tarimas para movimiento de Materiales Proyectos MCH"/>
        <s v="Adquisición de sillas ejecutivas para uso en edificio MEM, dirgido a Mipyme"/>
        <s v="Adquisición de sillas ejecutivas para uso en edificio MEM, dirigido a Mipyme"/>
        <s v="Contratación de Servicio de Refrigerio y Almuerzo para Talleres, Reuniones y Capacitaciones, Mipymes"/>
        <s v="PAGO CUBICACION NO.3 POR DISEÑO, SUMINISTRO E INSTALACION DE EQUIPOS Y MATERIALES PARA UN SISTEMA SOLAR FOTOVOLTAICO DE INYECCION A LA RED A SER INSTALADOS SOBRE TECHOS Y PARQUEOS DEL MEM, CONTRATO CO-0002165-2023, ADENDUM CO-0002701-2024"/>
        <s v="Servicio de Contratación de un laboratorio (para personal de nuevo ingreso) uso MEM"/>
        <s v="4TO PAGO CONTRATO NO.BS-0009212-2024 POR SERVICIOS DE PUBLICACION EN UN PERIODO DE CIRCULACION NACIONAL PARA USO DEL MEM, CORRESPONDIENTE AL PROCESO: MEM-DAF-CM-2024-0039."/>
        <s v="Servicio de Contratación de un laboratorio para realizar Analíticas, Imágenes radiográficas y otros exámenes, (para personal de nuevo ingreso) del MEM"/>
        <s v="4TO PAGO CONTRATO NO.BS-0005238-2024, POR SERVICIOS DE PUBLICACION EN UN PERIODO DE CIRCULACION NACIONAL PARA USO DEL MEM, CORRESPONDIENTE AL PROCESO: MEM-DAF-CM-2024-0039, ADENDUM NO.BS-0009212-2024"/>
        <s v="PAGO"/>
        <s v="ADQUISICIÓN DE AGUA PURIFICADA PARA USO MEM."/>
        <s v="ADQUISICIÓN DE AGUA PURIFICADA PARA USO MEM"/>
        <s v="PAGO NO.20 POR ADQUISICION DE AGUA PURIFICADA PARA USO DEL MEM, CORRESPONDIENTE A LA ORDEN DE COMPRA NO.MEM-2024-00024, PROCESO: MEM-DAF-CM-2024-0013"/>
        <s v="6TO PAGO POR SERVICIO DE PUBLICACION EN UN PERIODICO DE CIRCULACION NACIONAL, CORRESPONDIENTE AL CONTRATO BS-0006946-2024, POCESO MEM-DAF-CM-2024-0039 ,ADEMDUM: BS-0009214-2024."/>
        <s v="4TO PAGO POR ADQUISICION DE ALIMENTOS Y BEBIDAS PARA ALMUERZO EMPLEADOS EN COTUI DEL MEM, CORRESPONDIENTE A LA ORDEN DE COMPRAS NO. MEM-2024-00124, PROCESO MEM-DAF-CM-2024-0053"/>
        <s v="3ER PAGO POR PARTICIPACION EN PROGRAMA DE INGLES A FAVOR DE LOS COLABORADORES GLORIA AMARO Y PAMELA NIN"/>
        <s v="PAGO CONTRIBUCICON ANUAL AL PROGRAMA DE COOPERACION TECNICA DEL ORGANISMO INTERNACIONAL DE ENERGIA ATOMICA (OIEA), MAS CUOTA 3/10 POR AMORTIZACION ANUAL DEUDA SEGUN ACUERDO DE PAGO"/>
        <s v="Adquisición de Teléfonos Fijos para uso del MEM"/>
        <s v="Adquisición de Materiales Ferreteros para la Oficina Provincial de Cotuí"/>
        <s v="Adquisición de Materiales Ferreteros para la Oficina Provincial de Cotuí."/>
        <s v="PAGO CUBICACIÓN NO.1, CONTRATO CO-0001136-2024, REHABILITACIÓN Y EXTENSIÓN DE REDES EN SAN MIGUEL PARTE ARRIBA, PADRE LAS CASAS, AZUA, (LOTE XXIV), PROCESO MEM-CCC-SO-2023-0002, ADENDUM NO.CO0003137-2024."/>
        <s v="4TO PAGO CONTRATO NO.BS-0009212-2024 POR SERVICIOS DE PUBLICACION EN UN PERIODICO DE CIRCULACION NACIONAL PARA USO DEL MEM, CORRESPONDIENTE AL PROCESO: MEM-DAF-CM-2024-0039."/>
        <s v="PAGO ORDEN DE COMPRA NO.MEM-2024-00251, ADQUISICION DE MATERIALES FERRETEROS PARA LA OFICINA PROVINCIAL DE COTUI, PROCESO:MEM-DAF-CD-2024-0099"/>
        <s v="5TO PAGO CONTRATO NO.BS-0004815-2024 POR SERVICIO DE ANALITICAS, IMAGENES RADIOGRAFICAS Y OTROS EXAMENES PARA EL PERSONAL DE NUEVO INGRESO DEL MEM, CORRESPONDIENTE AL PROCESO:MEM-DAF-CM-2024-0027"/>
        <s v="5TO PAGO POR CONCEPTO DE ANÁLISIS CLÍNICOS REALIZADOS DESDE EL 01/01/2025 AL 15/01/2025 BASADOS EN PEDIDOS DE CLIENTE 15-00054164, CORRESPONDIENTE AL CONTRATO BS-0004815-2024, PROCESO: MEM-DAF-CM-2024-0027"/>
        <s v="Adquisición de postes viales para ser utilizados en los parqueos del Club Julio Sauri, Taller en Herrera y feria, Dirigido a Mipymes"/>
        <s v="Adquisición de utensilios de Mayordomía para el MEM, Dirigido a Mipymes"/>
        <s v="Solicitud de refrigerio y almuerzo para el Seminario de Inducción al personal de Protocolo, dirigido a Mypime"/>
        <s v="Contratación de servicios para la realización de la segunda auditoría de seguimiento ISO 50001:2018 para el MEM"/>
        <s v="PAGO ORDEN DE COMPRA NO. MEM-2024-00259 POR ADQUISICION DE TELEFONO FIJO PARA USO DEL MEM, CORRESPONDIENTE  AL PROCESO NO. MEM-DAF-CD-2024-0103"/>
        <s v="Servicio de Auditoria de Certificación IISO 9001:2015 Gestión de Calidad en el MEM."/>
        <s v="PAGO SEGURO DE VIDA DE LOS EMPLEADOS POLIZA NO. 2-2-102-0082207, CORRESPONDIENTE A LOS MESES ENERO Y FEBRERO 2025"/>
        <s v="ADQUISICION DE MATERIALES ELECTRICOS PARA SER UTILIZADOS EN VARIOS PROYECTOS DEL MEM, CORRESPONDIENTE AL PROCESO: MEM-CCC-LPN-2023-0002."/>
        <s v="PREVISION DE FONDOS PARA LA ADQUISICION DE SERVICIOS DE ANALISIS DE MERCADO DE COMBUSTIBLES (PLATTS), US$271,000 A UNA TASA DE RD$62.00"/>
        <s v="Adquisición de coronas de flores para los distintos actos fúnebres de familiares y relacionados al MEM, así como también en diversos actos patrióticos, exclusivo para Mipymes"/>
        <s v="Adquisición de extensión de Licencia para Sistema Firewall de Aplicaciones Web"/>
        <s v="7MO PAGO POR SERVICIO DE PUBLICACIÓN EN UN PERIODICO DE CIRCULACIÓN NACIONAL, CORRRESPONDIENTE AL CONTRADO BS-0006946-2024, PROCESO MEM-DAF-CM-2024-0039, ADEMDUM BS-0009214-2024"/>
        <s v="Adquisición de materiales de oficina para el 3er Trimestre 2024 uso MEM, Proceso para MiPymes"/>
        <s v="Servicio de lavado y limpieza de ventanas Remoción de masillas, colocación de sellador acrílico Edificio MEM."/>
        <s v="COMPROMISO PARA EL PAGO DE MAESTRIAS DE VARIOS COLABORADORES, ENERO-DICIEMBRE 2025"/>
        <s v="CONTRIBUCION ANUAL DE LA REPUBLICA DOMINICANA PARA EL PRESUPUESTO DE LA SECRETARIA PERMANENTE DE LA ORGANIZACION LATINOAMERICANA DE ENERGIA (OLADE) CORRESPONDIENTE AL AÑO 2025"/>
        <s v="PAGO DEL 50% DE LA CONTRIBUCION ANUAL DE LA REPUBLICA DOMINICANA PARA EL PRESUPUESTO DE LA SECRETARIA DE LA AGENCIA INTERNACIONAL DE ENERGIAS RENOVABLES (IRENA) CORRESPONDIENTE AL AÑO 2025"/>
        <s v="Contratación Servicio de alquiler de plantas ornamentales del MEM, dirigido a MiPymes."/>
        <s v="PARTICIPACION EN PROGRAMA DE INGLES A FAVOR DE LA COLABORADORA RASHELL MENDEZ, CORRESPONDIENTE AL CICLO 04/2024."/>
        <s v="Servicio de montaje y desmontaje Charla Generación Térmica MEM."/>
        <s v="Adquisición de insumos para brigadistas mina Larimar del MEM"/>
        <s v="COMPROMISO PARA LOS PROCESOS DE SERVICIOS JURIDICOS DEL MEM"/>
        <s v="Adquisición Licencia Plataforma de Seguridad para las Bases de Datos (Auditoria y Protección Base de Datos) del MEM"/>
        <s v="Solicitud de Soporte y Mantenimiento Licencias SOFTLAND"/>
        <s v="Solicitud de extensión de plataformas vigentes de: antivirus, entrenamiento y simulación de phishing, y solution de backup y recovery, existentes en el MEM"/>
        <s v="Adquisición de insumos eléctricos para diferentes proyectos de electrificación rural a nivel nacional del Ministerio a requerimiento del Viceministerio de Energía&quot;."/>
        <s v="Adquisición de Software para la Implementación, Control y Seguimiento del ¿Sistema Nacional de Contingencia del Sector Energético¿"/>
        <s v="PAGO ANUAL POR LA PARTICIPACION EN PROGRAMA DE INGLES PARA LOS COLABORADORES DEL MEM."/>
        <s v="Pago del segundo trimestre del Programa de Especialización en Manejo Integral del Software DigSilent powerFactory para colaborador del MEM."/>
        <s v="Pago anual de la Especialidad en Género/Política de Igualdad para colaborador del MEM."/>
        <s v="PAGO ANUAL DE LAS MAESTRIAS POR PARTE DE LA PUCMM  PARA LOS COLABORADORES DEL MEM."/>
        <s v="PAGO ANUAL DE LOS DIPLOMADO POR PARTE DE UNIBE PARA LOS COLABORADORESD EL MEM."/>
        <s v="Suministro e instalación de malla de seguridad para fachadas del MEM, dirigido a MIPYME."/>
        <s v="COMPROMISO DE VIATICO POR SEGURO DE VIAJE  XV ASAMBLEA DE LA AGENCIA INTERNACIONAL DE ENERGIAS RENOVABLES (IRENA) Y DESARROLLAR UNA AGENDA DE REUNIONES CON ENTIDADES RELACIONADAS AL SECTOR DEL 9 AL 17 ENERO 2025, DE LA COLABORADORA BETTY SOTO."/>
        <s v="Adquisición de insumos comestibles 4to trimestre 2024 para uso del MEM dirigido a MIPYME"/>
        <s v="Adquisición de artículos de limpieza para Uso del MEM, dirigido a MIPÝME."/>
        <s v="Adquisición de materiales diversos para la terminación de mina del Larimar. Proceso Dirigido  a MiPymes"/>
        <s v="Adquisición de materiales diversos para la terminación de mina del Larimar. Proceso Dirigido a MiPymes"/>
        <s v="PAGO GASTOS DE VIATICOS POR CONCEPTO DE SEGUROS DE VIAJES REALIZADOS POR BETTY SOTO, QUIEN ASISTIO A LA XV ASAMBLEA DE LA AGENCIA INTERNACIONAL DE ENERGIAS RENOVABLES (IRENA) DEL 9 AL 17 DE ENERO DEL 2025"/>
        <s v="SORTEO DE OBRAS NO. MEM-CCC-SO-2023-0001 PARA LA CONSTRUCCION, EXTENSION Y REHABILITACION DE REDES ELECTRICAS EN DIFERENTES COMUNIDADES DEL PAIS, LOTE XV"/>
        <s v="SORTEO DE OBRAS NO. MEM-CCC-SO-2023-0001 PARA LA CONSTRUCCION, EXTENSION Y REHABILITACION DE REDES ELECTRICAS EN DIFERENTES COMUNIDADES DEL PAIS, LOTE III"/>
        <s v="SORTEO DE OBRAS NO. MEM-CCC-SO-2023-0001 PARA LA CONSTRUCCION, EXTENSION Y REHABILITACION DE REDES ELECTRICAS EN DIFERENTES COMUNIDADES DEL PAIS, LOTE IV"/>
        <s v="SORTEO DE OBRAS NO. MEM-CCC-SO-2023-0001 PARA LA CONSTRUCCION, EXTENSION Y REHABILITACION DE REDES ELECTRICAS EN DIFERENTES COMUNIDADES DEL PAIS, LOTE VII"/>
        <s v="SORTEO DE OBRAS NO. MEM-CCC-SO-2023-0001 PARA LA CONSTRUCCION, EXTENSION Y REHABILITACION DE REDES ELECTRICAS EN DIFERENTES COMUNIDADES DEL PAIS, LOTE XVI"/>
        <s v="SORTEO DE OBRAS NO. MEM-CCC-SO-2023-0001 PARA LA CONSTRUCCION, EXTENSION Y REHABILITACION DE REDES ELECTRICAS EN DIFERENTES COMUNIDADES DEL PAIS, LOTE XVIII"/>
        <s v="SORTEO DE OBRAS NO. MEM-CCC-SO-2023-0001 PARA LA CONSTRUCCION, EXTENSION Y REHABILITACION DE REDES ELECTRICAS EN DIFERENTES COMUNIDADES DEL PAIS, LOTE XVII"/>
        <s v="SORTEO DE OBRAS NO. MEM-CCC-SO-2023-0001 PARA LA CONSTRUCCION, EXTENSION Y REHABILITACION DE REDES ELECTRICAS EN DIFERENTES COMUNIDADES DEL PAIS, LOTE ll"/>
        <s v="AUMENTO DE COMPROMISO DE VIATICOS PARA AGREGAR NUEVA FACTURA AL DEVENGADO"/>
        <s v="SORTEO DE OBRAS NO. MEM-CCC-SO-2023-0001 PARA LA CONSTRUCCION, EXTENSION Y REHABILITACION DE REDES ELECTRICAS EN DIFERENTES COMUNIDADES DEL PAIS, LOTE XIV"/>
        <s v="SORTEO DE OBRAS NO. MEM-CCC-SO-2023-0001 PARA LA CONSTRUCCION, EXTENSION Y REHABILITACION DE REDES ELECTRICAS EN DIFERENTES COMUNIDADES DEL PAIS, LOTE XIX"/>
        <s v="SORTEO DE OBRAS NO. MEM-CCC-SO-2023-0001 PARA LA CONSTRUCCION, EXTENSION Y REHABILITACION DE REDES ELECTRICAS EN DIFERENTES COMUNIDADES DEL PAIS, LOTE I"/>
        <s v="SORTEO DE OBRAS NO. MEM-CCC-SO-2023-0001 PARA LA CONSTRUCCION, EXTENSION Y REHABILITACION DE REDES ELECTRICAS EN DIFERENTES COMUNIDADES DEL PAIS, LOTE XX"/>
        <s v="SORTEO DE OBRAS NO. MEM-CCC-SO-2023-0001 PARA LA CONSTRUCCION, EXTENSION Y REHABILITACION DE REDES ELECTRICAS EN DIFERENTES COMUNIDADES DEL PAIS, LOTE XI"/>
        <s v="PAGO CUBICACION NO.1 Y FINAL POR REHABILITACION Y EXTENSION DE REDES BO. MARINO, SECCION HARAS NACIONALES, DISTRITO MUNICIPAL DE LA VICTORIA, SANTO DOMINGO NORTE, (LOTE IV) CONTRATO CO-0000133-2024, ADENDUM CO-0002823-2024"/>
        <s v="PAGO CUBICACION NO.1 Y FINAL, CONTRATO CO-0003149-2023, PRIMERA ETAPA DE ENTENSION DE REDES (SECCION C) EN LA COMUNIDAD DE SABANA INAJE, VILLA LOS ALMACIGOS, SANTIAGO RODRIGUEZ (LOTE VII) , ADENDUM NO. CO-0002897-2024, PROCESO: MEM-CCC-SO-2023-0001."/>
        <s v="COMPROMISO PARA EL PAGO DE SUELDO 13 2025 A TODO EL PERSONAL DE ESTE MEM"/>
        <s v="COMPROMISO PRA EL PAGO DE INCENTIVO POR RENDIMIENTO INDIVIDUAL 2025"/>
        <s v="COMPROMISO PARA EL PAGO DE INCENTIVO POR CUMPLIMIENTO DE INDICADORES DEL MAP 2025"/>
        <s v="PAGO CUBICACION NO.1 Y FINAL, CONTRATO CO-0003149-2023, PRIMERA ETAPA DE EXTENSION DE REDES (SECCION C) EN LA COMUNIDAD DE SABANA INAJE, VILLA LOS ALMACIGOS, SANTIAGO RODRIGUEZ (LOTE VII) , ADENDUM NO. CO-0002897-2024, PROCESO: MEM-CCC-SO-2023-0001."/>
        <s v="PAGO CUBICACION 1 Y FINAL POR REHABILITACION Y EXTENSION DE REDES, URBANIZACION SAN ANTONIO, D.M LA VICTORIA, SANTO DOMINGO NORTE, (LOTE III), CONTRATO CO-0002848-2023, ADENDUM CO-0003037-2024"/>
        <s v="PAGO ORDEN DE COMPRA NO. MEM-2024-00331 ADQUISICIÓN DE POSTES VIALES PARA SER UTILIZADOS EN LOS PARQUEOS DEL CLUB JULIO SAURI, PROCESO: MEM-DAF-CD-2024-0125"/>
        <s v="4TO PAGO POR ADQUISICION DE ALIMENTOS Y BEBIDAS PARA ALMUERZO EMPLEADOS EN COTUI DEL MEM, CORRESPONDIENTE AL CONTRATO BS-0008433-2024 PROCESO MEM-DAF-CM-2024-0053"/>
        <s v="PAGO NO.7 POR ADQUISICIÓN DE CORONAS DE FLORES PARA LOS DISTINTOS ACTOS FUNEBRES DE FAMILIARES Y RELACIONADOS AL MEM, CORRESPONDIENTE A LA ORDEN DE COMPRA NO. MEM-2023-00379"/>
        <s v="PAGO CUBICACION 2 Y FINAL POR PRIMERA ETAPA REHABILITACION Y EXTENSION DE REDES (SECCION B), EL MOGOTE, YAMASA, PROVINCIA MONTE PLATA (LOTE XVII) CONTRATO CO-0003048-2023, ADENDUM NO.CO-0003194-2024, PROCESO: MEM-CCC-SO-2023-0001"/>
        <s v="PAGO CUBICACION 1 Y FINAL POR EJECUCION DE OBRA DE LA EXTENSION PARA REHABILITACION Y EXTENSION DE REDES DE CALLEJON DEL DAJAO, DISTRITO MUNICIPAL DE ARROYO BARRIL, SAMANA (LOTE 39), CONT. CO-0001106-2024, ADENDUM CO-0002896-2024, PROCESO: MEM-CCC-SO-2023"/>
        <s v="PAGO 3/7 POR PARTICIPACIÓN EN LA MAESTRIA EN CONTABILIDAD TRIBUTARIA A FAVOR DE LA COLABORADORA YURIVERKA EUNILSA SILVA GARCIA"/>
        <s v="PAGO CUBICACION NO.1 POR EJECUCION DE OBRA DE LA 1RA ETAPA DE REHABILITACION Y EXTENSION DE REDES LA JAGUITA, SECCION CONSUELO, DISTRITO MUNICIPAL MAMA TINGO, YAMASA MONTE PLATA, (LOTE XXVIII),CONTRATO NO. CO-0001023-2024 ADENDUM CO-0003407-2024"/>
        <s v="PREVISION DE FONDOS PARA TRABAJOS PARA REMOZAMIENTO, MANTENIMIENTO Y REPARACION DEL PARQUE TEMATICO ENERGIA RENOVABLE (OBRA). ANALISTA: MIGUELINA"/>
        <s v="PAGO CUBICACION NO.2 POR EJECUCION DE OBRA DE LA 1RA ETAPA DE REHABILITACION Y EXTENSION DE REDES LA JAGUITA, SECCION_x000d__x000a_CONSUELO, DISTRITO MUNICIPAL MAMA TINGO, YAMASA,MONTE PLATA, (LOTE XXVIII),CONTRATO NO. CO-0001023-2024 ADENDUM CO-0003407-2024"/>
        <s v="COMPROMISO SORTEO DE OBRAS NO. MEM-CCC-SO-2023-0002 PARA LA CONSTRUCCIÓN, EXTENSIÓN Y REHABILITACIÓN DE REDES ELÉCTRICAS EN DIFERENTES COMUNIDADES DEL PAÍS, LOTE XXIII"/>
        <s v="PREVISION DE FONDOS PARA RENOVACION DE CONTRATO DE ALQUILER DE TERRENO PARA PARQUEOS DE EMPLEADOS, LIGA LA FARANDULA"/>
        <s v="COMPROMISO SORTEO DE OBRAS NO. MEM-CCC-SO-2023-0002 PARA LA CONSTRUCCIÓN, EXTENSIÓN Y REHABILITACIÓN DE REDES ELÉCTRICAS EN DIFERENTES COMUNIDADES DEL PAÍS, LOTE XXVI"/>
        <s v="PAGO CUBICACION NO.3 POR DISEÑO, SUMINISTRO E INSTALACION DE EQUIPOS Y MATERIALES PARA UN SISTEMA SOLAR FOTOVOLTAICO DE INYECCION A LA RED AL SER INSTALADOS SOBRE TECHOS Y PARQUEOS DEL MEM, CONTRATO NO. CO-0002165-2023, ADENDUM CO-0002701-2024"/>
        <s v="PAGO CUBICACION NO.4 POR DISEÑO, SUMINISTRO E INSTALACION DE EQUIPOS Y MATERIALES PARA UN SISTEMA SOLAR FOTOVOLTAICO DE INYECCION A LA RED AL SER INSTALADOS SOBRE TECHOS Y PARQUEOS DEL MEM, CONTRATO NO. CO-0002165-2023, ADENDUM CO-0002701-2024"/>
        <s v="PAGO CUBICACION NO.1 POR ILUMINACION Y EXTENSION DE REDES CALLE EL DESVIO Y CARRETERA BAYAGUANA HATO MAYOR, PROVINCIA MONTE PLATA, LOTE 31, CONTRATO NO. CO-0001310-2024, ADENDUM NO. CO-0003136-2024, PROCESO: MEM-CCC-SO-2023-0002"/>
        <s v="PAGO CUBICACION 1 Y FINAL POR REHABILITACION Y EXTENSION DE REDES (SECCION B), LOS CAPACES Y LOS PAJONES, DISTRITO MUNICIPAL DON JUAN, MONTE PLATA (LOTE XXVII), CONTRATO NO. CO-0001059-2024, ADENDUM NO. CO-O0003040-2024, PROCESO: MEM-CCC-SO-2023-0002"/>
        <s v="Contratación de servicio de publicidad Institucional."/>
        <s v="Contratación de empresa de monitoreo de medios digitales y redes sociales, dirigido a Mipymes"/>
        <s v="Adquisición de set de baterías para ser utilizados en la calibración del analizador de redes de potencia, dirigido a MiPymes"/>
        <s v="Adquisición de set de baterías proceso, dirigido a MiPymes"/>
        <s v="PAGO CUBICACION 1 Y FINAL POR 1RA ETAPA EXTENSION DE REDES PARAJE GORRETA, MATA DE PALMA, EL SEIBO, LOTE 32 , CONTRATO NO. CO-0001062-2024, ADENDUM NO. CO-0003263-2024, PROCESO:MEM-CCC-SO-2023-0002"/>
        <s v="PAGO CUBICACION 2 Y FINAL POR REHABILITACION Y EXTENSION DE REDES, URBANIZACION SAN ANTONIO, D.M LA VICTORIA, SANTO DOMINGO NORTE, (LOTE III), CONTRATO CO-0002848-2023, ADENDUM CO-0003037-2024, PROCESO: MEM-CCC-SO-2023-0001"/>
        <s v="PAGO CUBICACION 1 Y FINAL POR CONSTRUCCION , EXTENSION Y REHABILITACION DE REDES ELECTRICAS (SECCION A) EN LA COMUNIDAD DE RANCHO ARRIBA, SAN JOSE DE OCOA (LOTE XIII), CONTRATO CO-0002942-2023, ADENDUM CO-0002895-2024, PROCESO:MEM-CCC-SO-2023-0001"/>
        <s v="PAGO CUBICACIÓN 1 Y FINAL POR EJECUCIÓN DE OBRA DE LA REHABILITACIÓN Y EXTENSIÓN DE REDES (SECCIÓN A) BARRIO SAGRARIO DIAZ, DISTRITO MUNICIPAL LA VICTORIA (LOTE 1), CONTRATO NO. CO-0001046-2024, ADENDUM CO-0003175-2024, PROCESO: MEM-CCC-SO-2023-0002."/>
        <s v="PAGO CUBICACION NO.1 2DA ETAPA POR REHABILITACION Y EXTENSION DE REDES DEL SECTOR ARROYO CONSTANZA II, VILLA MELLA SANTO DOMINGO NORTE, LOTE XII,CONTRATO NO. CO-0000973-2024, ADENDUM NO. CO-0003473-2024, PROCESO: MEM-CCC-SO-2023-0002"/>
        <s v="PAGO CUBICACION 1 Y FINAL POR CONSTRUCCION , EXTENSION Y REHABILITACION DE REDES ELECTRICAS (SECCION A) EN LA COMUNIDAD DE RANCHO MANTECA, RANCHO ARRIBA, SAN JOSE DE OCOA (LOTE XIII), CONT. CO-0002942-2023, ADENDUM CO-0002895-2024, PROCESO:MEM-CCC-SO-2023"/>
        <s v="PAGO CUBICACION NO.1, 1RA ETAPA POR REHABILITACION Y EXTENSION DE REDES SECTOR ARROYO CONSTANZA II, VILLA MELLA, SANTO DOMINGO NORTE, LOTE XII, CONTRATO CO-0000923-2024, ADENDUM CO-0003048-2024, PROCESO:MEM-CCC-SO-2023-0002"/>
        <s v="PAGO CUBICACION NO.1 Y FINAL POR REHABILITACION Y EXTENSION DE REDES ANTIFRAUDE, SECTOR PAPAYO, VILLA JERUSALEN, LA CEIBITA, PROVINCIA SANTIAGO (LOTE 36), CONTRATO NO. CO-0001135-2024, ADENDUM NO. CO-0002880-2024, PROCESO: MEM-CCC-SO-2023-0002"/>
        <s v="PAGO CUBICACIÓN 1 Y FINAL POR EJECUCIÓN DE OBRA DE LA REHABILITACIÓN Y EXTENSIÓN DE REDES (SECCIÓN A) BARRIO SAGRARIO DIAZ, DISTRITO MUNICIPAL LA VICTORIA (LOTE 1), CONTRATO NO. MC-0000131-2024, ADENDUM CO-0003175-2024, PROCESO: MEM-CCC-SO-2023-0002"/>
        <s v="PAGO CUBICACION 1 Y FINAL POR CONST, EXTENSION Y REHABILITACION DE REDES ELECTRICAS (SECCION A) EN LA COMUNIDAD DE RANCHO MANTECA, RANCHO ARRIBA, SAN JOSE DE OCOA (LOTE XIII), CONT. CO-0002942-2023, ADENDUM CO-0002895-2024, PROCESO:MEM-CCC-SO-2023-0001"/>
        <s v="PAGO CUBICACIONES NO.1 Y 2 POR 1RA ETAPA DE REHABILITACION Y EXTENSION DE REDES LA JAGUITA, SECCION CONSUELO, DISTRITO MUNICIPAL MAMA TINGO, YAMASA, MONTE PLATA, LOTE XXVIII CONTRATO CO-0001023-2024, ADENDUM CO-0003407-2024"/>
        <s v="PAGO CUBICACION 1 POR EXTENSION DE REDES CALLE PEPE, LOS ROBALOS, DISTRITO MUNICIPAL ARROYO BARRIL, SAMANA (LOTE XL), CONTRATO NO. CO-0001311-2024, ADENDUM NO. CO-0003242-2024, PROCESO: MEM-CCC-SO-2023-0002"/>
        <s v="PAGO CUBICACION NO.1 POR EXTENSION DE REDES (SECCION A) LOS CAPACES Y LOS PAJONES, DISTRITO MUNICIPAL DON JUAN, PROVINCIA MONTE PLATA (LOTE XXVI) CONTRATO NO.CO-0001027-2024, ADENDUM NO. CO-0003241-2024, PROCESO: MEM-CCC-SO-2023-0002"/>
        <s v="PAGO CUBICACION NO.3 Y 4 POR DISEÑO, SUMINISTRO E INSTALACION DE EQUIPOS Y MATERIALES PARA UN SISTEMA SOLAR FOTOVOLTAICO DE INYECCION A LA RED A SER INSTALADOS SOBRE TECHOS Y PARQUEOS DEL MEM, CONTRATO NO. CO-0002165-2023, ADENDUM CO-0002701-2024"/>
        <s v="PAGO CUBICACION NO.1 2DA ETAPA POR REHABILITACION Y EXTENSION DE REDES DEL SECTOR ARROYO CONSTANZA II, VILLA MELLA SANTO DOMINGO NORTE, LOTE XIII,CONTRATO NO. CO-0000973-2024, ADENDUM NO. CO-0003473-2024, PROCESO: MEM-CCC-SO-2023-0002."/>
        <s v="2DO PAGO CONT. BS-0012735, POR SERVICIO DE ALMUERZO Y CENA PREEMPACADO PARA EL PERSONAL DE SEGURIDAD DEL MEM, QUE LABORAN LOS FINES DE SEMANA Y DÍAS FERIADOS, PROCESO: MEM-DAF-CM-2024-0092"/>
        <s v="Pago 3/4 Especialidad en Género/Política de Igualdad para colaborador del MEM."/>
        <s v="COMPROMISO PARA INCLUSION DE COVERTURA DE RESPONSABILIDAD CIVIL DE EXCESO (DAÑOS A TERCEROS) EN LA POLIZA SEGURO DE LA FLOTILLA VEHICULAR DE ESTE MEM, POLIZA NO. 2-2-503-0344858"/>
        <s v="COMPROMISO PARA INCLUSION DE COBERTURA DE RESPONSABILIDAD CIVIL DE EXCESO (DAÑOS A TERCEROS) EN LA POLIZA SEGURO DE LA FLOTILLA VEHICULAR DEL MEM, POLIZA NO. 2-2-503-0344858"/>
        <s v="PAGO ORDEN MEM-2024-00322, ADQUISICIÓN DE MATERIALES DE OFICINA PARA EL TERCER TRIMESTRE 2024 USO MEM, PROCESO: MEM-DAF-CM-2024-0135"/>
        <s v="PREVISION DE FONDOS PARA CONTRATACION DE AGENCIA PUBLICITARIA"/>
        <s v="Adquisición de Materiales Eléctricos para varios proyectos de la Dirección de Electrificación Rural y Sub-Urbana (ERS)"/>
        <s v="Adquisición de Materiales para uso en los diferentes proyectos Fotovoltaicos."/>
        <s v="Contratación Servicio de Montaje de eventos y A&amp;B en todo el territorio nacional.Proceso Dirigido a MiPymes"/>
        <s v="Contratación Servicio de Montaje de eventos y A&amp;B en todo el territorio nacional. Proceso Dirigido a MiPymes"/>
        <s v="PAGO NO.21 POR ADQUISICION DE AGUA PURIFICADA PARA USO DEL MEM, CORRESPONDIENTE A LA ORDEN DE COMPRA NO.MEM-2024-00024, PROCESO: MEM-DAF-CM-2024-0013."/>
        <s v="DESEMBOLSO DE LA SUBVENCION APROBADA EN EL ANTEPROYECTO DE PRESUPUESTO Y LEY DE GASTOS PUBLICOS PARA EL AÑO 2025"/>
        <s v="ADQUISICION DE AGUA PURIFICADA PARA USO DEL MEM, CORRESPONDIENTE A LA ORDEN DE COMPRA NO.MEM-2023-00073, PROCESO: MEM-DAF-CM-2023-0019."/>
        <s v="SOLICITUD DE DESEMBOLSO APROBADO POR LOS LINEAMIENTOS CONTENIDOS EN LA LEY DE PRESUPUESTO GENERAL DEL ESTADO 2025"/>
        <s v="3ER PAGO CONTRATO NO.BS-0010280-2024 POR ADQUISICION DE ALIMENTOS Y BEBIDAS PARA ALMUERZOS EMPLEADOS EN COTUI DEL MEM, CORRESPONDIENTE AL PROCESO:MEM-DAF-CM-2024-0053."/>
        <s v="PAGO FINAL POR ADQUISICION DE AGUA PURIFICADA PARA USO DEL MEM, CORRESPONDIENTE A LA ORDEN DE COMPRA NO.MEM-2023-00073, PROCESO: MEM-DAF-CM-2023-0019."/>
        <s v="Adquisición de odómetro, cintas métricas y medidor laser, para uso en la División de Planta Física"/>
        <s v="COMPROMISO PARA EL PAGO DE VIATICOS CORRESPONDIENTE AL MES DE ENERO AÑO 2025, NOMINA PROGRAMA FIJO 01."/>
        <s v="COMPROMISO PARA EL PAGO DE VIATICOS CORRESPONDIENTE AL MES DE ENERO AÑO 2025, NOMINA PROGRAMA FIJO 13."/>
        <s v="Adquisición de equipamientos médicos para la Unidad de Atención Primaria en la Mina del Larimar, Mejoras en seguridad y salud de los mineros del Larimar."/>
        <s v="COMPROMISO PARA EL PAGO DE VIATICOS CORRESPONDIENTE AL MES DE ENERO AÑO 2025, NOMINA PROGRAMA FIJO 11."/>
        <s v="Adquisición de equipamientos médicos para la Unidad de Atención Primaria en la Mina del Larimar, Mejoras en seguridad y salud de los mineros del Larimar"/>
        <s v="PAGO RENOVACION DE SEGURO PARA LA FLOTILLA VEHICULAR DE ESTE MINISTERIO, POLIZA NO.2-2-502-0184053, PERIODO DESDE 06/01/2025 HASTA 06/01/2026"/>
        <s v="PAGO SERVICIO NOTARIAL POR TRASLADO NO.1573/2024, LEVANTAMIENTO DE LA CAJA FUERTE DEL DEPARTAMENTO LEGAL DEL MEM Y ADENDA NO.1."/>
        <s v="COMPROMISO SORTEO DE OBRAS NO. MEM-CCC-SO-2023-0002 PARA LA CONSTRUCCIÓN, EXTENSIÓN Y REHABILITACIÓN DE REDES ELÉCTRICAS EN DIFERENTES COMUNIDADES DEL PAÍS, LOTE XVI"/>
        <s v="PAGO RENOVACIÓN DE SEGURO PARA LA FLOTILLA VEHICULAR DE ESTE MINISTERIO, POLIZA NO.2-2-503-0344858, PERIODO DESDE 06/01/2025 HASTA 06/01/2026"/>
        <s v="COMPROMISO SORTEO DE OBRAS NO. MEM-CCC-SO-2023-0002 PARA LA CONSTRUCCIÓN, EXTENSIÓN Y REHABILITACIÓN DE REDES ELÉCTRICAS EN DIFERENTES COMUNIDADES DEL PAÍS, LOTE XXXV"/>
        <s v="COMPROMISO SORTEO DE OBRAS NO. MEM-CCC-SO-2023-0002 PARA LA CONSTRUCCIÓN, EXTENSIÓN Y REHABILITACIÓN DE REDES ELÉCTRICAS EN DIFERENTES COMUNIDADES DEL PAÍS, LOTE XXX"/>
        <s v="COMPROMISO SORTEO DE OBRAS NO. MEM-CCC-SO-2023-0002 PARA LA CONSTRUCCIÓN, EXTENSIÓN Y REHABILITACIÓN DE REDES ELÉCTRICAS EN DIFERENTES COMUNIDADES DEL PAÍS, LOTE XXXVII"/>
        <s v="PAGO SERVICIO NOTARIAL ADENDA DE CONTRATOS Y DECLARACIONES JURADAS CONFIDENCIALIDAD DE EMPLEADOS."/>
        <s v="PAGO INCLUSIÓN DE COBERTURA DE RESPONSABILIDAD CIVIL DE EXCESO (DAÑOS A TERCEROS) EN LA POLIZA SEGURO DE LA FLOTILLA VEHICULAR DEL MEM, POLIZA NO.2-2-503-0344858"/>
        <s v="AJUSTE DE PROYECCION SEGUN NOVEDADES DE NOMINA EN EL MES DE FEBRERO"/>
        <s v="SOLICITUD DE MANTENIMIENTO PREVENTIVO Y CORRECTIVOS PARA LOS VEHICULOS DE LA FLOTILLA DEL MEM EN TALLERES EXTERNOS."/>
        <s v="Contratación de servicio de mantenimiento preventivo para vehículos de la flotilla del MEM"/>
        <s v="PAGO ASIGNACION MENSUAL PARA CUBRIR SUELDOS, SERVICIOS BASICOS Y SUMINISTROS, CORRESPONDIENTES A LOS MESES DE ENERO Y FEBRERO 2025"/>
        <s v="2DO Y ULTIMO PAGO POR PARTICIPACION EN LA MAESTRIA EN DIRECCION EJECUTIVA DE GESTION HUMANA A FAVOR DE LA COLABORADORA ESTERIN ROSAINA SANTANA TEJADA."/>
        <s v="3ER PAGO POR PARTICIPACIÓN EN LA ESPECIALIDAD EN GENERO,POLITICA DE IGUALDAD Y EDUCACIÓN A  FAVOR DE LA COLABORADA SANTA MARTINEZ, CORRESPONDIENTE AL TRIMESTRE NOVIEMBRE 2024 HASTA ENERO 2025"/>
        <s v="PAGO A ORDEN MEM-2024-00237, SERVICIO DE AUDITORIA DE CERTIFICACIÓN ISO 9001:2025 GESTIÓN DE CALIDAD EN EL MEM, CORRESPONDIENTE AL PROCESO: MEM-DAF-CM-2024-0067"/>
        <s v="N/A"/>
        <s v="PAGO A ORDEN MEM-2024-00297, CONTRATACIÓN DE SERVICIOS PARA LA REALIZACIÓN DE LA SEGUNDA AUDITORÍA DE SEGUIMIENTO ISO 50001:20218 PARA EL MEM, CORRESPONDIENTE AL PROCESO: MEM-DAF-CM-2024-0137"/>
        <s v="PAGO ORDEN DE COMPRA NO.MEM-2024-00323 POR SERVICIO DE LAVADO Y LIMPIEZA DE VENTANAS REMOCION DE MASILLAS, COLOCACION DE SELLADOR ACRILICO PARA MEM, CORRESPODIENTE AL PROCESO: MEM-DAF-CM-2024-0146."/>
        <s v="Contratación Servicio de traslado para 22 Vehículos descargado a Bienes Nacionales, dirigido a MIPYME."/>
        <s v="PAGO ORDEN DE COMPRA NO.MEM-2024-00353 POR ADQUISICION DE ODOMETRO, CINTAS METRICAS Y MEDIDOR LASER, PARA USO EN LA DIVISION DE PLANTA FISICA, CORRESPONDIENTE AL PROCESO: MEM-DAF-CD-2024-0136."/>
        <s v="PAGO A ORDEN MEM-2024-00269, ADQUISICIÓN DE EQUIPAMIENTOS MÉDICOS PARA LA UNIDAD DE ATENCIÓN PRIMARIA EN LA MINA DEL LARIMAR, MEJORAS EN LA SEGURIDAD Y SALUD DE LOS MINEROS DEL LARIMAR, CORRESPONDIENTE AL PROCESO: MEM-DAF-CM-2024-0117"/>
        <s v="Adquisición de Vales Canjeables para Productos comestibles y  uso Interno."/>
        <s v="Adquisición de Vales Canjeables para Productos comestibles y uso Interno."/>
        <s v="PAGO POR SERVICIO DE LEGALIZACIÓN NOTARIAL."/>
        <s v="Adquisición de Licenciamiento True Up para productos Microsoft para uso del ministerio de Energía y Minas."/>
        <s v="CONTRATACIÓN SERVICIO DE REPARACION DE AIRES ACONDICIONADOS DE PRECISION PARA DATACENTER DEL MEM"/>
        <s v="Adquisición de insumos de red para el MEM"/>
        <s v="Solicitud de Adquisición de pantallas de proyección motorizadas para uso en salones de proyección del MEM, PTER Y COH (Herrera)"/>
        <s v="Reconstrucción y remodelación de la unidad de sostenibilidad ambiental minera (USAM), Provincia Sanchez Ramirez, Municipio de Cotui"/>
        <s v="Contratación de una empresa calificada para llevar a cabo la  Obra de Reparación área de Antepecho Falsa Fachada y Quiebrasoles en el Edificio MEM."/>
        <s v="Servicio de Montajes de Eventos para Inauguración de Rehabilitación y Extensión de Redes. DERS"/>
        <s v="Proceso de Obra para el Desmonte y suministro de ascensores para el edificio del MEM"/>
        <s v="PAGO A ORDEN MEM-2024-00372, SERVICIO DE MONTAJE Y DESMONTAJE CHARLA GENERACIÓN TÉRMICA MEM, CORRESPONDIENTE AL PROCESO MEM-DAF-CM-2024-0170."/>
        <s v="GASTOS DE SEGURO DE VIAJE A FAVOR DEL SR. ERNESTO ACEVEDO PARA ENTRENAMIENTO REGIONAL ELECTRICITY TRANSITION PLAYBOOK (ETP) DEL 9 AL 15 DE FEBRERO 2025, BUENOS AIRES, ARGENTINA PARA  PERSONAL DEL MEM."/>
        <s v="Contratación de servicios de publicación en periódico de circulación nacional para uso del MEM"/>
        <s v="GASTOS DE SEGURO DE VIAJE A FAVOR DEL SR. ERNESTO ACEVEDO PARA ENTRENAMIENTO REGIONAL ELECTRICITY TRANSITION PLAYBOOK (ETP) DEL 9 AL 15 DE FEBRERO 2025, BUENOS AIRES, ARGENTINA"/>
        <s v="PAGO A ORDEN MEM-2024-00374, SOLICITUD DE REFRIGERIO Y ALMUERZO PARA EL SEMINARIO DE INDUCCIÓN AL PERSONAL DE PROTOCOLO, DIRIGIDO A MYPIME, CORRESPONDIENTE AL PROCESO MEM-DAF-CD-2024-0145"/>
        <s v="Obra, Para recubrimiento de escalera Sur, reconstrucción de piso de 3er. nivel y pintura exterior del edificio, verja perimetral, Rampa de Accesibilidad en el Parqueo del Edificio y Caseta de Deposito de Basura, Ministerio de Energía y Minas."/>
        <s v="Obra, Para recubrimiento de escalera Sur, reconstrucción de piso de 3er. nivel y pintura exterior del edificio, verja perimetral, Rampa de Accesibilidad en el Parqueo del Edificio y Caseta de Deposito"/>
        <s v="Adquisición de arreglos florales y coronas fúnebres para las distintas actividades del MEM"/>
        <s v="Adquisición de Puertas Comerciales para uso en Diversos niveles del Edifico del MEM."/>
        <s v="Servicio de Taller para Reparación de Vehículos del Ministerio de Energía y Minas."/>
        <s v="Servicio de taller para reparación de vehículos del Ministerio de Energía y Minas"/>
        <s v="Contratación de servicios de consultoría de Manejo y disposición de escombros estratégicamente para la estabilización de taludes en la mina del Larimar."/>
        <s v="6TO PAGO CONTRATO NO.BS-0004815-2024 POR SERVICIO DE ANALITICAS, IMAGENES RADIOGRAFICAS Y OTROS EXAMENES PARA EL PERSONAL DE NUEVO INGRESO DEL MEM, CORRESPONDIENTE AL PROCESO:MEM-DAF-CM-2024-0027."/>
        <s v="Adquisición de manejadoras y condensadores del MEM"/>
        <s v="Adquisición de materiales de oficina para el 4to Trimestre 2024 uso MEM, Proceso para MiPymes"/>
        <s v="Contratación de servicios de fumigación para el edificio del MEM, Parque Temático y Club Julio Sauri, Exclusivo para MIPYMES"/>
        <s v="3ER PAGO CONTRATO NO. BS-0012735-2024, POR SERVICIO DE ALMUERZO Y CENA PREEMPACADO PARA EL PERSONAL DE SEGURIDAD DEL MEM, QUE LABORAN LOS FINES DE SEMANA Y DÍAS FERIADOS, PROCESO: MEM-DAF-CM-2024-0092"/>
        <s v="PAGO NO.22 POR ADQUISICION DE AGUA PURIFICADA PARA USO DEL MEM, CORRESPONDIENTE A LA ORDEN DE COMPRA NO.MEM-2024-00024, PROCESO: MEM-DAF-CM-2024-0013."/>
        <s v="PAGO A ORDEN MEM-2024-00335, ADQUISICIÓN DE UTENSILIOS DE MAYORDOMÍA PARA EL MEM, DIRIGIDO A MIPYMES, CORRESPONDIENTE AL PROCESO MEM-DAF-CM-2024-0147."/>
        <s v="PAGO A ORDEN MEM-2024-00366, CONTRATACIÓN SERVICIO DE ALQUILER DE PLANTAS ORNAMENTALES DEL MEM, DIRIGIDO A MIPYMES, CORRESPONDIENTE AL PROCESO MEM-DAF-CD-2024-0142."/>
        <s v="PAGO SERVICIO DE COMUNICACION PARA SER UTILIZADO POR EL EQUIPO DE SEGURIDAD DEL MINISTRO, CORRESPONDIENTE AL MES DE ENERO 2025."/>
        <s v="COMPROMISO PARA NÓMINA PERSONAL DE CARÁCTER TEMPORAL PROYECTO TIERRAS RARAS, FEBRERO - DICIEMBRE 2025"/>
        <s v="COMPROMISO PARA NOMINA PERSONAL DE CARÁCTER EVENTUAL PROYECTO TIERRAS RARAS, FEBRERO - DICIEMBRE 2025"/>
        <s v="COMPROMISO PARA NOMINA DE COMPENSACION MILITAR PROYECTO TIERRAS RARAS, FEBRERO - DICIEMBRE 2025"/>
        <s v="PREVISION DE FONDOS PARA ADENDA POR EQUILIBRIO ECONOMICO AL CONTRATO CO-0000222-2024 REPARACION DE AREA DE ANTEPECHO, FALSA FACHADA Y QUIEBRASOLES DEL EDIF. SEDE DEL MEM, PROCESO MEM-CCC-CP-2023-0021"/>
        <s v="Adquisición de equipo Espectrómetro Portátil de Rayo Gamma Proyecto Tierras Raras."/>
        <s v="Servicio de análisis de muestras de rocas y/o suelos (bauxitas) para proyecto Tierras Raras"/>
        <s v="Contratación Servicio de Alquiler de propiedad en la provincia de Pedernales, Para ser utilizado en el Proyecto de Exploración de Tierras raras."/>
        <s v="Construcción de un Laboratorio Secundario de Calibraciones Dosimétricas (LSCD)."/>
        <s v="Servicio de análisis de muestras de rocas y/o suelos (bauxitas) para proyecto tierras raras."/>
        <s v="PAGO NOMINA PERSONAL EN TRAMITE DE PENSION, FEBRERO 2025"/>
        <s v="PAGO NOMINA PERSONAL FIJO PROGRAMA 12, FEBRERO 2025"/>
        <s v="PAGO NOMINA PERSONAL FIJO PROGRAMA 13, FEBRERO 2025"/>
        <s v="PAGO NOMINA PERSONAL FIJO PROGRAMA 01, FEBRERO 2025"/>
        <s v="PAGO NOMINA PERSONAL CARACTER TEMPORAL, FEBRERO 2025"/>
        <s v="PAGO NOMINA PERSONAL CARACTER EVENTUAL, FEBRERO 2025"/>
        <s v="NOMINA PERSONAL COMPENSACION MILITAR, FEBRERO 2025"/>
        <s v="PAGO SEGURO DE LOS EMPLEADOS POLIZA NO. 03141748, CORRESPONDIENTE AL MES DE FEBRERO 2025"/>
        <s v="PAGO DE LA MAXIMA COBERTURA (PLAN EXCLUSIVO) EN EL SEGURO COMPLEMENTARIO A DIRECTORES POLIZA NO. 03159749 CORRESPONDIENTE AL MES DE FEBRERO 2025"/>
        <s v="PAGO SERVICIO DE COMUNICACION (INTERNET, FLOTAS Y CENTRAL TELEFONICA), CORRESPONDIENTE AL MES DE ENERO 2025"/>
        <s v="Adquisición de equipos para el proyecto de exploración de Tierras Raras (Pedernales)"/>
        <s v="CONSUMO DE ENERGIA ELECTRICA COH Y SEDE PRINCIPAL NIC 6009047(4/12/24-4/01/25) 6847933(4/12/24-3/01/25) 5797314(3/12/24-3/01/25) 6009204(3/12/24-3/01/25) 5364518(3/12/24-3/01/25) 7221174(3/12/24-3/01/25) 5826979(12/12/24-12/01/25) 6880597(10/12/24-10/01/2"/>
        <s v="1ER PAGO A ORDEN MEM-2024-00237, SERVICIO DE AUDITORÍA DE CERTIFICACIÓN ISO 9001:2025 GESTIÓN DE CALIDAD EN EL MEM, CORRESPONDIENTE AL PROCESO MEM-DAF-CM-2024-0067"/>
        <s v="CONSUMO DE ENERGÍA ELECTRICA COH Y SEDE PRINCIPAL NIC 6009047(4/12/24-4/1/25) 6847933(4/12/24-3/1/25) 5797314(3/12/24-3/1/25) 6009204(3/12/24-3/1/25) 5364518(3/12/24-3/1/25) 7221174(3/12/24-3/1/25) 5826979(12/12/24-12/1/25) 6880597(10/12/24-10/1/25)"/>
        <s v="Adquisición de Banderas uso PTER Ciudad Juan Bosch, MEM-DAF-CD-2025-0007 (POZO)"/>
        <s v="Adquisición de caja transparente con lazo rojo, MEM-DAF-CD-2025-0006  (MIGUELINA)"/>
        <s v="PAGO NOMINA PERSONAL FIJO PROGRAMA 11, FEBRERO 2025"/>
        <s v="5TO PAGO POR CONCEPTO DE ANÁLISIS CLÍNICOS REALIZADOS DESDE EL 11/12/2024 AL 31/12/2024 Y DESDE EL 01/01/2025 AL 15/01/2025,  CORRESPONDIENTE AL CONTRATO BS-0004815-2024, PROCESO: MEM-DAF-CM-2024-0027"/>
        <s v="Adquisición de caja transparente con lazo rojo y bocadillos."/>
        <s v="Adquisición de Banderas uso PTER Ciudad Juan Bosch. Proceso Dirigido a MiPymes"/>
        <s v="Adquisición de hojas y folders 8 ¿ x 14 para uso del MEM, dirigido a MIPYMES (WENDY)"/>
        <s v="PAGO POR ADQUISICION DE EQUIPOS PARA EL PROYECTO DE EXPLORACION DE TIERRAS RARAS (PEDERNALES) CORRESPONDIENTE A LA ORDEN DE COMPRAS NO. MEM-2024-00359, PROCESO: MEM-DAF-CM-2024-0121"/>
        <s v="CONSUMO DE ENERGÍA ELECTRICA COH Y SEDE PRINCIPAL NIC 6009047(4/12/24-4/1/25) 6847933(4/12/24-3/1/25) 5797314(3/12/24-3/1/25) 6009204(3/12/24-3/1/25) 5364518(3/12/24-3/1/25) 7221174(3/12/24-3/1/25) 5826979(12/12/24-12/1/25)"/>
        <s v="PAGO ORDEN DE COMPRA NO.MEM-2024-00356 POR ADQUISICION DE EQUIPOS PARA EL PROYECTO DE EXPLORACION DE TIERRAS RARAS (PEDERNALES), CORRESPONDIENTE AL PROCESO: MEM-DAF-CM-2024-0121."/>
        <s v="PAGO A ORDEN MEM-2024-00358, ADQUISICIÓN DE EQUIPOS PARA EL PROYECTO DE EXPLORACIÓN DE TIERRAS RARAS (PEDERNALES), CORRESPONDIENTE AL PROCEO MEM-DAF-CM-2024-0121"/>
        <s v="PAGO CONSUMO DE ENERGIA ELECTRICA PROYECTO TIERRAS RARAS, PROVINCIA DE PEDERNALES, CORRESPONDIENTE AL NIC 6880597 (01/12/2024 -10/01/2025)"/>
        <s v="PAGO CONSUMO DE ENERGIA ELECTRICA DEL PARQUE TEMATICO, CORRESPONDIENTE AL NIC 3803209 (23/12/2024-23/01/2025)"/>
        <s v="PAGO NOMINA PERSONAL INTERINATO, FIJO PROGRAMA 11, FEBRERO 2025"/>
        <s v="PAGO NOMINA PERSONAL INTERINATO, FIJO PROGRAMA 12, FEBRERO 2025"/>
        <s v="PAGO NOMINA PERSONAL INTERINATO, FIJO PROGRAMA 01, FEBRERO 2025"/>
        <s v="ASIGNACION DE COMBUSTIBLE POR TARJETA DE CREDITO VISA FLOTILLA ASIGNADAS A LA DIVISION DE SERVICIOS GENERALES, DESPACHO,TIERRAS RARAS, DERS Y REMEDIACION, CORRESPONDIENTE AL CORTE 26 DE ENERO 2025."/>
        <s v="COMPROMISO PARA ADENDA POR EQUILIBRIO ECONOMICO AL CONTRATO NO. CO-0000908-2024 POR RECUBRIMIENTO DE EESCALERA SUR, RECONSTRUCCION DE PISO DEL 3ER NIVEL, PINTURA EXTERIOR Y OTROS, EDIFICIO SEDE DEL MEM, PROC. MEM-CCC-CP-2023-0041"/>
        <s v="PAGO CONSUMO DE ENERGIA ELECTRICA PROYECTO TIERRAS RARAS, PROVINCIA DE PEDERNALES, CORRESPONDIENTE AL NIC 6880597 (10/12/2024 -10/01/2025)"/>
        <s v="PAGO NOMINA ADICIONAL PERSONAL INTERINATO, FIJO PROGRAMA 01, FEBRERO 2025"/>
        <s v="PAGO SERVICIO DE ALGUACIL Y NOTARIAL PARA DIFERENTES PROCESOS DEL MEM."/>
        <s v="ASIGNACION DEL 10% DEL PRESUPUESTO DE PUBLICIDAD DE ACUERDO A LA LEY 134-03, CORRESPONDIENTE AL  AÑO 2025"/>
        <s v="Adquisición de Vehículos para la Actualización de  de la flotilla Vehicular del Ministerio"/>
        <s v="PAGO VIATICOS PERSONAL FIJO PROGRAMA 13 ENERO 2025"/>
        <s v="PAGO VIATICOS DENTRO DEL PAIS, FIJO PROGRAMA 11 ENERO 2025"/>
        <s v="Contratación Servicio de dosimetría externa"/>
        <s v="Contratatación de servicio para analisis de muestras de rocas, y/o suelos proyecto tierras raras"/>
        <s v="Contratación de servicio para estudio de levantamiento geofísico terrestre para Proyecto Tierras Raras, Provincia Pedernales"/>
        <s v="Contratación de los servicios de perforación (sondeos) proyecto Tierras Raras para la Provincia de Pedernales (Generación de muestra de suelo para estudios de Tierras Raras)"/>
        <s v="PAGO CUBICACION 1 Y FINAL POR EXTENSION DE REDES CALLEJON LOS HERNANDEZ, LA GARITA, SANCHEZ RAMIREZ, SAMANA (LOTE XXXVII), CORRESPONDIENTE AL CONTRATO NO.CO-0001293-2024, ADENDUM NO.CO-0003145-2024, PROCESO:MEM-CCC-SO-2023-0002"/>
        <s v="PAGO POR SERVICIO NOTARIAL DE VARIAS ADENDAS Y CONTRATO DE ADQUISICION."/>
        <s v="PAGO SERVICIO DE INTERNET, CORRESPONDIENTE AL PERIODO (02/01/2025) AL (01/02/2025)"/>
        <s v="PAGO SERVICIO DE INTERNET DEDICADO IP DE LA INSTITUCION, CORRESPONDIENTE AL MES FEBRERO 2025"/>
        <s v="PAGO POR SERVICIO DE LEGALIZACION NOTARIAL DE ADENDA A VARIOS CONTRATOS"/>
        <s v="PAGO A ORDEN MEM-2025-00007, ADQUISICIÓN DE SILLAS EJECUTIVAS PARA USO EN EDIFICIO MEM, DIRIGIDO A MIPYMES, CORRESPONDIENTE AL PROCESO MEM-DAF-CM-2024-0172."/>
        <s v="PAGO CONSUMO DE ENERGIA ELECTRICA DEL PARQUE TEMATICO, CORRESPONDIENTE AL NIC 3803209 PERIODO (22/11/2024-23/12/2024) Y (23/12/2024-23/01/2025)"/>
        <s v="Contratación de servicio de alquileres para servicio montaje de evento para Inauguración Proyecto Extensión de Redes Eléctricas, Sabana Inaje, Municipio Villa Los Almácigos Prov. Santiago Rodguez"/>
        <s v="PAGO VIATICOS PERSONAL FIJO PROGRAMA  01 ENERO 2025"/>
        <s v="Adquisición de Baterías para stock de   almacén y mantenimiento flotilla de vehículos MEM. Wendy Grullón"/>
        <s v="PAGO A ORDEN MEM-2024-00357, ADQUISICIÓN DE EQUIPOS PARA EL PROYECTO DE EXPLORACIÓN DE TIERRAS RARAS (PEDERNALES), CORRESPONDIENTE AL PROCESO MEM-DAF-CM-2024-0121"/>
        <s v="PAGO NOMINA PERSONAL CARACTER EVENTUAL, PROYECTO TIERRAS RARAS, FEBRERO 2025"/>
        <s v="PAGO NOMINA PERSONAL CARACTER TEMPORAL, PROYECTO TIERRAS RARAS, FEBRERO 2025"/>
        <s v="PAGO CARGOS ASUMIDOS POR LA INSTITUCION POR SEGUROS COMPLEMENTARIOSDE EMPLEADOS, POLIZA NO.17686 CORRESPONDIENTE AL MES DE FEBRERO 2025"/>
        <s v="PAGO NOMINA PERSONAL COMPENSACION MILITAR, PROYECTO TIERRAS RARAS, FEBRERO 2025"/>
        <s v="Adquisición de materiales ferreteros reparación MEM. (MIGUELINA ROJAS)"/>
        <s v="Adquisición de materiales ferreteros reparación MEM Exclusivo Mipyme"/>
        <s v="Adquisición hojas y folders 8 1/2 x 14, Dirigido a MIPYMES"/>
        <s v="Contratación de servicio de mantenimiento preventivo para vehículos de la flotilla del MEM en talleres externos"/>
        <s v="PAGO CUBICACION 2 Y FINAL POR ILUMINACION Y EXTENSION DE REDES CALLE EL DESVIO Y CARRETERA BAYAGUANA-HATO MAYOR , PROVINCIA MONTE PLATA (LOTE 31) CONTRATO NO.CO-0001310-2024, ADENDUM NO. CO-0003163-2024, PROCESO:MEM-CCC-SO-2023-0002"/>
        <s v="PAGO CUBICACION 2 Y FINAL 2DA ETAPA POR REHABILITACION Y EXTENSION DE REDES (SECCION B) SECTOR EL HORNILLO, EL MAMEY, VILLA MELLA, SANTO DOMINGO NORTE (LOTE 2) CONTRATO NO. CO-0002846-2023, ADENDUM NO. CO-0002878-2024, PROCESO:MEM-CCC-SO-2023-0001"/>
        <s v="PAGO NOMINA PERSONAL ADICIONAL CARACTER TEMPORAL, FEBRERO 2025"/>
        <s v="Adquisición de Líneas de vida y Arnés de cuerpo, para ser utilizados en el Parque Temático de Energía Renovable y el Edificio MEM Feria (Juana Tavarez)"/>
        <s v="PARTICIPACION EN EL CURSO DE GEOLOGIA Y EXPLORACION PARA NO GEOLOGOS, PARA EL VICEMINISTRO NOEL BAEZ PAREDES Y EL DIRECTOR DE HIDROCARBUROS WANDY TEJADA DISLA"/>
        <s v="CONTRATACION DE SERVICIO DE MANTENIMIENTO PREVENTIVO PARA LOS VEHICULOS DE LA FLOTILLA MEM, PROCESO NO. MEM-DAF-CD-2024-0006, O/C NO. MEM-2024-00022"/>
        <s v="CONTRATACION DE SERVICIO DE MANTENIMIENTO PREVENTIVO PARA LOS VEHICULOS DE LA FLOTILLA MEM"/>
        <s v="PAGO VIATICOS DENTRO DEL PAIS, FIJO PROGRAMA 01 ENERO 2025"/>
        <s v="PAGO CURSO GEOLOGIA Y EXPLORACION PARA NO GEOLOGOS A FAVOR DE LOS COLABORADORES NOEL BAEZ PAREDES Y WANDY TEJADA"/>
        <s v="Contratación de Servicio de Calibración de estación meteorológica para el PETER"/>
        <s v="Adquisición de kits de cocinas para ser utilizado en el operativo de equipamientos de hogares en zonas rurales del proyecto cocinas limpias. (Felicia Pozo)."/>
        <s v="5TO PAGO POR ADQUISICION DE ALIMENTOS Y BEBIDAS PARA ALMUERZO EMPLEADOS EN COTUI DEL MEM, CORRESPONDIENTE AL CONTRATO BS-0008433-2024 PROCESO MEM-DAF-CM-2024-0053"/>
        <s v="Adquisición de Estaciones Modulares para uso del MEM (WENDY)"/>
        <s v="CONTRATACION SERVICIO DE MENSURA CATASTRAL Y ELABORACION DE CROQUIS EN TERRENO UBICADO EN EL CLUB DEL MEM"/>
        <s v="Servicios de consultoría para manejo de datos de sensores y plan de respuestas ante emergencias geotécnicas en la mina de Larimar. (Lillian Jimenez)"/>
        <s v="COMPROMISO PARA EL PAGO DE VIATICOS FUERA DEL PAIS, COLABORADORES CHADIA ABREU Y RAFAEL ORLANDO GOMEZ"/>
        <s v="PAGO CUBICACION NO.1 POR REHABILITACION Y EXTENSION DE REDES VILLA ODILIA Y ENT. REYITO, SANTANA, HIGUEY, PROVINCIA LA ALTAGRACIA (LOTE XV) CORRESPONIDENTE AL CONTRATO NO. CO-0000221-2024, ADENDUM CO-0000068-2025"/>
        <s v="Adquisición de fundas para almacenar muestra suelo MEM, proyecto Tierras Raras. (Juana Tavarez)"/>
        <s v="PAGO FINAL ORDEN DE COMPRA NO.MEM-2023-00681 POR CONTRATACION DE SERVICIO DE ANALISIS DE MUESTRAS DE ROCAS, Y/O SUELOS PROYECTO TIERRAS RARAS, CORRESPONDIENTE AL PROCESO: MEM-DAF-CM-2023-0216"/>
        <s v="Adquisición de materiales para ductería de acondicionadores de aire para el MEM. (Lillian Jimenez)"/>
        <s v="Contratación de una empresa calificada para llevar a cabo la Obra de Reparación área de Antepecho Falsa Fachada y Quiebrasoles en el Edificio MEM."/>
        <s v="PAGO CONTRATO NO.BS-0009221-2024, ADENDUM BS-0014260-2024 POR CONTRATACIÓN DE SERVICIO PARA ANALISIS DEMUESTRAS DE ROCAS Y/O SUELOS (BAUXISTAS) PARA PROYECTO TIERRAS RARAS, PROCESO MEM-DAF-CM-2024-0088"/>
        <s v="PAGO VIATICOS FUERA DEL PAIS, CARACTER TEMPORAL FEBRERO 2025"/>
        <s v="PAGO VIATICOS FUERA DEL PAIS, FIJO PROGRAMA 12 FEBRERO 2025"/>
        <s v="PAGO AVANCE INICIAL 20% ANTICIPO POR ADQUISICION DE INSUMOS ELECTRICOS PARA DIFERENTES PROYECTOS DE ELECTRIFICACION RURAL A NIVEL NACIONAL, CONTRATO NO. BS-0015264-2024, PROCESO:MEM-CCC-SI-2024-0003"/>
        <s v="PREVISION DE FONDOS PARA ADQUISICION DE BALANZA DE PRECISION Y SET DE PRENSAS"/>
        <s v="TRABAJOS PARA REMOZAMIENTO, MANTENIMIENTO Y REPARACION DEL PARQUE TEMATICO ENERGIA RENOVABLE (OBRA)"/>
        <s v="Contratación de Servicios de agencia de colocación publicitaria institucional en medios de comunicación nacional."/>
        <s v="PAGO CUBICACION NO.1 CONTRATO NO. CO-0000221-2024, ADENDUM CO-000006 POR REHABILITACION Y EXTENSION DE REDES VILLA ODILIA Y ENT. REYITO, SANTANA, HIGUEY, PROVINCIA LA ALTAGRACIA (LOTE XV) CORRESPONIDENTE AL PROCESO: MEM-CCC-SO-2023-0001."/>
        <s v="PAGO A ORDEN MEM-2024-00344, POR CONTRATACIÓN DE SERVICIO DE CALIBRACIÓN DE ESTACIÓN METEOROLÓGICA PARA EL PETER, PROCESO MEM-DAF-CD-2024-0113"/>
        <s v="PAGO CUBICACION NO.1 CONTRATO NO. CO-0000221-2024, ADENDUM CO-0000068-2025 POR REHABILITACION Y EXTENSION DE REDES VILLA ODILIA Y ENT. REYITO, SANTANA, HIGUEY, PROVINCIA LA ALTAGRACIA (LOTE XV) CORRESPONIDENTE AL PROCESO: MEM-CCC-SO-2023-0001."/>
        <s v="ASIGNACION MENSUAL DEL 5%  DE LOS BENEFICIOS GENERADOS POR LAS EXPORTACIONES MINERAS REALIZADAS POR PUEBLO VIEJO DOMINICANA, CORRESPONDIENTE AL MES DE ENERO 2025"/>
        <s v="Contratación Servicio de alquiler de un (1) vehículo para uso del MEM. (Juana Tavarez)"/>
        <s v="PAGO ORDEN DE COMPRA NO. MEM-2024-00282 CONTRACION DE ALQUILERES PARA SERVICIOS MONTAJE DE EVENTO PARA INAUGURACION PROYECTO EXTENCION DE REDES ELECTRICAS, SABANA INAJE, MUNICIPIO VILLA LOS ALMACIGOS PROV. SANTIAGO RODRIGUEZ, PROCESO: MEM-DAF-CD-2024-0115"/>
        <s v="Adquisición de Baterías para de almacén y mantenimiento  flotilla de vehículos MEM."/>
        <s v="PAGO A ORDEN MEM-2024-00379, POR CONTRATACIÓN DE SERVICIO DE PUBLICIDAD INSTITUCIONAL, CORRESPONDIENTE AL PROCESO MEM-DAF-CD-2024-0149"/>
        <s v="PAGO ORDEN DE COMPRA NO. MEM-2024-00354 CONTRATACION DE SERVICIO DE MONTAJE DE EVENTOS Y A&amp;B EN TODO EL TERRITORIO NACIONAL, PROCESO DIRIGIDO A MIPYMES MEM-DAF-CM-2024-0150"/>
        <s v="CONTRATACION SERVICIOS DE MENSURA CATASTRAL Y ELABORACION DE CROQUIS EN TERRENO UBICADO EN EL CLUB DE MEM"/>
        <s v="Adquisición de Sellos institucionales para uso del MEM. (Juana Tavarez)"/>
        <s v="Adquisición de Herramientas menores para trabajos de campo, necesarias para las actividades que se realizan en el proyecto Tierras Raras (ROSA ANGELA)"/>
        <s v="Contratación de servicios de estudios gemológicos del Larimar. (Lillian Jimenez)"/>
        <s v="Adquisición de Insumos carnets para uso de la Dirección de Recursos Humanos del MEM. (Juana Tavarez)"/>
        <s v="Contratación Servicio de alquiler de un (1) vehículo para uso del MEM, dirigido a Mipyme"/>
        <s v="Contratación de servicios de consultoría para manejo de datos de sensores y plan de respuestas ante emergencias geotécnicas en la mina de Larimar"/>
        <s v="1ER  PAGO ORDEN DE COMPRA NO. MEM-2024-00354 CONTRATACION DE SERVICIO DE MONTAJE DE EVENTOS Y A&amp;B EN TODO EL TERRITORIO NACIONAL, PROCESO DIRIGIDO A MIPYMES MEM-DAF-CM-2024-0150"/>
        <s v="Contratación de servicio de instalación de ductería para el MEM, dirigido a Mipymes"/>
        <s v="Adquisición de herramientas menores para trabajo de campo."/>
        <s v="PAGO POR SERVICIOS DE LEGALIZACION NOTARIAL DE VARIOS CONTRATOS"/>
        <s v="Adquisición de Cuarteado mecánico de muestras"/>
        <s v="Adquisición de Balanza de precisión y set pesas de verificación"/>
        <s v="Bolsas para muestras No. 7, de 18 pulgadas de ancho por 24 pulgadas de largo, de polietileno, con un grosor de 8 mil."/>
        <s v="PARA AUMENTAR PROYECCION ANUAL DE NOMINA PERSONAL MILITAR DEL PROYECTO TIERRAS RARAS"/>
        <s v="5TO PAGO DEL CONTRATO PLURIANUAL NO.BS-0005418-2024 POR SERVICIO DE ALQUILER DE IMPRESORAS MULTIFUNCIONALES DEL 01/11/2024 AL 01/12/2024 PARA USO DEL MEM, CORRESPONDIENTE AL PROCESO: MEM-CCC-LPN-2023-0017"/>
        <s v="6TO PAGO A ORDEN MEM-2024-00022 POR CONTRATACIÓN DE SERVICIO DE MANTENIMIENTO PREVENTIVO PARA LOS VEHÍCULOS DE LA FLOTILLA MEM"/>
        <s v="PAGO DE SERVICIO JURIDICOS POR EMISION DE COMPULSAS Y NOTARIZACION DE VARIAS APERTURAS DE SOBRE A Y B EN PROCESOS DE COMPRA DE ESTE MINISTERIO"/>
        <s v="Readecuación de Nave para el Proyecto de evaluación de elementos de Tierras Raras, ubicado en la Provincia de Pedernales. (Rosa Acevedo)"/>
        <s v="Contratación de un Laboratorio con certificación ISO 17025 para realizar la preparación y análisis de tres mil (3,000) muestras de bauxitas (rocas y/o suelos). (Rosa Acevedo)"/>
        <s v="Contratación de un Servicio de tres mil (3,000) metros de Calicatas para muestras de bauxitas ricas en Tierras Raras. (Rosa Acevedo)"/>
        <s v="6TO PAGO A ORDEN MEM-2024-00022 POR CONTRATACIÓN DE SERVICIO DE MANTENIMIENTO PREVENTIVO PARA LOS VEHÍCULOS DE LA FLOTILLA MEM, CORRESPONDIENTE AL PROCESO MEM-DAF-CD-2024-0006"/>
        <s v="Adquisición de materiales de Oficina uso MEM, Dirigido a Mipymes"/>
        <s v="PAGO CUBICACION 3 Y FINAL 4TA ETAPA REHABILITACION Y EXTENSION DE REDES, EJE TRIFASICO, SECCION JUAN TOMAS, D.M. LA VICTORIA, SANTO DOMINGO NORTE, (LOTE IX) CONTRATO NO.CO-0000997-2024, ADENDUM NO.CO-0003039-2024, PROCESO: MEM-MINERD-CCC-SO-2023-0002"/>
        <s v="PAGO SERVICIO JURÍDICO POR NOTARIZACIÓN DE VARIOS CONTRATOS"/>
        <s v="3ER PAGO A ORDEN MEM-2024-00272 POR CONTRATACIÓN DE SERVICIO DE MANTENIMIENTO PREVENTIVO PARA LOS VEHÍCULOS DE LA FLOTILLA DEL MEM, CORRESPONDIENTE AL PROCESO MEM-DAF-CD-2024-0110"/>
        <s v="6TO PAGO A ORDEN MEM-2024-00022 POR CONTRATACIÓN DE SERVICIO DE MANTENIMIENTO PREVENTIVO PARA LOS VEHÍCULOS DE LA FLOTILLA DEL MEM, CORRESPONDIENTE AL PROCESO MEM-DAF-CD-2024-0006"/>
        <s v="Adquisición de artículos menores Trabajos de Campo uso MEM Exclusivo MIPYME."/>
        <s v="Adquisición de muñecas sin rostro"/>
        <s v="Adquisición de tarjetas de presentación, Proceso Dirigido a MiPymes"/>
        <s v="Adquisición de herramientas y equipos para utilizarse en proyectos fotovoltaicos, de MCH y de extensión de redes de la DERS"/>
        <s v="PAGO FINAL A ORDEN MEM-2023-00558, POR ADQUISICIÓN DE ARTÍCULOS MENORES TRABAJOS DE CAMPO USO MEM EXCLUSIVO MIPYME, PROCESO MEM-UC-CD-2023-0247"/>
        <s v="Adquisición de Artículos Artesanal para uso del MEM"/>
        <s v="Contratación de servicio de colocación de rotulación y tintado para la flotilla vehicular del MEM"/>
        <s v="Contratación de servicio de análisis de mercado de combustibles para el MEM"/>
        <s v="PAGO A ORDEN MEM-2024-00361, POR ADQUISICIÓN DE MATERIALES DE OFICINA PARA EL 4TO TRIMESTRE DEL 2024 USO MEM, CORRESPONDIENTE AL PROCESO MEM-DAF-CM-2024-0163"/>
        <s v="Adquisición de Multímetro para uso del MEM (Wendy Grullon)"/>
        <s v="Adquisición de Kit de herramientas para la flotilla vehicular del POOL (Juana Tavarez)"/>
        <s v="Adquisición de Sellos institucionales para uso del MEM, dirigido a Mipyme"/>
        <s v="PAGO CUBICACION 3 Y FINAL 4TA ETAPA REHABILITACION Y EXTENSION DE REDES, EJE TRIFASICO, SECCION JUAN TOMAS, D.M. LA VICTORIA, SANTO DOMINGO NORTE, (LOTE IX) CONTRATO NO.CO-0000997-2024, ADENDUM NO.CO-0003039-2024, PROCESO: MEM-CCC-SO-2023-0002"/>
        <s v="SERVICIO DE SUMINISTRO DE ALMUERZOS PARA EMPLEADOS DEL MEM, COMO PARTE DEL CONVENIO ENTRE EL MINISTERIO DE ENERGIA Y MINAS Y EL COMEDOR GUARDIA PRESIDENCIAL, DEL 22 AL 31 DE ENERO 2025"/>
        <s v="Solicitud de 2 facilitadores para el panel sobre Igualdad de Género y_x000d__x000a_Transformación Social. (Felicia Pozo)"/>
        <s v="Adquisición de Sellos institucionales para uso del MEM, dirigido a Mipyme ."/>
        <s v="Adquisición de equipos médicos para la Emergencias. (Wendy Grullon)"/>
        <s v="Adquisición de Motosoldadora para uso del MEM (DERS). (Wendy Grullon)"/>
        <s v="Adquisición de Materiales Eléctricos para ser utilizados en el Operativo de iluminación a nivel Nacional."/>
        <s v="PAGO NOMINA ADICIONAL PERSONAL CARACTER TEMPORAL, FEBRERO 2025"/>
        <s v="PAGO NOMINA ADICIONAL PERSONAL FIJO PROGRAMA 01, FEBRERO 2025"/>
        <s v="PAGO NOMINA ADICIONAL PERSONAL FIJO PROGRAMA 12, FEBRERO 2025"/>
        <s v="COLABORACION FACTURAS DE ENERGIA ELECTRICA DE LA CATEDRAL PRIMADA Y EL ARZOBISPADO DE SANTO DOMINGO"/>
        <s v="PAGO SERVICIO DE ALGUACIL Y NOTARIAL PARA DIFERENTES PROCESOS DEL MEM"/>
        <s v="Adquisición de Insumos carnets para uso de la Dirección de Recursos Humanos del MEM, dirigido a Mipyme."/>
        <s v="PAGO COLABORACION FACTURAS DE ENERGIA ELECTRICA DE LA CATEDRAL PRIMADA Y ARZOBISPADO DE SANTO DOMINGO CORRESPONDIENTE A LOS MESES DE DICIEMBRE 2024, ENERO 2025."/>
        <s v="Solicitud Contratación de Contratación de empresa consultora con destrezas técnicas y financieras EITI-RD. (Miguelina Rojas)."/>
        <s v="Solicitud de Contratación de empresa consultora con destrezas técnicas y financieras EITI-RD"/>
        <s v="PAGO SERVICIO DE COMUNICACIÓN PARA SER UTILIZADO POR EL EQUIPO DE SEGURIDAD DEL MINISTRO, CORRESPONDIENTE AL MES DE FEBRERO 2025"/>
        <s v="ASIGNACION DE COMBUSTIBLE POR TARJETA DE CREDITO VISA FLOTILLA  ASIGNADAS AL PERSONAL DEL MINISTERIO DE ENERGIA Y MINAS CORRESPONDIENTE AL CORTE 26 DE FEBRERO 2025"/>
        <s v="8VO PAGO POR SERVICIO DE PUBLICACIÓN EN UN PERIODICO DE CIRCULACIÓN NACIONAL, CORRRESPONDIENTE AL CONTRADO BS-0006946-2024, PROCESO MEM-DAF-CM-2024-0039, ADEMDUM BS-0009214-2024"/>
        <s v="PAGO CONSUMO DE ENERGIA ELECTRICA PROYECTO TIERRAS RARAS, PROVINCIA DE PEDERNALES, CORRESPONDIENTE AL NIC 6880597 (10/01/2025  09/02/2025)"/>
        <s v="Adquisición de Anaqueles para Almacén del MEM.  (NEILA)"/>
        <s v="PAGO CONSUMO ENERGÍA ELÉCTRICA COH Y SEDE PRINCIPAL NIC 6009047 (04/01/25-04/02/25) 6847933 (03/01/25-03/02/25) 5797314 (03/01/25-03/02/25) 6009204 (03/01/25-03/02/25) 5364518 (03/01/25-03/02/25) 7221174 (03/01/25-03/02/25) 5826979 (12/01/25-12/02/25)"/>
        <s v="PAGO DE VIATICOS POR SEGURO DE VIAJE PARA LOS COLABORADES CHADIA ABREU, RAFAEL GOMEZ Y JOEL SANTOS."/>
        <s v="PAGO DE VIATICOS POR GASTOS SEGURO DE VIAJE A FAVOR DE LOS COLABORADORES RAFAEL GOMEZ, CHADIA ABREU Y JOEL SANTOS FACTURA OCP-FCR-00002844 Y OCP-FCR-00002849 DE FECHA 24 DE FEBRERO DEL 2025"/>
        <s v="PAGO DE GASTOS SEGURO DE VIAJE A FAVOR DE LOS COLABORADORES RAFAEL GOMEZ, CHADIA  ABREU Y JOEL SANTOS FACTURA OCP-FCR-00002844 Y OCP-FCR-00002849 DE FECHA 24 DE FEBRERO DEL 2025"/>
        <s v="Solicitud de 2 facilitadores para el panel sobre ¿Igualdad de Género y Transformación Social"/>
        <s v="1ER PAGO A ORDEN MEM-2025-00015 POR CONTRATACIÓN DE SERVICIO DE REFRIGERIO Y ALMUERZO PARA TALLERES, REUNIONES Y CAPACITACIONES, MIPYMES, CORRESPONDIENTE AL PROCESO MEM-DAF-CM-2024-0167"/>
        <s v="PAGO POR SERVICIO DE LEGALIZACIÓN NOTARIAL"/>
        <s v="2DO Y ULTIMO PAGO REPARACION AREA DE ANTEPECHO, FALSA FACHADA Y QUIEBRASOLES EN EL EDIFICIO MEM, CORRESPONDIENTE AL CONTRATO CO-0000222-2024"/>
        <s v="Adquisición de equipos de seguridad para colaboradores del MEM. (Lillian Jimenez)"/>
        <s v="PAGO CUBICACION NO.1 POR REPARACION AREA DE ANTEPECHO, FALSA FACHADA Y QUIEBRASOLES EN EL EDIFICIO MEM, CORRESPONDIENTE AL CONTRATO CO-0000222-2024"/>
        <s v="PAGO SERVICIO DE LEGALIZACIÓN NOTARIAL."/>
        <s v="PAGO CARGOS ASUMIDOS POR LA INSTITUCION POR SEGUROS COMPLEMENTARIOS DE EMPLEADOS FEBRERO 2025, POLIZA NO. 30-95-314722"/>
        <s v="PAGO SEGUROS COMPLEMENTARIOS VICEMINISTROS Y DIRECTORES FEBRERO 2025 POLIZA NO. 30-95-224871"/>
        <s v="1ER PAGO A ORDEN MEM-2024-00363, POR ADQUISICIÓN DE AGUA PURIFICADA PARA USO MEM, CORRESPONDIENTE AL PROCESO MEM-DAF-CM-2024-0165"/>
        <s v="COMPROMISO PARA EL PAGO DE VIATICOS FUERA DEL PAIS CORRESPONDIENTE AL MES DE MARZO AÑO 2025, PROGRAMA 01."/>
        <s v="Adquisición de zafacones para uso de políticas de manejo de residuos en 3R`s. (Juana tavarez)"/>
        <s v="Contratación servicio de Enmarcado e instalación para MEM. (Felicia Pozo)"/>
      </sharedItems>
    </cacheField>
    <cacheField name="[Measures].[Suma de Total Preventivo]" caption="Suma de Total Preventivo" numFmtId="0" hierarchy="156" level="32767"/>
    <cacheField name="[Measures].[Suma de Total Compromiso]" caption="Suma de Total Compromiso" numFmtId="0" hierarchy="157" level="32767"/>
    <cacheField name="[Measures].[Suma de Total Librado]" caption="Suma de Total Librado" numFmtId="0" hierarchy="158" level="32767"/>
    <cacheField name="[MatrizGasto2025].[Cadena de Firmas Libramiento].[Cadena de Firmas Libramiento]" caption="Cadena de Firmas Libramiento" numFmtId="0" hierarchy="75" level="1">
      <sharedItems count="7">
        <s v="N/A"/>
        <s v="7-Pagados"/>
        <s v="0-Libramientos Anulados"/>
        <s v="2-Enviados a la UAI"/>
        <s v="4-En Proceso de Revisión"/>
        <s v="1-Enviados para firma"/>
        <s v="6-Aprobados"/>
      </sharedItems>
    </cacheField>
    <cacheField name="[MatrizGasto2025].[Cod.Ref CCP Concepto].[Cod.Ref CCP Concepto]" caption="Cod.Ref CCP Concepto" numFmtId="0" hierarchy="21" level="1">
      <sharedItems containsSemiMixedTypes="0" containsNonDate="0" containsString="0"/>
    </cacheField>
  </cacheFields>
  <cacheHierarchies count="159">
    <cacheHierarchy uniqueName="[MatrizGasto2025].[Número Documento]" caption="Número Documento" attribute="1" defaultMemberUniqueName="[MatrizGasto2025].[Número Documento].[All]" allUniqueName="[MatrizGasto2025].[Número Documento].[All]" dimensionUniqueName="[MatrizGasto2025]" displayFolder="" count="2" memberValueDatatype="20" unbalanced="0">
      <fieldsUsage count="2">
        <fieldUsage x="-1"/>
        <fieldUsage x="0"/>
      </fieldsUsage>
    </cacheHierarchy>
    <cacheHierarchy uniqueName="[MatrizGasto2025].[Cod.Mes.FG.Imputación]" caption="Cod.Mes.FG.Imputación" attribute="1" time="1" defaultMemberUniqueName="[MatrizGasto2025].[Cod.Mes.FG.Imputación].[All]" allUniqueName="[MatrizGasto2025].[Cod.Mes.FG.Imputación].[All]" dimensionUniqueName="[MatrizGasto2025]" displayFolder="" count="0" memberValueDatatype="7" unbalanced="0"/>
    <cacheHierarchy uniqueName="[MatrizGasto2025].[Mes.FG.Imputación]" caption="Mes.FG.Imputación" attribute="1" defaultMemberUniqueName="[MatrizGasto2025].[Mes.FG.Imputación].[All]" allUniqueName="[MatrizGasto2025].[Mes.FG.Imputación].[All]" dimensionUniqueName="[MatrizGasto2025]" displayFolder="" count="0" memberValueDatatype="130" unbalanced="0"/>
    <cacheHierarchy uniqueName="[MatrizGasto2025].[Fch.FG.Imputación]" caption="Fch.FG.Imputación" attribute="1" time="1" defaultMemberUniqueName="[MatrizGasto2025].[Fch.FG.Imputación].[All]" allUniqueName="[MatrizGasto2025].[Fch.FG.Imputación].[All]" dimensionUniqueName="[MatrizGasto2025]" displayFolder="" count="0" memberValueDatatype="7" unbalanced="0"/>
    <cacheHierarchy uniqueName="[MatrizGasto2025].[Cod.Mes.Hist.Registro]" caption="Cod.Mes.Hist.Registro" attribute="1" time="1" defaultMemberUniqueName="[MatrizGasto2025].[Cod.Mes.Hist.Registro].[All]" allUniqueName="[MatrizGasto2025].[Cod.Mes.Hist.Registro].[All]" dimensionUniqueName="[MatrizGasto2025]" displayFolder="" count="0" memberValueDatatype="7" unbalanced="0"/>
    <cacheHierarchy uniqueName="[MatrizGasto2025].[Mes.Hist.Registro]" caption="Mes.Hist.Registro" attribute="1" defaultMemberUniqueName="[MatrizGasto2025].[Mes.Hist.Registro].[All]" allUniqueName="[MatrizGasto2025].[Mes.Hist.Registro].[All]" dimensionUniqueName="[MatrizGasto2025]" displayFolder="" count="2" memberValueDatatype="130" unbalanced="0"/>
    <cacheHierarchy uniqueName="[MatrizGasto2025].[Fch.Est.de.Pago]" caption="Fch.Est.de.Pago" attribute="1" time="1" defaultMemberUniqueName="[MatrizGasto2025].[Fch.Est.de.Pago].[All]" allUniqueName="[MatrizGasto2025].[Fch.Est.de.Pago].[All]" dimensionUniqueName="[MatrizGasto2025]" displayFolder="" count="0" memberValueDatatype="7" unbalanced="0"/>
    <cacheHierarchy uniqueName="[MatrizGasto2025].[Fch.FG.Aprobado]" caption="Fch.FG.Aprobado" attribute="1" time="1" defaultMemberUniqueName="[MatrizGasto2025].[Fch.FG.Aprobado].[All]" allUniqueName="[MatrizGasto2025].[Fch.FG.Aprobado].[All]" dimensionUniqueName="[MatrizGasto2025]" displayFolder="" count="0" memberValueDatatype="7" unbalanced="0"/>
    <cacheHierarchy uniqueName="[MatrizGasto2025].[Cod.Inst. Rec.]" caption="Cod.Inst. Rec." attribute="1" defaultMemberUniqueName="[MatrizGasto2025].[Cod.Inst. Rec.].[All]" allUniqueName="[MatrizGasto2025].[Cod.Inst. Rec.].[All]" dimensionUniqueName="[MatrizGasto2025]" displayFolder="" count="0" memberValueDatatype="130" unbalanced="0"/>
    <cacheHierarchy uniqueName="[MatrizGasto2025].[Inst. Rec.]" caption="Inst. Rec." attribute="1" defaultMemberUniqueName="[MatrizGasto2025].[Inst. Rec.].[All]" allUniqueName="[MatrizGasto2025].[Inst. Rec.].[All]" dimensionUniqueName="[MatrizGasto2025]" displayFolder="" count="0" memberValueDatatype="130" unbalanced="0"/>
    <cacheHierarchy uniqueName="[MatrizGasto2025].[Cod.Programa]" caption="Cod.Programa" attribute="1" defaultMemberUniqueName="[MatrizGasto2025].[Cod.Programa].[All]" allUniqueName="[MatrizGasto2025].[Cod.Programa].[All]" dimensionUniqueName="[MatrizGasto2025]" displayFolder="" count="2" memberValueDatatype="130" unbalanced="0"/>
    <cacheHierarchy uniqueName="[MatrizGasto2025].[Programa]" caption="Programa" attribute="1" defaultMemberUniqueName="[MatrizGasto2025].[Programa].[All]" allUniqueName="[MatrizGasto2025].[Programa].[All]" dimensionUniqueName="[MatrizGasto2025]" displayFolder="" count="0" memberValueDatatype="130" unbalanced="0"/>
    <cacheHierarchy uniqueName="[MatrizGasto2025].[Cod.Producto]" caption="Cod.Producto" attribute="1" defaultMemberUniqueName="[MatrizGasto2025].[Cod.Producto].[All]" allUniqueName="[MatrizGasto2025].[Cod.Producto].[All]" dimensionUniqueName="[MatrizGasto2025]" displayFolder="" count="0" memberValueDatatype="130" unbalanced="0"/>
    <cacheHierarchy uniqueName="[MatrizGasto2025].[Producto]" caption="Producto" attribute="1" defaultMemberUniqueName="[MatrizGasto2025].[Producto].[All]" allUniqueName="[MatrizGasto2025].[Producto].[All]" dimensionUniqueName="[MatrizGasto2025]" displayFolder="" count="0" memberValueDatatype="130" unbalanced="0"/>
    <cacheHierarchy uniqueName="[MatrizGasto2025].[Cod.Proyecto]" caption="Cod.Proyecto" attribute="1" defaultMemberUniqueName="[MatrizGasto2025].[Cod.Proyecto].[All]" allUniqueName="[MatrizGasto2025].[Cod.Proyecto].[All]" dimensionUniqueName="[MatrizGasto2025]" displayFolder="" count="0" memberValueDatatype="130" unbalanced="0"/>
    <cacheHierarchy uniqueName="[MatrizGasto2025].[Proyecto]" caption="Proyecto" attribute="1" defaultMemberUniqueName="[MatrizGasto2025].[Proyecto].[All]" allUniqueName="[MatrizGasto2025].[Proyecto].[All]" dimensionUniqueName="[MatrizGasto2025]" displayFolder="" count="0" memberValueDatatype="130" unbalanced="0"/>
    <cacheHierarchy uniqueName="[MatrizGasto2025].[Cod.Actividad / Obra]" caption="Cod.Actividad / Obra" attribute="1" defaultMemberUniqueName="[MatrizGasto2025].[Cod.Actividad / Obra].[All]" allUniqueName="[MatrizGasto2025].[Cod.Actividad / Obra].[All]" dimensionUniqueName="[MatrizGasto2025]" displayFolder="" count="0" memberValueDatatype="130" unbalanced="0"/>
    <cacheHierarchy uniqueName="[MatrizGasto2025].[Actividad / Obra]" caption="Actividad / Obra" attribute="1" defaultMemberUniqueName="[MatrizGasto2025].[Actividad / Obra].[All]" allUniqueName="[MatrizGasto2025].[Actividad / Obra].[All]" dimensionUniqueName="[MatrizGasto2025]" displayFolder="" count="0" memberValueDatatype="130" unbalanced="0"/>
    <cacheHierarchy uniqueName="[MatrizGasto2025].[Programática]" caption="Programática" attribute="1" defaultMemberUniqueName="[MatrizGasto2025].[Programática].[All]" allUniqueName="[MatrizGasto2025].[Programática].[All]" dimensionUniqueName="[MatrizGasto2025]" displayFolder="" count="2" memberValueDatatype="130" unbalanced="0"/>
    <cacheHierarchy uniqueName="[MatrizGasto2025].[Cod.SNIP]" caption="Cod.SNIP" attribute="1" defaultMemberUniqueName="[MatrizGasto2025].[Cod.SNIP].[All]" allUniqueName="[MatrizGasto2025].[Cod.SNIP].[All]" dimensionUniqueName="[MatrizGasto2025]" displayFolder="" count="0" memberValueDatatype="130" unbalanced="0"/>
    <cacheHierarchy uniqueName="[MatrizGasto2025].[SNIP]" caption="SNIP" attribute="1" defaultMemberUniqueName="[MatrizGasto2025].[SNIP].[All]" allUniqueName="[MatrizGasto2025].[SNIP].[All]" dimensionUniqueName="[MatrizGasto2025]" displayFolder="" count="0" memberValueDatatype="130" unbalanced="0"/>
    <cacheHierarchy uniqueName="[MatrizGasto2025].[Cod.Ref CCP Concepto]" caption="Cod.Ref CCP Concepto" attribute="1" defaultMemberUniqueName="[MatrizGasto2025].[Cod.Ref CCP Concepto].[All]" allUniqueName="[MatrizGasto2025].[Cod.Ref CCP Concepto].[All]" dimensionUniqueName="[MatrizGasto2025]" displayFolder="" count="2" memberValueDatatype="130" unbalanced="0">
      <fieldsUsage count="2">
        <fieldUsage x="-1"/>
        <fieldUsage x="7"/>
      </fieldsUsage>
    </cacheHierarchy>
    <cacheHierarchy uniqueName="[MatrizGasto2025].[Ref CCP Concepto]" caption="Ref CCP Concepto" attribute="1" defaultMemberUniqueName="[MatrizGasto2025].[Ref CCP Concepto].[All]" allUniqueName="[MatrizGasto2025].[Ref CCP Concepto].[All]" dimensionUniqueName="[MatrizGasto2025]" displayFolder="" count="0" memberValueDatatype="130" unbalanced="0"/>
    <cacheHierarchy uniqueName="[MatrizGasto2025].[Cod.Ref CCP Cuenta]" caption="Cod.Ref CCP Cuenta" attribute="1" defaultMemberUniqueName="[MatrizGasto2025].[Cod.Ref CCP Cuenta].[All]" allUniqueName="[MatrizGasto2025].[Cod.Ref CCP Cuenta].[All]" dimensionUniqueName="[MatrizGasto2025]" displayFolder="" count="2" memberValueDatatype="130" unbalanced="0"/>
    <cacheHierarchy uniqueName="[MatrizGasto2025].[Ref CCP Cuenta]" caption="Ref CCP Cuenta" attribute="1" defaultMemberUniqueName="[MatrizGasto2025].[Ref CCP Cuenta].[All]" allUniqueName="[MatrizGasto2025].[Ref CCP Cuenta].[All]" dimensionUniqueName="[MatrizGasto2025]" displayFolder="" count="0" memberValueDatatype="130" unbalanced="0"/>
    <cacheHierarchy uniqueName="[MatrizGasto2025].[Cod.Prod Físico - Producto]" caption="Cod.Prod Físico - Producto" attribute="1" defaultMemberUniqueName="[MatrizGasto2025].[Cod.Prod Físico - Producto].[All]" allUniqueName="[MatrizGasto2025].[Cod.Prod Físico - Producto].[All]" dimensionUniqueName="[MatrizGasto2025]" displayFolder="" count="0" memberValueDatatype="130" unbalanced="0"/>
    <cacheHierarchy uniqueName="[MatrizGasto2025].[Prod Físico - Producto]" caption="Prod Físico - Producto" attribute="1" defaultMemberUniqueName="[MatrizGasto2025].[Prod Físico - Producto].[All]" allUniqueName="[MatrizGasto2025].[Prod Físico - Producto].[All]" dimensionUniqueName="[MatrizGasto2025]" displayFolder="" count="0" memberValueDatatype="130" unbalanced="0"/>
    <cacheHierarchy uniqueName="[MatrizGasto2025].[Cod.Ref CCP Aux]" caption="Cod.Ref CCP Aux" attribute="1" defaultMemberUniqueName="[MatrizGasto2025].[Cod.Ref CCP Aux].[All]" allUniqueName="[MatrizGasto2025].[Cod.Ref CCP Aux].[All]" dimensionUniqueName="[MatrizGasto2025]" displayFolder="" count="0" memberValueDatatype="130" unbalanced="0"/>
    <cacheHierarchy uniqueName="[MatrizGasto2025].[Ref CCP Aux]" caption="Ref CCP Aux" attribute="1" defaultMemberUniqueName="[MatrizGasto2025].[Ref CCP Aux].[All]" allUniqueName="[MatrizGasto2025].[Ref CCP Aux].[All]" dimensionUniqueName="[MatrizGasto2025]" displayFolder="" count="0" memberValueDatatype="130" unbalanced="0"/>
    <cacheHierarchy uniqueName="[MatrizGasto2025].[Cod.Auxiliar Programación]" caption="Cod.Auxiliar Programación" attribute="1" defaultMemberUniqueName="[MatrizGasto2025].[Cod.Auxiliar Programación].[All]" allUniqueName="[MatrizGasto2025].[Cod.Auxiliar Programación].[All]" dimensionUniqueName="[MatrizGasto2025]" displayFolder="" count="0" memberValueDatatype="130" unbalanced="0"/>
    <cacheHierarchy uniqueName="[MatrizGasto2025].[Auxiliar Programación]" caption="Auxiliar Programación" attribute="1" defaultMemberUniqueName="[MatrizGasto2025].[Auxiliar Programación].[All]" allUniqueName="[MatrizGasto2025].[Auxiliar Programación].[All]" dimensionUniqueName="[MatrizGasto2025]" displayFolder="" count="0" memberValueDatatype="130" unbalanced="0"/>
    <cacheHierarchy uniqueName="[MatrizGasto2025].[Cod.Beneficiario]" caption="Cod.Beneficiario" attribute="1" defaultMemberUniqueName="[MatrizGasto2025].[Cod.Beneficiario].[All]" allUniqueName="[MatrizGasto2025].[Cod.Beneficiario].[All]" dimensionUniqueName="[MatrizGasto2025]" displayFolder="" count="0" memberValueDatatype="130" unbalanced="0"/>
    <cacheHierarchy uniqueName="[MatrizGasto2025].[Beneficiario]" caption="Beneficiario" attribute="1" defaultMemberUniqueName="[MatrizGasto2025].[Beneficiario].[All]" allUniqueName="[MatrizGasto2025].[Beneficiario].[All]" dimensionUniqueName="[MatrizGasto2025]" displayFolder="" count="2" memberValueDatatype="130" unbalanced="0">
      <fieldsUsage count="2">
        <fieldUsage x="-1"/>
        <fieldUsage x="1"/>
      </fieldsUsage>
    </cacheHierarchy>
    <cacheHierarchy uniqueName="[MatrizGasto2025].[Cod.Perfiles Firmas]" caption="Cod.Perfiles Firmas" attribute="1" defaultMemberUniqueName="[MatrizGasto2025].[Cod.Perfiles Firmas].[All]" allUniqueName="[MatrizGasto2025].[Cod.Perfiles Firmas].[All]" dimensionUniqueName="[MatrizGasto2025]" displayFolder="" count="0" memberValueDatatype="130" unbalanced="0"/>
    <cacheHierarchy uniqueName="[MatrizGasto2025].[Perfiles Firmas]" caption="Perfiles Firmas" attribute="1" defaultMemberUniqueName="[MatrizGasto2025].[Perfiles Firmas].[All]" allUniqueName="[MatrizGasto2025].[Perfiles Firmas].[All]" dimensionUniqueName="[MatrizGasto2025]" displayFolder="" count="0" memberValueDatatype="130" unbalanced="0"/>
    <cacheHierarchy uniqueName="[MatrizGasto2025].[Concepto Formulario]" caption="Concepto Formulario" attribute="1" defaultMemberUniqueName="[MatrizGasto2025].[Concepto Formulario].[All]" allUniqueName="[MatrizGasto2025].[Concepto Formulario].[All]" dimensionUniqueName="[MatrizGasto2025]" displayFolder="" count="2" memberValueDatatype="130" unbalanced="0">
      <fieldsUsage count="2">
        <fieldUsage x="-1"/>
        <fieldUsage x="2"/>
      </fieldsUsage>
    </cacheHierarchy>
    <cacheHierarchy uniqueName="[MatrizGasto2025].[Es Cadena de Firma Activa?]" caption="Es Cadena de Firma Activa?" attribute="1" defaultMemberUniqueName="[MatrizGasto2025].[Es Cadena de Firma Activa?].[All]" allUniqueName="[MatrizGasto2025].[Es Cadena de Firma Activa?].[All]" dimensionUniqueName="[MatrizGasto2025]" displayFolder="" count="0" memberValueDatatype="130" unbalanced="0"/>
    <cacheHierarchy uniqueName="[MatrizGasto2025].[Es formulario consumido?]" caption="Es formulario consumido?" attribute="1" defaultMemberUniqueName="[MatrizGasto2025].[Es formulario consumido?].[All]" allUniqueName="[MatrizGasto2025].[Es formulario consumido?].[All]" dimensionUniqueName="[MatrizGasto2025]" displayFolder="" count="2" memberValueDatatype="130" unbalanced="0"/>
    <cacheHierarchy uniqueName="[MatrizGasto2025].[Es formulario totalmente consumido?]" caption="Es formulario totalmente consumido?" attribute="1" defaultMemberUniqueName="[MatrizGasto2025].[Es formulario totalmente consumido?].[All]" allUniqueName="[MatrizGasto2025].[Es formulario totalmente consumido?].[All]" dimensionUniqueName="[MatrizGasto2025]" displayFolder="" count="2" memberValueDatatype="130" unbalanced="0"/>
    <cacheHierarchy uniqueName="[MatrizGasto2025].[Cod.Estado FG Gastos]" caption="Cod.Estado FG Gastos" attribute="1" defaultMemberUniqueName="[MatrizGasto2025].[Cod.Estado FG Gastos].[All]" allUniqueName="[MatrizGasto2025].[Cod.Estado FG Gastos].[All]" dimensionUniqueName="[MatrizGasto2025]" displayFolder="" count="0" memberValueDatatype="130" unbalanced="0"/>
    <cacheHierarchy uniqueName="[MatrizGasto2025].[Estado FG Gastos]" caption="Estado FG Gastos" attribute="1" defaultMemberUniqueName="[MatrizGasto2025].[Estado FG Gastos].[All]" allUniqueName="[MatrizGasto2025].[Estado FG Gastos].[All]" dimensionUniqueName="[MatrizGasto2025]" displayFolder="" count="2" memberValueDatatype="130" unbalanced="0"/>
    <cacheHierarchy uniqueName="[MatrizGasto2025].[Cod.Fuentes Financiamiento]" caption="Cod.Fuentes Financiamiento" attribute="1" defaultMemberUniqueName="[MatrizGasto2025].[Cod.Fuentes Financiamiento].[All]" allUniqueName="[MatrizGasto2025].[Cod.Fuentes Financiamiento].[All]" dimensionUniqueName="[MatrizGasto2025]" displayFolder="" count="0" memberValueDatatype="130" unbalanced="0"/>
    <cacheHierarchy uniqueName="[MatrizGasto2025].[Fuentes Financiamiento]" caption="Fuentes Financiamiento" attribute="1" defaultMemberUniqueName="[MatrizGasto2025].[Fuentes Financiamiento].[All]" allUniqueName="[MatrizGasto2025].[Fuentes Financiamiento].[All]" dimensionUniqueName="[MatrizGasto2025]" displayFolder="" count="0" memberValueDatatype="130" unbalanced="0"/>
    <cacheHierarchy uniqueName="[MatrizGasto2025].[Cod.Fuente Especifica]" caption="Cod.Fuente Especifica" attribute="1" defaultMemberUniqueName="[MatrizGasto2025].[Cod.Fuente Especifica].[All]" allUniqueName="[MatrizGasto2025].[Cod.Fuente Especifica].[All]" dimensionUniqueName="[MatrizGasto2025]" displayFolder="" count="2" memberValueDatatype="130" unbalanced="0"/>
    <cacheHierarchy uniqueName="[MatrizGasto2025].[Fuente Especifica]" caption="Fuente Especifica" attribute="1" defaultMemberUniqueName="[MatrizGasto2025].[Fuente Especifica].[All]" allUniqueName="[MatrizGasto2025].[Fuente Especifica].[All]" dimensionUniqueName="[MatrizGasto2025]" displayFolder="" count="0" memberValueDatatype="130" unbalanced="0"/>
    <cacheHierarchy uniqueName="[MatrizGasto2025].[Cod.Organismos Financiadores]" caption="Cod.Organismos Financiadores" attribute="1" defaultMemberUniqueName="[MatrizGasto2025].[Cod.Organismos Financiadores].[All]" allUniqueName="[MatrizGasto2025].[Cod.Organismos Financiadores].[All]" dimensionUniqueName="[MatrizGasto2025]" displayFolder="" count="0" memberValueDatatype="130" unbalanced="0"/>
    <cacheHierarchy uniqueName="[MatrizGasto2025].[Organismos Financiadores]" caption="Organismos Financiadores" attribute="1" defaultMemberUniqueName="[MatrizGasto2025].[Organismos Financiadores].[All]" allUniqueName="[MatrizGasto2025].[Organismos Financiadores].[All]" dimensionUniqueName="[MatrizGasto2025]" displayFolder="" count="0" memberValueDatatype="130" unbalanced="0"/>
    <cacheHierarchy uniqueName="[MatrizGasto2025].[Es Etapa Preventivo?]" caption="Es Etapa Preventivo?" attribute="1" defaultMemberUniqueName="[MatrizGasto2025].[Es Etapa Preventivo?].[All]" allUniqueName="[MatrizGasto2025].[Es Etapa Preventivo?].[All]" dimensionUniqueName="[MatrizGasto2025]" displayFolder="" count="2" memberValueDatatype="130" unbalanced="0"/>
    <cacheHierarchy uniqueName="[MatrizGasto2025].[Es Etapa Compromiso?]" caption="Es Etapa Compromiso?" attribute="1" defaultMemberUniqueName="[MatrizGasto2025].[Es Etapa Compromiso?].[All]" allUniqueName="[MatrizGasto2025].[Es Etapa Compromiso?].[All]" dimensionUniqueName="[MatrizGasto2025]" displayFolder="" count="2" memberValueDatatype="130" unbalanced="0"/>
    <cacheHierarchy uniqueName="[MatrizGasto2025].[Es Etapa Devengado?]" caption="Es Etapa Devengado?" attribute="1" defaultMemberUniqueName="[MatrizGasto2025].[Es Etapa Devengado?].[All]" allUniqueName="[MatrizGasto2025].[Es Etapa Devengado?].[All]" dimensionUniqueName="[MatrizGasto2025]" displayFolder="" count="2" memberValueDatatype="130" unbalanced="0"/>
    <cacheHierarchy uniqueName="[MatrizGasto2025].[Es Etapa Libramiento?]" caption="Es Etapa Libramiento?" attribute="1" defaultMemberUniqueName="[MatrizGasto2025].[Es Etapa Libramiento?].[All]" allUniqueName="[MatrizGasto2025].[Es Etapa Libramiento?].[All]" dimensionUniqueName="[MatrizGasto2025]" displayFolder="" count="2" memberValueDatatype="130" unbalanced="0"/>
    <cacheHierarchy uniqueName="[MatrizGasto2025].[Es Etapa Pagado?]" caption="Es Etapa Pagado?" attribute="1" defaultMemberUniqueName="[MatrizGasto2025].[Es Etapa Pagado?].[All]" allUniqueName="[MatrizGasto2025].[Es Etapa Pagado?].[All]" dimensionUniqueName="[MatrizGasto2025]" displayFolder="" count="0" memberValueDatatype="130" unbalanced="0"/>
    <cacheHierarchy uniqueName="[MatrizGasto2025].[Cod.Tp. Transacción]" caption="Cod.Tp. Transacción" attribute="1" defaultMemberUniqueName="[MatrizGasto2025].[Cod.Tp. Transacción].[All]" allUniqueName="[MatrizGasto2025].[Cod.Tp. Transacción].[All]" dimensionUniqueName="[MatrizGasto2025]" displayFolder="" count="0" memberValueDatatype="130" unbalanced="0"/>
    <cacheHierarchy uniqueName="[MatrizGasto2025].[Tp. Transacción]" caption="Tp. Transacción" attribute="1" defaultMemberUniqueName="[MatrizGasto2025].[Tp. Transacción].[All]" allUniqueName="[MatrizGasto2025].[Tp. Transacción].[All]" dimensionUniqueName="[MatrizGasto2025]" displayFolder="" count="0" memberValueDatatype="130" unbalanced="0"/>
    <cacheHierarchy uniqueName="[MatrizGasto2025].[Cod.Clase Documento]" caption="Cod.Clase Documento" attribute="1" defaultMemberUniqueName="[MatrizGasto2025].[Cod.Clase Documento].[All]" allUniqueName="[MatrizGasto2025].[Cod.Clase Documento].[All]" dimensionUniqueName="[MatrizGasto2025]" displayFolder="" count="0" memberValueDatatype="130" unbalanced="0"/>
    <cacheHierarchy uniqueName="[MatrizGasto2025].[Clase Documento]" caption="Clase Documento" attribute="1" defaultMemberUniqueName="[MatrizGasto2025].[Clase Documento].[All]" allUniqueName="[MatrizGasto2025].[Clase Documento].[All]" dimensionUniqueName="[MatrizGasto2025]" displayFolder="" count="0" memberValueDatatype="130" unbalanced="0"/>
    <cacheHierarchy uniqueName="[MatrizGasto2025].[Total Preventivo]" caption="Total Preventivo" attribute="1" defaultMemberUniqueName="[MatrizGasto2025].[Total Preventivo].[All]" allUniqueName="[MatrizGasto2025].[Total Preventivo].[All]" dimensionUniqueName="[MatrizGasto2025]" displayFolder="" count="0" memberValueDatatype="5" unbalanced="0"/>
    <cacheHierarchy uniqueName="[MatrizGasto2025].[Total Compromiso]" caption="Total Compromiso" attribute="1" defaultMemberUniqueName="[MatrizGasto2025].[Total Compromiso].[All]" allUniqueName="[MatrizGasto2025].[Total Compromiso].[All]" dimensionUniqueName="[MatrizGasto2025]" displayFolder="" count="0" memberValueDatatype="5" unbalanced="0"/>
    <cacheHierarchy uniqueName="[MatrizGasto2025].[Total Devengado]" caption="Total Devengado" attribute="1" defaultMemberUniqueName="[MatrizGasto2025].[Total Devengado].[All]" allUniqueName="[MatrizGasto2025].[Total Devengado].[All]" dimensionUniqueName="[MatrizGasto2025]" displayFolder="" count="0" memberValueDatatype="5" unbalanced="0"/>
    <cacheHierarchy uniqueName="[MatrizGasto2025].[Devengado Aprobado]" caption="Devengado Aprobado" attribute="1" defaultMemberUniqueName="[MatrizGasto2025].[Devengado Aprobado].[All]" allUniqueName="[MatrizGasto2025].[Devengado Aprobado].[All]" dimensionUniqueName="[MatrizGasto2025]" displayFolder="" count="0" memberValueDatatype="5" unbalanced="0"/>
    <cacheHierarchy uniqueName="[MatrizGasto2025].[Total Librado]" caption="Total Librado" attribute="1" defaultMemberUniqueName="[MatrizGasto2025].[Total Librado].[All]" allUniqueName="[MatrizGasto2025].[Total Librado].[All]" dimensionUniqueName="[MatrizGasto2025]" displayFolder="" count="0" memberValueDatatype="5" unbalanced="0"/>
    <cacheHierarchy uniqueName="[MatrizGasto2025].[Libramiento Aprobado]" caption="Libramiento Aprobado" attribute="1" defaultMemberUniqueName="[MatrizGasto2025].[Libramiento Aprobado].[All]" allUniqueName="[MatrizGasto2025].[Libramiento Aprobado].[All]" dimensionUniqueName="[MatrizGasto2025]" displayFolder="" count="0" memberValueDatatype="5" unbalanced="0"/>
    <cacheHierarchy uniqueName="[MatrizGasto2025].[Total Pagado]" caption="Total Pagado" attribute="1" defaultMemberUniqueName="[MatrizGasto2025].[Total Pagado].[All]" allUniqueName="[MatrizGasto2025].[Total Pagado].[All]" dimensionUniqueName="[MatrizGasto2025]" displayFolder="" count="0" memberValueDatatype="5" unbalanced="0"/>
    <cacheHierarchy uniqueName="[MatrizGasto2025].[Concepto cuenta + codigo]" caption="Concepto cuenta + codigo" attribute="1" defaultMemberUniqueName="[MatrizGasto2025].[Concepto cuenta + codigo].[All]" allUniqueName="[MatrizGasto2025].[Concepto cuenta + codigo].[All]" dimensionUniqueName="[MatrizGasto2025]" displayFolder="" count="0" memberValueDatatype="130" unbalanced="0"/>
    <cacheHierarchy uniqueName="[MatrizGasto2025].[Cuenta + codigo]" caption="Cuenta + codigo" attribute="1" defaultMemberUniqueName="[MatrizGasto2025].[Cuenta + codigo].[All]" allUniqueName="[MatrizGasto2025].[Cuenta + codigo].[All]" dimensionUniqueName="[MatrizGasto2025]" displayFolder="" count="0" memberValueDatatype="130" unbalanced="0"/>
    <cacheHierarchy uniqueName="[MatrizGasto2025].[Auxiliar + codigo]" caption="Auxiliar + codigo" attribute="1" defaultMemberUniqueName="[MatrizGasto2025].[Auxiliar + codigo].[All]" allUniqueName="[MatrizGasto2025].[Auxiliar + codigo].[All]" dimensionUniqueName="[MatrizGasto2025]" displayFolder="" count="2" memberValueDatatype="130" unbalanced="0"/>
    <cacheHierarchy uniqueName="[MatrizGasto2025].[Programa + codigo]" caption="Programa + codigo" attribute="1" defaultMemberUniqueName="[MatrizGasto2025].[Programa + codigo].[All]" allUniqueName="[MatrizGasto2025].[Programa + codigo].[All]" dimensionUniqueName="[MatrizGasto2025]" displayFolder="" count="0" memberValueDatatype="130" unbalanced="0"/>
    <cacheHierarchy uniqueName="[MatrizGasto2025].[Producto + codigo]" caption="Producto + codigo" attribute="1" defaultMemberUniqueName="[MatrizGasto2025].[Producto + codigo].[All]" allUniqueName="[MatrizGasto2025].[Producto + codigo].[All]" dimensionUniqueName="[MatrizGasto2025]" displayFolder="" count="0" memberValueDatatype="130" unbalanced="0"/>
    <cacheHierarchy uniqueName="[MatrizGasto2025].[Proyecto + codigo]" caption="Proyecto + codigo" attribute="1" defaultMemberUniqueName="[MatrizGasto2025].[Proyecto + codigo].[All]" allUniqueName="[MatrizGasto2025].[Proyecto + codigo].[All]" dimensionUniqueName="[MatrizGasto2025]" displayFolder="" count="0" memberValueDatatype="130" unbalanced="0"/>
    <cacheHierarchy uniqueName="[MatrizGasto2025].[Actividad + codigo]" caption="Actividad + codigo" attribute="1" defaultMemberUniqueName="[MatrizGasto2025].[Actividad + codigo].[All]" allUniqueName="[MatrizGasto2025].[Actividad + codigo].[All]" dimensionUniqueName="[MatrizGasto2025]" displayFolder="" count="0" memberValueDatatype="130" unbalanced="0"/>
    <cacheHierarchy uniqueName="[MatrizGasto2025].[Fuente de financiamiento + codigo]" caption="Fuente de financiamiento + codigo" attribute="1" defaultMemberUniqueName="[MatrizGasto2025].[Fuente de financiamiento + codigo].[All]" allUniqueName="[MatrizGasto2025].[Fuente de financiamiento + codigo].[All]" dimensionUniqueName="[MatrizGasto2025]" displayFolder="" count="0" memberValueDatatype="130" unbalanced="0"/>
    <cacheHierarchy uniqueName="[MatrizGasto2025].[Fuente esp. + codigo]" caption="Fuente esp. + codigo" attribute="1" defaultMemberUniqueName="[MatrizGasto2025].[Fuente esp. + codigo].[All]" allUniqueName="[MatrizGasto2025].[Fuente esp. + codigo].[All]" dimensionUniqueName="[MatrizGasto2025]" displayFolder="" count="0" memberValueDatatype="130" unbalanced="0"/>
    <cacheHierarchy uniqueName="[MatrizGasto2025].[Auxiliar de prog. + codigo]" caption="Auxiliar de prog. + codigo" attribute="1" defaultMemberUniqueName="[MatrizGasto2025].[Auxiliar de prog. + codigo].[All]" allUniqueName="[MatrizGasto2025].[Auxiliar de prog. + codigo].[All]" dimensionUniqueName="[MatrizGasto2025]" displayFolder="" count="2" memberValueDatatype="130" unbalanced="0"/>
    <cacheHierarchy uniqueName="[MatrizGasto2025].[Tp. Transacción + codigo]" caption="Tp. Transacción + codigo" attribute="1" defaultMemberUniqueName="[MatrizGasto2025].[Tp. Transacción + codigo].[All]" allUniqueName="[MatrizGasto2025].[Tp. Transacción + codigo].[All]" dimensionUniqueName="[MatrizGasto2025]" displayFolder="" count="0" memberValueDatatype="130" unbalanced="0"/>
    <cacheHierarchy uniqueName="[MatrizGasto2025].[TIPO DE PROGRAMACION]" caption="TIPO DE PROGRAMACION" attribute="1" defaultMemberUniqueName="[MatrizGasto2025].[TIPO DE PROGRAMACION].[All]" allUniqueName="[MatrizGasto2025].[TIPO DE PROGRAMACION].[All]" dimensionUniqueName="[MatrizGasto2025]" displayFolder="" count="0" memberValueDatatype="130" unbalanced="0"/>
    <cacheHierarchy uniqueName="[MatrizGasto2025].[Cadena de Firmas Libramiento]" caption="Cadena de Firmas Libramiento" attribute="1" defaultMemberUniqueName="[MatrizGasto2025].[Cadena de Firmas Libramiento].[All]" allUniqueName="[MatrizGasto2025].[Cadena de Firmas Libramiento].[All]" dimensionUniqueName="[MatrizGasto2025]" displayFolder="" count="2" memberValueDatatype="130" unbalanced="0">
      <fieldsUsage count="2">
        <fieldUsage x="-1"/>
        <fieldUsage x="6"/>
      </fieldsUsage>
    </cacheHierarchy>
    <cacheHierarchy uniqueName="[MatrizGasto2025].[Ubicación del pago]" caption="Ubicación del pago" attribute="1" defaultMemberUniqueName="[MatrizGasto2025].[Ubicación del pago].[All]" allUniqueName="[MatrizGasto2025].[Ubicación del pago].[All]" dimensionUniqueName="[MatrizGasto2025]" displayFolder="" count="0" memberValueDatatype="130" unbalanced="0"/>
    <cacheHierarchy uniqueName="[MatrizGasto2025].[Documento + Beneficiario]" caption="Documento + Beneficiario" attribute="1" defaultMemberUniqueName="[MatrizGasto2025].[Documento + Beneficiario].[All]" allUniqueName="[MatrizGasto2025].[Documento + Beneficiario].[All]" dimensionUniqueName="[MatrizGasto2025]" displayFolder="" count="0" memberValueDatatype="130" unbalanced="0"/>
    <cacheHierarchy uniqueName="[MatrizGasto2025].[Es libramiento o Devengado sin consumir?]" caption="Es libramiento o Devengado sin consumir?" attribute="1" defaultMemberUniqueName="[MatrizGasto2025].[Es libramiento o Devengado sin consumir?].[All]" allUniqueName="[MatrizGasto2025].[Es libramiento o Devengado sin consumir?].[All]" dimensionUniqueName="[MatrizGasto2025]" displayFolder="" count="0" memberValueDatatype="130" unbalanced="0"/>
    <cacheHierarchy uniqueName="[MatrizGasto2025].[Recuento]" caption="Recuento" attribute="1" defaultMemberUniqueName="[MatrizGasto2025].[Recuento].[All]" allUniqueName="[MatrizGasto2025].[Recuento].[All]" dimensionUniqueName="[MatrizGasto2025]" displayFolder="" count="0" memberValueDatatype="20" unbalanced="0"/>
    <cacheHierarchy uniqueName="[MatrizGasto2025].[Dias proceso de pago]" caption="Dias proceso de pago" attribute="1" defaultMemberUniqueName="[MatrizGasto2025].[Dias proceso de pago].[All]" allUniqueName="[MatrizGasto2025].[Dias proceso de pago].[All]" dimensionUniqueName="[MatrizGasto2025]" displayFolder="" count="0" memberValueDatatype="20" unbalanced="0"/>
    <cacheHierarchy uniqueName="[MatrizGasto2025].[Proceso de pago]" caption="Proceso de pago" attribute="1" defaultMemberUniqueName="[MatrizGasto2025].[Proceso de pago].[All]" allUniqueName="[MatrizGasto2025].[Proceso de pago].[All]" dimensionUniqueName="[MatrizGasto2025]" displayFolder="" count="0" memberValueDatatype="130" unbalanced="0"/>
    <cacheHierarchy uniqueName="[MatrizGasto2025].[SNIP + Codigo]" caption="SNIP + Codigo" attribute="1" defaultMemberUniqueName="[MatrizGasto2025].[SNIP + Codigo].[All]" allUniqueName="[MatrizGasto2025].[SNIP + Codigo].[All]" dimensionUniqueName="[MatrizGasto2025]" displayFolder="" count="0" memberValueDatatype="130" unbalanced="0"/>
    <cacheHierarchy uniqueName="[MatrizPre2025].[Cod.Ref CCP Tipo]" caption="Cod.Ref CCP Tipo" attribute="1" defaultMemberUniqueName="[MatrizPre2025].[Cod.Ref CCP Tipo].[All]" allUniqueName="[MatrizPre2025].[Cod.Ref CCP Tipo].[All]" dimensionUniqueName="[MatrizPre2025]" displayFolder="" count="0" memberValueDatatype="130" unbalanced="0"/>
    <cacheHierarchy uniqueName="[MatrizPre2025].[Ref CCP Tipo]" caption="Ref CCP Tipo" attribute="1" defaultMemberUniqueName="[MatrizPre2025].[Ref CCP Tipo].[All]" allUniqueName="[MatrizPre2025].[Ref CCP Tipo].[All]" dimensionUniqueName="[MatrizPre2025]" displayFolder="" count="0" memberValueDatatype="130" unbalanced="0"/>
    <cacheHierarchy uniqueName="[MatrizPre2025].[Cod.Ref CCP Concepto]" caption="Cod.Ref CCP Concepto" attribute="1" defaultMemberUniqueName="[MatrizPre2025].[Cod.Ref CCP Concepto].[All]" allUniqueName="[MatrizPre2025].[Cod.Ref CCP Concepto].[All]" dimensionUniqueName="[MatrizPre2025]" displayFolder="" count="0" memberValueDatatype="130" unbalanced="0"/>
    <cacheHierarchy uniqueName="[MatrizPre2025].[Ref CCP Concepto]" caption="Ref CCP Concepto" attribute="1" defaultMemberUniqueName="[MatrizPre2025].[Ref CCP Concepto].[All]" allUniqueName="[MatrizPre2025].[Ref CCP Concepto].[All]" dimensionUniqueName="[MatrizPre2025]" displayFolder="" count="0" memberValueDatatype="130" unbalanced="0"/>
    <cacheHierarchy uniqueName="[MatrizPre2025].[Cod.Ref CCP Cuenta]" caption="Cod.Ref CCP Cuenta" attribute="1" defaultMemberUniqueName="[MatrizPre2025].[Cod.Ref CCP Cuenta].[All]" allUniqueName="[MatrizPre2025].[Cod.Ref CCP Cuenta].[All]" dimensionUniqueName="[MatrizPre2025]" displayFolder="" count="0" memberValueDatatype="130" unbalanced="0"/>
    <cacheHierarchy uniqueName="[MatrizPre2025].[Ref CCP Cuenta]" caption="Ref CCP Cuenta" attribute="1" defaultMemberUniqueName="[MatrizPre2025].[Ref CCP Cuenta].[All]" allUniqueName="[MatrizPre2025].[Ref CCP Cuenta].[All]" dimensionUniqueName="[MatrizPre2025]" displayFolder="" count="0" memberValueDatatype="130" unbalanced="0"/>
    <cacheHierarchy uniqueName="[MatrizPre2025].[Cod.Ref CCP SubCuenta]" caption="Cod.Ref CCP SubCuenta" attribute="1" defaultMemberUniqueName="[MatrizPre2025].[Cod.Ref CCP SubCuenta].[All]" allUniqueName="[MatrizPre2025].[Cod.Ref CCP SubCuenta].[All]" dimensionUniqueName="[MatrizPre2025]" displayFolder="" count="0" memberValueDatatype="130" unbalanced="0"/>
    <cacheHierarchy uniqueName="[MatrizPre2025].[Ref CCP SubCuenta]" caption="Ref CCP SubCuenta" attribute="1" defaultMemberUniqueName="[MatrizPre2025].[Ref CCP SubCuenta].[All]" allUniqueName="[MatrizPre2025].[Ref CCP SubCuenta].[All]" dimensionUniqueName="[MatrizPre2025]" displayFolder="" count="0" memberValueDatatype="130" unbalanced="0"/>
    <cacheHierarchy uniqueName="[MatrizPre2025].[Cod.Ref CCP Aux]" caption="Cod.Ref CCP Aux" attribute="1" defaultMemberUniqueName="[MatrizPre2025].[Cod.Ref CCP Aux].[All]" allUniqueName="[MatrizPre2025].[Cod.Ref CCP Aux].[All]" dimensionUniqueName="[MatrizPre2025]" displayFolder="" count="0" memberValueDatatype="130" unbalanced="0"/>
    <cacheHierarchy uniqueName="[MatrizPre2025].[Ref CCP Aux]" caption="Ref CCP Aux" attribute="1" defaultMemberUniqueName="[MatrizPre2025].[Ref CCP Aux].[All]" allUniqueName="[MatrizPre2025].[Ref CCP Aux].[All]" dimensionUniqueName="[MatrizPre2025]" displayFolder="" count="0" memberValueDatatype="130" unbalanced="0"/>
    <cacheHierarchy uniqueName="[MatrizPre2025].[Cod.Auxiliar Programación]" caption="Cod.Auxiliar Programación" attribute="1" defaultMemberUniqueName="[MatrizPre2025].[Cod.Auxiliar Programación].[All]" allUniqueName="[MatrizPre2025].[Cod.Auxiliar Programación].[All]" dimensionUniqueName="[MatrizPre2025]" displayFolder="" count="0" memberValueDatatype="130" unbalanced="0"/>
    <cacheHierarchy uniqueName="[MatrizPre2025].[Auxiliar Programación]" caption="Auxiliar Programación" attribute="1" defaultMemberUniqueName="[MatrizPre2025].[Auxiliar Programación].[All]" allUniqueName="[MatrizPre2025].[Auxiliar Programación].[All]" dimensionUniqueName="[MatrizPre2025]" displayFolder="" count="0" memberValueDatatype="130" unbalanced="0"/>
    <cacheHierarchy uniqueName="[MatrizPre2025].[Programática]" caption="Programática" attribute="1" defaultMemberUniqueName="[MatrizPre2025].[Programática].[All]" allUniqueName="[MatrizPre2025].[Programática].[All]" dimensionUniqueName="[MatrizPre2025]" displayFolder="" count="0" memberValueDatatype="130" unbalanced="0"/>
    <cacheHierarchy uniqueName="[MatrizPre2025].[Cod.Programa]" caption="Cod.Programa" attribute="1" defaultMemberUniqueName="[MatrizPre2025].[Cod.Programa].[All]" allUniqueName="[MatrizPre2025].[Cod.Programa].[All]" dimensionUniqueName="[MatrizPre2025]" displayFolder="" count="0" memberValueDatatype="130" unbalanced="0"/>
    <cacheHierarchy uniqueName="[MatrizPre2025].[Programa]" caption="Programa" attribute="1" defaultMemberUniqueName="[MatrizPre2025].[Programa].[All]" allUniqueName="[MatrizPre2025].[Programa].[All]" dimensionUniqueName="[MatrizPre2025]" displayFolder="" count="0" memberValueDatatype="130" unbalanced="0"/>
    <cacheHierarchy uniqueName="[MatrizPre2025].[Cod.Producto]" caption="Cod.Producto" attribute="1" defaultMemberUniqueName="[MatrizPre2025].[Cod.Producto].[All]" allUniqueName="[MatrizPre2025].[Cod.Producto].[All]" dimensionUniqueName="[MatrizPre2025]" displayFolder="" count="0" memberValueDatatype="130" unbalanced="0"/>
    <cacheHierarchy uniqueName="[MatrizPre2025].[Producto]" caption="Producto" attribute="1" defaultMemberUniqueName="[MatrizPre2025].[Producto].[All]" allUniqueName="[MatrizPre2025].[Producto].[All]" dimensionUniqueName="[MatrizPre2025]" displayFolder="" count="0" memberValueDatatype="130" unbalanced="0"/>
    <cacheHierarchy uniqueName="[MatrizPre2025].[Cod.Proyecto]" caption="Cod.Proyecto" attribute="1" defaultMemberUniqueName="[MatrizPre2025].[Cod.Proyecto].[All]" allUniqueName="[MatrizPre2025].[Cod.Proyecto].[All]" dimensionUniqueName="[MatrizPre2025]" displayFolder="" count="0" memberValueDatatype="130" unbalanced="0"/>
    <cacheHierarchy uniqueName="[MatrizPre2025].[Proyecto]" caption="Proyecto" attribute="1" defaultMemberUniqueName="[MatrizPre2025].[Proyecto].[All]" allUniqueName="[MatrizPre2025].[Proyecto].[All]" dimensionUniqueName="[MatrizPre2025]" displayFolder="" count="0" memberValueDatatype="130" unbalanced="0"/>
    <cacheHierarchy uniqueName="[MatrizPre2025].[Cod.Actividad / Obra]" caption="Cod.Actividad / Obra" attribute="1" defaultMemberUniqueName="[MatrizPre2025].[Cod.Actividad / Obra].[All]" allUniqueName="[MatrizPre2025].[Cod.Actividad / Obra].[All]" dimensionUniqueName="[MatrizPre2025]" displayFolder="" count="0" memberValueDatatype="130" unbalanced="0"/>
    <cacheHierarchy uniqueName="[MatrizPre2025].[Actividad / Obra]" caption="Actividad / Obra" attribute="1" defaultMemberUniqueName="[MatrizPre2025].[Actividad / Obra].[All]" allUniqueName="[MatrizPre2025].[Actividad / Obra].[All]" dimensionUniqueName="[MatrizPre2025]" displayFolder="" count="0" memberValueDatatype="130" unbalanced="0"/>
    <cacheHierarchy uniqueName="[MatrizPre2025].[Cod.Fuentes Financiamiento]" caption="Cod.Fuentes Financiamiento" attribute="1" defaultMemberUniqueName="[MatrizPre2025].[Cod.Fuentes Financiamiento].[All]" allUniqueName="[MatrizPre2025].[Cod.Fuentes Financiamiento].[All]" dimensionUniqueName="[MatrizPre2025]" displayFolder="" count="0" memberValueDatatype="130" unbalanced="0"/>
    <cacheHierarchy uniqueName="[MatrizPre2025].[Fuentes Financiamiento]" caption="Fuentes Financiamiento" attribute="1" defaultMemberUniqueName="[MatrizPre2025].[Fuentes Financiamiento].[All]" allUniqueName="[MatrizPre2025].[Fuentes Financiamiento].[All]" dimensionUniqueName="[MatrizPre2025]" displayFolder="" count="0" memberValueDatatype="130" unbalanced="0"/>
    <cacheHierarchy uniqueName="[MatrizPre2025].[Cod.Fuente Especifica]" caption="Cod.Fuente Especifica" attribute="1" defaultMemberUniqueName="[MatrizPre2025].[Cod.Fuente Especifica].[All]" allUniqueName="[MatrizPre2025].[Cod.Fuente Especifica].[All]" dimensionUniqueName="[MatrizPre2025]" displayFolder="" count="0" memberValueDatatype="130" unbalanced="0"/>
    <cacheHierarchy uniqueName="[MatrizPre2025].[Fuente Especifica]" caption="Fuente Especifica" attribute="1" defaultMemberUniqueName="[MatrizPre2025].[Fuente Especifica].[All]" allUniqueName="[MatrizPre2025].[Fuente Especifica].[All]" dimensionUniqueName="[MatrizPre2025]" displayFolder="" count="0" memberValueDatatype="130" unbalanced="0"/>
    <cacheHierarchy uniqueName="[MatrizPre2025].[Cod.Organismos Financiadores]" caption="Cod.Organismos Financiadores" attribute="1" defaultMemberUniqueName="[MatrizPre2025].[Cod.Organismos Financiadores].[All]" allUniqueName="[MatrizPre2025].[Cod.Organismos Financiadores].[All]" dimensionUniqueName="[MatrizPre2025]" displayFolder="" count="0" memberValueDatatype="130" unbalanced="0"/>
    <cacheHierarchy uniqueName="[MatrizPre2025].[Organismos Financiadores]" caption="Organismos Financiadores" attribute="1" defaultMemberUniqueName="[MatrizPre2025].[Organismos Financiadores].[All]" allUniqueName="[MatrizPre2025].[Organismos Financiadores].[All]" dimensionUniqueName="[MatrizPre2025]" displayFolder="" count="0" memberValueDatatype="130" unbalanced="0"/>
    <cacheHierarchy uniqueName="[MatrizPre2025].[Cod.Ref Función SubFun]" caption="Cod.Ref Función SubFun" attribute="1" defaultMemberUniqueName="[MatrizPre2025].[Cod.Ref Función SubFun].[All]" allUniqueName="[MatrizPre2025].[Cod.Ref Función SubFun].[All]" dimensionUniqueName="[MatrizPre2025]" displayFolder="" count="0" memberValueDatatype="130" unbalanced="0"/>
    <cacheHierarchy uniqueName="[MatrizPre2025].[Ref Función SubFun]" caption="Ref Función SubFun" attribute="1" defaultMemberUniqueName="[MatrizPre2025].[Ref Función SubFun].[All]" allUniqueName="[MatrizPre2025].[Ref Función SubFun].[All]" dimensionUniqueName="[MatrizPre2025]" displayFolder="" count="0" memberValueDatatype="130" unbalanced="0"/>
    <cacheHierarchy uniqueName="[MatrizPre2025].[Cod.Inst. Rec.]" caption="Cod.Inst. Rec." attribute="1" defaultMemberUniqueName="[MatrizPre2025].[Cod.Inst. Rec.].[All]" allUniqueName="[MatrizPre2025].[Cod.Inst. Rec.].[All]" dimensionUniqueName="[MatrizPre2025]" displayFolder="" count="0" memberValueDatatype="130" unbalanced="0"/>
    <cacheHierarchy uniqueName="[MatrizPre2025].[Inst. Rec.]" caption="Inst. Rec." attribute="1" defaultMemberUniqueName="[MatrizPre2025].[Inst. Rec.].[All]" allUniqueName="[MatrizPre2025].[Inst. Rec.].[All]" dimensionUniqueName="[MatrizPre2025]" displayFolder="" count="0" memberValueDatatype="130" unbalanced="0"/>
    <cacheHierarchy uniqueName="[MatrizPre2025].[Cod.Prod Físico - Producto]" caption="Cod.Prod Físico - Producto" attribute="1" defaultMemberUniqueName="[MatrizPre2025].[Cod.Prod Físico - Producto].[All]" allUniqueName="[MatrizPre2025].[Cod.Prod Físico - Producto].[All]" dimensionUniqueName="[MatrizPre2025]" displayFolder="" count="0" memberValueDatatype="130" unbalanced="0"/>
    <cacheHierarchy uniqueName="[MatrizPre2025].[Prod Físico - Producto]" caption="Prod Físico - Producto" attribute="1" defaultMemberUniqueName="[MatrizPre2025].[Prod Físico - Producto].[All]" allUniqueName="[MatrizPre2025].[Prod Físico - Producto].[All]" dimensionUniqueName="[MatrizPre2025]" displayFolder="" count="0" memberValueDatatype="130" unbalanced="0"/>
    <cacheHierarchy uniqueName="[MatrizPre2025].[Es Actividad Inversión]" caption="Es Actividad Inversión" attribute="1" defaultMemberUniqueName="[MatrizPre2025].[Es Actividad Inversión].[All]" allUniqueName="[MatrizPre2025].[Es Actividad Inversión].[All]" dimensionUniqueName="[MatrizPre2025]" displayFolder="" count="0" memberValueDatatype="130" unbalanced="0"/>
    <cacheHierarchy uniqueName="[MatrizPre2025].[Cod.SNIP]" caption="Cod.SNIP" attribute="1" defaultMemberUniqueName="[MatrizPre2025].[Cod.SNIP].[All]" allUniqueName="[MatrizPre2025].[Cod.SNIP].[All]" dimensionUniqueName="[MatrizPre2025]" displayFolder="" count="0" memberValueDatatype="130" unbalanced="0"/>
    <cacheHierarchy uniqueName="[MatrizPre2025].[SNIP]" caption="SNIP" attribute="1" defaultMemberUniqueName="[MatrizPre2025].[SNIP].[All]" allUniqueName="[MatrizPre2025].[SNIP].[All]" dimensionUniqueName="[MatrizPre2025]" displayFolder="" count="0" memberValueDatatype="130" unbalanced="0"/>
    <cacheHierarchy uniqueName="[MatrizPre2025].[Pres. Inicial]" caption="Pres. Inicial" attribute="1" defaultMemberUniqueName="[MatrizPre2025].[Pres. Inicial].[All]" allUniqueName="[MatrizPre2025].[Pres. Inicial].[All]" dimensionUniqueName="[MatrizPre2025]" displayFolder="" count="0" memberValueDatatype="5" unbalanced="0"/>
    <cacheHierarchy uniqueName="[MatrizPre2025].[Modificación Aprobada]" caption="Modificación Aprobada" attribute="1" defaultMemberUniqueName="[MatrizPre2025].[Modificación Aprobada].[All]" allUniqueName="[MatrizPre2025].[Modificación Aprobada].[All]" dimensionUniqueName="[MatrizPre2025]" displayFolder="" count="0" memberValueDatatype="5" unbalanced="0"/>
    <cacheHierarchy uniqueName="[MatrizPre2025].[Modificación Temporal]" caption="Modificación Temporal" attribute="1" defaultMemberUniqueName="[MatrizPre2025].[Modificación Temporal].[All]" allUniqueName="[MatrizPre2025].[Modificación Temporal].[All]" dimensionUniqueName="[MatrizPre2025]" displayFolder="" count="0" memberValueDatatype="5" unbalanced="0"/>
    <cacheHierarchy uniqueName="[MatrizPre2025].[Total Modificación]" caption="Total Modificación" attribute="1" defaultMemberUniqueName="[MatrizPre2025].[Total Modificación].[All]" allUniqueName="[MatrizPre2025].[Total Modificación].[All]" dimensionUniqueName="[MatrizPre2025]" displayFolder="" count="0" memberValueDatatype="5" unbalanced="0"/>
    <cacheHierarchy uniqueName="[MatrizPre2025].[Pres. Vigente Aprobado]" caption="Pres. Vigente Aprobado" attribute="1" defaultMemberUniqueName="[MatrizPre2025].[Pres. Vigente Aprobado].[All]" allUniqueName="[MatrizPre2025].[Pres. Vigente Aprobado].[All]" dimensionUniqueName="[MatrizPre2025]" displayFolder="" count="0" memberValueDatatype="5" unbalanced="0"/>
    <cacheHierarchy uniqueName="[MatrizPre2025].[Pres. Vigente Temporal]" caption="Pres. Vigente Temporal" attribute="1" defaultMemberUniqueName="[MatrizPre2025].[Pres. Vigente Temporal].[All]" allUniqueName="[MatrizPre2025].[Pres. Vigente Temporal].[All]" dimensionUniqueName="[MatrizPre2025]" displayFolder="" count="0" memberValueDatatype="5" unbalanced="0"/>
    <cacheHierarchy uniqueName="[MatrizPre2025].[Pres. Disponible Aprob]" caption="Pres. Disponible Aprob" attribute="1" defaultMemberUniqueName="[MatrizPre2025].[Pres. Disponible Aprob].[All]" allUniqueName="[MatrizPre2025].[Pres. Disponible Aprob].[All]" dimensionUniqueName="[MatrizPre2025]" displayFolder="" count="0" memberValueDatatype="5" unbalanced="0"/>
    <cacheHierarchy uniqueName="[MatrizPre2025].[Pres. Disponible Tempo]" caption="Pres. Disponible Tempo" attribute="1" defaultMemberUniqueName="[MatrizPre2025].[Pres. Disponible Tempo].[All]" allUniqueName="[MatrizPre2025].[Pres. Disponible Tempo].[All]" dimensionUniqueName="[MatrizPre2025]" displayFolder="" count="0" memberValueDatatype="5" unbalanced="0"/>
    <cacheHierarchy uniqueName="[MatrizPre2025].[Total Preventivo]" caption="Total Preventivo" attribute="1" defaultMemberUniqueName="[MatrizPre2025].[Total Preventivo].[All]" allUniqueName="[MatrizPre2025].[Total Preventivo].[All]" dimensionUniqueName="[MatrizPre2025]" displayFolder="" count="0" memberValueDatatype="5" unbalanced="0"/>
    <cacheHierarchy uniqueName="[MatrizPre2025].[Total Compromiso]" caption="Total Compromiso" attribute="1" defaultMemberUniqueName="[MatrizPre2025].[Total Compromiso].[All]" allUniqueName="[MatrizPre2025].[Total Compromiso].[All]" dimensionUniqueName="[MatrizPre2025]" displayFolder="" count="0" memberValueDatatype="5" unbalanced="0"/>
    <cacheHierarchy uniqueName="[MatrizPre2025].[Total Devengado]" caption="Total Devengado" attribute="1" defaultMemberUniqueName="[MatrizPre2025].[Total Devengado].[All]" allUniqueName="[MatrizPre2025].[Total Devengado].[All]" dimensionUniqueName="[MatrizPre2025]" displayFolder="" count="0" memberValueDatatype="5" unbalanced="0"/>
    <cacheHierarchy uniqueName="[MatrizPre2025].[Total Librado]" caption="Total Librado" attribute="1" defaultMemberUniqueName="[MatrizPre2025].[Total Librado].[All]" allUniqueName="[MatrizPre2025].[Total Librado].[All]" dimensionUniqueName="[MatrizPre2025]" displayFolder="" count="0" memberValueDatatype="5" unbalanced="0"/>
    <cacheHierarchy uniqueName="[MatrizPre2025].[Libramiento Aprobado]" caption="Libramiento Aprobado" attribute="1" defaultMemberUniqueName="[MatrizPre2025].[Libramiento Aprobado].[All]" allUniqueName="[MatrizPre2025].[Libramiento Aprobado].[All]" dimensionUniqueName="[MatrizPre2025]" displayFolder="" count="0" memberValueDatatype="5" unbalanced="0"/>
    <cacheHierarchy uniqueName="[MatrizPre2025].[Total Pagado]" caption="Total Pagado" attribute="1" defaultMemberUniqueName="[MatrizPre2025].[Total Pagado].[All]" allUniqueName="[MatrizPre2025].[Total Pagado].[All]" dimensionUniqueName="[MatrizPre2025]" displayFolder="" count="0" memberValueDatatype="5" unbalanced="0"/>
    <cacheHierarchy uniqueName="[MatrizPre2025].[Presupuesto disponible]" caption="Presupuesto disponible" attribute="1" defaultMemberUniqueName="[MatrizPre2025].[Presupuesto disponible].[All]" allUniqueName="[MatrizPre2025].[Presupuesto disponible].[All]" dimensionUniqueName="[MatrizPre2025]" displayFolder="" count="0" memberValueDatatype="5" unbalanced="0"/>
    <cacheHierarchy uniqueName="[MatrizPre2025].[Preventivo sin consumir]" caption="Preventivo sin consumir" attribute="1" defaultMemberUniqueName="[MatrizPre2025].[Preventivo sin consumir].[All]" allUniqueName="[MatrizPre2025].[Preventivo sin consumir].[All]" dimensionUniqueName="[MatrizPre2025]" displayFolder="" count="0" memberValueDatatype="5" unbalanced="0"/>
    <cacheHierarchy uniqueName="[MatrizPre2025].[Compromiso sin consumir]" caption="Compromiso sin consumir" attribute="1" defaultMemberUniqueName="[MatrizPre2025].[Compromiso sin consumir].[All]" allUniqueName="[MatrizPre2025].[Compromiso sin consumir].[All]" dimensionUniqueName="[MatrizPre2025]" displayFolder="" count="0" memberValueDatatype="5" unbalanced="0"/>
    <cacheHierarchy uniqueName="[MatrizPre2025].[Devengado sin consumir]" caption="Devengado sin consumir" attribute="1" defaultMemberUniqueName="[MatrizPre2025].[Devengado sin consumir].[All]" allUniqueName="[MatrizPre2025].[Devengado sin consumir].[All]" dimensionUniqueName="[MatrizPre2025]" displayFolder="" count="0" memberValueDatatype="5" unbalanced="0"/>
    <cacheHierarchy uniqueName="[MatrizPre2025].[Libramiento sin consumir]" caption="Libramiento sin consumir" attribute="1" defaultMemberUniqueName="[MatrizPre2025].[Libramiento sin consumir].[All]" allUniqueName="[MatrizPre2025].[Libramiento sin consumir].[All]" dimensionUniqueName="[MatrizPre2025]" displayFolder="" count="0" memberValueDatatype="5" unbalanced="0"/>
    <cacheHierarchy uniqueName="[MatrizPre2025].[Programa + codigo]" caption="Programa + codigo" attribute="1" defaultMemberUniqueName="[MatrizPre2025].[Programa + codigo].[All]" allUniqueName="[MatrizPre2025].[Programa + codigo].[All]" dimensionUniqueName="[MatrizPre2025]" displayFolder="" count="0" memberValueDatatype="130" unbalanced="0"/>
    <cacheHierarchy uniqueName="[MatrizPre2025].[Producto + codigo]" caption="Producto + codigo" attribute="1" defaultMemberUniqueName="[MatrizPre2025].[Producto + codigo].[All]" allUniqueName="[MatrizPre2025].[Producto + codigo].[All]" dimensionUniqueName="[MatrizPre2025]" displayFolder="" count="0" memberValueDatatype="130" unbalanced="0"/>
    <cacheHierarchy uniqueName="[MatrizPre2025].[Proyecto + codigo]" caption="Proyecto + codigo" attribute="1" defaultMemberUniqueName="[MatrizPre2025].[Proyecto + codigo].[All]" allUniqueName="[MatrizPre2025].[Proyecto + codigo].[All]" dimensionUniqueName="[MatrizPre2025]" displayFolder="" count="0" memberValueDatatype="130" unbalanced="0"/>
    <cacheHierarchy uniqueName="[MatrizPre2025].[Actividad + codigo]" caption="Actividad + codigo" attribute="1" defaultMemberUniqueName="[MatrizPre2025].[Actividad + codigo].[All]" allUniqueName="[MatrizPre2025].[Actividad + codigo].[All]" dimensionUniqueName="[MatrizPre2025]" displayFolder="" count="0" memberValueDatatype="130" unbalanced="0"/>
    <cacheHierarchy uniqueName="[MatrizPre2025].[Concepto cuenta + codigo]" caption="Concepto cuenta + codigo" attribute="1" defaultMemberUniqueName="[MatrizPre2025].[Concepto cuenta + codigo].[All]" allUniqueName="[MatrizPre2025].[Concepto cuenta + codigo].[All]" dimensionUniqueName="[MatrizPre2025]" displayFolder="" count="0" memberValueDatatype="130" unbalanced="0"/>
    <cacheHierarchy uniqueName="[MatrizPre2025].[Cuenta + codigo]" caption="Cuenta + codigo" attribute="1" defaultMemberUniqueName="[MatrizPre2025].[Cuenta + codigo].[All]" allUniqueName="[MatrizPre2025].[Cuenta + codigo].[All]" dimensionUniqueName="[MatrizPre2025]" displayFolder="" count="0" memberValueDatatype="130" unbalanced="0"/>
    <cacheHierarchy uniqueName="[MatrizPre2025].[Auxiliar + codigo]" caption="Auxiliar + codigo" attribute="1" defaultMemberUniqueName="[MatrizPre2025].[Auxiliar + codigo].[All]" allUniqueName="[MatrizPre2025].[Auxiliar + codigo].[All]" dimensionUniqueName="[MatrizPre2025]" displayFolder="" count="0" memberValueDatatype="130" unbalanced="0"/>
    <cacheHierarchy uniqueName="[MatrizPre2025].[Fuente + codigo]" caption="Fuente + codigo" attribute="1" defaultMemberUniqueName="[MatrizPre2025].[Fuente + codigo].[All]" allUniqueName="[MatrizPre2025].[Fuente + codigo].[All]" dimensionUniqueName="[MatrizPre2025]" displayFolder="" count="0" memberValueDatatype="130" unbalanced="0"/>
    <cacheHierarchy uniqueName="[MatrizPre2025].[Fuente Esp. + codigo]" caption="Fuente Esp. + codigo" attribute="1" defaultMemberUniqueName="[MatrizPre2025].[Fuente Esp. + codigo].[All]" allUniqueName="[MatrizPre2025].[Fuente Esp. + codigo].[All]" dimensionUniqueName="[MatrizPre2025]" displayFolder="" count="0" memberValueDatatype="130" unbalanced="0"/>
    <cacheHierarchy uniqueName="[MatrizPre2025].[Org. Financiador + codigo]" caption="Org. Financiador + codigo" attribute="1" defaultMemberUniqueName="[MatrizPre2025].[Org. Financiador + codigo].[All]" allUniqueName="[MatrizPre2025].[Org. Financiador + codigo].[All]" dimensionUniqueName="[MatrizPre2025]" displayFolder="" count="0" memberValueDatatype="130" unbalanced="0"/>
    <cacheHierarchy uniqueName="[MatrizPre2025].[Prod. Físico + código]" caption="Prod. Físico + código" attribute="1" defaultMemberUniqueName="[MatrizPre2025].[Prod. Físico + código].[All]" allUniqueName="[MatrizPre2025].[Prod. Físico + código].[All]" dimensionUniqueName="[MatrizPre2025]" displayFolder="" count="0" memberValueDatatype="130" unbalanced="0"/>
    <cacheHierarchy uniqueName="[MatrizPre2025].[TIPO DE PROGRAMACION]" caption="TIPO DE PROGRAMACION" attribute="1" defaultMemberUniqueName="[MatrizPre2025].[TIPO DE PROGRAMACION].[All]" allUniqueName="[MatrizPre2025].[TIPO DE PROGRAMACION].[All]" dimensionUniqueName="[MatrizPre2025]" displayFolder="" count="0" memberValueDatatype="130" unbalanced="0"/>
    <cacheHierarchy uniqueName="[MatrizPre2025].[Inst. Receptora]" caption="Inst. Receptora" attribute="1" defaultMemberUniqueName="[MatrizPre2025].[Inst. Receptora].[All]" allUniqueName="[MatrizPre2025].[Inst. Receptora].[All]" dimensionUniqueName="[MatrizPre2025]" displayFolder="" count="0" memberValueDatatype="130" unbalanced="0"/>
    <cacheHierarchy uniqueName="[MatrizPre2025].[Aux. de Programación]" caption="Aux. de Programación" attribute="1" defaultMemberUniqueName="[MatrizPre2025].[Aux. de Programación].[All]" allUniqueName="[MatrizPre2025].[Aux. de Programación].[All]" dimensionUniqueName="[MatrizPre2025]" displayFolder="" count="0" memberValueDatatype="130" unbalanced="0"/>
    <cacheHierarchy uniqueName="[MatrizPre2025].[SNIP + Codigo]" caption="SNIP + Codigo" attribute="1" defaultMemberUniqueName="[MatrizPre2025].[SNIP + Codigo].[All]" allUniqueName="[MatrizPre2025].[SNIP + Codigo].[All]" dimensionUniqueName="[MatrizPre2025]" displayFolder="" count="0" memberValueDatatype="130" unbalanced="0"/>
    <cacheHierarchy uniqueName="[Measures].[__XL_Count MatrizPre2025]" caption="__XL_Count MatrizPre2025" measure="1" displayFolder="" measureGroup="MatrizPre2025" count="0" hidden="1"/>
    <cacheHierarchy uniqueName="[Measures].[__XL_Count MatrizGasto2025]" caption="__XL_Count MatrizGasto2025" measure="1" displayFolder="" measureGroup="MatrizGasto2025" count="0" hidden="1"/>
    <cacheHierarchy uniqueName="[Measures].[__No measures defined]" caption="__No measures defined" measure="1" displayFolder="" count="0" hidden="1"/>
    <cacheHierarchy uniqueName="[Measures].[Suma de Total Preventivo]" caption="Suma de Total Preventivo" measure="1" displayFolder="" measureGroup="MatrizGasto2025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Total Compromiso]" caption="Suma de Total Compromiso" measure="1" displayFolder="" measureGroup="MatrizGasto2025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Suma de Total Librado]" caption="Suma de Total Librado" measure="1" displayFolder="" measureGroup="MatrizGasto2025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dimensions count="3">
    <dimension name="MatrizGasto2025" uniqueName="[MatrizGasto2025]" caption="MatrizGasto2025"/>
    <dimension name="MatrizPre2025" uniqueName="[MatrizPre2025]" caption="MatrizPre2025"/>
    <dimension measure="1" name="Measures" uniqueName="[Measures]" caption="Measures"/>
  </dimensions>
  <measureGroups count="2">
    <measureGroup name="MatrizGasto2025" caption="MatrizGasto2025"/>
    <measureGroup name="MatrizPre2025" caption="MatrizPre2025"/>
  </measureGroups>
  <maps count="2">
    <map measureGroup="0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honatan Ernesto Crisostomo" refreshedDate="45722.730851504632" backgroundQuery="1" createdVersion="3" refreshedVersion="8" minRefreshableVersion="3" recordCount="0" supportSubquery="1" supportAdvancedDrill="1" xr:uid="{4F8FA429-32E6-4F22-8182-E162416A77C9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9">
    <cacheHierarchy uniqueName="[MatrizGasto2025].[Número Documento]" caption="Número Documento" attribute="1" defaultMemberUniqueName="[MatrizGasto2025].[Número Documento].[All]" allUniqueName="[MatrizGasto2025].[Número Documento].[All]" dimensionUniqueName="[MatrizGasto2025]" displayFolder="" count="0" memberValueDatatype="20" unbalanced="0"/>
    <cacheHierarchy uniqueName="[MatrizGasto2025].[Cod.Mes.FG.Imputación]" caption="Cod.Mes.FG.Imputación" attribute="1" time="1" defaultMemberUniqueName="[MatrizGasto2025].[Cod.Mes.FG.Imputación].[All]" allUniqueName="[MatrizGasto2025].[Cod.Mes.FG.Imputación].[All]" dimensionUniqueName="[MatrizGasto2025]" displayFolder="" count="0" memberValueDatatype="7" unbalanced="0"/>
    <cacheHierarchy uniqueName="[MatrizGasto2025].[Mes.FG.Imputación]" caption="Mes.FG.Imputación" attribute="1" defaultMemberUniqueName="[MatrizGasto2025].[Mes.FG.Imputación].[All]" allUniqueName="[MatrizGasto2025].[Mes.FG.Imputación].[All]" dimensionUniqueName="[MatrizGasto2025]" displayFolder="" count="0" memberValueDatatype="130" unbalanced="0"/>
    <cacheHierarchy uniqueName="[MatrizGasto2025].[Fch.FG.Imputación]" caption="Fch.FG.Imputación" attribute="1" time="1" defaultMemberUniqueName="[MatrizGasto2025].[Fch.FG.Imputación].[All]" allUniqueName="[MatrizGasto2025].[Fch.FG.Imputación].[All]" dimensionUniqueName="[MatrizGasto2025]" displayFolder="" count="0" memberValueDatatype="7" unbalanced="0"/>
    <cacheHierarchy uniqueName="[MatrizGasto2025].[Cod.Mes.Hist.Registro]" caption="Cod.Mes.Hist.Registro" attribute="1" time="1" defaultMemberUniqueName="[MatrizGasto2025].[Cod.Mes.Hist.Registro].[All]" allUniqueName="[MatrizGasto2025].[Cod.Mes.Hist.Registro].[All]" dimensionUniqueName="[MatrizGasto2025]" displayFolder="" count="0" memberValueDatatype="7" unbalanced="0"/>
    <cacheHierarchy uniqueName="[MatrizGasto2025].[Mes.Hist.Registro]" caption="Mes.Hist.Registro" attribute="1" defaultMemberUniqueName="[MatrizGasto2025].[Mes.Hist.Registro].[All]" allUniqueName="[MatrizGasto2025].[Mes.Hist.Registro].[All]" dimensionUniqueName="[MatrizGasto2025]" displayFolder="" count="2" memberValueDatatype="130" unbalanced="0"/>
    <cacheHierarchy uniqueName="[MatrizGasto2025].[Fch.Est.de.Pago]" caption="Fch.Est.de.Pago" attribute="1" time="1" defaultMemberUniqueName="[MatrizGasto2025].[Fch.Est.de.Pago].[All]" allUniqueName="[MatrizGasto2025].[Fch.Est.de.Pago].[All]" dimensionUniqueName="[MatrizGasto2025]" displayFolder="" count="0" memberValueDatatype="7" unbalanced="0"/>
    <cacheHierarchy uniqueName="[MatrizGasto2025].[Fch.FG.Aprobado]" caption="Fch.FG.Aprobado" attribute="1" time="1" defaultMemberUniqueName="[MatrizGasto2025].[Fch.FG.Aprobado].[All]" allUniqueName="[MatrizGasto2025].[Fch.FG.Aprobado].[All]" dimensionUniqueName="[MatrizGasto2025]" displayFolder="" count="0" memberValueDatatype="7" unbalanced="0"/>
    <cacheHierarchy uniqueName="[MatrizGasto2025].[Cod.Inst. Rec.]" caption="Cod.Inst. Rec." attribute="1" defaultMemberUniqueName="[MatrizGasto2025].[Cod.Inst. Rec.].[All]" allUniqueName="[MatrizGasto2025].[Cod.Inst. Rec.].[All]" dimensionUniqueName="[MatrizGasto2025]" displayFolder="" count="0" memberValueDatatype="130" unbalanced="0"/>
    <cacheHierarchy uniqueName="[MatrizGasto2025].[Inst. Rec.]" caption="Inst. Rec." attribute="1" defaultMemberUniqueName="[MatrizGasto2025].[Inst. Rec.].[All]" allUniqueName="[MatrizGasto2025].[Inst. Rec.].[All]" dimensionUniqueName="[MatrizGasto2025]" displayFolder="" count="0" memberValueDatatype="130" unbalanced="0"/>
    <cacheHierarchy uniqueName="[MatrizGasto2025].[Cod.Programa]" caption="Cod.Programa" attribute="1" defaultMemberUniqueName="[MatrizGasto2025].[Cod.Programa].[All]" allUniqueName="[MatrizGasto2025].[Cod.Programa].[All]" dimensionUniqueName="[MatrizGasto2025]" displayFolder="" count="2" memberValueDatatype="130" unbalanced="0"/>
    <cacheHierarchy uniqueName="[MatrizGasto2025].[Programa]" caption="Programa" attribute="1" defaultMemberUniqueName="[MatrizGasto2025].[Programa].[All]" allUniqueName="[MatrizGasto2025].[Programa].[All]" dimensionUniqueName="[MatrizGasto2025]" displayFolder="" count="0" memberValueDatatype="130" unbalanced="0"/>
    <cacheHierarchy uniqueName="[MatrizGasto2025].[Cod.Producto]" caption="Cod.Producto" attribute="1" defaultMemberUniqueName="[MatrizGasto2025].[Cod.Producto].[All]" allUniqueName="[MatrizGasto2025].[Cod.Producto].[All]" dimensionUniqueName="[MatrizGasto2025]" displayFolder="" count="0" memberValueDatatype="130" unbalanced="0"/>
    <cacheHierarchy uniqueName="[MatrizGasto2025].[Producto]" caption="Producto" attribute="1" defaultMemberUniqueName="[MatrizGasto2025].[Producto].[All]" allUniqueName="[MatrizGasto2025].[Producto].[All]" dimensionUniqueName="[MatrizGasto2025]" displayFolder="" count="0" memberValueDatatype="130" unbalanced="0"/>
    <cacheHierarchy uniqueName="[MatrizGasto2025].[Cod.Proyecto]" caption="Cod.Proyecto" attribute="1" defaultMemberUniqueName="[MatrizGasto2025].[Cod.Proyecto].[All]" allUniqueName="[MatrizGasto2025].[Cod.Proyecto].[All]" dimensionUniqueName="[MatrizGasto2025]" displayFolder="" count="0" memberValueDatatype="130" unbalanced="0"/>
    <cacheHierarchy uniqueName="[MatrizGasto2025].[Proyecto]" caption="Proyecto" attribute="1" defaultMemberUniqueName="[MatrizGasto2025].[Proyecto].[All]" allUniqueName="[MatrizGasto2025].[Proyecto].[All]" dimensionUniqueName="[MatrizGasto2025]" displayFolder="" count="0" memberValueDatatype="130" unbalanced="0"/>
    <cacheHierarchy uniqueName="[MatrizGasto2025].[Cod.Actividad / Obra]" caption="Cod.Actividad / Obra" attribute="1" defaultMemberUniqueName="[MatrizGasto2025].[Cod.Actividad / Obra].[All]" allUniqueName="[MatrizGasto2025].[Cod.Actividad / Obra].[All]" dimensionUniqueName="[MatrizGasto2025]" displayFolder="" count="0" memberValueDatatype="130" unbalanced="0"/>
    <cacheHierarchy uniqueName="[MatrizGasto2025].[Actividad / Obra]" caption="Actividad / Obra" attribute="1" defaultMemberUniqueName="[MatrizGasto2025].[Actividad / Obra].[All]" allUniqueName="[MatrizGasto2025].[Actividad / Obra].[All]" dimensionUniqueName="[MatrizGasto2025]" displayFolder="" count="0" memberValueDatatype="130" unbalanced="0"/>
    <cacheHierarchy uniqueName="[MatrizGasto2025].[Programática]" caption="Programática" attribute="1" defaultMemberUniqueName="[MatrizGasto2025].[Programática].[All]" allUniqueName="[MatrizGasto2025].[Programática].[All]" dimensionUniqueName="[MatrizGasto2025]" displayFolder="" count="2" memberValueDatatype="130" unbalanced="0"/>
    <cacheHierarchy uniqueName="[MatrizGasto2025].[Cod.SNIP]" caption="Cod.SNIP" attribute="1" defaultMemberUniqueName="[MatrizGasto2025].[Cod.SNIP].[All]" allUniqueName="[MatrizGasto2025].[Cod.SNIP].[All]" dimensionUniqueName="[MatrizGasto2025]" displayFolder="" count="0" memberValueDatatype="130" unbalanced="0"/>
    <cacheHierarchy uniqueName="[MatrizGasto2025].[SNIP]" caption="SNIP" attribute="1" defaultMemberUniqueName="[MatrizGasto2025].[SNIP].[All]" allUniqueName="[MatrizGasto2025].[SNIP].[All]" dimensionUniqueName="[MatrizGasto2025]" displayFolder="" count="0" memberValueDatatype="130" unbalanced="0"/>
    <cacheHierarchy uniqueName="[MatrizGasto2025].[Cod.Ref CCP Concepto]" caption="Cod.Ref CCP Concepto" attribute="1" defaultMemberUniqueName="[MatrizGasto2025].[Cod.Ref CCP Concepto].[All]" allUniqueName="[MatrizGasto2025].[Cod.Ref CCP Concepto].[All]" dimensionUniqueName="[MatrizGasto2025]" displayFolder="" count="2" memberValueDatatype="130" unbalanced="0"/>
    <cacheHierarchy uniqueName="[MatrizGasto2025].[Ref CCP Concepto]" caption="Ref CCP Concepto" attribute="1" defaultMemberUniqueName="[MatrizGasto2025].[Ref CCP Concepto].[All]" allUniqueName="[MatrizGasto2025].[Ref CCP Concepto].[All]" dimensionUniqueName="[MatrizGasto2025]" displayFolder="" count="0" memberValueDatatype="130" unbalanced="0"/>
    <cacheHierarchy uniqueName="[MatrizGasto2025].[Cod.Ref CCP Cuenta]" caption="Cod.Ref CCP Cuenta" attribute="1" defaultMemberUniqueName="[MatrizGasto2025].[Cod.Ref CCP Cuenta].[All]" allUniqueName="[MatrizGasto2025].[Cod.Ref CCP Cuenta].[All]" dimensionUniqueName="[MatrizGasto2025]" displayFolder="" count="2" memberValueDatatype="130" unbalanced="0"/>
    <cacheHierarchy uniqueName="[MatrizGasto2025].[Ref CCP Cuenta]" caption="Ref CCP Cuenta" attribute="1" defaultMemberUniqueName="[MatrizGasto2025].[Ref CCP Cuenta].[All]" allUniqueName="[MatrizGasto2025].[Ref CCP Cuenta].[All]" dimensionUniqueName="[MatrizGasto2025]" displayFolder="" count="0" memberValueDatatype="130" unbalanced="0"/>
    <cacheHierarchy uniqueName="[MatrizGasto2025].[Cod.Prod Físico - Producto]" caption="Cod.Prod Físico - Producto" attribute="1" defaultMemberUniqueName="[MatrizGasto2025].[Cod.Prod Físico - Producto].[All]" allUniqueName="[MatrizGasto2025].[Cod.Prod Físico - Producto].[All]" dimensionUniqueName="[MatrizGasto2025]" displayFolder="" count="0" memberValueDatatype="130" unbalanced="0"/>
    <cacheHierarchy uniqueName="[MatrizGasto2025].[Prod Físico - Producto]" caption="Prod Físico - Producto" attribute="1" defaultMemberUniqueName="[MatrizGasto2025].[Prod Físico - Producto].[All]" allUniqueName="[MatrizGasto2025].[Prod Físico - Producto].[All]" dimensionUniqueName="[MatrizGasto2025]" displayFolder="" count="0" memberValueDatatype="130" unbalanced="0"/>
    <cacheHierarchy uniqueName="[MatrizGasto2025].[Cod.Ref CCP Aux]" caption="Cod.Ref CCP Aux" attribute="1" defaultMemberUniqueName="[MatrizGasto2025].[Cod.Ref CCP Aux].[All]" allUniqueName="[MatrizGasto2025].[Cod.Ref CCP Aux].[All]" dimensionUniqueName="[MatrizGasto2025]" displayFolder="" count="0" memberValueDatatype="130" unbalanced="0"/>
    <cacheHierarchy uniqueName="[MatrizGasto2025].[Ref CCP Aux]" caption="Ref CCP Aux" attribute="1" defaultMemberUniqueName="[MatrizGasto2025].[Ref CCP Aux].[All]" allUniqueName="[MatrizGasto2025].[Ref CCP Aux].[All]" dimensionUniqueName="[MatrizGasto2025]" displayFolder="" count="0" memberValueDatatype="130" unbalanced="0"/>
    <cacheHierarchy uniqueName="[MatrizGasto2025].[Cod.Auxiliar Programación]" caption="Cod.Auxiliar Programación" attribute="1" defaultMemberUniqueName="[MatrizGasto2025].[Cod.Auxiliar Programación].[All]" allUniqueName="[MatrizGasto2025].[Cod.Auxiliar Programación].[All]" dimensionUniqueName="[MatrizGasto2025]" displayFolder="" count="0" memberValueDatatype="130" unbalanced="0"/>
    <cacheHierarchy uniqueName="[MatrizGasto2025].[Auxiliar Programación]" caption="Auxiliar Programación" attribute="1" defaultMemberUniqueName="[MatrizGasto2025].[Auxiliar Programación].[All]" allUniqueName="[MatrizGasto2025].[Auxiliar Programación].[All]" dimensionUniqueName="[MatrizGasto2025]" displayFolder="" count="0" memberValueDatatype="130" unbalanced="0"/>
    <cacheHierarchy uniqueName="[MatrizGasto2025].[Cod.Beneficiario]" caption="Cod.Beneficiario" attribute="1" defaultMemberUniqueName="[MatrizGasto2025].[Cod.Beneficiario].[All]" allUniqueName="[MatrizGasto2025].[Cod.Beneficiario].[All]" dimensionUniqueName="[MatrizGasto2025]" displayFolder="" count="0" memberValueDatatype="130" unbalanced="0"/>
    <cacheHierarchy uniqueName="[MatrizGasto2025].[Beneficiario]" caption="Beneficiario" attribute="1" defaultMemberUniqueName="[MatrizGasto2025].[Beneficiario].[All]" allUniqueName="[MatrizGasto2025].[Beneficiario].[All]" dimensionUniqueName="[MatrizGasto2025]" displayFolder="" count="0" memberValueDatatype="130" unbalanced="0"/>
    <cacheHierarchy uniqueName="[MatrizGasto2025].[Cod.Perfiles Firmas]" caption="Cod.Perfiles Firmas" attribute="1" defaultMemberUniqueName="[MatrizGasto2025].[Cod.Perfiles Firmas].[All]" allUniqueName="[MatrizGasto2025].[Cod.Perfiles Firmas].[All]" dimensionUniqueName="[MatrizGasto2025]" displayFolder="" count="0" memberValueDatatype="130" unbalanced="0"/>
    <cacheHierarchy uniqueName="[MatrizGasto2025].[Perfiles Firmas]" caption="Perfiles Firmas" attribute="1" defaultMemberUniqueName="[MatrizGasto2025].[Perfiles Firmas].[All]" allUniqueName="[MatrizGasto2025].[Perfiles Firmas].[All]" dimensionUniqueName="[MatrizGasto2025]" displayFolder="" count="0" memberValueDatatype="130" unbalanced="0"/>
    <cacheHierarchy uniqueName="[MatrizGasto2025].[Concepto Formulario]" caption="Concepto Formulario" attribute="1" defaultMemberUniqueName="[MatrizGasto2025].[Concepto Formulario].[All]" allUniqueName="[MatrizGasto2025].[Concepto Formulario].[All]" dimensionUniqueName="[MatrizGasto2025]" displayFolder="" count="0" memberValueDatatype="130" unbalanced="0"/>
    <cacheHierarchy uniqueName="[MatrizGasto2025].[Es Cadena de Firma Activa?]" caption="Es Cadena de Firma Activa?" attribute="1" defaultMemberUniqueName="[MatrizGasto2025].[Es Cadena de Firma Activa?].[All]" allUniqueName="[MatrizGasto2025].[Es Cadena de Firma Activa?].[All]" dimensionUniqueName="[MatrizGasto2025]" displayFolder="" count="0" memberValueDatatype="130" unbalanced="0"/>
    <cacheHierarchy uniqueName="[MatrizGasto2025].[Es formulario consumido?]" caption="Es formulario consumido?" attribute="1" defaultMemberUniqueName="[MatrizGasto2025].[Es formulario consumido?].[All]" allUniqueName="[MatrizGasto2025].[Es formulario consumido?].[All]" dimensionUniqueName="[MatrizGasto2025]" displayFolder="" count="2" memberValueDatatype="130" unbalanced="0"/>
    <cacheHierarchy uniqueName="[MatrizGasto2025].[Es formulario totalmente consumido?]" caption="Es formulario totalmente consumido?" attribute="1" defaultMemberUniqueName="[MatrizGasto2025].[Es formulario totalmente consumido?].[All]" allUniqueName="[MatrizGasto2025].[Es formulario totalmente consumido?].[All]" dimensionUniqueName="[MatrizGasto2025]" displayFolder="" count="2" memberValueDatatype="130" unbalanced="0"/>
    <cacheHierarchy uniqueName="[MatrizGasto2025].[Cod.Estado FG Gastos]" caption="Cod.Estado FG Gastos" attribute="1" defaultMemberUniqueName="[MatrizGasto2025].[Cod.Estado FG Gastos].[All]" allUniqueName="[MatrizGasto2025].[Cod.Estado FG Gastos].[All]" dimensionUniqueName="[MatrizGasto2025]" displayFolder="" count="0" memberValueDatatype="130" unbalanced="0"/>
    <cacheHierarchy uniqueName="[MatrizGasto2025].[Estado FG Gastos]" caption="Estado FG Gastos" attribute="1" defaultMemberUniqueName="[MatrizGasto2025].[Estado FG Gastos].[All]" allUniqueName="[MatrizGasto2025].[Estado FG Gastos].[All]" dimensionUniqueName="[MatrizGasto2025]" displayFolder="" count="2" memberValueDatatype="130" unbalanced="0"/>
    <cacheHierarchy uniqueName="[MatrizGasto2025].[Cod.Fuentes Financiamiento]" caption="Cod.Fuentes Financiamiento" attribute="1" defaultMemberUniqueName="[MatrizGasto2025].[Cod.Fuentes Financiamiento].[All]" allUniqueName="[MatrizGasto2025].[Cod.Fuentes Financiamiento].[All]" dimensionUniqueName="[MatrizGasto2025]" displayFolder="" count="0" memberValueDatatype="130" unbalanced="0"/>
    <cacheHierarchy uniqueName="[MatrizGasto2025].[Fuentes Financiamiento]" caption="Fuentes Financiamiento" attribute="1" defaultMemberUniqueName="[MatrizGasto2025].[Fuentes Financiamiento].[All]" allUniqueName="[MatrizGasto2025].[Fuentes Financiamiento].[All]" dimensionUniqueName="[MatrizGasto2025]" displayFolder="" count="0" memberValueDatatype="130" unbalanced="0"/>
    <cacheHierarchy uniqueName="[MatrizGasto2025].[Cod.Fuente Especifica]" caption="Cod.Fuente Especifica" attribute="1" defaultMemberUniqueName="[MatrizGasto2025].[Cod.Fuente Especifica].[All]" allUniqueName="[MatrizGasto2025].[Cod.Fuente Especifica].[All]" dimensionUniqueName="[MatrizGasto2025]" displayFolder="" count="2" memberValueDatatype="130" unbalanced="0"/>
    <cacheHierarchy uniqueName="[MatrizGasto2025].[Fuente Especifica]" caption="Fuente Especifica" attribute="1" defaultMemberUniqueName="[MatrizGasto2025].[Fuente Especifica].[All]" allUniqueName="[MatrizGasto2025].[Fuente Especifica].[All]" dimensionUniqueName="[MatrizGasto2025]" displayFolder="" count="0" memberValueDatatype="130" unbalanced="0"/>
    <cacheHierarchy uniqueName="[MatrizGasto2025].[Cod.Organismos Financiadores]" caption="Cod.Organismos Financiadores" attribute="1" defaultMemberUniqueName="[MatrizGasto2025].[Cod.Organismos Financiadores].[All]" allUniqueName="[MatrizGasto2025].[Cod.Organismos Financiadores].[All]" dimensionUniqueName="[MatrizGasto2025]" displayFolder="" count="0" memberValueDatatype="130" unbalanced="0"/>
    <cacheHierarchy uniqueName="[MatrizGasto2025].[Organismos Financiadores]" caption="Organismos Financiadores" attribute="1" defaultMemberUniqueName="[MatrizGasto2025].[Organismos Financiadores].[All]" allUniqueName="[MatrizGasto2025].[Organismos Financiadores].[All]" dimensionUniqueName="[MatrizGasto2025]" displayFolder="" count="0" memberValueDatatype="130" unbalanced="0"/>
    <cacheHierarchy uniqueName="[MatrizGasto2025].[Es Etapa Preventivo?]" caption="Es Etapa Preventivo?" attribute="1" defaultMemberUniqueName="[MatrizGasto2025].[Es Etapa Preventivo?].[All]" allUniqueName="[MatrizGasto2025].[Es Etapa Preventivo?].[All]" dimensionUniqueName="[MatrizGasto2025]" displayFolder="" count="2" memberValueDatatype="130" unbalanced="0"/>
    <cacheHierarchy uniqueName="[MatrizGasto2025].[Es Etapa Compromiso?]" caption="Es Etapa Compromiso?" attribute="1" defaultMemberUniqueName="[MatrizGasto2025].[Es Etapa Compromiso?].[All]" allUniqueName="[MatrizGasto2025].[Es Etapa Compromiso?].[All]" dimensionUniqueName="[MatrizGasto2025]" displayFolder="" count="2" memberValueDatatype="130" unbalanced="0"/>
    <cacheHierarchy uniqueName="[MatrizGasto2025].[Es Etapa Devengado?]" caption="Es Etapa Devengado?" attribute="1" defaultMemberUniqueName="[MatrizGasto2025].[Es Etapa Devengado?].[All]" allUniqueName="[MatrizGasto2025].[Es Etapa Devengado?].[All]" dimensionUniqueName="[MatrizGasto2025]" displayFolder="" count="2" memberValueDatatype="130" unbalanced="0"/>
    <cacheHierarchy uniqueName="[MatrizGasto2025].[Es Etapa Libramiento?]" caption="Es Etapa Libramiento?" attribute="1" defaultMemberUniqueName="[MatrizGasto2025].[Es Etapa Libramiento?].[All]" allUniqueName="[MatrizGasto2025].[Es Etapa Libramiento?].[All]" dimensionUniqueName="[MatrizGasto2025]" displayFolder="" count="2" memberValueDatatype="130" unbalanced="0"/>
    <cacheHierarchy uniqueName="[MatrizGasto2025].[Es Etapa Pagado?]" caption="Es Etapa Pagado?" attribute="1" defaultMemberUniqueName="[MatrizGasto2025].[Es Etapa Pagado?].[All]" allUniqueName="[MatrizGasto2025].[Es Etapa Pagado?].[All]" dimensionUniqueName="[MatrizGasto2025]" displayFolder="" count="0" memberValueDatatype="130" unbalanced="0"/>
    <cacheHierarchy uniqueName="[MatrizGasto2025].[Cod.Tp. Transacción]" caption="Cod.Tp. Transacción" attribute="1" defaultMemberUniqueName="[MatrizGasto2025].[Cod.Tp. Transacción].[All]" allUniqueName="[MatrizGasto2025].[Cod.Tp. Transacción].[All]" dimensionUniqueName="[MatrizGasto2025]" displayFolder="" count="0" memberValueDatatype="130" unbalanced="0"/>
    <cacheHierarchy uniqueName="[MatrizGasto2025].[Tp. Transacción]" caption="Tp. Transacción" attribute="1" defaultMemberUniqueName="[MatrizGasto2025].[Tp. Transacción].[All]" allUniqueName="[MatrizGasto2025].[Tp. Transacción].[All]" dimensionUniqueName="[MatrizGasto2025]" displayFolder="" count="0" memberValueDatatype="130" unbalanced="0"/>
    <cacheHierarchy uniqueName="[MatrizGasto2025].[Cod.Clase Documento]" caption="Cod.Clase Documento" attribute="1" defaultMemberUniqueName="[MatrizGasto2025].[Cod.Clase Documento].[All]" allUniqueName="[MatrizGasto2025].[Cod.Clase Documento].[All]" dimensionUniqueName="[MatrizGasto2025]" displayFolder="" count="0" memberValueDatatype="130" unbalanced="0"/>
    <cacheHierarchy uniqueName="[MatrizGasto2025].[Clase Documento]" caption="Clase Documento" attribute="1" defaultMemberUniqueName="[MatrizGasto2025].[Clase Documento].[All]" allUniqueName="[MatrizGasto2025].[Clase Documento].[All]" dimensionUniqueName="[MatrizGasto2025]" displayFolder="" count="0" memberValueDatatype="130" unbalanced="0"/>
    <cacheHierarchy uniqueName="[MatrizGasto2025].[Total Preventivo]" caption="Total Preventivo" attribute="1" defaultMemberUniqueName="[MatrizGasto2025].[Total Preventivo].[All]" allUniqueName="[MatrizGasto2025].[Total Preventivo].[All]" dimensionUniqueName="[MatrizGasto2025]" displayFolder="" count="0" memberValueDatatype="5" unbalanced="0"/>
    <cacheHierarchy uniqueName="[MatrizGasto2025].[Total Compromiso]" caption="Total Compromiso" attribute="1" defaultMemberUniqueName="[MatrizGasto2025].[Total Compromiso].[All]" allUniqueName="[MatrizGasto2025].[Total Compromiso].[All]" dimensionUniqueName="[MatrizGasto2025]" displayFolder="" count="0" memberValueDatatype="5" unbalanced="0"/>
    <cacheHierarchy uniqueName="[MatrizGasto2025].[Total Devengado]" caption="Total Devengado" attribute="1" defaultMemberUniqueName="[MatrizGasto2025].[Total Devengado].[All]" allUniqueName="[MatrizGasto2025].[Total Devengado].[All]" dimensionUniqueName="[MatrizGasto2025]" displayFolder="" count="0" memberValueDatatype="5" unbalanced="0"/>
    <cacheHierarchy uniqueName="[MatrizGasto2025].[Devengado Aprobado]" caption="Devengado Aprobado" attribute="1" defaultMemberUniqueName="[MatrizGasto2025].[Devengado Aprobado].[All]" allUniqueName="[MatrizGasto2025].[Devengado Aprobado].[All]" dimensionUniqueName="[MatrizGasto2025]" displayFolder="" count="0" memberValueDatatype="5" unbalanced="0"/>
    <cacheHierarchy uniqueName="[MatrizGasto2025].[Total Librado]" caption="Total Librado" attribute="1" defaultMemberUniqueName="[MatrizGasto2025].[Total Librado].[All]" allUniqueName="[MatrizGasto2025].[Total Librado].[All]" dimensionUniqueName="[MatrizGasto2025]" displayFolder="" count="0" memberValueDatatype="5" unbalanced="0"/>
    <cacheHierarchy uniqueName="[MatrizGasto2025].[Libramiento Aprobado]" caption="Libramiento Aprobado" attribute="1" defaultMemberUniqueName="[MatrizGasto2025].[Libramiento Aprobado].[All]" allUniqueName="[MatrizGasto2025].[Libramiento Aprobado].[All]" dimensionUniqueName="[MatrizGasto2025]" displayFolder="" count="0" memberValueDatatype="5" unbalanced="0"/>
    <cacheHierarchy uniqueName="[MatrizGasto2025].[Total Pagado]" caption="Total Pagado" attribute="1" defaultMemberUniqueName="[MatrizGasto2025].[Total Pagado].[All]" allUniqueName="[MatrizGasto2025].[Total Pagado].[All]" dimensionUniqueName="[MatrizGasto2025]" displayFolder="" count="0" memberValueDatatype="5" unbalanced="0"/>
    <cacheHierarchy uniqueName="[MatrizGasto2025].[Concepto cuenta + codigo]" caption="Concepto cuenta + codigo" attribute="1" defaultMemberUniqueName="[MatrizGasto2025].[Concepto cuenta + codigo].[All]" allUniqueName="[MatrizGasto2025].[Concepto cuenta + codigo].[All]" dimensionUniqueName="[MatrizGasto2025]" displayFolder="" count="0" memberValueDatatype="130" unbalanced="0"/>
    <cacheHierarchy uniqueName="[MatrizGasto2025].[Cuenta + codigo]" caption="Cuenta + codigo" attribute="1" defaultMemberUniqueName="[MatrizGasto2025].[Cuenta + codigo].[All]" allUniqueName="[MatrizGasto2025].[Cuenta + codigo].[All]" dimensionUniqueName="[MatrizGasto2025]" displayFolder="" count="0" memberValueDatatype="130" unbalanced="0"/>
    <cacheHierarchy uniqueName="[MatrizGasto2025].[Auxiliar + codigo]" caption="Auxiliar + codigo" attribute="1" defaultMemberUniqueName="[MatrizGasto2025].[Auxiliar + codigo].[All]" allUniqueName="[MatrizGasto2025].[Auxiliar + codigo].[All]" dimensionUniqueName="[MatrizGasto2025]" displayFolder="" count="2" memberValueDatatype="130" unbalanced="0"/>
    <cacheHierarchy uniqueName="[MatrizGasto2025].[Programa + codigo]" caption="Programa + codigo" attribute="1" defaultMemberUniqueName="[MatrizGasto2025].[Programa + codigo].[All]" allUniqueName="[MatrizGasto2025].[Programa + codigo].[All]" dimensionUniqueName="[MatrizGasto2025]" displayFolder="" count="0" memberValueDatatype="130" unbalanced="0"/>
    <cacheHierarchy uniqueName="[MatrizGasto2025].[Producto + codigo]" caption="Producto + codigo" attribute="1" defaultMemberUniqueName="[MatrizGasto2025].[Producto + codigo].[All]" allUniqueName="[MatrizGasto2025].[Producto + codigo].[All]" dimensionUniqueName="[MatrizGasto2025]" displayFolder="" count="0" memberValueDatatype="130" unbalanced="0"/>
    <cacheHierarchy uniqueName="[MatrizGasto2025].[Proyecto + codigo]" caption="Proyecto + codigo" attribute="1" defaultMemberUniqueName="[MatrizGasto2025].[Proyecto + codigo].[All]" allUniqueName="[MatrizGasto2025].[Proyecto + codigo].[All]" dimensionUniqueName="[MatrizGasto2025]" displayFolder="" count="0" memberValueDatatype="130" unbalanced="0"/>
    <cacheHierarchy uniqueName="[MatrizGasto2025].[Actividad + codigo]" caption="Actividad + codigo" attribute="1" defaultMemberUniqueName="[MatrizGasto2025].[Actividad + codigo].[All]" allUniqueName="[MatrizGasto2025].[Actividad + codigo].[All]" dimensionUniqueName="[MatrizGasto2025]" displayFolder="" count="0" memberValueDatatype="130" unbalanced="0"/>
    <cacheHierarchy uniqueName="[MatrizGasto2025].[Fuente de financiamiento + codigo]" caption="Fuente de financiamiento + codigo" attribute="1" defaultMemberUniqueName="[MatrizGasto2025].[Fuente de financiamiento + codigo].[All]" allUniqueName="[MatrizGasto2025].[Fuente de financiamiento + codigo].[All]" dimensionUniqueName="[MatrizGasto2025]" displayFolder="" count="0" memberValueDatatype="130" unbalanced="0"/>
    <cacheHierarchy uniqueName="[MatrizGasto2025].[Fuente esp. + codigo]" caption="Fuente esp. + codigo" attribute="1" defaultMemberUniqueName="[MatrizGasto2025].[Fuente esp. + codigo].[All]" allUniqueName="[MatrizGasto2025].[Fuente esp. + codigo].[All]" dimensionUniqueName="[MatrizGasto2025]" displayFolder="" count="0" memberValueDatatype="130" unbalanced="0"/>
    <cacheHierarchy uniqueName="[MatrizGasto2025].[Auxiliar de prog. + codigo]" caption="Auxiliar de prog. + codigo" attribute="1" defaultMemberUniqueName="[MatrizGasto2025].[Auxiliar de prog. + codigo].[All]" allUniqueName="[MatrizGasto2025].[Auxiliar de prog. + codigo].[All]" dimensionUniqueName="[MatrizGasto2025]" displayFolder="" count="2" memberValueDatatype="130" unbalanced="0"/>
    <cacheHierarchy uniqueName="[MatrizGasto2025].[Tp. Transacción + codigo]" caption="Tp. Transacción + codigo" attribute="1" defaultMemberUniqueName="[MatrizGasto2025].[Tp. Transacción + codigo].[All]" allUniqueName="[MatrizGasto2025].[Tp. Transacción + codigo].[All]" dimensionUniqueName="[MatrizGasto2025]" displayFolder="" count="0" memberValueDatatype="130" unbalanced="0"/>
    <cacheHierarchy uniqueName="[MatrizGasto2025].[TIPO DE PROGRAMACION]" caption="TIPO DE PROGRAMACION" attribute="1" defaultMemberUniqueName="[MatrizGasto2025].[TIPO DE PROGRAMACION].[All]" allUniqueName="[MatrizGasto2025].[TIPO DE PROGRAMACION].[All]" dimensionUniqueName="[MatrizGasto2025]" displayFolder="" count="0" memberValueDatatype="130" unbalanced="0"/>
    <cacheHierarchy uniqueName="[MatrizGasto2025].[Cadena de Firmas Libramiento]" caption="Cadena de Firmas Libramiento" attribute="1" defaultMemberUniqueName="[MatrizGasto2025].[Cadena de Firmas Libramiento].[All]" allUniqueName="[MatrizGasto2025].[Cadena de Firmas Libramiento].[All]" dimensionUniqueName="[MatrizGasto2025]" displayFolder="" count="0" memberValueDatatype="130" unbalanced="0"/>
    <cacheHierarchy uniqueName="[MatrizGasto2025].[Ubicación del pago]" caption="Ubicación del pago" attribute="1" defaultMemberUniqueName="[MatrizGasto2025].[Ubicación del pago].[All]" allUniqueName="[MatrizGasto2025].[Ubicación del pago].[All]" dimensionUniqueName="[MatrizGasto2025]" displayFolder="" count="0" memberValueDatatype="130" unbalanced="0"/>
    <cacheHierarchy uniqueName="[MatrizGasto2025].[Documento + Beneficiario]" caption="Documento + Beneficiario" attribute="1" defaultMemberUniqueName="[MatrizGasto2025].[Documento + Beneficiario].[All]" allUniqueName="[MatrizGasto2025].[Documento + Beneficiario].[All]" dimensionUniqueName="[MatrizGasto2025]" displayFolder="" count="0" memberValueDatatype="130" unbalanced="0"/>
    <cacheHierarchy uniqueName="[MatrizGasto2025].[Es libramiento o Devengado sin consumir?]" caption="Es libramiento o Devengado sin consumir?" attribute="1" defaultMemberUniqueName="[MatrizGasto2025].[Es libramiento o Devengado sin consumir?].[All]" allUniqueName="[MatrizGasto2025].[Es libramiento o Devengado sin consumir?].[All]" dimensionUniqueName="[MatrizGasto2025]" displayFolder="" count="0" memberValueDatatype="130" unbalanced="0"/>
    <cacheHierarchy uniqueName="[MatrizGasto2025].[Recuento]" caption="Recuento" attribute="1" defaultMemberUniqueName="[MatrizGasto2025].[Recuento].[All]" allUniqueName="[MatrizGasto2025].[Recuento].[All]" dimensionUniqueName="[MatrizGasto2025]" displayFolder="" count="0" memberValueDatatype="20" unbalanced="0"/>
    <cacheHierarchy uniqueName="[MatrizGasto2025].[Dias proceso de pago]" caption="Dias proceso de pago" attribute="1" defaultMemberUniqueName="[MatrizGasto2025].[Dias proceso de pago].[All]" allUniqueName="[MatrizGasto2025].[Dias proceso de pago].[All]" dimensionUniqueName="[MatrizGasto2025]" displayFolder="" count="0" memberValueDatatype="20" unbalanced="0"/>
    <cacheHierarchy uniqueName="[MatrizGasto2025].[Proceso de pago]" caption="Proceso de pago" attribute="1" defaultMemberUniqueName="[MatrizGasto2025].[Proceso de pago].[All]" allUniqueName="[MatrizGasto2025].[Proceso de pago].[All]" dimensionUniqueName="[MatrizGasto2025]" displayFolder="" count="0" memberValueDatatype="130" unbalanced="0"/>
    <cacheHierarchy uniqueName="[MatrizGasto2025].[SNIP + Codigo]" caption="SNIP + Codigo" attribute="1" defaultMemberUniqueName="[MatrizGasto2025].[SNIP + Codigo].[All]" allUniqueName="[MatrizGasto2025].[SNIP + Codigo].[All]" dimensionUniqueName="[MatrizGasto2025]" displayFolder="" count="0" memberValueDatatype="130" unbalanced="0"/>
    <cacheHierarchy uniqueName="[MatrizPre2025].[Cod.Ref CCP Tipo]" caption="Cod.Ref CCP Tipo" attribute="1" defaultMemberUniqueName="[MatrizPre2025].[Cod.Ref CCP Tipo].[All]" allUniqueName="[MatrizPre2025].[Cod.Ref CCP Tipo].[All]" dimensionUniqueName="[MatrizPre2025]" displayFolder="" count="0" memberValueDatatype="130" unbalanced="0"/>
    <cacheHierarchy uniqueName="[MatrizPre2025].[Ref CCP Tipo]" caption="Ref CCP Tipo" attribute="1" defaultMemberUniqueName="[MatrizPre2025].[Ref CCP Tipo].[All]" allUniqueName="[MatrizPre2025].[Ref CCP Tipo].[All]" dimensionUniqueName="[MatrizPre2025]" displayFolder="" count="0" memberValueDatatype="130" unbalanced="0"/>
    <cacheHierarchy uniqueName="[MatrizPre2025].[Cod.Ref CCP Concepto]" caption="Cod.Ref CCP Concepto" attribute="1" defaultMemberUniqueName="[MatrizPre2025].[Cod.Ref CCP Concepto].[All]" allUniqueName="[MatrizPre2025].[Cod.Ref CCP Concepto].[All]" dimensionUniqueName="[MatrizPre2025]" displayFolder="" count="0" memberValueDatatype="130" unbalanced="0"/>
    <cacheHierarchy uniqueName="[MatrizPre2025].[Ref CCP Concepto]" caption="Ref CCP Concepto" attribute="1" defaultMemberUniqueName="[MatrizPre2025].[Ref CCP Concepto].[All]" allUniqueName="[MatrizPre2025].[Ref CCP Concepto].[All]" dimensionUniqueName="[MatrizPre2025]" displayFolder="" count="0" memberValueDatatype="130" unbalanced="0"/>
    <cacheHierarchy uniqueName="[MatrizPre2025].[Cod.Ref CCP Cuenta]" caption="Cod.Ref CCP Cuenta" attribute="1" defaultMemberUniqueName="[MatrizPre2025].[Cod.Ref CCP Cuenta].[All]" allUniqueName="[MatrizPre2025].[Cod.Ref CCP Cuenta].[All]" dimensionUniqueName="[MatrizPre2025]" displayFolder="" count="0" memberValueDatatype="130" unbalanced="0"/>
    <cacheHierarchy uniqueName="[MatrizPre2025].[Ref CCP Cuenta]" caption="Ref CCP Cuenta" attribute="1" defaultMemberUniqueName="[MatrizPre2025].[Ref CCP Cuenta].[All]" allUniqueName="[MatrizPre2025].[Ref CCP Cuenta].[All]" dimensionUniqueName="[MatrizPre2025]" displayFolder="" count="0" memberValueDatatype="130" unbalanced="0"/>
    <cacheHierarchy uniqueName="[MatrizPre2025].[Cod.Ref CCP SubCuenta]" caption="Cod.Ref CCP SubCuenta" attribute="1" defaultMemberUniqueName="[MatrizPre2025].[Cod.Ref CCP SubCuenta].[All]" allUniqueName="[MatrizPre2025].[Cod.Ref CCP SubCuenta].[All]" dimensionUniqueName="[MatrizPre2025]" displayFolder="" count="0" memberValueDatatype="130" unbalanced="0"/>
    <cacheHierarchy uniqueName="[MatrizPre2025].[Ref CCP SubCuenta]" caption="Ref CCP SubCuenta" attribute="1" defaultMemberUniqueName="[MatrizPre2025].[Ref CCP SubCuenta].[All]" allUniqueName="[MatrizPre2025].[Ref CCP SubCuenta].[All]" dimensionUniqueName="[MatrizPre2025]" displayFolder="" count="0" memberValueDatatype="130" unbalanced="0"/>
    <cacheHierarchy uniqueName="[MatrizPre2025].[Cod.Ref CCP Aux]" caption="Cod.Ref CCP Aux" attribute="1" defaultMemberUniqueName="[MatrizPre2025].[Cod.Ref CCP Aux].[All]" allUniqueName="[MatrizPre2025].[Cod.Ref CCP Aux].[All]" dimensionUniqueName="[MatrizPre2025]" displayFolder="" count="0" memberValueDatatype="130" unbalanced="0"/>
    <cacheHierarchy uniqueName="[MatrizPre2025].[Ref CCP Aux]" caption="Ref CCP Aux" attribute="1" defaultMemberUniqueName="[MatrizPre2025].[Ref CCP Aux].[All]" allUniqueName="[MatrizPre2025].[Ref CCP Aux].[All]" dimensionUniqueName="[MatrizPre2025]" displayFolder="" count="0" memberValueDatatype="130" unbalanced="0"/>
    <cacheHierarchy uniqueName="[MatrizPre2025].[Cod.Auxiliar Programación]" caption="Cod.Auxiliar Programación" attribute="1" defaultMemberUniqueName="[MatrizPre2025].[Cod.Auxiliar Programación].[All]" allUniqueName="[MatrizPre2025].[Cod.Auxiliar Programación].[All]" dimensionUniqueName="[MatrizPre2025]" displayFolder="" count="0" memberValueDatatype="130" unbalanced="0"/>
    <cacheHierarchy uniqueName="[MatrizPre2025].[Auxiliar Programación]" caption="Auxiliar Programación" attribute="1" defaultMemberUniqueName="[MatrizPre2025].[Auxiliar Programación].[All]" allUniqueName="[MatrizPre2025].[Auxiliar Programación].[All]" dimensionUniqueName="[MatrizPre2025]" displayFolder="" count="0" memberValueDatatype="130" unbalanced="0"/>
    <cacheHierarchy uniqueName="[MatrizPre2025].[Programática]" caption="Programática" attribute="1" defaultMemberUniqueName="[MatrizPre2025].[Programática].[All]" allUniqueName="[MatrizPre2025].[Programática].[All]" dimensionUniqueName="[MatrizPre2025]" displayFolder="" count="0" memberValueDatatype="130" unbalanced="0"/>
    <cacheHierarchy uniqueName="[MatrizPre2025].[Cod.Programa]" caption="Cod.Programa" attribute="1" defaultMemberUniqueName="[MatrizPre2025].[Cod.Programa].[All]" allUniqueName="[MatrizPre2025].[Cod.Programa].[All]" dimensionUniqueName="[MatrizPre2025]" displayFolder="" count="0" memberValueDatatype="130" unbalanced="0"/>
    <cacheHierarchy uniqueName="[MatrizPre2025].[Programa]" caption="Programa" attribute="1" defaultMemberUniqueName="[MatrizPre2025].[Programa].[All]" allUniqueName="[MatrizPre2025].[Programa].[All]" dimensionUniqueName="[MatrizPre2025]" displayFolder="" count="0" memberValueDatatype="130" unbalanced="0"/>
    <cacheHierarchy uniqueName="[MatrizPre2025].[Cod.Producto]" caption="Cod.Producto" attribute="1" defaultMemberUniqueName="[MatrizPre2025].[Cod.Producto].[All]" allUniqueName="[MatrizPre2025].[Cod.Producto].[All]" dimensionUniqueName="[MatrizPre2025]" displayFolder="" count="0" memberValueDatatype="130" unbalanced="0"/>
    <cacheHierarchy uniqueName="[MatrizPre2025].[Producto]" caption="Producto" attribute="1" defaultMemberUniqueName="[MatrizPre2025].[Producto].[All]" allUniqueName="[MatrizPre2025].[Producto].[All]" dimensionUniqueName="[MatrizPre2025]" displayFolder="" count="0" memberValueDatatype="130" unbalanced="0"/>
    <cacheHierarchy uniqueName="[MatrizPre2025].[Cod.Proyecto]" caption="Cod.Proyecto" attribute="1" defaultMemberUniqueName="[MatrizPre2025].[Cod.Proyecto].[All]" allUniqueName="[MatrizPre2025].[Cod.Proyecto].[All]" dimensionUniqueName="[MatrizPre2025]" displayFolder="" count="0" memberValueDatatype="130" unbalanced="0"/>
    <cacheHierarchy uniqueName="[MatrizPre2025].[Proyecto]" caption="Proyecto" attribute="1" defaultMemberUniqueName="[MatrizPre2025].[Proyecto].[All]" allUniqueName="[MatrizPre2025].[Proyecto].[All]" dimensionUniqueName="[MatrizPre2025]" displayFolder="" count="0" memberValueDatatype="130" unbalanced="0"/>
    <cacheHierarchy uniqueName="[MatrizPre2025].[Cod.Actividad / Obra]" caption="Cod.Actividad / Obra" attribute="1" defaultMemberUniqueName="[MatrizPre2025].[Cod.Actividad / Obra].[All]" allUniqueName="[MatrizPre2025].[Cod.Actividad / Obra].[All]" dimensionUniqueName="[MatrizPre2025]" displayFolder="" count="0" memberValueDatatype="130" unbalanced="0"/>
    <cacheHierarchy uniqueName="[MatrizPre2025].[Actividad / Obra]" caption="Actividad / Obra" attribute="1" defaultMemberUniqueName="[MatrizPre2025].[Actividad / Obra].[All]" allUniqueName="[MatrizPre2025].[Actividad / Obra].[All]" dimensionUniqueName="[MatrizPre2025]" displayFolder="" count="0" memberValueDatatype="130" unbalanced="0"/>
    <cacheHierarchy uniqueName="[MatrizPre2025].[Cod.Fuentes Financiamiento]" caption="Cod.Fuentes Financiamiento" attribute="1" defaultMemberUniqueName="[MatrizPre2025].[Cod.Fuentes Financiamiento].[All]" allUniqueName="[MatrizPre2025].[Cod.Fuentes Financiamiento].[All]" dimensionUniqueName="[MatrizPre2025]" displayFolder="" count="0" memberValueDatatype="130" unbalanced="0"/>
    <cacheHierarchy uniqueName="[MatrizPre2025].[Fuentes Financiamiento]" caption="Fuentes Financiamiento" attribute="1" defaultMemberUniqueName="[MatrizPre2025].[Fuentes Financiamiento].[All]" allUniqueName="[MatrizPre2025].[Fuentes Financiamiento].[All]" dimensionUniqueName="[MatrizPre2025]" displayFolder="" count="0" memberValueDatatype="130" unbalanced="0"/>
    <cacheHierarchy uniqueName="[MatrizPre2025].[Cod.Fuente Especifica]" caption="Cod.Fuente Especifica" attribute="1" defaultMemberUniqueName="[MatrizPre2025].[Cod.Fuente Especifica].[All]" allUniqueName="[MatrizPre2025].[Cod.Fuente Especifica].[All]" dimensionUniqueName="[MatrizPre2025]" displayFolder="" count="0" memberValueDatatype="130" unbalanced="0"/>
    <cacheHierarchy uniqueName="[MatrizPre2025].[Fuente Especifica]" caption="Fuente Especifica" attribute="1" defaultMemberUniqueName="[MatrizPre2025].[Fuente Especifica].[All]" allUniqueName="[MatrizPre2025].[Fuente Especifica].[All]" dimensionUniqueName="[MatrizPre2025]" displayFolder="" count="0" memberValueDatatype="130" unbalanced="0"/>
    <cacheHierarchy uniqueName="[MatrizPre2025].[Cod.Organismos Financiadores]" caption="Cod.Organismos Financiadores" attribute="1" defaultMemberUniqueName="[MatrizPre2025].[Cod.Organismos Financiadores].[All]" allUniqueName="[MatrizPre2025].[Cod.Organismos Financiadores].[All]" dimensionUniqueName="[MatrizPre2025]" displayFolder="" count="0" memberValueDatatype="130" unbalanced="0"/>
    <cacheHierarchy uniqueName="[MatrizPre2025].[Organismos Financiadores]" caption="Organismos Financiadores" attribute="1" defaultMemberUniqueName="[MatrizPre2025].[Organismos Financiadores].[All]" allUniqueName="[MatrizPre2025].[Organismos Financiadores].[All]" dimensionUniqueName="[MatrizPre2025]" displayFolder="" count="0" memberValueDatatype="130" unbalanced="0"/>
    <cacheHierarchy uniqueName="[MatrizPre2025].[Cod.Ref Función SubFun]" caption="Cod.Ref Función SubFun" attribute="1" defaultMemberUniqueName="[MatrizPre2025].[Cod.Ref Función SubFun].[All]" allUniqueName="[MatrizPre2025].[Cod.Ref Función SubFun].[All]" dimensionUniqueName="[MatrizPre2025]" displayFolder="" count="0" memberValueDatatype="130" unbalanced="0"/>
    <cacheHierarchy uniqueName="[MatrizPre2025].[Ref Función SubFun]" caption="Ref Función SubFun" attribute="1" defaultMemberUniqueName="[MatrizPre2025].[Ref Función SubFun].[All]" allUniqueName="[MatrizPre2025].[Ref Función SubFun].[All]" dimensionUniqueName="[MatrizPre2025]" displayFolder="" count="0" memberValueDatatype="130" unbalanced="0"/>
    <cacheHierarchy uniqueName="[MatrizPre2025].[Cod.Inst. Rec.]" caption="Cod.Inst. Rec." attribute="1" defaultMemberUniqueName="[MatrizPre2025].[Cod.Inst. Rec.].[All]" allUniqueName="[MatrizPre2025].[Cod.Inst. Rec.].[All]" dimensionUniqueName="[MatrizPre2025]" displayFolder="" count="0" memberValueDatatype="130" unbalanced="0"/>
    <cacheHierarchy uniqueName="[MatrizPre2025].[Inst. Rec.]" caption="Inst. Rec." attribute="1" defaultMemberUniqueName="[MatrizPre2025].[Inst. Rec.].[All]" allUniqueName="[MatrizPre2025].[Inst. Rec.].[All]" dimensionUniqueName="[MatrizPre2025]" displayFolder="" count="0" memberValueDatatype="130" unbalanced="0"/>
    <cacheHierarchy uniqueName="[MatrizPre2025].[Cod.Prod Físico - Producto]" caption="Cod.Prod Físico - Producto" attribute="1" defaultMemberUniqueName="[MatrizPre2025].[Cod.Prod Físico - Producto].[All]" allUniqueName="[MatrizPre2025].[Cod.Prod Físico - Producto].[All]" dimensionUniqueName="[MatrizPre2025]" displayFolder="" count="0" memberValueDatatype="130" unbalanced="0"/>
    <cacheHierarchy uniqueName="[MatrizPre2025].[Prod Físico - Producto]" caption="Prod Físico - Producto" attribute="1" defaultMemberUniqueName="[MatrizPre2025].[Prod Físico - Producto].[All]" allUniqueName="[MatrizPre2025].[Prod Físico - Producto].[All]" dimensionUniqueName="[MatrizPre2025]" displayFolder="" count="0" memberValueDatatype="130" unbalanced="0"/>
    <cacheHierarchy uniqueName="[MatrizPre2025].[Es Actividad Inversión]" caption="Es Actividad Inversión" attribute="1" defaultMemberUniqueName="[MatrizPre2025].[Es Actividad Inversión].[All]" allUniqueName="[MatrizPre2025].[Es Actividad Inversión].[All]" dimensionUniqueName="[MatrizPre2025]" displayFolder="" count="0" memberValueDatatype="130" unbalanced="0"/>
    <cacheHierarchy uniqueName="[MatrizPre2025].[Cod.SNIP]" caption="Cod.SNIP" attribute="1" defaultMemberUniqueName="[MatrizPre2025].[Cod.SNIP].[All]" allUniqueName="[MatrizPre2025].[Cod.SNIP].[All]" dimensionUniqueName="[MatrizPre2025]" displayFolder="" count="0" memberValueDatatype="130" unbalanced="0"/>
    <cacheHierarchy uniqueName="[MatrizPre2025].[SNIP]" caption="SNIP" attribute="1" defaultMemberUniqueName="[MatrizPre2025].[SNIP].[All]" allUniqueName="[MatrizPre2025].[SNIP].[All]" dimensionUniqueName="[MatrizPre2025]" displayFolder="" count="0" memberValueDatatype="130" unbalanced="0"/>
    <cacheHierarchy uniqueName="[MatrizPre2025].[Pres. Inicial]" caption="Pres. Inicial" attribute="1" defaultMemberUniqueName="[MatrizPre2025].[Pres. Inicial].[All]" allUniqueName="[MatrizPre2025].[Pres. Inicial].[All]" dimensionUniqueName="[MatrizPre2025]" displayFolder="" count="0" memberValueDatatype="5" unbalanced="0"/>
    <cacheHierarchy uniqueName="[MatrizPre2025].[Modificación Aprobada]" caption="Modificación Aprobada" attribute="1" defaultMemberUniqueName="[MatrizPre2025].[Modificación Aprobada].[All]" allUniqueName="[MatrizPre2025].[Modificación Aprobada].[All]" dimensionUniqueName="[MatrizPre2025]" displayFolder="" count="0" memberValueDatatype="5" unbalanced="0"/>
    <cacheHierarchy uniqueName="[MatrizPre2025].[Modificación Temporal]" caption="Modificación Temporal" attribute="1" defaultMemberUniqueName="[MatrizPre2025].[Modificación Temporal].[All]" allUniqueName="[MatrizPre2025].[Modificación Temporal].[All]" dimensionUniqueName="[MatrizPre2025]" displayFolder="" count="0" memberValueDatatype="5" unbalanced="0"/>
    <cacheHierarchy uniqueName="[MatrizPre2025].[Total Modificación]" caption="Total Modificación" attribute="1" defaultMemberUniqueName="[MatrizPre2025].[Total Modificación].[All]" allUniqueName="[MatrizPre2025].[Total Modificación].[All]" dimensionUniqueName="[MatrizPre2025]" displayFolder="" count="0" memberValueDatatype="5" unbalanced="0"/>
    <cacheHierarchy uniqueName="[MatrizPre2025].[Pres. Vigente Aprobado]" caption="Pres. Vigente Aprobado" attribute="1" defaultMemberUniqueName="[MatrizPre2025].[Pres. Vigente Aprobado].[All]" allUniqueName="[MatrizPre2025].[Pres. Vigente Aprobado].[All]" dimensionUniqueName="[MatrizPre2025]" displayFolder="" count="0" memberValueDatatype="5" unbalanced="0"/>
    <cacheHierarchy uniqueName="[MatrizPre2025].[Pres. Vigente Temporal]" caption="Pres. Vigente Temporal" attribute="1" defaultMemberUniqueName="[MatrizPre2025].[Pres. Vigente Temporal].[All]" allUniqueName="[MatrizPre2025].[Pres. Vigente Temporal].[All]" dimensionUniqueName="[MatrizPre2025]" displayFolder="" count="0" memberValueDatatype="5" unbalanced="0"/>
    <cacheHierarchy uniqueName="[MatrizPre2025].[Pres. Disponible Aprob]" caption="Pres. Disponible Aprob" attribute="1" defaultMemberUniqueName="[MatrizPre2025].[Pres. Disponible Aprob].[All]" allUniqueName="[MatrizPre2025].[Pres. Disponible Aprob].[All]" dimensionUniqueName="[MatrizPre2025]" displayFolder="" count="0" memberValueDatatype="5" unbalanced="0"/>
    <cacheHierarchy uniqueName="[MatrizPre2025].[Pres. Disponible Tempo]" caption="Pres. Disponible Tempo" attribute="1" defaultMemberUniqueName="[MatrizPre2025].[Pres. Disponible Tempo].[All]" allUniqueName="[MatrizPre2025].[Pres. Disponible Tempo].[All]" dimensionUniqueName="[MatrizPre2025]" displayFolder="" count="0" memberValueDatatype="5" unbalanced="0"/>
    <cacheHierarchy uniqueName="[MatrizPre2025].[Total Preventivo]" caption="Total Preventivo" attribute="1" defaultMemberUniqueName="[MatrizPre2025].[Total Preventivo].[All]" allUniqueName="[MatrizPre2025].[Total Preventivo].[All]" dimensionUniqueName="[MatrizPre2025]" displayFolder="" count="0" memberValueDatatype="5" unbalanced="0"/>
    <cacheHierarchy uniqueName="[MatrizPre2025].[Total Compromiso]" caption="Total Compromiso" attribute="1" defaultMemberUniqueName="[MatrizPre2025].[Total Compromiso].[All]" allUniqueName="[MatrizPre2025].[Total Compromiso].[All]" dimensionUniqueName="[MatrizPre2025]" displayFolder="" count="0" memberValueDatatype="5" unbalanced="0"/>
    <cacheHierarchy uniqueName="[MatrizPre2025].[Total Devengado]" caption="Total Devengado" attribute="1" defaultMemberUniqueName="[MatrizPre2025].[Total Devengado].[All]" allUniqueName="[MatrizPre2025].[Total Devengado].[All]" dimensionUniqueName="[MatrizPre2025]" displayFolder="" count="0" memberValueDatatype="5" unbalanced="0"/>
    <cacheHierarchy uniqueName="[MatrizPre2025].[Total Librado]" caption="Total Librado" attribute="1" defaultMemberUniqueName="[MatrizPre2025].[Total Librado].[All]" allUniqueName="[MatrizPre2025].[Total Librado].[All]" dimensionUniqueName="[MatrizPre2025]" displayFolder="" count="0" memberValueDatatype="5" unbalanced="0"/>
    <cacheHierarchy uniqueName="[MatrizPre2025].[Libramiento Aprobado]" caption="Libramiento Aprobado" attribute="1" defaultMemberUniqueName="[MatrizPre2025].[Libramiento Aprobado].[All]" allUniqueName="[MatrizPre2025].[Libramiento Aprobado].[All]" dimensionUniqueName="[MatrizPre2025]" displayFolder="" count="0" memberValueDatatype="5" unbalanced="0"/>
    <cacheHierarchy uniqueName="[MatrizPre2025].[Total Pagado]" caption="Total Pagado" attribute="1" defaultMemberUniqueName="[MatrizPre2025].[Total Pagado].[All]" allUniqueName="[MatrizPre2025].[Total Pagado].[All]" dimensionUniqueName="[MatrizPre2025]" displayFolder="" count="0" memberValueDatatype="5" unbalanced="0"/>
    <cacheHierarchy uniqueName="[MatrizPre2025].[Presupuesto disponible]" caption="Presupuesto disponible" attribute="1" defaultMemberUniqueName="[MatrizPre2025].[Presupuesto disponible].[All]" allUniqueName="[MatrizPre2025].[Presupuesto disponible].[All]" dimensionUniqueName="[MatrizPre2025]" displayFolder="" count="0" memberValueDatatype="5" unbalanced="0"/>
    <cacheHierarchy uniqueName="[MatrizPre2025].[Preventivo sin consumir]" caption="Preventivo sin consumir" attribute="1" defaultMemberUniqueName="[MatrizPre2025].[Preventivo sin consumir].[All]" allUniqueName="[MatrizPre2025].[Preventivo sin consumir].[All]" dimensionUniqueName="[MatrizPre2025]" displayFolder="" count="0" memberValueDatatype="5" unbalanced="0"/>
    <cacheHierarchy uniqueName="[MatrizPre2025].[Compromiso sin consumir]" caption="Compromiso sin consumir" attribute="1" defaultMemberUniqueName="[MatrizPre2025].[Compromiso sin consumir].[All]" allUniqueName="[MatrizPre2025].[Compromiso sin consumir].[All]" dimensionUniqueName="[MatrizPre2025]" displayFolder="" count="0" memberValueDatatype="5" unbalanced="0"/>
    <cacheHierarchy uniqueName="[MatrizPre2025].[Devengado sin consumir]" caption="Devengado sin consumir" attribute="1" defaultMemberUniqueName="[MatrizPre2025].[Devengado sin consumir].[All]" allUniqueName="[MatrizPre2025].[Devengado sin consumir].[All]" dimensionUniqueName="[MatrizPre2025]" displayFolder="" count="0" memberValueDatatype="5" unbalanced="0"/>
    <cacheHierarchy uniqueName="[MatrizPre2025].[Libramiento sin consumir]" caption="Libramiento sin consumir" attribute="1" defaultMemberUniqueName="[MatrizPre2025].[Libramiento sin consumir].[All]" allUniqueName="[MatrizPre2025].[Libramiento sin consumir].[All]" dimensionUniqueName="[MatrizPre2025]" displayFolder="" count="0" memberValueDatatype="5" unbalanced="0"/>
    <cacheHierarchy uniqueName="[MatrizPre2025].[Programa + codigo]" caption="Programa + codigo" attribute="1" defaultMemberUniqueName="[MatrizPre2025].[Programa + codigo].[All]" allUniqueName="[MatrizPre2025].[Programa + codigo].[All]" dimensionUniqueName="[MatrizPre2025]" displayFolder="" count="0" memberValueDatatype="130" unbalanced="0"/>
    <cacheHierarchy uniqueName="[MatrizPre2025].[Producto + codigo]" caption="Producto + codigo" attribute="1" defaultMemberUniqueName="[MatrizPre2025].[Producto + codigo].[All]" allUniqueName="[MatrizPre2025].[Producto + codigo].[All]" dimensionUniqueName="[MatrizPre2025]" displayFolder="" count="0" memberValueDatatype="130" unbalanced="0"/>
    <cacheHierarchy uniqueName="[MatrizPre2025].[Proyecto + codigo]" caption="Proyecto + codigo" attribute="1" defaultMemberUniqueName="[MatrizPre2025].[Proyecto + codigo].[All]" allUniqueName="[MatrizPre2025].[Proyecto + codigo].[All]" dimensionUniqueName="[MatrizPre2025]" displayFolder="" count="0" memberValueDatatype="130" unbalanced="0"/>
    <cacheHierarchy uniqueName="[MatrizPre2025].[Actividad + codigo]" caption="Actividad + codigo" attribute="1" defaultMemberUniqueName="[MatrizPre2025].[Actividad + codigo].[All]" allUniqueName="[MatrizPre2025].[Actividad + codigo].[All]" dimensionUniqueName="[MatrizPre2025]" displayFolder="" count="0" memberValueDatatype="130" unbalanced="0"/>
    <cacheHierarchy uniqueName="[MatrizPre2025].[Concepto cuenta + codigo]" caption="Concepto cuenta + codigo" attribute="1" defaultMemberUniqueName="[MatrizPre2025].[Concepto cuenta + codigo].[All]" allUniqueName="[MatrizPre2025].[Concepto cuenta + codigo].[All]" dimensionUniqueName="[MatrizPre2025]" displayFolder="" count="0" memberValueDatatype="130" unbalanced="0"/>
    <cacheHierarchy uniqueName="[MatrizPre2025].[Cuenta + codigo]" caption="Cuenta + codigo" attribute="1" defaultMemberUniqueName="[MatrizPre2025].[Cuenta + codigo].[All]" allUniqueName="[MatrizPre2025].[Cuenta + codigo].[All]" dimensionUniqueName="[MatrizPre2025]" displayFolder="" count="0" memberValueDatatype="130" unbalanced="0"/>
    <cacheHierarchy uniqueName="[MatrizPre2025].[Auxiliar + codigo]" caption="Auxiliar + codigo" attribute="1" defaultMemberUniqueName="[MatrizPre2025].[Auxiliar + codigo].[All]" allUniqueName="[MatrizPre2025].[Auxiliar + codigo].[All]" dimensionUniqueName="[MatrizPre2025]" displayFolder="" count="0" memberValueDatatype="130" unbalanced="0"/>
    <cacheHierarchy uniqueName="[MatrizPre2025].[Fuente + codigo]" caption="Fuente + codigo" attribute="1" defaultMemberUniqueName="[MatrizPre2025].[Fuente + codigo].[All]" allUniqueName="[MatrizPre2025].[Fuente + codigo].[All]" dimensionUniqueName="[MatrizPre2025]" displayFolder="" count="0" memberValueDatatype="130" unbalanced="0"/>
    <cacheHierarchy uniqueName="[MatrizPre2025].[Fuente Esp. + codigo]" caption="Fuente Esp. + codigo" attribute="1" defaultMemberUniqueName="[MatrizPre2025].[Fuente Esp. + codigo].[All]" allUniqueName="[MatrizPre2025].[Fuente Esp. + codigo].[All]" dimensionUniqueName="[MatrizPre2025]" displayFolder="" count="0" memberValueDatatype="130" unbalanced="0"/>
    <cacheHierarchy uniqueName="[MatrizPre2025].[Org. Financiador + codigo]" caption="Org. Financiador + codigo" attribute="1" defaultMemberUniqueName="[MatrizPre2025].[Org. Financiador + codigo].[All]" allUniqueName="[MatrizPre2025].[Org. Financiador + codigo].[All]" dimensionUniqueName="[MatrizPre2025]" displayFolder="" count="0" memberValueDatatype="130" unbalanced="0"/>
    <cacheHierarchy uniqueName="[MatrizPre2025].[Prod. Físico + código]" caption="Prod. Físico + código" attribute="1" defaultMemberUniqueName="[MatrizPre2025].[Prod. Físico + código].[All]" allUniqueName="[MatrizPre2025].[Prod. Físico + código].[All]" dimensionUniqueName="[MatrizPre2025]" displayFolder="" count="0" memberValueDatatype="130" unbalanced="0"/>
    <cacheHierarchy uniqueName="[MatrizPre2025].[TIPO DE PROGRAMACION]" caption="TIPO DE PROGRAMACION" attribute="1" defaultMemberUniqueName="[MatrizPre2025].[TIPO DE PROGRAMACION].[All]" allUniqueName="[MatrizPre2025].[TIPO DE PROGRAMACION].[All]" dimensionUniqueName="[MatrizPre2025]" displayFolder="" count="0" memberValueDatatype="130" unbalanced="0"/>
    <cacheHierarchy uniqueName="[MatrizPre2025].[Inst. Receptora]" caption="Inst. Receptora" attribute="1" defaultMemberUniqueName="[MatrizPre2025].[Inst. Receptora].[All]" allUniqueName="[MatrizPre2025].[Inst. Receptora].[All]" dimensionUniqueName="[MatrizPre2025]" displayFolder="" count="0" memberValueDatatype="130" unbalanced="0"/>
    <cacheHierarchy uniqueName="[MatrizPre2025].[Aux. de Programación]" caption="Aux. de Programación" attribute="1" defaultMemberUniqueName="[MatrizPre2025].[Aux. de Programación].[All]" allUniqueName="[MatrizPre2025].[Aux. de Programación].[All]" dimensionUniqueName="[MatrizPre2025]" displayFolder="" count="0" memberValueDatatype="130" unbalanced="0"/>
    <cacheHierarchy uniqueName="[MatrizPre2025].[SNIP + Codigo]" caption="SNIP + Codigo" attribute="1" defaultMemberUniqueName="[MatrizPre2025].[SNIP + Codigo].[All]" allUniqueName="[MatrizPre2025].[SNIP + Codigo].[All]" dimensionUniqueName="[MatrizPre2025]" displayFolder="" count="0" memberValueDatatype="130" unbalanced="0"/>
    <cacheHierarchy uniqueName="[Measures].[__XL_Count MatrizPre2025]" caption="__XL_Count MatrizPre2025" measure="1" displayFolder="" measureGroup="MatrizPre2025" count="0" hidden="1"/>
    <cacheHierarchy uniqueName="[Measures].[__XL_Count MatrizGasto2025]" caption="__XL_Count MatrizGasto2025" measure="1" displayFolder="" measureGroup="MatrizGasto2025" count="0" hidden="1"/>
    <cacheHierarchy uniqueName="[Measures].[__No measures defined]" caption="__No measures defined" measure="1" displayFolder="" count="0" hidden="1"/>
    <cacheHierarchy uniqueName="[Measures].[Suma de Total Preventivo]" caption="Suma de Total Preventivo" measure="1" displayFolder="" measureGroup="MatrizGasto2025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Total Compromiso]" caption="Suma de Total Compromiso" measure="1" displayFolder="" measureGroup="MatrizGasto2025" count="0" hidden="1">
      <extLst>
        <ext xmlns:x15="http://schemas.microsoft.com/office/spreadsheetml/2010/11/main" uri="{B97F6D7D-B522-45F9-BDA1-12C45D357490}">
          <x15:cacheHierarchy aggregatedColumn="57"/>
        </ext>
      </extLst>
    </cacheHierarchy>
    <cacheHierarchy uniqueName="[Measures].[Suma de Total Librado]" caption="Suma de Total Librado" measure="1" displayFolder="" measureGroup="MatrizGasto2025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45348697"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">
  <r>
    <s v="2"/>
    <s v="GASTOS"/>
    <x v="0"/>
    <s v="REMUNERACIONES Y CONTRIBUCIONES"/>
    <x v="0"/>
    <s v="REMUNERACIONES"/>
    <s v="2.1.1.2"/>
    <s v="Remuneraciones al personal de carácter temporal"/>
    <s v="2.1.1.2.05"/>
    <s v="Periodo probatorio de ingreso a carrer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"/>
    <n v="0"/>
    <n v="0"/>
    <n v="0"/>
    <n v="1500000"/>
    <n v="1500000"/>
    <n v="1500000"/>
    <n v="1500000"/>
    <n v="0"/>
    <n v="0"/>
    <n v="0"/>
    <n v="0"/>
    <n v="0"/>
    <n v="0"/>
    <n v="1500000"/>
    <n v="0"/>
    <n v="0"/>
    <n v="0"/>
    <n v="0"/>
    <x v="0"/>
    <x v="0"/>
    <x v="0"/>
    <x v="0"/>
    <x v="0"/>
    <x v="0"/>
    <x v="0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0"/>
    <s v="REMUNERACIONES"/>
    <s v="2.1.1.2"/>
    <s v="Remuneraciones al personal de carácter temporal"/>
    <s v="2.1.1.2.06"/>
    <s v="Jornales"/>
    <x v="1"/>
    <s v="Jornal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5000000"/>
    <n v="0"/>
    <n v="0"/>
    <n v="0"/>
    <n v="0"/>
    <n v="0"/>
    <n v="0"/>
    <n v="5000000"/>
    <n v="0"/>
    <n v="0"/>
    <n v="0"/>
    <n v="0"/>
    <x v="0"/>
    <x v="0"/>
    <x v="0"/>
    <x v="0"/>
    <x v="0"/>
    <x v="0"/>
    <x v="1"/>
    <s v="10-FONDO GENERAL"/>
    <s v="0100-FONDO GENERAL"/>
    <s v="100-TESORO NACIONAL"/>
    <x v="0"/>
    <x v="0"/>
    <x v="0"/>
    <x v="1"/>
    <x v="0"/>
  </r>
  <r>
    <s v="2"/>
    <s v="GASTOS"/>
    <x v="0"/>
    <s v="REMUNERACIONES Y CONTRIBUCIONES"/>
    <x v="0"/>
    <s v="REMUNERACIONES"/>
    <s v="2.1.1.4"/>
    <s v="Sueldo anual no.13"/>
    <s v="2.1.1.4.01"/>
    <s v="Sueldo Anual No. 13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4000000"/>
    <n v="0"/>
    <n v="0"/>
    <n v="0"/>
    <n v="64000000"/>
    <n v="64000000"/>
    <n v="0"/>
    <n v="0"/>
    <n v="64000000"/>
    <n v="64000000"/>
    <n v="0"/>
    <n v="0"/>
    <n v="0"/>
    <n v="0"/>
    <n v="0"/>
    <n v="0"/>
    <n v="64000000"/>
    <n v="0"/>
    <n v="0"/>
    <x v="0"/>
    <x v="0"/>
    <x v="0"/>
    <x v="0"/>
    <x v="0"/>
    <x v="0"/>
    <x v="2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0"/>
    <s v="REMUNERACIONES"/>
    <s v="2.1.1.5"/>
    <s v="Prestaciones económicas"/>
    <s v="2.1.1.5.03"/>
    <s v="Prestación laboral por desvinculación"/>
    <x v="2"/>
    <s v="Prestaciones económica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5000000"/>
    <n v="0"/>
    <n v="0"/>
    <n v="0"/>
    <n v="0"/>
    <n v="0"/>
    <n v="0"/>
    <n v="5000000"/>
    <n v="0"/>
    <n v="0"/>
    <n v="0"/>
    <n v="0"/>
    <x v="0"/>
    <x v="0"/>
    <x v="0"/>
    <x v="0"/>
    <x v="0"/>
    <x v="0"/>
    <x v="3"/>
    <s v="10-FONDO GENERAL"/>
    <s v="0100-FONDO GENERAL"/>
    <s v="100-TESORO NACIONAL"/>
    <x v="0"/>
    <x v="0"/>
    <x v="0"/>
    <x v="2"/>
    <x v="0"/>
  </r>
  <r>
    <s v="2"/>
    <s v="GASTOS"/>
    <x v="0"/>
    <s v="REMUNERACIONES Y CONTRIBUCIONES"/>
    <x v="0"/>
    <s v="REMUNERACIONES"/>
    <s v="2.1.1.5"/>
    <s v="Prestaciones económicas"/>
    <s v="2.1.1.5.04"/>
    <s v="Proporción de vacaciones no disfrutadas"/>
    <x v="2"/>
    <s v="Prestaciones económica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5000000"/>
    <n v="0"/>
    <n v="0"/>
    <n v="0"/>
    <n v="0"/>
    <n v="0"/>
    <n v="0"/>
    <n v="5000000"/>
    <n v="0"/>
    <n v="0"/>
    <n v="0"/>
    <n v="0"/>
    <x v="0"/>
    <x v="0"/>
    <x v="0"/>
    <x v="0"/>
    <x v="0"/>
    <x v="0"/>
    <x v="4"/>
    <s v="10-FONDO GENERAL"/>
    <s v="0100-FONDO GENERAL"/>
    <s v="100-TESORO NACIONAL"/>
    <x v="0"/>
    <x v="0"/>
    <x v="0"/>
    <x v="2"/>
    <x v="0"/>
  </r>
  <r>
    <s v="2"/>
    <s v="GASTOS"/>
    <x v="0"/>
    <s v="REMUNERACIONES Y CONTRIBUCIONES"/>
    <x v="1"/>
    <s v="SOBRESUELDOS"/>
    <s v="2.1.2.2"/>
    <s v="Compensación"/>
    <s v="2.1.2.2.03"/>
    <s v="Pago de horas extraordinari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"/>
    <n v="0"/>
    <n v="0"/>
    <n v="0"/>
    <n v="1000000"/>
    <n v="1000000"/>
    <n v="1000000"/>
    <n v="1000000"/>
    <n v="0"/>
    <n v="0"/>
    <n v="0"/>
    <n v="0"/>
    <n v="0"/>
    <n v="0"/>
    <n v="1000000"/>
    <n v="0"/>
    <n v="0"/>
    <n v="0"/>
    <n v="0"/>
    <x v="0"/>
    <x v="0"/>
    <x v="0"/>
    <x v="0"/>
    <x v="0"/>
    <x v="1"/>
    <x v="5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1"/>
    <s v="SOBRESUELDOS"/>
    <s v="2.1.2.2"/>
    <s v="Compensación"/>
    <s v="2.1.2.2.06"/>
    <s v="Incentivo por Rendimiento Individual"/>
    <x v="3"/>
    <s v="Incentivo por rendimiento individu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4000000"/>
    <n v="0"/>
    <n v="0"/>
    <n v="0"/>
    <n v="64000000"/>
    <n v="64000000"/>
    <n v="1341858"/>
    <n v="1341858"/>
    <n v="62658142"/>
    <n v="62658142"/>
    <n v="0"/>
    <n v="0"/>
    <n v="0"/>
    <n v="0"/>
    <n v="1341858"/>
    <n v="0"/>
    <n v="62658142"/>
    <n v="0"/>
    <n v="0"/>
    <x v="0"/>
    <x v="0"/>
    <x v="0"/>
    <x v="0"/>
    <x v="0"/>
    <x v="1"/>
    <x v="6"/>
    <s v="10-FONDO GENERAL"/>
    <s v="0100-FONDO GENERAL"/>
    <s v="100-TESORO NACIONAL"/>
    <x v="0"/>
    <x v="0"/>
    <x v="0"/>
    <x v="3"/>
    <x v="0"/>
  </r>
  <r>
    <s v="2"/>
    <s v="GASTOS"/>
    <x v="0"/>
    <s v="REMUNERACIONES Y CONTRIBUCIONES"/>
    <x v="1"/>
    <s v="SOBRESUELDOS"/>
    <s v="2.1.2.2"/>
    <s v="Compensación"/>
    <s v="2.1.2.2.09"/>
    <s v="Bono por desempeño a servidores de carrera"/>
    <x v="4"/>
    <s v="Bono por desempeño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3000000"/>
    <n v="3000000"/>
    <n v="0"/>
    <n v="0"/>
    <n v="0"/>
    <n v="0"/>
    <n v="0"/>
    <n v="0"/>
    <n v="3000000"/>
    <n v="0"/>
    <n v="0"/>
    <n v="0"/>
    <n v="0"/>
    <x v="0"/>
    <x v="0"/>
    <x v="0"/>
    <x v="0"/>
    <x v="0"/>
    <x v="1"/>
    <x v="7"/>
    <s v="10-FONDO GENERAL"/>
    <s v="0100-FONDO GENERAL"/>
    <s v="100-TESORO NACIONAL"/>
    <x v="0"/>
    <x v="0"/>
    <x v="0"/>
    <x v="4"/>
    <x v="0"/>
  </r>
  <r>
    <s v="2"/>
    <s v="GASTOS"/>
    <x v="0"/>
    <s v="REMUNERACIONES Y CONTRIBUCIONES"/>
    <x v="1"/>
    <s v="SOBRESUELDOS"/>
    <s v="2.1.2.2"/>
    <s v="Compensación"/>
    <s v="2.1.2.2.10"/>
    <s v="Compensación por cumplimiento de indicadores del MAP"/>
    <x v="5"/>
    <s v="Bono SISMAP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4000000"/>
    <n v="0"/>
    <n v="0"/>
    <n v="0"/>
    <n v="64000000"/>
    <n v="64000000"/>
    <n v="1512142"/>
    <n v="1512142"/>
    <n v="62487858"/>
    <n v="62487858"/>
    <n v="0"/>
    <n v="0"/>
    <n v="0"/>
    <n v="0"/>
    <n v="1512142"/>
    <n v="0"/>
    <n v="62487858"/>
    <n v="0"/>
    <n v="0"/>
    <x v="0"/>
    <x v="0"/>
    <x v="0"/>
    <x v="0"/>
    <x v="0"/>
    <x v="1"/>
    <x v="8"/>
    <s v="10-FONDO GENERAL"/>
    <s v="0100-FONDO GENERAL"/>
    <s v="100-TESORO NACIONAL"/>
    <x v="0"/>
    <x v="0"/>
    <x v="0"/>
    <x v="5"/>
    <x v="0"/>
  </r>
  <r>
    <s v="2"/>
    <s v="GASTOS"/>
    <x v="0"/>
    <s v="REMUNERACIONES Y CONTRIBUCIONES"/>
    <x v="2"/>
    <s v="GRATIFICACIONES Y BONIFICACIONES"/>
    <s v="2.1.4.2"/>
    <s v="Otras Gratificaciones y Bonificaciones"/>
    <s v="2.1.4.2.01"/>
    <s v="Bono escolar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8000000"/>
    <n v="0"/>
    <n v="0"/>
    <n v="0"/>
    <n v="8000000"/>
    <n v="8000000"/>
    <n v="8000000"/>
    <n v="8000000"/>
    <n v="0"/>
    <n v="0"/>
    <n v="0"/>
    <n v="0"/>
    <n v="0"/>
    <n v="0"/>
    <n v="8000000"/>
    <n v="0"/>
    <n v="0"/>
    <n v="0"/>
    <n v="0"/>
    <x v="0"/>
    <x v="0"/>
    <x v="0"/>
    <x v="0"/>
    <x v="0"/>
    <x v="2"/>
    <x v="9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2"/>
    <s v="GRATIFICACIONES Y BONIFICACIONES"/>
    <s v="2.1.4.2"/>
    <s v="Otras Gratificaciones y Bonificaciones"/>
    <s v="2.1.4.2.04"/>
    <s v="Otras gratificacion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4000000"/>
    <n v="0"/>
    <n v="0"/>
    <n v="0"/>
    <n v="64000000"/>
    <n v="64000000"/>
    <n v="64000000"/>
    <n v="64000000"/>
    <n v="0"/>
    <n v="0"/>
    <n v="0"/>
    <n v="0"/>
    <n v="0"/>
    <n v="0"/>
    <n v="64000000"/>
    <n v="0"/>
    <n v="0"/>
    <n v="0"/>
    <n v="0"/>
    <x v="0"/>
    <x v="0"/>
    <x v="0"/>
    <x v="0"/>
    <x v="0"/>
    <x v="2"/>
    <x v="10"/>
    <s v="10-FONDO GENERAL"/>
    <s v="0100-FONDO GENERAL"/>
    <s v="100-TESORO NACIONAL"/>
    <x v="0"/>
    <x v="0"/>
    <x v="0"/>
    <x v="0"/>
    <x v="0"/>
  </r>
  <r>
    <s v="2"/>
    <s v="GASTOS"/>
    <x v="1"/>
    <s v="CONTRATACIÓN DE SERVICIOS"/>
    <x v="3"/>
    <s v="SERVICIOS BÁSICOS"/>
    <s v="2.2.1.7"/>
    <s v="Agua"/>
    <s v="2.2.1.7.01"/>
    <s v="Agu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97612"/>
    <n v="0"/>
    <n v="0"/>
    <n v="0"/>
    <n v="297612"/>
    <n v="297612"/>
    <n v="-122388"/>
    <n v="-122388"/>
    <n v="420000"/>
    <n v="420000"/>
    <n v="0"/>
    <n v="0"/>
    <n v="0"/>
    <n v="0"/>
    <n v="-122388"/>
    <n v="0"/>
    <n v="420000"/>
    <n v="0"/>
    <n v="0"/>
    <x v="0"/>
    <x v="0"/>
    <x v="0"/>
    <x v="0"/>
    <x v="1"/>
    <x v="3"/>
    <x v="11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4"/>
    <s v="ALQUILERES Y RENTAS"/>
    <s v="2.2.5.3"/>
    <s v="Alquileres de  equipos"/>
    <s v="2.2.5.3.04"/>
    <s v="Alquiler de equipo de oficina y mueb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359500"/>
    <n v="0"/>
    <n v="0"/>
    <n v="0"/>
    <n v="6359500"/>
    <n v="6359500"/>
    <n v="359500"/>
    <n v="359500"/>
    <n v="6000000"/>
    <n v="6000000"/>
    <n v="688457.49"/>
    <n v="688457.49"/>
    <n v="0"/>
    <n v="0"/>
    <n v="359500"/>
    <n v="0"/>
    <n v="5311542.51"/>
    <n v="0"/>
    <n v="688457.49"/>
    <x v="0"/>
    <x v="0"/>
    <x v="0"/>
    <x v="0"/>
    <x v="1"/>
    <x v="4"/>
    <x v="12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4"/>
    <s v="ALQUILERES Y RENTAS"/>
    <s v="2.2.5.4"/>
    <s v="Alquileres de equipos de transporte, tracción y elevación"/>
    <s v="2.2.5.4.01"/>
    <s v="Alquileres de equipos de transporte, tracción y elev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1727420"/>
    <n v="1727420"/>
    <n v="272580"/>
    <n v="272580"/>
    <n v="0"/>
    <n v="0"/>
    <n v="0"/>
    <n v="0"/>
    <n v="1727420"/>
    <n v="0"/>
    <n v="272580"/>
    <n v="0"/>
    <n v="0"/>
    <x v="0"/>
    <x v="0"/>
    <x v="0"/>
    <x v="0"/>
    <x v="1"/>
    <x v="4"/>
    <x v="13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4"/>
    <s v="ALQUILERES Y RENTAS"/>
    <s v="2.2.5.4"/>
    <s v="Alquileres de equipos de transporte, tracción y elevación"/>
    <s v="2.2.5.4.01"/>
    <s v="Alquileres de equipos de transporte, tracción y elevación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3000000"/>
    <n v="3000000"/>
    <n v="0"/>
    <n v="0"/>
    <n v="0"/>
    <n v="0"/>
    <n v="0"/>
    <n v="0"/>
    <n v="3000000"/>
    <n v="0"/>
    <n v="0"/>
    <n v="0"/>
    <n v="0"/>
    <x v="0"/>
    <x v="0"/>
    <x v="0"/>
    <x v="0"/>
    <x v="1"/>
    <x v="4"/>
    <x v="13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1"/>
    <s v="CONTRATACIÓN DE SERVICIOS"/>
    <x v="4"/>
    <s v="ALQUILERES Y RENTAS"/>
    <s v="2.2.5.5"/>
    <s v="Alquiler de tierras"/>
    <s v="2.2.5.5.01"/>
    <s v="Alquiler de tierr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3000000"/>
    <n v="522000"/>
    <n v="2478000"/>
    <n v="0"/>
    <n v="0"/>
    <n v="0"/>
    <n v="0"/>
    <n v="0"/>
    <n v="522000"/>
    <n v="2478000"/>
    <n v="0"/>
    <n v="0"/>
    <n v="0"/>
    <x v="0"/>
    <x v="0"/>
    <x v="0"/>
    <x v="0"/>
    <x v="1"/>
    <x v="4"/>
    <x v="14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5"/>
    <s v="SERVICIOS DE CONSERVACIÓN, REPARACIONES MENORES E INSTALACIONES TEMPORALES"/>
    <s v="2.2.7.1"/>
    <s v="Contratación de mantenimiento y reparaciones menores"/>
    <s v="2.2.7.1.01"/>
    <s v="Reparaciones y mantenimientos menores en edificaciones"/>
    <x v="6"/>
    <s v="Remodelaciones y readecuacion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1285870.24"/>
    <n v="1285870.24"/>
    <n v="1714129.76"/>
    <n v="1714129.76"/>
    <n v="971009.36"/>
    <n v="971009.36"/>
    <n v="0"/>
    <n v="0"/>
    <n v="1285870.24"/>
    <n v="0"/>
    <n v="743120.4"/>
    <n v="0"/>
    <n v="971009.36"/>
    <x v="0"/>
    <x v="0"/>
    <x v="0"/>
    <x v="0"/>
    <x v="1"/>
    <x v="5"/>
    <x v="15"/>
    <s v="10-FONDO GENERAL"/>
    <s v="0100-FONDO GENERAL"/>
    <s v="100-TESORO NACIONAL"/>
    <x v="0"/>
    <x v="2"/>
    <x v="0"/>
    <x v="6"/>
    <x v="0"/>
  </r>
  <r>
    <s v="2"/>
    <s v="GASTOS"/>
    <x v="1"/>
    <s v="CONTRATACIÓN DE SERVICIOS"/>
    <x v="5"/>
    <s v="SERVICIOS DE CONSERVACIÓN, REPARACIONES MENORES E INSTALACIONES TEMPORALES"/>
    <s v="2.2.7.2"/>
    <s v="Mantenimiento y reparación  de maquinarias y equipos"/>
    <s v="2.2.7.2.02"/>
    <s v="Mantenimiento y reparación de equipos tecnología e inform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200000"/>
    <n v="0"/>
    <n v="0"/>
    <n v="0"/>
    <n v="1200000"/>
    <n v="1200000"/>
    <n v="1200000"/>
    <n v="1200000"/>
    <n v="0"/>
    <n v="0"/>
    <n v="0"/>
    <n v="0"/>
    <n v="0"/>
    <n v="0"/>
    <n v="1200000"/>
    <n v="0"/>
    <n v="0"/>
    <n v="0"/>
    <n v="0"/>
    <x v="0"/>
    <x v="0"/>
    <x v="0"/>
    <x v="0"/>
    <x v="1"/>
    <x v="5"/>
    <x v="16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2"/>
    <s v="Comisiones y gastos"/>
    <s v="2.2.8.2.01"/>
    <s v="Comisiones y gast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"/>
    <n v="0"/>
    <n v="0"/>
    <n v="0"/>
    <n v="100000"/>
    <n v="100000"/>
    <n v="100000"/>
    <n v="100000"/>
    <n v="0"/>
    <n v="0"/>
    <n v="0"/>
    <n v="0"/>
    <n v="0"/>
    <n v="0"/>
    <n v="100000"/>
    <n v="0"/>
    <n v="0"/>
    <n v="0"/>
    <n v="0"/>
    <x v="0"/>
    <x v="0"/>
    <x v="0"/>
    <x v="0"/>
    <x v="1"/>
    <x v="6"/>
    <x v="17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5"/>
    <s v="Fumigación, lavandería, limpieza e higiene"/>
    <s v="2.2.8.5.01"/>
    <s v="Fumig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2000000"/>
    <n v="437208"/>
    <n v="1562792"/>
    <n v="0"/>
    <n v="0"/>
    <n v="0"/>
    <n v="0"/>
    <n v="0"/>
    <n v="437208"/>
    <n v="1562792"/>
    <n v="0"/>
    <n v="0"/>
    <n v="0"/>
    <x v="0"/>
    <x v="0"/>
    <x v="0"/>
    <x v="0"/>
    <x v="1"/>
    <x v="6"/>
    <x v="18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5"/>
    <s v="Fumigación, lavandería, limpieza e higiene"/>
    <s v="2.2.8.5.02"/>
    <s v="Lavanderí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"/>
    <n v="0"/>
    <n v="0"/>
    <n v="0"/>
    <n v="500000"/>
    <n v="500000"/>
    <n v="500000"/>
    <n v="500000"/>
    <n v="0"/>
    <n v="0"/>
    <n v="0"/>
    <n v="0"/>
    <n v="0"/>
    <n v="0"/>
    <n v="500000"/>
    <n v="0"/>
    <n v="0"/>
    <n v="0"/>
    <n v="0"/>
    <x v="0"/>
    <x v="0"/>
    <x v="0"/>
    <x v="0"/>
    <x v="1"/>
    <x v="6"/>
    <x v="19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5"/>
    <s v="Servicios de informática y sistemas computarizad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3461917.2"/>
    <n v="3461917.2"/>
    <n v="1538082.8"/>
    <n v="1538082.8"/>
    <n v="0"/>
    <n v="0"/>
    <n v="0"/>
    <n v="0"/>
    <n v="3461917.2"/>
    <n v="0"/>
    <n v="1538082.8"/>
    <n v="0"/>
    <n v="0"/>
    <x v="0"/>
    <x v="0"/>
    <x v="0"/>
    <x v="0"/>
    <x v="1"/>
    <x v="6"/>
    <x v="20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8"/>
    <s v="Impuestos, derechos y tasas"/>
    <s v="2.2.8.8.01"/>
    <s v="Impuest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5000000"/>
    <n v="0"/>
    <n v="0"/>
    <n v="0"/>
    <n v="0"/>
    <n v="0"/>
    <n v="0"/>
    <n v="5000000"/>
    <n v="0"/>
    <n v="0"/>
    <n v="0"/>
    <n v="0"/>
    <x v="0"/>
    <x v="0"/>
    <x v="0"/>
    <x v="0"/>
    <x v="1"/>
    <x v="6"/>
    <x v="21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7"/>
    <s v="OTRAS CONTRATACIONES DE SERVICIOS"/>
    <s v="2.2.9.2"/>
    <s v="Servicios de alimentación"/>
    <s v="2.2.9.2.03"/>
    <s v="Servicios de Catering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000000"/>
    <n v="0"/>
    <n v="0"/>
    <n v="0"/>
    <n v="6000000"/>
    <n v="6000000"/>
    <n v="5773735"/>
    <n v="5773735"/>
    <n v="226265"/>
    <n v="226265"/>
    <n v="0"/>
    <n v="0"/>
    <n v="0"/>
    <n v="0"/>
    <n v="5773735"/>
    <n v="0"/>
    <n v="226265"/>
    <n v="0"/>
    <n v="0"/>
    <x v="0"/>
    <x v="0"/>
    <x v="0"/>
    <x v="0"/>
    <x v="1"/>
    <x v="7"/>
    <x v="22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8"/>
    <s v="TEXTILES Y VESTUARIOS"/>
    <s v="2.3.2.1"/>
    <s v="Hilados, fibras, telas y útiles de costura"/>
    <s v="2.3.2.1.01"/>
    <s v="Hilados, fibras, telas y útiles de costur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"/>
    <n v="0"/>
    <n v="0"/>
    <n v="0"/>
    <n v="20000"/>
    <n v="20000"/>
    <n v="20000"/>
    <n v="20000"/>
    <n v="0"/>
    <n v="0"/>
    <n v="0"/>
    <n v="0"/>
    <n v="0"/>
    <n v="0"/>
    <n v="20000"/>
    <n v="0"/>
    <n v="0"/>
    <n v="0"/>
    <n v="0"/>
    <x v="0"/>
    <x v="0"/>
    <x v="0"/>
    <x v="0"/>
    <x v="2"/>
    <x v="8"/>
    <x v="23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8"/>
    <s v="TEXTILES Y VESTUARIOS"/>
    <s v="2.3.2.2"/>
    <s v="Acabados textiles"/>
    <s v="2.3.2.2.01"/>
    <s v="Acabados texti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200000"/>
    <n v="0"/>
    <n v="0"/>
    <n v="0"/>
    <n v="1200000"/>
    <n v="1200000"/>
    <n v="1124952"/>
    <n v="1124952"/>
    <n v="75048"/>
    <n v="75048"/>
    <n v="0"/>
    <n v="0"/>
    <n v="0"/>
    <n v="0"/>
    <n v="1124952"/>
    <n v="0"/>
    <n v="75048"/>
    <n v="0"/>
    <n v="0"/>
    <x v="0"/>
    <x v="0"/>
    <x v="0"/>
    <x v="0"/>
    <x v="2"/>
    <x v="8"/>
    <x v="24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9"/>
    <s v="PAPEL, CARTÓN E IMPRESOS"/>
    <s v="2.3.3.2"/>
    <s v="Papel y cartón"/>
    <s v="2.3.3.2.01"/>
    <s v="Papel y cart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"/>
    <n v="0"/>
    <n v="0"/>
    <n v="0"/>
    <n v="1500000"/>
    <n v="1500000"/>
    <n v="1500000"/>
    <n v="1500000"/>
    <n v="0"/>
    <n v="0"/>
    <n v="0"/>
    <n v="0"/>
    <n v="0"/>
    <n v="0"/>
    <n v="1500000"/>
    <n v="0"/>
    <n v="0"/>
    <n v="0"/>
    <n v="0"/>
    <x v="0"/>
    <x v="0"/>
    <x v="0"/>
    <x v="0"/>
    <x v="2"/>
    <x v="9"/>
    <x v="25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9"/>
    <s v="PAPEL, CARTÓN E IMPRESOS"/>
    <s v="2.3.3.3"/>
    <s v="Productos de artes gráficas"/>
    <s v="2.3.3.3.01"/>
    <s v="Productos de artes gráfic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"/>
    <n v="0"/>
    <n v="0"/>
    <n v="0"/>
    <n v="200000"/>
    <n v="200000"/>
    <n v="129200"/>
    <n v="129200"/>
    <n v="70800"/>
    <n v="70800"/>
    <n v="0"/>
    <n v="0"/>
    <n v="0"/>
    <n v="0"/>
    <n v="129200"/>
    <n v="0"/>
    <n v="70800"/>
    <n v="0"/>
    <n v="0"/>
    <x v="0"/>
    <x v="0"/>
    <x v="0"/>
    <x v="0"/>
    <x v="2"/>
    <x v="9"/>
    <x v="26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9"/>
    <s v="PAPEL, CARTÓN E IMPRESOS"/>
    <s v="2.3.3.4"/>
    <s v="Libros, revistas y periódicos"/>
    <s v="2.3.3.4.01"/>
    <s v="Libros, revistas y periódic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500000"/>
    <n v="0"/>
    <n v="0"/>
    <n v="0"/>
    <n v="2500000"/>
    <n v="2500000"/>
    <n v="2500000"/>
    <n v="2500000"/>
    <n v="0"/>
    <n v="0"/>
    <n v="0"/>
    <n v="0"/>
    <n v="0"/>
    <n v="0"/>
    <n v="2500000"/>
    <n v="0"/>
    <n v="0"/>
    <n v="0"/>
    <n v="0"/>
    <x v="0"/>
    <x v="0"/>
    <x v="0"/>
    <x v="0"/>
    <x v="2"/>
    <x v="9"/>
    <x v="27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0"/>
    <s v="PRODUCTOS FARMACÉUTICOS"/>
    <s v="2.3.4.1"/>
    <s v="Productos medicinales para uso humano"/>
    <s v="2.3.4.1.01"/>
    <s v="Productos medicinales para uso human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2000000"/>
    <n v="2000000"/>
    <n v="0"/>
    <n v="0"/>
    <n v="0"/>
    <n v="0"/>
    <n v="0"/>
    <n v="0"/>
    <n v="2000000"/>
    <n v="0"/>
    <n v="0"/>
    <n v="0"/>
    <n v="0"/>
    <x v="0"/>
    <x v="0"/>
    <x v="0"/>
    <x v="0"/>
    <x v="2"/>
    <x v="10"/>
    <x v="28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1"/>
    <s v="CUERO, CAUCHO Y PLÁSTICO"/>
    <s v="2.3.5.3"/>
    <s v="Llantas y neumáticos"/>
    <s v="2.3.5.3.01"/>
    <s v="Llantas y neumátic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3000000"/>
    <n v="3000000"/>
    <n v="0"/>
    <n v="0"/>
    <n v="0"/>
    <n v="0"/>
    <n v="0"/>
    <n v="0"/>
    <n v="3000000"/>
    <n v="0"/>
    <n v="0"/>
    <n v="0"/>
    <n v="0"/>
    <x v="0"/>
    <x v="0"/>
    <x v="0"/>
    <x v="0"/>
    <x v="2"/>
    <x v="11"/>
    <x v="29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1"/>
    <s v="CUERO, CAUCHO Y PLÁSTICO"/>
    <s v="2.3.5.5"/>
    <s v="Plástico"/>
    <s v="2.3.5.5.01"/>
    <s v="Plástic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"/>
    <n v="0"/>
    <n v="0"/>
    <n v="0"/>
    <n v="300000"/>
    <n v="300000"/>
    <n v="147608"/>
    <n v="147608"/>
    <n v="152392"/>
    <n v="1824"/>
    <n v="0"/>
    <n v="0"/>
    <n v="0"/>
    <n v="0"/>
    <n v="147608"/>
    <n v="150568"/>
    <n v="1824"/>
    <n v="0"/>
    <n v="0"/>
    <x v="0"/>
    <x v="0"/>
    <x v="0"/>
    <x v="0"/>
    <x v="2"/>
    <x v="11"/>
    <x v="3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1"/>
    <s v="Productos de cemento, cal, asbesto, yeso y arcilla"/>
    <s v="2.3.6.1.04"/>
    <s v="Productos de yes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"/>
    <n v="0"/>
    <n v="0"/>
    <n v="0"/>
    <n v="300000"/>
    <n v="300000"/>
    <n v="115920"/>
    <n v="115920"/>
    <n v="184080"/>
    <n v="184080"/>
    <n v="0"/>
    <n v="0"/>
    <n v="0"/>
    <n v="0"/>
    <n v="115920"/>
    <n v="0"/>
    <n v="184080"/>
    <n v="0"/>
    <n v="0"/>
    <x v="0"/>
    <x v="0"/>
    <x v="0"/>
    <x v="0"/>
    <x v="2"/>
    <x v="12"/>
    <x v="31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2"/>
    <s v="Productos de vidrio, loza y porcelana"/>
    <s v="2.3.6.2.01"/>
    <s v="Productos de vid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"/>
    <n v="0"/>
    <n v="0"/>
    <n v="0"/>
    <n v="300000"/>
    <n v="300000"/>
    <n v="300000"/>
    <n v="300000"/>
    <n v="0"/>
    <n v="0"/>
    <n v="0"/>
    <n v="0"/>
    <n v="0"/>
    <n v="0"/>
    <n v="300000"/>
    <n v="0"/>
    <n v="0"/>
    <n v="0"/>
    <n v="0"/>
    <x v="0"/>
    <x v="0"/>
    <x v="0"/>
    <x v="0"/>
    <x v="2"/>
    <x v="12"/>
    <x v="32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4"/>
    <s v="Minerales"/>
    <s v="2.3.6.4.04"/>
    <s v="Piedra, arcilla y aren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"/>
    <n v="0"/>
    <n v="0"/>
    <n v="0"/>
    <n v="20000"/>
    <n v="20000"/>
    <n v="-118603.08"/>
    <n v="-118603.08"/>
    <n v="138603.07999999999"/>
    <n v="138603.07999999999"/>
    <n v="0"/>
    <n v="0"/>
    <n v="0"/>
    <n v="0"/>
    <n v="-118603.08"/>
    <n v="0"/>
    <n v="138603.07999999999"/>
    <n v="0"/>
    <n v="0"/>
    <x v="0"/>
    <x v="0"/>
    <x v="0"/>
    <x v="0"/>
    <x v="2"/>
    <x v="12"/>
    <x v="33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4"/>
    <s v="Minerales"/>
    <s v="2.3.6.4.06"/>
    <s v="Productos abrasiv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"/>
    <n v="0"/>
    <n v="0"/>
    <n v="0"/>
    <n v="20000"/>
    <n v="20000"/>
    <n v="17745.650000000001"/>
    <n v="17745.650000000001"/>
    <n v="2254.35"/>
    <n v="2254.35"/>
    <n v="0"/>
    <n v="0"/>
    <n v="0"/>
    <n v="0"/>
    <n v="17745.650000000001"/>
    <n v="0"/>
    <n v="2254.35"/>
    <n v="0"/>
    <n v="0"/>
    <x v="0"/>
    <x v="0"/>
    <x v="0"/>
    <x v="0"/>
    <x v="2"/>
    <x v="12"/>
    <x v="34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2"/>
    <s v="Gasoil"/>
    <x v="7"/>
    <s v="Combustibles y lubricant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500000"/>
    <n v="0"/>
    <n v="0"/>
    <n v="0"/>
    <n v="2500000"/>
    <n v="2500000"/>
    <n v="2500000"/>
    <n v="2500000"/>
    <n v="0"/>
    <n v="0"/>
    <n v="0"/>
    <n v="0"/>
    <n v="0"/>
    <n v="0"/>
    <n v="2500000"/>
    <n v="0"/>
    <n v="0"/>
    <n v="0"/>
    <n v="0"/>
    <x v="0"/>
    <x v="0"/>
    <x v="0"/>
    <x v="0"/>
    <x v="2"/>
    <x v="13"/>
    <x v="35"/>
    <s v="10-FONDO GENERAL"/>
    <s v="0100-FONDO GENERAL"/>
    <s v="100-TESORO NACIONAL"/>
    <x v="0"/>
    <x v="1"/>
    <x v="0"/>
    <x v="7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4"/>
    <s v="Gas GLP"/>
    <x v="7"/>
    <s v="Combustibles y lubricant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"/>
    <n v="0"/>
    <n v="0"/>
    <n v="0"/>
    <n v="100000"/>
    <n v="100000"/>
    <n v="100000"/>
    <n v="100000"/>
    <n v="0"/>
    <n v="0"/>
    <n v="0"/>
    <n v="0"/>
    <n v="0"/>
    <n v="0"/>
    <n v="100000"/>
    <n v="0"/>
    <n v="0"/>
    <n v="0"/>
    <n v="0"/>
    <x v="0"/>
    <x v="0"/>
    <x v="0"/>
    <x v="0"/>
    <x v="2"/>
    <x v="13"/>
    <x v="36"/>
    <s v="10-FONDO GENERAL"/>
    <s v="0100-FONDO GENERAL"/>
    <s v="100-TESORO NACIONAL"/>
    <x v="0"/>
    <x v="2"/>
    <x v="0"/>
    <x v="7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5"/>
    <s v="Aceites y grasas"/>
    <x v="7"/>
    <s v="Combustibles y lubricant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2000000"/>
    <n v="2000000"/>
    <n v="0"/>
    <n v="0"/>
    <n v="0"/>
    <n v="0"/>
    <n v="0"/>
    <n v="0"/>
    <n v="2000000"/>
    <n v="0"/>
    <n v="0"/>
    <n v="0"/>
    <n v="0"/>
    <x v="0"/>
    <x v="0"/>
    <x v="0"/>
    <x v="0"/>
    <x v="2"/>
    <x v="13"/>
    <x v="37"/>
    <s v="10-FONDO GENERAL"/>
    <s v="0100-FONDO GENERAL"/>
    <s v="100-TESORO NACIONAL"/>
    <x v="0"/>
    <x v="2"/>
    <x v="0"/>
    <x v="7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5"/>
    <s v="Aceites y grasas"/>
    <x v="7"/>
    <s v="Combustibles y lubricantes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"/>
    <n v="0"/>
    <n v="0"/>
    <n v="0"/>
    <n v="50000"/>
    <n v="50000"/>
    <n v="50000"/>
    <n v="50000"/>
    <n v="0"/>
    <n v="0"/>
    <n v="0"/>
    <n v="0"/>
    <n v="0"/>
    <n v="0"/>
    <n v="50000"/>
    <n v="0"/>
    <n v="0"/>
    <n v="0"/>
    <n v="0"/>
    <x v="0"/>
    <x v="0"/>
    <x v="0"/>
    <x v="0"/>
    <x v="2"/>
    <x v="13"/>
    <x v="37"/>
    <s v="20-FONDOS CON DESTINO ESPECÍFICO"/>
    <s v="1974-FOM. DE PROG. DE ENERG. ALT. Y AHOR. DE ENERG."/>
    <s v="100-TESORO NACIONAL"/>
    <x v="0"/>
    <x v="2"/>
    <x v="0"/>
    <x v="7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6"/>
    <s v="Lubricantes"/>
    <x v="7"/>
    <s v="Combustibles y lubricant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"/>
    <n v="0"/>
    <n v="0"/>
    <n v="0"/>
    <n v="350000"/>
    <n v="350000"/>
    <n v="350000"/>
    <n v="350000"/>
    <n v="0"/>
    <n v="0"/>
    <n v="0"/>
    <n v="0"/>
    <n v="0"/>
    <n v="0"/>
    <n v="350000"/>
    <n v="0"/>
    <n v="0"/>
    <n v="0"/>
    <n v="0"/>
    <x v="0"/>
    <x v="0"/>
    <x v="0"/>
    <x v="0"/>
    <x v="2"/>
    <x v="13"/>
    <x v="38"/>
    <s v="10-FONDO GENERAL"/>
    <s v="0100-FONDO GENERAL"/>
    <s v="100-TESORO NACIONAL"/>
    <x v="0"/>
    <x v="2"/>
    <x v="0"/>
    <x v="7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3"/>
    <s v="Productos químicos de uso personal y de laboratori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"/>
    <n v="0"/>
    <n v="0"/>
    <n v="0"/>
    <n v="500000"/>
    <n v="500000"/>
    <n v="500000"/>
    <n v="500000"/>
    <n v="0"/>
    <n v="0"/>
    <n v="0"/>
    <n v="0"/>
    <n v="0"/>
    <n v="0"/>
    <n v="500000"/>
    <n v="0"/>
    <n v="0"/>
    <n v="0"/>
    <n v="0"/>
    <x v="0"/>
    <x v="0"/>
    <x v="0"/>
    <x v="0"/>
    <x v="2"/>
    <x v="13"/>
    <x v="39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4"/>
    <s v="Abonos y fertilizant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700000"/>
    <n v="0"/>
    <n v="0"/>
    <n v="0"/>
    <n v="700000"/>
    <n v="700000"/>
    <n v="700000"/>
    <n v="700000"/>
    <n v="0"/>
    <n v="0"/>
    <n v="0"/>
    <n v="0"/>
    <n v="0"/>
    <n v="0"/>
    <n v="700000"/>
    <n v="0"/>
    <n v="0"/>
    <n v="0"/>
    <n v="0"/>
    <x v="0"/>
    <x v="0"/>
    <x v="0"/>
    <x v="0"/>
    <x v="2"/>
    <x v="13"/>
    <x v="4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5"/>
    <s v="Insecticidas, fumigantes y otr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"/>
    <n v="0"/>
    <n v="0"/>
    <n v="0"/>
    <n v="350000"/>
    <n v="350000"/>
    <n v="342199.96"/>
    <n v="342199.96"/>
    <n v="7800.04"/>
    <n v="7800.04"/>
    <n v="0"/>
    <n v="0"/>
    <n v="0"/>
    <n v="0"/>
    <n v="342199.96"/>
    <n v="0"/>
    <n v="7800.04"/>
    <n v="0"/>
    <n v="0"/>
    <x v="0"/>
    <x v="0"/>
    <x v="0"/>
    <x v="0"/>
    <x v="2"/>
    <x v="13"/>
    <x v="41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6"/>
    <s v="Pinturas, lacas, barnices, diluyentes y absorbentes para pintur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00000"/>
    <n v="0"/>
    <n v="0"/>
    <n v="0"/>
    <n v="600000"/>
    <n v="600000"/>
    <n v="379794.81"/>
    <n v="379794.81"/>
    <n v="220205.19"/>
    <n v="220205.19"/>
    <n v="0"/>
    <n v="0"/>
    <n v="0"/>
    <n v="0"/>
    <n v="379794.81"/>
    <n v="0"/>
    <n v="220205.19"/>
    <n v="0"/>
    <n v="0"/>
    <x v="0"/>
    <x v="0"/>
    <x v="0"/>
    <x v="0"/>
    <x v="2"/>
    <x v="13"/>
    <x v="42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6"/>
    <s v="Pinturas, lacas, barnices, diluyentes y absorbentes para pintura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"/>
    <n v="0"/>
    <n v="0"/>
    <n v="0"/>
    <n v="300000"/>
    <n v="300000"/>
    <n v="300000"/>
    <n v="300000"/>
    <n v="0"/>
    <n v="0"/>
    <n v="0"/>
    <n v="0"/>
    <n v="0"/>
    <n v="0"/>
    <n v="300000"/>
    <n v="0"/>
    <n v="0"/>
    <n v="0"/>
    <n v="0"/>
    <x v="0"/>
    <x v="0"/>
    <x v="0"/>
    <x v="0"/>
    <x v="2"/>
    <x v="13"/>
    <x v="42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7"/>
    <s v="Productos químicos para saneamiento de las agu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"/>
    <n v="0"/>
    <n v="0"/>
    <n v="0"/>
    <n v="200000"/>
    <n v="200000"/>
    <n v="200000"/>
    <n v="200000"/>
    <n v="0"/>
    <n v="0"/>
    <n v="0"/>
    <n v="0"/>
    <n v="0"/>
    <n v="0"/>
    <n v="200000"/>
    <n v="0"/>
    <n v="0"/>
    <n v="0"/>
    <n v="0"/>
    <x v="0"/>
    <x v="0"/>
    <x v="0"/>
    <x v="0"/>
    <x v="2"/>
    <x v="13"/>
    <x v="43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99"/>
    <s v="Otros productos químicos y conexo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"/>
    <n v="0"/>
    <n v="0"/>
    <n v="0"/>
    <n v="100000"/>
    <n v="100000"/>
    <n v="100000"/>
    <n v="100000"/>
    <n v="0"/>
    <n v="0"/>
    <n v="0"/>
    <n v="0"/>
    <n v="0"/>
    <n v="0"/>
    <n v="100000"/>
    <n v="0"/>
    <n v="0"/>
    <n v="0"/>
    <n v="0"/>
    <x v="0"/>
    <x v="0"/>
    <x v="0"/>
    <x v="0"/>
    <x v="2"/>
    <x v="13"/>
    <x v="44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2"/>
    <s v="Útiles  y materiales de escritorio, oficina, informática, escolares y de enseñanza"/>
    <s v="2.3.9.2.02"/>
    <s v="Útiles y materiales  escolares y de enseñanz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"/>
    <n v="0"/>
    <n v="0"/>
    <n v="0"/>
    <n v="350000"/>
    <n v="350000"/>
    <n v="350000"/>
    <n v="350000"/>
    <n v="0"/>
    <n v="0"/>
    <n v="0"/>
    <n v="0"/>
    <n v="0"/>
    <n v="0"/>
    <n v="350000"/>
    <n v="0"/>
    <n v="0"/>
    <n v="0"/>
    <n v="0"/>
    <x v="0"/>
    <x v="0"/>
    <x v="0"/>
    <x v="0"/>
    <x v="2"/>
    <x v="14"/>
    <x v="45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3"/>
    <s v="Útiles menores médico, quirúrgicos o de laboratorio"/>
    <s v="2.3.9.3.01"/>
    <s v="Útiles menores médico, quirúrgicos o de laborato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"/>
    <n v="0"/>
    <n v="0"/>
    <n v="0"/>
    <n v="500000"/>
    <n v="500000"/>
    <n v="-105340.01"/>
    <n v="-258548.01"/>
    <n v="758548.01"/>
    <n v="605340.01"/>
    <n v="0"/>
    <n v="0"/>
    <n v="0"/>
    <n v="0"/>
    <n v="-258548.01"/>
    <n v="153208"/>
    <n v="605340.01"/>
    <n v="0"/>
    <n v="0"/>
    <x v="0"/>
    <x v="0"/>
    <x v="0"/>
    <x v="0"/>
    <x v="2"/>
    <x v="14"/>
    <x v="46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1"/>
    <s v="Repuest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4995842.79"/>
    <n v="4369262.79"/>
    <n v="630737.21"/>
    <n v="4157.21"/>
    <n v="0"/>
    <n v="0"/>
    <n v="0"/>
    <n v="0"/>
    <n v="4369262.79"/>
    <n v="626580"/>
    <n v="4157.21"/>
    <n v="0"/>
    <n v="0"/>
    <x v="0"/>
    <x v="0"/>
    <x v="0"/>
    <x v="0"/>
    <x v="2"/>
    <x v="14"/>
    <x v="47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2"/>
    <s v="Accesori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3960060.63"/>
    <n v="3885060.63"/>
    <n v="1114939.3700000001"/>
    <n v="1039939.37"/>
    <n v="0"/>
    <n v="0"/>
    <n v="0"/>
    <n v="0"/>
    <n v="3885060.63"/>
    <n v="75000"/>
    <n v="1039939.37"/>
    <n v="0"/>
    <n v="0"/>
    <x v="0"/>
    <x v="0"/>
    <x v="0"/>
    <x v="0"/>
    <x v="2"/>
    <x v="14"/>
    <x v="48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1"/>
    <s v="Productos y Utiles Varios  n.i.p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5000000"/>
    <n v="0"/>
    <n v="0"/>
    <n v="0"/>
    <n v="0"/>
    <n v="0"/>
    <n v="0"/>
    <n v="5000000"/>
    <n v="0"/>
    <n v="0"/>
    <n v="0"/>
    <n v="0"/>
    <x v="0"/>
    <x v="0"/>
    <x v="0"/>
    <x v="0"/>
    <x v="2"/>
    <x v="14"/>
    <x v="49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1"/>
    <s v="Productos y Utiles Varios  n.i.p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"/>
    <n v="0"/>
    <n v="0"/>
    <n v="0"/>
    <n v="1000000"/>
    <n v="1000000"/>
    <n v="1000000"/>
    <n v="1000000"/>
    <n v="0"/>
    <n v="0"/>
    <n v="0"/>
    <n v="0"/>
    <n v="0"/>
    <n v="0"/>
    <n v="1000000"/>
    <n v="0"/>
    <n v="0"/>
    <n v="0"/>
    <n v="0"/>
    <x v="0"/>
    <x v="0"/>
    <x v="0"/>
    <x v="0"/>
    <x v="2"/>
    <x v="14"/>
    <x v="49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"/>
    <n v="0"/>
    <n v="0"/>
    <n v="0"/>
    <n v="1000000"/>
    <n v="1000000"/>
    <n v="1000000"/>
    <n v="1000000"/>
    <n v="0"/>
    <n v="0"/>
    <n v="0"/>
    <n v="0"/>
    <n v="0"/>
    <n v="0"/>
    <n v="1000000"/>
    <n v="0"/>
    <n v="0"/>
    <n v="0"/>
    <n v="0"/>
    <x v="0"/>
    <x v="0"/>
    <x v="0"/>
    <x v="0"/>
    <x v="2"/>
    <x v="14"/>
    <x v="50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5"/>
    <s v="Productos y útiles divers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4989459.67"/>
    <n v="4969459.67"/>
    <n v="30540.33"/>
    <n v="10540.33"/>
    <n v="0"/>
    <n v="0"/>
    <n v="0"/>
    <n v="0"/>
    <n v="4969459.67"/>
    <n v="20000"/>
    <n v="10540.33"/>
    <n v="0"/>
    <n v="0"/>
    <x v="0"/>
    <x v="0"/>
    <x v="0"/>
    <x v="0"/>
    <x v="2"/>
    <x v="14"/>
    <x v="51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5"/>
    <s v="Productos y útiles diverso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"/>
    <n v="0"/>
    <n v="0"/>
    <n v="0"/>
    <n v="1000000"/>
    <n v="1000000"/>
    <n v="1000000"/>
    <n v="1000000"/>
    <n v="0"/>
    <n v="0"/>
    <n v="0"/>
    <n v="0"/>
    <n v="0"/>
    <n v="0"/>
    <n v="1000000"/>
    <n v="0"/>
    <n v="0"/>
    <n v="0"/>
    <n v="0"/>
    <x v="0"/>
    <x v="0"/>
    <x v="0"/>
    <x v="0"/>
    <x v="2"/>
    <x v="14"/>
    <x v="51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3"/>
    <s v="TRANSFERENCIAS CORRIENTES"/>
    <x v="15"/>
    <s v="TRANSFERENCIAS CORRIENTES AL SECTOR PRIVADO"/>
    <s v="2.4.1.4"/>
    <s v="Becas y viajes de estudios"/>
    <s v="2.4.1.4.02"/>
    <s v="Becas extranjer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50000"/>
    <n v="0"/>
    <n v="0"/>
    <n v="0"/>
    <n v="450000"/>
    <n v="450000"/>
    <n v="450000"/>
    <n v="450000"/>
    <n v="0"/>
    <n v="0"/>
    <n v="0"/>
    <n v="0"/>
    <n v="0"/>
    <n v="0"/>
    <n v="450000"/>
    <n v="0"/>
    <n v="0"/>
    <n v="0"/>
    <n v="0"/>
    <x v="0"/>
    <x v="0"/>
    <x v="0"/>
    <x v="0"/>
    <x v="3"/>
    <x v="15"/>
    <x v="52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6"/>
    <s v="MOBILIARIO Y EQUIPO"/>
    <s v="2.6.1.4"/>
    <s v="Electrodomésticos"/>
    <s v="2.6.1.4.01"/>
    <s v="Electrodoméstic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3000000"/>
    <n v="1125000"/>
    <n v="1875000"/>
    <n v="0"/>
    <n v="0"/>
    <n v="0"/>
    <n v="0"/>
    <n v="0"/>
    <n v="1125000"/>
    <n v="1875000"/>
    <n v="0"/>
    <n v="0"/>
    <n v="0"/>
    <x v="0"/>
    <x v="0"/>
    <x v="0"/>
    <x v="0"/>
    <x v="4"/>
    <x v="16"/>
    <x v="53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7"/>
    <s v="Equipo de elevación"/>
    <s v="2.6.4.7.01"/>
    <s v="Equipo de elev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"/>
    <n v="0"/>
    <n v="0"/>
    <n v="0"/>
    <n v="4000000"/>
    <n v="4000000"/>
    <n v="3239010.5"/>
    <n v="3239010.5"/>
    <n v="760989.5"/>
    <n v="0"/>
    <n v="0"/>
    <n v="0"/>
    <n v="0"/>
    <n v="0"/>
    <n v="3239010.5"/>
    <n v="760989.5"/>
    <n v="0"/>
    <n v="0"/>
    <n v="0"/>
    <x v="0"/>
    <x v="0"/>
    <x v="0"/>
    <x v="0"/>
    <x v="4"/>
    <x v="17"/>
    <x v="54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2"/>
    <s v="Maquinaria y equipo industrial"/>
    <s v="2.6.5.2.01"/>
    <s v="Maquinaria y equipo industrial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5000000"/>
    <n v="4976754"/>
    <n v="23246"/>
    <n v="0"/>
    <n v="0"/>
    <n v="0"/>
    <n v="0"/>
    <n v="0"/>
    <n v="4976754"/>
    <n v="23246"/>
    <n v="0"/>
    <n v="0"/>
    <n v="0"/>
    <x v="0"/>
    <x v="0"/>
    <x v="0"/>
    <x v="0"/>
    <x v="4"/>
    <x v="18"/>
    <x v="55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4"/>
    <s v="Sistemas y equipos de climatización"/>
    <s v="2.6.5.4.01"/>
    <s v="Sistemas y equipos de climatiz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0"/>
    <n v="0"/>
    <n v="0"/>
    <n v="10000000"/>
    <n v="10000000"/>
    <n v="10000000"/>
    <n v="10000000"/>
    <n v="0"/>
    <n v="0"/>
    <n v="0"/>
    <n v="0"/>
    <n v="0"/>
    <n v="0"/>
    <n v="10000000"/>
    <n v="0"/>
    <n v="0"/>
    <n v="0"/>
    <n v="0"/>
    <x v="0"/>
    <x v="0"/>
    <x v="0"/>
    <x v="0"/>
    <x v="4"/>
    <x v="18"/>
    <x v="56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7"/>
    <s v="Máquinas-herramientas"/>
    <s v="2.6.5.7.01"/>
    <s v="Máquinas-herramienta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2000000"/>
    <n v="2000000"/>
    <n v="0"/>
    <n v="0"/>
    <n v="0"/>
    <n v="0"/>
    <n v="0"/>
    <n v="0"/>
    <n v="2000000"/>
    <n v="0"/>
    <n v="0"/>
    <n v="0"/>
    <n v="0"/>
    <x v="0"/>
    <x v="0"/>
    <x v="0"/>
    <x v="0"/>
    <x v="4"/>
    <x v="18"/>
    <x v="57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4"/>
    <s v="BIENES MUEBLES, INMUEBLES E INTANGIBLES"/>
    <x v="19"/>
    <s v="EQUIPOS DE DEFENSA Y SEGURIDAD"/>
    <s v="2.6.6.2"/>
    <s v="Equipos de seguridad"/>
    <s v="2.6.6.2.01"/>
    <s v="Equipos de seguridad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2000000"/>
    <n v="1982500"/>
    <n v="17500"/>
    <n v="0"/>
    <n v="0"/>
    <n v="0"/>
    <n v="0"/>
    <n v="0"/>
    <n v="1982500"/>
    <n v="17500"/>
    <n v="0"/>
    <n v="0"/>
    <n v="0"/>
    <x v="0"/>
    <x v="0"/>
    <x v="0"/>
    <x v="0"/>
    <x v="4"/>
    <x v="19"/>
    <x v="58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1"/>
    <x v="1"/>
    <x v="1"/>
    <s v="05"/>
    <x v="1"/>
    <s v="00"/>
    <x v="0"/>
    <s v="0001"/>
    <x v="1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15000000"/>
    <n v="0"/>
    <n v="0"/>
    <n v="0"/>
    <n v="15000000"/>
    <n v="15000000"/>
    <n v="15000000"/>
    <n v="15000000"/>
    <n v="0"/>
    <n v="0"/>
    <n v="0"/>
    <n v="0"/>
    <n v="0"/>
    <n v="0"/>
    <n v="15000000"/>
    <n v="0"/>
    <n v="0"/>
    <n v="0"/>
    <n v="0"/>
    <x v="1"/>
    <x v="1"/>
    <x v="0"/>
    <x v="1"/>
    <x v="1"/>
    <x v="20"/>
    <x v="59"/>
    <s v="10-FONDO GENERAL"/>
    <s v="0100-FONDO GENERAL"/>
    <s v="100-TESORO NACIONAL"/>
    <x v="1"/>
    <x v="2"/>
    <x v="0"/>
    <x v="8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4"/>
    <s v="Herramientas menore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  <x v="0"/>
    <x v="1"/>
    <x v="2"/>
    <x v="12"/>
    <x v="60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99"/>
    <s v="Otros productos químicos y conexo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  <x v="0"/>
    <x v="1"/>
    <x v="2"/>
    <x v="13"/>
    <x v="44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"/>
    <x v="1"/>
    <x v="0"/>
    <x v="1"/>
    <x v="2"/>
    <x v="14"/>
    <x v="50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3"/>
    <s v="TRANSFERENCIAS CORRIENTES"/>
    <x v="15"/>
    <s v="TRANSFERENCIAS CORRIENTES AL SECTOR PRIVADO"/>
    <s v="2.4.1.4"/>
    <s v="Becas y viajes de estudios"/>
    <s v="2.4.1.4.01"/>
    <s v="Becas nacionales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150000"/>
    <n v="0"/>
    <n v="0"/>
    <n v="0"/>
    <n v="150000"/>
    <n v="150000"/>
    <n v="150000"/>
    <n v="150000"/>
    <n v="0"/>
    <n v="0"/>
    <n v="0"/>
    <n v="0"/>
    <n v="0"/>
    <n v="0"/>
    <n v="150000"/>
    <n v="0"/>
    <n v="0"/>
    <n v="0"/>
    <n v="0"/>
    <x v="0"/>
    <x v="0"/>
    <x v="0"/>
    <x v="2"/>
    <x v="3"/>
    <x v="15"/>
    <x v="61"/>
    <s v="10-FONDO GENERAL"/>
    <s v="0100-FONDO GENERAL"/>
    <s v="100-TESORO NACIONAL"/>
    <x v="0"/>
    <x v="2"/>
    <x v="0"/>
    <x v="0"/>
    <x v="0"/>
  </r>
  <r>
    <s v="2"/>
    <s v="GASTOS"/>
    <x v="3"/>
    <s v="TRANSFERENCIAS CORRIENTES"/>
    <x v="15"/>
    <s v="TRANSFERENCIAS CORRIENTES AL SECTOR PRIVADO"/>
    <s v="2.4.1.6"/>
    <s v="Transferencias corrientes a asociaciones sin fines de lucro y partidos políticos"/>
    <s v="2.4.1.6.01"/>
    <s v="Transferencias corrientes programadas a asociaciones sin fines de lucro"/>
    <x v="0"/>
    <s v="Auxiliar general"/>
    <x v="3"/>
    <x v="2"/>
    <x v="2"/>
    <s v="00"/>
    <x v="0"/>
    <s v="00"/>
    <x v="0"/>
    <s v="0000"/>
    <x v="3"/>
    <s v="10"/>
    <s v="FONDO GENERAL"/>
    <x v="0"/>
    <s v="FONDO GENERAL"/>
    <s v="100"/>
    <s v="TESORO NACIONAL"/>
    <x v="2"/>
    <s v="Energía eléctrica de fuentes termoeléctricas"/>
    <x v="1"/>
    <s v="ORGANIZACION NO GUBERNAMENTAL EN EL AREA DE IND. Y COM."/>
    <s v="7093"/>
    <x v="2"/>
    <x v="0"/>
    <x v="0"/>
    <x v="0"/>
    <n v="56750009"/>
    <n v="0"/>
    <n v="0"/>
    <n v="0"/>
    <n v="56750009"/>
    <n v="56750009"/>
    <n v="0"/>
    <n v="0"/>
    <n v="56750009"/>
    <n v="56750009"/>
    <n v="0"/>
    <n v="0"/>
    <n v="0"/>
    <n v="0"/>
    <n v="0"/>
    <n v="0"/>
    <n v="56750009"/>
    <n v="0"/>
    <n v="0"/>
    <x v="2"/>
    <x v="0"/>
    <x v="0"/>
    <x v="3"/>
    <x v="3"/>
    <x v="15"/>
    <x v="62"/>
    <s v="10-FONDO GENERAL"/>
    <s v="0100-FONDO GENERAL"/>
    <s v="100-TESORO NACIONAL"/>
    <x v="2"/>
    <x v="3"/>
    <x v="1"/>
    <x v="0"/>
    <x v="0"/>
  </r>
  <r>
    <s v="2"/>
    <s v="GASTOS"/>
    <x v="3"/>
    <s v="TRANSFERENCIAS CORRIENTES"/>
    <x v="15"/>
    <s v="TRANSFERENCIAS CORRIENTES AL SECTOR PRIVADO"/>
    <s v="2.4.1.6"/>
    <s v="Transferencias corrientes a asociaciones sin fines de lucro y partidos políticos"/>
    <s v="2.4.1.6.01"/>
    <s v="Transferencias corrientes programadas a asociaciones sin fines de lucro"/>
    <x v="0"/>
    <s v="Auxiliar general"/>
    <x v="3"/>
    <x v="2"/>
    <x v="2"/>
    <s v="00"/>
    <x v="0"/>
    <s v="00"/>
    <x v="0"/>
    <s v="0000"/>
    <x v="3"/>
    <s v="10"/>
    <s v="FONDO GENERAL"/>
    <x v="0"/>
    <s v="FONDO GENERAL"/>
    <s v="100"/>
    <s v="TESORO NACIONAL"/>
    <x v="0"/>
    <s v="Conservación, aprovechamiento y explotación racionalizada de fuentes de electricidad"/>
    <x v="2"/>
    <s v="ORGANIZACION NO GUBERNAMENTAL EN EL AREA RELIGIOSA"/>
    <s v="7093"/>
    <x v="2"/>
    <x v="0"/>
    <x v="0"/>
    <x v="0"/>
    <n v="6627389"/>
    <n v="0"/>
    <n v="0"/>
    <n v="0"/>
    <n v="6627389"/>
    <n v="6627389"/>
    <n v="0"/>
    <n v="0"/>
    <n v="6627389"/>
    <n v="6627389"/>
    <n v="2370572.0099999998"/>
    <n v="2370572.0099999998"/>
    <n v="0"/>
    <n v="0"/>
    <n v="0"/>
    <n v="0"/>
    <n v="4256816.99"/>
    <n v="0"/>
    <n v="2370572.0099999998"/>
    <x v="2"/>
    <x v="0"/>
    <x v="0"/>
    <x v="3"/>
    <x v="3"/>
    <x v="15"/>
    <x v="62"/>
    <s v="10-FONDO GENERAL"/>
    <s v="0100-FONDO GENERAL"/>
    <s v="100-TESORO NACIONAL"/>
    <x v="2"/>
    <x v="3"/>
    <x v="2"/>
    <x v="0"/>
    <x v="0"/>
  </r>
  <r>
    <s v="2"/>
    <s v="GASTOS"/>
    <x v="3"/>
    <s v="TRANSFERENCIAS CORRIENTES"/>
    <x v="21"/>
    <s v="TRANSFERENCIAS CORRIENTES AL  GOBIERNO GENERAL NACIONAL"/>
    <s v="2.4.2.2"/>
    <s v="Transferencias corrientes a instituciones descentralizadas y autónomas no financieras"/>
    <s v="2.4.2.2.01"/>
    <s v="Transferencias corrientes a instituciones descentralizadas y autónomas no financieras para servicios personales"/>
    <x v="0"/>
    <s v="Auxiliar general"/>
    <x v="4"/>
    <x v="3"/>
    <x v="3"/>
    <s v="00"/>
    <x v="0"/>
    <s v="00"/>
    <x v="0"/>
    <s v="0000"/>
    <x v="3"/>
    <s v="10"/>
    <s v="FONDO GENERAL"/>
    <x v="0"/>
    <s v="FONDO GENERAL"/>
    <s v="100"/>
    <s v="TESORO NACIONAL"/>
    <x v="2"/>
    <s v="Energía eléctrica de fuentes termoeléctricas"/>
    <x v="3"/>
    <s v="SUPERINTENDENCIA DE ELECTRICIDAD"/>
    <s v="7128"/>
    <x v="3"/>
    <x v="0"/>
    <x v="0"/>
    <x v="0"/>
    <n v="79000000"/>
    <n v="0"/>
    <n v="0"/>
    <n v="0"/>
    <n v="79000000"/>
    <n v="79000000"/>
    <n v="0"/>
    <n v="0"/>
    <n v="79000000"/>
    <n v="79000000"/>
    <n v="0"/>
    <n v="0"/>
    <n v="0"/>
    <n v="0"/>
    <n v="0"/>
    <n v="0"/>
    <n v="79000000"/>
    <n v="0"/>
    <n v="0"/>
    <x v="3"/>
    <x v="0"/>
    <x v="0"/>
    <x v="3"/>
    <x v="3"/>
    <x v="21"/>
    <x v="63"/>
    <s v="10-FONDO GENERAL"/>
    <s v="0100-FONDO GENERAL"/>
    <s v="100-TESORO NACIONAL"/>
    <x v="3"/>
    <x v="3"/>
    <x v="3"/>
    <x v="0"/>
    <x v="0"/>
  </r>
  <r>
    <s v="2"/>
    <s v="GASTOS"/>
    <x v="4"/>
    <s v="BIENES MUEBLES, INMUEBLES E INTANGIBLES"/>
    <x v="18"/>
    <s v="MAQUINARIA, OTROS EQUIPOS Y HERRAMIENTAS"/>
    <s v="2.6.5.6"/>
    <s v="Equipo de generación eléctrica y a fines"/>
    <s v="2.6.5.6.01"/>
    <s v="Equipo de generación eléctrica y a fine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20000000"/>
    <n v="0"/>
    <n v="0"/>
    <n v="0"/>
    <n v="20000000"/>
    <n v="20000000"/>
    <n v="4073770.1"/>
    <n v="4073770.1"/>
    <n v="15926229.9"/>
    <n v="15926229.9"/>
    <n v="0"/>
    <n v="0"/>
    <n v="0"/>
    <n v="0"/>
    <n v="4073770.1"/>
    <n v="0"/>
    <n v="15926229.9"/>
    <n v="0"/>
    <n v="0"/>
    <x v="1"/>
    <x v="1"/>
    <x v="0"/>
    <x v="1"/>
    <x v="4"/>
    <x v="18"/>
    <x v="64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6"/>
    <s v="Equipo de generación eléctrica y a fines"/>
    <s v="2.6.5.6.01"/>
    <s v="Equipo de generación eléctrica y a fines"/>
    <x v="0"/>
    <s v="Auxiliar general"/>
    <x v="5"/>
    <x v="1"/>
    <x v="1"/>
    <s v="07"/>
    <x v="2"/>
    <s v="00"/>
    <x v="0"/>
    <s v="0001"/>
    <x v="1"/>
    <s v="60"/>
    <s v="CREDITO EXTERNO"/>
    <x v="3"/>
    <s v="FONDO PARA CREDITO EXTERNO"/>
    <s v="300"/>
    <s v="BANCO INTERAMERICANO DE DESARROLLO (BID)"/>
    <x v="0"/>
    <s v="Conservación, aprovechamiento y explotación racionalizada de fuentes de electricidad"/>
    <x v="0"/>
    <s v="NO APLICA"/>
    <s v="7708"/>
    <x v="4"/>
    <x v="0"/>
    <x v="0"/>
    <x v="0"/>
    <n v="2343875148"/>
    <n v="0"/>
    <n v="0"/>
    <n v="0"/>
    <n v="2343875148"/>
    <n v="2343875148"/>
    <n v="2343875148"/>
    <n v="2343875148"/>
    <n v="0"/>
    <n v="0"/>
    <n v="0"/>
    <n v="0"/>
    <n v="0"/>
    <n v="0"/>
    <n v="2343875148"/>
    <n v="0"/>
    <n v="0"/>
    <n v="0"/>
    <n v="0"/>
    <x v="1"/>
    <x v="2"/>
    <x v="0"/>
    <x v="1"/>
    <x v="4"/>
    <x v="18"/>
    <x v="64"/>
    <s v="60-CREDITO EXTERNO"/>
    <s v="0800-FONDO PARA CREDITO EXTERNO"/>
    <s v="300-BANCO INTERAMERICANO DE DESARROLLO (BID)"/>
    <x v="4"/>
    <x v="2"/>
    <x v="0"/>
    <x v="0"/>
    <x v="0"/>
  </r>
  <r>
    <s v="2"/>
    <s v="GASTOS"/>
    <x v="0"/>
    <s v="REMUNERACIONES Y CONTRIBUCIONES"/>
    <x v="0"/>
    <s v="REMUNERACIONES"/>
    <s v="2.1.1.1"/>
    <s v="Remuneraciones al personal fijo"/>
    <s v="2.1.1.1.01"/>
    <s v="Sueldos empleados fij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92600000"/>
    <n v="0"/>
    <n v="0"/>
    <n v="0"/>
    <n v="192600000"/>
    <n v="192600000"/>
    <n v="-3787333.33"/>
    <n v="-3787333.33"/>
    <n v="196387333.33000001"/>
    <n v="196387333.33000001"/>
    <n v="32585666.670000002"/>
    <n v="32585666.670000002"/>
    <n v="32535666.670000002"/>
    <n v="32535666.670000002"/>
    <n v="-3787333.33"/>
    <n v="0"/>
    <n v="163801666.66"/>
    <n v="0"/>
    <n v="50000"/>
    <x v="0"/>
    <x v="0"/>
    <x v="0"/>
    <x v="0"/>
    <x v="0"/>
    <x v="0"/>
    <x v="65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0"/>
    <s v="REMUNERACIONES"/>
    <s v="2.1.1.2"/>
    <s v="Remuneraciones al personal de carácter temporal"/>
    <s v="2.1.1.2.09"/>
    <s v="Personal de carácter eventual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804000"/>
    <n v="0"/>
    <n v="0"/>
    <n v="0"/>
    <n v="40804000"/>
    <n v="40804000"/>
    <n v="36872666.670000002"/>
    <n v="36872666.670000002"/>
    <n v="3931333.33"/>
    <n v="3931333.33"/>
    <n v="1648666.67"/>
    <n v="1648666.67"/>
    <n v="1648666.67"/>
    <n v="1648666.67"/>
    <n v="36872666.670000002"/>
    <n v="0"/>
    <n v="2282666.66"/>
    <n v="0"/>
    <n v="0"/>
    <x v="0"/>
    <x v="0"/>
    <x v="0"/>
    <x v="0"/>
    <x v="0"/>
    <x v="0"/>
    <x v="66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0"/>
    <s v="REMUNERACIONES"/>
    <s v="2.1.1.2"/>
    <s v="Remuneraciones al personal de carácter temporal"/>
    <s v="2.1.1.2.11"/>
    <s v="Interinat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-915000"/>
    <n v="-915000"/>
    <n v="3915000"/>
    <n v="3915000"/>
    <n v="625000"/>
    <n v="625000"/>
    <n v="625000"/>
    <n v="625000"/>
    <n v="-915000"/>
    <n v="0"/>
    <n v="3290000"/>
    <n v="0"/>
    <n v="0"/>
    <x v="0"/>
    <x v="0"/>
    <x v="0"/>
    <x v="0"/>
    <x v="0"/>
    <x v="0"/>
    <x v="67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0"/>
    <s v="REMUNERACIONES"/>
    <s v="2.1.1.3"/>
    <s v="Sueldos al personal fijo en trámite de pensiones"/>
    <s v="2.1.1.3.01"/>
    <s v="Sueldos al personal fijo en trámite de pension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40000"/>
    <n v="0"/>
    <n v="0"/>
    <n v="0"/>
    <n v="3540000"/>
    <n v="3540000"/>
    <n v="-1264000"/>
    <n v="-1264000"/>
    <n v="4804000"/>
    <n v="4804000"/>
    <n v="854000"/>
    <n v="854000"/>
    <n v="854000"/>
    <n v="854000"/>
    <n v="-1264000"/>
    <n v="0"/>
    <n v="3950000"/>
    <n v="0"/>
    <n v="0"/>
    <x v="0"/>
    <x v="0"/>
    <x v="0"/>
    <x v="0"/>
    <x v="0"/>
    <x v="0"/>
    <x v="68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1"/>
    <s v="SOBRESUELDOS"/>
    <s v="2.1.2.2"/>
    <s v="Compensación"/>
    <s v="2.1.2.2.05"/>
    <s v="Compensación servicios de seguridad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9446400"/>
    <n v="0"/>
    <n v="0"/>
    <n v="0"/>
    <n v="39446400"/>
    <n v="39446400"/>
    <n v="-6854000"/>
    <n v="-6854000"/>
    <n v="46300400"/>
    <n v="46300400"/>
    <n v="8063400"/>
    <n v="8063400"/>
    <n v="8063400"/>
    <n v="8063400"/>
    <n v="-6854000"/>
    <n v="0"/>
    <n v="38237000"/>
    <n v="0"/>
    <n v="0"/>
    <x v="0"/>
    <x v="0"/>
    <x v="0"/>
    <x v="0"/>
    <x v="0"/>
    <x v="1"/>
    <x v="69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22"/>
    <s v="CONTRIBUCIONES A LA SEGURIDAD SOCIAL"/>
    <s v="2.1.5.1"/>
    <s v="Contribuciones al seguro de salud"/>
    <s v="2.1.5.1.01"/>
    <s v="Contribuciones al seguro de salud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6160750"/>
    <n v="0"/>
    <n v="0"/>
    <n v="0"/>
    <n v="46160750"/>
    <n v="46160750"/>
    <n v="4901423.63"/>
    <n v="4901423.63"/>
    <n v="41259326.369999997"/>
    <n v="41259326.369999997"/>
    <n v="6972070.7199999997"/>
    <n v="6972070.7199999997"/>
    <n v="6957181.7199999997"/>
    <n v="6957181.7199999997"/>
    <n v="4901423.63"/>
    <n v="0"/>
    <n v="34287255.649999999"/>
    <n v="0"/>
    <n v="14889"/>
    <x v="0"/>
    <x v="0"/>
    <x v="0"/>
    <x v="0"/>
    <x v="0"/>
    <x v="22"/>
    <x v="70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22"/>
    <s v="CONTRIBUCIONES A LA SEGURIDAD SOCIAL"/>
    <s v="2.1.5.2"/>
    <s v="Contribuciones al seguro de pensiones"/>
    <s v="2.1.5.2.01"/>
    <s v="Contribuciones al seguro de pension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6477845"/>
    <n v="0"/>
    <n v="0"/>
    <n v="0"/>
    <n v="46477845"/>
    <n v="46477845"/>
    <n v="4883925.33"/>
    <n v="4883925.33"/>
    <n v="41593919.670000002"/>
    <n v="41593919.670000002"/>
    <n v="7028739.6600000001"/>
    <n v="7028739.6600000001"/>
    <n v="7013829.6600000001"/>
    <n v="7013829.6600000001"/>
    <n v="4883925.33"/>
    <n v="0"/>
    <n v="34565180.009999998"/>
    <n v="0"/>
    <n v="14910"/>
    <x v="0"/>
    <x v="0"/>
    <x v="0"/>
    <x v="0"/>
    <x v="0"/>
    <x v="22"/>
    <x v="71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22"/>
    <s v="CONTRIBUCIONES A LA SEGURIDAD SOCIAL"/>
    <s v="2.1.5.3"/>
    <s v="Contribuciones al seguro de riesgo laboral"/>
    <s v="2.1.5.3.01"/>
    <s v="Contribuciones al seguro de riesgo laboral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534584"/>
    <n v="0"/>
    <n v="0"/>
    <n v="0"/>
    <n v="6534584"/>
    <n v="6534584"/>
    <n v="1336738.43"/>
    <n v="1336738.43"/>
    <n v="5197845.57"/>
    <n v="5197845.57"/>
    <n v="877610.34"/>
    <n v="877610.34"/>
    <n v="876208.83"/>
    <n v="876208.83"/>
    <n v="1336738.43"/>
    <n v="0"/>
    <n v="4320235.2300000004"/>
    <n v="0"/>
    <n v="1401.51"/>
    <x v="0"/>
    <x v="0"/>
    <x v="0"/>
    <x v="0"/>
    <x v="0"/>
    <x v="22"/>
    <x v="72"/>
    <s v="10-FONDO GENERAL"/>
    <s v="0100-FONDO GENERAL"/>
    <s v="100-TESORO NACIONAL"/>
    <x v="0"/>
    <x v="0"/>
    <x v="0"/>
    <x v="0"/>
    <x v="0"/>
  </r>
  <r>
    <s v="2"/>
    <s v="GASTOS"/>
    <x v="1"/>
    <s v="CONTRATACIÓN DE SERVICIOS"/>
    <x v="3"/>
    <s v="SERVICIOS BÁSICOS"/>
    <s v="2.2.1.3"/>
    <s v="Teléfono local"/>
    <s v="2.2.1.3.01"/>
    <s v="Teléfono local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2607584"/>
    <n v="0"/>
    <n v="0"/>
    <n v="0"/>
    <n v="12607584"/>
    <n v="12607584"/>
    <n v="-4246156"/>
    <n v="-4246156"/>
    <n v="16853740"/>
    <n v="16853740"/>
    <n v="1962345.31"/>
    <n v="1962345.31"/>
    <n v="1940029.29"/>
    <n v="1940029.29"/>
    <n v="-4246156"/>
    <n v="0"/>
    <n v="14891394.689999999"/>
    <n v="0"/>
    <n v="22316.02"/>
    <x v="0"/>
    <x v="0"/>
    <x v="0"/>
    <x v="0"/>
    <x v="1"/>
    <x v="3"/>
    <x v="73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3"/>
    <s v="SERVICIOS BÁSICOS"/>
    <s v="2.2.1.5"/>
    <s v="Servicio de internet y televisión por cable"/>
    <s v="2.2.1.5.01"/>
    <s v="Servicio de internet y televisión por cable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8727764"/>
    <n v="0"/>
    <n v="0"/>
    <n v="0"/>
    <n v="18727764"/>
    <n v="18727764"/>
    <n v="5811941"/>
    <n v="5811941"/>
    <n v="12915823"/>
    <n v="12915823"/>
    <n v="2195555.54"/>
    <n v="2195555.54"/>
    <n v="2173065.54"/>
    <n v="2173065.54"/>
    <n v="5811941"/>
    <n v="0"/>
    <n v="10720267.460000001"/>
    <n v="0"/>
    <n v="22490"/>
    <x v="0"/>
    <x v="0"/>
    <x v="0"/>
    <x v="0"/>
    <x v="1"/>
    <x v="3"/>
    <x v="74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23"/>
    <s v="PUBLICIDAD, IMPRESIÓN Y ENCUADERNACIÓN"/>
    <s v="2.2.2.1"/>
    <s v="Publicidad y propaganda"/>
    <s v="2.2.2.1.03"/>
    <s v="Publicaciones de avisos ofici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"/>
    <n v="0"/>
    <n v="0"/>
    <n v="0"/>
    <n v="4000000"/>
    <n v="4000000"/>
    <n v="2475115.5099999998"/>
    <n v="2475115.5099999998"/>
    <n v="1524884.49"/>
    <n v="1524884.49"/>
    <n v="386363.6"/>
    <n v="386363.6"/>
    <n v="309090.88"/>
    <n v="309090.88"/>
    <n v="2475115.5099999998"/>
    <n v="0"/>
    <n v="1138520.8899999999"/>
    <n v="0"/>
    <n v="77272.72"/>
    <x v="0"/>
    <x v="0"/>
    <x v="0"/>
    <x v="0"/>
    <x v="1"/>
    <x v="23"/>
    <x v="75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3000000"/>
    <n v="0"/>
    <n v="0"/>
    <n v="0"/>
    <n v="33000000"/>
    <n v="33000000"/>
    <n v="31232312.5"/>
    <n v="31232312.5"/>
    <n v="1767687.5"/>
    <n v="1767687.5"/>
    <n v="1767687.5"/>
    <n v="1767687.5"/>
    <n v="1767687.5"/>
    <n v="1767687.5"/>
    <n v="31232312.5"/>
    <n v="0"/>
    <n v="0"/>
    <n v="0"/>
    <n v="0"/>
    <x v="0"/>
    <x v="0"/>
    <x v="0"/>
    <x v="0"/>
    <x v="1"/>
    <x v="20"/>
    <x v="59"/>
    <s v="10-FONDO GENERAL"/>
    <s v="0100-FONDO GENERAL"/>
    <s v="100-TESORO NACIONAL"/>
    <x v="0"/>
    <x v="2"/>
    <x v="0"/>
    <x v="8"/>
    <x v="0"/>
  </r>
  <r>
    <s v="2"/>
    <s v="GASTOS"/>
    <x v="1"/>
    <s v="CONTRATACIÓN DE SERVICIOS"/>
    <x v="20"/>
    <s v="VIÁTICOS"/>
    <s v="2.2.3.2"/>
    <s v="Viáticos fuera del país"/>
    <s v="2.2.3.2.01"/>
    <s v="Viaticos fuera del país"/>
    <x v="8"/>
    <s v="Viático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3727652.06"/>
    <n v="3727652.06"/>
    <n v="1272347.94"/>
    <n v="1272347.94"/>
    <n v="899369.26"/>
    <n v="899369.26"/>
    <n v="894609.26"/>
    <n v="894609.26"/>
    <n v="3727652.06"/>
    <n v="0"/>
    <n v="372978.68"/>
    <n v="0"/>
    <n v="4760"/>
    <x v="0"/>
    <x v="0"/>
    <x v="0"/>
    <x v="0"/>
    <x v="1"/>
    <x v="20"/>
    <x v="76"/>
    <s v="10-FONDO GENERAL"/>
    <s v="0100-FONDO GENERAL"/>
    <s v="100-TESORO NACIONAL"/>
    <x v="0"/>
    <x v="2"/>
    <x v="0"/>
    <x v="8"/>
    <x v="0"/>
  </r>
  <r>
    <s v="2"/>
    <s v="GASTOS"/>
    <x v="1"/>
    <s v="CONTRATACIÓN DE SERVICIOS"/>
    <x v="24"/>
    <s v="SEGUROS"/>
    <s v="2.2.6.3"/>
    <s v="Seguros de personas"/>
    <s v="2.2.6.3.01"/>
    <s v="Seguros de person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80000"/>
    <n v="0"/>
    <n v="0"/>
    <n v="0"/>
    <n v="40080000"/>
    <n v="40080000"/>
    <n v="11513100"/>
    <n v="11513100"/>
    <n v="28566900"/>
    <n v="28566900"/>
    <n v="4932803.1900000004"/>
    <n v="4932803.1900000004"/>
    <n v="3638026.62"/>
    <n v="3638026.62"/>
    <n v="11513100"/>
    <n v="0"/>
    <n v="23634096.809999999"/>
    <n v="0"/>
    <n v="1294776.57"/>
    <x v="0"/>
    <x v="0"/>
    <x v="0"/>
    <x v="0"/>
    <x v="1"/>
    <x v="24"/>
    <x v="77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5"/>
    <s v="SERVICIOS DE CONSERVACIÓN, REPARACIONES MENORES E INSTALACIONES TEMPORALES"/>
    <s v="2.2.7.2"/>
    <s v="Mantenimiento y reparación  de maquinarias y equipos"/>
    <s v="2.2.7.2.06"/>
    <s v="Mantenimiento y reparación de equipos de transporte, tracción y elev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2624470.75"/>
    <n v="2624470.75"/>
    <n v="2375529.25"/>
    <n v="2170121.25"/>
    <n v="91367.27"/>
    <n v="91367.27"/>
    <n v="65903.259999999995"/>
    <n v="65903.259999999995"/>
    <n v="2624470.75"/>
    <n v="205408"/>
    <n v="2078753.98"/>
    <n v="0"/>
    <n v="25464.01"/>
    <x v="0"/>
    <x v="0"/>
    <x v="0"/>
    <x v="0"/>
    <x v="1"/>
    <x v="5"/>
    <x v="78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2"/>
    <s v="Servicios jurídic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0"/>
    <n v="0"/>
    <n v="0"/>
    <n v="0"/>
    <n v="15000000"/>
    <n v="15000000"/>
    <n v="7000000"/>
    <n v="7000000"/>
    <n v="8000000"/>
    <n v="3481940"/>
    <n v="1136340"/>
    <n v="1136340"/>
    <n v="142780"/>
    <n v="142780"/>
    <n v="7000000"/>
    <n v="4518060"/>
    <n v="2345600"/>
    <n v="0"/>
    <n v="993560"/>
    <x v="0"/>
    <x v="0"/>
    <x v="0"/>
    <x v="0"/>
    <x v="1"/>
    <x v="6"/>
    <x v="79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4"/>
    <s v="Servicios de capacit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2140065.2000000002"/>
    <n v="1592185.2"/>
    <n v="1407814.8"/>
    <n v="809934.8"/>
    <n v="809934.8"/>
    <n v="809934.8"/>
    <n v="809934.8"/>
    <n v="809934.8"/>
    <n v="1592185.2"/>
    <n v="597880"/>
    <n v="0"/>
    <n v="0"/>
    <n v="0"/>
    <x v="0"/>
    <x v="0"/>
    <x v="0"/>
    <x v="0"/>
    <x v="1"/>
    <x v="6"/>
    <x v="80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7"/>
    <s v="OTRAS CONTRATACIONES DE SERVICIOS"/>
    <s v="2.2.9.2"/>
    <s v="Servicios de alimentación"/>
    <s v="2.2.9.2.01"/>
    <s v="Servicios de aliment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6000000"/>
    <n v="0"/>
    <n v="0"/>
    <n v="0"/>
    <n v="46000000"/>
    <n v="46000000"/>
    <n v="43675260.799999997"/>
    <n v="43675260.799999997"/>
    <n v="2324739.2000000002"/>
    <n v="2324739.2000000002"/>
    <n v="761395"/>
    <n v="761395"/>
    <n v="145848"/>
    <n v="145848"/>
    <n v="43675260.799999997"/>
    <n v="0"/>
    <n v="1563344.2"/>
    <n v="0"/>
    <n v="615547"/>
    <x v="0"/>
    <x v="0"/>
    <x v="0"/>
    <x v="0"/>
    <x v="1"/>
    <x v="7"/>
    <x v="81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25"/>
    <s v="ALIMENTOS Y PRODUCTOS AGROFORESTALES"/>
    <s v="2.3.1.3"/>
    <s v="Productos agroforestales y pecuarios"/>
    <s v="2.3.1.3.03"/>
    <s v="Productos forest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0"/>
    <n v="0"/>
    <n v="0"/>
    <n v="3000000"/>
    <n v="3000000"/>
    <n v="1219793.8999999999"/>
    <n v="1219793.8999999999"/>
    <n v="1780206.1"/>
    <n v="1780206.1"/>
    <n v="19234"/>
    <n v="19234"/>
    <n v="19234"/>
    <n v="19234"/>
    <n v="1219793.8999999999"/>
    <n v="0"/>
    <n v="1760972.1"/>
    <n v="0"/>
    <n v="0"/>
    <x v="0"/>
    <x v="0"/>
    <x v="0"/>
    <x v="0"/>
    <x v="2"/>
    <x v="25"/>
    <x v="82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1"/>
    <s v="Gasolina"/>
    <x v="7"/>
    <s v="Combustibles y lubricant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9000000"/>
    <n v="0"/>
    <n v="0"/>
    <n v="0"/>
    <n v="39000000"/>
    <n v="39000000"/>
    <n v="9000000"/>
    <n v="9000000"/>
    <n v="30000000"/>
    <n v="30000000"/>
    <n v="1240969.97"/>
    <n v="1240969.97"/>
    <n v="406469.97"/>
    <n v="406469.97"/>
    <n v="9000000"/>
    <n v="0"/>
    <n v="28759030.030000001"/>
    <n v="0"/>
    <n v="834500"/>
    <x v="0"/>
    <x v="0"/>
    <x v="0"/>
    <x v="0"/>
    <x v="2"/>
    <x v="13"/>
    <x v="83"/>
    <s v="10-FONDO GENERAL"/>
    <s v="0100-FONDO GENERAL"/>
    <s v="100-TESORO NACIONAL"/>
    <x v="0"/>
    <x v="1"/>
    <x v="0"/>
    <x v="7"/>
    <x v="0"/>
  </r>
  <r>
    <s v="2"/>
    <s v="GASTOS"/>
    <x v="2"/>
    <s v="MATERIALES Y SUMINISTROS"/>
    <x v="14"/>
    <s v="PRODUCTOS Y ÚTILES VARIOS"/>
    <s v="2.3.9.1"/>
    <s v="Útiles y materiales de limpieza e higiene"/>
    <s v="2.3.9.1.01"/>
    <s v="Útiles y materiales de limpieza e higiene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500000"/>
    <n v="0"/>
    <n v="0"/>
    <n v="0"/>
    <n v="2500000"/>
    <n v="2500000"/>
    <n v="1509586.45"/>
    <n v="1174426.45"/>
    <n v="1325573.55"/>
    <n v="990413.55"/>
    <n v="665330.02"/>
    <n v="665330.02"/>
    <n v="665330.02"/>
    <n v="665330.02"/>
    <n v="1174426.45"/>
    <n v="335160"/>
    <n v="325083.53000000003"/>
    <n v="0"/>
    <n v="0"/>
    <x v="0"/>
    <x v="0"/>
    <x v="0"/>
    <x v="0"/>
    <x v="2"/>
    <x v="14"/>
    <x v="84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2"/>
    <s v="Útiles  y materiales de escritorio, oficina, informática, escolares y de enseñanza"/>
    <s v="2.3.9.2.01"/>
    <s v="Útiles  y materiales de escritorio, oficina e informátic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"/>
    <n v="0"/>
    <n v="0"/>
    <n v="0"/>
    <n v="3500000"/>
    <n v="3500000"/>
    <n v="3080825.48"/>
    <n v="3080825.48"/>
    <n v="419174.52"/>
    <n v="336338.52"/>
    <n v="272772.84999999998"/>
    <n v="272772.84999999998"/>
    <n v="84284.23"/>
    <n v="84284.23"/>
    <n v="3080825.48"/>
    <n v="82836"/>
    <n v="63565.67"/>
    <n v="0"/>
    <n v="188488.62"/>
    <x v="0"/>
    <x v="0"/>
    <x v="0"/>
    <x v="0"/>
    <x v="2"/>
    <x v="14"/>
    <x v="85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0"/>
    <n v="0"/>
    <n v="0"/>
    <n v="5000000"/>
    <n v="5000000"/>
    <n v="4342325.01"/>
    <n v="3213550.01"/>
    <n v="1786449.99"/>
    <n v="107675"/>
    <n v="107675"/>
    <n v="107675"/>
    <n v="107675"/>
    <n v="107675"/>
    <n v="3213550.01"/>
    <n v="1678774.99"/>
    <n v="0"/>
    <n v="0"/>
    <n v="0"/>
    <x v="0"/>
    <x v="0"/>
    <x v="0"/>
    <x v="0"/>
    <x v="2"/>
    <x v="14"/>
    <x v="50"/>
    <s v="10-FONDO GENERAL"/>
    <s v="0100-FONDO GENERAL"/>
    <s v="100-TESORO NACIONAL"/>
    <x v="0"/>
    <x v="2"/>
    <x v="0"/>
    <x v="0"/>
    <x v="0"/>
  </r>
  <r>
    <s v="2"/>
    <s v="GASTOS"/>
    <x v="3"/>
    <s v="TRANSFERENCIAS CORRIENTES"/>
    <x v="21"/>
    <s v="TRANSFERENCIAS CORRIENTES AL  GOBIERNO GENERAL NACIONAL"/>
    <s v="2.4.2.2"/>
    <s v="Transferencias corrientes a instituciones descentralizadas y autónomas no financieras"/>
    <s v="2.4.2.2.01"/>
    <s v="Transferencias corrientes a instituciones descentralizadas y autónomas no financieras para servicios personales"/>
    <x v="0"/>
    <s v="Auxiliar general"/>
    <x v="4"/>
    <x v="3"/>
    <x v="3"/>
    <s v="00"/>
    <x v="0"/>
    <s v="00"/>
    <x v="0"/>
    <s v="0000"/>
    <x v="3"/>
    <s v="10"/>
    <s v="FONDO GENERAL"/>
    <x v="0"/>
    <s v="FONDO GENERAL"/>
    <s v="100"/>
    <s v="TESORO NACIONAL"/>
    <x v="3"/>
    <s v="Extracción de recursos minerales"/>
    <x v="4"/>
    <s v="SERVICIO GEOLOGICO NACIONAL"/>
    <s v="7128"/>
    <x v="3"/>
    <x v="0"/>
    <x v="0"/>
    <x v="0"/>
    <n v="75000000"/>
    <n v="0"/>
    <n v="0"/>
    <n v="0"/>
    <n v="75000000"/>
    <n v="75000000"/>
    <n v="0"/>
    <n v="0"/>
    <n v="75000000"/>
    <n v="75000000"/>
    <n v="9993390"/>
    <n v="9993390"/>
    <n v="9993390"/>
    <n v="9993390"/>
    <n v="0"/>
    <n v="0"/>
    <n v="65006610"/>
    <n v="0"/>
    <n v="0"/>
    <x v="3"/>
    <x v="0"/>
    <x v="0"/>
    <x v="3"/>
    <x v="3"/>
    <x v="21"/>
    <x v="63"/>
    <s v="10-FONDO GENERAL"/>
    <s v="0100-FONDO GENERAL"/>
    <s v="100-TESORO NACIONAL"/>
    <x v="3"/>
    <x v="3"/>
    <x v="4"/>
    <x v="0"/>
    <x v="0"/>
  </r>
  <r>
    <s v="2"/>
    <s v="GASTOS"/>
    <x v="3"/>
    <s v="TRANSFERENCIAS CORRIENTES"/>
    <x v="26"/>
    <s v="TRANSFERENCIAS CORRIENTES A OTRAS INSTITUCIONES PÚBLICAS"/>
    <s v="2.4.9.1"/>
    <s v="Transferencias corrientes destinadas a otras instituciones públicas[1]"/>
    <s v="2.4.9.1.01"/>
    <s v="Transferencias corrientes destinadas a otras instituciones públicas"/>
    <x v="0"/>
    <s v="Auxiliar general"/>
    <x v="3"/>
    <x v="2"/>
    <x v="2"/>
    <s v="00"/>
    <x v="0"/>
    <s v="00"/>
    <x v="0"/>
    <s v="0000"/>
    <x v="3"/>
    <s v="10"/>
    <s v="FONDO GENERAL"/>
    <x v="0"/>
    <s v="FONDO GENERAL"/>
    <s v="100"/>
    <s v="TESORO NACIONAL"/>
    <x v="3"/>
    <s v="Extracción de recursos minerales"/>
    <x v="5"/>
    <s v="CONSEJO PROV. PARA LA ADMÓN. DE FONDOS MINEROS PROV. SÁNCHEZ RAMÍREZ"/>
    <s v="7093"/>
    <x v="2"/>
    <x v="0"/>
    <x v="0"/>
    <x v="0"/>
    <n v="450000000"/>
    <n v="0"/>
    <n v="0"/>
    <n v="0"/>
    <n v="450000000"/>
    <n v="450000000"/>
    <n v="0"/>
    <n v="0"/>
    <n v="450000000"/>
    <n v="450000000"/>
    <n v="37500000"/>
    <n v="37500000"/>
    <n v="37500000"/>
    <n v="37500000"/>
    <n v="0"/>
    <n v="0"/>
    <n v="412500000"/>
    <n v="0"/>
    <n v="0"/>
    <x v="2"/>
    <x v="0"/>
    <x v="0"/>
    <x v="3"/>
    <x v="3"/>
    <x v="26"/>
    <x v="86"/>
    <s v="10-FONDO GENERAL"/>
    <s v="0100-FONDO GENERAL"/>
    <s v="100-TESORO NACIONAL"/>
    <x v="2"/>
    <x v="3"/>
    <x v="5"/>
    <x v="0"/>
    <x v="0"/>
  </r>
  <r>
    <s v="2"/>
    <s v="GASTOS"/>
    <x v="4"/>
    <s v="BIENES MUEBLES, INMUEBLES E INTANGIBLES"/>
    <x v="18"/>
    <s v="MAQUINARIA, OTROS EQUIPOS Y HERRAMIENTAS"/>
    <s v="2.6.5.5"/>
    <s v="Equipo de comunicación, telecomunicaciones y señalamiento"/>
    <s v="2.6.5.5.01"/>
    <s v="Equipo de comunicación, telecomunicaciones y señalamient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0"/>
    <n v="0"/>
    <n v="0"/>
    <n v="2000000"/>
    <n v="2000000"/>
    <n v="1766827.58"/>
    <n v="1766827.58"/>
    <n v="233172.42"/>
    <n v="233172.42"/>
    <n v="233172.42"/>
    <n v="233172.42"/>
    <n v="233172.42"/>
    <n v="233172.42"/>
    <n v="1766827.58"/>
    <n v="0"/>
    <n v="0"/>
    <n v="0"/>
    <n v="0"/>
    <x v="0"/>
    <x v="0"/>
    <x v="0"/>
    <x v="0"/>
    <x v="4"/>
    <x v="18"/>
    <x v="87"/>
    <s v="10-FONDO GENERAL"/>
    <s v="0100-FONDO GENERAL"/>
    <s v="100-TESORO NACIONAL"/>
    <x v="0"/>
    <x v="2"/>
    <x v="0"/>
    <x v="0"/>
    <x v="0"/>
  </r>
  <r>
    <s v="2"/>
    <s v="GASTOS"/>
    <x v="5"/>
    <s v="OBRAS"/>
    <x v="27"/>
    <s v="INFRAESTRUCTURA"/>
    <s v="2.7.2.2"/>
    <s v="Obras de energía"/>
    <s v="2.7.2.2.01"/>
    <s v="Obras de energí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0"/>
    <n v="0"/>
    <n v="0"/>
    <n v="10000000"/>
    <n v="10000000"/>
    <n v="1686826.98"/>
    <n v="1686826.98"/>
    <n v="8313173.0199999996"/>
    <n v="8313173.0199999996"/>
    <n v="4987903.82"/>
    <n v="4987903.82"/>
    <n v="4987903.82"/>
    <n v="4987903.82"/>
    <n v="1686826.98"/>
    <n v="0"/>
    <n v="3325269.2"/>
    <n v="0"/>
    <n v="0"/>
    <x v="0"/>
    <x v="0"/>
    <x v="0"/>
    <x v="0"/>
    <x v="5"/>
    <x v="27"/>
    <x v="88"/>
    <s v="10-FONDO GENERAL"/>
    <s v="0100-FONDO GENERAL"/>
    <s v="100-TESORO NACIONAL"/>
    <x v="0"/>
    <x v="2"/>
    <x v="0"/>
    <x v="0"/>
    <x v="0"/>
  </r>
  <r>
    <s v="2"/>
    <s v="GASTOS"/>
    <x v="0"/>
    <s v="REMUNERACIONES Y CONTRIBUCIONES"/>
    <x v="0"/>
    <s v="REMUNERACIONES"/>
    <s v="2.1.1.1"/>
    <s v="Remuneraciones al personal fijo"/>
    <s v="2.1.1.1.01"/>
    <s v="Sueldos empleados fijos"/>
    <x v="0"/>
    <s v="Auxiliar general"/>
    <x v="1"/>
    <x v="1"/>
    <x v="1"/>
    <s v="05"/>
    <x v="1"/>
    <s v="00"/>
    <x v="0"/>
    <s v="0001"/>
    <x v="1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48114000"/>
    <n v="4822000"/>
    <n v="0"/>
    <n v="4822000"/>
    <n v="52936000"/>
    <n v="52936000"/>
    <n v="2288500"/>
    <n v="2288500"/>
    <n v="50647500"/>
    <n v="50647500"/>
    <n v="8427500.0099999998"/>
    <n v="8427500.0099999998"/>
    <n v="8377500.0099999998"/>
    <n v="8377500.0099999998"/>
    <n v="2288500"/>
    <n v="0"/>
    <n v="42219999.990000002"/>
    <n v="0"/>
    <n v="50000"/>
    <x v="1"/>
    <x v="1"/>
    <x v="0"/>
    <x v="1"/>
    <x v="0"/>
    <x v="0"/>
    <x v="65"/>
    <s v="10-FONDO GENERAL"/>
    <s v="0100-FONDO GENERAL"/>
    <s v="100-TESORO NACIONAL"/>
    <x v="1"/>
    <x v="0"/>
    <x v="0"/>
    <x v="0"/>
    <x v="0"/>
  </r>
  <r>
    <s v="2"/>
    <s v="GASTOS"/>
    <x v="0"/>
    <s v="REMUNERACIONES Y CONTRIBUCIONES"/>
    <x v="0"/>
    <s v="REMUNERACIONES"/>
    <s v="2.1.1.2"/>
    <s v="Remuneraciones al personal de carácter temporal"/>
    <s v="2.1.1.2.08"/>
    <s v="Empleados tempor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16920000"/>
    <n v="-8803981"/>
    <n v="0"/>
    <n v="-8803981"/>
    <n v="408116019"/>
    <n v="408116019"/>
    <n v="31318019"/>
    <n v="31318019"/>
    <n v="376798000"/>
    <n v="376798000"/>
    <n v="63283000"/>
    <n v="63283000"/>
    <n v="63123000"/>
    <n v="63123000"/>
    <n v="31318019"/>
    <n v="0"/>
    <n v="313515000"/>
    <n v="0"/>
    <n v="160000"/>
    <x v="0"/>
    <x v="0"/>
    <x v="0"/>
    <x v="0"/>
    <x v="0"/>
    <x v="0"/>
    <x v="89"/>
    <s v="10-FONDO GENERAL"/>
    <s v="0100-FONDO GENERAL"/>
    <s v="100-TESORO NACIONAL"/>
    <x v="0"/>
    <x v="0"/>
    <x v="0"/>
    <x v="0"/>
    <x v="0"/>
  </r>
  <r>
    <s v="2"/>
    <s v="GASTOS"/>
    <x v="0"/>
    <s v="REMUNERACIONES Y CONTRIBUCIONES"/>
    <x v="22"/>
    <s v="CONTRIBUCIONES A LA SEGURIDAD SOCIAL"/>
    <s v="2.1.5.1"/>
    <s v="Contribuciones al seguro de salud"/>
    <s v="2.1.5.1.01"/>
    <s v="Contribuciones al seguro de salud"/>
    <x v="0"/>
    <s v="Auxiliar general"/>
    <x v="1"/>
    <x v="1"/>
    <x v="1"/>
    <s v="05"/>
    <x v="1"/>
    <s v="00"/>
    <x v="0"/>
    <s v="0001"/>
    <x v="1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3203326"/>
    <n v="249464"/>
    <n v="0"/>
    <n v="249464"/>
    <n v="3452790"/>
    <n v="3452790"/>
    <n v="139159"/>
    <n v="139159"/>
    <n v="3313631"/>
    <n v="3313631"/>
    <n v="551297.12"/>
    <n v="551297.12"/>
    <n v="547752.12"/>
    <n v="547752.12"/>
    <n v="139159"/>
    <n v="0"/>
    <n v="2762333.88"/>
    <n v="0"/>
    <n v="3545"/>
    <x v="1"/>
    <x v="1"/>
    <x v="0"/>
    <x v="1"/>
    <x v="0"/>
    <x v="22"/>
    <x v="70"/>
    <s v="10-FONDO GENERAL"/>
    <s v="0100-FONDO GENERAL"/>
    <s v="100-TESORO NACIONAL"/>
    <x v="1"/>
    <x v="0"/>
    <x v="0"/>
    <x v="0"/>
    <x v="0"/>
  </r>
  <r>
    <s v="2"/>
    <s v="GASTOS"/>
    <x v="0"/>
    <s v="REMUNERACIONES Y CONTRIBUCIONES"/>
    <x v="22"/>
    <s v="CONTRIBUCIONES A LA SEGURIDAD SOCIAL"/>
    <s v="2.1.5.2"/>
    <s v="Contribuciones al seguro de pensiones"/>
    <s v="2.1.5.2.01"/>
    <s v="Contribuciones al seguro de pensiones"/>
    <x v="0"/>
    <s v="Auxiliar general"/>
    <x v="1"/>
    <x v="1"/>
    <x v="1"/>
    <s v="05"/>
    <x v="1"/>
    <s v="00"/>
    <x v="0"/>
    <s v="0001"/>
    <x v="1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3416094"/>
    <n v="342366"/>
    <n v="0"/>
    <n v="342366"/>
    <n v="3758460"/>
    <n v="3758460"/>
    <n v="162488"/>
    <n v="162488"/>
    <n v="3595972"/>
    <n v="3595972"/>
    <n v="598352.49"/>
    <n v="598352.49"/>
    <n v="594802.49"/>
    <n v="594802.49"/>
    <n v="162488"/>
    <n v="0"/>
    <n v="2997619.51"/>
    <n v="0"/>
    <n v="3550"/>
    <x v="1"/>
    <x v="1"/>
    <x v="0"/>
    <x v="1"/>
    <x v="0"/>
    <x v="22"/>
    <x v="71"/>
    <s v="10-FONDO GENERAL"/>
    <s v="0100-FONDO GENERAL"/>
    <s v="100-TESORO NACIONAL"/>
    <x v="1"/>
    <x v="0"/>
    <x v="0"/>
    <x v="0"/>
    <x v="0"/>
  </r>
  <r>
    <s v="2"/>
    <s v="GASTOS"/>
    <x v="0"/>
    <s v="REMUNERACIONES Y CONTRIBUCIONES"/>
    <x v="22"/>
    <s v="CONTRIBUCIONES A LA SEGURIDAD SOCIAL"/>
    <s v="2.1.5.3"/>
    <s v="Contribuciones al seguro de riesgo laboral"/>
    <s v="2.1.5.3.01"/>
    <s v="Contribuciones al seguro de riesgo laboral"/>
    <x v="0"/>
    <s v="Auxiliar general"/>
    <x v="1"/>
    <x v="1"/>
    <x v="1"/>
    <s v="05"/>
    <x v="1"/>
    <s v="00"/>
    <x v="0"/>
    <s v="0001"/>
    <x v="1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411266"/>
    <n v="13534"/>
    <n v="0"/>
    <n v="13534"/>
    <n v="424800"/>
    <n v="424800"/>
    <n v="13068"/>
    <n v="13068"/>
    <n v="411732"/>
    <n v="411732"/>
    <n v="68470.81"/>
    <n v="68470.81"/>
    <n v="67920.81"/>
    <n v="67920.81"/>
    <n v="13068"/>
    <n v="0"/>
    <n v="343261.19"/>
    <n v="0"/>
    <n v="550"/>
    <x v="1"/>
    <x v="1"/>
    <x v="0"/>
    <x v="1"/>
    <x v="0"/>
    <x v="22"/>
    <x v="72"/>
    <s v="10-FONDO GENERAL"/>
    <s v="0100-FONDO GENERAL"/>
    <s v="100-TESORO NACIONAL"/>
    <x v="1"/>
    <x v="0"/>
    <x v="0"/>
    <x v="0"/>
    <x v="0"/>
  </r>
  <r>
    <s v="2"/>
    <s v="GASTOS"/>
    <x v="1"/>
    <s v="CONTRATACIÓN DE SERVICIOS"/>
    <x v="3"/>
    <s v="SERVICIOS BÁSICOS"/>
    <s v="2.2.1.6"/>
    <s v="Electricidad"/>
    <s v="2.2.1.6.01"/>
    <s v="Energía eléctric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180604"/>
    <n v="-350000"/>
    <n v="0"/>
    <n v="-350000"/>
    <n v="19830604"/>
    <n v="19830604"/>
    <n v="-829396"/>
    <n v="-829396"/>
    <n v="20660000"/>
    <n v="20660000"/>
    <n v="4241527.09"/>
    <n v="4241527.09"/>
    <n v="2879021.31"/>
    <n v="2879021.31"/>
    <n v="-829396"/>
    <n v="0"/>
    <n v="16418472.91"/>
    <n v="0"/>
    <n v="1362505.78"/>
    <x v="0"/>
    <x v="0"/>
    <x v="0"/>
    <x v="0"/>
    <x v="1"/>
    <x v="3"/>
    <x v="90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3"/>
    <s v="SERVICIOS BÁSICOS"/>
    <s v="2.2.1.6"/>
    <s v="Electricidad"/>
    <s v="2.2.1.6.01"/>
    <s v="Energía eléctrica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455000"/>
    <n v="0"/>
    <n v="455000"/>
    <n v="455000"/>
    <n v="455000"/>
    <n v="0"/>
    <n v="0"/>
    <n v="455000"/>
    <n v="455000"/>
    <n v="36067.14"/>
    <n v="36067.14"/>
    <n v="16252.77"/>
    <n v="16252.77"/>
    <n v="0"/>
    <n v="0"/>
    <n v="418932.86"/>
    <n v="0"/>
    <n v="19814.37"/>
    <x v="4"/>
    <x v="3"/>
    <x v="1"/>
    <x v="4"/>
    <x v="1"/>
    <x v="3"/>
    <x v="90"/>
    <s v="10-FONDO GENERAL"/>
    <s v="0100-FONDO GENERAL"/>
    <s v="100-TESORO NACIONAL"/>
    <x v="5"/>
    <x v="4"/>
    <x v="0"/>
    <x v="0"/>
    <x v="1"/>
  </r>
  <r>
    <s v="2"/>
    <s v="GASTOS"/>
    <x v="1"/>
    <s v="CONTRATACIÓN DE SERVICIOS"/>
    <x v="23"/>
    <s v="PUBLICIDAD, IMPRESIÓN Y ENCUADERNACIÓN"/>
    <s v="2.2.2.1"/>
    <s v="Publicidad y propaganda"/>
    <s v="2.2.2.1.01"/>
    <s v="Publicidad y propaganda"/>
    <x v="9"/>
    <s v="Publicidad y propaganda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35000000"/>
    <n v="0"/>
    <n v="35000000"/>
    <n v="35000000"/>
    <n v="35000000"/>
    <n v="-0.01"/>
    <n v="-0.01"/>
    <n v="35000000.009999998"/>
    <n v="200000.01"/>
    <n v="200000"/>
    <n v="200000"/>
    <n v="0"/>
    <n v="0"/>
    <n v="-0.01"/>
    <n v="34800000"/>
    <n v="0.01"/>
    <n v="0"/>
    <n v="200000"/>
    <x v="0"/>
    <x v="0"/>
    <x v="0"/>
    <x v="0"/>
    <x v="1"/>
    <x v="23"/>
    <x v="91"/>
    <s v="10-FONDO GENERAL"/>
    <s v="0100-FONDO GENERAL"/>
    <s v="100-TESORO NACIONAL"/>
    <x v="0"/>
    <x v="2"/>
    <x v="0"/>
    <x v="9"/>
    <x v="0"/>
  </r>
  <r>
    <s v="2"/>
    <s v="GASTOS"/>
    <x v="1"/>
    <s v="CONTRATACIÓN DE SERVICIOS"/>
    <x v="4"/>
    <s v="ALQUILERES Y RENTAS"/>
    <s v="2.2.5.8"/>
    <s v="Otros alquileres"/>
    <s v="2.2.5.8.01"/>
    <s v="Otros alquileres y arrendamientos por derechos de usos"/>
    <x v="10"/>
    <s v="Alquileres para actividad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"/>
    <n v="2000000"/>
    <n v="0"/>
    <n v="2000000"/>
    <n v="2300000"/>
    <n v="2300000"/>
    <n v="1920351.52"/>
    <n v="1920351.52"/>
    <n v="379648.48"/>
    <n v="379648.48"/>
    <n v="379648.48"/>
    <n v="379648.48"/>
    <n v="149430.48000000001"/>
    <n v="149430.48000000001"/>
    <n v="1920351.52"/>
    <n v="0"/>
    <n v="0"/>
    <n v="0"/>
    <n v="230218"/>
    <x v="0"/>
    <x v="0"/>
    <x v="0"/>
    <x v="0"/>
    <x v="1"/>
    <x v="4"/>
    <x v="92"/>
    <s v="10-FONDO GENERAL"/>
    <s v="0100-FONDO GENERAL"/>
    <s v="100-TESORO NACIONAL"/>
    <x v="0"/>
    <x v="2"/>
    <x v="0"/>
    <x v="10"/>
    <x v="0"/>
  </r>
  <r>
    <s v="2"/>
    <s v="GASTOS"/>
    <x v="1"/>
    <s v="CONTRATACIÓN DE SERVICIOS"/>
    <x v="6"/>
    <s v="OTROS SERVICIOS NO INCLUIDOS EN CONCEPTOS ANTERIORES"/>
    <s v="2.2.8.6"/>
    <s v="Servicio de organización de eventos, festividades y actividades de entretenimiento"/>
    <s v="2.2.8.6.01"/>
    <s v="Eventos generales"/>
    <x v="11"/>
    <s v="Fiestas, agasajos y celebracion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5319409"/>
    <n v="0"/>
    <n v="5319409"/>
    <n v="5319409"/>
    <n v="5319409"/>
    <n v="2295519.7599999998"/>
    <n v="2295519.7599999998"/>
    <n v="3023889.24"/>
    <n v="3023889.24"/>
    <n v="1070989.24"/>
    <n v="1070989.24"/>
    <n v="663889.24"/>
    <n v="663889.24"/>
    <n v="2295519.7599999998"/>
    <n v="0"/>
    <n v="1952900"/>
    <n v="0"/>
    <n v="407100"/>
    <x v="0"/>
    <x v="0"/>
    <x v="0"/>
    <x v="0"/>
    <x v="1"/>
    <x v="6"/>
    <x v="93"/>
    <s v="10-FONDO GENERAL"/>
    <s v="0100-FONDO GENERAL"/>
    <s v="100-TESORO NACIONAL"/>
    <x v="0"/>
    <x v="2"/>
    <x v="0"/>
    <x v="11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1"/>
    <s v="Servicios técnicos y profesion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2000000"/>
    <n v="-10000000"/>
    <n v="0"/>
    <n v="-10000000"/>
    <n v="12000000"/>
    <n v="12000000"/>
    <n v="11952800"/>
    <n v="11952800"/>
    <n v="47200"/>
    <n v="47200"/>
    <n v="47200"/>
    <n v="47200"/>
    <n v="0"/>
    <n v="0"/>
    <n v="11952800"/>
    <n v="0"/>
    <n v="0"/>
    <n v="0"/>
    <n v="47200"/>
    <x v="0"/>
    <x v="0"/>
    <x v="0"/>
    <x v="0"/>
    <x v="1"/>
    <x v="6"/>
    <x v="94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66389710"/>
    <n v="2350000"/>
    <n v="68739710"/>
    <n v="66389710"/>
    <n v="64039710"/>
    <n v="61000054.670000002"/>
    <n v="14150054.67"/>
    <n v="49889655.329999998"/>
    <n v="5389655.3300000001"/>
    <n v="1894824.93"/>
    <n v="1894824.93"/>
    <n v="133179.32999999999"/>
    <n v="133179.32999999999"/>
    <n v="16500054.67"/>
    <n v="44500000"/>
    <n v="3494830.4"/>
    <n v="0"/>
    <n v="1761645.6"/>
    <x v="4"/>
    <x v="3"/>
    <x v="1"/>
    <x v="4"/>
    <x v="1"/>
    <x v="6"/>
    <x v="95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25"/>
    <s v="ALIMENTOS Y PRODUCTOS AGROFORESTALES"/>
    <s v="2.3.1.1"/>
    <s v="Alimentos y bebidas para personas"/>
    <s v="2.3.1.1.01"/>
    <s v="Alimentos y bebidas para person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7000000"/>
    <n v="-1500000"/>
    <n v="0"/>
    <n v="-1500000"/>
    <n v="5500000"/>
    <n v="5500000"/>
    <n v="3523238.43"/>
    <n v="3523238.43"/>
    <n v="1976761.57"/>
    <n v="1976761.57"/>
    <n v="522202.27"/>
    <n v="522202.27"/>
    <n v="512722.27"/>
    <n v="512722.27"/>
    <n v="3523238.43"/>
    <n v="0"/>
    <n v="1454559.3"/>
    <n v="0"/>
    <n v="9480"/>
    <x v="0"/>
    <x v="0"/>
    <x v="0"/>
    <x v="0"/>
    <x v="2"/>
    <x v="25"/>
    <x v="96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9"/>
    <s v="PAPEL, CARTÓN E IMPRESOS"/>
    <s v="2.3.3.1"/>
    <s v="Papel de escritorio"/>
    <s v="2.3.3.1.01"/>
    <s v="Papel de escrito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"/>
    <n v="-1500000"/>
    <n v="0"/>
    <n v="-1500000"/>
    <n v="2000000"/>
    <n v="2000000"/>
    <n v="1822048.33"/>
    <n v="1822048.33"/>
    <n v="177951.67"/>
    <n v="177951.67"/>
    <n v="130354.6"/>
    <n v="130354.6"/>
    <n v="104689.60000000001"/>
    <n v="104689.60000000001"/>
    <n v="1822048.33"/>
    <n v="0"/>
    <n v="47597.07"/>
    <n v="0"/>
    <n v="25665"/>
    <x v="0"/>
    <x v="0"/>
    <x v="0"/>
    <x v="0"/>
    <x v="2"/>
    <x v="9"/>
    <x v="97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6"/>
    <s v="Productos eléctricos y afines"/>
    <s v="2.3.9.6.01"/>
    <s v="Productos eléctricos y afin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1252063"/>
    <n v="-40100000"/>
    <n v="2806650"/>
    <n v="-37293350"/>
    <n v="21152063"/>
    <n v="18345413"/>
    <n v="19573937.739999998"/>
    <n v="16767287.74"/>
    <n v="1578125.26"/>
    <n v="113778.93"/>
    <n v="22420"/>
    <n v="22420"/>
    <n v="0"/>
    <n v="0"/>
    <n v="19573937.739999998"/>
    <n v="1464346.33"/>
    <n v="91358.93"/>
    <n v="0"/>
    <n v="22420"/>
    <x v="0"/>
    <x v="0"/>
    <x v="0"/>
    <x v="0"/>
    <x v="2"/>
    <x v="14"/>
    <x v="98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6"/>
    <s v="Productos eléctricos y afines"/>
    <s v="2.3.9.6.01"/>
    <s v="Productos eléctricos y afine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30000000"/>
    <n v="4499900"/>
    <n v="0"/>
    <n v="4499900"/>
    <n v="34499900"/>
    <n v="34499900"/>
    <n v="842717.32"/>
    <n v="842717.32"/>
    <n v="33657182.68"/>
    <n v="29136760.600000001"/>
    <n v="6379851.7199999997"/>
    <n v="6379851.7199999997"/>
    <n v="0"/>
    <n v="0"/>
    <n v="842717.32"/>
    <n v="4520422.08"/>
    <n v="22756908.879999999"/>
    <n v="0"/>
    <n v="6379851.7199999997"/>
    <x v="1"/>
    <x v="1"/>
    <x v="0"/>
    <x v="1"/>
    <x v="2"/>
    <x v="14"/>
    <x v="98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3"/>
    <s v="TRANSFERENCIAS CORRIENTES"/>
    <x v="28"/>
    <s v="TRANSFERENCIAS CORRIENTES AL SECTOR EXTERNO"/>
    <s v="2.4.7.2"/>
    <s v="Transferencias corrientes a organismos internacionales"/>
    <s v="2.4.7.2.01"/>
    <s v="Transferencias corrientes a Organismos Internacion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0"/>
    <n v="3000000"/>
    <n v="0"/>
    <n v="3000000"/>
    <n v="38000000"/>
    <n v="38000000"/>
    <n v="1574209.67"/>
    <n v="1574209.67"/>
    <n v="36425790.329999998"/>
    <n v="36425790.329999998"/>
    <n v="36425790.329999998"/>
    <n v="36425790.329999998"/>
    <n v="0"/>
    <n v="0"/>
    <n v="1574209.67"/>
    <n v="0"/>
    <n v="0"/>
    <n v="0"/>
    <n v="36425790.329999998"/>
    <x v="0"/>
    <x v="0"/>
    <x v="0"/>
    <x v="0"/>
    <x v="3"/>
    <x v="28"/>
    <x v="99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29"/>
    <s v="EQUIPO E INSTRUMENTAL, CIENTÍFICO Y LABORATORIO"/>
    <s v="2.6.3.4"/>
    <s v="EQUIPO E INSTRUMENTOS DE MEDICIÓN CIENTÍFICA"/>
    <s v="2.6.3.4.01"/>
    <s v="Equipos e instrumentos de medición científic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125000"/>
    <n v="0"/>
    <n v="125000"/>
    <n v="125000"/>
    <n v="125000"/>
    <n v="10370.799999999999"/>
    <n v="10370.799999999999"/>
    <n v="114629.2"/>
    <n v="114629.2"/>
    <n v="114629.2"/>
    <n v="114629.2"/>
    <n v="23250"/>
    <n v="23250"/>
    <n v="10370.799999999999"/>
    <n v="0"/>
    <n v="0"/>
    <n v="0"/>
    <n v="91379.199999999997"/>
    <x v="0"/>
    <x v="0"/>
    <x v="0"/>
    <x v="0"/>
    <x v="4"/>
    <x v="29"/>
    <x v="100"/>
    <s v="10-FONDO GENERAL"/>
    <s v="0100-FONDO GENERAL"/>
    <s v="100-TESORO NACIONAL"/>
    <x v="0"/>
    <x v="2"/>
    <x v="0"/>
    <x v="0"/>
    <x v="0"/>
  </r>
  <r>
    <s v="2"/>
    <s v="GASTOS"/>
    <x v="5"/>
    <s v="OBRAS"/>
    <x v="27"/>
    <s v="INFRAESTRUCTURA"/>
    <s v="2.7.2.2"/>
    <s v="Obras de energía"/>
    <s v="2.7.2.2.01"/>
    <s v="Obras de energía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30000000"/>
    <n v="0"/>
    <n v="30000000"/>
    <n v="30000000"/>
    <n v="30000000"/>
    <n v="736596.53"/>
    <n v="736596.53"/>
    <n v="29263403.469999999"/>
    <n v="29263403.469999999"/>
    <n v="14275847.130000001"/>
    <n v="14275847.130000001"/>
    <n v="13699261.75"/>
    <n v="10525750.210000001"/>
    <n v="736596.53"/>
    <n v="0"/>
    <n v="14987556.34"/>
    <n v="0"/>
    <n v="576585.38"/>
    <x v="1"/>
    <x v="1"/>
    <x v="0"/>
    <x v="1"/>
    <x v="5"/>
    <x v="27"/>
    <x v="88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5"/>
    <s v="OBRAS"/>
    <x v="27"/>
    <s v="INFRAESTRUCTURA"/>
    <s v="2.7.2.2"/>
    <s v="Obras de energía"/>
    <s v="2.7.2.2.01"/>
    <s v="Obras de energía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100000000"/>
    <n v="-5000000"/>
    <n v="0"/>
    <n v="-5000000"/>
    <n v="95000000"/>
    <n v="95000000"/>
    <n v="1611707.58"/>
    <n v="1611707.58"/>
    <n v="93388292.420000002"/>
    <n v="93388292.420000002"/>
    <n v="26570914.559999999"/>
    <n v="26570914.559999999"/>
    <n v="17460415.859999999"/>
    <n v="17460415.859999999"/>
    <n v="1611707.58"/>
    <n v="0"/>
    <n v="66817377.859999999"/>
    <n v="0"/>
    <n v="9110498.6999999993"/>
    <x v="1"/>
    <x v="1"/>
    <x v="0"/>
    <x v="1"/>
    <x v="5"/>
    <x v="27"/>
    <x v="88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7"/>
    <x v="4"/>
    <x v="4"/>
    <s v="02"/>
    <x v="4"/>
    <s v="00"/>
    <x v="0"/>
    <s v="0001"/>
    <x v="5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1000000"/>
    <n v="-1000000"/>
    <n v="0"/>
    <n v="-1000000"/>
    <n v="0"/>
    <n v="0"/>
    <n v="0"/>
    <n v="0"/>
    <n v="0"/>
    <n v="0"/>
    <n v="0"/>
    <n v="0"/>
    <n v="0"/>
    <n v="0"/>
    <n v="0"/>
    <n v="0"/>
    <n v="0"/>
    <n v="0"/>
    <n v="0"/>
    <x v="4"/>
    <x v="4"/>
    <x v="0"/>
    <x v="5"/>
    <x v="1"/>
    <x v="20"/>
    <x v="59"/>
    <s v="10-FONDO GENERAL"/>
    <s v="0100-FONDO GENERAL"/>
    <s v="100-TESORO NACIONAL"/>
    <x v="6"/>
    <x v="2"/>
    <x v="0"/>
    <x v="8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8"/>
    <x v="4"/>
    <x v="4"/>
    <s v="08"/>
    <x v="5"/>
    <s v="00"/>
    <x v="0"/>
    <s v="0002"/>
    <x v="6"/>
    <s v="10"/>
    <s v="FONDO GENERAL"/>
    <x v="0"/>
    <s v="FONDO GENERAL"/>
    <s v="100"/>
    <s v="TESORO NACIONAL"/>
    <x v="3"/>
    <s v="Extracción de recursos minerales"/>
    <x v="0"/>
    <s v="NO APLICA"/>
    <s v="6816"/>
    <x v="7"/>
    <x v="0"/>
    <x v="0"/>
    <x v="0"/>
    <n v="1200000"/>
    <n v="-912000"/>
    <n v="0"/>
    <n v="-912000"/>
    <n v="288000"/>
    <n v="288000"/>
    <n v="288000"/>
    <n v="288000"/>
    <n v="0"/>
    <n v="0"/>
    <n v="0"/>
    <n v="0"/>
    <n v="0"/>
    <n v="0"/>
    <n v="288000"/>
    <n v="0"/>
    <n v="0"/>
    <n v="0"/>
    <n v="0"/>
    <x v="4"/>
    <x v="5"/>
    <x v="0"/>
    <x v="6"/>
    <x v="1"/>
    <x v="20"/>
    <x v="59"/>
    <s v="10-FONDO GENERAL"/>
    <s v="0100-FONDO GENERAL"/>
    <s v="100-TESORO NACIONAL"/>
    <x v="7"/>
    <x v="2"/>
    <x v="0"/>
    <x v="8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1000000"/>
    <n v="-625600"/>
    <n v="0"/>
    <n v="-625600"/>
    <n v="374400"/>
    <n v="374400"/>
    <n v="374400"/>
    <n v="374400"/>
    <n v="0"/>
    <n v="0"/>
    <n v="0"/>
    <n v="0"/>
    <n v="0"/>
    <n v="0"/>
    <n v="374400"/>
    <n v="0"/>
    <n v="0"/>
    <n v="0"/>
    <n v="0"/>
    <x v="1"/>
    <x v="6"/>
    <x v="0"/>
    <x v="7"/>
    <x v="1"/>
    <x v="20"/>
    <x v="59"/>
    <s v="10-FONDO GENERAL"/>
    <s v="0100-FONDO GENERAL"/>
    <s v="100-TESORO NACIONAL"/>
    <x v="8"/>
    <x v="2"/>
    <x v="0"/>
    <x v="8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10"/>
    <x v="1"/>
    <x v="1"/>
    <s v="07"/>
    <x v="2"/>
    <s v="00"/>
    <x v="0"/>
    <s v="0002"/>
    <x v="8"/>
    <s v="10"/>
    <s v="FONDO GENERAL"/>
    <x v="0"/>
    <s v="FONDO GENERAL"/>
    <s v="100"/>
    <s v="TESORO NACIONAL"/>
    <x v="4"/>
    <s v="Energía eléctrica de fuentes nucleares"/>
    <x v="0"/>
    <s v="NO APLICA"/>
    <s v="7708"/>
    <x v="4"/>
    <x v="0"/>
    <x v="0"/>
    <x v="0"/>
    <n v="500000"/>
    <n v="-370400"/>
    <n v="0"/>
    <n v="-370400"/>
    <n v="129600"/>
    <n v="129600"/>
    <n v="129600"/>
    <n v="129600"/>
    <n v="0"/>
    <n v="0"/>
    <n v="0"/>
    <n v="0"/>
    <n v="0"/>
    <n v="0"/>
    <n v="129600"/>
    <n v="0"/>
    <n v="0"/>
    <n v="0"/>
    <n v="0"/>
    <x v="1"/>
    <x v="2"/>
    <x v="0"/>
    <x v="8"/>
    <x v="1"/>
    <x v="20"/>
    <x v="59"/>
    <s v="10-FONDO GENERAL"/>
    <s v="0100-FONDO GENERAL"/>
    <s v="100-TESORO NACIONAL"/>
    <x v="4"/>
    <x v="2"/>
    <x v="0"/>
    <x v="8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8"/>
    <s v="Viáticos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200000"/>
    <n v="100000"/>
    <n v="0"/>
    <n v="100000"/>
    <n v="300000"/>
    <n v="300000"/>
    <n v="300000"/>
    <n v="300000"/>
    <n v="0"/>
    <n v="0"/>
    <n v="0"/>
    <n v="0"/>
    <n v="0"/>
    <n v="0"/>
    <n v="300000"/>
    <n v="0"/>
    <n v="0"/>
    <n v="0"/>
    <n v="0"/>
    <x v="5"/>
    <x v="7"/>
    <x v="0"/>
    <x v="9"/>
    <x v="1"/>
    <x v="20"/>
    <x v="59"/>
    <s v="10-FONDO GENERAL"/>
    <s v="0100-FONDO GENERAL"/>
    <s v="100-TESORO NACIONAL"/>
    <x v="9"/>
    <x v="2"/>
    <x v="0"/>
    <x v="8"/>
    <x v="0"/>
  </r>
  <r>
    <s v="2"/>
    <s v="GASTOS"/>
    <x v="5"/>
    <s v="OBRAS"/>
    <x v="30"/>
    <s v="OBRAS EN EDIFICACIONES"/>
    <s v="2.7.1.2"/>
    <s v="Obras para edificación no residencial"/>
    <s v="2.7.1.2.01"/>
    <s v="Obras para edificación no residencial"/>
    <x v="6"/>
    <s v="Remodelaciones y readecuaciones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80000000"/>
    <n v="-40000000"/>
    <n v="0"/>
    <n v="-40000000"/>
    <n v="40000000"/>
    <n v="40000000"/>
    <n v="7079736"/>
    <n v="7079736"/>
    <n v="32920264"/>
    <n v="3093942.22"/>
    <n v="0"/>
    <n v="0"/>
    <n v="0"/>
    <n v="0"/>
    <n v="7079736"/>
    <n v="29826321.780000001"/>
    <n v="3093942.22"/>
    <n v="0"/>
    <n v="0"/>
    <x v="0"/>
    <x v="0"/>
    <x v="0"/>
    <x v="0"/>
    <x v="5"/>
    <x v="30"/>
    <x v="101"/>
    <s v="10-FONDO GENERAL"/>
    <s v="0100-FONDO GENERAL"/>
    <s v="100-TESORO NACIONAL"/>
    <x v="0"/>
    <x v="2"/>
    <x v="0"/>
    <x v="6"/>
    <x v="0"/>
  </r>
  <r>
    <s v="2"/>
    <s v="GASTOS"/>
    <x v="0"/>
    <s v="REMUNERACIONES Y CONTRIBUCIONES"/>
    <x v="0"/>
    <s v="REMUNERACIONES"/>
    <s v="2.1.1.1"/>
    <s v="Remuneraciones al personal fijo"/>
    <s v="2.1.1.1.01"/>
    <s v="Sueldos empleados fijos"/>
    <x v="0"/>
    <s v="Auxiliar general"/>
    <x v="12"/>
    <x v="4"/>
    <x v="4"/>
    <s v="01"/>
    <x v="3"/>
    <s v="02"/>
    <x v="2"/>
    <s v="0053"/>
    <x v="10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7039322"/>
    <n v="-7039322"/>
    <n v="0"/>
    <n v="-7039322"/>
    <n v="0"/>
    <n v="0"/>
    <n v="0"/>
    <n v="0"/>
    <n v="0"/>
    <n v="0"/>
    <n v="0"/>
    <n v="0"/>
    <n v="0"/>
    <n v="0"/>
    <n v="0"/>
    <n v="0"/>
    <n v="0"/>
    <n v="0"/>
    <n v="0"/>
    <x v="4"/>
    <x v="3"/>
    <x v="2"/>
    <x v="10"/>
    <x v="0"/>
    <x v="0"/>
    <x v="65"/>
    <s v="10-FONDO GENERAL"/>
    <s v="0100-FONDO GENERAL"/>
    <s v="100-TESORO NACIONAL"/>
    <x v="5"/>
    <x v="0"/>
    <x v="0"/>
    <x v="0"/>
    <x v="2"/>
  </r>
  <r>
    <s v="2"/>
    <s v="GASTOS"/>
    <x v="0"/>
    <s v="REMUNERACIONES Y CONTRIBUCIONES"/>
    <x v="0"/>
    <s v="REMUNERACIONES"/>
    <s v="2.1.1.2"/>
    <s v="Remuneraciones al personal de carácter temporal"/>
    <s v="2.1.1.2.08"/>
    <s v="Empleados temporal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464000"/>
    <n v="0"/>
    <n v="1464000"/>
    <n v="1464000"/>
    <n v="1464000"/>
    <n v="122000"/>
    <n v="122000"/>
    <n v="1342000"/>
    <n v="1342000"/>
    <n v="122000"/>
    <n v="122000"/>
    <n v="122000"/>
    <n v="122000"/>
    <n v="122000"/>
    <n v="0"/>
    <n v="1220000"/>
    <n v="0"/>
    <n v="0"/>
    <x v="4"/>
    <x v="3"/>
    <x v="1"/>
    <x v="4"/>
    <x v="0"/>
    <x v="0"/>
    <x v="89"/>
    <s v="10-FONDO GENERAL"/>
    <s v="0100-FONDO GENERAL"/>
    <s v="100-TESORO NACIONAL"/>
    <x v="5"/>
    <x v="0"/>
    <x v="0"/>
    <x v="0"/>
    <x v="1"/>
  </r>
  <r>
    <s v="2"/>
    <s v="GASTOS"/>
    <x v="0"/>
    <s v="REMUNERACIONES Y CONTRIBUCIONES"/>
    <x v="0"/>
    <s v="REMUNERACIONES"/>
    <s v="2.1.1.2"/>
    <s v="Remuneraciones al personal de carácter temporal"/>
    <s v="2.1.1.2.09"/>
    <s v="Personal de carácter eventual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3414000"/>
    <n v="0"/>
    <n v="23414000"/>
    <n v="23414000"/>
    <n v="23414000"/>
    <n v="9411000"/>
    <n v="9411000"/>
    <n v="14003000"/>
    <n v="14003000"/>
    <n v="1273000"/>
    <n v="1273000"/>
    <n v="1273000"/>
    <n v="1273000"/>
    <n v="9411000"/>
    <n v="0"/>
    <n v="12730000"/>
    <n v="0"/>
    <n v="0"/>
    <x v="4"/>
    <x v="3"/>
    <x v="1"/>
    <x v="4"/>
    <x v="0"/>
    <x v="0"/>
    <x v="66"/>
    <s v="10-FONDO GENERAL"/>
    <s v="0100-FONDO GENERAL"/>
    <s v="100-TESORO NACIONAL"/>
    <x v="5"/>
    <x v="0"/>
    <x v="0"/>
    <x v="0"/>
    <x v="1"/>
  </r>
  <r>
    <s v="2"/>
    <s v="GASTOS"/>
    <x v="0"/>
    <s v="REMUNERACIONES Y CONTRIBUCIONES"/>
    <x v="1"/>
    <s v="SOBRESUELDOS"/>
    <s v="2.1.2.2"/>
    <s v="Compensación"/>
    <s v="2.1.2.2.05"/>
    <s v="Compensación servicios de seguridad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210000"/>
    <n v="0"/>
    <n v="1210000"/>
    <n v="1210000"/>
    <n v="1210000"/>
    <n v="0"/>
    <n v="0"/>
    <n v="1210000"/>
    <n v="1210000"/>
    <n v="110000"/>
    <n v="110000"/>
    <n v="110000"/>
    <n v="110000"/>
    <n v="0"/>
    <n v="0"/>
    <n v="1100000"/>
    <n v="0"/>
    <n v="0"/>
    <x v="4"/>
    <x v="3"/>
    <x v="1"/>
    <x v="4"/>
    <x v="0"/>
    <x v="1"/>
    <x v="69"/>
    <s v="10-FONDO GENERAL"/>
    <s v="0100-FONDO GENERAL"/>
    <s v="100-TESORO NACIONAL"/>
    <x v="5"/>
    <x v="0"/>
    <x v="0"/>
    <x v="0"/>
    <x v="1"/>
  </r>
  <r>
    <s v="2"/>
    <s v="GASTOS"/>
    <x v="0"/>
    <s v="REMUNERACIONES Y CONTRIBUCIONES"/>
    <x v="22"/>
    <s v="CONTRIBUCIONES A LA SEGURIDAD SOCIAL"/>
    <s v="2.1.5.1"/>
    <s v="Contribuciones al seguro de salud"/>
    <s v="2.1.5.1.01"/>
    <s v="Contribuciones al seguro de salud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773140"/>
    <n v="0"/>
    <n v="1773140"/>
    <n v="1773140"/>
    <n v="1773140"/>
    <n v="695279.26"/>
    <n v="695279.26"/>
    <n v="1077860.74"/>
    <n v="1077860.74"/>
    <n v="97987.34"/>
    <n v="97987.34"/>
    <n v="97987.34"/>
    <n v="97987.34"/>
    <n v="695279.26"/>
    <n v="0"/>
    <n v="979873.4"/>
    <n v="0"/>
    <n v="0"/>
    <x v="4"/>
    <x v="3"/>
    <x v="1"/>
    <x v="4"/>
    <x v="0"/>
    <x v="22"/>
    <x v="70"/>
    <s v="10-FONDO GENERAL"/>
    <s v="0100-FONDO GENERAL"/>
    <s v="100-TESORO NACIONAL"/>
    <x v="5"/>
    <x v="0"/>
    <x v="0"/>
    <x v="0"/>
    <x v="1"/>
  </r>
  <r>
    <s v="2"/>
    <s v="GASTOS"/>
    <x v="0"/>
    <s v="REMUNERACIONES Y CONTRIBUCIONES"/>
    <x v="22"/>
    <s v="CONTRIBUCIONES A LA SEGURIDAD SOCIAL"/>
    <s v="2.1.5.2"/>
    <s v="Contribuciones al seguro de pensiones"/>
    <s v="2.1.5.2.01"/>
    <s v="Contribuciones al seguro de pension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775140"/>
    <n v="0"/>
    <n v="1775140"/>
    <n v="1775140"/>
    <n v="1775140"/>
    <n v="685645"/>
    <n v="685645"/>
    <n v="1089495"/>
    <n v="1089495"/>
    <n v="99045"/>
    <n v="99045"/>
    <n v="99045"/>
    <n v="99045"/>
    <n v="685645"/>
    <n v="0"/>
    <n v="990450"/>
    <n v="0"/>
    <n v="0"/>
    <x v="4"/>
    <x v="3"/>
    <x v="1"/>
    <x v="4"/>
    <x v="0"/>
    <x v="22"/>
    <x v="71"/>
    <s v="10-FONDO GENERAL"/>
    <s v="0100-FONDO GENERAL"/>
    <s v="100-TESORO NACIONAL"/>
    <x v="5"/>
    <x v="0"/>
    <x v="0"/>
    <x v="0"/>
    <x v="1"/>
  </r>
  <r>
    <s v="2"/>
    <s v="GASTOS"/>
    <x v="0"/>
    <s v="REMUNERACIONES Y CONTRIBUCIONES"/>
    <x v="22"/>
    <s v="CONTRIBUCIONES A LA SEGURIDAD SOCIAL"/>
    <s v="2.1.5.3"/>
    <s v="Contribuciones al seguro de riesgo laboral"/>
    <s v="2.1.5.3.01"/>
    <s v="Contribuciones al seguro de riesgo laboral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74640"/>
    <n v="0"/>
    <n v="274640"/>
    <n v="274640"/>
    <n v="274640"/>
    <n v="167933.73"/>
    <n v="167933.73"/>
    <n v="106706.27"/>
    <n v="106706.27"/>
    <n v="9700.57"/>
    <n v="9700.57"/>
    <n v="9700.57"/>
    <n v="9700.57"/>
    <n v="167933.73"/>
    <n v="0"/>
    <n v="97005.7"/>
    <n v="0"/>
    <n v="0"/>
    <x v="4"/>
    <x v="3"/>
    <x v="1"/>
    <x v="4"/>
    <x v="0"/>
    <x v="22"/>
    <x v="72"/>
    <s v="10-FONDO GENERAL"/>
    <s v="0100-FONDO GENERAL"/>
    <s v="100-TESORO NACIONAL"/>
    <x v="5"/>
    <x v="0"/>
    <x v="0"/>
    <x v="0"/>
    <x v="1"/>
  </r>
  <r>
    <s v="2"/>
    <s v="GASTOS"/>
    <x v="1"/>
    <s v="CONTRATACIÓN DE SERVICIOS"/>
    <x v="4"/>
    <s v="ALQUILERES Y RENTAS"/>
    <s v="2.2.5.1"/>
    <s v="Alquileres y rentas de edificaciones y locales"/>
    <s v="2.2.5.1.01"/>
    <s v="Alquileres y rentas de edificaciones y local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4069640"/>
    <n v="0"/>
    <n v="4069640"/>
    <n v="4069640"/>
    <n v="4069640"/>
    <n v="2700005"/>
    <n v="2700005"/>
    <n v="1369635"/>
    <n v="0"/>
    <n v="0"/>
    <n v="0"/>
    <n v="0"/>
    <n v="0"/>
    <n v="2700005"/>
    <n v="1369635"/>
    <n v="0"/>
    <n v="0"/>
    <n v="0"/>
    <x v="4"/>
    <x v="3"/>
    <x v="1"/>
    <x v="4"/>
    <x v="1"/>
    <x v="4"/>
    <x v="102"/>
    <s v="10-FONDO GENERAL"/>
    <s v="0100-FONDO GENERAL"/>
    <s v="100-TESORO NACIONAL"/>
    <x v="5"/>
    <x v="4"/>
    <x v="0"/>
    <x v="0"/>
    <x v="1"/>
  </r>
  <r>
    <s v="2"/>
    <s v="GASTOS"/>
    <x v="1"/>
    <s v="CONTRATACIÓN DE SERVICIOS"/>
    <x v="4"/>
    <s v="ALQUILERES Y RENTAS"/>
    <s v="2.2.5.9"/>
    <s v="Derecho de uso"/>
    <s v="2.2.5.9.01"/>
    <s v="Licencias Informáticas"/>
    <x v="0"/>
    <s v="Auxiliar general"/>
    <x v="13"/>
    <x v="4"/>
    <x v="4"/>
    <s v="01"/>
    <x v="3"/>
    <s v="02"/>
    <x v="2"/>
    <s v="0052"/>
    <x v="11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0"/>
    <n v="2923297"/>
    <n v="0"/>
    <n v="2923297"/>
    <n v="2923297"/>
    <n v="2923297"/>
    <n v="2923297"/>
    <n v="2923297"/>
    <n v="0"/>
    <n v="0"/>
    <n v="0"/>
    <n v="0"/>
    <n v="0"/>
    <n v="0"/>
    <n v="2923297"/>
    <n v="0"/>
    <n v="0"/>
    <n v="0"/>
    <n v="0"/>
    <x v="4"/>
    <x v="3"/>
    <x v="2"/>
    <x v="11"/>
    <x v="1"/>
    <x v="4"/>
    <x v="103"/>
    <s v="10-FONDO GENERAL"/>
    <s v="0100-FONDO GENERAL"/>
    <s v="100-TESORO NACIONAL"/>
    <x v="5"/>
    <x v="4"/>
    <x v="0"/>
    <x v="0"/>
    <x v="2"/>
  </r>
  <r>
    <s v="2"/>
    <s v="GASTOS"/>
    <x v="1"/>
    <s v="CONTRATACIÓN DE SERVICIOS"/>
    <x v="6"/>
    <s v="OTROS SERVICIOS NO INCLUIDOS EN CONCEPTOS ANTERIORES"/>
    <s v="2.2.8.7"/>
    <s v="Servicios Técnicos y Profesionales"/>
    <s v="2.2.8.7.01"/>
    <s v="Servicios técnicos y profesionales"/>
    <x v="0"/>
    <s v="Auxiliar general"/>
    <x v="14"/>
    <x v="4"/>
    <x v="4"/>
    <s v="01"/>
    <x v="3"/>
    <s v="01"/>
    <x v="1"/>
    <s v="0001"/>
    <x v="12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15361496"/>
    <n v="-15361496"/>
    <n v="0"/>
    <n v="-15361496"/>
    <n v="0"/>
    <n v="0"/>
    <n v="0"/>
    <n v="0"/>
    <n v="0"/>
    <n v="0"/>
    <n v="0"/>
    <n v="0"/>
    <n v="0"/>
    <n v="0"/>
    <n v="0"/>
    <n v="0"/>
    <n v="0"/>
    <n v="0"/>
    <n v="0"/>
    <x v="4"/>
    <x v="3"/>
    <x v="1"/>
    <x v="12"/>
    <x v="1"/>
    <x v="6"/>
    <x v="94"/>
    <s v="10-FONDO GENERAL"/>
    <s v="0100-FONDO GENERAL"/>
    <s v="100-TESORO NACIONAL"/>
    <x v="5"/>
    <x v="4"/>
    <x v="0"/>
    <x v="0"/>
    <x v="1"/>
  </r>
  <r>
    <s v="2"/>
    <s v="GASTOS"/>
    <x v="1"/>
    <s v="CONTRATACIÓN DE SERVICIOS"/>
    <x v="6"/>
    <s v="OTROS SERVICIOS NO INCLUIDOS EN CONCEPTOS ANTERIORES"/>
    <s v="2.2.8.7"/>
    <s v="Servicios Técnicos y Profesionales"/>
    <s v="2.2.8.7.01"/>
    <s v="Servicios técnicos y profesional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5794440"/>
    <n v="0"/>
    <n v="5794440"/>
    <n v="5794440"/>
    <n v="5794440"/>
    <n v="1600009.17"/>
    <n v="1600009.17"/>
    <n v="4194430.83"/>
    <n v="4194430.83"/>
    <n v="0"/>
    <n v="0"/>
    <n v="0"/>
    <n v="0"/>
    <n v="1600009.17"/>
    <n v="0"/>
    <n v="4194430.83"/>
    <n v="0"/>
    <n v="0"/>
    <x v="4"/>
    <x v="3"/>
    <x v="1"/>
    <x v="4"/>
    <x v="1"/>
    <x v="6"/>
    <x v="94"/>
    <s v="10-FONDO GENERAL"/>
    <s v="0100-FONDO GENERAL"/>
    <s v="100-TESORO NACIONAL"/>
    <x v="5"/>
    <x v="4"/>
    <x v="0"/>
    <x v="0"/>
    <x v="1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15"/>
    <x v="4"/>
    <x v="4"/>
    <s v="01"/>
    <x v="3"/>
    <s v="02"/>
    <x v="2"/>
    <s v="0054"/>
    <x v="13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7743254"/>
    <n v="-7743254"/>
    <n v="0"/>
    <n v="-7743254"/>
    <n v="0"/>
    <n v="0"/>
    <n v="0"/>
    <n v="0"/>
    <n v="0"/>
    <n v="0"/>
    <n v="0"/>
    <n v="0"/>
    <n v="0"/>
    <n v="0"/>
    <n v="0"/>
    <n v="0"/>
    <n v="0"/>
    <n v="0"/>
    <n v="0"/>
    <x v="4"/>
    <x v="3"/>
    <x v="2"/>
    <x v="13"/>
    <x v="1"/>
    <x v="6"/>
    <x v="95"/>
    <s v="10-FONDO GENERAL"/>
    <s v="0100-FONDO GENERAL"/>
    <s v="100-TESORO NACIONAL"/>
    <x v="5"/>
    <x v="4"/>
    <x v="0"/>
    <x v="0"/>
    <x v="2"/>
  </r>
  <r>
    <s v="2"/>
    <s v="GASTOS"/>
    <x v="1"/>
    <s v="CONTRATACIÓN DE SERVICIOS"/>
    <x v="7"/>
    <s v="OTRAS CONTRATACIONES DE SERVICIOS"/>
    <s v="2.2.9.2"/>
    <s v="Servicios de alimentación"/>
    <s v="2.2.9.2.01"/>
    <s v="Servicios de alimentación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10040"/>
    <n v="0"/>
    <n v="210040"/>
    <n v="210040"/>
    <n v="210040"/>
    <n v="210040"/>
    <n v="210040"/>
    <n v="0"/>
    <n v="0"/>
    <n v="0"/>
    <n v="0"/>
    <n v="0"/>
    <n v="0"/>
    <n v="210040"/>
    <n v="0"/>
    <n v="0"/>
    <n v="0"/>
    <n v="0"/>
    <x v="4"/>
    <x v="3"/>
    <x v="1"/>
    <x v="4"/>
    <x v="1"/>
    <x v="7"/>
    <x v="81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9"/>
    <s v="PAPEL, CARTÓN E IMPRESOS"/>
    <s v="2.3.3.1"/>
    <s v="Papel de escritorio"/>
    <s v="2.3.3.1.01"/>
    <s v="Papel de escritorio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7897"/>
    <n v="0"/>
    <n v="17897"/>
    <n v="17897"/>
    <n v="17897"/>
    <n v="17897"/>
    <n v="17897"/>
    <n v="0"/>
    <n v="0"/>
    <n v="0"/>
    <n v="0"/>
    <n v="0"/>
    <n v="0"/>
    <n v="17897"/>
    <n v="0"/>
    <n v="0"/>
    <n v="0"/>
    <n v="0"/>
    <x v="4"/>
    <x v="3"/>
    <x v="1"/>
    <x v="4"/>
    <x v="2"/>
    <x v="9"/>
    <x v="97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2"/>
    <s v="PRODUCTOS DE MINERALES, METÁLICOS Y NO METÁLICOS"/>
    <s v="2.3.6.3"/>
    <s v="Productos metálicos y sus derivados"/>
    <s v="2.3.6.3.04"/>
    <s v="Herramientas menor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35794"/>
    <n v="0"/>
    <n v="35794"/>
    <n v="35794"/>
    <n v="35794"/>
    <n v="35794"/>
    <n v="35794"/>
    <n v="0"/>
    <n v="0"/>
    <n v="0"/>
    <n v="0"/>
    <n v="0"/>
    <n v="0"/>
    <n v="35794"/>
    <n v="0"/>
    <n v="0"/>
    <n v="0"/>
    <n v="0"/>
    <x v="4"/>
    <x v="3"/>
    <x v="1"/>
    <x v="4"/>
    <x v="2"/>
    <x v="12"/>
    <x v="60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2"/>
    <s v="Útiles  y materiales de escritorio, oficina, informática, escolares y de enseñanza"/>
    <s v="2.3.9.2.01"/>
    <s v="Útiles  y materiales de escritorio, oficina e informática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7313"/>
    <n v="0"/>
    <n v="27313"/>
    <n v="27313"/>
    <n v="27313"/>
    <n v="23863"/>
    <n v="23863"/>
    <n v="3450"/>
    <n v="3450"/>
    <n v="3450"/>
    <n v="3450"/>
    <n v="3450"/>
    <n v="3450"/>
    <n v="23863"/>
    <n v="0"/>
    <n v="0"/>
    <n v="0"/>
    <n v="0"/>
    <x v="4"/>
    <x v="3"/>
    <x v="1"/>
    <x v="4"/>
    <x v="2"/>
    <x v="14"/>
    <x v="85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3"/>
    <s v="Útiles menores médico, quirúrgicos o de laboratorio"/>
    <s v="2.3.9.3.01"/>
    <s v="Útiles menores médico, quirúrgicos o de laboratorio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78000"/>
    <n v="0"/>
    <n v="278000"/>
    <n v="278000"/>
    <n v="278000"/>
    <n v="30000"/>
    <n v="30000"/>
    <n v="248000"/>
    <n v="0"/>
    <n v="0"/>
    <n v="0"/>
    <n v="0"/>
    <n v="0"/>
    <n v="30000"/>
    <n v="248000"/>
    <n v="0"/>
    <n v="0"/>
    <n v="0"/>
    <x v="4"/>
    <x v="3"/>
    <x v="1"/>
    <x v="4"/>
    <x v="2"/>
    <x v="14"/>
    <x v="46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6"/>
    <s v="Productos eléctricos y afines"/>
    <s v="2.3.9.6.01"/>
    <s v="Productos eléctricos y afine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44911"/>
    <n v="0"/>
    <n v="244911"/>
    <n v="244911"/>
    <n v="244911"/>
    <n v="171063.43"/>
    <n v="171063.43"/>
    <n v="73847.570000000007"/>
    <n v="1978.49"/>
    <n v="1784.97"/>
    <n v="1784.97"/>
    <n v="1784.97"/>
    <n v="1784.97"/>
    <n v="171063.43"/>
    <n v="71869.08"/>
    <n v="193.52"/>
    <n v="0"/>
    <n v="0"/>
    <x v="4"/>
    <x v="3"/>
    <x v="1"/>
    <x v="4"/>
    <x v="2"/>
    <x v="14"/>
    <x v="98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8"/>
    <s v="Repuestos y accesorios menores"/>
    <s v="2.3.9.8.01"/>
    <s v="Repuesto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36000"/>
    <n v="0"/>
    <n v="36000"/>
    <n v="36000"/>
    <n v="36000"/>
    <n v="36000"/>
    <n v="36000"/>
    <n v="0"/>
    <n v="0"/>
    <n v="0"/>
    <n v="0"/>
    <n v="0"/>
    <n v="0"/>
    <n v="36000"/>
    <n v="0"/>
    <n v="0"/>
    <n v="0"/>
    <n v="0"/>
    <x v="4"/>
    <x v="3"/>
    <x v="1"/>
    <x v="4"/>
    <x v="2"/>
    <x v="14"/>
    <x v="47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8"/>
    <s v="Repuestos y accesorios menores"/>
    <s v="2.3.9.8.02"/>
    <s v="Accesorio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4000"/>
    <n v="0"/>
    <n v="14000"/>
    <n v="14000"/>
    <n v="14000"/>
    <n v="-145389.44"/>
    <n v="-145389.44"/>
    <n v="159389.44"/>
    <n v="13992.13"/>
    <n v="6471.99"/>
    <n v="6471.99"/>
    <n v="6471.99"/>
    <n v="6471.99"/>
    <n v="-145389.44"/>
    <n v="145397.31"/>
    <n v="7520.14"/>
    <n v="0"/>
    <n v="0"/>
    <x v="4"/>
    <x v="3"/>
    <x v="1"/>
    <x v="4"/>
    <x v="2"/>
    <x v="14"/>
    <x v="48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1"/>
    <s v="Productos y Utiles Varios  n.i.p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8643"/>
    <n v="0"/>
    <n v="18643"/>
    <n v="18643"/>
    <n v="18643"/>
    <n v="18643"/>
    <n v="18643"/>
    <n v="0"/>
    <n v="0"/>
    <n v="0"/>
    <n v="0"/>
    <n v="0"/>
    <n v="0"/>
    <n v="18643"/>
    <n v="0"/>
    <n v="0"/>
    <n v="0"/>
    <n v="0"/>
    <x v="4"/>
    <x v="3"/>
    <x v="1"/>
    <x v="4"/>
    <x v="2"/>
    <x v="14"/>
    <x v="49"/>
    <s v="10-FONDO GENERAL"/>
    <s v="0100-FONDO GENERAL"/>
    <s v="100-TESORO NACIONAL"/>
    <x v="5"/>
    <x v="4"/>
    <x v="0"/>
    <x v="0"/>
    <x v="1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5000"/>
    <n v="0"/>
    <n v="5000"/>
    <n v="5000"/>
    <n v="5000"/>
    <n v="5000"/>
    <n v="5000"/>
    <n v="0"/>
    <n v="0"/>
    <n v="0"/>
    <n v="0"/>
    <n v="0"/>
    <n v="0"/>
    <n v="5000"/>
    <n v="0"/>
    <n v="0"/>
    <n v="0"/>
    <n v="0"/>
    <x v="4"/>
    <x v="3"/>
    <x v="1"/>
    <x v="4"/>
    <x v="2"/>
    <x v="14"/>
    <x v="50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16"/>
    <s v="MOBILIARIO Y EQUIPO"/>
    <s v="2.6.1.1"/>
    <s v="Muebles, equipos de oficina y estantería"/>
    <s v="2.6.1.1.01"/>
    <s v="Muebles, equipos de oficina y estantería"/>
    <x v="0"/>
    <s v="Auxiliar general"/>
    <x v="13"/>
    <x v="4"/>
    <x v="4"/>
    <s v="01"/>
    <x v="3"/>
    <s v="02"/>
    <x v="2"/>
    <s v="0052"/>
    <x v="11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0"/>
    <n v="5000000"/>
    <n v="0"/>
    <n v="5000000"/>
    <n v="5000000"/>
    <n v="5000000"/>
    <n v="5000000"/>
    <n v="5000000"/>
    <n v="0"/>
    <n v="0"/>
    <n v="0"/>
    <n v="0"/>
    <n v="0"/>
    <n v="0"/>
    <n v="5000000"/>
    <n v="0"/>
    <n v="0"/>
    <n v="0"/>
    <n v="0"/>
    <x v="4"/>
    <x v="3"/>
    <x v="2"/>
    <x v="11"/>
    <x v="4"/>
    <x v="16"/>
    <x v="104"/>
    <s v="10-FONDO GENERAL"/>
    <s v="0100-FONDO GENERAL"/>
    <s v="100-TESORO NACIONAL"/>
    <x v="5"/>
    <x v="4"/>
    <x v="0"/>
    <x v="0"/>
    <x v="2"/>
  </r>
  <r>
    <s v="2"/>
    <s v="GASTOS"/>
    <x v="4"/>
    <s v="BIENES MUEBLES, INMUEBLES E INTANGIBLES"/>
    <x v="16"/>
    <s v="MOBILIARIO Y EQUIPO"/>
    <s v="2.6.1.3"/>
    <s v="Equipos de tecnología de la información y comunicación"/>
    <s v="2.6.1.3.01"/>
    <s v="Equipos de tecnología de la información y comunicación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2029770"/>
    <n v="0"/>
    <n v="2029770"/>
    <n v="2029770"/>
    <n v="2029770"/>
    <n v="1200001.6299999999"/>
    <n v="1200001.6299999999"/>
    <n v="829768.37"/>
    <n v="829768.37"/>
    <n v="0"/>
    <n v="0"/>
    <n v="0"/>
    <n v="0"/>
    <n v="1200001.6299999999"/>
    <n v="0"/>
    <n v="829768.37"/>
    <n v="0"/>
    <n v="0"/>
    <x v="4"/>
    <x v="3"/>
    <x v="1"/>
    <x v="4"/>
    <x v="4"/>
    <x v="16"/>
    <x v="105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16"/>
    <s v="MOBILIARIO Y EQUIPO"/>
    <s v="2.6.1.3"/>
    <s v="Equipos de tecnología de la información y comunicación"/>
    <s v="2.6.1.3.01"/>
    <s v="Equipos de tecnología de la información y comunicación"/>
    <x v="0"/>
    <s v="Auxiliar general"/>
    <x v="13"/>
    <x v="4"/>
    <x v="4"/>
    <s v="01"/>
    <x v="3"/>
    <s v="02"/>
    <x v="2"/>
    <s v="0052"/>
    <x v="11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0"/>
    <n v="5000000"/>
    <n v="0"/>
    <n v="5000000"/>
    <n v="5000000"/>
    <n v="5000000"/>
    <n v="5000000"/>
    <n v="5000000"/>
    <n v="0"/>
    <n v="0"/>
    <n v="0"/>
    <n v="0"/>
    <n v="0"/>
    <n v="0"/>
    <n v="5000000"/>
    <n v="0"/>
    <n v="0"/>
    <n v="0"/>
    <n v="0"/>
    <x v="4"/>
    <x v="3"/>
    <x v="2"/>
    <x v="11"/>
    <x v="4"/>
    <x v="16"/>
    <x v="105"/>
    <s v="10-FONDO GENERAL"/>
    <s v="0100-FONDO GENERAL"/>
    <s v="100-TESORO NACIONAL"/>
    <x v="5"/>
    <x v="4"/>
    <x v="0"/>
    <x v="0"/>
    <x v="2"/>
  </r>
  <r>
    <s v="2"/>
    <s v="GASTOS"/>
    <x v="4"/>
    <s v="BIENES MUEBLES, INMUEBLES E INTANGIBLES"/>
    <x v="31"/>
    <s v="MOBILIARIO Y EQUIPO DE AUDIO, AUDIOVISUAL, RECREATIVO Y EDUCACIONAL"/>
    <s v="2.6.2.3"/>
    <s v="Cámaras fotográficas y de video"/>
    <s v="2.6.2.3.01"/>
    <s v="Cámaras fotográficas y de video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8420"/>
    <n v="0"/>
    <n v="18420"/>
    <n v="18420"/>
    <n v="18420"/>
    <n v="4"/>
    <n v="4"/>
    <n v="18416"/>
    <n v="18416"/>
    <n v="18416"/>
    <n v="18416"/>
    <n v="18416"/>
    <n v="18416"/>
    <n v="4"/>
    <n v="0"/>
    <n v="0"/>
    <n v="0"/>
    <n v="0"/>
    <x v="4"/>
    <x v="3"/>
    <x v="1"/>
    <x v="4"/>
    <x v="4"/>
    <x v="31"/>
    <x v="106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29"/>
    <s v="EQUIPO E INSTRUMENTAL, CIENTÍFICO Y LABORATORIO"/>
    <s v="2.6.3.1"/>
    <s v="Equipo médico y de laboratorio"/>
    <s v="2.6.3.1.01"/>
    <s v="Equipo médico y de laboratorio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1500000"/>
    <n v="0"/>
    <n v="1500000"/>
    <n v="1500000"/>
    <n v="1500000"/>
    <n v="100000"/>
    <n v="100000"/>
    <n v="1400000"/>
    <n v="0"/>
    <n v="0"/>
    <n v="0"/>
    <n v="0"/>
    <n v="0"/>
    <n v="100000"/>
    <n v="1400000"/>
    <n v="0"/>
    <n v="0"/>
    <n v="0"/>
    <x v="4"/>
    <x v="3"/>
    <x v="1"/>
    <x v="4"/>
    <x v="4"/>
    <x v="29"/>
    <x v="107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29"/>
    <s v="EQUIPO E INSTRUMENTAL, CIENTÍFICO Y LABORATORIO"/>
    <s v="2.6.3.1"/>
    <s v="Equipo médico y de laboratorio"/>
    <s v="2.6.3.1.01"/>
    <s v="Equipo médico y de laboratorio"/>
    <x v="0"/>
    <s v="Auxiliar general"/>
    <x v="13"/>
    <x v="4"/>
    <x v="4"/>
    <s v="01"/>
    <x v="3"/>
    <s v="02"/>
    <x v="2"/>
    <s v="0052"/>
    <x v="11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17629529"/>
    <n v="-12629529"/>
    <n v="0"/>
    <n v="-12629529"/>
    <n v="5000000"/>
    <n v="5000000"/>
    <n v="5000000"/>
    <n v="5000000"/>
    <n v="0"/>
    <n v="0"/>
    <n v="0"/>
    <n v="0"/>
    <n v="0"/>
    <n v="0"/>
    <n v="5000000"/>
    <n v="0"/>
    <n v="0"/>
    <n v="0"/>
    <n v="0"/>
    <x v="4"/>
    <x v="3"/>
    <x v="2"/>
    <x v="11"/>
    <x v="4"/>
    <x v="29"/>
    <x v="107"/>
    <s v="10-FONDO GENERAL"/>
    <s v="0100-FONDO GENERAL"/>
    <s v="100-TESORO NACIONAL"/>
    <x v="5"/>
    <x v="4"/>
    <x v="0"/>
    <x v="0"/>
    <x v="2"/>
  </r>
  <r>
    <s v="2"/>
    <s v="GASTOS"/>
    <x v="4"/>
    <s v="BIENES MUEBLES, INMUEBLES E INTANGIBLES"/>
    <x v="18"/>
    <s v="MAQUINARIA, OTROS EQUIPOS Y HERRAMIENTAS"/>
    <s v="2.6.5.2"/>
    <s v="Maquinaria y equipo industrial"/>
    <s v="2.6.5.2.01"/>
    <s v="Maquinaria y equipo industrial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8000"/>
    <n v="0"/>
    <n v="8000"/>
    <n v="8000"/>
    <n v="8000"/>
    <n v="3342.54"/>
    <n v="3342.54"/>
    <n v="4657.46"/>
    <n v="0"/>
    <n v="0"/>
    <n v="0"/>
    <n v="0"/>
    <n v="0"/>
    <n v="3342.54"/>
    <n v="4657.46"/>
    <n v="0"/>
    <n v="0"/>
    <n v="0"/>
    <x v="4"/>
    <x v="3"/>
    <x v="1"/>
    <x v="4"/>
    <x v="4"/>
    <x v="18"/>
    <x v="55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18"/>
    <s v="MAQUINARIA, OTROS EQUIPOS Y HERRAMIENTAS"/>
    <s v="2.6.5.5"/>
    <s v="Equipo de comunicación, telecomunicaciones y señalamiento"/>
    <s v="2.6.5.5.01"/>
    <s v="Equipo de comunicación, telecomunicaciones y señalamiento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866000"/>
    <n v="0"/>
    <n v="866000"/>
    <n v="866000"/>
    <n v="866000"/>
    <n v="866000"/>
    <n v="866000"/>
    <n v="0"/>
    <n v="0"/>
    <n v="0"/>
    <n v="0"/>
    <n v="0"/>
    <n v="0"/>
    <n v="866000"/>
    <n v="0"/>
    <n v="0"/>
    <n v="0"/>
    <n v="0"/>
    <x v="4"/>
    <x v="3"/>
    <x v="1"/>
    <x v="4"/>
    <x v="4"/>
    <x v="18"/>
    <x v="87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18"/>
    <s v="MAQUINARIA, OTROS EQUIPOS Y HERRAMIENTAS"/>
    <s v="2.6.5.7"/>
    <s v="Máquinas-herramientas"/>
    <s v="2.6.5.7.01"/>
    <s v="Máquinas-herramientas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8638000"/>
    <n v="6000000"/>
    <n v="14638000"/>
    <n v="8638000"/>
    <n v="2638000"/>
    <n v="6025911.4000000004"/>
    <n v="25911.4"/>
    <n v="2612088.6"/>
    <n v="2590258.6"/>
    <n v="0"/>
    <n v="0"/>
    <n v="0"/>
    <n v="0"/>
    <n v="6025911.4000000004"/>
    <n v="21830"/>
    <n v="2590258.6"/>
    <n v="0"/>
    <n v="0"/>
    <x v="4"/>
    <x v="3"/>
    <x v="1"/>
    <x v="4"/>
    <x v="4"/>
    <x v="18"/>
    <x v="57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32"/>
    <s v="BIENES INTANGIBLES"/>
    <s v="2.6.8.2"/>
    <s v="Exploración y evaluación minera"/>
    <s v="2.6.8.2.01"/>
    <s v="Exploración y evaluación minera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12801246"/>
    <n v="-12801246"/>
    <n v="0"/>
    <n v="-12801246"/>
    <n v="0"/>
    <n v="0"/>
    <n v="0"/>
    <n v="0"/>
    <n v="0"/>
    <n v="0"/>
    <n v="0"/>
    <n v="0"/>
    <n v="0"/>
    <n v="0"/>
    <n v="0"/>
    <n v="0"/>
    <n v="0"/>
    <n v="0"/>
    <n v="0"/>
    <x v="4"/>
    <x v="3"/>
    <x v="1"/>
    <x v="4"/>
    <x v="4"/>
    <x v="32"/>
    <x v="108"/>
    <s v="10-FONDO GENERAL"/>
    <s v="0100-FONDO GENERAL"/>
    <s v="100-TESORO NACIONAL"/>
    <x v="5"/>
    <x v="4"/>
    <x v="0"/>
    <x v="0"/>
    <x v="1"/>
  </r>
  <r>
    <s v="2"/>
    <s v="GASTOS"/>
    <x v="4"/>
    <s v="BIENES MUEBLES, INMUEBLES E INTANGIBLES"/>
    <x v="32"/>
    <s v="BIENES INTANGIBLES"/>
    <s v="2.6.8.5"/>
    <s v="Estudios de preinversión"/>
    <s v="2.6.8.5.01"/>
    <s v="Estudios de preinversión"/>
    <x v="0"/>
    <s v="Auxiliar general"/>
    <x v="16"/>
    <x v="4"/>
    <x v="4"/>
    <s v="01"/>
    <x v="3"/>
    <s v="01"/>
    <x v="1"/>
    <s v="0003"/>
    <x v="1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24937258"/>
    <n v="-24937258"/>
    <n v="0"/>
    <n v="-24937258"/>
    <n v="0"/>
    <n v="0"/>
    <n v="0"/>
    <n v="0"/>
    <n v="0"/>
    <n v="0"/>
    <n v="0"/>
    <n v="0"/>
    <n v="0"/>
    <n v="0"/>
    <n v="0"/>
    <n v="0"/>
    <n v="0"/>
    <n v="0"/>
    <n v="0"/>
    <x v="4"/>
    <x v="3"/>
    <x v="1"/>
    <x v="14"/>
    <x v="4"/>
    <x v="32"/>
    <x v="109"/>
    <s v="10-FONDO GENERAL"/>
    <s v="0100-FONDO GENERAL"/>
    <s v="100-TESORO NACIONAL"/>
    <x v="5"/>
    <x v="4"/>
    <x v="0"/>
    <x v="0"/>
    <x v="1"/>
  </r>
  <r>
    <s v="2"/>
    <s v="GASTOS"/>
    <x v="5"/>
    <s v="OBRAS"/>
    <x v="30"/>
    <s v="OBRAS EN EDIFICACIONES"/>
    <s v="2.7.1.2"/>
    <s v="Obras para edificación no residencial"/>
    <s v="2.7.1.2.01"/>
    <s v="Obras para edificación no residencial"/>
    <x v="0"/>
    <s v="Auxiliar general"/>
    <x v="6"/>
    <x v="4"/>
    <x v="4"/>
    <s v="01"/>
    <x v="3"/>
    <s v="01"/>
    <x v="1"/>
    <s v="0002"/>
    <x v="4"/>
    <s v="10"/>
    <s v="FONDO GENERAL"/>
    <x v="0"/>
    <s v="FONDO GENERAL"/>
    <s v="100"/>
    <s v="TESORO NACIONAL"/>
    <x v="3"/>
    <s v="Extracción de recursos minerales"/>
    <x v="0"/>
    <s v="NO APLICA"/>
    <s v="7009"/>
    <x v="5"/>
    <x v="1"/>
    <x v="1"/>
    <x v="1"/>
    <n v="0"/>
    <n v="8000000"/>
    <n v="0"/>
    <n v="8000000"/>
    <n v="8000000"/>
    <n v="8000000"/>
    <n v="8000000"/>
    <n v="1000000"/>
    <n v="7000000"/>
    <n v="0"/>
    <n v="0"/>
    <n v="0"/>
    <n v="0"/>
    <n v="0"/>
    <n v="1000000"/>
    <n v="7000000"/>
    <n v="0"/>
    <n v="0"/>
    <n v="0"/>
    <x v="4"/>
    <x v="3"/>
    <x v="1"/>
    <x v="4"/>
    <x v="5"/>
    <x v="30"/>
    <x v="101"/>
    <s v="10-FONDO GENERAL"/>
    <s v="0100-FONDO GENERAL"/>
    <s v="100-TESORO NACIONAL"/>
    <x v="5"/>
    <x v="4"/>
    <x v="0"/>
    <x v="0"/>
    <x v="1"/>
  </r>
  <r>
    <s v="2"/>
    <s v="GASTOS"/>
    <x v="5"/>
    <s v="OBRAS"/>
    <x v="30"/>
    <s v="OBRAS EN EDIFICACIONES"/>
    <s v="2.7.1.2"/>
    <s v="Obras para edificación no residencial"/>
    <s v="2.7.1.2.01"/>
    <s v="Obras para edificación no residencial"/>
    <x v="0"/>
    <s v="Auxiliar general"/>
    <x v="17"/>
    <x v="4"/>
    <x v="4"/>
    <s v="01"/>
    <x v="3"/>
    <s v="02"/>
    <x v="2"/>
    <s v="0051"/>
    <x v="15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0"/>
    <n v="32076704"/>
    <n v="0"/>
    <n v="32076704"/>
    <n v="32076704"/>
    <n v="32076704"/>
    <n v="0.64"/>
    <n v="0.64"/>
    <n v="32076703.359999999"/>
    <n v="32076703.359999999"/>
    <n v="0"/>
    <n v="0"/>
    <n v="0"/>
    <n v="0"/>
    <n v="0.64"/>
    <n v="0"/>
    <n v="32076703.359999999"/>
    <n v="0"/>
    <n v="0"/>
    <x v="4"/>
    <x v="3"/>
    <x v="2"/>
    <x v="15"/>
    <x v="5"/>
    <x v="30"/>
    <x v="101"/>
    <s v="10-FONDO GENERAL"/>
    <s v="0100-FONDO GENERAL"/>
    <s v="100-TESORO NACIONAL"/>
    <x v="5"/>
    <x v="4"/>
    <x v="0"/>
    <x v="0"/>
    <x v="2"/>
  </r>
  <r>
    <s v="2"/>
    <s v="GASTOS"/>
    <x v="5"/>
    <s v="OBRAS"/>
    <x v="27"/>
    <s v="INFRAESTRUCTURA"/>
    <s v="2.7.2.2"/>
    <s v="Obras de energía"/>
    <s v="2.7.2.2.01"/>
    <s v="Obras de energía"/>
    <x v="0"/>
    <s v="Auxiliar general"/>
    <x v="17"/>
    <x v="4"/>
    <x v="4"/>
    <s v="01"/>
    <x v="3"/>
    <s v="02"/>
    <x v="2"/>
    <s v="0051"/>
    <x v="15"/>
    <s v="10"/>
    <s v="FONDO GENERAL"/>
    <x v="0"/>
    <s v="FONDO GENERAL"/>
    <s v="100"/>
    <s v="TESORO NACIONAL"/>
    <x v="4"/>
    <s v="Energía eléctrica de fuentes nucleares"/>
    <x v="0"/>
    <s v="NO APLICA"/>
    <s v="7009"/>
    <x v="5"/>
    <x v="1"/>
    <x v="2"/>
    <x v="2"/>
    <n v="17587896"/>
    <n v="-17587896"/>
    <n v="0"/>
    <n v="-17587896"/>
    <n v="0"/>
    <n v="0"/>
    <n v="0"/>
    <n v="0"/>
    <n v="0"/>
    <n v="0"/>
    <n v="0"/>
    <n v="0"/>
    <n v="0"/>
    <n v="0"/>
    <n v="0"/>
    <n v="0"/>
    <n v="0"/>
    <n v="0"/>
    <n v="0"/>
    <x v="4"/>
    <x v="3"/>
    <x v="2"/>
    <x v="15"/>
    <x v="5"/>
    <x v="27"/>
    <x v="88"/>
    <s v="10-FONDO GENERAL"/>
    <s v="0100-FONDO GENERAL"/>
    <s v="100-TESORO NACIONAL"/>
    <x v="5"/>
    <x v="4"/>
    <x v="0"/>
    <x v="0"/>
    <x v="2"/>
  </r>
  <r>
    <s v="2"/>
    <s v="GASTOS"/>
    <x v="0"/>
    <s v="REMUNERACIONES Y CONTRIBUCIONES"/>
    <x v="0"/>
    <s v="REMUNERACIONES"/>
    <s v="2.1.1.1"/>
    <s v="Remuneraciones al personal fijo"/>
    <s v="2.1.1.1.01"/>
    <s v="Sueldos empleados fijos"/>
    <x v="0"/>
    <s v="Auxiliar general"/>
    <x v="18"/>
    <x v="4"/>
    <x v="4"/>
    <s v="02"/>
    <x v="4"/>
    <s v="00"/>
    <x v="0"/>
    <s v="0004"/>
    <x v="16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47148000"/>
    <n v="2096000"/>
    <n v="0"/>
    <n v="2096000"/>
    <n v="49244000"/>
    <n v="49244000"/>
    <n v="3301334"/>
    <n v="3301334"/>
    <n v="45942666"/>
    <n v="45942666"/>
    <n v="7652666.6699999999"/>
    <n v="7652666.6699999999"/>
    <n v="7652666.6699999999"/>
    <n v="7652666.6699999999"/>
    <n v="3301334"/>
    <n v="0"/>
    <n v="38289999.329999998"/>
    <n v="0"/>
    <n v="0"/>
    <x v="4"/>
    <x v="4"/>
    <x v="0"/>
    <x v="16"/>
    <x v="0"/>
    <x v="0"/>
    <x v="65"/>
    <s v="10-FONDO GENERAL"/>
    <s v="0100-FONDO GENERAL"/>
    <s v="100-TESORO NACIONAL"/>
    <x v="6"/>
    <x v="0"/>
    <x v="0"/>
    <x v="0"/>
    <x v="0"/>
  </r>
  <r>
    <s v="2"/>
    <s v="GASTOS"/>
    <x v="0"/>
    <s v="REMUNERACIONES Y CONTRIBUCIONES"/>
    <x v="0"/>
    <s v="REMUNERACIONES"/>
    <s v="2.1.1.1"/>
    <s v="Remuneraciones al personal fijo"/>
    <s v="2.1.1.1.01"/>
    <s v="Sueldos empleados fijos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10104000"/>
    <n v="842000"/>
    <n v="0"/>
    <n v="842000"/>
    <n v="10946000"/>
    <n v="10946000"/>
    <n v="0"/>
    <n v="0"/>
    <n v="10946000"/>
    <n v="10946000"/>
    <n v="1990000"/>
    <n v="1990000"/>
    <n v="1990000"/>
    <n v="1990000"/>
    <n v="0"/>
    <n v="0"/>
    <n v="8956000"/>
    <n v="0"/>
    <n v="0"/>
    <x v="5"/>
    <x v="7"/>
    <x v="0"/>
    <x v="9"/>
    <x v="0"/>
    <x v="0"/>
    <x v="65"/>
    <s v="10-FONDO GENERAL"/>
    <s v="0100-FONDO GENERAL"/>
    <s v="100-TESORO NACIONAL"/>
    <x v="9"/>
    <x v="0"/>
    <x v="0"/>
    <x v="0"/>
    <x v="0"/>
  </r>
  <r>
    <s v="2"/>
    <s v="GASTOS"/>
    <x v="0"/>
    <s v="REMUNERACIONES Y CONTRIBUCIONES"/>
    <x v="22"/>
    <s v="CONTRIBUCIONES A LA SEGURIDAD SOCIAL"/>
    <s v="2.1.5.1"/>
    <s v="Contribuciones al seguro de salud"/>
    <s v="2.1.5.1.01"/>
    <s v="Contribuciones al seguro de salud"/>
    <x v="0"/>
    <s v="Auxiliar general"/>
    <x v="18"/>
    <x v="4"/>
    <x v="4"/>
    <s v="02"/>
    <x v="4"/>
    <s v="00"/>
    <x v="0"/>
    <s v="0004"/>
    <x v="16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3267966"/>
    <n v="142374"/>
    <n v="0"/>
    <n v="142374"/>
    <n v="3410340"/>
    <n v="3410340"/>
    <n v="227833"/>
    <n v="227833"/>
    <n v="3182507"/>
    <n v="3182507"/>
    <n v="530102.75"/>
    <n v="530102.75"/>
    <n v="530102.75"/>
    <n v="530102.75"/>
    <n v="227833"/>
    <n v="0"/>
    <n v="2652404.25"/>
    <n v="0"/>
    <n v="0"/>
    <x v="4"/>
    <x v="4"/>
    <x v="0"/>
    <x v="16"/>
    <x v="0"/>
    <x v="22"/>
    <x v="70"/>
    <s v="10-FONDO GENERAL"/>
    <s v="0100-FONDO GENERAL"/>
    <s v="100-TESORO NACIONAL"/>
    <x v="6"/>
    <x v="0"/>
    <x v="0"/>
    <x v="0"/>
    <x v="0"/>
  </r>
  <r>
    <s v="2"/>
    <s v="GASTOS"/>
    <x v="0"/>
    <s v="REMUNERACIONES Y CONTRIBUCIONES"/>
    <x v="22"/>
    <s v="CONTRIBUCIONES A LA SEGURIDAD SOCIAL"/>
    <s v="2.1.5.1"/>
    <s v="Contribuciones al seguro de salud"/>
    <s v="2.1.5.1.01"/>
    <s v="Contribuciones al seguro de salud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641546"/>
    <n v="53464"/>
    <n v="0"/>
    <n v="53464"/>
    <n v="695010"/>
    <n v="695010"/>
    <n v="70750"/>
    <n v="70750"/>
    <n v="624260"/>
    <n v="624260"/>
    <n v="128619.68"/>
    <n v="128619.68"/>
    <n v="128619.68"/>
    <n v="128619.68"/>
    <n v="70750"/>
    <n v="0"/>
    <n v="495640.32000000001"/>
    <n v="0"/>
    <n v="0"/>
    <x v="5"/>
    <x v="7"/>
    <x v="0"/>
    <x v="9"/>
    <x v="0"/>
    <x v="22"/>
    <x v="70"/>
    <s v="10-FONDO GENERAL"/>
    <s v="0100-FONDO GENERAL"/>
    <s v="100-TESORO NACIONAL"/>
    <x v="9"/>
    <x v="0"/>
    <x v="0"/>
    <x v="0"/>
    <x v="0"/>
  </r>
  <r>
    <s v="2"/>
    <s v="GASTOS"/>
    <x v="0"/>
    <s v="REMUNERACIONES Y CONTRIBUCIONES"/>
    <x v="22"/>
    <s v="CONTRIBUCIONES A LA SEGURIDAD SOCIAL"/>
    <s v="2.1.5.2"/>
    <s v="Contribuciones al seguro de pensiones"/>
    <s v="2.1.5.2.01"/>
    <s v="Contribuciones al seguro de pensiones"/>
    <x v="0"/>
    <s v="Auxiliar general"/>
    <x v="18"/>
    <x v="4"/>
    <x v="4"/>
    <s v="02"/>
    <x v="4"/>
    <s v="00"/>
    <x v="0"/>
    <s v="0004"/>
    <x v="16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3347508"/>
    <n v="148822"/>
    <n v="0"/>
    <n v="148822"/>
    <n v="3496330"/>
    <n v="3496330"/>
    <n v="234401"/>
    <n v="234401"/>
    <n v="3261929"/>
    <n v="3261929"/>
    <n v="543339.32999999996"/>
    <n v="543339.32999999996"/>
    <n v="543339.32999999996"/>
    <n v="543339.32999999996"/>
    <n v="234401"/>
    <n v="0"/>
    <n v="2718589.67"/>
    <n v="0"/>
    <n v="0"/>
    <x v="4"/>
    <x v="4"/>
    <x v="0"/>
    <x v="16"/>
    <x v="0"/>
    <x v="22"/>
    <x v="71"/>
    <s v="10-FONDO GENERAL"/>
    <s v="0100-FONDO GENERAL"/>
    <s v="100-TESORO NACIONAL"/>
    <x v="6"/>
    <x v="0"/>
    <x v="0"/>
    <x v="0"/>
    <x v="0"/>
  </r>
  <r>
    <s v="2"/>
    <s v="GASTOS"/>
    <x v="0"/>
    <s v="REMUNERACIONES Y CONTRIBUCIONES"/>
    <x v="22"/>
    <s v="CONTRIBUCIONES A LA SEGURIDAD SOCIAL"/>
    <s v="2.1.5.2"/>
    <s v="Contribuciones al seguro de pensiones"/>
    <s v="2.1.5.2.01"/>
    <s v="Contribuciones al seguro de pensiones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717384"/>
    <n v="59786"/>
    <n v="0"/>
    <n v="59786"/>
    <n v="777170"/>
    <n v="777170"/>
    <n v="-61270"/>
    <n v="-61270"/>
    <n v="838440"/>
    <n v="838440"/>
    <n v="141290"/>
    <n v="141290"/>
    <n v="141290"/>
    <n v="141290"/>
    <n v="-61270"/>
    <n v="0"/>
    <n v="697150"/>
    <n v="0"/>
    <n v="0"/>
    <x v="5"/>
    <x v="7"/>
    <x v="0"/>
    <x v="9"/>
    <x v="0"/>
    <x v="22"/>
    <x v="71"/>
    <s v="10-FONDO GENERAL"/>
    <s v="0100-FONDO GENERAL"/>
    <s v="100-TESORO NACIONAL"/>
    <x v="9"/>
    <x v="0"/>
    <x v="0"/>
    <x v="0"/>
    <x v="0"/>
  </r>
  <r>
    <s v="2"/>
    <s v="GASTOS"/>
    <x v="0"/>
    <s v="REMUNERACIONES Y CONTRIBUCIONES"/>
    <x v="22"/>
    <s v="CONTRIBUCIONES A LA SEGURIDAD SOCIAL"/>
    <s v="2.1.5.3"/>
    <s v="Contribuciones al seguro de riesgo laboral"/>
    <s v="2.1.5.3.01"/>
    <s v="Contribuciones al seguro de riesgo laboral"/>
    <x v="0"/>
    <s v="Auxiliar general"/>
    <x v="18"/>
    <x v="4"/>
    <x v="4"/>
    <s v="02"/>
    <x v="4"/>
    <s v="00"/>
    <x v="0"/>
    <s v="0004"/>
    <x v="16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427826"/>
    <n v="29444"/>
    <n v="0"/>
    <n v="29444"/>
    <n v="457270"/>
    <n v="457270"/>
    <n v="29822"/>
    <n v="29822"/>
    <n v="427448"/>
    <n v="427448"/>
    <n v="71192.509999999995"/>
    <n v="71192.509999999995"/>
    <n v="71192.509999999995"/>
    <n v="71192.509999999995"/>
    <n v="29822"/>
    <n v="0"/>
    <n v="356255.49"/>
    <n v="0"/>
    <n v="0"/>
    <x v="4"/>
    <x v="4"/>
    <x v="0"/>
    <x v="16"/>
    <x v="0"/>
    <x v="22"/>
    <x v="72"/>
    <s v="10-FONDO GENERAL"/>
    <s v="0100-FONDO GENERAL"/>
    <s v="100-TESORO NACIONAL"/>
    <x v="6"/>
    <x v="0"/>
    <x v="0"/>
    <x v="0"/>
    <x v="0"/>
  </r>
  <r>
    <s v="2"/>
    <s v="GASTOS"/>
    <x v="0"/>
    <s v="REMUNERACIONES Y CONTRIBUCIONES"/>
    <x v="22"/>
    <s v="CONTRIBUCIONES A LA SEGURIDAD SOCIAL"/>
    <s v="2.1.5.3"/>
    <s v="Contribuciones al seguro de riesgo laboral"/>
    <s v="2.1.5.3.01"/>
    <s v="Contribuciones al seguro de riesgo laboral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56713"/>
    <n v="4727"/>
    <n v="0"/>
    <n v="4727"/>
    <n v="61440"/>
    <n v="61440"/>
    <n v="-9480"/>
    <n v="-9480"/>
    <n v="70920"/>
    <n v="70920"/>
    <n v="12116.61"/>
    <n v="12116.61"/>
    <n v="12116.61"/>
    <n v="12116.61"/>
    <n v="-9480"/>
    <n v="0"/>
    <n v="58803.39"/>
    <n v="0"/>
    <n v="0"/>
    <x v="5"/>
    <x v="7"/>
    <x v="0"/>
    <x v="9"/>
    <x v="0"/>
    <x v="22"/>
    <x v="72"/>
    <s v="10-FONDO GENERAL"/>
    <s v="0100-FONDO GENERAL"/>
    <s v="100-TESORO NACIONAL"/>
    <x v="9"/>
    <x v="0"/>
    <x v="0"/>
    <x v="0"/>
    <x v="0"/>
  </r>
  <r>
    <s v="2"/>
    <s v="GASTOS"/>
    <x v="1"/>
    <s v="CONTRATACIÓN DE SERVICIOS"/>
    <x v="3"/>
    <s v="SERVICIOS BÁSICOS"/>
    <s v="2.2.1.8"/>
    <s v="Recolección de residuos"/>
    <s v="2.2.1.8.01"/>
    <s v="Recolección de residu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350000"/>
    <n v="0"/>
    <n v="350000"/>
    <n v="350000"/>
    <n v="350000"/>
    <n v="-14000"/>
    <n v="-14000"/>
    <n v="364000"/>
    <n v="364000"/>
    <n v="0"/>
    <n v="0"/>
    <n v="0"/>
    <n v="0"/>
    <n v="-14000"/>
    <n v="0"/>
    <n v="364000"/>
    <n v="0"/>
    <n v="0"/>
    <x v="0"/>
    <x v="0"/>
    <x v="0"/>
    <x v="0"/>
    <x v="1"/>
    <x v="3"/>
    <x v="110"/>
    <s v="10-FONDO GENERAL"/>
    <s v="0100-FONDO GENERAL"/>
    <s v="100-TESORO NACIONAL"/>
    <x v="0"/>
    <x v="1"/>
    <x v="0"/>
    <x v="0"/>
    <x v="0"/>
  </r>
  <r>
    <s v="2"/>
    <s v="GASTOS"/>
    <x v="1"/>
    <s v="CONTRATACIÓN DE SERVICIOS"/>
    <x v="23"/>
    <s v="PUBLICIDAD, IMPRESIÓN Y ENCUADERNACIÓN"/>
    <s v="2.2.2.2"/>
    <s v="Impresión, encuadernación y rotulación"/>
    <s v="2.2.2.2.01"/>
    <s v="Impresión, encuadernación y rotul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0"/>
    <n v="-42191000"/>
    <n v="0"/>
    <n v="-42191000"/>
    <n v="7809000"/>
    <n v="7809000"/>
    <n v="6729370.7999999998"/>
    <n v="6729370.7999999998"/>
    <n v="1079629.2"/>
    <n v="236000"/>
    <n v="0"/>
    <n v="0"/>
    <n v="0"/>
    <n v="0"/>
    <n v="6729370.7999999998"/>
    <n v="843629.2"/>
    <n v="236000"/>
    <n v="0"/>
    <n v="0"/>
    <x v="0"/>
    <x v="0"/>
    <x v="0"/>
    <x v="0"/>
    <x v="1"/>
    <x v="23"/>
    <x v="111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23"/>
    <s v="PUBLICIDAD, IMPRESIÓN Y ENCUADERNACIÓN"/>
    <s v="2.2.2.2"/>
    <s v="Impresión, encuadernación y rotulación"/>
    <s v="2.2.2.2.01"/>
    <s v="Impresión, encuadernación y rotulación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0"/>
    <n v="191000"/>
    <n v="0"/>
    <n v="191000"/>
    <n v="191000"/>
    <n v="191000"/>
    <n v="191000"/>
    <n v="191000"/>
    <n v="0"/>
    <n v="0"/>
    <n v="0"/>
    <n v="0"/>
    <n v="0"/>
    <n v="0"/>
    <n v="191000"/>
    <n v="0"/>
    <n v="0"/>
    <n v="0"/>
    <n v="0"/>
    <x v="0"/>
    <x v="0"/>
    <x v="0"/>
    <x v="2"/>
    <x v="1"/>
    <x v="23"/>
    <x v="111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23"/>
    <s v="PUBLICIDAD, IMPRESIÓN Y ENCUADERNACIÓN"/>
    <s v="2.2.2.2"/>
    <s v="Impresión, encuadernación y rotulación"/>
    <s v="2.2.2.2.01"/>
    <s v="Impresión, encuadernación y rotulación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0"/>
    <n v="0"/>
    <n v="100000"/>
    <n v="100000"/>
    <n v="100000"/>
    <n v="100000"/>
    <n v="100000"/>
    <n v="0"/>
    <n v="0"/>
    <n v="0"/>
    <n v="0"/>
    <n v="0"/>
    <n v="0"/>
    <n v="100000"/>
    <n v="0"/>
    <n v="0"/>
    <n v="0"/>
    <n v="0"/>
    <x v="1"/>
    <x v="1"/>
    <x v="0"/>
    <x v="1"/>
    <x v="1"/>
    <x v="23"/>
    <x v="111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1"/>
    <s v="CONTRATACIÓN DE SERVICIOS"/>
    <x v="23"/>
    <s v="PUBLICIDAD, IMPRESIÓN Y ENCUADERNACIÓN"/>
    <s v="2.2.2.2"/>
    <s v="Impresión, encuadernación y rotulación"/>
    <s v="2.2.2.2.01"/>
    <s v="Impresión, encuadernación y rotulación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0"/>
    <n v="127062"/>
    <n v="0"/>
    <n v="127062"/>
    <n v="127062"/>
    <n v="127062"/>
    <n v="127062"/>
    <n v="127062"/>
    <n v="0"/>
    <n v="0"/>
    <n v="0"/>
    <n v="0"/>
    <n v="0"/>
    <n v="0"/>
    <n v="127062"/>
    <n v="0"/>
    <n v="0"/>
    <n v="0"/>
    <n v="0"/>
    <x v="1"/>
    <x v="8"/>
    <x v="0"/>
    <x v="17"/>
    <x v="1"/>
    <x v="23"/>
    <x v="111"/>
    <s v="10-FONDO GENERAL"/>
    <s v="0100-FONDO GENERAL"/>
    <s v="100-TESORO NACIONAL"/>
    <x v="10"/>
    <x v="2"/>
    <x v="0"/>
    <x v="0"/>
    <x v="0"/>
  </r>
  <r>
    <s v="2"/>
    <s v="GASTOS"/>
    <x v="1"/>
    <s v="CONTRATACIÓN DE SERVICIOS"/>
    <x v="20"/>
    <s v="VIÁTICOS"/>
    <s v="2.2.3.1"/>
    <s v="Viáticos dentro del país"/>
    <s v="2.2.3.1.01"/>
    <s v="Viáticos dentro del país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0"/>
    <n v="34800"/>
    <n v="0"/>
    <n v="34800"/>
    <n v="34800"/>
    <n v="34800"/>
    <n v="34800"/>
    <n v="34800"/>
    <n v="0"/>
    <n v="0"/>
    <n v="0"/>
    <n v="0"/>
    <n v="0"/>
    <n v="0"/>
    <n v="34800"/>
    <n v="0"/>
    <n v="0"/>
    <n v="0"/>
    <n v="0"/>
    <x v="1"/>
    <x v="8"/>
    <x v="0"/>
    <x v="17"/>
    <x v="1"/>
    <x v="20"/>
    <x v="59"/>
    <s v="10-FONDO GENERAL"/>
    <s v="0100-FONDO GENERAL"/>
    <s v="100-TESORO NACIONAL"/>
    <x v="10"/>
    <x v="2"/>
    <x v="0"/>
    <x v="0"/>
    <x v="0"/>
  </r>
  <r>
    <s v="2"/>
    <s v="GASTOS"/>
    <x v="1"/>
    <s v="CONTRATACIÓN DE SERVICIOS"/>
    <x v="33"/>
    <s v="TRANSPORTE Y ALMACENAJE"/>
    <s v="2.2.4.2"/>
    <s v="Fletes"/>
    <s v="2.2.4.2.01"/>
    <s v="Flet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234000"/>
    <n v="0"/>
    <n v="234000"/>
    <n v="234000"/>
    <n v="234000"/>
    <n v="0"/>
    <n v="0"/>
    <n v="234000"/>
    <n v="234000"/>
    <n v="0"/>
    <n v="0"/>
    <n v="0"/>
    <n v="0"/>
    <n v="0"/>
    <n v="0"/>
    <n v="234000"/>
    <n v="0"/>
    <n v="0"/>
    <x v="0"/>
    <x v="0"/>
    <x v="0"/>
    <x v="0"/>
    <x v="1"/>
    <x v="33"/>
    <x v="112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4"/>
    <s v="ALQUILERES Y RENTAS"/>
    <s v="2.2.5.4"/>
    <s v="Alquileres de equipos de transporte, tracción y elevación"/>
    <s v="2.2.5.4.01"/>
    <s v="Alquileres de equipos de transporte, tracción y elevación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0"/>
    <n v="0"/>
    <n v="100000"/>
    <n v="100000"/>
    <n v="100000"/>
    <n v="100000"/>
    <n v="100000"/>
    <n v="0"/>
    <n v="0"/>
    <n v="0"/>
    <n v="0"/>
    <n v="0"/>
    <n v="0"/>
    <n v="100000"/>
    <n v="0"/>
    <n v="0"/>
    <n v="0"/>
    <n v="0"/>
    <x v="1"/>
    <x v="1"/>
    <x v="0"/>
    <x v="1"/>
    <x v="1"/>
    <x v="4"/>
    <x v="13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1"/>
    <s v="CONTRATACIÓN DE SERVICIOS"/>
    <x v="4"/>
    <s v="ALQUILERES Y RENTAS"/>
    <s v="2.2.5.8"/>
    <s v="Otros alquileres"/>
    <s v="2.2.5.8.01"/>
    <s v="Otros alquileres y arrendamientos por derechos de usos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0"/>
    <n v="15989"/>
    <n v="0"/>
    <n v="15989"/>
    <n v="15989"/>
    <n v="15989"/>
    <n v="15989"/>
    <n v="15989"/>
    <n v="0"/>
    <n v="0"/>
    <n v="0"/>
    <n v="0"/>
    <n v="0"/>
    <n v="0"/>
    <n v="15989"/>
    <n v="0"/>
    <n v="0"/>
    <n v="0"/>
    <n v="0"/>
    <x v="1"/>
    <x v="8"/>
    <x v="0"/>
    <x v="17"/>
    <x v="1"/>
    <x v="4"/>
    <x v="92"/>
    <s v="10-FONDO GENERAL"/>
    <s v="0100-FONDO GENERAL"/>
    <s v="100-TESORO NACIONAL"/>
    <x v="10"/>
    <x v="2"/>
    <x v="0"/>
    <x v="0"/>
    <x v="0"/>
  </r>
  <r>
    <s v="2"/>
    <s v="GASTOS"/>
    <x v="1"/>
    <s v="CONTRATACIÓN DE SERVICIOS"/>
    <x v="4"/>
    <s v="ALQUILERES Y RENTAS"/>
    <s v="2.2.5.9"/>
    <s v="Derecho de uso"/>
    <s v="2.2.5.9.01"/>
    <s v="Licencias Informátic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65000000"/>
    <n v="17280000"/>
    <n v="0"/>
    <n v="17280000"/>
    <n v="82280000"/>
    <n v="82280000"/>
    <n v="23419912.190000001"/>
    <n v="23419912.190000001"/>
    <n v="58860087.810000002"/>
    <n v="58860087.810000002"/>
    <n v="0"/>
    <n v="0"/>
    <n v="0"/>
    <n v="0"/>
    <n v="23419912.190000001"/>
    <n v="0"/>
    <n v="58860087.810000002"/>
    <n v="0"/>
    <n v="0"/>
    <x v="0"/>
    <x v="0"/>
    <x v="0"/>
    <x v="0"/>
    <x v="1"/>
    <x v="4"/>
    <x v="103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24"/>
    <s v="SEGUROS"/>
    <s v="2.2.6.2"/>
    <s v="Seguro de bienes muebles"/>
    <s v="2.2.6.2.01"/>
    <s v="Seguro de bienes mueb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0"/>
    <n v="-15000000"/>
    <n v="0"/>
    <n v="-15000000"/>
    <n v="5000000"/>
    <n v="5000000"/>
    <n v="4780104.37"/>
    <n v="4780104.37"/>
    <n v="219895.63"/>
    <n v="219895.63"/>
    <n v="219895.63"/>
    <n v="219895.63"/>
    <n v="219895.63"/>
    <n v="219895.63"/>
    <n v="4780104.37"/>
    <n v="0"/>
    <n v="0"/>
    <n v="0"/>
    <n v="0"/>
    <x v="0"/>
    <x v="0"/>
    <x v="0"/>
    <x v="0"/>
    <x v="1"/>
    <x v="24"/>
    <x v="113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5"/>
    <s v="SERVICIOS DE CONSERVACIÓN, REPARACIONES MENORES E INSTALACIONES TEMPORALES"/>
    <s v="2.2.7.2"/>
    <s v="Mantenimiento y reparación  de maquinarias y equipos"/>
    <s v="2.2.7.2.07"/>
    <s v="Mantenimiento y reparación de equipos industriales y produc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200000"/>
    <n v="0"/>
    <n v="200000"/>
    <n v="200000"/>
    <n v="200000"/>
    <n v="200000"/>
    <n v="200000"/>
    <n v="0"/>
    <n v="0"/>
    <n v="0"/>
    <n v="0"/>
    <n v="0"/>
    <n v="0"/>
    <n v="200000"/>
    <n v="0"/>
    <n v="0"/>
    <n v="0"/>
    <n v="0"/>
    <x v="0"/>
    <x v="0"/>
    <x v="0"/>
    <x v="0"/>
    <x v="1"/>
    <x v="5"/>
    <x v="114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5"/>
    <s v="SERVICIOS DE CONSERVACIÓN, REPARACIONES MENORES E INSTALACIONES TEMPORALES"/>
    <s v="2.2.7.2"/>
    <s v="Mantenimiento y reparación  de maquinarias y equipos"/>
    <s v="2.2.7.2.08"/>
    <s v="Servicios de mantenimiento, reparación, desmonte e instal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"/>
    <n v="-1500000"/>
    <n v="0"/>
    <n v="-1500000"/>
    <n v="2500000"/>
    <n v="2500000"/>
    <n v="1266572.51"/>
    <n v="1266572.51"/>
    <n v="1233427.49"/>
    <n v="1233427.49"/>
    <n v="17700"/>
    <n v="17700"/>
    <n v="17700"/>
    <n v="17700"/>
    <n v="1266572.51"/>
    <n v="0"/>
    <n v="1215727.49"/>
    <n v="0"/>
    <n v="0"/>
    <x v="0"/>
    <x v="0"/>
    <x v="0"/>
    <x v="0"/>
    <x v="1"/>
    <x v="5"/>
    <x v="115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3"/>
    <s v="Servicios sanitarios médicos y veterinarios"/>
    <s v="2.2.8.3.01"/>
    <s v="Servicios sanitarios médicos y veterinari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400000"/>
    <n v="0"/>
    <n v="400000"/>
    <n v="400000"/>
    <n v="400000"/>
    <n v="39260"/>
    <n v="39260"/>
    <n v="360740"/>
    <n v="360740"/>
    <n v="58080"/>
    <n v="58080"/>
    <n v="58080"/>
    <n v="58080"/>
    <n v="39260"/>
    <n v="0"/>
    <n v="302660"/>
    <n v="0"/>
    <n v="0"/>
    <x v="0"/>
    <x v="0"/>
    <x v="0"/>
    <x v="0"/>
    <x v="1"/>
    <x v="6"/>
    <x v="116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5"/>
    <s v="Fumigación, lavandería, limpieza e higiene"/>
    <s v="2.2.8.5.03"/>
    <s v="Limpieza e higiene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"/>
    <n v="566000"/>
    <n v="0"/>
    <n v="566000"/>
    <n v="766000"/>
    <n v="766000"/>
    <n v="266000"/>
    <n v="266000"/>
    <n v="500000"/>
    <n v="500000"/>
    <n v="500000"/>
    <n v="500000"/>
    <n v="500000"/>
    <n v="500000"/>
    <n v="266000"/>
    <n v="0"/>
    <n v="0"/>
    <n v="0"/>
    <n v="0"/>
    <x v="0"/>
    <x v="0"/>
    <x v="0"/>
    <x v="0"/>
    <x v="1"/>
    <x v="6"/>
    <x v="117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2"/>
    <s v="Servicios jurídicos"/>
    <x v="0"/>
    <s v="Auxiliar general"/>
    <x v="18"/>
    <x v="4"/>
    <x v="4"/>
    <s v="02"/>
    <x v="4"/>
    <s v="00"/>
    <x v="0"/>
    <s v="0004"/>
    <x v="16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0"/>
    <n v="3100000"/>
    <n v="0"/>
    <n v="3100000"/>
    <n v="3100000"/>
    <n v="3100000"/>
    <n v="3100000"/>
    <n v="3100000"/>
    <n v="0"/>
    <n v="0"/>
    <n v="0"/>
    <n v="0"/>
    <n v="0"/>
    <n v="0"/>
    <n v="3100000"/>
    <n v="0"/>
    <n v="0"/>
    <n v="0"/>
    <n v="0"/>
    <x v="4"/>
    <x v="4"/>
    <x v="0"/>
    <x v="16"/>
    <x v="1"/>
    <x v="6"/>
    <x v="79"/>
    <s v="10-FONDO GENERAL"/>
    <s v="0100-FONDO GENERAL"/>
    <s v="100-TESORO NACIONAL"/>
    <x v="6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4"/>
    <s v="Servicios de capacitación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0"/>
    <n v="150000"/>
    <n v="0"/>
    <n v="150000"/>
    <n v="150000"/>
    <n v="150000"/>
    <n v="100000"/>
    <n v="100000"/>
    <n v="50000"/>
    <n v="0"/>
    <n v="0"/>
    <n v="0"/>
    <n v="0"/>
    <n v="0"/>
    <n v="100000"/>
    <n v="50000"/>
    <n v="0"/>
    <n v="0"/>
    <n v="0"/>
    <x v="0"/>
    <x v="0"/>
    <x v="0"/>
    <x v="2"/>
    <x v="1"/>
    <x v="6"/>
    <x v="80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4"/>
    <s v="Servicios de capacitación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100000"/>
    <n v="-100000"/>
    <n v="0"/>
    <n v="-100000"/>
    <n v="0"/>
    <n v="0"/>
    <n v="0"/>
    <n v="0"/>
    <n v="0"/>
    <n v="0"/>
    <n v="0"/>
    <n v="0"/>
    <n v="0"/>
    <n v="0"/>
    <n v="0"/>
    <n v="0"/>
    <n v="0"/>
    <n v="0"/>
    <n v="0"/>
    <x v="1"/>
    <x v="8"/>
    <x v="0"/>
    <x v="17"/>
    <x v="1"/>
    <x v="6"/>
    <x v="80"/>
    <s v="10-FONDO GENERAL"/>
    <s v="0100-FONDO GENERAL"/>
    <s v="100-TESORO NACIONAL"/>
    <x v="1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4"/>
    <s v="Servicios de capacitación"/>
    <x v="0"/>
    <s v="Auxiliar general"/>
    <x v="10"/>
    <x v="1"/>
    <x v="1"/>
    <s v="07"/>
    <x v="2"/>
    <s v="00"/>
    <x v="0"/>
    <s v="0002"/>
    <x v="8"/>
    <s v="10"/>
    <s v="FONDO GENERAL"/>
    <x v="0"/>
    <s v="FONDO GENERAL"/>
    <s v="100"/>
    <s v="TESORO NACIONAL"/>
    <x v="4"/>
    <s v="Energía eléctrica de fuentes nucleares"/>
    <x v="0"/>
    <s v="NO APLICA"/>
    <s v="7708"/>
    <x v="4"/>
    <x v="0"/>
    <x v="0"/>
    <x v="0"/>
    <n v="500000"/>
    <n v="-500000"/>
    <n v="0"/>
    <n v="-500000"/>
    <n v="0"/>
    <n v="0"/>
    <n v="0"/>
    <n v="0"/>
    <n v="0"/>
    <n v="0"/>
    <n v="0"/>
    <n v="0"/>
    <n v="0"/>
    <n v="0"/>
    <n v="0"/>
    <n v="0"/>
    <n v="0"/>
    <n v="0"/>
    <n v="0"/>
    <x v="1"/>
    <x v="2"/>
    <x v="0"/>
    <x v="8"/>
    <x v="1"/>
    <x v="6"/>
    <x v="80"/>
    <s v="10-FONDO GENERAL"/>
    <s v="0100-FONDO GENERAL"/>
    <s v="100-TESORO NACIONAL"/>
    <x v="4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73000000"/>
    <n v="-54865154"/>
    <n v="0"/>
    <n v="-54865154"/>
    <n v="18134846"/>
    <n v="18134846"/>
    <n v="9751174"/>
    <n v="5978412.7400000002"/>
    <n v="12156433.26"/>
    <n v="6633672"/>
    <n v="1036276"/>
    <n v="1036276"/>
    <n v="1036276"/>
    <n v="1036276"/>
    <n v="5978412.7400000002"/>
    <n v="5522761.2599999998"/>
    <n v="5597396"/>
    <n v="0"/>
    <n v="0"/>
    <x v="0"/>
    <x v="0"/>
    <x v="0"/>
    <x v="0"/>
    <x v="1"/>
    <x v="6"/>
    <x v="95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0"/>
    <n v="89000"/>
    <n v="0"/>
    <n v="89000"/>
    <n v="89000"/>
    <n v="89000"/>
    <n v="89000"/>
    <n v="89000"/>
    <n v="0"/>
    <n v="0"/>
    <n v="0"/>
    <n v="0"/>
    <n v="0"/>
    <n v="0"/>
    <n v="89000"/>
    <n v="0"/>
    <n v="0"/>
    <n v="0"/>
    <n v="0"/>
    <x v="0"/>
    <x v="0"/>
    <x v="0"/>
    <x v="2"/>
    <x v="1"/>
    <x v="6"/>
    <x v="95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7"/>
    <x v="4"/>
    <x v="4"/>
    <s v="02"/>
    <x v="4"/>
    <s v="00"/>
    <x v="0"/>
    <s v="0001"/>
    <x v="5"/>
    <s v="10"/>
    <s v="FONDO GENERAL"/>
    <x v="0"/>
    <s v="FONDO GENERAL"/>
    <s v="100"/>
    <s v="TESORO NACIONAL"/>
    <x v="3"/>
    <s v="Extracción de recursos minerales"/>
    <x v="0"/>
    <s v="NO APLICA"/>
    <s v="7706"/>
    <x v="6"/>
    <x v="0"/>
    <x v="0"/>
    <x v="0"/>
    <n v="200000"/>
    <n v="-200000"/>
    <n v="0"/>
    <n v="-200000"/>
    <n v="0"/>
    <n v="0"/>
    <n v="0"/>
    <n v="0"/>
    <n v="0"/>
    <n v="0"/>
    <n v="0"/>
    <n v="0"/>
    <n v="0"/>
    <n v="0"/>
    <n v="0"/>
    <n v="0"/>
    <n v="0"/>
    <n v="0"/>
    <n v="0"/>
    <x v="4"/>
    <x v="4"/>
    <x v="0"/>
    <x v="5"/>
    <x v="1"/>
    <x v="6"/>
    <x v="95"/>
    <s v="10-FONDO GENERAL"/>
    <s v="0100-FONDO GENERAL"/>
    <s v="100-TESORO NACIONAL"/>
    <x v="6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150000"/>
    <n v="0"/>
    <n v="150000"/>
    <n v="150000"/>
    <n v="150000"/>
    <n v="150000"/>
    <n v="150000"/>
    <n v="0"/>
    <n v="0"/>
    <n v="0"/>
    <n v="0"/>
    <n v="0"/>
    <n v="0"/>
    <n v="150000"/>
    <n v="0"/>
    <n v="0"/>
    <n v="0"/>
    <n v="0"/>
    <x v="1"/>
    <x v="6"/>
    <x v="0"/>
    <x v="7"/>
    <x v="1"/>
    <x v="6"/>
    <x v="95"/>
    <s v="10-FONDO GENERAL"/>
    <s v="0100-FONDO GENERAL"/>
    <s v="100-TESORO NACIONAL"/>
    <x v="8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900000"/>
    <n v="-900000"/>
    <n v="0"/>
    <n v="-900000"/>
    <n v="0"/>
    <n v="0"/>
    <n v="0"/>
    <n v="0"/>
    <n v="0"/>
    <n v="0"/>
    <n v="0"/>
    <n v="0"/>
    <n v="0"/>
    <n v="0"/>
    <n v="0"/>
    <n v="0"/>
    <n v="0"/>
    <n v="0"/>
    <n v="0"/>
    <x v="1"/>
    <x v="8"/>
    <x v="0"/>
    <x v="17"/>
    <x v="1"/>
    <x v="6"/>
    <x v="95"/>
    <s v="10-FONDO GENERAL"/>
    <s v="0100-FONDO GENERAL"/>
    <s v="100-TESORO NACIONAL"/>
    <x v="10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10"/>
    <x v="1"/>
    <x v="1"/>
    <s v="07"/>
    <x v="2"/>
    <s v="00"/>
    <x v="0"/>
    <s v="0002"/>
    <x v="8"/>
    <s v="10"/>
    <s v="FONDO GENERAL"/>
    <x v="0"/>
    <s v="FONDO GENERAL"/>
    <s v="100"/>
    <s v="TESORO NACIONAL"/>
    <x v="4"/>
    <s v="Energía eléctrica de fuentes nucleares"/>
    <x v="0"/>
    <s v="NO APLICA"/>
    <s v="7708"/>
    <x v="4"/>
    <x v="0"/>
    <x v="0"/>
    <x v="0"/>
    <n v="0"/>
    <n v="300000"/>
    <n v="0"/>
    <n v="300000"/>
    <n v="300000"/>
    <n v="300000"/>
    <n v="215630"/>
    <n v="215630"/>
    <n v="84370"/>
    <n v="0"/>
    <n v="0"/>
    <n v="0"/>
    <n v="0"/>
    <n v="0"/>
    <n v="215630"/>
    <n v="84370"/>
    <n v="0"/>
    <n v="0"/>
    <n v="0"/>
    <x v="1"/>
    <x v="2"/>
    <x v="0"/>
    <x v="8"/>
    <x v="1"/>
    <x v="6"/>
    <x v="95"/>
    <s v="10-FONDO GENERAL"/>
    <s v="0100-FONDO GENERAL"/>
    <s v="100-TESORO NACIONAL"/>
    <x v="4"/>
    <x v="2"/>
    <x v="0"/>
    <x v="0"/>
    <x v="0"/>
  </r>
  <r>
    <s v="2"/>
    <s v="GASTOS"/>
    <x v="1"/>
    <s v="CONTRATACIÓN DE SERVICIOS"/>
    <x v="6"/>
    <s v="OTROS SERVICIOS NO INCLUIDOS EN CONCEPTOS ANTERIORES"/>
    <s v="2.2.8.7"/>
    <s v="Servicios Técnicos y Profesionales"/>
    <s v="2.2.8.7.06"/>
    <s v="Otros servicios técnicos profesionales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800000"/>
    <n v="-800000"/>
    <n v="0"/>
    <n v="-800000"/>
    <n v="0"/>
    <n v="0"/>
    <n v="0"/>
    <n v="0"/>
    <n v="0"/>
    <n v="0"/>
    <n v="0"/>
    <n v="0"/>
    <n v="0"/>
    <n v="0"/>
    <n v="0"/>
    <n v="0"/>
    <n v="0"/>
    <n v="0"/>
    <n v="0"/>
    <x v="5"/>
    <x v="7"/>
    <x v="0"/>
    <x v="9"/>
    <x v="1"/>
    <x v="6"/>
    <x v="95"/>
    <s v="10-FONDO GENERAL"/>
    <s v="0100-FONDO GENERAL"/>
    <s v="100-TESORO NACIONAL"/>
    <x v="9"/>
    <x v="2"/>
    <x v="0"/>
    <x v="0"/>
    <x v="0"/>
  </r>
  <r>
    <s v="2"/>
    <s v="GASTOS"/>
    <x v="1"/>
    <s v="CONTRATACIÓN DE SERVICIOS"/>
    <x v="6"/>
    <s v="OTROS SERVICIOS NO INCLUIDOS EN CONCEPTOS ANTERIORES"/>
    <s v="2.2.8.8"/>
    <s v="Impuestos, derechos y tasas"/>
    <s v="2.2.8.8.01"/>
    <s v="Impuestos"/>
    <x v="0"/>
    <s v="Auxiliar general"/>
    <x v="10"/>
    <x v="1"/>
    <x v="1"/>
    <s v="07"/>
    <x v="2"/>
    <s v="00"/>
    <x v="0"/>
    <s v="0002"/>
    <x v="8"/>
    <s v="10"/>
    <s v="FONDO GENERAL"/>
    <x v="0"/>
    <s v="FONDO GENERAL"/>
    <s v="100"/>
    <s v="TESORO NACIONAL"/>
    <x v="4"/>
    <s v="Energía eléctrica de fuentes nucleares"/>
    <x v="0"/>
    <s v="NO APLICA"/>
    <s v="7708"/>
    <x v="4"/>
    <x v="0"/>
    <x v="0"/>
    <x v="0"/>
    <n v="500000"/>
    <n v="-500000"/>
    <n v="0"/>
    <n v="-500000"/>
    <n v="0"/>
    <n v="0"/>
    <n v="0"/>
    <n v="0"/>
    <n v="0"/>
    <n v="0"/>
    <n v="0"/>
    <n v="0"/>
    <n v="0"/>
    <n v="0"/>
    <n v="0"/>
    <n v="0"/>
    <n v="0"/>
    <n v="0"/>
    <n v="0"/>
    <x v="1"/>
    <x v="2"/>
    <x v="0"/>
    <x v="8"/>
    <x v="1"/>
    <x v="6"/>
    <x v="21"/>
    <s v="10-FONDO GENERAL"/>
    <s v="0100-FONDO GENERAL"/>
    <s v="100-TESORO NACIONAL"/>
    <x v="4"/>
    <x v="2"/>
    <x v="0"/>
    <x v="0"/>
    <x v="0"/>
  </r>
  <r>
    <s v="2"/>
    <s v="GASTOS"/>
    <x v="1"/>
    <s v="CONTRATACIÓN DE SERVICIOS"/>
    <x v="7"/>
    <s v="OTRAS CONTRATACIONES DE SERVICIOS"/>
    <s v="2.2.9.1"/>
    <s v="Otras contrataciones de servicios"/>
    <s v="2.2.9.1.01"/>
    <s v="Otras contrataciones de servici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0"/>
    <n v="25000000"/>
    <n v="0"/>
    <n v="25000000"/>
    <n v="40000000"/>
    <n v="40000000"/>
    <n v="39729589"/>
    <n v="39729589"/>
    <n v="270411"/>
    <n v="0"/>
    <n v="0"/>
    <n v="0"/>
    <n v="0"/>
    <n v="0"/>
    <n v="39729589"/>
    <n v="270411"/>
    <n v="0"/>
    <n v="0"/>
    <n v="0"/>
    <x v="0"/>
    <x v="0"/>
    <x v="0"/>
    <x v="0"/>
    <x v="1"/>
    <x v="7"/>
    <x v="118"/>
    <s v="10-FONDO GENERAL"/>
    <s v="0100-FONDO GENERAL"/>
    <s v="100-TESORO NACIONAL"/>
    <x v="0"/>
    <x v="2"/>
    <x v="0"/>
    <x v="0"/>
    <x v="0"/>
  </r>
  <r>
    <s v="2"/>
    <s v="GASTOS"/>
    <x v="1"/>
    <s v="CONTRATACIÓN DE SERVICIOS"/>
    <x v="7"/>
    <s v="OTRAS CONTRATACIONES DE SERVICIOS"/>
    <s v="2.2.9.1"/>
    <s v="Otras contrataciones de servicios"/>
    <s v="2.2.9.1.01"/>
    <s v="Otras contrataciones de servicios"/>
    <x v="0"/>
    <s v="Auxiliar general"/>
    <x v="8"/>
    <x v="4"/>
    <x v="4"/>
    <s v="08"/>
    <x v="5"/>
    <s v="00"/>
    <x v="0"/>
    <s v="0002"/>
    <x v="6"/>
    <s v="10"/>
    <s v="FONDO GENERAL"/>
    <x v="0"/>
    <s v="FONDO GENERAL"/>
    <s v="100"/>
    <s v="TESORO NACIONAL"/>
    <x v="3"/>
    <s v="Extracción de recursos minerales"/>
    <x v="0"/>
    <s v="NO APLICA"/>
    <s v="6816"/>
    <x v="7"/>
    <x v="0"/>
    <x v="0"/>
    <x v="0"/>
    <n v="0"/>
    <n v="100000"/>
    <n v="0"/>
    <n v="100000"/>
    <n v="100000"/>
    <n v="100000"/>
    <n v="100000"/>
    <n v="100000"/>
    <n v="0"/>
    <n v="0"/>
    <n v="0"/>
    <n v="0"/>
    <n v="0"/>
    <n v="0"/>
    <n v="100000"/>
    <n v="0"/>
    <n v="0"/>
    <n v="0"/>
    <n v="0"/>
    <x v="4"/>
    <x v="5"/>
    <x v="0"/>
    <x v="6"/>
    <x v="1"/>
    <x v="7"/>
    <x v="118"/>
    <s v="10-FONDO GENERAL"/>
    <s v="0100-FONDO GENERAL"/>
    <s v="100-TESORO NACIONAL"/>
    <x v="7"/>
    <x v="2"/>
    <x v="0"/>
    <x v="0"/>
    <x v="0"/>
  </r>
  <r>
    <s v="2"/>
    <s v="GASTOS"/>
    <x v="1"/>
    <s v="CONTRATACIÓN DE SERVICIOS"/>
    <x v="7"/>
    <s v="OTRAS CONTRATACIONES DE SERVICIOS"/>
    <s v="2.2.9.1"/>
    <s v="Otras contrataciones de servicios"/>
    <s v="2.2.9.1.01"/>
    <s v="Otras contrataciones de servicios"/>
    <x v="0"/>
    <s v="Auxiliar general"/>
    <x v="11"/>
    <x v="5"/>
    <x v="5"/>
    <s v="03"/>
    <x v="7"/>
    <s v="00"/>
    <x v="0"/>
    <s v="0001"/>
    <x v="9"/>
    <s v="10"/>
    <s v="FONDO GENERAL"/>
    <x v="0"/>
    <s v="FONDO GENERAL"/>
    <s v="100"/>
    <s v="TESORO NACIONAL"/>
    <x v="5"/>
    <s v="Combustible"/>
    <x v="0"/>
    <s v="NO APLICA"/>
    <s v="7709"/>
    <x v="9"/>
    <x v="0"/>
    <x v="0"/>
    <x v="0"/>
    <n v="0"/>
    <n v="36700000"/>
    <n v="0"/>
    <n v="36700000"/>
    <n v="36700000"/>
    <n v="36700000"/>
    <n v="36700000"/>
    <n v="36700000"/>
    <n v="0"/>
    <n v="0"/>
    <n v="0"/>
    <n v="0"/>
    <n v="0"/>
    <n v="0"/>
    <n v="36700000"/>
    <n v="0"/>
    <n v="0"/>
    <n v="0"/>
    <n v="0"/>
    <x v="5"/>
    <x v="7"/>
    <x v="0"/>
    <x v="9"/>
    <x v="1"/>
    <x v="7"/>
    <x v="118"/>
    <s v="10-FONDO GENERAL"/>
    <s v="0100-FONDO GENERAL"/>
    <s v="100-TESORO NACIONAL"/>
    <x v="9"/>
    <x v="2"/>
    <x v="0"/>
    <x v="0"/>
    <x v="0"/>
  </r>
  <r>
    <s v="2"/>
    <s v="GASTOS"/>
    <x v="1"/>
    <s v="CONTRATACIÓN DE SERVICIOS"/>
    <x v="7"/>
    <s v="OTRAS CONTRATACIONES DE SERVICIOS"/>
    <s v="2.2.9.2"/>
    <s v="Servicios de alimentación"/>
    <s v="2.2.9.2.03"/>
    <s v="Servicios de Catering"/>
    <x v="0"/>
    <s v="Auxiliar general"/>
    <x v="10"/>
    <x v="1"/>
    <x v="1"/>
    <s v="07"/>
    <x v="2"/>
    <s v="00"/>
    <x v="0"/>
    <s v="0002"/>
    <x v="8"/>
    <s v="10"/>
    <s v="FONDO GENERAL"/>
    <x v="0"/>
    <s v="FONDO GENERAL"/>
    <s v="100"/>
    <s v="TESORO NACIONAL"/>
    <x v="4"/>
    <s v="Energía eléctrica de fuentes nucleares"/>
    <x v="0"/>
    <s v="NO APLICA"/>
    <s v="7708"/>
    <x v="4"/>
    <x v="0"/>
    <x v="0"/>
    <x v="0"/>
    <n v="0"/>
    <n v="30000"/>
    <n v="0"/>
    <n v="30000"/>
    <n v="30000"/>
    <n v="30000"/>
    <n v="30000"/>
    <n v="30000"/>
    <n v="0"/>
    <n v="0"/>
    <n v="0"/>
    <n v="0"/>
    <n v="0"/>
    <n v="0"/>
    <n v="30000"/>
    <n v="0"/>
    <n v="0"/>
    <n v="0"/>
    <n v="0"/>
    <x v="1"/>
    <x v="2"/>
    <x v="0"/>
    <x v="8"/>
    <x v="1"/>
    <x v="7"/>
    <x v="22"/>
    <s v="10-FONDO GENERAL"/>
    <s v="0100-FONDO GENERAL"/>
    <s v="100-TESORO NACIONAL"/>
    <x v="4"/>
    <x v="2"/>
    <x v="0"/>
    <x v="0"/>
    <x v="0"/>
  </r>
  <r>
    <s v="2"/>
    <s v="GASTOS"/>
    <x v="2"/>
    <s v="MATERIALES Y SUMINISTROS"/>
    <x v="25"/>
    <s v="ALIMENTOS Y PRODUCTOS AGROFORESTALES"/>
    <s v="2.3.1.4"/>
    <s v="Madera, corcho y sus manufacturas"/>
    <s v="2.3.1.4.01"/>
    <s v="Madera, corcho y sus manufactur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3000000"/>
    <n v="0"/>
    <n v="-3000000"/>
    <n v="2000000"/>
    <n v="2000000"/>
    <n v="1991639.98"/>
    <n v="1991639.98"/>
    <n v="8360.02"/>
    <n v="8360.02"/>
    <n v="0"/>
    <n v="0"/>
    <n v="0"/>
    <n v="0"/>
    <n v="1991639.98"/>
    <n v="0"/>
    <n v="8360.02"/>
    <n v="0"/>
    <n v="0"/>
    <x v="0"/>
    <x v="0"/>
    <x v="0"/>
    <x v="0"/>
    <x v="2"/>
    <x v="25"/>
    <x v="119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25"/>
    <s v="ALIMENTOS Y PRODUCTOS AGROFORESTALES"/>
    <s v="2.3.1.4"/>
    <s v="Madera, corcho y sus manufacturas"/>
    <s v="2.3.1.4.01"/>
    <s v="Madera, corcho y sus manufactura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-1500000"/>
    <n v="0"/>
    <n v="-1500000"/>
    <n v="1500000"/>
    <n v="1500000"/>
    <n v="1500000"/>
    <n v="1500000"/>
    <n v="0"/>
    <n v="0"/>
    <n v="0"/>
    <n v="0"/>
    <n v="0"/>
    <n v="0"/>
    <n v="1500000"/>
    <n v="0"/>
    <n v="0"/>
    <n v="0"/>
    <n v="0"/>
    <x v="0"/>
    <x v="0"/>
    <x v="0"/>
    <x v="0"/>
    <x v="2"/>
    <x v="25"/>
    <x v="119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25"/>
    <s v="ALIMENTOS Y PRODUCTOS AGROFORESTALES"/>
    <s v="2.3.1.4"/>
    <s v="Madera, corcho y sus manufacturas"/>
    <s v="2.3.1.4.01"/>
    <s v="Madera, corcho y sus manufactura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8990926"/>
    <n v="0"/>
    <n v="8990926"/>
    <n v="8990926"/>
    <n v="8990926"/>
    <n v="445543"/>
    <n v="445543"/>
    <n v="8545383"/>
    <n v="8545383"/>
    <n v="0"/>
    <n v="0"/>
    <n v="0"/>
    <n v="0"/>
    <n v="445543"/>
    <n v="0"/>
    <n v="8545383"/>
    <n v="0"/>
    <n v="0"/>
    <x v="1"/>
    <x v="1"/>
    <x v="0"/>
    <x v="1"/>
    <x v="2"/>
    <x v="25"/>
    <x v="119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8"/>
    <s v="TEXTILES Y VESTUARIOS"/>
    <s v="2.3.2.3"/>
    <s v="Prendas y accesorios de vestir"/>
    <s v="2.3.2.3.01"/>
    <s v="Prendas y accesorios de vestir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249991"/>
    <n v="-30000"/>
    <n v="0"/>
    <n v="-30000"/>
    <n v="2219991"/>
    <n v="2219991"/>
    <n v="2197571"/>
    <n v="2159571"/>
    <n v="60420"/>
    <n v="22420"/>
    <n v="0"/>
    <n v="0"/>
    <n v="0"/>
    <n v="0"/>
    <n v="2159571"/>
    <n v="38000"/>
    <n v="22420"/>
    <n v="0"/>
    <n v="0"/>
    <x v="0"/>
    <x v="0"/>
    <x v="0"/>
    <x v="0"/>
    <x v="2"/>
    <x v="8"/>
    <x v="12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8"/>
    <s v="TEXTILES Y VESTUARIOS"/>
    <s v="2.3.2.3"/>
    <s v="Prendas y accesorios de vestir"/>
    <s v="2.3.2.3.01"/>
    <s v="Prendas y accesorios de vestir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0"/>
    <n v="30000"/>
    <n v="0"/>
    <n v="30000"/>
    <n v="30000"/>
    <n v="30000"/>
    <n v="30000"/>
    <n v="30000"/>
    <n v="0"/>
    <n v="0"/>
    <n v="0"/>
    <n v="0"/>
    <n v="0"/>
    <n v="0"/>
    <n v="30000"/>
    <n v="0"/>
    <n v="0"/>
    <n v="0"/>
    <n v="0"/>
    <x v="0"/>
    <x v="0"/>
    <x v="0"/>
    <x v="2"/>
    <x v="2"/>
    <x v="8"/>
    <x v="12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8"/>
    <s v="TEXTILES Y VESTUARIOS"/>
    <s v="2.3.2.3"/>
    <s v="Prendas y accesorios de vestir"/>
    <s v="2.3.2.3.01"/>
    <s v="Prendas y accesorios de vestir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0"/>
    <n v="27625"/>
    <n v="0"/>
    <n v="27625"/>
    <n v="27625"/>
    <n v="27625"/>
    <n v="27625"/>
    <n v="27625"/>
    <n v="0"/>
    <n v="0"/>
    <n v="0"/>
    <n v="0"/>
    <n v="0"/>
    <n v="0"/>
    <n v="27625"/>
    <n v="0"/>
    <n v="0"/>
    <n v="0"/>
    <n v="0"/>
    <x v="1"/>
    <x v="8"/>
    <x v="0"/>
    <x v="17"/>
    <x v="2"/>
    <x v="8"/>
    <x v="120"/>
    <s v="10-FONDO GENERAL"/>
    <s v="0100-FONDO GENERAL"/>
    <s v="100-TESORO NACIONAL"/>
    <x v="10"/>
    <x v="2"/>
    <x v="0"/>
    <x v="0"/>
    <x v="0"/>
  </r>
  <r>
    <s v="2"/>
    <s v="GASTOS"/>
    <x v="2"/>
    <s v="MATERIALES Y SUMINISTROS"/>
    <x v="9"/>
    <s v="PAPEL, CARTÓN E IMPRESOS"/>
    <s v="2.3.3.2"/>
    <s v="Papel y cartón"/>
    <s v="2.3.3.2.01"/>
    <s v="Papel y cartón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10240"/>
    <n v="0"/>
    <n v="10240"/>
    <n v="10240"/>
    <n v="10240"/>
    <n v="10240"/>
    <n v="10240"/>
    <n v="0"/>
    <n v="0"/>
    <n v="0"/>
    <n v="0"/>
    <n v="0"/>
    <n v="0"/>
    <n v="10240"/>
    <n v="0"/>
    <n v="0"/>
    <n v="0"/>
    <n v="0"/>
    <x v="1"/>
    <x v="6"/>
    <x v="0"/>
    <x v="7"/>
    <x v="2"/>
    <x v="9"/>
    <x v="25"/>
    <s v="10-FONDO GENERAL"/>
    <s v="0100-FONDO GENERAL"/>
    <s v="100-TESORO NACIONAL"/>
    <x v="8"/>
    <x v="2"/>
    <x v="0"/>
    <x v="0"/>
    <x v="0"/>
  </r>
  <r>
    <s v="2"/>
    <s v="GASTOS"/>
    <x v="2"/>
    <s v="MATERIALES Y SUMINISTROS"/>
    <x v="12"/>
    <s v="PRODUCTOS DE MINERALES, METÁLICOS Y NO METÁLICOS"/>
    <s v="2.3.6.1"/>
    <s v="Productos de cemento, cal, asbesto, yeso y arcilla"/>
    <s v="2.3.6.1.01"/>
    <s v="Productos de cement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7000000"/>
    <n v="-5000000"/>
    <n v="0"/>
    <n v="-5000000"/>
    <n v="2000000"/>
    <n v="2000000"/>
    <n v="1793927.3"/>
    <n v="1793927.3"/>
    <n v="206072.7"/>
    <n v="206072.7"/>
    <n v="0"/>
    <n v="0"/>
    <n v="0"/>
    <n v="0"/>
    <n v="1793927.3"/>
    <n v="0"/>
    <n v="206072.7"/>
    <n v="0"/>
    <n v="0"/>
    <x v="0"/>
    <x v="0"/>
    <x v="0"/>
    <x v="0"/>
    <x v="2"/>
    <x v="12"/>
    <x v="121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1"/>
    <s v="Productos de cemento, cal, asbesto, yeso y arcilla"/>
    <s v="2.3.6.1.01"/>
    <s v="Productos de cemento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5000000"/>
    <n v="0"/>
    <n v="-5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2"/>
    <x v="12"/>
    <x v="121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1"/>
    <s v="Productos de cemento, cal, asbesto, yeso y arcilla"/>
    <s v="2.3.6.1.01"/>
    <s v="Productos de cemento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852100"/>
    <n v="0"/>
    <n v="852100"/>
    <n v="852100"/>
    <n v="852100"/>
    <n v="81"/>
    <n v="81"/>
    <n v="852019"/>
    <n v="852019"/>
    <n v="0"/>
    <n v="0"/>
    <n v="0"/>
    <n v="0"/>
    <n v="81"/>
    <n v="0"/>
    <n v="852019"/>
    <n v="0"/>
    <n v="0"/>
    <x v="1"/>
    <x v="1"/>
    <x v="0"/>
    <x v="1"/>
    <x v="2"/>
    <x v="12"/>
    <x v="121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2"/>
    <s v="PRODUCTOS DE MINERALES, METÁLICOS Y NO METÁLICOS"/>
    <s v="2.3.6.1"/>
    <s v="Productos de cemento, cal, asbesto, yeso y arcilla"/>
    <s v="2.3.6.1.05"/>
    <s v="Productos de arcilla y derivad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10000"/>
    <n v="0"/>
    <n v="10000"/>
    <n v="10000"/>
    <n v="10000"/>
    <n v="10000"/>
    <n v="10000"/>
    <n v="0"/>
    <n v="0"/>
    <n v="0"/>
    <n v="0"/>
    <n v="0"/>
    <n v="0"/>
    <n v="10000"/>
    <n v="0"/>
    <n v="0"/>
    <n v="0"/>
    <n v="0"/>
    <x v="0"/>
    <x v="0"/>
    <x v="0"/>
    <x v="0"/>
    <x v="2"/>
    <x v="12"/>
    <x v="122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2"/>
    <s v="Productos de vidrio, loza y porcelana"/>
    <s v="2.3.6.2.02"/>
    <s v="Productos de loz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5000"/>
    <n v="0"/>
    <n v="5000"/>
    <n v="5000"/>
    <n v="5000"/>
    <n v="-43615.24"/>
    <n v="-43615.24"/>
    <n v="48615.24"/>
    <n v="48615.24"/>
    <n v="0"/>
    <n v="0"/>
    <n v="0"/>
    <n v="0"/>
    <n v="-43615.24"/>
    <n v="0"/>
    <n v="48615.24"/>
    <n v="0"/>
    <n v="0"/>
    <x v="0"/>
    <x v="0"/>
    <x v="0"/>
    <x v="0"/>
    <x v="2"/>
    <x v="12"/>
    <x v="123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4"/>
    <s v="Herramientas menor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-6400000"/>
    <n v="0"/>
    <n v="-6400000"/>
    <n v="3600000"/>
    <n v="3600000"/>
    <n v="3558969.89"/>
    <n v="3480794.89"/>
    <n v="119205.11"/>
    <n v="41030.11"/>
    <n v="12332.2"/>
    <n v="12332.2"/>
    <n v="12332.2"/>
    <n v="12332.2"/>
    <n v="3480794.89"/>
    <n v="78175"/>
    <n v="28697.91"/>
    <n v="0"/>
    <n v="0"/>
    <x v="0"/>
    <x v="0"/>
    <x v="0"/>
    <x v="0"/>
    <x v="2"/>
    <x v="12"/>
    <x v="6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4"/>
    <s v="Herramientas menore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0"/>
    <n v="-15000000"/>
    <n v="0"/>
    <n v="-15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2"/>
    <x v="12"/>
    <x v="60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4"/>
    <s v="Herramientas menore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27000"/>
    <n v="0"/>
    <n v="27000"/>
    <n v="27000"/>
    <n v="27000"/>
    <n v="2161"/>
    <n v="2161"/>
    <n v="24839"/>
    <n v="0"/>
    <n v="0"/>
    <n v="0"/>
    <n v="0"/>
    <n v="0"/>
    <n v="2161"/>
    <n v="24839"/>
    <n v="0"/>
    <n v="0"/>
    <n v="0"/>
    <x v="1"/>
    <x v="1"/>
    <x v="0"/>
    <x v="1"/>
    <x v="2"/>
    <x v="12"/>
    <x v="60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6"/>
    <s v="Productos metálic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-5000000"/>
    <n v="0"/>
    <n v="-5000000"/>
    <n v="5000000"/>
    <n v="5000000"/>
    <n v="4844707.03"/>
    <n v="4844707.03"/>
    <n v="155292.97"/>
    <n v="155292.97"/>
    <n v="0"/>
    <n v="0"/>
    <n v="0"/>
    <n v="0"/>
    <n v="4844707.03"/>
    <n v="0"/>
    <n v="155292.97"/>
    <n v="0"/>
    <n v="0"/>
    <x v="0"/>
    <x v="0"/>
    <x v="0"/>
    <x v="0"/>
    <x v="2"/>
    <x v="12"/>
    <x v="124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6"/>
    <s v="Productos metálico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-8000000"/>
    <n v="0"/>
    <n v="-8000000"/>
    <n v="2000000"/>
    <n v="2000000"/>
    <n v="2000000"/>
    <n v="2000000"/>
    <n v="0"/>
    <n v="0"/>
    <n v="0"/>
    <n v="0"/>
    <n v="0"/>
    <n v="0"/>
    <n v="2000000"/>
    <n v="0"/>
    <n v="0"/>
    <n v="0"/>
    <n v="0"/>
    <x v="0"/>
    <x v="0"/>
    <x v="0"/>
    <x v="0"/>
    <x v="2"/>
    <x v="12"/>
    <x v="124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2"/>
    <s v="PRODUCTOS DE MINERALES, METÁLICOS Y NO METÁLICOS"/>
    <s v="2.3.6.3"/>
    <s v="Productos metálicos y sus derivados"/>
    <s v="2.3.6.3.06"/>
    <s v="Productos metálico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2175020"/>
    <n v="0"/>
    <n v="2175020"/>
    <n v="2175020"/>
    <n v="2175020"/>
    <n v="5.61"/>
    <n v="5.61"/>
    <n v="2175014.39"/>
    <n v="2175014.39"/>
    <n v="0"/>
    <n v="0"/>
    <n v="0"/>
    <n v="0"/>
    <n v="5.61"/>
    <n v="0"/>
    <n v="2175014.39"/>
    <n v="0"/>
    <n v="0"/>
    <x v="1"/>
    <x v="1"/>
    <x v="0"/>
    <x v="1"/>
    <x v="2"/>
    <x v="12"/>
    <x v="124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3"/>
    <s v="COMBUSTIBLES, LUBRICANTES, PRODUCTOS QUÍMICOS Y CONEXOS"/>
    <s v="2.3.7.1"/>
    <s v="Combustibles y lubricantes"/>
    <s v="2.3.7.1.01"/>
    <s v="Gasolina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225000"/>
    <n v="0"/>
    <n v="225000"/>
    <n v="225000"/>
    <n v="225000"/>
    <n v="225000"/>
    <n v="225000"/>
    <n v="0"/>
    <n v="0"/>
    <n v="0"/>
    <n v="0"/>
    <n v="0"/>
    <n v="0"/>
    <n v="225000"/>
    <n v="0"/>
    <n v="0"/>
    <n v="0"/>
    <n v="0"/>
    <x v="1"/>
    <x v="6"/>
    <x v="0"/>
    <x v="7"/>
    <x v="2"/>
    <x v="13"/>
    <x v="83"/>
    <s v="10-FONDO GENERAL"/>
    <s v="0100-FONDO GENERAL"/>
    <s v="100-TESORO NACIONAL"/>
    <x v="8"/>
    <x v="1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1"/>
    <s v="Productos explosivos y pirotecni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5000"/>
    <n v="0"/>
    <n v="5000"/>
    <n v="5000"/>
    <n v="5000"/>
    <n v="3525"/>
    <n v="3525"/>
    <n v="1475"/>
    <n v="1475"/>
    <n v="0"/>
    <n v="0"/>
    <n v="0"/>
    <n v="0"/>
    <n v="3525"/>
    <n v="0"/>
    <n v="1475"/>
    <n v="0"/>
    <n v="0"/>
    <x v="0"/>
    <x v="0"/>
    <x v="0"/>
    <x v="0"/>
    <x v="2"/>
    <x v="13"/>
    <x v="125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06"/>
    <s v="Pinturas, lacas, barnices, diluyentes y absorbentes para pintura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"/>
    <n v="0"/>
    <n v="10000"/>
    <n v="10000"/>
    <n v="10000"/>
    <n v="10000"/>
    <n v="10000"/>
    <n v="0"/>
    <n v="0"/>
    <n v="0"/>
    <n v="0"/>
    <n v="0"/>
    <n v="0"/>
    <n v="10000"/>
    <n v="0"/>
    <n v="0"/>
    <n v="0"/>
    <n v="0"/>
    <x v="1"/>
    <x v="1"/>
    <x v="0"/>
    <x v="1"/>
    <x v="2"/>
    <x v="13"/>
    <x v="42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3"/>
    <s v="COMBUSTIBLES, LUBRICANTES, PRODUCTOS QUÍMICOS Y CONEXOS"/>
    <s v="2.3.7.2"/>
    <s v="Productos químicos y conexos"/>
    <s v="2.3.7.2.99"/>
    <s v="Otros productos químicos y conex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"/>
    <n v="-1000000"/>
    <n v="0"/>
    <n v="-1000000"/>
    <n v="2500000"/>
    <n v="2500000"/>
    <n v="2473193.15"/>
    <n v="2473193.15"/>
    <n v="26806.85"/>
    <n v="26806.85"/>
    <n v="0"/>
    <n v="0"/>
    <n v="0"/>
    <n v="0"/>
    <n v="2473193.15"/>
    <n v="0"/>
    <n v="26806.85"/>
    <n v="0"/>
    <n v="0"/>
    <x v="0"/>
    <x v="0"/>
    <x v="0"/>
    <x v="0"/>
    <x v="2"/>
    <x v="13"/>
    <x v="44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1"/>
    <s v="Útiles y materiales de limpieza e higiene"/>
    <s v="2.3.9.1.02"/>
    <s v="Materiales de limpieza e higiene personal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500000"/>
    <n v="-1500000"/>
    <n v="0"/>
    <n v="-1500000"/>
    <n v="1000000"/>
    <n v="1000000"/>
    <n v="1000000"/>
    <n v="1000000"/>
    <n v="0"/>
    <n v="0"/>
    <n v="0"/>
    <n v="0"/>
    <n v="0"/>
    <n v="0"/>
    <n v="1000000"/>
    <n v="0"/>
    <n v="0"/>
    <n v="0"/>
    <n v="0"/>
    <x v="0"/>
    <x v="0"/>
    <x v="0"/>
    <x v="0"/>
    <x v="2"/>
    <x v="14"/>
    <x v="126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2"/>
    <s v="Útiles  y materiales de escritorio, oficina, informática, escolares y de enseñanza"/>
    <s v="2.3.9.2.01"/>
    <s v="Útiles  y materiales de escritorio, oficina e informática"/>
    <x v="0"/>
    <s v="Auxiliar general"/>
    <x v="19"/>
    <x v="1"/>
    <x v="1"/>
    <s v="06"/>
    <x v="8"/>
    <s v="00"/>
    <x v="0"/>
    <s v="0003"/>
    <x v="1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9"/>
    <x v="10"/>
    <x v="0"/>
    <x v="0"/>
    <x v="0"/>
    <n v="0"/>
    <n v="56185"/>
    <n v="0"/>
    <n v="56185"/>
    <n v="56185"/>
    <n v="56185"/>
    <n v="56185"/>
    <n v="56185"/>
    <n v="0"/>
    <n v="0"/>
    <n v="0"/>
    <n v="0"/>
    <n v="0"/>
    <n v="0"/>
    <n v="56185"/>
    <n v="0"/>
    <n v="0"/>
    <n v="0"/>
    <n v="0"/>
    <x v="1"/>
    <x v="8"/>
    <x v="0"/>
    <x v="17"/>
    <x v="2"/>
    <x v="14"/>
    <x v="85"/>
    <s v="10-FONDO GENERAL"/>
    <s v="0100-FONDO GENERAL"/>
    <s v="100-TESORO NACIONAL"/>
    <x v="10"/>
    <x v="2"/>
    <x v="0"/>
    <x v="0"/>
    <x v="0"/>
  </r>
  <r>
    <s v="2"/>
    <s v="GASTOS"/>
    <x v="2"/>
    <s v="MATERIALES Y SUMINISTROS"/>
    <x v="14"/>
    <s v="PRODUCTOS Y ÚTILES VARIOS"/>
    <s v="2.3.9.3"/>
    <s v="Útiles menores médico, quirúrgicos o de laboratorio"/>
    <s v="2.3.9.3.01"/>
    <s v="Útiles menores médico, quirúrgicos o de laboratorio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"/>
    <n v="0"/>
    <n v="100"/>
    <n v="100"/>
    <n v="100"/>
    <n v="100"/>
    <n v="100"/>
    <n v="0"/>
    <n v="0"/>
    <n v="0"/>
    <n v="0"/>
    <n v="0"/>
    <n v="0"/>
    <n v="100"/>
    <n v="0"/>
    <n v="0"/>
    <n v="0"/>
    <n v="0"/>
    <x v="1"/>
    <x v="1"/>
    <x v="0"/>
    <x v="1"/>
    <x v="2"/>
    <x v="14"/>
    <x v="46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3"/>
    <s v="Útiles menores médico, quirúrgicos o de laboratorio"/>
    <s v="2.3.9.3.01"/>
    <s v="Útiles menores médico, quirúrgicos o de laboratorio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100"/>
    <n v="0"/>
    <n v="100"/>
    <n v="100"/>
    <n v="100"/>
    <n v="99.99"/>
    <n v="99.99"/>
    <n v="0.01"/>
    <n v="0"/>
    <n v="0"/>
    <n v="0"/>
    <n v="0"/>
    <n v="0"/>
    <n v="99.99"/>
    <n v="0.01"/>
    <n v="0"/>
    <n v="0"/>
    <n v="0"/>
    <x v="1"/>
    <x v="1"/>
    <x v="0"/>
    <x v="1"/>
    <x v="2"/>
    <x v="14"/>
    <x v="46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2"/>
    <s v="MATERIALES Y SUMINISTROS"/>
    <x v="14"/>
    <s v="PRODUCTOS Y ÚTILES VARIOS"/>
    <s v="2.3.9.4"/>
    <s v="Útiles destinados a actividades deportivas, culturales y recreativas"/>
    <s v="2.3.9.4.01"/>
    <s v="Útiles destinados a actividades deportivas, culturales y recreativas"/>
    <x v="0"/>
    <s v="Auxiliar general"/>
    <x v="2"/>
    <x v="0"/>
    <x v="0"/>
    <s v="00"/>
    <x v="0"/>
    <s v="00"/>
    <x v="0"/>
    <s v="0003"/>
    <x v="2"/>
    <s v="10"/>
    <s v="FONDO GENERAL"/>
    <x v="0"/>
    <s v="FONDO GENERAL"/>
    <s v="100"/>
    <s v="TESORO NACIONAL"/>
    <x v="1"/>
    <s v="Gestión de la administración general para transversalizar el enfoque de género"/>
    <x v="0"/>
    <s v="NO APLICA"/>
    <s v="7045"/>
    <x v="0"/>
    <x v="0"/>
    <x v="0"/>
    <x v="0"/>
    <n v="0"/>
    <n v="100000"/>
    <n v="0"/>
    <n v="100000"/>
    <n v="100000"/>
    <n v="100000"/>
    <n v="46900"/>
    <n v="46900"/>
    <n v="53100"/>
    <n v="53100"/>
    <n v="0"/>
    <n v="0"/>
    <n v="0"/>
    <n v="0"/>
    <n v="46900"/>
    <n v="0"/>
    <n v="53100"/>
    <n v="0"/>
    <n v="0"/>
    <x v="0"/>
    <x v="0"/>
    <x v="0"/>
    <x v="2"/>
    <x v="2"/>
    <x v="14"/>
    <x v="127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5"/>
    <s v="Útiles de cocina y comedor"/>
    <s v="2.3.9.5.01"/>
    <s v="Útiles de cocina y comedor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"/>
    <n v="-1500000"/>
    <n v="0"/>
    <n v="-1500000"/>
    <n v="2000000"/>
    <n v="2000000"/>
    <n v="1993761.81"/>
    <n v="1993761.81"/>
    <n v="6238.19"/>
    <n v="6238.19"/>
    <n v="0"/>
    <n v="0"/>
    <n v="0"/>
    <n v="0"/>
    <n v="1993761.81"/>
    <n v="0"/>
    <n v="6238.19"/>
    <n v="0"/>
    <n v="0"/>
    <x v="0"/>
    <x v="0"/>
    <x v="0"/>
    <x v="0"/>
    <x v="2"/>
    <x v="14"/>
    <x v="128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6"/>
    <s v="Productos eléctricos y afines"/>
    <s v="2.3.9.6.01"/>
    <s v="Productos eléctricos y afine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0"/>
    <n v="-30256002"/>
    <n v="0"/>
    <n v="-30256002"/>
    <n v="9743998"/>
    <n v="9743998"/>
    <n v="9743998"/>
    <n v="9743998"/>
    <n v="0"/>
    <n v="0"/>
    <n v="0"/>
    <n v="0"/>
    <n v="0"/>
    <n v="0"/>
    <n v="9743998"/>
    <n v="0"/>
    <n v="0"/>
    <n v="0"/>
    <n v="0"/>
    <x v="0"/>
    <x v="0"/>
    <x v="0"/>
    <x v="0"/>
    <x v="2"/>
    <x v="14"/>
    <x v="98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6"/>
    <s v="Productos eléctricos y afines"/>
    <s v="2.3.9.6.01"/>
    <s v="Productos eléctricos y afine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9480992"/>
    <n v="0"/>
    <n v="9480992"/>
    <n v="9480992"/>
    <n v="9480992"/>
    <n v="65.5"/>
    <n v="65.5"/>
    <n v="9480926.5"/>
    <n v="9480926.5"/>
    <n v="0"/>
    <n v="0"/>
    <n v="0"/>
    <n v="0"/>
    <n v="65.5"/>
    <n v="0"/>
    <n v="9480926.5"/>
    <n v="0"/>
    <n v="0"/>
    <x v="1"/>
    <x v="1"/>
    <x v="0"/>
    <x v="1"/>
    <x v="2"/>
    <x v="14"/>
    <x v="98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7"/>
    <s v="Productos y útiles veterinarios"/>
    <s v="2.3.9.7.01"/>
    <s v="Productos y útiles veterinari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40000"/>
    <n v="0"/>
    <n v="40000"/>
    <n v="40000"/>
    <n v="40000"/>
    <n v="17500"/>
    <n v="17500"/>
    <n v="22500"/>
    <n v="22500"/>
    <n v="22500"/>
    <n v="22500"/>
    <n v="22500"/>
    <n v="22500"/>
    <n v="17500"/>
    <n v="0"/>
    <n v="0"/>
    <n v="0"/>
    <n v="0"/>
    <x v="0"/>
    <x v="0"/>
    <x v="0"/>
    <x v="0"/>
    <x v="2"/>
    <x v="14"/>
    <x v="129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1"/>
    <s v="Repuesto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5000000"/>
    <n v="0"/>
    <n v="-5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2"/>
    <x v="14"/>
    <x v="47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1"/>
    <s v="Repuesto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890190"/>
    <n v="0"/>
    <n v="890190"/>
    <n v="890190"/>
    <n v="890190"/>
    <n v="5.67"/>
    <n v="5.67"/>
    <n v="890184.33"/>
    <n v="890184.33"/>
    <n v="0"/>
    <n v="0"/>
    <n v="0"/>
    <n v="0"/>
    <n v="5.67"/>
    <n v="0"/>
    <n v="890184.33"/>
    <n v="0"/>
    <n v="0"/>
    <x v="1"/>
    <x v="1"/>
    <x v="0"/>
    <x v="1"/>
    <x v="2"/>
    <x v="14"/>
    <x v="47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2"/>
    <s v="Accesorio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5000000"/>
    <n v="0"/>
    <n v="-5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2"/>
    <x v="14"/>
    <x v="48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2"/>
    <s v="Accesorio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302000"/>
    <n v="0"/>
    <n v="302000"/>
    <n v="302000"/>
    <n v="302000"/>
    <n v="30.14"/>
    <n v="30.14"/>
    <n v="301969.86"/>
    <n v="301969.86"/>
    <n v="0"/>
    <n v="0"/>
    <n v="0"/>
    <n v="0"/>
    <n v="30.14"/>
    <n v="0"/>
    <n v="301969.86"/>
    <n v="0"/>
    <n v="0"/>
    <x v="1"/>
    <x v="1"/>
    <x v="0"/>
    <x v="1"/>
    <x v="2"/>
    <x v="14"/>
    <x v="48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8"/>
    <s v="Repuestos y accesorios menores"/>
    <s v="2.3.9.8.02"/>
    <s v="Accesorio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25000"/>
    <n v="0"/>
    <n v="25000"/>
    <n v="25000"/>
    <n v="25000"/>
    <n v="1352.79"/>
    <n v="1352.79"/>
    <n v="23647.21"/>
    <n v="0"/>
    <n v="0"/>
    <n v="0"/>
    <n v="0"/>
    <n v="0"/>
    <n v="1352.79"/>
    <n v="23647.21"/>
    <n v="0"/>
    <n v="0"/>
    <n v="0"/>
    <x v="1"/>
    <x v="1"/>
    <x v="0"/>
    <x v="1"/>
    <x v="2"/>
    <x v="14"/>
    <x v="48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1"/>
    <s v="Productos y Utiles Varios  n.i.p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256380"/>
    <n v="0"/>
    <n v="256380"/>
    <n v="256380"/>
    <n v="256380"/>
    <n v="7.3"/>
    <n v="7.3"/>
    <n v="256372.7"/>
    <n v="256372.7"/>
    <n v="0"/>
    <n v="0"/>
    <n v="0"/>
    <n v="0"/>
    <n v="7.3"/>
    <n v="0"/>
    <n v="256372.7"/>
    <n v="0"/>
    <n v="0"/>
    <x v="1"/>
    <x v="1"/>
    <x v="0"/>
    <x v="1"/>
    <x v="2"/>
    <x v="14"/>
    <x v="49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1"/>
    <s v="Productos y Utiles Varios  n.i.p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100000"/>
    <n v="0"/>
    <n v="100000"/>
    <n v="100000"/>
    <n v="100000"/>
    <n v="17307.96"/>
    <n v="17307.96"/>
    <n v="82692.039999999994"/>
    <n v="0"/>
    <n v="0"/>
    <n v="0"/>
    <n v="0"/>
    <n v="0"/>
    <n v="17307.96"/>
    <n v="82692.039999999994"/>
    <n v="0"/>
    <n v="0"/>
    <n v="0"/>
    <x v="1"/>
    <x v="1"/>
    <x v="0"/>
    <x v="1"/>
    <x v="2"/>
    <x v="14"/>
    <x v="49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2"/>
    <s v="Bonos para útiles divers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1700000"/>
    <n v="0"/>
    <n v="1700000"/>
    <n v="1700000"/>
    <n v="1700000"/>
    <n v="0"/>
    <n v="0"/>
    <n v="1700000"/>
    <n v="1700000"/>
    <n v="0"/>
    <n v="0"/>
    <n v="0"/>
    <n v="0"/>
    <n v="0"/>
    <n v="0"/>
    <n v="1700000"/>
    <n v="0"/>
    <n v="0"/>
    <x v="0"/>
    <x v="0"/>
    <x v="0"/>
    <x v="0"/>
    <x v="2"/>
    <x v="14"/>
    <x v="130"/>
    <s v="10-FONDO GENERAL"/>
    <s v="0100-FONDO GENERAL"/>
    <s v="100-TESORO NACIONAL"/>
    <x v="0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8"/>
    <x v="4"/>
    <x v="4"/>
    <s v="08"/>
    <x v="5"/>
    <s v="00"/>
    <x v="0"/>
    <s v="0002"/>
    <x v="6"/>
    <s v="10"/>
    <s v="FONDO GENERAL"/>
    <x v="0"/>
    <s v="FONDO GENERAL"/>
    <s v="100"/>
    <s v="TESORO NACIONAL"/>
    <x v="3"/>
    <s v="Extracción de recursos minerales"/>
    <x v="0"/>
    <s v="NO APLICA"/>
    <s v="6816"/>
    <x v="7"/>
    <x v="0"/>
    <x v="0"/>
    <x v="0"/>
    <n v="0"/>
    <n v="4000"/>
    <n v="0"/>
    <n v="4000"/>
    <n v="4000"/>
    <n v="4000"/>
    <n v="4000"/>
    <n v="4000"/>
    <n v="0"/>
    <n v="0"/>
    <n v="0"/>
    <n v="0"/>
    <n v="0"/>
    <n v="0"/>
    <n v="4000"/>
    <n v="0"/>
    <n v="0"/>
    <n v="0"/>
    <n v="0"/>
    <x v="4"/>
    <x v="5"/>
    <x v="0"/>
    <x v="6"/>
    <x v="2"/>
    <x v="14"/>
    <x v="50"/>
    <s v="10-FONDO GENERAL"/>
    <s v="0100-FONDO GENERAL"/>
    <s v="100-TESORO NACIONAL"/>
    <x v="7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154644"/>
    <n v="0"/>
    <n v="154644"/>
    <n v="154644"/>
    <n v="154644"/>
    <n v="154644"/>
    <n v="154644"/>
    <n v="0"/>
    <n v="0"/>
    <n v="0"/>
    <n v="0"/>
    <n v="0"/>
    <n v="0"/>
    <n v="154644"/>
    <n v="0"/>
    <n v="0"/>
    <n v="0"/>
    <n v="0"/>
    <x v="1"/>
    <x v="6"/>
    <x v="0"/>
    <x v="7"/>
    <x v="2"/>
    <x v="14"/>
    <x v="50"/>
    <s v="10-FONDO GENERAL"/>
    <s v="0100-FONDO GENERAL"/>
    <s v="100-TESORO NACIONAL"/>
    <x v="8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4"/>
    <s v="Productos y útiles de defensa y seguridad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100"/>
    <n v="0"/>
    <n v="100"/>
    <n v="100"/>
    <n v="100"/>
    <n v="99.99"/>
    <n v="99.99"/>
    <n v="0.01"/>
    <n v="0"/>
    <n v="0"/>
    <n v="0"/>
    <n v="0"/>
    <n v="0"/>
    <n v="99.99"/>
    <n v="0.01"/>
    <n v="0"/>
    <n v="0"/>
    <n v="0"/>
    <x v="1"/>
    <x v="1"/>
    <x v="0"/>
    <x v="1"/>
    <x v="2"/>
    <x v="14"/>
    <x v="50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5"/>
    <s v="Productos y útiles diverso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98294"/>
    <n v="0"/>
    <n v="98294"/>
    <n v="98294"/>
    <n v="98294"/>
    <n v="0"/>
    <n v="0"/>
    <n v="98294"/>
    <n v="98294"/>
    <n v="0"/>
    <n v="0"/>
    <n v="0"/>
    <n v="0"/>
    <n v="0"/>
    <n v="0"/>
    <n v="98294"/>
    <n v="0"/>
    <n v="0"/>
    <x v="1"/>
    <x v="1"/>
    <x v="0"/>
    <x v="1"/>
    <x v="2"/>
    <x v="14"/>
    <x v="51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2"/>
    <s v="MATERIALES Y SUMINISTROS"/>
    <x v="14"/>
    <s v="PRODUCTOS Y ÚTILES VARIOS"/>
    <s v="2.3.9.9"/>
    <s v="Productos y útiles varios no identificados precedentemente (n.i.p.)"/>
    <s v="2.3.9.9.05"/>
    <s v="Productos y útiles diverso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71900"/>
    <n v="0"/>
    <n v="71900"/>
    <n v="71900"/>
    <n v="71900"/>
    <n v="71899.990000000005"/>
    <n v="71899.990000000005"/>
    <n v="0.01"/>
    <n v="0"/>
    <n v="0"/>
    <n v="0"/>
    <n v="0"/>
    <n v="0"/>
    <n v="71899.990000000005"/>
    <n v="0.01"/>
    <n v="0"/>
    <n v="0"/>
    <n v="0"/>
    <x v="1"/>
    <x v="1"/>
    <x v="0"/>
    <x v="1"/>
    <x v="2"/>
    <x v="14"/>
    <x v="51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3"/>
    <s v="TRANSFERENCIAS CORRIENTES"/>
    <x v="15"/>
    <s v="TRANSFERENCIAS CORRIENTES AL SECTOR PRIVADO"/>
    <s v="2.4.1.4"/>
    <s v="Becas y viajes de estudios"/>
    <s v="2.4.1.4.01"/>
    <s v="Becas nacion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"/>
    <n v="1100000"/>
    <n v="0"/>
    <n v="1100000"/>
    <n v="1500000"/>
    <n v="1500000"/>
    <n v="1282261.3400000001"/>
    <n v="1282261.3400000001"/>
    <n v="217738.66"/>
    <n v="217738.66"/>
    <n v="69886"/>
    <n v="69886"/>
    <n v="69886"/>
    <n v="69886"/>
    <n v="1282261.3400000001"/>
    <n v="0"/>
    <n v="147852.66"/>
    <n v="0"/>
    <n v="0"/>
    <x v="0"/>
    <x v="0"/>
    <x v="0"/>
    <x v="0"/>
    <x v="3"/>
    <x v="15"/>
    <x v="61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6"/>
    <s v="MOBILIARIO Y EQUIPO"/>
    <s v="2.6.1.1"/>
    <s v="Muebles, equipos de oficina y estantería"/>
    <s v="2.6.1.1.01"/>
    <s v="Muebles, equipos de oficina y estanterí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15000"/>
    <n v="0"/>
    <n v="-15000"/>
    <n v="4985000"/>
    <n v="4985000"/>
    <n v="4114160"/>
    <n v="-2185840"/>
    <n v="7170840"/>
    <n v="870840"/>
    <n v="870840"/>
    <n v="870840"/>
    <n v="870840"/>
    <n v="870840"/>
    <n v="-2185840"/>
    <n v="6300000"/>
    <n v="0"/>
    <n v="0"/>
    <n v="0"/>
    <x v="0"/>
    <x v="0"/>
    <x v="0"/>
    <x v="0"/>
    <x v="4"/>
    <x v="16"/>
    <x v="104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6"/>
    <s v="MOBILIARIO Y EQUIPO"/>
    <s v="2.6.1.3"/>
    <s v="Equipos de tecnología de la información y comunicación"/>
    <s v="2.6.1.3.01"/>
    <s v="Equipos de tecnología de la información y comunic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5000000"/>
    <n v="19532502"/>
    <n v="0"/>
    <n v="19532502"/>
    <n v="54532502"/>
    <n v="54532502"/>
    <n v="53971651.950000003"/>
    <n v="53971651.950000003"/>
    <n v="560850.05000000005"/>
    <n v="560850.05000000005"/>
    <n v="161850.04"/>
    <n v="161850.04"/>
    <n v="161850.04"/>
    <n v="161850.04"/>
    <n v="53971651.950000003"/>
    <n v="0"/>
    <n v="399000.01"/>
    <n v="0"/>
    <n v="0"/>
    <x v="0"/>
    <x v="0"/>
    <x v="0"/>
    <x v="0"/>
    <x v="4"/>
    <x v="16"/>
    <x v="105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6"/>
    <s v="MOBILIARIO Y EQUIPO"/>
    <s v="2.6.1.3"/>
    <s v="Equipos de tecnología de la información y comunicación"/>
    <s v="2.6.1.3.01"/>
    <s v="Equipos de tecnología de la información y comunicación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144000"/>
    <n v="0"/>
    <n v="144000"/>
    <n v="144000"/>
    <n v="144000"/>
    <n v="144000"/>
    <n v="144000"/>
    <n v="0"/>
    <n v="0"/>
    <n v="0"/>
    <n v="0"/>
    <n v="0"/>
    <n v="0"/>
    <n v="144000"/>
    <n v="0"/>
    <n v="0"/>
    <n v="0"/>
    <n v="0"/>
    <x v="1"/>
    <x v="6"/>
    <x v="0"/>
    <x v="7"/>
    <x v="4"/>
    <x v="16"/>
    <x v="105"/>
    <s v="10-FONDO GENERAL"/>
    <s v="0100-FONDO GENERAL"/>
    <s v="100-TESORO NACIONAL"/>
    <x v="8"/>
    <x v="2"/>
    <x v="0"/>
    <x v="0"/>
    <x v="0"/>
  </r>
  <r>
    <s v="2"/>
    <s v="GASTOS"/>
    <x v="4"/>
    <s v="BIENES MUEBLES, INMUEBLES E INTANGIBLES"/>
    <x v="16"/>
    <s v="MOBILIARIO Y EQUIPO"/>
    <s v="2.6.1.9"/>
    <s v="Otros mobiliarios y equipos no identificados precedentemente"/>
    <s v="2.6.1.9.01"/>
    <s v="Otros Mobiliarios y Equipos no Identificados Precedentemente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15000"/>
    <n v="0"/>
    <n v="15000"/>
    <n v="15000"/>
    <n v="15000"/>
    <n v="4532.8999999999996"/>
    <n v="4532.8999999999996"/>
    <n v="10467.1"/>
    <n v="10467.1"/>
    <n v="0"/>
    <n v="0"/>
    <n v="0"/>
    <n v="0"/>
    <n v="4532.8999999999996"/>
    <n v="0"/>
    <n v="10467.1"/>
    <n v="0"/>
    <n v="0"/>
    <x v="0"/>
    <x v="0"/>
    <x v="0"/>
    <x v="0"/>
    <x v="4"/>
    <x v="16"/>
    <x v="131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31"/>
    <s v="MOBILIARIO Y EQUIPO DE AUDIO, AUDIOVISUAL, RECREATIVO Y EDUCACIONAL"/>
    <s v="2.6.2.1"/>
    <s v="Equipos y aparatos audiovisuales"/>
    <s v="2.6.2.1.01"/>
    <s v="Equipos y Aparatos Audiovisual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-938000"/>
    <n v="0"/>
    <n v="-938000"/>
    <n v="2062000"/>
    <n v="2062000"/>
    <n v="1622800.01"/>
    <n v="1622800.01"/>
    <n v="439199.99"/>
    <n v="439199.99"/>
    <n v="0"/>
    <n v="0"/>
    <n v="0"/>
    <n v="0"/>
    <n v="1622800.01"/>
    <n v="0"/>
    <n v="439199.99"/>
    <n v="0"/>
    <n v="0"/>
    <x v="0"/>
    <x v="0"/>
    <x v="0"/>
    <x v="0"/>
    <x v="4"/>
    <x v="31"/>
    <x v="132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31"/>
    <s v="MOBILIARIO Y EQUIPO DE AUDIO, AUDIOVISUAL, RECREATIVO Y EDUCACIONAL"/>
    <s v="2.6.2.3"/>
    <s v="Cámaras fotográficas y de video"/>
    <s v="2.6.2.3.01"/>
    <s v="Cámaras fotográficas y de vide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"/>
    <n v="-500000"/>
    <n v="0"/>
    <n v="-5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31"/>
    <x v="106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31"/>
    <s v="MOBILIARIO Y EQUIPO DE AUDIO, AUDIOVISUAL, RECREATIVO Y EDUCACIONAL"/>
    <s v="2.6.2.4"/>
    <s v="Mobiliario y equipo educacional y recreativo"/>
    <s v="2.6.2.4.01"/>
    <s v="Mobiliario y equipo educacional y recreativ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938000"/>
    <n v="0"/>
    <n v="938000"/>
    <n v="938000"/>
    <n v="938000"/>
    <n v="938000"/>
    <n v="938000"/>
    <n v="0"/>
    <n v="0"/>
    <n v="0"/>
    <n v="0"/>
    <n v="0"/>
    <n v="0"/>
    <n v="938000"/>
    <n v="0"/>
    <n v="0"/>
    <n v="0"/>
    <n v="0"/>
    <x v="0"/>
    <x v="0"/>
    <x v="0"/>
    <x v="0"/>
    <x v="4"/>
    <x v="31"/>
    <x v="133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29"/>
    <s v="EQUIPO E INSTRUMENTAL, CIENTÍFICO Y LABORATORIO"/>
    <s v="2.6.3.1"/>
    <s v="Equipo médico y de laboratorio"/>
    <s v="2.6.3.1.01"/>
    <s v="Equipo médico y de laborato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2000000"/>
    <n v="-1669000"/>
    <n v="0"/>
    <n v="-1669000"/>
    <n v="331000"/>
    <n v="331000"/>
    <n v="-24000"/>
    <n v="-345000"/>
    <n v="676000"/>
    <n v="355000"/>
    <n v="355000"/>
    <n v="355000"/>
    <n v="355000"/>
    <n v="355000"/>
    <n v="-345000"/>
    <n v="321000"/>
    <n v="0"/>
    <n v="0"/>
    <n v="0"/>
    <x v="0"/>
    <x v="0"/>
    <x v="0"/>
    <x v="0"/>
    <x v="4"/>
    <x v="29"/>
    <x v="107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29"/>
    <s v="EQUIPO E INSTRUMENTAL, CIENTÍFICO Y LABORATORIO"/>
    <s v="2.6.3.2"/>
    <s v="Instrumental médico y de laboratorio"/>
    <s v="2.6.3.2.01"/>
    <s v="Instrumental médico y de laborato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553000"/>
    <n v="0"/>
    <n v="553000"/>
    <n v="553000"/>
    <n v="553000"/>
    <n v="553000"/>
    <n v="355000"/>
    <n v="198000"/>
    <n v="0"/>
    <n v="0"/>
    <n v="0"/>
    <n v="0"/>
    <n v="0"/>
    <n v="355000"/>
    <n v="198000"/>
    <n v="0"/>
    <n v="0"/>
    <n v="0"/>
    <x v="0"/>
    <x v="0"/>
    <x v="0"/>
    <x v="0"/>
    <x v="4"/>
    <x v="29"/>
    <x v="134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1"/>
    <s v="Automóviles y camiones"/>
    <s v="2.6.4.1.01"/>
    <s v="Automóviles y camione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87395200"/>
    <n v="0"/>
    <n v="87395200"/>
    <n v="87395200"/>
    <n v="87395200"/>
    <n v="0"/>
    <n v="0"/>
    <n v="87395200"/>
    <n v="0"/>
    <n v="0"/>
    <n v="0"/>
    <n v="0"/>
    <n v="0"/>
    <n v="0"/>
    <n v="87395200"/>
    <n v="0"/>
    <n v="0"/>
    <n v="0"/>
    <x v="0"/>
    <x v="0"/>
    <x v="0"/>
    <x v="0"/>
    <x v="4"/>
    <x v="17"/>
    <x v="135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1"/>
    <s v="Automóviles y camiones"/>
    <s v="2.6.4.1.01"/>
    <s v="Automóviles y camiones"/>
    <x v="0"/>
    <s v="Auxiliar general"/>
    <x v="9"/>
    <x v="1"/>
    <x v="1"/>
    <s v="04"/>
    <x v="6"/>
    <s v="00"/>
    <x v="0"/>
    <s v="0001"/>
    <x v="7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6817"/>
    <x v="8"/>
    <x v="0"/>
    <x v="0"/>
    <x v="0"/>
    <n v="0"/>
    <n v="2400000"/>
    <n v="0"/>
    <n v="2400000"/>
    <n v="2400000"/>
    <n v="2400000"/>
    <n v="2400000"/>
    <n v="2400000"/>
    <n v="0"/>
    <n v="0"/>
    <n v="0"/>
    <n v="0"/>
    <n v="0"/>
    <n v="0"/>
    <n v="2400000"/>
    <n v="0"/>
    <n v="0"/>
    <n v="0"/>
    <n v="0"/>
    <x v="1"/>
    <x v="6"/>
    <x v="0"/>
    <x v="7"/>
    <x v="4"/>
    <x v="17"/>
    <x v="135"/>
    <s v="10-FONDO GENERAL"/>
    <s v="0100-FONDO GENERAL"/>
    <s v="100-TESORO NACIONAL"/>
    <x v="8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3"/>
    <s v="Equipo aeronáutico"/>
    <s v="2.6.4.3.01"/>
    <s v="Equipo aeronáutic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"/>
    <n v="-1000000"/>
    <n v="0"/>
    <n v="-1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17"/>
    <x v="136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7"/>
    <s v="Equipo de elevación"/>
    <s v="2.6.4.7.01"/>
    <s v="Equipo de elevación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"/>
    <n v="-4000000"/>
    <n v="0"/>
    <n v="-4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17"/>
    <x v="54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7"/>
    <s v="Equipo de elevación"/>
    <s v="2.6.4.7.01"/>
    <s v="Equipo de elevación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0"/>
    <n v="0"/>
    <n v="100000"/>
    <n v="100000"/>
    <n v="100000"/>
    <n v="100000"/>
    <n v="100000"/>
    <n v="0"/>
    <n v="0"/>
    <n v="0"/>
    <n v="0"/>
    <n v="0"/>
    <n v="0"/>
    <n v="100000"/>
    <n v="0"/>
    <n v="0"/>
    <n v="0"/>
    <n v="0"/>
    <x v="1"/>
    <x v="1"/>
    <x v="0"/>
    <x v="1"/>
    <x v="4"/>
    <x v="17"/>
    <x v="54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4"/>
    <s v="BIENES MUEBLES, INMUEBLES E INTANGIBLES"/>
    <x v="17"/>
    <s v="VEHÍCULOS Y EQUIPO DE TRANSPORTE, TRACCIÓN Y ELEVACIÓN"/>
    <s v="2.6.4.7"/>
    <s v="Equipo de elevación"/>
    <s v="2.6.4.7.01"/>
    <s v="Equipo de elevación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10000"/>
    <n v="0"/>
    <n v="10000"/>
    <n v="10000"/>
    <n v="10000"/>
    <n v="1209"/>
    <n v="1209"/>
    <n v="8791"/>
    <n v="0"/>
    <n v="0"/>
    <n v="0"/>
    <n v="0"/>
    <n v="0"/>
    <n v="1209"/>
    <n v="8791"/>
    <n v="0"/>
    <n v="0"/>
    <n v="0"/>
    <x v="1"/>
    <x v="1"/>
    <x v="0"/>
    <x v="1"/>
    <x v="4"/>
    <x v="17"/>
    <x v="54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1"/>
    <s v="Maquinaria y equipo agropecuario"/>
    <s v="2.6.5.1.01"/>
    <s v="Maquinaria y equipo agropecuario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-3000000"/>
    <n v="0"/>
    <n v="-3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18"/>
    <x v="137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3"/>
    <s v="Maquinaria y equipo de construcción"/>
    <s v="2.6.5.3.01"/>
    <s v="Maquinaria y equipo de construc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-3000000"/>
    <n v="0"/>
    <n v="-3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18"/>
    <x v="138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3"/>
    <s v="Maquinaria y equipo de construcción"/>
    <s v="2.6.5.3.01"/>
    <s v="Maquinaria y equipo de construcción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0000000"/>
    <n v="-10000000"/>
    <n v="0"/>
    <n v="-10000000"/>
    <n v="0"/>
    <n v="0"/>
    <n v="0"/>
    <n v="0"/>
    <n v="0"/>
    <n v="0"/>
    <n v="0"/>
    <n v="0"/>
    <n v="0"/>
    <n v="0"/>
    <n v="0"/>
    <n v="0"/>
    <n v="0"/>
    <n v="0"/>
    <n v="0"/>
    <x v="0"/>
    <x v="0"/>
    <x v="0"/>
    <x v="0"/>
    <x v="4"/>
    <x v="18"/>
    <x v="138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3"/>
    <s v="Maquinaria y equipo de construcción"/>
    <s v="2.6.5.3.01"/>
    <s v="Maquinaria y equipo de construcción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298290"/>
    <n v="0"/>
    <n v="298290"/>
    <n v="298290"/>
    <n v="298290"/>
    <n v="9.6"/>
    <n v="9.6"/>
    <n v="298280.40000000002"/>
    <n v="298280.40000000002"/>
    <n v="0"/>
    <n v="0"/>
    <n v="0"/>
    <n v="0"/>
    <n v="9.6"/>
    <n v="0"/>
    <n v="298280.40000000002"/>
    <n v="0"/>
    <n v="0"/>
    <x v="1"/>
    <x v="1"/>
    <x v="0"/>
    <x v="1"/>
    <x v="4"/>
    <x v="18"/>
    <x v="138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4"/>
    <s v="Sistemas y equipos de climatización"/>
    <s v="2.6.5.4.02"/>
    <s v="Equipos de climatización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2000000"/>
    <n v="0"/>
    <n v="2000000"/>
    <n v="2000000"/>
    <n v="2000000"/>
    <n v="434317"/>
    <n v="434317"/>
    <n v="1565683"/>
    <n v="1565683"/>
    <n v="0"/>
    <n v="0"/>
    <n v="0"/>
    <n v="0"/>
    <n v="434317"/>
    <n v="0"/>
    <n v="1565683"/>
    <n v="0"/>
    <n v="0"/>
    <x v="0"/>
    <x v="0"/>
    <x v="0"/>
    <x v="0"/>
    <x v="4"/>
    <x v="18"/>
    <x v="139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6"/>
    <s v="Equipo de generación eléctrica y a fines"/>
    <s v="2.6.5.6.01"/>
    <s v="Equipo de generación eléctrica y a fine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5000000"/>
    <n v="-2890000"/>
    <n v="0"/>
    <n v="-2890000"/>
    <n v="2110000"/>
    <n v="2110000"/>
    <n v="2110000"/>
    <n v="2110000"/>
    <n v="0"/>
    <n v="0"/>
    <n v="0"/>
    <n v="0"/>
    <n v="0"/>
    <n v="0"/>
    <n v="2110000"/>
    <n v="0"/>
    <n v="0"/>
    <n v="0"/>
    <n v="0"/>
    <x v="0"/>
    <x v="0"/>
    <x v="0"/>
    <x v="0"/>
    <x v="4"/>
    <x v="18"/>
    <x v="64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6"/>
    <s v="Equipo de generación eléctrica y a fines"/>
    <s v="2.6.5.6.01"/>
    <s v="Equipo de generación eléctrica y a fines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15000000"/>
    <n v="-10298290"/>
    <n v="0"/>
    <n v="-10298290"/>
    <n v="4701710"/>
    <n v="4701710"/>
    <n v="4701710"/>
    <n v="4701710"/>
    <n v="0"/>
    <n v="0"/>
    <n v="0"/>
    <n v="0"/>
    <n v="0"/>
    <n v="0"/>
    <n v="4701710"/>
    <n v="0"/>
    <n v="0"/>
    <n v="0"/>
    <n v="0"/>
    <x v="0"/>
    <x v="0"/>
    <x v="0"/>
    <x v="0"/>
    <x v="4"/>
    <x v="18"/>
    <x v="64"/>
    <s v="20-FONDOS CON DESTINO ESPECÍFICO"/>
    <s v="1974-FOM. DE PROG. DE ENERG. ALT. Y AHOR. DE ENERG.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6"/>
    <s v="Equipo de generación eléctrica y a fines"/>
    <s v="2.6.5.6.01"/>
    <s v="Equipo de generación eléctrica y a fine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00"/>
    <n v="0"/>
    <n v="1000000"/>
    <n v="1000000"/>
    <n v="1000000"/>
    <n v="1000000"/>
    <n v="1000000"/>
    <n v="0"/>
    <n v="0"/>
    <n v="0"/>
    <n v="0"/>
    <n v="0"/>
    <n v="0"/>
    <n v="1000000"/>
    <n v="0"/>
    <n v="0"/>
    <n v="0"/>
    <n v="0"/>
    <x v="1"/>
    <x v="1"/>
    <x v="0"/>
    <x v="1"/>
    <x v="4"/>
    <x v="18"/>
    <x v="64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7"/>
    <s v="Máquinas-herramientas"/>
    <s v="2.6.5.7.01"/>
    <s v="Máquinas-herramienta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3000000"/>
    <n v="-519000"/>
    <n v="0"/>
    <n v="-519000"/>
    <n v="2481000"/>
    <n v="2481000"/>
    <n v="2481000"/>
    <n v="1867000"/>
    <n v="614000"/>
    <n v="0"/>
    <n v="0"/>
    <n v="0"/>
    <n v="0"/>
    <n v="0"/>
    <n v="1867000"/>
    <n v="614000"/>
    <n v="0"/>
    <n v="0"/>
    <n v="0"/>
    <x v="0"/>
    <x v="0"/>
    <x v="0"/>
    <x v="0"/>
    <x v="4"/>
    <x v="18"/>
    <x v="57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8"/>
    <s v="MAQUINARIA, OTROS EQUIPOS Y HERRAMIENTAS"/>
    <s v="2.6.5.7"/>
    <s v="Máquinas-herramientas"/>
    <s v="2.6.5.7.01"/>
    <s v="Máquinas-herramientas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800000"/>
    <n v="0"/>
    <n v="800000"/>
    <n v="800000"/>
    <n v="800000"/>
    <n v="742886.7"/>
    <n v="742886.7"/>
    <n v="57113.3"/>
    <n v="57113.3"/>
    <n v="0"/>
    <n v="0"/>
    <n v="0"/>
    <n v="0"/>
    <n v="742886.7"/>
    <n v="0"/>
    <n v="57113.3"/>
    <n v="0"/>
    <n v="0"/>
    <x v="1"/>
    <x v="1"/>
    <x v="0"/>
    <x v="1"/>
    <x v="4"/>
    <x v="18"/>
    <x v="57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7"/>
    <s v="Máquinas-herramientas"/>
    <s v="2.6.5.7.01"/>
    <s v="Máquinas-herramientas"/>
    <x v="0"/>
    <s v="Auxiliar general"/>
    <x v="1"/>
    <x v="1"/>
    <x v="1"/>
    <s v="05"/>
    <x v="1"/>
    <s v="00"/>
    <x v="0"/>
    <s v="0001"/>
    <x v="1"/>
    <s v="20"/>
    <s v="FONDOS CON DESTINO ESPECÍFICO"/>
    <x v="2"/>
    <s v="RECURSOS DE CAPTACION DIRECTA DEL MINISTERIO DE ENERGIA Y MINAS (LEYES NOS.125-01 Y 365-22)"/>
    <s v="112"/>
    <s v="RECAUDACIONES DIRECTAS DE LAS INSTITUCIONES"/>
    <x v="0"/>
    <s v="Conservación, aprovechamiento y explotación racionalizada de fuentes de electricidad"/>
    <x v="0"/>
    <s v="NO APLICA"/>
    <s v="7707"/>
    <x v="1"/>
    <x v="0"/>
    <x v="0"/>
    <x v="0"/>
    <n v="0"/>
    <n v="266000"/>
    <n v="0"/>
    <n v="266000"/>
    <n v="266000"/>
    <n v="266000"/>
    <n v="235320"/>
    <n v="-647680"/>
    <n v="913680"/>
    <n v="0"/>
    <n v="0"/>
    <n v="0"/>
    <n v="0"/>
    <n v="0"/>
    <n v="-647680"/>
    <n v="913680"/>
    <n v="0"/>
    <n v="0"/>
    <n v="0"/>
    <x v="1"/>
    <x v="1"/>
    <x v="0"/>
    <x v="1"/>
    <x v="4"/>
    <x v="18"/>
    <x v="57"/>
    <s v="20-FONDOS CON DESTINO ESPECÍFICO"/>
    <s v="2139-RECURSOS DE CAPTACION DIRECTA DEL MINISTERIO DE ENERGIA Y MINAS (LEYES NOS.125-01 Y 365-22)"/>
    <s v="112-RECAUDACIONES DIRECTAS DE LAS INSTITUCIONES"/>
    <x v="1"/>
    <x v="2"/>
    <x v="0"/>
    <x v="0"/>
    <x v="0"/>
  </r>
  <r>
    <s v="2"/>
    <s v="GASTOS"/>
    <x v="4"/>
    <s v="BIENES MUEBLES, INMUEBLES E INTANGIBLES"/>
    <x v="18"/>
    <s v="MAQUINARIA, OTROS EQUIPOS Y HERRAMIENTAS"/>
    <s v="2.6.5.8"/>
    <s v="Otros equipos"/>
    <s v="2.6.5.8.01"/>
    <s v="Otros equipos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000000"/>
    <n v="-100000"/>
    <n v="0"/>
    <n v="-100000"/>
    <n v="3900000"/>
    <n v="3900000"/>
    <n v="3858636.04"/>
    <n v="1358636.04"/>
    <n v="2541363.96"/>
    <n v="41363.96"/>
    <n v="0"/>
    <n v="0"/>
    <n v="0"/>
    <n v="0"/>
    <n v="1358636.04"/>
    <n v="2500000"/>
    <n v="41363.96"/>
    <n v="0"/>
    <n v="0"/>
    <x v="0"/>
    <x v="0"/>
    <x v="0"/>
    <x v="0"/>
    <x v="4"/>
    <x v="18"/>
    <x v="140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9"/>
    <s v="EQUIPOS DE DEFENSA Y SEGURIDAD"/>
    <s v="2.6.6.1"/>
    <s v="Equipos de defensa"/>
    <s v="2.6.6.1.01"/>
    <s v="Equipos de defensa"/>
    <x v="0"/>
    <s v="Auxiliar general"/>
    <x v="0"/>
    <x v="0"/>
    <x v="0"/>
    <s v="00"/>
    <x v="0"/>
    <s v="00"/>
    <x v="0"/>
    <s v="0002"/>
    <x v="0"/>
    <s v="10"/>
    <s v="FONDO GENERAL"/>
    <x v="0"/>
    <s v="FONDO GENERAL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0"/>
    <n v="2500000"/>
    <n v="0"/>
    <n v="2500000"/>
    <n v="2500000"/>
    <n v="2500000"/>
    <n v="2500000"/>
    <n v="2500000"/>
    <n v="0"/>
    <n v="0"/>
    <n v="0"/>
    <n v="0"/>
    <n v="0"/>
    <n v="0"/>
    <n v="2500000"/>
    <n v="0"/>
    <n v="0"/>
    <n v="0"/>
    <n v="0"/>
    <x v="0"/>
    <x v="0"/>
    <x v="0"/>
    <x v="0"/>
    <x v="4"/>
    <x v="19"/>
    <x v="141"/>
    <s v="10-FONDO GENERAL"/>
    <s v="0100-FONDO GENERAL"/>
    <s v="100-TESORO NACIONAL"/>
    <x v="0"/>
    <x v="2"/>
    <x v="0"/>
    <x v="0"/>
    <x v="0"/>
  </r>
  <r>
    <s v="2"/>
    <s v="GASTOS"/>
    <x v="4"/>
    <s v="BIENES MUEBLES, INMUEBLES E INTANGIBLES"/>
    <x v="19"/>
    <s v="EQUIPOS DE DEFENSA Y SEGURIDAD"/>
    <s v="2.6.6.2"/>
    <s v="Equipos de seguridad"/>
    <s v="2.6.6.2.01"/>
    <s v="Equipos de seguridad"/>
    <x v="0"/>
    <s v="Auxiliar general"/>
    <x v="1"/>
    <x v="1"/>
    <x v="1"/>
    <s v="05"/>
    <x v="1"/>
    <s v="00"/>
    <x v="0"/>
    <s v="0001"/>
    <x v="1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707"/>
    <x v="1"/>
    <x v="0"/>
    <x v="0"/>
    <x v="0"/>
    <n v="0"/>
    <n v="100000"/>
    <n v="0"/>
    <n v="100000"/>
    <n v="100000"/>
    <n v="100000"/>
    <n v="100000"/>
    <n v="100000"/>
    <n v="0"/>
    <n v="0"/>
    <n v="0"/>
    <n v="0"/>
    <n v="0"/>
    <n v="0"/>
    <n v="100000"/>
    <n v="0"/>
    <n v="0"/>
    <n v="0"/>
    <n v="0"/>
    <x v="1"/>
    <x v="1"/>
    <x v="0"/>
    <x v="1"/>
    <x v="4"/>
    <x v="19"/>
    <x v="58"/>
    <s v="20-FONDOS CON DESTINO ESPECÍFICO"/>
    <s v="1974-FOM. DE PROG. DE ENERG. ALT. Y AHOR. DE ENERG."/>
    <s v="100-TESORO NACIONAL"/>
    <x v="1"/>
    <x v="2"/>
    <x v="0"/>
    <x v="0"/>
    <x v="0"/>
  </r>
  <r>
    <s v="2"/>
    <s v="GASTOS"/>
    <x v="5"/>
    <s v="OBRAS"/>
    <x v="27"/>
    <s v="INFRAESTRUCTURA"/>
    <s v="2.7.2.2"/>
    <s v="Obras de energía"/>
    <s v="2.7.2.2.01"/>
    <s v="Obras de energía"/>
    <x v="0"/>
    <s v="Auxiliar general"/>
    <x v="0"/>
    <x v="0"/>
    <x v="0"/>
    <s v="00"/>
    <x v="0"/>
    <s v="00"/>
    <x v="0"/>
    <s v="0002"/>
    <x v="0"/>
    <s v="20"/>
    <s v="FONDOS CON DESTINO ESPECÍFICO"/>
    <x v="1"/>
    <s v="FOM. DE PROG. DE ENERG. ALT. Y AHOR. DE ENERG."/>
    <s v="100"/>
    <s v="TESORO NACIONAL"/>
    <x v="0"/>
    <s v="Conservación, aprovechamiento y explotación racionalizada de fuentes de electricidad"/>
    <x v="0"/>
    <s v="NO APLICA"/>
    <s v="7045"/>
    <x v="0"/>
    <x v="0"/>
    <x v="0"/>
    <x v="0"/>
    <n v="42231005"/>
    <n v="-36500000"/>
    <n v="0"/>
    <n v="-36500000"/>
    <n v="5731005"/>
    <n v="5731005"/>
    <n v="5731005"/>
    <n v="5731005"/>
    <n v="0"/>
    <n v="0"/>
    <n v="0"/>
    <n v="0"/>
    <n v="0"/>
    <n v="0"/>
    <n v="5731005"/>
    <n v="0"/>
    <n v="0"/>
    <n v="0"/>
    <n v="0"/>
    <x v="0"/>
    <x v="0"/>
    <x v="0"/>
    <x v="0"/>
    <x v="5"/>
    <x v="27"/>
    <x v="88"/>
    <s v="20-FONDOS CON DESTINO ESPECÍFICO"/>
    <s v="1974-FOM. DE PROG. DE ENERG. ALT. Y AHOR. DE ENERG."/>
    <s v="100-TESORO NACIONAL"/>
    <x v="0"/>
    <x v="2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7F79B3-EF28-4156-A94C-8C7C620B247F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C3:L10" firstHeaderRow="0" firstDataRow="1" firstDataCol="2"/>
  <pivotFields count="70">
    <pivotField compact="0" showAll="0"/>
    <pivotField compact="0" showAll="0"/>
    <pivotField compact="0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>
      <items count="35">
        <item x="0"/>
        <item x="1"/>
        <item sd="0" x="2"/>
        <item x="22"/>
        <item sd="0" x="3"/>
        <item x="23"/>
        <item sd="0" x="20"/>
        <item x="4"/>
        <item sd="0" x="24"/>
        <item x="5"/>
        <item x="6"/>
        <item x="7"/>
        <item sd="0" x="25"/>
        <item sd="0" x="8"/>
        <item sd="0" x="9"/>
        <item sd="0" x="10"/>
        <item sd="0" x="11"/>
        <item sd="0" x="12"/>
        <item sd="0" x="13"/>
        <item sd="0" x="14"/>
        <item sd="0" x="15"/>
        <item sd="0" x="21"/>
        <item x="28"/>
        <item sd="0" x="26"/>
        <item sd="0" x="16"/>
        <item sd="0" x="31"/>
        <item sd="0" x="29"/>
        <item sd="0" x="17"/>
        <item sd="0" x="18"/>
        <item sd="0" x="19"/>
        <item x="32"/>
        <item x="30"/>
        <item x="27"/>
        <item sd="0" x="33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compact="0" showAll="0">
      <items count="21">
        <item sd="0" x="0"/>
        <item sd="0" x="2"/>
        <item sd="0" x="14"/>
        <item sd="0" x="6"/>
        <item sd="0" x="16"/>
        <item sd="0" x="17"/>
        <item sd="0" x="13"/>
        <item sd="0" x="12"/>
        <item sd="0" x="15"/>
        <item sd="0" x="7"/>
        <item sd="0" x="18"/>
        <item sd="0" x="8"/>
        <item sd="0" x="9"/>
        <item sd="0" x="1"/>
        <item sd="0" x="19"/>
        <item sd="0" x="5"/>
        <item sd="0" x="10"/>
        <item sd="0" x="11"/>
        <item sd="0" x="3"/>
        <item sd="0" x="4"/>
        <item t="default" sd="0"/>
      </items>
    </pivotField>
    <pivotField compact="0" showAll="0">
      <items count="7">
        <item x="0"/>
        <item x="4"/>
        <item x="1"/>
        <item x="5"/>
        <item x="2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5">
        <item x="0"/>
        <item h="1" x="3"/>
        <item x="1"/>
        <item x="2"/>
        <item t="default"/>
      </items>
    </pivotField>
    <pivotField compact="0" showAll="0"/>
    <pivotField compact="0" showAll="0"/>
    <pivotField compact="0" showAll="0"/>
    <pivotField compact="0" showAll="0">
      <items count="7">
        <item x="1"/>
        <item x="5"/>
        <item x="2"/>
        <item x="4"/>
        <item x="0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4">
        <item x="2"/>
        <item x="1"/>
        <item x="0"/>
        <item t="default"/>
      </items>
    </pivotField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axis="axisRow" compact="0" showAll="0">
      <items count="35">
        <item sd="0" x="0"/>
        <item sd="0" x="1"/>
        <item sd="0" x="2"/>
        <item sd="0" x="22"/>
        <item sd="0" x="3"/>
        <item sd="0" x="23"/>
        <item sd="0" x="20"/>
        <item sd="0" x="33"/>
        <item sd="0" x="4"/>
        <item sd="0" x="24"/>
        <item sd="0" x="5"/>
        <item sd="0" x="6"/>
        <item sd="0" x="7"/>
        <item sd="0" x="25"/>
        <item sd="0" x="8"/>
        <item sd="0" x="9"/>
        <item sd="0" x="10"/>
        <item sd="0" x="11"/>
        <item sd="0" x="12"/>
        <item sd="0" x="13"/>
        <item sd="0" x="14"/>
        <item sd="0" x="15"/>
        <item sd="0" x="21"/>
        <item sd="0" x="28"/>
        <item sd="0" x="26"/>
        <item sd="0" x="16"/>
        <item sd="0" x="31"/>
        <item sd="0" x="29"/>
        <item sd="0" x="17"/>
        <item sd="0" x="18"/>
        <item sd="0" x="19"/>
        <item sd="0" x="32"/>
        <item sd="0" x="30"/>
        <item sd="0" x="27"/>
        <item t="default" sd="0"/>
      </items>
    </pivotField>
    <pivotField compact="0" showAll="0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13">
        <item x="0"/>
        <item x="9"/>
        <item x="8"/>
        <item x="7"/>
        <item x="10"/>
        <item x="11"/>
        <item x="6"/>
        <item sd="0" x="5"/>
        <item sd="0" x="3"/>
        <item sd="0" x="4"/>
        <item sd="0" x="2"/>
        <item x="1"/>
        <item t="default"/>
      </items>
    </pivotField>
    <pivotField compact="0" showAll="0"/>
  </pivotFields>
  <rowFields count="2">
    <field x="59"/>
    <field x="6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Pres. Vigente Aprobado " fld="40" baseField="10" baseItem="0" numFmtId="41"/>
    <dataField name="Disponible _x000a_Aprobado" fld="42" baseField="10" baseItem="10" numFmtId="41"/>
    <dataField name="Disponible Temporal" fld="43" baseField="61" baseItem="14" numFmtId="38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  <dataField name="Modificación Temporal " fld="38" baseField="12" baseItem="13" numFmtId="41"/>
  </dataFields>
  <formats count="39">
    <format dxfId="979">
      <pivotArea field="59" type="button" dataOnly="0" labelOnly="1" outline="0" axis="axisRow" fieldPosition="0"/>
    </format>
    <format dxfId="980">
      <pivotArea field="4" type="button" dataOnly="0" labelOnly="1" outline="0"/>
    </format>
    <format dxfId="981">
      <pivotArea field="10" type="button" dataOnly="0" labelOnly="1" outline="0"/>
    </format>
    <format dxfId="982">
      <pivotArea field="61" type="button" dataOnly="0" labelOnly="1" outline="0"/>
    </format>
    <format dxfId="983">
      <pivotArea field="59" type="button" dataOnly="0" labelOnly="1" outline="0" axis="axisRow" fieldPosition="0"/>
    </format>
    <format dxfId="984">
      <pivotArea field="4" type="button" dataOnly="0" labelOnly="1" outline="0"/>
    </format>
    <format dxfId="985">
      <pivotArea field="10" type="button" dataOnly="0" labelOnly="1" outline="0"/>
    </format>
    <format dxfId="986">
      <pivotArea field="61" type="button" dataOnly="0" labelOnly="1" outline="0"/>
    </format>
    <format dxfId="987">
      <pivotArea field="59" type="button" dataOnly="0" labelOnly="1" outline="0" axis="axisRow" fieldPosition="0"/>
    </format>
    <format dxfId="988">
      <pivotArea field="4" type="button" dataOnly="0" labelOnly="1" outline="0"/>
    </format>
    <format dxfId="989">
      <pivotArea field="10" type="button" dataOnly="0" labelOnly="1" outline="0"/>
    </format>
    <format dxfId="990">
      <pivotArea field="61" type="button" dataOnly="0" labelOnly="1" outline="0"/>
    </format>
    <format dxfId="991">
      <pivotArea outline="0" fieldPosition="0">
        <references count="1">
          <reference field="4294967294" count="1">
            <x v="0"/>
          </reference>
        </references>
      </pivotArea>
    </format>
    <format dxfId="992">
      <pivotArea outline="0" fieldPosition="0">
        <references count="1">
          <reference field="4294967294" count="1">
            <x v="1"/>
          </reference>
        </references>
      </pivotArea>
    </format>
    <format dxfId="9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96">
      <pivotArea outline="0" fieldPosition="0">
        <references count="1">
          <reference field="4294967294" count="1">
            <x v="3"/>
          </reference>
        </references>
      </pivotArea>
    </format>
    <format dxfId="997">
      <pivotArea outline="0" fieldPosition="0">
        <references count="1">
          <reference field="4294967294" count="1">
            <x v="4"/>
          </reference>
        </references>
      </pivotArea>
    </format>
    <format dxfId="998">
      <pivotArea outline="0" fieldPosition="0">
        <references count="1">
          <reference field="4294967294" count="1">
            <x v="5"/>
          </reference>
        </references>
      </pivotArea>
    </format>
    <format dxfId="999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000">
      <pivotArea outline="0" fieldPosition="0">
        <references count="1">
          <reference field="4294967294" count="1">
            <x v="6"/>
          </reference>
        </references>
      </pivotArea>
    </format>
    <format dxfId="1001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002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003">
      <pivotArea field="59" type="button" dataOnly="0" labelOnly="1" outline="0" axis="axisRow" fieldPosition="0"/>
    </format>
    <format dxfId="1004">
      <pivotArea field="4" type="button" dataOnly="0" labelOnly="1" outline="0"/>
    </format>
    <format dxfId="1005">
      <pivotArea field="10" type="button" dataOnly="0" labelOnly="1" outline="0"/>
    </format>
    <format dxfId="1006">
      <pivotArea field="61" type="button" dataOnly="0" labelOnly="1" outline="0"/>
    </format>
    <format dxfId="100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08">
      <pivotArea field="68" type="button" dataOnly="0" labelOnly="1" outline="0"/>
    </format>
    <format dxfId="1009">
      <pivotArea outline="0" fieldPosition="0">
        <references count="1">
          <reference field="4294967294" count="1">
            <x v="2"/>
          </reference>
        </references>
      </pivotArea>
    </format>
    <format dxfId="1010">
      <pivotArea outline="0" fieldPosition="0">
        <references count="1">
          <reference field="4294967294" count="1">
            <x v="7"/>
          </reference>
        </references>
      </pivotArea>
    </format>
    <format dxfId="68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8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8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75">
      <pivotArea field="60" type="button" dataOnly="0" labelOnly="1" outline="0" axis="axisRow" fieldPosition="1"/>
    </format>
    <format dxfId="474">
      <pivotArea field="60" type="button" dataOnly="0" labelOnly="1" outline="0" axis="axisRow" fieldPosition="1"/>
    </format>
    <format dxfId="473">
      <pivotArea field="60" type="button" dataOnly="0" labelOnly="1" outline="0" axis="axisRow" fieldPosition="1"/>
    </format>
    <format dxfId="472">
      <pivotArea field="60" type="button" dataOnly="0" labelOnly="1" outline="0" axis="axisRow" fieldPosition="1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6C02F0-6238-4CB2-8D67-2D4179BC0D24}" name="TablaDinámica1" cacheId="121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C4:G14" firstHeaderRow="0" firstDataRow="1" firstDataCol="1" rowPageCount="1" colPageCount="1"/>
  <pivotFields count="70">
    <pivotField showAll="0" defaultSubtotal="0"/>
    <pivotField showAll="0" defaultSubtotal="0"/>
    <pivotField axis="axisPage" multipleItemSelectionAllowed="1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showAll="0" defaultSubtotal="0">
      <items count="34">
        <item x="0"/>
        <item x="1"/>
        <item x="2"/>
        <item x="22"/>
        <item x="3"/>
        <item x="23"/>
        <item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name="Auxiliar de Prog." showAll="0" defaultSubtotal="0">
      <items count="12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</items>
    </pivotField>
    <pivotField showAll="0" defaultSubtotal="0"/>
    <pivotField axis="axisRow" showAll="0" defaultSubtotal="0">
      <items count="20">
        <item sd="0" x="0"/>
        <item sd="0" x="2"/>
        <item sd="0" x="14"/>
        <item sd="0" x="6"/>
        <item sd="0" x="16"/>
        <item sd="0" x="17"/>
        <item sd="0" x="13"/>
        <item sd="0" x="12"/>
        <item sd="0" x="15"/>
        <item sd="0" x="7"/>
        <item sd="0" x="18"/>
        <item sd="0" x="8"/>
        <item sd="0" x="9"/>
        <item sd="0" x="1"/>
        <item sd="0" x="19"/>
        <item sd="0" x="5"/>
        <item sd="0" x="10"/>
        <item sd="0" x="11"/>
        <item sd="0" x="3"/>
        <item sd="0" x="4"/>
      </items>
    </pivotField>
    <pivotField showAll="0" defaultSubtotal="0">
      <items count="6">
        <item x="0"/>
        <item x="4"/>
        <item x="1"/>
        <item x="5"/>
        <item h="1" x="2"/>
        <item h="1"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3"/>
        <item x="1"/>
        <item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0"/>
        <item sd="0"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showAll="0" defaultSubtotal="0"/>
    <pivotField showAll="0" defaultSubtotal="0"/>
    <pivotField axis="axisRow" showAll="0" defaultSubtotal="0">
      <items count="6">
        <item x="0"/>
        <item x="4"/>
        <item sd="0" x="1"/>
        <item x="5"/>
        <item x="2"/>
        <item x="3"/>
      </items>
    </pivotField>
    <pivotField axis="axisRow" showAll="0" defaultSubtotal="0">
      <items count="9">
        <item x="0"/>
        <item x="3"/>
        <item x="4"/>
        <item x="7"/>
        <item x="6"/>
        <item x="1"/>
        <item x="8"/>
        <item x="2"/>
        <item x="5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18">
        <item x="3"/>
        <item x="12"/>
        <item x="9"/>
        <item x="5"/>
        <item x="7"/>
        <item x="1"/>
        <item x="4"/>
        <item x="6"/>
        <item x="0"/>
        <item x="8"/>
        <item x="17"/>
        <item x="14"/>
        <item x="2"/>
        <item x="16"/>
        <item x="15"/>
        <item x="11"/>
        <item x="10"/>
        <item x="13"/>
      </items>
    </pivotField>
    <pivotField showAll="0" defaultSubtotal="0">
      <items count="6">
        <item h="1" sd="0" x="0"/>
        <item x="1"/>
        <item sd="0" x="2"/>
        <item h="1" sd="0" x="3"/>
        <item h="1" sd="0" x="4"/>
        <item h="1" sd="0" x="5"/>
      </items>
    </pivotField>
    <pivotField showAll="0" defaultSubtotal="0">
      <items count="34">
        <item x="0"/>
        <item x="1"/>
        <item x="2"/>
        <item x="22"/>
        <item x="3"/>
        <item x="23"/>
        <item x="20"/>
        <item x="33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</items>
    </pivotField>
    <pivotField showAll="0" defaultSubtotal="0">
      <items count="142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</items>
    </pivotField>
    <pivotField showAll="0" defaultSubtotal="0"/>
    <pivotField showAll="0" defaultSubtotal="0"/>
    <pivotField showAll="0" defaultSubtotal="0"/>
    <pivotField axis="axisRow" showAll="0" defaultSubtotal="0">
      <items count="11">
        <item sd="0" x="7"/>
        <item sd="0" x="8"/>
        <item sd="0" x="10"/>
        <item sd="0" x="5"/>
        <item sd="0" x="0"/>
        <item sd="0" x="2"/>
        <item sd="0" x="3"/>
        <item sd="0" x="6"/>
        <item sd="0" x="1"/>
        <item sd="0" x="4"/>
        <item sd="0" x="9"/>
      </items>
    </pivotField>
    <pivotField showAll="0" defaultSubtotal="0"/>
    <pivotField showAll="0" defaultSubtotal="0"/>
    <pivotField showAll="0" defaultSubtotal="0">
      <items count="12">
        <item x="0"/>
        <item x="9"/>
        <item x="8"/>
        <item x="7"/>
        <item x="10"/>
        <item x="11"/>
        <item x="6"/>
        <item x="5"/>
        <item x="3"/>
        <item x="4"/>
        <item x="2"/>
        <item x="1"/>
      </items>
    </pivotField>
    <pivotField showAll="0" defaultSubtotal="0"/>
  </pivotFields>
  <rowFields count="6">
    <field x="65"/>
    <field x="12"/>
    <field x="55"/>
    <field x="56"/>
    <field x="57"/>
    <field x="58"/>
  </rowFields>
  <rowItems count="10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Suma de Pres. Vigente Aprobado" fld="40" baseField="0" baseItem="0"/>
    <dataField name="Suma de Preventivo sin consumir" fld="51" baseField="0" baseItem="0"/>
    <dataField name="Suma de Compromiso sin consumir" fld="52" baseField="0" baseItem="0"/>
    <dataField name="Suma de Total Librado" fld="47" baseField="0" baseItem="0"/>
  </dataFields>
  <formats count="103">
    <format dxfId="2229">
      <pivotArea field="59" type="button" dataOnly="0" labelOnly="1" outline="0"/>
    </format>
    <format dxfId="2228">
      <pivotArea field="4" type="button" dataOnly="0" labelOnly="1" outline="0"/>
    </format>
    <format dxfId="2227">
      <pivotArea field="10" type="button" dataOnly="0" labelOnly="1" outline="0"/>
    </format>
    <format dxfId="2226">
      <pivotArea field="61" type="button" dataOnly="0" labelOnly="1" outline="0"/>
    </format>
    <format dxfId="2225">
      <pivotArea field="59" type="button" dataOnly="0" labelOnly="1" outline="0"/>
    </format>
    <format dxfId="2224">
      <pivotArea field="4" type="button" dataOnly="0" labelOnly="1" outline="0"/>
    </format>
    <format dxfId="2223">
      <pivotArea field="10" type="button" dataOnly="0" labelOnly="1" outline="0"/>
    </format>
    <format dxfId="2222">
      <pivotArea field="61" type="button" dataOnly="0" labelOnly="1" outline="0"/>
    </format>
    <format dxfId="2221">
      <pivotArea field="59" type="button" dataOnly="0" labelOnly="1" outline="0"/>
    </format>
    <format dxfId="2220">
      <pivotArea field="4" type="button" dataOnly="0" labelOnly="1" outline="0"/>
    </format>
    <format dxfId="2219">
      <pivotArea field="10" type="button" dataOnly="0" labelOnly="1" outline="0"/>
    </format>
    <format dxfId="2218">
      <pivotArea field="61" type="button" dataOnly="0" labelOnly="1" outline="0"/>
    </format>
    <format dxfId="2217">
      <pivotArea field="59" type="button" dataOnly="0" labelOnly="1" outline="0"/>
    </format>
    <format dxfId="2216">
      <pivotArea field="4" type="button" dataOnly="0" labelOnly="1" outline="0"/>
    </format>
    <format dxfId="2215">
      <pivotArea field="10" type="button" dataOnly="0" labelOnly="1" outline="0"/>
    </format>
    <format dxfId="2214">
      <pivotArea field="61" type="button" dataOnly="0" labelOnly="1" outline="0"/>
    </format>
    <format dxfId="2213">
      <pivotArea field="68" type="button" dataOnly="0" labelOnly="1" outline="0"/>
    </format>
    <format dxfId="2212">
      <pivotArea field="33" type="button" dataOnly="0" labelOnly="1" outline="0"/>
    </format>
    <format dxfId="2211">
      <pivotArea field="59" type="button" dataOnly="0" labelOnly="1" outline="0"/>
    </format>
    <format dxfId="2210">
      <pivotArea field="60" type="button" dataOnly="0" labelOnly="1" outline="0"/>
    </format>
    <format dxfId="2209">
      <pivotArea dataOnly="0" labelOnly="1" outline="0" axis="axisValues" fieldPosition="0"/>
    </format>
    <format dxfId="2208">
      <pivotArea field="33" type="button" dataOnly="0" labelOnly="1" outline="0"/>
    </format>
    <format dxfId="2207">
      <pivotArea field="59" type="button" dataOnly="0" labelOnly="1" outline="0"/>
    </format>
    <format dxfId="2206">
      <pivotArea field="60" type="button" dataOnly="0" labelOnly="1" outline="0"/>
    </format>
    <format dxfId="2205">
      <pivotArea dataOnly="0" labelOnly="1" outline="0" axis="axisValues" fieldPosition="0"/>
    </format>
    <format dxfId="2204">
      <pivotArea field="33" type="button" dataOnly="0" labelOnly="1" outline="0"/>
    </format>
    <format dxfId="2203">
      <pivotArea field="59" type="button" dataOnly="0" labelOnly="1" outline="0"/>
    </format>
    <format dxfId="2202">
      <pivotArea field="60" type="button" dataOnly="0" labelOnly="1" outline="0"/>
    </format>
    <format dxfId="2201">
      <pivotArea dataOnly="0" labelOnly="1" outline="0" axis="axisValues" fieldPosition="0"/>
    </format>
    <format dxfId="2200">
      <pivotArea outline="0" collapsedLevelsAreSubtotals="1" fieldPosition="0"/>
    </format>
    <format dxfId="2199">
      <pivotArea dataOnly="0" labelOnly="1" grandRow="1" outline="0" fieldPosition="0"/>
    </format>
    <format dxfId="2198">
      <pivotArea field="12" type="button" dataOnly="0" labelOnly="1" outline="0" axis="axisRow" fieldPosition="1"/>
    </format>
    <format dxfId="2197">
      <pivotArea field="55" type="button" dataOnly="0" labelOnly="1" outline="0" axis="axisRow" fieldPosition="2"/>
    </format>
    <format dxfId="2196">
      <pivotArea field="56" type="button" dataOnly="0" labelOnly="1" outline="0" axis="axisRow" fieldPosition="3"/>
    </format>
    <format dxfId="2195">
      <pivotArea field="57" type="button" dataOnly="0" labelOnly="1" outline="0" axis="axisRow" fieldPosition="4"/>
    </format>
    <format dxfId="2194">
      <pivotArea field="58" type="button" dataOnly="0" labelOnly="1" outline="0" axis="axisRow" fieldPosition="5"/>
    </format>
    <format dxfId="2193">
      <pivotArea field="65" type="button" dataOnly="0" labelOnly="1" outline="0" axis="axisRow" fieldPosition="0"/>
    </format>
    <format dxfId="2192">
      <pivotArea dataOnly="0" labelOnly="1" outline="0" fieldPosition="0">
        <references count="1">
          <reference field="65" count="0"/>
        </references>
      </pivotArea>
    </format>
    <format dxfId="2191">
      <pivotArea dataOnly="0" labelOnly="1" grandRow="1" outline="0" fieldPosition="0"/>
    </format>
    <format dxfId="2190">
      <pivotArea type="all" dataOnly="0" outline="0" fieldPosition="0"/>
    </format>
    <format dxfId="2189">
      <pivotArea field="65" type="button" dataOnly="0" labelOnly="1" outline="0" axis="axisRow" fieldPosition="0"/>
    </format>
    <format dxfId="2188">
      <pivotArea field="12" type="button" dataOnly="0" labelOnly="1" outline="0" axis="axisRow" fieldPosition="1"/>
    </format>
    <format dxfId="2187">
      <pivotArea field="55" type="button" dataOnly="0" labelOnly="1" outline="0" axis="axisRow" fieldPosition="2"/>
    </format>
    <format dxfId="2186">
      <pivotArea field="56" type="button" dataOnly="0" labelOnly="1" outline="0" axis="axisRow" fieldPosition="3"/>
    </format>
    <format dxfId="2185">
      <pivotArea field="57" type="button" dataOnly="0" labelOnly="1" outline="0" axis="axisRow" fieldPosition="4"/>
    </format>
    <format dxfId="2184">
      <pivotArea field="58" type="button" dataOnly="0" labelOnly="1" outline="0" axis="axisRow" fieldPosition="5"/>
    </format>
    <format dxfId="2183">
      <pivotArea dataOnly="0" labelOnly="1" outline="0" fieldPosition="0">
        <references count="1">
          <reference field="65" count="0"/>
        </references>
      </pivotArea>
    </format>
    <format dxfId="2182">
      <pivotArea dataOnly="0" labelOnly="1" grandRow="1" outline="0" fieldPosition="0"/>
    </format>
    <format dxfId="2181">
      <pivotArea dataOnly="0" labelOnly="1" outline="0" fieldPosition="0">
        <references count="2">
          <reference field="12" count="1">
            <x v="11"/>
          </reference>
          <reference field="65" count="1" selected="0">
            <x v="0"/>
          </reference>
        </references>
      </pivotArea>
    </format>
    <format dxfId="2180">
      <pivotArea dataOnly="0" labelOnly="1" outline="0" fieldPosition="0">
        <references count="2">
          <reference field="12" count="1">
            <x v="12"/>
          </reference>
          <reference field="65" count="1" selected="0">
            <x v="1"/>
          </reference>
        </references>
      </pivotArea>
    </format>
    <format dxfId="2179">
      <pivotArea dataOnly="0" labelOnly="1" outline="0" fieldPosition="0">
        <references count="2">
          <reference field="12" count="1">
            <x v="14"/>
          </reference>
          <reference field="65" count="1" selected="0">
            <x v="2"/>
          </reference>
        </references>
      </pivotArea>
    </format>
    <format dxfId="2178">
      <pivotArea dataOnly="0" labelOnly="1" outline="0" fieldPosition="0">
        <references count="2">
          <reference field="12" count="7">
            <x v="2"/>
            <x v="3"/>
            <x v="4"/>
            <x v="5"/>
            <x v="6"/>
            <x v="7"/>
            <x v="8"/>
          </reference>
          <reference field="65" count="1" selected="0">
            <x v="3"/>
          </reference>
        </references>
      </pivotArea>
    </format>
    <format dxfId="2177">
      <pivotArea dataOnly="0" labelOnly="1" outline="0" fieldPosition="0">
        <references count="2">
          <reference field="12" count="2">
            <x v="0"/>
            <x v="1"/>
          </reference>
          <reference field="65" count="1" selected="0">
            <x v="4"/>
          </reference>
        </references>
      </pivotArea>
    </format>
    <format dxfId="2176">
      <pivotArea dataOnly="0" labelOnly="1" outline="0" fieldPosition="0">
        <references count="2">
          <reference field="12" count="1">
            <x v="18"/>
          </reference>
          <reference field="65" count="1" selected="0">
            <x v="5"/>
          </reference>
        </references>
      </pivotArea>
    </format>
    <format dxfId="2175">
      <pivotArea dataOnly="0" labelOnly="1" outline="0" fieldPosition="0">
        <references count="2">
          <reference field="12" count="1">
            <x v="19"/>
          </reference>
          <reference field="65" count="1" selected="0">
            <x v="6"/>
          </reference>
        </references>
      </pivotArea>
    </format>
    <format dxfId="2174">
      <pivotArea dataOnly="0" labelOnly="1" outline="0" fieldPosition="0">
        <references count="2">
          <reference field="12" count="2">
            <x v="9"/>
            <x v="10"/>
          </reference>
          <reference field="65" count="1" selected="0">
            <x v="7"/>
          </reference>
        </references>
      </pivotArea>
    </format>
    <format dxfId="2173">
      <pivotArea dataOnly="0" labelOnly="1" outline="0" fieldPosition="0">
        <references count="2">
          <reference field="12" count="1">
            <x v="13"/>
          </reference>
          <reference field="65" count="1" selected="0">
            <x v="8"/>
          </reference>
        </references>
      </pivotArea>
    </format>
    <format dxfId="2172">
      <pivotArea dataOnly="0" labelOnly="1" outline="0" fieldPosition="0">
        <references count="2">
          <reference field="12" count="2">
            <x v="15"/>
            <x v="16"/>
          </reference>
          <reference field="65" count="1" selected="0">
            <x v="9"/>
          </reference>
        </references>
      </pivotArea>
    </format>
    <format dxfId="2171">
      <pivotArea dataOnly="0" labelOnly="1" outline="0" fieldPosition="0">
        <references count="2">
          <reference field="12" count="1">
            <x v="17"/>
          </reference>
          <reference field="65" count="1" selected="0">
            <x v="10"/>
          </reference>
        </references>
      </pivotArea>
    </format>
    <format dxfId="2170">
      <pivotArea dataOnly="0" labelOnly="1" outline="0" fieldPosition="0">
        <references count="3">
          <reference field="12" count="1" selected="0">
            <x v="11"/>
          </reference>
          <reference field="55" count="1">
            <x v="1"/>
          </reference>
          <reference field="65" count="1" selected="0">
            <x v="0"/>
          </reference>
        </references>
      </pivotArea>
    </format>
    <format dxfId="2169">
      <pivotArea dataOnly="0" labelOnly="1" outline="0" fieldPosition="0">
        <references count="3">
          <reference field="12" count="1" selected="0">
            <x v="12"/>
          </reference>
          <reference field="55" count="1">
            <x v="2"/>
          </reference>
          <reference field="65" count="1" selected="0">
            <x v="1"/>
          </reference>
        </references>
      </pivotArea>
    </format>
    <format dxfId="2168">
      <pivotArea dataOnly="0" labelOnly="1" outline="0" fieldPosition="0">
        <references count="3">
          <reference field="12" count="1" selected="0">
            <x v="2"/>
          </reference>
          <reference field="55" count="1">
            <x v="1"/>
          </reference>
          <reference field="65" count="1" selected="0">
            <x v="3"/>
          </reference>
        </references>
      </pivotArea>
    </format>
    <format dxfId="2167">
      <pivotArea dataOnly="0" labelOnly="1" outline="0" fieldPosition="0">
        <references count="3">
          <reference field="12" count="1" selected="0">
            <x v="0"/>
          </reference>
          <reference field="55" count="1">
            <x v="0"/>
          </reference>
          <reference field="65" count="1" selected="0">
            <x v="4"/>
          </reference>
        </references>
      </pivotArea>
    </format>
    <format dxfId="2166">
      <pivotArea dataOnly="0" labelOnly="1" outline="0" fieldPosition="0">
        <references count="3">
          <reference field="12" count="1" selected="0">
            <x v="18"/>
          </reference>
          <reference field="55" count="1">
            <x v="4"/>
          </reference>
          <reference field="65" count="1" selected="0">
            <x v="5"/>
          </reference>
        </references>
      </pivotArea>
    </format>
    <format dxfId="2165">
      <pivotArea dataOnly="0" labelOnly="1" outline="0" fieldPosition="0">
        <references count="3">
          <reference field="12" count="1" selected="0">
            <x v="19"/>
          </reference>
          <reference field="55" count="1">
            <x v="5"/>
          </reference>
          <reference field="65" count="1" selected="0">
            <x v="6"/>
          </reference>
        </references>
      </pivotArea>
    </format>
    <format dxfId="2164">
      <pivotArea dataOnly="0" labelOnly="1" outline="0" fieldPosition="0">
        <references count="3">
          <reference field="12" count="1" selected="0">
            <x v="9"/>
          </reference>
          <reference field="55" count="1">
            <x v="1"/>
          </reference>
          <reference field="65" count="1" selected="0">
            <x v="7"/>
          </reference>
        </references>
      </pivotArea>
    </format>
    <format dxfId="2163">
      <pivotArea dataOnly="0" labelOnly="1" outline="0" fieldPosition="0">
        <references count="3">
          <reference field="12" count="1" selected="0">
            <x v="13"/>
          </reference>
          <reference field="55" count="1">
            <x v="2"/>
          </reference>
          <reference field="65" count="1" selected="0">
            <x v="8"/>
          </reference>
        </references>
      </pivotArea>
    </format>
    <format dxfId="2162">
      <pivotArea dataOnly="0" labelOnly="1" outline="0" fieldPosition="0">
        <references count="3">
          <reference field="12" count="1" selected="0">
            <x v="17"/>
          </reference>
          <reference field="55" count="1">
            <x v="3"/>
          </reference>
          <reference field="65" count="1" selected="0">
            <x v="10"/>
          </reference>
        </references>
      </pivotArea>
    </format>
    <format dxfId="2161">
      <pivotArea dataOnly="0" labelOnly="1" outline="0" fieldPosition="0">
        <references count="4">
          <reference field="12" count="1" selected="0">
            <x v="11"/>
          </reference>
          <reference field="55" count="1" selected="0">
            <x v="1"/>
          </reference>
          <reference field="56" count="1">
            <x v="8"/>
          </reference>
          <reference field="65" count="1" selected="0">
            <x v="0"/>
          </reference>
        </references>
      </pivotArea>
    </format>
    <format dxfId="2160">
      <pivotArea dataOnly="0" labelOnly="1" outline="0" fieldPosition="0">
        <references count="4">
          <reference field="12" count="1" selected="0">
            <x v="12"/>
          </reference>
          <reference field="55" count="1" selected="0">
            <x v="2"/>
          </reference>
          <reference field="56" count="1">
            <x v="4"/>
          </reference>
          <reference field="65" count="1" selected="0">
            <x v="1"/>
          </reference>
        </references>
      </pivotArea>
    </format>
    <format dxfId="2159">
      <pivotArea dataOnly="0" labelOnly="1" outline="0" fieldPosition="0">
        <references count="4">
          <reference field="12" count="1" selected="0">
            <x v="14"/>
          </reference>
          <reference field="55" count="1" selected="0">
            <x v="2"/>
          </reference>
          <reference field="56" count="1">
            <x v="6"/>
          </reference>
          <reference field="65" count="1" selected="0">
            <x v="2"/>
          </reference>
        </references>
      </pivotArea>
    </format>
    <format dxfId="2158">
      <pivotArea dataOnly="0" labelOnly="1" outline="0" fieldPosition="0">
        <references count="4">
          <reference field="12" count="1" selected="0">
            <x v="2"/>
          </reference>
          <reference field="55" count="1" selected="0">
            <x v="1"/>
          </reference>
          <reference field="56" count="1">
            <x v="1"/>
          </reference>
          <reference field="65" count="1" selected="0">
            <x v="3"/>
          </reference>
        </references>
      </pivotArea>
    </format>
    <format dxfId="2157">
      <pivotArea dataOnly="0" labelOnly="1" outline="0" fieldPosition="0">
        <references count="4">
          <reference field="12" count="1" selected="0">
            <x v="0"/>
          </reference>
          <reference field="55" count="1" selected="0">
            <x v="0"/>
          </reference>
          <reference field="56" count="1">
            <x v="0"/>
          </reference>
          <reference field="65" count="1" selected="0">
            <x v="4"/>
          </reference>
        </references>
      </pivotArea>
    </format>
    <format dxfId="2156">
      <pivotArea dataOnly="0" labelOnly="1" outline="0" fieldPosition="0">
        <references count="4">
          <reference field="12" count="1" selected="0">
            <x v="9"/>
          </reference>
          <reference field="55" count="1" selected="0">
            <x v="1"/>
          </reference>
          <reference field="56" count="1">
            <x v="2"/>
          </reference>
          <reference field="65" count="1" selected="0">
            <x v="7"/>
          </reference>
        </references>
      </pivotArea>
    </format>
    <format dxfId="2155">
      <pivotArea dataOnly="0" labelOnly="1" outline="0" fieldPosition="0">
        <references count="4">
          <reference field="12" count="1" selected="0">
            <x v="13"/>
          </reference>
          <reference field="55" count="1" selected="0">
            <x v="2"/>
          </reference>
          <reference field="56" count="1">
            <x v="5"/>
          </reference>
          <reference field="65" count="1" selected="0">
            <x v="8"/>
          </reference>
        </references>
      </pivotArea>
    </format>
    <format dxfId="2154">
      <pivotArea dataOnly="0" labelOnly="1" outline="0" fieldPosition="0">
        <references count="4">
          <reference field="12" count="1" selected="0">
            <x v="15"/>
          </reference>
          <reference field="55" count="1" selected="0">
            <x v="2"/>
          </reference>
          <reference field="56" count="1">
            <x v="7"/>
          </reference>
          <reference field="65" count="1" selected="0">
            <x v="9"/>
          </reference>
        </references>
      </pivotArea>
    </format>
    <format dxfId="2153">
      <pivotArea dataOnly="0" labelOnly="1" outline="0" fieldPosition="0">
        <references count="4">
          <reference field="12" count="1" selected="0">
            <x v="17"/>
          </reference>
          <reference field="55" count="1" selected="0">
            <x v="3"/>
          </reference>
          <reference field="56" count="1">
            <x v="3"/>
          </reference>
          <reference field="65" count="1" selected="0">
            <x v="10"/>
          </reference>
        </references>
      </pivotArea>
    </format>
    <format dxfId="2152">
      <pivotArea dataOnly="0" labelOnly="1" outline="0" fieldPosition="0">
        <references count="5">
          <reference field="12" count="1" selected="0">
            <x v="11"/>
          </reference>
          <reference field="55" count="1" selected="0">
            <x v="1"/>
          </reference>
          <reference field="56" count="1" selected="0">
            <x v="8"/>
          </reference>
          <reference field="57" count="1">
            <x v="0"/>
          </reference>
          <reference field="65" count="1" selected="0">
            <x v="0"/>
          </reference>
        </references>
      </pivotArea>
    </format>
    <format dxfId="2151">
      <pivotArea dataOnly="0" labelOnly="1" outline="0" fieldPosition="0">
        <references count="5">
          <reference field="12" count="1" selected="0">
            <x v="2"/>
          </reference>
          <reference field="55" count="1" selected="0">
            <x v="1"/>
          </reference>
          <reference field="56" count="1" selected="0">
            <x v="1"/>
          </reference>
          <reference field="57" count="1">
            <x v="1"/>
          </reference>
          <reference field="65" count="1" selected="0">
            <x v="3"/>
          </reference>
        </references>
      </pivotArea>
    </format>
    <format dxfId="2150">
      <pivotArea dataOnly="0" labelOnly="1" outline="0" fieldPosition="0">
        <references count="5">
          <reference field="12" count="1" selected="0">
            <x v="5"/>
          </reference>
          <reference field="55" count="1" selected="0">
            <x v="1"/>
          </reference>
          <reference field="56" count="1" selected="0">
            <x v="1"/>
          </reference>
          <reference field="57" count="1">
            <x v="2"/>
          </reference>
          <reference field="65" count="1" selected="0">
            <x v="3"/>
          </reference>
        </references>
      </pivotArea>
    </format>
    <format dxfId="2149">
      <pivotArea dataOnly="0" labelOnly="1" outline="0" fieldPosition="0">
        <references count="5">
          <reference field="12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7" count="1">
            <x v="0"/>
          </reference>
          <reference field="65" count="1" selected="0">
            <x v="4"/>
          </reference>
        </references>
      </pivotArea>
    </format>
    <format dxfId="2148">
      <pivotArea dataOnly="0" labelOnly="1" outline="0" fieldPosition="0">
        <references count="6">
          <reference field="12" count="1" selected="0">
            <x v="11"/>
          </reference>
          <reference field="55" count="1" selected="0">
            <x v="1"/>
          </reference>
          <reference field="56" count="1" selected="0">
            <x v="8"/>
          </reference>
          <reference field="57" count="1" selected="0">
            <x v="0"/>
          </reference>
          <reference field="58" count="1">
            <x v="7"/>
          </reference>
          <reference field="65" count="1" selected="0">
            <x v="0"/>
          </reference>
        </references>
      </pivotArea>
    </format>
    <format dxfId="2147">
      <pivotArea dataOnly="0" labelOnly="1" outline="0" fieldPosition="0">
        <references count="6">
          <reference field="12" count="1" selected="0">
            <x v="12"/>
          </reference>
          <reference field="55" count="1" selected="0">
            <x v="2"/>
          </reference>
          <reference field="56" count="1" selected="0">
            <x v="4"/>
          </reference>
          <reference field="57" count="1" selected="0">
            <x v="0"/>
          </reference>
          <reference field="58" count="1">
            <x v="4"/>
          </reference>
          <reference field="65" count="1" selected="0">
            <x v="1"/>
          </reference>
        </references>
      </pivotArea>
    </format>
    <format dxfId="2146">
      <pivotArea dataOnly="0" labelOnly="1" outline="0" fieldPosition="0">
        <references count="6">
          <reference field="12" count="1" selected="0">
            <x v="14"/>
          </reference>
          <reference field="55" count="1" selected="0">
            <x v="2"/>
          </reference>
          <reference field="56" count="1" selected="0">
            <x v="6"/>
          </reference>
          <reference field="57" count="1" selected="0">
            <x v="0"/>
          </reference>
          <reference field="58" count="1">
            <x v="10"/>
          </reference>
          <reference field="65" count="1" selected="0">
            <x v="2"/>
          </reference>
        </references>
      </pivotArea>
    </format>
    <format dxfId="2145">
      <pivotArea dataOnly="0" labelOnly="1" outline="0" fieldPosition="0">
        <references count="6">
          <reference field="12" count="1" selected="0">
            <x v="2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1"/>
          </reference>
          <reference field="58" count="1">
            <x v="1"/>
          </reference>
          <reference field="65" count="1" selected="0">
            <x v="3"/>
          </reference>
        </references>
      </pivotArea>
    </format>
    <format dxfId="2144">
      <pivotArea dataOnly="0" labelOnly="1" outline="0" fieldPosition="0">
        <references count="6">
          <reference field="12" count="1" selected="0">
            <x v="3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1"/>
          </reference>
          <reference field="58" count="1">
            <x v="6"/>
          </reference>
          <reference field="65" count="1" selected="0">
            <x v="3"/>
          </reference>
        </references>
      </pivotArea>
    </format>
    <format dxfId="2143">
      <pivotArea dataOnly="0" labelOnly="1" outline="0" fieldPosition="0">
        <references count="6">
          <reference field="12" count="1" selected="0">
            <x v="4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1"/>
          </reference>
          <reference field="58" count="1">
            <x v="11"/>
          </reference>
          <reference field="65" count="1" selected="0">
            <x v="3"/>
          </reference>
        </references>
      </pivotArea>
    </format>
    <format dxfId="2142">
      <pivotArea dataOnly="0" labelOnly="1" outline="0" fieldPosition="0">
        <references count="6">
          <reference field="12" count="1" selected="0">
            <x v="5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2"/>
          </reference>
          <reference field="58" count="1">
            <x v="14"/>
          </reference>
          <reference field="65" count="1" selected="0">
            <x v="3"/>
          </reference>
        </references>
      </pivotArea>
    </format>
    <format dxfId="2141">
      <pivotArea dataOnly="0" labelOnly="1" outline="0" fieldPosition="0">
        <references count="6">
          <reference field="12" count="1" selected="0">
            <x v="6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2"/>
          </reference>
          <reference field="58" count="1">
            <x v="15"/>
          </reference>
          <reference field="65" count="1" selected="0">
            <x v="3"/>
          </reference>
        </references>
      </pivotArea>
    </format>
    <format dxfId="2140">
      <pivotArea dataOnly="0" labelOnly="1" outline="0" fieldPosition="0">
        <references count="6">
          <reference field="12" count="1" selected="0">
            <x v="7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2"/>
          </reference>
          <reference field="58" count="1">
            <x v="16"/>
          </reference>
          <reference field="65" count="1" selected="0">
            <x v="3"/>
          </reference>
        </references>
      </pivotArea>
    </format>
    <format dxfId="2139">
      <pivotArea dataOnly="0" labelOnly="1" outline="0" fieldPosition="0">
        <references count="6">
          <reference field="12" count="1" selected="0">
            <x v="8"/>
          </reference>
          <reference field="55" count="1" selected="0">
            <x v="1"/>
          </reference>
          <reference field="56" count="1" selected="0">
            <x v="1"/>
          </reference>
          <reference field="57" count="1" selected="0">
            <x v="2"/>
          </reference>
          <reference field="58" count="1">
            <x v="17"/>
          </reference>
          <reference field="65" count="1" selected="0">
            <x v="3"/>
          </reference>
        </references>
      </pivotArea>
    </format>
    <format dxfId="2138">
      <pivotArea dataOnly="0" labelOnly="1" outline="0" fieldPosition="0">
        <references count="6">
          <reference field="12" count="1" selected="0">
            <x v="0"/>
          </reference>
          <reference field="55" count="1" selected="0">
            <x v="0"/>
          </reference>
          <reference field="56" count="1" selected="0">
            <x v="0"/>
          </reference>
          <reference field="57" count="1" selected="0">
            <x v="0"/>
          </reference>
          <reference field="58" count="1">
            <x v="8"/>
          </reference>
          <reference field="65" count="1" selected="0">
            <x v="4"/>
          </reference>
        </references>
      </pivotArea>
    </format>
    <format dxfId="2137">
      <pivotArea dataOnly="0" labelOnly="1" outline="0" fieldPosition="0">
        <references count="6">
          <reference field="12" count="1" selected="0">
            <x v="1"/>
          </reference>
          <reference field="55" count="1" selected="0">
            <x v="0"/>
          </reference>
          <reference field="56" count="1" selected="0">
            <x v="0"/>
          </reference>
          <reference field="57" count="1" selected="0">
            <x v="0"/>
          </reference>
          <reference field="58" count="1">
            <x v="12"/>
          </reference>
          <reference field="65" count="1" selected="0">
            <x v="4"/>
          </reference>
        </references>
      </pivotArea>
    </format>
    <format dxfId="2136">
      <pivotArea dataOnly="0" labelOnly="1" outline="0" fieldPosition="0">
        <references count="6">
          <reference field="12" count="1" selected="0">
            <x v="18"/>
          </reference>
          <reference field="55" count="1" selected="0">
            <x v="4"/>
          </reference>
          <reference field="56" count="1" selected="0">
            <x v="0"/>
          </reference>
          <reference field="57" count="1" selected="0">
            <x v="0"/>
          </reference>
          <reference field="58" count="1">
            <x v="0"/>
          </reference>
          <reference field="65" count="1" selected="0">
            <x v="5"/>
          </reference>
        </references>
      </pivotArea>
    </format>
    <format dxfId="2135">
      <pivotArea dataOnly="0" labelOnly="1" outline="0" fieldPosition="0">
        <references count="6">
          <reference field="12" count="1" selected="0">
            <x v="19"/>
          </reference>
          <reference field="55" count="1" selected="0">
            <x v="5"/>
          </reference>
          <reference field="56" count="1" selected="0">
            <x v="0"/>
          </reference>
          <reference field="57" count="1" selected="0">
            <x v="0"/>
          </reference>
          <reference field="58" count="1">
            <x v="0"/>
          </reference>
          <reference field="65" count="1" selected="0">
            <x v="6"/>
          </reference>
        </references>
      </pivotArea>
    </format>
    <format dxfId="2134">
      <pivotArea dataOnly="0" labelOnly="1" outline="0" fieldPosition="0">
        <references count="6">
          <reference field="12" count="1" selected="0">
            <x v="9"/>
          </reference>
          <reference field="55" count="1" selected="0">
            <x v="1"/>
          </reference>
          <reference field="56" count="1" selected="0">
            <x v="2"/>
          </reference>
          <reference field="57" count="1" selected="0">
            <x v="0"/>
          </reference>
          <reference field="58" count="1">
            <x v="3"/>
          </reference>
          <reference field="65" count="1" selected="0">
            <x v="7"/>
          </reference>
        </references>
      </pivotArea>
    </format>
    <format dxfId="2133">
      <pivotArea dataOnly="0" labelOnly="1" outline="0" fieldPosition="0">
        <references count="6">
          <reference field="12" count="1" selected="0">
            <x v="10"/>
          </reference>
          <reference field="55" count="1" selected="0">
            <x v="1"/>
          </reference>
          <reference field="56" count="1" selected="0">
            <x v="2"/>
          </reference>
          <reference field="57" count="1" selected="0">
            <x v="0"/>
          </reference>
          <reference field="58" count="1">
            <x v="13"/>
          </reference>
          <reference field="65" count="1" selected="0">
            <x v="7"/>
          </reference>
        </references>
      </pivotArea>
    </format>
    <format dxfId="2132">
      <pivotArea dataOnly="0" labelOnly="1" outline="0" fieldPosition="0">
        <references count="6">
          <reference field="12" count="1" selected="0">
            <x v="13"/>
          </reference>
          <reference field="55" count="1" selected="0">
            <x v="2"/>
          </reference>
          <reference field="56" count="1" selected="0">
            <x v="5"/>
          </reference>
          <reference field="57" count="1" selected="0">
            <x v="0"/>
          </reference>
          <reference field="58" count="1">
            <x v="5"/>
          </reference>
          <reference field="65" count="1" selected="0">
            <x v="8"/>
          </reference>
        </references>
      </pivotArea>
    </format>
    <format dxfId="2131">
      <pivotArea dataOnly="0" labelOnly="1" outline="0" fieldPosition="0">
        <references count="6">
          <reference field="12" count="1" selected="0">
            <x v="15"/>
          </reference>
          <reference field="55" count="1" selected="0">
            <x v="2"/>
          </reference>
          <reference field="56" count="1" selected="0">
            <x v="7"/>
          </reference>
          <reference field="57" count="1" selected="0">
            <x v="0"/>
          </reference>
          <reference field="58" count="1">
            <x v="5"/>
          </reference>
          <reference field="65" count="1" selected="0">
            <x v="9"/>
          </reference>
        </references>
      </pivotArea>
    </format>
    <format dxfId="2130">
      <pivotArea dataOnly="0" labelOnly="1" outline="0" fieldPosition="0">
        <references count="6">
          <reference field="12" count="1" selected="0">
            <x v="16"/>
          </reference>
          <reference field="55" count="1" selected="0">
            <x v="2"/>
          </reference>
          <reference field="56" count="1" selected="0">
            <x v="7"/>
          </reference>
          <reference field="57" count="1" selected="0">
            <x v="0"/>
          </reference>
          <reference field="58" count="1">
            <x v="9"/>
          </reference>
          <reference field="65" count="1" selected="0">
            <x v="9"/>
          </reference>
        </references>
      </pivotArea>
    </format>
    <format dxfId="2129">
      <pivotArea dataOnly="0" labelOnly="1" outline="0" fieldPosition="0">
        <references count="6">
          <reference field="12" count="1" selected="0">
            <x v="17"/>
          </reference>
          <reference field="55" count="1" selected="0">
            <x v="3"/>
          </reference>
          <reference field="56" count="1" selected="0">
            <x v="3"/>
          </reference>
          <reference field="57" count="1" selected="0">
            <x v="0"/>
          </reference>
          <reference field="58" count="1">
            <x v="2"/>
          </reference>
          <reference field="65" count="1" selected="0">
            <x v="10"/>
          </reference>
        </references>
      </pivotArea>
    </format>
    <format dxfId="2128">
      <pivotArea dataOnly="0" labelOnly="1" outline="0" fieldPosition="0">
        <references count="2">
          <reference field="12" count="1">
            <x v="1"/>
          </reference>
          <reference field="65" count="1" selected="0">
            <x v="4"/>
          </reference>
        </references>
      </pivotArea>
    </format>
    <format dxfId="2127">
      <pivotArea outline="0" collapsedLevelsAreSubtotals="1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09B75A-AAB5-46BD-B118-703335A1DC23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C3:O23" firstHeaderRow="0" firstDataRow="1" firstDataCol="5"/>
  <pivotFields count="70">
    <pivotField compact="0" showAll="0"/>
    <pivotField compact="0" showAll="0"/>
    <pivotField compact="0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>
      <items count="35">
        <item x="0"/>
        <item x="1"/>
        <item sd="0" x="2"/>
        <item x="22"/>
        <item sd="0" x="3"/>
        <item x="23"/>
        <item sd="0" x="20"/>
        <item x="4"/>
        <item sd="0" x="24"/>
        <item x="5"/>
        <item x="6"/>
        <item x="7"/>
        <item sd="0" x="25"/>
        <item sd="0" x="8"/>
        <item sd="0" x="9"/>
        <item sd="0" x="10"/>
        <item sd="0" x="11"/>
        <item sd="0" x="12"/>
        <item sd="0" x="13"/>
        <item sd="0" x="14"/>
        <item sd="0" x="15"/>
        <item sd="0" x="21"/>
        <item x="28"/>
        <item sd="0" x="26"/>
        <item sd="0" x="16"/>
        <item sd="0" x="31"/>
        <item sd="0" x="29"/>
        <item sd="0" x="17"/>
        <item sd="0" x="18"/>
        <item sd="0" x="19"/>
        <item x="32"/>
        <item x="30"/>
        <item x="27"/>
        <item sd="0" x="33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axis="axisRow" compact="0" showAll="0">
      <items count="21">
        <item sd="0" x="0"/>
        <item sd="0" x="2"/>
        <item sd="0" x="14"/>
        <item sd="0" x="6"/>
        <item sd="0" x="16"/>
        <item sd="0" x="17"/>
        <item sd="0" x="13"/>
        <item sd="0" x="12"/>
        <item sd="0" x="15"/>
        <item sd="0" x="7"/>
        <item sd="0" x="18"/>
        <item sd="0" x="8"/>
        <item sd="0" x="9"/>
        <item sd="0" x="1"/>
        <item sd="0" x="19"/>
        <item sd="0" x="5"/>
        <item sd="0" x="10"/>
        <item sd="0" x="11"/>
        <item sd="0" x="3"/>
        <item sd="0" x="4"/>
        <item t="default" sd="0"/>
      </items>
    </pivotField>
    <pivotField compact="0" showAll="0">
      <items count="7">
        <item x="0"/>
        <item x="4"/>
        <item x="1"/>
        <item x="5"/>
        <item x="2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5">
        <item x="0"/>
        <item h="1" x="3"/>
        <item x="1"/>
        <item x="2"/>
        <item t="default"/>
      </items>
    </pivotField>
    <pivotField compact="0" showAll="0"/>
    <pivotField compact="0" showAll="0"/>
    <pivotField compact="0" showAll="0"/>
    <pivotField compact="0" showAll="0">
      <items count="7">
        <item x="1"/>
        <item x="5"/>
        <item x="2"/>
        <item x="4"/>
        <item x="0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4">
        <item x="2"/>
        <item x="1"/>
        <item x="0"/>
        <item t="default"/>
      </items>
    </pivotField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x="0"/>
        <item x="1"/>
        <item x="2"/>
        <item x="3"/>
        <item x="4"/>
        <item sd="0" x="5"/>
        <item t="default" sd="0"/>
      </items>
    </pivotField>
    <pivotField axis="axisRow" compact="0" showAll="0">
      <items count="35">
        <item x="0"/>
        <item x="1"/>
        <item x="2"/>
        <item sd="0" x="22"/>
        <item sd="0" x="3"/>
        <item x="23"/>
        <item sd="0" x="20"/>
        <item sd="0" x="33"/>
        <item x="4"/>
        <item sd="0" x="24"/>
        <item sd="0" x="5"/>
        <item x="6"/>
        <item x="7"/>
        <item sd="0" x="25"/>
        <item sd="0" x="8"/>
        <item x="9"/>
        <item sd="0" x="10"/>
        <item sd="0" x="11"/>
        <item x="12"/>
        <item sd="0" x="13"/>
        <item sd="0" x="14"/>
        <item x="15"/>
        <item sd="0" x="21"/>
        <item x="28"/>
        <item sd="0" x="26"/>
        <item x="16"/>
        <item x="31"/>
        <item x="29"/>
        <item sd="0" x="17"/>
        <item x="18"/>
        <item x="19"/>
        <item sd="0" x="32"/>
        <item sd="0" x="30"/>
        <item sd="0" x="27"/>
        <item t="default" sd="0"/>
      </items>
    </pivotField>
    <pivotField axis="axisRow" compact="0" showAll="0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">
        <item x="0"/>
        <item x="9"/>
        <item x="8"/>
        <item x="7"/>
        <item x="10"/>
        <item x="11"/>
        <item x="6"/>
        <item sd="0" x="5"/>
        <item sd="0" x="3"/>
        <item sd="0" x="4"/>
        <item sd="0" x="2"/>
        <item x="1"/>
        <item t="default"/>
      </items>
    </pivotField>
    <pivotField compact="0" showAll="0"/>
  </pivotFields>
  <rowFields count="5">
    <field x="12"/>
    <field x="59"/>
    <field x="60"/>
    <field x="68"/>
    <field x="61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Pres. Vigente Aprobado " fld="40" baseField="10" baseItem="0" numFmtId="41"/>
    <dataField name="Disponible Aprobado" fld="42" baseField="10" baseItem="10" numFmtId="41"/>
    <dataField name="Disponible Temporal" fld="43" baseField="61" baseItem="14" numFmtId="38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  <dataField name="Suma de Modificación Temporal" fld="38" baseField="12" baseItem="13" numFmtId="41"/>
  </dataFields>
  <formats count="34">
    <format dxfId="2529">
      <pivotArea field="59" type="button" dataOnly="0" labelOnly="1" outline="0" axis="axisRow" fieldPosition="1"/>
    </format>
    <format dxfId="2528">
      <pivotArea field="4" type="button" dataOnly="0" labelOnly="1" outline="0"/>
    </format>
    <format dxfId="2527">
      <pivotArea field="10" type="button" dataOnly="0" labelOnly="1" outline="0"/>
    </format>
    <format dxfId="2526">
      <pivotArea field="61" type="button" dataOnly="0" labelOnly="1" outline="0" axis="axisRow" fieldPosition="4"/>
    </format>
    <format dxfId="2525">
      <pivotArea field="59" type="button" dataOnly="0" labelOnly="1" outline="0" axis="axisRow" fieldPosition="1"/>
    </format>
    <format dxfId="2524">
      <pivotArea field="4" type="button" dataOnly="0" labelOnly="1" outline="0"/>
    </format>
    <format dxfId="2523">
      <pivotArea field="10" type="button" dataOnly="0" labelOnly="1" outline="0"/>
    </format>
    <format dxfId="2522">
      <pivotArea field="61" type="button" dataOnly="0" labelOnly="1" outline="0" axis="axisRow" fieldPosition="4"/>
    </format>
    <format dxfId="2521">
      <pivotArea field="59" type="button" dataOnly="0" labelOnly="1" outline="0" axis="axisRow" fieldPosition="1"/>
    </format>
    <format dxfId="2520">
      <pivotArea field="4" type="button" dataOnly="0" labelOnly="1" outline="0"/>
    </format>
    <format dxfId="2519">
      <pivotArea field="10" type="button" dataOnly="0" labelOnly="1" outline="0"/>
    </format>
    <format dxfId="2518">
      <pivotArea field="61" type="button" dataOnly="0" labelOnly="1" outline="0" axis="axisRow" fieldPosition="4"/>
    </format>
    <format dxfId="2517">
      <pivotArea outline="0" fieldPosition="0">
        <references count="1">
          <reference field="4294967294" count="1">
            <x v="0"/>
          </reference>
        </references>
      </pivotArea>
    </format>
    <format dxfId="2516">
      <pivotArea outline="0" fieldPosition="0">
        <references count="1">
          <reference field="4294967294" count="1">
            <x v="1"/>
          </reference>
        </references>
      </pivotArea>
    </format>
    <format dxfId="25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12">
      <pivotArea outline="0" fieldPosition="0">
        <references count="1">
          <reference field="4294967294" count="1">
            <x v="3"/>
          </reference>
        </references>
      </pivotArea>
    </format>
    <format dxfId="2511">
      <pivotArea outline="0" fieldPosition="0">
        <references count="1">
          <reference field="4294967294" count="1">
            <x v="4"/>
          </reference>
        </references>
      </pivotArea>
    </format>
    <format dxfId="2510">
      <pivotArea outline="0" fieldPosition="0">
        <references count="1">
          <reference field="4294967294" count="1">
            <x v="5"/>
          </reference>
        </references>
      </pivotArea>
    </format>
    <format dxfId="2509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508">
      <pivotArea outline="0" fieldPosition="0">
        <references count="1">
          <reference field="4294967294" count="1">
            <x v="6"/>
          </reference>
        </references>
      </pivotArea>
    </format>
    <format dxfId="2507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506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505">
      <pivotArea field="59" type="button" dataOnly="0" labelOnly="1" outline="0" axis="axisRow" fieldPosition="1"/>
    </format>
    <format dxfId="2504">
      <pivotArea field="4" type="button" dataOnly="0" labelOnly="1" outline="0"/>
    </format>
    <format dxfId="2503">
      <pivotArea field="10" type="button" dataOnly="0" labelOnly="1" outline="0"/>
    </format>
    <format dxfId="2502">
      <pivotArea field="61" type="button" dataOnly="0" labelOnly="1" outline="0" axis="axisRow" fieldPosition="4"/>
    </format>
    <format dxfId="250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00">
      <pivotArea field="68" type="button" dataOnly="0" labelOnly="1" outline="0" axis="axisRow" fieldPosition="3"/>
    </format>
    <format dxfId="2499">
      <pivotArea outline="0" fieldPosition="0">
        <references count="1">
          <reference field="4294967294" count="1">
            <x v="2"/>
          </reference>
        </references>
      </pivotArea>
    </format>
    <format dxfId="2498">
      <pivotArea fieldPosition="0">
        <references count="3">
          <reference field="4294967294" count="1" selected="0">
            <x v="2"/>
          </reference>
          <reference field="12" count="0" selected="0"/>
          <reference field="59" count="1">
            <x v="2"/>
          </reference>
        </references>
      </pivotArea>
    </format>
    <format dxfId="2497">
      <pivotArea fieldPosition="0">
        <references count="3">
          <reference field="4294967294" count="1" selected="0">
            <x v="2"/>
          </reference>
          <reference field="12" count="1" selected="0">
            <x v="13"/>
          </reference>
          <reference field="59" count="1">
            <x v="2"/>
          </reference>
        </references>
      </pivotArea>
    </format>
    <format dxfId="2496">
      <pivotArea outline="0" fieldPosition="0">
        <references count="1">
          <reference field="4294967294" count="1">
            <x v="7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6E0163-F48A-4A9C-B3A6-14A6A1BFF0B1}" name="TablaDinámica1" cacheId="133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B12:H1062" firstHeaderRow="0" firstDataRow="1" firstDataCol="4"/>
  <pivotFields count="8">
    <pivotField axis="axisRow" compact="0" allDrilled="1" outline="0" subtotalTop="0" showAll="0" dataSourceSort="1" defaultSubtotal="0" defaultAttributeDrillState="1">
      <items count="10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5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2"/>
    <field x="6"/>
  </rowFields>
  <rowItems count="1050">
    <i>
      <x/>
      <x/>
      <x/>
      <x/>
    </i>
    <i>
      <x v="1"/>
      <x v="1"/>
      <x v="1"/>
      <x/>
    </i>
    <i>
      <x v="2"/>
      <x v="2"/>
      <x v="2"/>
      <x/>
    </i>
    <i>
      <x v="3"/>
      <x v="3"/>
      <x v="3"/>
      <x/>
    </i>
    <i>
      <x v="4"/>
      <x v="4"/>
      <x v="4"/>
      <x/>
    </i>
    <i>
      <x v="5"/>
      <x v="5"/>
      <x v="5"/>
      <x/>
    </i>
    <i>
      <x v="6"/>
      <x v="6"/>
      <x v="6"/>
      <x/>
    </i>
    <i>
      <x v="7"/>
      <x v="7"/>
      <x v="7"/>
      <x/>
    </i>
    <i>
      <x v="8"/>
      <x v="8"/>
      <x v="8"/>
      <x/>
    </i>
    <i>
      <x v="9"/>
      <x v="5"/>
      <x v="9"/>
      <x/>
    </i>
    <i>
      <x v="10"/>
      <x/>
      <x/>
      <x/>
    </i>
    <i>
      <x v="11"/>
      <x/>
      <x/>
      <x/>
    </i>
    <i>
      <x v="12"/>
      <x/>
      <x v="10"/>
      <x/>
    </i>
    <i>
      <x v="13"/>
      <x/>
      <x v="11"/>
      <x/>
    </i>
    <i>
      <x v="14"/>
      <x v="9"/>
      <x v="11"/>
      <x/>
    </i>
    <i>
      <x v="15"/>
      <x v="10"/>
      <x v="12"/>
      <x/>
    </i>
    <i>
      <x v="16"/>
      <x v="11"/>
      <x/>
      <x/>
    </i>
    <i>
      <x v="17"/>
      <x v="12"/>
      <x v="13"/>
      <x/>
    </i>
    <i>
      <x v="18"/>
      <x v="13"/>
      <x v="14"/>
      <x/>
    </i>
    <i>
      <x v="19"/>
      <x/>
      <x v="15"/>
      <x/>
    </i>
    <i>
      <x v="20"/>
      <x v="14"/>
      <x/>
      <x/>
    </i>
    <i>
      <x v="21"/>
      <x v="15"/>
      <x/>
      <x/>
    </i>
    <i>
      <x v="22"/>
      <x v="16"/>
      <x v="16"/>
      <x/>
    </i>
    <i>
      <x v="23"/>
      <x v="13"/>
      <x v="17"/>
      <x/>
    </i>
    <i>
      <x v="24"/>
      <x v="17"/>
      <x v="18"/>
      <x/>
    </i>
    <i>
      <x v="25"/>
      <x v="18"/>
      <x v="15"/>
      <x/>
    </i>
    <i>
      <x v="26"/>
      <x v="13"/>
      <x v="19"/>
      <x/>
    </i>
    <i>
      <x v="27"/>
      <x v="13"/>
      <x v="20"/>
      <x/>
    </i>
    <i>
      <x v="28"/>
      <x v="13"/>
      <x v="21"/>
      <x/>
    </i>
    <i>
      <x v="29"/>
      <x v="13"/>
      <x v="22"/>
      <x/>
    </i>
    <i>
      <x v="30"/>
      <x v="13"/>
      <x v="23"/>
      <x/>
    </i>
    <i>
      <x v="31"/>
      <x v="2"/>
      <x v="24"/>
      <x/>
    </i>
    <i>
      <x v="32"/>
      <x v="13"/>
      <x v="25"/>
      <x/>
    </i>
    <i>
      <x v="33"/>
      <x v="2"/>
      <x v="24"/>
      <x v="1"/>
    </i>
    <i>
      <x v="34"/>
      <x v="19"/>
      <x v="26"/>
      <x/>
    </i>
    <i>
      <x v="35"/>
      <x v="13"/>
      <x v="27"/>
      <x/>
    </i>
    <i>
      <x v="36"/>
      <x v="19"/>
      <x v="28"/>
      <x/>
    </i>
    <i>
      <x v="37"/>
      <x v="3"/>
      <x v="29"/>
      <x/>
    </i>
    <i>
      <x v="38"/>
      <x v="3"/>
      <x v="29"/>
      <x v="1"/>
    </i>
    <i>
      <x v="39"/>
      <x v="13"/>
      <x v="30"/>
      <x/>
    </i>
    <i>
      <x v="40"/>
      <x v="4"/>
      <x v="31"/>
      <x/>
    </i>
    <i>
      <x v="41"/>
      <x v="4"/>
      <x v="31"/>
      <x v="1"/>
    </i>
    <i>
      <x v="42"/>
      <x/>
      <x v="32"/>
      <x/>
    </i>
    <i>
      <x v="43"/>
      <x v="5"/>
      <x v="33"/>
      <x/>
    </i>
    <i>
      <x v="44"/>
      <x/>
      <x v="34"/>
      <x/>
    </i>
    <i>
      <x v="45"/>
      <x v="1"/>
      <x v="35"/>
      <x/>
    </i>
    <i>
      <x v="46"/>
      <x v="1"/>
      <x v="35"/>
      <x v="1"/>
    </i>
    <i>
      <x v="47"/>
      <x v="14"/>
      <x v="36"/>
      <x/>
    </i>
    <i>
      <x v="48"/>
      <x v="14"/>
      <x v="36"/>
      <x v="1"/>
    </i>
    <i>
      <x v="49"/>
      <x v="14"/>
      <x v="37"/>
      <x/>
    </i>
    <i>
      <x v="50"/>
      <x v="14"/>
      <x v="37"/>
      <x v="1"/>
    </i>
    <i>
      <x v="51"/>
      <x v="5"/>
      <x v="38"/>
      <x/>
    </i>
    <i>
      <x v="52"/>
      <x v="5"/>
      <x v="38"/>
      <x v="2"/>
    </i>
    <i>
      <x v="53"/>
      <x v="11"/>
      <x v="39"/>
      <x/>
    </i>
    <i>
      <x v="54"/>
      <x v="11"/>
      <x v="39"/>
      <x v="1"/>
    </i>
    <i>
      <x v="55"/>
      <x v="11"/>
      <x v="40"/>
      <x/>
    </i>
    <i>
      <x v="56"/>
      <x v="11"/>
      <x v="40"/>
      <x v="1"/>
    </i>
    <i>
      <x v="57"/>
      <x v="15"/>
      <x v="41"/>
      <x/>
    </i>
    <i>
      <x v="58"/>
      <x v="15"/>
      <x v="41"/>
      <x v="1"/>
    </i>
    <i>
      <x v="59"/>
      <x/>
      <x v="42"/>
      <x/>
    </i>
    <i>
      <x v="60"/>
      <x/>
      <x v="42"/>
      <x/>
    </i>
    <i>
      <x v="61"/>
      <x/>
      <x v="42"/>
      <x/>
    </i>
    <i>
      <x v="62"/>
      <x v="5"/>
      <x v="43"/>
      <x/>
    </i>
    <i>
      <x v="63"/>
      <x v="5"/>
      <x v="43"/>
      <x v="1"/>
    </i>
    <i>
      <x v="64"/>
      <x v="5"/>
      <x v="44"/>
      <x/>
    </i>
    <i>
      <x v="65"/>
      <x v="5"/>
      <x v="44"/>
      <x v="2"/>
    </i>
    <i>
      <x v="66"/>
      <x v="13"/>
      <x v="45"/>
      <x/>
    </i>
    <i>
      <x v="67"/>
      <x v="13"/>
      <x v="45"/>
      <x v="1"/>
    </i>
    <i>
      <x v="68"/>
      <x v="13"/>
      <x v="46"/>
      <x/>
    </i>
    <i>
      <x v="69"/>
      <x v="13"/>
      <x v="46"/>
      <x v="1"/>
    </i>
    <i>
      <x v="70"/>
      <x v="13"/>
      <x v="47"/>
      <x/>
    </i>
    <i>
      <x v="71"/>
      <x v="13"/>
      <x v="47"/>
      <x v="1"/>
    </i>
    <i>
      <x v="72"/>
      <x v="13"/>
      <x v="48"/>
      <x/>
    </i>
    <i>
      <x v="73"/>
      <x v="13"/>
      <x v="48"/>
      <x v="1"/>
    </i>
    <i>
      <x v="74"/>
      <x v="13"/>
      <x v="49"/>
      <x/>
    </i>
    <i>
      <x v="75"/>
      <x v="13"/>
      <x v="49"/>
      <x v="1"/>
    </i>
    <i>
      <x v="76"/>
      <x v="13"/>
      <x v="50"/>
      <x/>
    </i>
    <i>
      <x v="77"/>
      <x v="13"/>
      <x v="50"/>
      <x v="1"/>
    </i>
    <i>
      <x v="78"/>
      <x v="13"/>
      <x v="51"/>
      <x/>
    </i>
    <i>
      <x v="79"/>
      <x v="13"/>
      <x v="51"/>
      <x v="1"/>
    </i>
    <i>
      <x v="80"/>
      <x v="13"/>
      <x v="52"/>
      <x/>
    </i>
    <i>
      <x v="81"/>
      <x v="13"/>
      <x v="52"/>
      <x v="1"/>
    </i>
    <i>
      <x v="82"/>
      <x v="19"/>
      <x v="53"/>
      <x/>
    </i>
    <i>
      <x v="83"/>
      <x v="19"/>
      <x v="53"/>
      <x v="1"/>
    </i>
    <i>
      <x v="84"/>
      <x v="19"/>
      <x v="54"/>
      <x/>
    </i>
    <i>
      <x v="85"/>
      <x v="19"/>
      <x v="54"/>
      <x v="1"/>
    </i>
    <i>
      <x v="86"/>
      <x v="5"/>
      <x v="55"/>
      <x/>
    </i>
    <i>
      <x v="87"/>
      <x v="5"/>
      <x v="55"/>
      <x v="1"/>
    </i>
    <i>
      <x v="88"/>
      <x v="13"/>
      <x v="56"/>
      <x/>
    </i>
    <i>
      <x v="89"/>
      <x v="13"/>
      <x v="56"/>
      <x v="1"/>
    </i>
    <i>
      <x v="90"/>
      <x v="13"/>
      <x v="57"/>
      <x/>
    </i>
    <i>
      <x v="91"/>
      <x v="13"/>
      <x v="57"/>
      <x v="1"/>
    </i>
    <i>
      <x v="92"/>
      <x v="13"/>
      <x v="58"/>
      <x/>
    </i>
    <i>
      <x v="93"/>
      <x v="13"/>
      <x v="58"/>
      <x v="1"/>
    </i>
    <i>
      <x v="94"/>
      <x v="13"/>
      <x v="59"/>
      <x/>
    </i>
    <i>
      <x v="95"/>
      <x v="13"/>
      <x v="59"/>
      <x v="1"/>
    </i>
    <i>
      <x v="96"/>
      <x v="13"/>
      <x v="45"/>
      <x/>
    </i>
    <i>
      <x v="97"/>
      <x v="19"/>
      <x v="53"/>
      <x/>
    </i>
    <i>
      <x v="98"/>
      <x v="19"/>
      <x v="54"/>
      <x/>
    </i>
    <i>
      <x v="99"/>
      <x v="19"/>
      <x v="60"/>
      <x/>
    </i>
    <i>
      <x v="100"/>
      <x v="13"/>
      <x v="58"/>
      <x/>
    </i>
    <i>
      <x v="101"/>
      <x v="13"/>
      <x v="48"/>
      <x/>
    </i>
    <i>
      <x v="102"/>
      <x v="13"/>
      <x v="49"/>
      <x/>
    </i>
    <i>
      <x v="103"/>
      <x/>
      <x v="61"/>
      <x/>
    </i>
    <i>
      <x v="104"/>
      <x v="13"/>
      <x v="59"/>
      <x/>
    </i>
    <i>
      <x v="105"/>
      <x v="13"/>
      <x v="46"/>
      <x/>
    </i>
    <i>
      <x v="106"/>
      <x v="13"/>
      <x v="47"/>
      <x/>
    </i>
    <i>
      <x v="107"/>
      <x v="13"/>
      <x v="50"/>
      <x/>
    </i>
    <i>
      <x v="108"/>
      <x v="13"/>
      <x v="51"/>
      <x/>
    </i>
    <i>
      <x v="109"/>
      <x v="13"/>
      <x v="52"/>
      <x/>
    </i>
    <i>
      <x v="110"/>
      <x v="13"/>
      <x v="56"/>
      <x/>
    </i>
    <i>
      <x v="111"/>
      <x v="13"/>
      <x v="57"/>
      <x/>
    </i>
    <i>
      <x v="112"/>
      <x/>
      <x v="62"/>
      <x/>
    </i>
    <i>
      <x v="113"/>
      <x/>
      <x v="63"/>
      <x/>
    </i>
    <i>
      <x v="114"/>
      <x/>
      <x v="63"/>
      <x/>
    </i>
    <i>
      <x v="115"/>
      <x v="13"/>
      <x v="64"/>
      <x/>
    </i>
    <i>
      <x v="116"/>
      <x v="20"/>
      <x v="61"/>
      <x/>
    </i>
    <i>
      <x v="117"/>
      <x v="20"/>
      <x v="65"/>
      <x/>
    </i>
    <i>
      <x v="118"/>
      <x v="20"/>
      <x v="65"/>
      <x v="2"/>
    </i>
    <i>
      <x v="119"/>
      <x v="13"/>
      <x v="66"/>
      <x/>
    </i>
    <i>
      <x v="120"/>
      <x v="13"/>
      <x v="66"/>
      <x v="1"/>
    </i>
    <i>
      <x v="121"/>
      <x v="13"/>
      <x v="67"/>
      <x/>
    </i>
    <i>
      <x v="122"/>
      <x v="13"/>
      <x v="67"/>
      <x v="1"/>
    </i>
    <i>
      <x v="123"/>
      <x v="13"/>
      <x v="68"/>
      <x/>
    </i>
    <i>
      <x v="124"/>
      <x v="13"/>
      <x v="68"/>
      <x v="1"/>
    </i>
    <i>
      <x v="125"/>
      <x v="13"/>
      <x v="69"/>
      <x/>
    </i>
    <i>
      <x v="126"/>
      <x v="13"/>
      <x v="69"/>
      <x v="1"/>
    </i>
    <i>
      <x v="127"/>
      <x v="19"/>
      <x v="70"/>
      <x/>
    </i>
    <i>
      <x v="128"/>
      <x v="19"/>
      <x v="70"/>
      <x/>
    </i>
    <i>
      <x v="129"/>
      <x v="13"/>
      <x v="71"/>
      <x/>
    </i>
    <i>
      <x v="130"/>
      <x v="13"/>
      <x v="71"/>
      <x/>
    </i>
    <i>
      <x v="131"/>
      <x v="13"/>
      <x v="71"/>
      <x/>
    </i>
    <i>
      <x v="132"/>
      <x/>
      <x v="72"/>
      <x/>
    </i>
    <i>
      <x v="133"/>
      <x v="21"/>
      <x v="73"/>
      <x/>
    </i>
    <i>
      <x v="134"/>
      <x v="22"/>
      <x v="74"/>
      <x/>
    </i>
    <i>
      <x v="135"/>
      <x v="23"/>
      <x v="75"/>
      <x/>
    </i>
    <i>
      <x v="136"/>
      <x v="24"/>
      <x v="76"/>
      <x/>
    </i>
    <i>
      <x v="137"/>
      <x v="25"/>
      <x v="77"/>
      <x/>
    </i>
    <i>
      <x v="138"/>
      <x v="26"/>
      <x v="78"/>
      <x/>
    </i>
    <i>
      <x v="139"/>
      <x v="27"/>
      <x v="79"/>
      <x/>
    </i>
    <i>
      <x v="140"/>
      <x v="28"/>
      <x v="80"/>
      <x/>
    </i>
    <i>
      <x v="141"/>
      <x v="29"/>
      <x v="81"/>
      <x/>
    </i>
    <i>
      <x v="142"/>
      <x v="30"/>
      <x v="82"/>
      <x/>
    </i>
    <i>
      <x v="143"/>
      <x v="31"/>
      <x v="83"/>
      <x/>
    </i>
    <i>
      <x v="144"/>
      <x v="32"/>
      <x v="84"/>
      <x/>
    </i>
    <i>
      <x v="145"/>
      <x v="33"/>
      <x v="85"/>
      <x/>
    </i>
    <i>
      <x v="146"/>
      <x v="28"/>
      <x v="86"/>
      <x/>
    </i>
    <i>
      <x v="147"/>
      <x v="28"/>
      <x v="86"/>
      <x v="1"/>
    </i>
    <i>
      <x v="148"/>
      <x v="34"/>
      <x v="87"/>
      <x/>
    </i>
    <i>
      <x v="149"/>
      <x v="21"/>
      <x v="88"/>
      <x/>
    </i>
    <i>
      <x v="150"/>
      <x v="35"/>
      <x v="89"/>
      <x/>
    </i>
    <i>
      <x v="151"/>
      <x v="36"/>
      <x v="90"/>
      <x/>
    </i>
    <i>
      <x v="152"/>
      <x v="37"/>
      <x v="91"/>
      <x/>
    </i>
    <i>
      <x v="153"/>
      <x v="38"/>
      <x v="92"/>
      <x/>
    </i>
    <i>
      <x v="154"/>
      <x v="39"/>
      <x v="93"/>
      <x/>
    </i>
    <i>
      <x v="155"/>
      <x v="40"/>
      <x v="94"/>
      <x/>
    </i>
    <i>
      <x v="156"/>
      <x v="41"/>
      <x v="95"/>
      <x/>
    </i>
    <i>
      <x v="157"/>
      <x v="42"/>
      <x v="96"/>
      <x/>
    </i>
    <i>
      <x v="158"/>
      <x v="43"/>
      <x v="97"/>
      <x/>
    </i>
    <i>
      <x v="159"/>
      <x v="44"/>
      <x v="98"/>
      <x/>
    </i>
    <i>
      <x v="160"/>
      <x v="45"/>
      <x v="99"/>
      <x/>
    </i>
    <i>
      <x v="161"/>
      <x v="46"/>
      <x v="100"/>
      <x/>
    </i>
    <i>
      <x v="162"/>
      <x v="26"/>
      <x v="101"/>
      <x/>
    </i>
    <i>
      <x v="163"/>
      <x v="47"/>
      <x v="102"/>
      <x/>
    </i>
    <i>
      <x v="164"/>
      <x v="26"/>
      <x v="101"/>
      <x v="2"/>
    </i>
    <i>
      <x v="165"/>
      <x v="48"/>
      <x v="103"/>
      <x/>
    </i>
    <i>
      <x v="166"/>
      <x/>
      <x v="104"/>
      <x/>
    </i>
    <i>
      <x v="167"/>
      <x v="49"/>
      <x v="104"/>
      <x/>
    </i>
    <i>
      <x v="168"/>
      <x v="50"/>
      <x v="104"/>
      <x/>
    </i>
    <i>
      <x v="169"/>
      <x/>
      <x v="105"/>
      <x/>
    </i>
    <i>
      <x v="170"/>
      <x v="51"/>
      <x v="105"/>
      <x/>
    </i>
    <i>
      <x v="171"/>
      <x/>
      <x v="106"/>
      <x/>
    </i>
    <i>
      <x v="172"/>
      <x v="52"/>
      <x v="106"/>
      <x/>
    </i>
    <i>
      <x v="173"/>
      <x/>
      <x v="107"/>
      <x/>
    </i>
    <i>
      <x v="174"/>
      <x/>
      <x v="108"/>
      <x/>
    </i>
    <i>
      <x v="175"/>
      <x v="49"/>
      <x v="109"/>
      <x/>
    </i>
    <i>
      <x v="176"/>
      <x/>
      <x v="108"/>
      <x/>
    </i>
    <i>
      <x v="177"/>
      <x v="49"/>
      <x v="109"/>
      <x v="1"/>
    </i>
    <i>
      <x v="178"/>
      <x v="53"/>
      <x v="107"/>
      <x/>
    </i>
    <i>
      <x v="179"/>
      <x/>
      <x v="110"/>
      <x/>
    </i>
    <i>
      <x v="180"/>
      <x v="51"/>
      <x v="111"/>
      <x/>
    </i>
    <i>
      <x v="181"/>
      <x v="51"/>
      <x v="111"/>
      <x v="1"/>
    </i>
    <i>
      <x v="182"/>
      <x v="54"/>
      <x v="110"/>
      <x/>
    </i>
    <i>
      <x v="183"/>
      <x v="9"/>
      <x v="112"/>
      <x/>
    </i>
    <i>
      <x v="184"/>
      <x v="9"/>
      <x v="112"/>
      <x v="2"/>
    </i>
    <i>
      <x v="185"/>
      <x/>
      <x v="113"/>
      <x/>
    </i>
    <i>
      <x v="186"/>
      <x v="52"/>
      <x v="114"/>
      <x/>
    </i>
    <i>
      <x v="187"/>
      <x v="52"/>
      <x v="114"/>
      <x v="1"/>
    </i>
    <i>
      <x v="188"/>
      <x/>
      <x v="115"/>
      <x/>
    </i>
    <i>
      <x v="189"/>
      <x v="55"/>
      <x v="115"/>
      <x/>
    </i>
    <i>
      <x v="190"/>
      <x v="56"/>
      <x v="116"/>
      <x/>
    </i>
    <i>
      <x v="191"/>
      <x v="57"/>
      <x v="115"/>
      <x/>
    </i>
    <i>
      <x v="192"/>
      <x v="58"/>
      <x v="116"/>
      <x/>
    </i>
    <i>
      <x v="193"/>
      <x/>
      <x v="117"/>
      <x/>
    </i>
    <i>
      <x v="194"/>
      <x/>
      <x v="118"/>
      <x/>
    </i>
    <i>
      <x v="195"/>
      <x/>
      <x v="119"/>
      <x/>
    </i>
    <i>
      <x v="196"/>
      <x/>
      <x v="119"/>
      <x/>
    </i>
    <i>
      <x v="197"/>
      <x v="59"/>
      <x v="119"/>
      <x/>
    </i>
    <i>
      <x v="198"/>
      <x/>
      <x v="120"/>
      <x/>
    </i>
    <i>
      <x v="199"/>
      <x v="60"/>
      <x v="120"/>
      <x/>
    </i>
    <i>
      <x v="200"/>
      <x/>
      <x v="121"/>
      <x/>
    </i>
    <i>
      <x v="201"/>
      <x/>
      <x v="122"/>
      <x/>
    </i>
    <i>
      <x v="202"/>
      <x v="61"/>
      <x v="122"/>
      <x/>
    </i>
    <i>
      <x v="203"/>
      <x/>
      <x v="123"/>
      <x/>
    </i>
    <i>
      <x v="204"/>
      <x v="62"/>
      <x v="124"/>
      <x/>
    </i>
    <i>
      <x v="205"/>
      <x/>
      <x v="125"/>
      <x/>
    </i>
    <i>
      <x v="206"/>
      <x/>
      <x v="126"/>
      <x/>
    </i>
    <i>
      <x v="207"/>
      <x/>
      <x v="127"/>
      <x/>
    </i>
    <i>
      <x v="208"/>
      <x v="55"/>
      <x v="128"/>
      <x/>
    </i>
    <i>
      <x v="209"/>
      <x v="63"/>
      <x v="129"/>
      <x/>
    </i>
    <i>
      <x v="210"/>
      <x v="55"/>
      <x v="130"/>
      <x/>
    </i>
    <i>
      <x v="211"/>
      <x v="55"/>
      <x v="130"/>
      <x v="2"/>
    </i>
    <i>
      <x v="212"/>
      <x/>
      <x v="131"/>
      <x/>
    </i>
    <i>
      <x v="213"/>
      <x/>
      <x v="132"/>
      <x/>
    </i>
    <i>
      <x v="214"/>
      <x v="60"/>
      <x v="126"/>
      <x/>
    </i>
    <i>
      <x v="215"/>
      <x v="54"/>
      <x v="133"/>
      <x/>
    </i>
    <i>
      <x v="216"/>
      <x v="54"/>
      <x v="134"/>
      <x/>
    </i>
    <i>
      <x v="217"/>
      <x v="57"/>
      <x v="135"/>
      <x/>
    </i>
    <i>
      <x v="218"/>
      <x v="57"/>
      <x v="135"/>
      <x v="1"/>
    </i>
    <i>
      <x v="219"/>
      <x v="54"/>
      <x v="134"/>
      <x v="1"/>
    </i>
    <i>
      <x v="220"/>
      <x v="64"/>
      <x v="42"/>
      <x/>
    </i>
    <i>
      <x v="221"/>
      <x v="56"/>
      <x v="136"/>
      <x/>
    </i>
    <i>
      <x v="222"/>
      <x v="56"/>
      <x v="136"/>
      <x v="2"/>
    </i>
    <i>
      <x v="223"/>
      <x v="53"/>
      <x v="137"/>
      <x/>
    </i>
    <i>
      <x v="224"/>
      <x v="53"/>
      <x v="137"/>
      <x v="1"/>
    </i>
    <i>
      <x v="225"/>
      <x/>
      <x v="138"/>
      <x/>
    </i>
    <i>
      <x v="226"/>
      <x/>
      <x v="139"/>
      <x/>
    </i>
    <i>
      <x v="227"/>
      <x v="65"/>
      <x v="139"/>
      <x/>
    </i>
    <i>
      <x v="228"/>
      <x/>
      <x v="140"/>
      <x/>
    </i>
    <i>
      <x v="229"/>
      <x v="66"/>
      <x v="141"/>
      <x/>
    </i>
    <i>
      <x v="230"/>
      <x v="26"/>
      <x v="142"/>
      <x/>
    </i>
    <i>
      <x v="231"/>
      <x v="26"/>
      <x v="142"/>
      <x v="1"/>
    </i>
    <i>
      <x v="232"/>
      <x v="55"/>
      <x v="143"/>
      <x/>
    </i>
    <i>
      <x v="233"/>
      <x v="55"/>
      <x v="143"/>
      <x v="1"/>
    </i>
    <i>
      <x v="234"/>
      <x v="66"/>
      <x v="144"/>
      <x/>
    </i>
    <i>
      <x v="235"/>
      <x v="66"/>
      <x v="144"/>
      <x v="1"/>
    </i>
    <i>
      <x v="236"/>
      <x v="63"/>
      <x v="145"/>
      <x/>
    </i>
    <i>
      <x v="237"/>
      <x v="63"/>
      <x v="145"/>
      <x v="2"/>
    </i>
    <i>
      <x v="238"/>
      <x v="63"/>
      <x v="146"/>
      <x/>
    </i>
    <i>
      <x v="239"/>
      <x v="63"/>
      <x v="146"/>
      <x v="2"/>
    </i>
    <i>
      <x v="240"/>
      <x/>
      <x v="147"/>
      <x/>
    </i>
    <i>
      <x v="241"/>
      <x v="67"/>
      <x v="147"/>
      <x/>
    </i>
    <i>
      <x v="242"/>
      <x/>
      <x v="148"/>
      <x/>
    </i>
    <i>
      <x v="243"/>
      <x v="56"/>
      <x v="148"/>
      <x/>
    </i>
    <i>
      <x v="244"/>
      <x/>
      <x v="149"/>
      <x/>
    </i>
    <i>
      <x v="245"/>
      <x v="68"/>
      <x v="149"/>
      <x/>
    </i>
    <i>
      <x v="246"/>
      <x/>
      <x v="150"/>
      <x/>
    </i>
    <i>
      <x v="247"/>
      <x v="65"/>
      <x v="151"/>
      <x/>
    </i>
    <i>
      <x v="248"/>
      <x v="69"/>
      <x v="150"/>
      <x/>
    </i>
    <i>
      <x v="249"/>
      <x v="65"/>
      <x v="151"/>
      <x v="1"/>
    </i>
    <i>
      <x v="250"/>
      <x/>
      <x v="152"/>
      <x/>
    </i>
    <i>
      <x v="251"/>
      <x v="17"/>
      <x v="153"/>
      <x/>
    </i>
    <i>
      <x v="252"/>
      <x v="17"/>
      <x v="153"/>
      <x v="1"/>
    </i>
    <i>
      <x v="253"/>
      <x v="69"/>
      <x v="152"/>
      <x/>
    </i>
    <i>
      <x v="254"/>
      <x/>
      <x v="154"/>
      <x/>
    </i>
    <i>
      <x v="255"/>
      <x v="70"/>
      <x v="154"/>
      <x/>
    </i>
    <i>
      <x v="256"/>
      <x v="20"/>
      <x v="65"/>
      <x v="2"/>
    </i>
    <i>
      <x v="257"/>
      <x/>
      <x v="155"/>
      <x/>
    </i>
    <i>
      <x v="258"/>
      <x/>
      <x v="156"/>
      <x/>
    </i>
    <i>
      <x v="259"/>
      <x/>
      <x v="157"/>
      <x/>
    </i>
    <i>
      <x v="260"/>
      <x v="71"/>
      <x v="156"/>
      <x/>
    </i>
    <i>
      <x v="261"/>
      <x v="57"/>
      <x v="158"/>
      <x/>
    </i>
    <i>
      <x v="262"/>
      <x/>
      <x v="159"/>
      <x/>
    </i>
    <i>
      <x v="263"/>
      <x v="57"/>
      <x v="158"/>
      <x v="1"/>
    </i>
    <i>
      <x v="264"/>
      <x v="72"/>
      <x v="159"/>
      <x/>
    </i>
    <i>
      <x v="265"/>
      <x/>
      <x v="160"/>
      <x/>
    </i>
    <i>
      <x v="266"/>
      <x v="73"/>
      <x v="160"/>
      <x/>
    </i>
    <i>
      <x v="267"/>
      <x v="74"/>
      <x v="161"/>
      <x/>
    </i>
    <i>
      <x v="268"/>
      <x/>
      <x v="162"/>
      <x/>
    </i>
    <i>
      <x v="269"/>
      <x/>
      <x v="163"/>
      <x/>
    </i>
    <i>
      <x v="270"/>
      <x/>
      <x v="164"/>
      <x/>
    </i>
    <i>
      <x v="271"/>
      <x v="75"/>
      <x v="164"/>
      <x/>
    </i>
    <i>
      <x v="272"/>
      <x/>
      <x v="165"/>
      <x/>
    </i>
    <i>
      <x v="273"/>
      <x v="76"/>
      <x v="157"/>
      <x/>
    </i>
    <i>
      <x v="274"/>
      <x/>
      <x v="166"/>
      <x/>
    </i>
    <i>
      <x v="275"/>
      <x v="75"/>
      <x v="166"/>
      <x/>
    </i>
    <i>
      <x v="276"/>
      <x/>
      <x v="167"/>
      <x/>
    </i>
    <i>
      <x v="277"/>
      <x/>
      <x v="168"/>
      <x/>
    </i>
    <i>
      <x v="278"/>
      <x v="59"/>
      <x v="167"/>
      <x/>
    </i>
    <i>
      <x v="279"/>
      <x/>
      <x v="169"/>
      <x/>
    </i>
    <i>
      <x v="280"/>
      <x v="76"/>
      <x v="169"/>
      <x/>
    </i>
    <i>
      <x v="281"/>
      <x/>
      <x v="170"/>
      <x/>
    </i>
    <i>
      <x v="282"/>
      <x v="13"/>
      <x v="66"/>
      <x/>
    </i>
    <i>
      <x v="283"/>
      <x v="13"/>
      <x v="67"/>
      <x/>
    </i>
    <i>
      <x v="284"/>
      <x v="13"/>
      <x v="68"/>
      <x/>
    </i>
    <i>
      <x v="285"/>
      <x v="77"/>
      <x v="170"/>
      <x/>
    </i>
    <i>
      <x v="286"/>
      <x/>
      <x v="171"/>
      <x/>
    </i>
    <i>
      <x v="287"/>
      <x v="76"/>
      <x v="171"/>
      <x/>
    </i>
    <i>
      <x v="288"/>
      <x/>
      <x v="172"/>
      <x/>
    </i>
    <i>
      <x v="289"/>
      <x/>
      <x v="172"/>
      <x/>
    </i>
    <i>
      <x v="290"/>
      <x v="70"/>
      <x v="172"/>
      <x/>
    </i>
    <i>
      <x v="291"/>
      <x v="13"/>
      <x v="71"/>
      <x/>
    </i>
    <i>
      <x v="292"/>
      <x v="13"/>
      <x v="71"/>
      <x v="1"/>
    </i>
    <i>
      <x v="293"/>
      <x v="19"/>
      <x v="70"/>
      <x/>
    </i>
    <i>
      <x v="294"/>
      <x v="19"/>
      <x v="70"/>
      <x v="1"/>
    </i>
    <i>
      <x v="295"/>
      <x/>
      <x v="173"/>
      <x/>
    </i>
    <i>
      <x v="296"/>
      <x v="78"/>
      <x v="173"/>
      <x/>
    </i>
    <i>
      <x v="297"/>
      <x v="13"/>
      <x v="69"/>
      <x/>
    </i>
    <i>
      <x v="298"/>
      <x/>
      <x v="174"/>
      <x/>
    </i>
    <i>
      <x v="299"/>
      <x/>
      <x v="175"/>
      <x/>
    </i>
    <i>
      <x v="300"/>
      <x/>
      <x v="176"/>
      <x/>
    </i>
    <i>
      <x v="301"/>
      <x v="79"/>
      <x v="177"/>
      <x/>
    </i>
    <i>
      <x v="302"/>
      <x/>
      <x v="178"/>
      <x/>
    </i>
    <i>
      <x v="303"/>
      <x/>
      <x v="179"/>
      <x/>
    </i>
    <i>
      <x v="304"/>
      <x v="20"/>
      <x v="180"/>
      <x/>
    </i>
    <i>
      <x v="305"/>
      <x v="73"/>
      <x v="179"/>
      <x/>
    </i>
    <i>
      <x v="306"/>
      <x/>
      <x v="181"/>
      <x/>
    </i>
    <i>
      <x v="307"/>
      <x v="80"/>
      <x v="181"/>
      <x/>
    </i>
    <i>
      <x v="308"/>
      <x/>
      <x v="182"/>
      <x/>
    </i>
    <i>
      <x v="309"/>
      <x v="81"/>
      <x v="182"/>
      <x/>
    </i>
    <i>
      <x v="310"/>
      <x/>
      <x v="183"/>
      <x/>
    </i>
    <i>
      <x v="311"/>
      <x v="67"/>
      <x v="184"/>
      <x/>
    </i>
    <i>
      <x v="312"/>
      <x v="20"/>
      <x v="185"/>
      <x/>
    </i>
    <i>
      <x v="313"/>
      <x v="20"/>
      <x v="185"/>
      <x v="2"/>
    </i>
    <i>
      <x v="314"/>
      <x v="82"/>
      <x v="186"/>
      <x/>
    </i>
    <i>
      <x v="315"/>
      <x v="83"/>
      <x v="187"/>
      <x/>
    </i>
    <i>
      <x v="316"/>
      <x v="84"/>
      <x v="188"/>
      <x/>
    </i>
    <i>
      <x v="317"/>
      <x v="85"/>
      <x v="189"/>
      <x/>
    </i>
    <i>
      <x v="318"/>
      <x v="86"/>
      <x v="190"/>
      <x/>
    </i>
    <i>
      <x v="319"/>
      <x v="31"/>
      <x v="191"/>
      <x/>
    </i>
    <i>
      <x v="320"/>
      <x v="87"/>
      <x v="192"/>
      <x/>
    </i>
    <i>
      <x v="321"/>
      <x v="47"/>
      <x v="193"/>
      <x/>
    </i>
    <i>
      <x v="322"/>
      <x v="20"/>
      <x v="194"/>
      <x/>
    </i>
    <i>
      <x v="323"/>
      <x v="88"/>
      <x v="195"/>
      <x/>
    </i>
    <i>
      <x v="324"/>
      <x v="89"/>
      <x v="196"/>
      <x/>
    </i>
    <i>
      <x v="325"/>
      <x v="90"/>
      <x v="197"/>
      <x/>
    </i>
    <i>
      <x v="326"/>
      <x v="91"/>
      <x v="198"/>
      <x/>
    </i>
    <i>
      <x v="327"/>
      <x v="92"/>
      <x v="199"/>
      <x/>
    </i>
    <i>
      <x v="328"/>
      <x v="84"/>
      <x v="200"/>
      <x/>
    </i>
    <i>
      <x v="329"/>
      <x v="84"/>
      <x v="200"/>
      <x v="2"/>
    </i>
    <i>
      <x v="330"/>
      <x v="85"/>
      <x v="201"/>
      <x/>
    </i>
    <i>
      <x v="331"/>
      <x v="19"/>
      <x v="202"/>
      <x/>
    </i>
    <i>
      <x v="332"/>
      <x v="19"/>
      <x v="203"/>
      <x/>
    </i>
    <i>
      <x v="333"/>
      <x v="19"/>
      <x v="204"/>
      <x/>
    </i>
    <i>
      <x v="334"/>
      <x v="93"/>
      <x v="168"/>
      <x/>
    </i>
    <i>
      <x v="335"/>
      <x v="94"/>
      <x v="168"/>
      <x/>
    </i>
    <i>
      <x v="336"/>
      <x v="95"/>
      <x v="168"/>
      <x/>
    </i>
    <i>
      <x v="337"/>
      <x v="96"/>
      <x v="168"/>
      <x/>
    </i>
    <i>
      <x v="338"/>
      <x v="85"/>
      <x v="205"/>
      <x/>
    </i>
    <i>
      <x v="339"/>
      <x v="85"/>
      <x v="205"/>
      <x v="1"/>
    </i>
    <i>
      <x v="340"/>
      <x v="97"/>
      <x v="168"/>
      <x/>
    </i>
    <i>
      <x v="341"/>
      <x v="83"/>
      <x v="206"/>
      <x/>
    </i>
    <i>
      <x v="342"/>
      <x v="83"/>
      <x v="206"/>
      <x v="2"/>
    </i>
    <i>
      <x v="343"/>
      <x v="67"/>
      <x v="207"/>
      <x/>
    </i>
    <i>
      <x v="344"/>
      <x v="67"/>
      <x v="207"/>
      <x v="1"/>
    </i>
    <i>
      <x v="345"/>
      <x v="56"/>
      <x v="208"/>
      <x/>
    </i>
    <i>
      <x v="346"/>
      <x v="56"/>
      <x v="208"/>
      <x v="1"/>
    </i>
    <i>
      <x v="347"/>
      <x v="71"/>
      <x v="209"/>
      <x/>
    </i>
    <i>
      <x v="348"/>
      <x v="71"/>
      <x v="209"/>
      <x v="1"/>
    </i>
    <i>
      <x v="349"/>
      <x v="87"/>
      <x v="210"/>
      <x/>
    </i>
    <i>
      <x v="350"/>
      <x v="87"/>
      <x v="210"/>
      <x v="2"/>
    </i>
    <i>
      <x v="351"/>
      <x v="47"/>
      <x v="211"/>
      <x/>
    </i>
    <i>
      <x v="352"/>
      <x v="47"/>
      <x v="211"/>
      <x v="1"/>
    </i>
    <i>
      <x v="353"/>
      <x v="74"/>
      <x v="212"/>
      <x/>
    </i>
    <i>
      <x v="354"/>
      <x v="74"/>
      <x v="212"/>
      <x v="1"/>
    </i>
    <i>
      <x v="355"/>
      <x v="25"/>
      <x v="213"/>
      <x/>
    </i>
    <i>
      <x v="356"/>
      <x v="25"/>
      <x v="213"/>
      <x v="2"/>
    </i>
    <i>
      <x v="357"/>
      <x/>
      <x v="214"/>
      <x/>
    </i>
    <i>
      <x v="358"/>
      <x v="25"/>
      <x v="215"/>
      <x/>
    </i>
    <i>
      <x v="359"/>
      <x v="25"/>
      <x v="215"/>
      <x v="2"/>
    </i>
    <i>
      <x v="360"/>
      <x v="98"/>
      <x v="172"/>
      <x/>
    </i>
    <i>
      <x v="361"/>
      <x v="87"/>
      <x v="216"/>
      <x/>
    </i>
    <i>
      <x v="362"/>
      <x/>
      <x v="217"/>
      <x/>
    </i>
    <i>
      <x v="363"/>
      <x v="87"/>
      <x v="210"/>
      <x/>
    </i>
    <i>
      <x v="364"/>
      <x v="87"/>
      <x v="210"/>
      <x v="1"/>
    </i>
    <i>
      <x v="365"/>
      <x v="46"/>
      <x v="218"/>
      <x/>
    </i>
    <i>
      <x v="366"/>
      <x v="60"/>
      <x v="219"/>
      <x/>
    </i>
    <i>
      <x v="367"/>
      <x v="60"/>
      <x v="219"/>
      <x v="2"/>
    </i>
    <i>
      <x v="368"/>
      <x v="60"/>
      <x v="220"/>
      <x/>
    </i>
    <i>
      <x v="369"/>
      <x v="60"/>
      <x v="220"/>
      <x v="2"/>
    </i>
    <i>
      <x v="370"/>
      <x v="23"/>
      <x v="221"/>
      <x/>
    </i>
    <i>
      <x v="371"/>
      <x v="23"/>
      <x v="221"/>
      <x v="1"/>
    </i>
    <i>
      <x v="372"/>
      <x v="30"/>
      <x v="222"/>
      <x/>
    </i>
    <i>
      <x v="373"/>
      <x v="30"/>
      <x v="222"/>
      <x v="1"/>
    </i>
    <i>
      <x v="374"/>
      <x/>
      <x v="223"/>
      <x/>
    </i>
    <i>
      <x v="375"/>
      <x v="99"/>
      <x v="223"/>
      <x/>
    </i>
    <i>
      <x v="376"/>
      <x/>
      <x v="224"/>
      <x/>
    </i>
    <i>
      <x v="377"/>
      <x v="100"/>
      <x v="224"/>
      <x/>
    </i>
    <i>
      <x v="378"/>
      <x/>
      <x v="225"/>
      <x/>
    </i>
    <i>
      <x v="379"/>
      <x v="67"/>
      <x v="226"/>
      <x/>
    </i>
    <i>
      <x v="380"/>
      <x v="22"/>
      <x v="227"/>
      <x/>
    </i>
    <i>
      <x v="381"/>
      <x v="22"/>
      <x v="227"/>
      <x v="1"/>
    </i>
    <i>
      <x v="382"/>
      <x v="83"/>
      <x v="228"/>
      <x/>
    </i>
    <i>
      <x v="383"/>
      <x v="83"/>
      <x v="228"/>
      <x v="3"/>
    </i>
    <i>
      <x v="384"/>
      <x v="94"/>
      <x v="168"/>
      <x/>
    </i>
    <i>
      <x v="385"/>
      <x v="31"/>
      <x v="229"/>
      <x/>
    </i>
    <i>
      <x v="386"/>
      <x v="31"/>
      <x v="229"/>
      <x v="2"/>
    </i>
    <i>
      <x v="387"/>
      <x v="2"/>
      <x v="24"/>
      <x/>
    </i>
    <i>
      <x v="388"/>
      <x v="3"/>
      <x v="29"/>
      <x/>
    </i>
    <i>
      <x v="389"/>
      <x v="4"/>
      <x v="31"/>
      <x/>
    </i>
    <i>
      <x v="390"/>
      <x v="1"/>
      <x v="35"/>
      <x/>
    </i>
    <i>
      <x v="391"/>
      <x v="14"/>
      <x v="36"/>
      <x/>
    </i>
    <i>
      <x v="392"/>
      <x v="5"/>
      <x v="55"/>
      <x/>
    </i>
    <i>
      <x v="393"/>
      <x v="11"/>
      <x v="39"/>
      <x/>
    </i>
    <i>
      <x v="394"/>
      <x v="11"/>
      <x v="40"/>
      <x/>
    </i>
    <i>
      <x v="395"/>
      <x v="15"/>
      <x v="41"/>
      <x/>
    </i>
    <i>
      <x v="396"/>
      <x v="5"/>
      <x v="43"/>
      <x/>
    </i>
    <i>
      <x v="397"/>
      <x v="14"/>
      <x v="37"/>
      <x/>
    </i>
    <i>
      <x v="398"/>
      <x v="33"/>
      <x v="230"/>
      <x/>
    </i>
    <i>
      <x v="399"/>
      <x v="33"/>
      <x v="230"/>
      <x v="2"/>
    </i>
    <i>
      <x v="400"/>
      <x v="29"/>
      <x v="231"/>
      <x/>
    </i>
    <i>
      <x v="401"/>
      <x v="29"/>
      <x v="231"/>
      <x v="2"/>
    </i>
    <i>
      <x v="402"/>
      <x v="31"/>
      <x v="232"/>
      <x/>
    </i>
    <i>
      <x v="403"/>
      <x v="31"/>
      <x v="232"/>
      <x v="2"/>
    </i>
    <i>
      <x v="404"/>
      <x v="21"/>
      <x v="233"/>
      <x/>
    </i>
    <i>
      <x v="405"/>
      <x v="21"/>
      <x v="233"/>
      <x v="1"/>
    </i>
    <i>
      <x v="406"/>
      <x v="32"/>
      <x v="234"/>
      <x/>
    </i>
    <i>
      <x v="407"/>
      <x v="32"/>
      <x v="234"/>
      <x v="1"/>
    </i>
    <i>
      <x v="408"/>
      <x v="33"/>
      <x v="235"/>
      <x/>
    </i>
    <i>
      <x v="409"/>
      <x v="33"/>
      <x v="235"/>
      <x v="3"/>
    </i>
    <i>
      <x v="410"/>
      <x v="13"/>
      <x v="71"/>
      <x/>
    </i>
    <i>
      <x v="411"/>
      <x v="31"/>
      <x v="236"/>
      <x/>
    </i>
    <i>
      <x v="412"/>
      <x v="31"/>
      <x v="236"/>
      <x v="1"/>
    </i>
    <i>
      <x v="413"/>
      <x v="25"/>
      <x v="237"/>
      <x/>
    </i>
    <i>
      <x v="414"/>
      <x v="25"/>
      <x v="237"/>
      <x v="1"/>
    </i>
    <i>
      <x v="415"/>
      <x v="27"/>
      <x v="238"/>
      <x/>
    </i>
    <i>
      <x v="416"/>
      <x v="27"/>
      <x v="238"/>
      <x v="1"/>
    </i>
    <i>
      <x v="417"/>
      <x v="24"/>
      <x v="239"/>
      <x/>
    </i>
    <i>
      <x v="418"/>
      <x v="24"/>
      <x v="239"/>
      <x v="1"/>
    </i>
    <i>
      <x v="419"/>
      <x v="84"/>
      <x v="200"/>
      <x/>
    </i>
    <i>
      <x v="420"/>
      <x v="60"/>
      <x v="240"/>
      <x/>
    </i>
    <i>
      <x v="421"/>
      <x v="60"/>
      <x v="240"/>
      <x v="1"/>
    </i>
    <i>
      <x v="422"/>
      <x v="84"/>
      <x v="200"/>
      <x v="1"/>
    </i>
    <i>
      <x v="423"/>
      <x v="29"/>
      <x v="241"/>
      <x/>
    </i>
    <i>
      <x v="424"/>
      <x v="29"/>
      <x v="241"/>
      <x v="4"/>
    </i>
    <i>
      <x v="425"/>
      <x v="95"/>
      <x v="168"/>
      <x/>
    </i>
    <i>
      <x v="426"/>
      <x v="51"/>
      <x v="242"/>
      <x/>
    </i>
    <i>
      <x v="427"/>
      <x v="51"/>
      <x v="242"/>
      <x v="4"/>
    </i>
    <i>
      <x v="428"/>
      <x/>
      <x v="176"/>
      <x/>
    </i>
    <i>
      <x v="429"/>
      <x v="101"/>
      <x v="243"/>
      <x/>
    </i>
    <i>
      <x v="430"/>
      <x/>
      <x v="244"/>
      <x/>
    </i>
    <i>
      <x v="431"/>
      <x/>
      <x v="245"/>
      <x/>
    </i>
    <i>
      <x v="432"/>
      <x v="17"/>
      <x v="245"/>
      <x/>
    </i>
    <i>
      <x v="433"/>
      <x v="72"/>
      <x v="246"/>
      <x/>
    </i>
    <i>
      <x v="434"/>
      <x v="72"/>
      <x v="246"/>
      <x v="1"/>
    </i>
    <i>
      <x v="435"/>
      <x v="20"/>
      <x v="65"/>
      <x v="1"/>
    </i>
    <i>
      <x v="436"/>
      <x/>
      <x v="247"/>
      <x/>
    </i>
    <i>
      <x v="437"/>
      <x v="102"/>
      <x v="125"/>
      <x/>
    </i>
    <i>
      <x v="438"/>
      <x/>
      <x v="248"/>
      <x/>
    </i>
    <i>
      <x v="439"/>
      <x/>
      <x v="249"/>
      <x/>
    </i>
    <i>
      <x v="440"/>
      <x v="103"/>
      <x v="249"/>
      <x/>
    </i>
    <i>
      <x v="441"/>
      <x v="104"/>
      <x v="249"/>
      <x/>
    </i>
    <i>
      <x v="442"/>
      <x v="70"/>
      <x v="249"/>
      <x/>
    </i>
    <i>
      <x v="443"/>
      <x v="105"/>
      <x v="249"/>
      <x/>
    </i>
    <i>
      <x v="444"/>
      <x v="106"/>
      <x v="249"/>
      <x/>
    </i>
    <i>
      <x v="445"/>
      <x v="33"/>
      <x v="248"/>
      <x/>
    </i>
    <i>
      <x v="446"/>
      <x/>
      <x v="250"/>
      <x/>
    </i>
    <i>
      <x v="447"/>
      <x v="107"/>
      <x v="251"/>
      <x/>
    </i>
    <i>
      <x v="448"/>
      <x v="105"/>
      <x v="248"/>
      <x/>
    </i>
    <i>
      <x v="449"/>
      <x v="98"/>
      <x v="248"/>
      <x/>
    </i>
    <i>
      <x v="450"/>
      <x v="54"/>
      <x v="252"/>
      <x/>
    </i>
    <i>
      <x v="451"/>
      <x v="54"/>
      <x v="252"/>
      <x v="2"/>
    </i>
    <i>
      <x v="452"/>
      <x v="54"/>
      <x v="252"/>
      <x v="1"/>
    </i>
    <i>
      <x v="453"/>
      <x v="108"/>
      <x v="253"/>
      <x/>
    </i>
    <i>
      <x v="454"/>
      <x/>
      <x v="254"/>
      <x/>
    </i>
    <i>
      <x v="455"/>
      <x v="109"/>
      <x v="255"/>
      <x/>
    </i>
    <i>
      <x v="456"/>
      <x v="58"/>
      <x v="256"/>
      <x/>
    </i>
    <i>
      <x v="457"/>
      <x v="58"/>
      <x v="256"/>
      <x v="1"/>
    </i>
    <i>
      <x v="458"/>
      <x/>
      <x v="245"/>
      <x/>
    </i>
    <i>
      <x v="459"/>
      <x v="17"/>
      <x v="245"/>
      <x/>
    </i>
    <i>
      <x v="460"/>
      <x v="54"/>
      <x v="254"/>
      <x/>
    </i>
    <i>
      <x v="461"/>
      <x v="54"/>
      <x v="257"/>
      <x/>
    </i>
    <i>
      <x v="462"/>
      <x v="54"/>
      <x v="257"/>
      <x v="1"/>
    </i>
    <i>
      <x v="463"/>
      <x/>
      <x v="258"/>
      <x/>
    </i>
    <i>
      <x v="464"/>
      <x v="110"/>
      <x v="258"/>
      <x/>
    </i>
    <i>
      <x v="465"/>
      <x v="19"/>
      <x v="259"/>
      <x/>
    </i>
    <i>
      <x v="466"/>
      <x v="19"/>
      <x v="260"/>
      <x/>
    </i>
    <i>
      <x v="467"/>
      <x/>
      <x v="261"/>
      <x/>
    </i>
    <i>
      <x v="468"/>
      <x v="19"/>
      <x v="262"/>
      <x/>
    </i>
    <i>
      <x v="469"/>
      <x v="111"/>
      <x v="263"/>
      <x/>
    </i>
    <i>
      <x v="470"/>
      <x v="19"/>
      <x v="70"/>
      <x/>
    </i>
    <i>
      <x v="471"/>
      <x/>
      <x v="261"/>
      <x/>
    </i>
    <i>
      <x v="472"/>
      <x v="112"/>
      <x v="168"/>
      <x/>
    </i>
    <i>
      <x v="473"/>
      <x v="113"/>
      <x v="168"/>
      <x/>
    </i>
    <i>
      <x v="474"/>
      <x v="17"/>
      <x v="264"/>
      <x/>
    </i>
    <i>
      <x v="475"/>
      <x v="17"/>
      <x v="264"/>
      <x v="2"/>
    </i>
    <i>
      <x v="476"/>
      <x v="94"/>
      <x v="265"/>
      <x/>
    </i>
    <i>
      <x v="477"/>
      <x v="40"/>
      <x v="266"/>
      <x/>
    </i>
    <i>
      <x v="478"/>
      <x v="17"/>
      <x v="267"/>
      <x/>
    </i>
    <i>
      <x v="479"/>
      <x v="17"/>
      <x v="267"/>
      <x v="2"/>
    </i>
    <i>
      <x v="480"/>
      <x v="94"/>
      <x v="265"/>
      <x v="1"/>
    </i>
    <i>
      <x v="481"/>
      <x v="13"/>
      <x v="268"/>
      <x/>
    </i>
    <i>
      <x v="482"/>
      <x v="89"/>
      <x v="269"/>
      <x/>
    </i>
    <i>
      <x v="483"/>
      <x v="114"/>
      <x v="270"/>
      <x/>
    </i>
    <i>
      <x v="484"/>
      <x v="106"/>
      <x v="248"/>
      <x/>
    </i>
    <i>
      <x v="485"/>
      <x/>
      <x v="248"/>
      <x/>
    </i>
    <i>
      <x v="486"/>
      <x v="112"/>
      <x v="271"/>
      <x/>
    </i>
    <i>
      <x v="487"/>
      <x v="112"/>
      <x v="271"/>
      <x v="5"/>
    </i>
    <i>
      <x v="488"/>
      <x v="17"/>
      <x v="272"/>
      <x/>
    </i>
    <i>
      <x v="489"/>
      <x v="13"/>
      <x v="273"/>
      <x/>
    </i>
    <i>
      <x v="490"/>
      <x v="17"/>
      <x v="272"/>
      <x v="1"/>
    </i>
    <i>
      <x v="491"/>
      <x/>
      <x v="274"/>
      <x/>
    </i>
    <i>
      <x v="492"/>
      <x v="13"/>
      <x v="273"/>
      <x/>
    </i>
    <i>
      <x v="493"/>
      <x v="13"/>
      <x v="273"/>
      <x/>
    </i>
    <i>
      <x v="494"/>
      <x/>
      <x v="275"/>
      <x/>
    </i>
    <i>
      <x v="495"/>
      <x v="13"/>
      <x v="273"/>
      <x/>
    </i>
    <i>
      <x v="496"/>
      <x v="13"/>
      <x v="273"/>
      <x/>
    </i>
    <i>
      <x v="497"/>
      <x v="13"/>
      <x v="273"/>
      <x/>
    </i>
    <i>
      <x v="498"/>
      <x v="12"/>
      <x v="276"/>
      <x/>
    </i>
    <i>
      <x v="499"/>
      <x v="12"/>
      <x v="276"/>
      <x/>
    </i>
    <i>
      <x v="500"/>
      <x v="79"/>
      <x v="277"/>
      <x/>
    </i>
    <i>
      <x v="501"/>
      <x v="101"/>
      <x v="278"/>
      <x/>
    </i>
    <i>
      <x v="502"/>
      <x v="101"/>
      <x v="278"/>
      <x v="1"/>
    </i>
    <i>
      <x v="503"/>
      <x v="12"/>
      <x v="276"/>
      <x v="1"/>
    </i>
    <i>
      <x v="504"/>
      <x v="79"/>
      <x v="277"/>
      <x v="1"/>
    </i>
    <i>
      <x v="505"/>
      <x v="69"/>
      <x v="279"/>
      <x/>
    </i>
    <i>
      <x v="506"/>
      <x v="69"/>
      <x v="279"/>
      <x v="2"/>
    </i>
    <i>
      <x v="507"/>
      <x/>
      <x v="280"/>
      <x/>
    </i>
    <i>
      <x v="508"/>
      <x/>
      <x v="11"/>
      <x/>
    </i>
    <i>
      <x v="509"/>
      <x v="69"/>
      <x v="281"/>
      <x/>
    </i>
    <i>
      <x v="510"/>
      <x v="69"/>
      <x v="281"/>
      <x v="1"/>
    </i>
    <i>
      <x v="511"/>
      <x v="73"/>
      <x v="282"/>
      <x/>
    </i>
    <i>
      <x v="512"/>
      <x v="73"/>
      <x v="282"/>
      <x v="1"/>
    </i>
    <i>
      <x v="513"/>
      <x/>
      <x v="283"/>
      <x/>
    </i>
    <i>
      <x v="514"/>
      <x v="115"/>
      <x v="283"/>
      <x/>
    </i>
    <i>
      <x v="515"/>
      <x v="110"/>
      <x v="284"/>
      <x/>
    </i>
    <i>
      <x v="516"/>
      <x v="110"/>
      <x v="284"/>
      <x v="1"/>
    </i>
    <i>
      <x v="517"/>
      <x v="111"/>
      <x v="285"/>
      <x/>
    </i>
    <i>
      <x v="518"/>
      <x v="111"/>
      <x v="285"/>
      <x v="2"/>
    </i>
    <i>
      <x v="519"/>
      <x v="111"/>
      <x v="285"/>
      <x v="1"/>
    </i>
    <i>
      <x v="520"/>
      <x/>
      <x v="286"/>
      <x/>
    </i>
    <i>
      <x v="521"/>
      <x v="116"/>
      <x v="287"/>
      <x/>
    </i>
    <i>
      <x v="522"/>
      <x v="95"/>
      <x v="288"/>
      <x/>
    </i>
    <i>
      <x v="523"/>
      <x v="95"/>
      <x v="288"/>
      <x v="1"/>
    </i>
    <i>
      <x v="524"/>
      <x/>
      <x v="169"/>
      <x/>
    </i>
    <i>
      <x v="525"/>
      <x/>
      <x v="289"/>
      <x/>
    </i>
    <i>
      <x v="526"/>
      <x v="117"/>
      <x v="289"/>
      <x/>
    </i>
    <i>
      <x v="527"/>
      <x/>
      <x v="290"/>
      <x/>
    </i>
    <i>
      <x v="528"/>
      <x v="118"/>
      <x v="290"/>
      <x/>
    </i>
    <i>
      <x v="529"/>
      <x/>
      <x v="291"/>
      <x/>
    </i>
    <i>
      <x v="530"/>
      <x/>
      <x v="292"/>
      <x/>
    </i>
    <i>
      <x v="531"/>
      <x v="119"/>
      <x v="292"/>
      <x/>
    </i>
    <i>
      <x v="532"/>
      <x/>
      <x v="293"/>
      <x/>
    </i>
    <i>
      <x v="533"/>
      <x/>
      <x v="294"/>
      <x/>
    </i>
    <i>
      <x v="534"/>
      <x/>
      <x v="295"/>
      <x/>
    </i>
    <i>
      <x v="535"/>
      <x/>
      <x v="296"/>
      <x/>
    </i>
    <i>
      <x v="536"/>
      <x v="75"/>
      <x v="297"/>
      <x/>
    </i>
    <i>
      <x v="537"/>
      <x v="75"/>
      <x v="297"/>
      <x v="1"/>
    </i>
    <i>
      <x v="538"/>
      <x/>
      <x v="298"/>
      <x/>
    </i>
    <i>
      <x v="539"/>
      <x/>
      <x v="299"/>
      <x/>
    </i>
    <i>
      <x v="540"/>
      <x v="20"/>
      <x v="298"/>
      <x/>
    </i>
    <i>
      <x v="541"/>
      <x v="120"/>
      <x v="299"/>
      <x/>
    </i>
    <i>
      <x v="542"/>
      <x v="57"/>
      <x v="299"/>
      <x/>
    </i>
    <i>
      <x v="543"/>
      <x v="20"/>
      <x v="300"/>
      <x/>
    </i>
    <i>
      <x v="544"/>
      <x v="20"/>
      <x v="298"/>
      <x v="2"/>
    </i>
    <i>
      <x v="545"/>
      <x v="68"/>
      <x v="301"/>
      <x/>
    </i>
    <i>
      <x v="546"/>
      <x v="68"/>
      <x v="301"/>
      <x v="1"/>
    </i>
    <i>
      <x v="547"/>
      <x/>
      <x v="302"/>
      <x/>
    </i>
    <i>
      <x v="548"/>
      <x v="121"/>
      <x v="303"/>
      <x/>
    </i>
    <i>
      <x v="549"/>
      <x/>
      <x v="304"/>
      <x/>
    </i>
    <i>
      <x v="550"/>
      <x v="71"/>
      <x v="304"/>
      <x/>
    </i>
    <i>
      <x v="551"/>
      <x/>
      <x v="305"/>
      <x/>
    </i>
    <i>
      <x v="552"/>
      <x v="122"/>
      <x v="305"/>
      <x/>
    </i>
    <i>
      <x v="553"/>
      <x/>
      <x v="306"/>
      <x/>
    </i>
    <i>
      <x v="554"/>
      <x v="123"/>
      <x v="307"/>
      <x/>
    </i>
    <i>
      <x v="555"/>
      <x/>
      <x v="308"/>
      <x/>
    </i>
    <i>
      <x v="556"/>
      <x v="124"/>
      <x v="308"/>
      <x/>
    </i>
    <i>
      <x v="557"/>
      <x v="63"/>
      <x v="309"/>
      <x/>
    </i>
    <i>
      <x v="558"/>
      <x v="63"/>
      <x v="309"/>
      <x v="1"/>
    </i>
    <i>
      <x v="559"/>
      <x/>
      <x v="310"/>
      <x/>
    </i>
    <i>
      <x v="560"/>
      <x v="125"/>
      <x v="310"/>
      <x/>
    </i>
    <i>
      <x v="561"/>
      <x/>
      <x v="311"/>
      <x/>
    </i>
    <i>
      <x v="562"/>
      <x v="72"/>
      <x v="311"/>
      <x/>
    </i>
    <i>
      <x v="563"/>
      <x/>
      <x v="312"/>
      <x/>
    </i>
    <i>
      <x v="564"/>
      <x/>
      <x v="312"/>
      <x/>
    </i>
    <i>
      <x v="565"/>
      <x/>
      <x v="115"/>
      <x/>
    </i>
    <i>
      <x v="566"/>
      <x v="57"/>
      <x v="115"/>
      <x/>
    </i>
    <i>
      <x v="567"/>
      <x v="120"/>
      <x v="115"/>
      <x/>
    </i>
    <i>
      <x v="568"/>
      <x v="51"/>
      <x v="313"/>
      <x/>
    </i>
    <i>
      <x v="569"/>
      <x v="51"/>
      <x v="313"/>
      <x v="5"/>
    </i>
    <i>
      <x v="570"/>
      <x v="54"/>
      <x v="314"/>
      <x/>
    </i>
    <i>
      <x v="571"/>
      <x v="54"/>
      <x v="314"/>
      <x v="1"/>
    </i>
    <i>
      <x v="572"/>
      <x v="56"/>
      <x v="315"/>
      <x/>
    </i>
    <i>
      <x v="573"/>
      <x v="56"/>
      <x v="315"/>
      <x v="1"/>
    </i>
    <i>
      <x v="574"/>
      <x v="75"/>
      <x v="316"/>
      <x/>
    </i>
    <i>
      <x v="575"/>
      <x v="52"/>
      <x v="275"/>
      <x/>
    </i>
    <i>
      <x v="576"/>
      <x v="75"/>
      <x v="316"/>
      <x v="1"/>
    </i>
    <i>
      <x v="577"/>
      <x v="2"/>
      <x v="317"/>
      <x/>
    </i>
    <i>
      <x v="578"/>
      <x v="2"/>
      <x v="317"/>
      <x v="1"/>
    </i>
    <i>
      <x v="579"/>
      <x v="20"/>
      <x v="300"/>
      <x v="1"/>
    </i>
    <i>
      <x v="580"/>
      <x v="13"/>
      <x v="318"/>
      <x/>
    </i>
    <i>
      <x v="581"/>
      <x v="13"/>
      <x v="319"/>
      <x/>
    </i>
    <i>
      <x v="582"/>
      <x v="19"/>
      <x v="320"/>
      <x/>
    </i>
    <i>
      <x v="583"/>
      <x/>
      <x v="321"/>
      <x/>
    </i>
    <i>
      <x v="584"/>
      <x v="126"/>
      <x v="321"/>
      <x/>
    </i>
    <i>
      <x v="585"/>
      <x/>
      <x v="322"/>
      <x/>
    </i>
    <i>
      <x v="586"/>
      <x/>
      <x v="323"/>
      <x/>
    </i>
    <i>
      <x v="587"/>
      <x v="127"/>
      <x v="323"/>
      <x/>
    </i>
    <i>
      <x v="588"/>
      <x/>
      <x v="324"/>
      <x/>
    </i>
    <i>
      <x v="589"/>
      <x/>
      <x v="325"/>
      <x/>
    </i>
    <i>
      <x v="590"/>
      <x v="126"/>
      <x v="325"/>
      <x/>
    </i>
    <i>
      <x v="591"/>
      <x/>
      <x v="326"/>
      <x/>
    </i>
    <i>
      <x v="592"/>
      <x v="127"/>
      <x v="326"/>
      <x/>
    </i>
    <i>
      <x v="593"/>
      <x v="13"/>
      <x v="327"/>
      <x/>
    </i>
    <i>
      <x v="594"/>
      <x v="13"/>
      <x v="327"/>
      <x v="1"/>
    </i>
    <i>
      <x v="595"/>
      <x v="13"/>
      <x v="328"/>
      <x/>
    </i>
    <i>
      <x v="596"/>
      <x v="13"/>
      <x v="328"/>
      <x v="1"/>
    </i>
    <i>
      <x v="597"/>
      <x v="13"/>
      <x v="329"/>
      <x/>
    </i>
    <i>
      <x v="598"/>
      <x v="13"/>
      <x v="329"/>
      <x v="1"/>
    </i>
    <i>
      <x v="599"/>
      <x v="13"/>
      <x v="330"/>
      <x/>
    </i>
    <i>
      <x v="600"/>
      <x v="13"/>
      <x v="330"/>
      <x v="1"/>
    </i>
    <i>
      <x v="601"/>
      <x v="13"/>
      <x v="331"/>
      <x/>
    </i>
    <i>
      <x v="602"/>
      <x v="13"/>
      <x v="331"/>
      <x v="1"/>
    </i>
    <i>
      <x v="603"/>
      <x v="13"/>
      <x v="332"/>
      <x/>
    </i>
    <i>
      <x v="604"/>
      <x v="13"/>
      <x v="332"/>
      <x v="1"/>
    </i>
    <i>
      <x v="605"/>
      <x v="19"/>
      <x v="333"/>
      <x/>
    </i>
    <i>
      <x v="606"/>
      <x v="19"/>
      <x v="333"/>
      <x v="1"/>
    </i>
    <i>
      <x v="607"/>
      <x v="11"/>
      <x v="334"/>
      <x/>
    </i>
    <i>
      <x v="608"/>
      <x v="11"/>
      <x v="334"/>
      <x v="1"/>
    </i>
    <i>
      <x v="609"/>
      <x v="11"/>
      <x v="335"/>
      <x/>
    </i>
    <i>
      <x v="610"/>
      <x v="11"/>
      <x v="335"/>
      <x v="1"/>
    </i>
    <i>
      <x v="611"/>
      <x v="1"/>
      <x v="336"/>
      <x/>
    </i>
    <i>
      <x v="612"/>
      <x v="1"/>
      <x v="336"/>
      <x v="1"/>
    </i>
    <i>
      <x v="613"/>
      <x/>
      <x v="337"/>
      <x/>
    </i>
    <i>
      <x v="614"/>
      <x v="128"/>
      <x v="337"/>
      <x/>
    </i>
    <i>
      <x v="615"/>
      <x v="119"/>
      <x v="337"/>
      <x/>
    </i>
    <i>
      <x v="616"/>
      <x v="49"/>
      <x v="337"/>
      <x/>
    </i>
    <i>
      <x v="617"/>
      <x v="5"/>
      <x v="338"/>
      <x/>
    </i>
    <i>
      <x v="618"/>
      <x v="129"/>
      <x v="337"/>
      <x/>
    </i>
    <i>
      <x v="619"/>
      <x v="69"/>
      <x v="339"/>
      <x/>
    </i>
    <i>
      <x v="620"/>
      <x v="69"/>
      <x v="339"/>
      <x v="1"/>
    </i>
    <i>
      <x v="621"/>
      <x/>
      <x v="337"/>
      <x/>
    </i>
    <i>
      <x v="622"/>
      <x/>
      <x v="337"/>
      <x/>
    </i>
    <i>
      <x v="623"/>
      <x v="130"/>
      <x v="337"/>
      <x/>
    </i>
    <i>
      <x v="624"/>
      <x v="5"/>
      <x v="340"/>
      <x/>
    </i>
    <i>
      <x v="625"/>
      <x v="5"/>
      <x v="340"/>
      <x v="2"/>
    </i>
    <i>
      <x v="626"/>
      <x/>
      <x v="341"/>
      <x/>
    </i>
    <i>
      <x v="627"/>
      <x/>
      <x v="342"/>
      <x/>
    </i>
    <i>
      <x v="628"/>
      <x v="13"/>
      <x v="343"/>
      <x/>
    </i>
    <i>
      <x v="629"/>
      <x v="13"/>
      <x v="343"/>
      <x v="1"/>
    </i>
    <i>
      <x v="630"/>
      <x v="63"/>
      <x v="344"/>
      <x/>
    </i>
    <i>
      <x v="631"/>
      <x v="63"/>
      <x v="344"/>
      <x v="1"/>
    </i>
    <i>
      <x v="632"/>
      <x/>
      <x v="345"/>
      <x/>
    </i>
    <i>
      <x v="633"/>
      <x/>
      <x v="346"/>
      <x/>
    </i>
    <i>
      <x v="634"/>
      <x/>
      <x v="347"/>
      <x/>
    </i>
    <i>
      <x v="635"/>
      <x v="49"/>
      <x v="348"/>
      <x/>
    </i>
    <i>
      <x v="636"/>
      <x v="49"/>
      <x v="348"/>
      <x v="1"/>
    </i>
    <i>
      <x v="637"/>
      <x v="5"/>
      <x v="349"/>
      <x/>
    </i>
    <i>
      <x v="638"/>
      <x v="5"/>
      <x v="349"/>
      <x v="1"/>
    </i>
    <i>
      <x v="639"/>
      <x v="128"/>
      <x v="350"/>
      <x/>
    </i>
    <i>
      <x v="640"/>
      <x v="128"/>
      <x v="350"/>
      <x v="1"/>
    </i>
    <i>
      <x v="641"/>
      <x v="130"/>
      <x v="351"/>
      <x/>
    </i>
    <i>
      <x v="642"/>
      <x v="130"/>
      <x v="351"/>
      <x v="1"/>
    </i>
    <i>
      <x v="643"/>
      <x v="5"/>
      <x v="352"/>
      <x/>
    </i>
    <i>
      <x v="644"/>
      <x v="5"/>
      <x v="352"/>
      <x v="2"/>
    </i>
    <i>
      <x v="645"/>
      <x v="6"/>
      <x v="353"/>
      <x/>
    </i>
    <i>
      <x v="646"/>
      <x v="6"/>
      <x v="353"/>
      <x v="2"/>
    </i>
    <i>
      <x v="647"/>
      <x/>
      <x v="179"/>
      <x/>
    </i>
    <i>
      <x v="648"/>
      <x v="13"/>
      <x v="354"/>
      <x/>
    </i>
    <i>
      <x v="649"/>
      <x v="13"/>
      <x v="354"/>
      <x v="1"/>
    </i>
    <i>
      <x v="650"/>
      <x v="13"/>
      <x v="355"/>
      <x/>
    </i>
    <i>
      <x v="651"/>
      <x v="13"/>
      <x v="355"/>
      <x v="1"/>
    </i>
    <i>
      <x v="652"/>
      <x v="13"/>
      <x v="356"/>
      <x/>
    </i>
    <i>
      <x v="653"/>
      <x v="13"/>
      <x v="356"/>
      <x v="1"/>
    </i>
    <i>
      <x v="654"/>
      <x v="102"/>
      <x v="345"/>
      <x/>
    </i>
    <i>
      <x v="655"/>
      <x v="18"/>
      <x v="357"/>
      <x/>
    </i>
    <i>
      <x v="656"/>
      <x/>
      <x v="358"/>
      <x/>
    </i>
    <i>
      <x v="657"/>
      <x v="121"/>
      <x v="358"/>
      <x/>
    </i>
    <i>
      <x v="658"/>
      <x v="5"/>
      <x v="359"/>
      <x/>
    </i>
    <i>
      <x v="659"/>
      <x v="5"/>
      <x v="359"/>
      <x v="1"/>
    </i>
    <i>
      <x v="660"/>
      <x v="13"/>
      <x v="360"/>
      <x/>
    </i>
    <i>
      <x v="661"/>
      <x v="13"/>
      <x v="360"/>
      <x v="1"/>
    </i>
    <i>
      <x v="662"/>
      <x v="93"/>
      <x v="361"/>
      <x/>
    </i>
    <i>
      <x v="663"/>
      <x v="93"/>
      <x v="361"/>
      <x v="2"/>
    </i>
    <i>
      <x v="664"/>
      <x/>
      <x v="362"/>
      <x/>
    </i>
    <i>
      <x v="665"/>
      <x/>
      <x v="363"/>
      <x/>
    </i>
    <i>
      <x v="666"/>
      <x v="19"/>
      <x v="364"/>
      <x/>
    </i>
    <i>
      <x v="667"/>
      <x v="19"/>
      <x v="364"/>
      <x v="1"/>
    </i>
    <i>
      <x v="668"/>
      <x v="19"/>
      <x v="365"/>
      <x/>
    </i>
    <i>
      <x v="669"/>
      <x v="19"/>
      <x v="365"/>
      <x v="1"/>
    </i>
    <i>
      <x v="670"/>
      <x/>
      <x v="366"/>
      <x/>
    </i>
    <i>
      <x v="671"/>
      <x/>
      <x v="367"/>
      <x/>
    </i>
    <i>
      <x v="672"/>
      <x v="127"/>
      <x v="367"/>
      <x/>
    </i>
    <i>
      <x v="673"/>
      <x/>
      <x v="368"/>
      <x/>
    </i>
    <i>
      <x v="674"/>
      <x v="131"/>
      <x v="368"/>
      <x/>
    </i>
    <i>
      <x v="675"/>
      <x/>
      <x v="369"/>
      <x/>
    </i>
    <i>
      <x v="676"/>
      <x v="132"/>
      <x v="369"/>
      <x/>
    </i>
    <i>
      <x v="677"/>
      <x/>
      <x v="366"/>
      <x/>
    </i>
    <i>
      <x v="678"/>
      <x/>
      <x v="366"/>
      <x/>
    </i>
    <i>
      <x v="679"/>
      <x v="28"/>
      <x v="86"/>
      <x/>
    </i>
    <i>
      <x v="680"/>
      <x v="114"/>
      <x v="370"/>
      <x/>
    </i>
    <i>
      <x v="681"/>
      <x v="114"/>
      <x v="370"/>
      <x v="4"/>
    </i>
    <i>
      <x v="682"/>
      <x v="94"/>
      <x v="371"/>
      <x/>
    </i>
    <i>
      <x v="683"/>
      <x v="12"/>
      <x v="276"/>
      <x/>
    </i>
    <i>
      <x v="684"/>
      <x v="4"/>
      <x v="372"/>
      <x/>
    </i>
    <i>
      <x v="685"/>
      <x v="18"/>
      <x v="357"/>
      <x v="1"/>
    </i>
    <i>
      <x v="686"/>
      <x v="4"/>
      <x v="372"/>
      <x/>
    </i>
    <i>
      <x v="687"/>
      <x v="3"/>
      <x v="373"/>
      <x/>
    </i>
    <i>
      <x v="688"/>
      <x v="94"/>
      <x v="374"/>
      <x/>
    </i>
    <i>
      <x v="689"/>
      <x v="4"/>
      <x v="372"/>
      <x v="1"/>
    </i>
    <i>
      <x v="690"/>
      <x/>
      <x v="294"/>
      <x/>
    </i>
    <i>
      <x v="691"/>
      <x v="3"/>
      <x v="373"/>
      <x v="1"/>
    </i>
    <i>
      <x v="692"/>
      <x v="94"/>
      <x v="374"/>
      <x v="5"/>
    </i>
    <i>
      <x v="693"/>
      <x v="62"/>
      <x v="375"/>
      <x/>
    </i>
    <i>
      <x v="694"/>
      <x v="62"/>
      <x v="375"/>
      <x/>
    </i>
    <i>
      <x v="695"/>
      <x v="62"/>
      <x v="375"/>
      <x v="2"/>
    </i>
    <i>
      <x v="696"/>
      <x v="6"/>
      <x v="376"/>
      <x/>
    </i>
    <i>
      <x v="697"/>
      <x v="51"/>
      <x v="111"/>
      <x/>
    </i>
    <i>
      <x v="698"/>
      <x v="57"/>
      <x v="135"/>
      <x/>
    </i>
    <i>
      <x v="699"/>
      <x v="53"/>
      <x v="137"/>
      <x/>
    </i>
    <i>
      <x v="700"/>
      <x v="20"/>
      <x v="65"/>
      <x/>
    </i>
    <i>
      <x v="701"/>
      <x v="17"/>
      <x v="153"/>
      <x/>
    </i>
    <i>
      <x v="702"/>
      <x v="6"/>
      <x v="376"/>
      <x/>
    </i>
    <i>
      <x v="703"/>
      <x v="71"/>
      <x v="209"/>
      <x/>
    </i>
    <i>
      <x v="704"/>
      <x v="66"/>
      <x v="144"/>
      <x/>
    </i>
    <i>
      <x v="705"/>
      <x v="6"/>
      <x v="376"/>
      <x v="1"/>
    </i>
    <i>
      <x v="706"/>
      <x v="54"/>
      <x v="134"/>
      <x/>
    </i>
    <i>
      <x v="707"/>
      <x/>
      <x v="377"/>
      <x/>
    </i>
    <i>
      <x v="708"/>
      <x v="49"/>
      <x v="109"/>
      <x/>
    </i>
    <i>
      <x v="709"/>
      <x v="19"/>
      <x v="378"/>
      <x/>
    </i>
    <i>
      <x v="710"/>
      <x v="19"/>
      <x v="378"/>
      <x v="2"/>
    </i>
    <i>
      <x v="711"/>
      <x/>
      <x v="379"/>
      <x/>
    </i>
    <i>
      <x v="712"/>
      <x v="119"/>
      <x v="380"/>
      <x/>
    </i>
    <i>
      <x v="713"/>
      <x v="119"/>
      <x v="380"/>
      <x v="1"/>
    </i>
    <i>
      <x v="714"/>
      <x v="133"/>
      <x v="295"/>
      <x/>
    </i>
    <i>
      <x v="715"/>
      <x v="13"/>
      <x v="381"/>
      <x/>
    </i>
    <i>
      <x v="716"/>
      <x v="13"/>
      <x v="381"/>
      <x v="1"/>
    </i>
    <i>
      <x v="717"/>
      <x v="13"/>
      <x v="382"/>
      <x/>
    </i>
    <i>
      <x v="718"/>
      <x v="13"/>
      <x v="382"/>
      <x v="1"/>
    </i>
    <i>
      <x v="719"/>
      <x v="15"/>
      <x v="383"/>
      <x/>
    </i>
    <i>
      <x v="720"/>
      <x v="15"/>
      <x v="383"/>
      <x v="1"/>
    </i>
    <i>
      <x v="721"/>
      <x v="26"/>
      <x v="142"/>
      <x/>
    </i>
    <i>
      <x v="722"/>
      <x v="65"/>
      <x v="151"/>
      <x/>
    </i>
    <i>
      <x v="723"/>
      <x v="19"/>
      <x v="384"/>
      <x/>
    </i>
    <i>
      <x v="724"/>
      <x v="19"/>
      <x v="384"/>
      <x v="1"/>
    </i>
    <i>
      <x v="725"/>
      <x v="19"/>
      <x v="364"/>
      <x/>
    </i>
    <i>
      <x v="726"/>
      <x v="54"/>
      <x v="252"/>
      <x/>
    </i>
    <i>
      <x v="727"/>
      <x v="67"/>
      <x v="207"/>
      <x/>
    </i>
    <i>
      <x v="728"/>
      <x/>
      <x v="385"/>
      <x/>
    </i>
    <i>
      <x v="729"/>
      <x/>
      <x v="386"/>
      <x/>
    </i>
    <i>
      <x v="730"/>
      <x/>
      <x v="387"/>
      <x/>
    </i>
    <i>
      <x v="731"/>
      <x/>
      <x v="388"/>
      <x/>
    </i>
    <i>
      <x v="732"/>
      <x v="23"/>
      <x v="389"/>
      <x/>
    </i>
    <i>
      <x v="733"/>
      <x v="47"/>
      <x v="193"/>
      <x/>
    </i>
    <i>
      <x v="734"/>
      <x v="23"/>
      <x v="389"/>
      <x v="1"/>
    </i>
    <i>
      <x v="735"/>
      <x v="47"/>
      <x v="390"/>
      <x/>
    </i>
    <i>
      <x v="736"/>
      <x v="47"/>
      <x v="390"/>
      <x v="1"/>
    </i>
    <i>
      <x v="737"/>
      <x v="13"/>
      <x v="391"/>
      <x/>
    </i>
    <i>
      <x v="738"/>
      <x v="13"/>
      <x v="391"/>
      <x v="1"/>
    </i>
    <i>
      <x v="739"/>
      <x v="134"/>
      <x v="346"/>
      <x/>
    </i>
    <i>
      <x v="740"/>
      <x v="67"/>
      <x v="386"/>
      <x/>
    </i>
    <i>
      <x v="741"/>
      <x/>
      <x v="392"/>
      <x/>
    </i>
    <i>
      <x v="742"/>
      <x v="135"/>
      <x v="322"/>
      <x/>
    </i>
    <i>
      <x v="743"/>
      <x/>
      <x v="393"/>
      <x/>
    </i>
    <i>
      <x v="744"/>
      <x v="18"/>
      <x v="393"/>
      <x/>
    </i>
    <i>
      <x v="745"/>
      <x/>
      <x v="394"/>
      <x/>
    </i>
    <i>
      <x v="746"/>
      <x/>
      <x v="395"/>
      <x/>
    </i>
    <i>
      <x v="747"/>
      <x v="52"/>
      <x v="394"/>
      <x/>
    </i>
    <i>
      <x v="748"/>
      <x v="136"/>
      <x v="377"/>
      <x/>
    </i>
    <i>
      <x v="749"/>
      <x v="19"/>
      <x v="365"/>
      <x/>
    </i>
    <i>
      <x v="750"/>
      <x v="19"/>
      <x v="396"/>
      <x/>
    </i>
    <i>
      <x v="751"/>
      <x v="19"/>
      <x v="396"/>
      <x v="1"/>
    </i>
    <i>
      <x v="752"/>
      <x v="18"/>
      <x v="397"/>
      <x/>
    </i>
    <i>
      <x v="753"/>
      <x v="18"/>
      <x v="397"/>
      <x v="1"/>
    </i>
    <i>
      <x v="754"/>
      <x/>
      <x v="398"/>
      <x/>
    </i>
    <i>
      <x v="755"/>
      <x v="137"/>
      <x v="398"/>
      <x/>
    </i>
    <i>
      <x v="756"/>
      <x v="95"/>
      <x v="168"/>
      <x/>
    </i>
    <i>
      <x v="757"/>
      <x v="94"/>
      <x v="168"/>
      <x/>
    </i>
    <i>
      <x v="758"/>
      <x/>
      <x v="399"/>
      <x/>
    </i>
    <i>
      <x v="759"/>
      <x v="56"/>
      <x v="400"/>
      <x/>
    </i>
    <i>
      <x v="760"/>
      <x v="56"/>
      <x v="400"/>
      <x v="1"/>
    </i>
    <i>
      <x v="761"/>
      <x/>
      <x v="401"/>
      <x/>
    </i>
    <i>
      <x v="762"/>
      <x/>
      <x v="294"/>
      <x/>
    </i>
    <i>
      <x v="763"/>
      <x v="47"/>
      <x v="211"/>
      <x/>
    </i>
    <i>
      <x v="764"/>
      <x v="22"/>
      <x v="227"/>
      <x/>
    </i>
    <i>
      <x v="765"/>
      <x v="21"/>
      <x v="233"/>
      <x/>
    </i>
    <i>
      <x v="766"/>
      <x v="31"/>
      <x v="236"/>
      <x/>
    </i>
    <i>
      <x v="767"/>
      <x v="25"/>
      <x v="237"/>
      <x/>
    </i>
    <i>
      <x v="768"/>
      <x v="74"/>
      <x v="212"/>
      <x/>
    </i>
    <i>
      <x v="769"/>
      <x v="57"/>
      <x v="158"/>
      <x/>
    </i>
    <i>
      <x v="770"/>
      <x v="20"/>
      <x v="300"/>
      <x/>
    </i>
    <i>
      <x v="771"/>
      <x v="5"/>
      <x v="359"/>
      <x/>
    </i>
    <i>
      <x v="772"/>
      <x v="63"/>
      <x v="344"/>
      <x/>
    </i>
    <i>
      <x v="773"/>
      <x/>
      <x v="402"/>
      <x/>
    </i>
    <i>
      <x v="774"/>
      <x/>
      <x v="403"/>
      <x/>
    </i>
    <i>
      <x v="775"/>
      <x v="19"/>
      <x v="404"/>
      <x/>
    </i>
    <i>
      <x v="776"/>
      <x v="138"/>
      <x v="402"/>
      <x/>
    </i>
    <i>
      <x v="777"/>
      <x v="82"/>
      <x v="405"/>
      <x/>
    </i>
    <i>
      <x v="778"/>
      <x/>
      <x v="406"/>
      <x/>
    </i>
    <i>
      <x v="779"/>
      <x v="52"/>
      <x v="114"/>
      <x/>
    </i>
    <i>
      <x v="780"/>
      <x v="75"/>
      <x v="316"/>
      <x/>
    </i>
    <i>
      <x v="781"/>
      <x v="2"/>
      <x v="317"/>
      <x/>
    </i>
    <i>
      <x v="782"/>
      <x v="128"/>
      <x v="350"/>
      <x/>
    </i>
    <i>
      <x v="783"/>
      <x v="49"/>
      <x v="348"/>
      <x/>
    </i>
    <i>
      <x v="784"/>
      <x v="11"/>
      <x v="334"/>
      <x/>
    </i>
    <i>
      <x v="785"/>
      <x v="127"/>
      <x v="407"/>
      <x/>
    </i>
    <i>
      <x v="786"/>
      <x v="127"/>
      <x v="407"/>
      <x v="1"/>
    </i>
    <i>
      <x v="787"/>
      <x/>
      <x v="408"/>
      <x/>
    </i>
    <i>
      <x v="788"/>
      <x v="126"/>
      <x v="409"/>
      <x/>
    </i>
    <i>
      <x v="789"/>
      <x v="127"/>
      <x v="410"/>
      <x/>
    </i>
    <i>
      <x v="790"/>
      <x v="127"/>
      <x v="410"/>
      <x v="5"/>
    </i>
    <i>
      <x v="791"/>
      <x v="85"/>
      <x v="205"/>
      <x/>
    </i>
    <i>
      <x v="792"/>
      <x v="24"/>
      <x v="239"/>
      <x/>
    </i>
    <i>
      <x v="793"/>
      <x v="84"/>
      <x v="200"/>
      <x/>
    </i>
    <i>
      <x v="794"/>
      <x v="19"/>
      <x v="411"/>
      <x/>
    </i>
    <i>
      <x v="795"/>
      <x/>
      <x v="280"/>
      <x/>
    </i>
    <i>
      <x v="796"/>
      <x v="19"/>
      <x v="412"/>
      <x/>
    </i>
    <i>
      <x v="797"/>
      <x v="19"/>
      <x v="412"/>
      <x v="1"/>
    </i>
    <i>
      <x v="798"/>
      <x/>
      <x v="294"/>
      <x/>
    </i>
    <i>
      <x v="799"/>
      <x v="19"/>
      <x v="411"/>
      <x v="1"/>
    </i>
    <i>
      <x v="800"/>
      <x v="70"/>
      <x v="413"/>
      <x/>
    </i>
    <i>
      <x v="801"/>
      <x v="70"/>
      <x v="413"/>
      <x/>
    </i>
    <i>
      <x v="802"/>
      <x v="70"/>
      <x v="413"/>
      <x v="5"/>
    </i>
    <i>
      <x v="803"/>
      <x/>
      <x v="414"/>
      <x/>
    </i>
    <i>
      <x v="804"/>
      <x/>
      <x v="388"/>
      <x/>
    </i>
    <i>
      <x v="805"/>
      <x v="52"/>
      <x v="388"/>
      <x/>
    </i>
    <i>
      <x v="806"/>
      <x/>
      <x v="388"/>
      <x/>
    </i>
    <i>
      <x v="807"/>
      <x v="139"/>
      <x v="387"/>
      <x/>
    </i>
    <i>
      <x v="808"/>
      <x/>
      <x v="387"/>
      <x/>
    </i>
    <i>
      <x v="809"/>
      <x/>
      <x v="280"/>
      <x/>
    </i>
    <i>
      <x v="810"/>
      <x/>
      <x v="280"/>
      <x/>
    </i>
    <i>
      <x v="811"/>
      <x/>
      <x v="388"/>
      <x/>
    </i>
    <i>
      <x v="812"/>
      <x/>
      <x v="415"/>
      <x/>
    </i>
    <i>
      <x v="813"/>
      <x/>
      <x v="416"/>
      <x/>
    </i>
    <i>
      <x v="814"/>
      <x v="82"/>
      <x v="417"/>
      <x/>
    </i>
    <i>
      <x v="815"/>
      <x v="82"/>
      <x v="417"/>
      <x v="2"/>
    </i>
    <i>
      <x v="816"/>
      <x v="137"/>
      <x v="418"/>
      <x/>
    </i>
    <i>
      <x v="817"/>
      <x v="137"/>
      <x v="418"/>
      <x v="1"/>
    </i>
    <i>
      <x v="818"/>
      <x v="82"/>
      <x v="419"/>
      <x/>
    </i>
    <i>
      <x v="819"/>
      <x v="82"/>
      <x v="419"/>
      <x v="6"/>
    </i>
    <i>
      <x v="820"/>
      <x v="10"/>
      <x v="420"/>
      <x/>
    </i>
    <i>
      <x v="821"/>
      <x/>
      <x v="421"/>
      <x/>
    </i>
    <i>
      <x v="822"/>
      <x v="10"/>
      <x v="420"/>
      <x v="1"/>
    </i>
    <i>
      <x v="823"/>
      <x v="136"/>
      <x v="422"/>
      <x/>
    </i>
    <i>
      <x v="824"/>
      <x v="136"/>
      <x v="422"/>
      <x v="5"/>
    </i>
    <i>
      <x v="825"/>
      <x/>
      <x v="423"/>
      <x/>
    </i>
    <i>
      <x v="826"/>
      <x v="99"/>
      <x v="424"/>
      <x/>
    </i>
    <i>
      <x v="827"/>
      <x v="99"/>
      <x v="424"/>
      <x v="5"/>
    </i>
    <i>
      <x v="828"/>
      <x v="107"/>
      <x v="425"/>
      <x/>
    </i>
    <i>
      <x v="829"/>
      <x v="107"/>
      <x v="425"/>
      <x v="2"/>
    </i>
    <i>
      <x v="830"/>
      <x v="27"/>
      <x v="238"/>
      <x/>
    </i>
    <i>
      <x v="831"/>
      <x v="138"/>
      <x v="426"/>
      <x/>
    </i>
    <i>
      <x v="832"/>
      <x v="138"/>
      <x v="426"/>
      <x v="2"/>
    </i>
    <i>
      <x v="833"/>
      <x v="138"/>
      <x v="426"/>
      <x v="5"/>
    </i>
    <i>
      <x v="834"/>
      <x/>
      <x v="423"/>
      <x/>
    </i>
    <i>
      <x v="835"/>
      <x/>
      <x v="423"/>
      <x/>
    </i>
    <i>
      <x v="836"/>
      <x/>
      <x v="427"/>
      <x/>
    </i>
    <i>
      <x v="837"/>
      <x/>
      <x v="428"/>
      <x/>
    </i>
    <i>
      <x v="838"/>
      <x v="79"/>
      <x v="277"/>
      <x/>
    </i>
    <i>
      <x v="839"/>
      <x v="55"/>
      <x v="143"/>
      <x/>
    </i>
    <i>
      <x v="840"/>
      <x v="58"/>
      <x v="256"/>
      <x/>
    </i>
    <i>
      <x v="841"/>
      <x v="17"/>
      <x v="272"/>
      <x/>
    </i>
    <i>
      <x v="842"/>
      <x v="5"/>
      <x v="349"/>
      <x/>
    </i>
    <i>
      <x v="843"/>
      <x v="54"/>
      <x v="314"/>
      <x/>
    </i>
    <i>
      <x v="844"/>
      <x v="11"/>
      <x v="335"/>
      <x/>
    </i>
    <i>
      <x v="845"/>
      <x v="1"/>
      <x v="336"/>
      <x/>
    </i>
    <i>
      <x v="846"/>
      <x v="75"/>
      <x v="297"/>
      <x/>
    </i>
    <i>
      <x v="847"/>
      <x/>
      <x v="429"/>
      <x/>
    </i>
    <i>
      <x v="848"/>
      <x/>
      <x v="430"/>
      <x/>
    </i>
    <i>
      <x v="849"/>
      <x v="13"/>
      <x v="381"/>
      <x/>
    </i>
    <i>
      <x v="850"/>
      <x v="13"/>
      <x v="382"/>
      <x/>
    </i>
    <i>
      <x v="851"/>
      <x v="19"/>
      <x v="384"/>
      <x/>
    </i>
    <i>
      <x v="852"/>
      <x v="13"/>
      <x v="391"/>
      <x/>
    </i>
    <i>
      <x v="853"/>
      <x/>
      <x v="431"/>
      <x/>
    </i>
    <i>
      <x v="854"/>
      <x v="13"/>
      <x v="327"/>
      <x/>
    </i>
    <i>
      <x v="855"/>
      <x v="13"/>
      <x v="328"/>
      <x/>
    </i>
    <i>
      <x v="856"/>
      <x v="13"/>
      <x v="329"/>
      <x/>
    </i>
    <i>
      <x v="857"/>
      <x v="13"/>
      <x v="330"/>
      <x/>
    </i>
    <i>
      <x v="858"/>
      <x v="13"/>
      <x v="331"/>
      <x/>
    </i>
    <i>
      <x v="859"/>
      <x v="13"/>
      <x v="332"/>
      <x/>
    </i>
    <i>
      <x v="860"/>
      <x v="19"/>
      <x v="333"/>
      <x/>
    </i>
    <i>
      <x v="861"/>
      <x v="13"/>
      <x v="343"/>
      <x/>
    </i>
    <i>
      <x v="862"/>
      <x v="13"/>
      <x v="354"/>
      <x/>
    </i>
    <i>
      <x v="863"/>
      <x v="13"/>
      <x v="355"/>
      <x/>
    </i>
    <i>
      <x v="864"/>
      <x v="13"/>
      <x v="356"/>
      <x/>
    </i>
    <i>
      <x v="865"/>
      <x v="13"/>
      <x v="360"/>
      <x/>
    </i>
    <i>
      <x v="866"/>
      <x/>
      <x v="432"/>
      <x/>
    </i>
    <i>
      <x v="867"/>
      <x v="107"/>
      <x v="433"/>
      <x/>
    </i>
    <i>
      <x v="868"/>
      <x/>
      <x v="434"/>
      <x/>
    </i>
    <i>
      <x v="869"/>
      <x v="107"/>
      <x v="433"/>
      <x v="5"/>
    </i>
    <i>
      <x v="870"/>
      <x v="23"/>
      <x v="221"/>
      <x/>
    </i>
    <i>
      <x v="871"/>
      <x/>
      <x v="435"/>
      <x/>
    </i>
    <i>
      <x v="872"/>
      <x v="96"/>
      <x v="436"/>
      <x/>
    </i>
    <i>
      <x v="873"/>
      <x v="96"/>
      <x v="436"/>
      <x v="2"/>
    </i>
    <i>
      <x v="874"/>
      <x/>
      <x v="437"/>
      <x/>
    </i>
    <i>
      <x v="875"/>
      <x/>
      <x v="438"/>
      <x/>
    </i>
    <i>
      <x v="876"/>
      <x/>
      <x v="439"/>
      <x/>
    </i>
    <i>
      <x v="877"/>
      <x v="95"/>
      <x v="436"/>
      <x/>
    </i>
    <i>
      <x v="878"/>
      <x v="95"/>
      <x v="436"/>
      <x v="5"/>
    </i>
    <i>
      <x v="879"/>
      <x v="54"/>
      <x v="257"/>
      <x/>
    </i>
    <i>
      <x v="880"/>
      <x v="19"/>
      <x v="440"/>
      <x/>
    </i>
    <i>
      <x v="881"/>
      <x v="140"/>
      <x v="163"/>
      <x/>
    </i>
    <i>
      <x v="882"/>
      <x v="140"/>
      <x v="163"/>
      <x v="5"/>
    </i>
    <i>
      <x v="883"/>
      <x v="62"/>
      <x v="375"/>
      <x v="1"/>
    </i>
    <i>
      <x v="884"/>
      <x v="141"/>
      <x v="162"/>
      <x/>
    </i>
    <i>
      <x v="885"/>
      <x v="141"/>
      <x v="162"/>
      <x v="5"/>
    </i>
    <i>
      <x v="886"/>
      <x v="9"/>
      <x v="441"/>
      <x/>
    </i>
    <i>
      <x v="887"/>
      <x v="9"/>
      <x v="441"/>
      <x v="5"/>
    </i>
    <i>
      <x v="888"/>
      <x v="52"/>
      <x v="442"/>
      <x/>
    </i>
    <i>
      <x v="889"/>
      <x v="52"/>
      <x v="442"/>
      <x v="2"/>
    </i>
    <i>
      <x v="890"/>
      <x v="96"/>
      <x v="443"/>
      <x/>
    </i>
    <i>
      <x v="891"/>
      <x/>
      <x v="444"/>
      <x/>
    </i>
    <i>
      <x v="892"/>
      <x v="96"/>
      <x v="443"/>
      <x v="4"/>
    </i>
    <i>
      <x v="893"/>
      <x/>
      <x v="445"/>
      <x/>
    </i>
    <i>
      <x v="894"/>
      <x/>
      <x v="446"/>
      <x/>
    </i>
    <i>
      <x v="895"/>
      <x v="52"/>
      <x v="447"/>
      <x/>
    </i>
    <i>
      <x v="896"/>
      <x v="52"/>
      <x v="447"/>
      <x v="2"/>
    </i>
    <i>
      <x v="897"/>
      <x v="101"/>
      <x v="278"/>
      <x/>
    </i>
    <i>
      <x v="898"/>
      <x/>
      <x v="448"/>
      <x/>
    </i>
    <i>
      <x v="899"/>
      <x v="142"/>
      <x v="448"/>
      <x/>
    </i>
    <i>
      <x v="900"/>
      <x v="19"/>
      <x v="411"/>
      <x/>
    </i>
    <i>
      <x v="901"/>
      <x v="130"/>
      <x v="351"/>
      <x/>
    </i>
    <i>
      <x v="902"/>
      <x v="31"/>
      <x v="449"/>
      <x/>
    </i>
    <i>
      <x v="903"/>
      <x v="31"/>
      <x v="449"/>
      <x v="2"/>
    </i>
    <i>
      <x v="904"/>
      <x v="94"/>
      <x v="450"/>
      <x/>
    </i>
    <i>
      <x v="905"/>
      <x v="94"/>
      <x v="450"/>
      <x v="5"/>
    </i>
    <i>
      <x v="906"/>
      <x v="30"/>
      <x v="222"/>
      <x/>
    </i>
    <i>
      <x v="907"/>
      <x v="19"/>
      <x v="396"/>
      <x/>
    </i>
    <i>
      <x v="908"/>
      <x v="19"/>
      <x v="412"/>
      <x/>
    </i>
    <i>
      <x v="909"/>
      <x v="52"/>
      <x v="451"/>
      <x/>
    </i>
    <i>
      <x v="910"/>
      <x v="52"/>
      <x v="451"/>
      <x v="2"/>
    </i>
    <i>
      <x v="911"/>
      <x v="52"/>
      <x v="451"/>
      <x/>
    </i>
    <i>
      <x v="912"/>
      <x v="52"/>
      <x v="451"/>
      <x v="5"/>
    </i>
    <i>
      <x v="913"/>
      <x v="52"/>
      <x v="452"/>
      <x/>
    </i>
    <i>
      <x v="914"/>
      <x v="52"/>
      <x v="452"/>
      <x v="5"/>
    </i>
    <i>
      <x v="915"/>
      <x/>
      <x v="453"/>
      <x/>
    </i>
    <i>
      <x v="916"/>
      <x v="67"/>
      <x v="453"/>
      <x/>
    </i>
    <i>
      <x v="917"/>
      <x/>
      <x v="454"/>
      <x/>
    </i>
    <i>
      <x v="918"/>
      <x v="73"/>
      <x v="282"/>
      <x/>
    </i>
    <i>
      <x v="919"/>
      <x/>
      <x v="455"/>
      <x/>
    </i>
    <i>
      <x v="920"/>
      <x/>
      <x v="456"/>
      <x/>
    </i>
    <i>
      <x v="921"/>
      <x v="67"/>
      <x v="457"/>
      <x/>
    </i>
    <i>
      <x v="922"/>
      <x v="67"/>
      <x v="457"/>
      <x v="5"/>
    </i>
    <i>
      <x v="923"/>
      <x v="64"/>
      <x v="431"/>
      <x/>
    </i>
    <i>
      <x v="924"/>
      <x v="143"/>
      <x v="455"/>
      <x/>
    </i>
    <i>
      <x v="925"/>
      <x/>
      <x v="455"/>
      <x/>
    </i>
    <i>
      <x v="926"/>
      <x v="32"/>
      <x v="234"/>
      <x/>
    </i>
    <i>
      <x v="927"/>
      <x v="4"/>
      <x v="372"/>
      <x/>
    </i>
    <i>
      <x v="928"/>
      <x v="3"/>
      <x v="373"/>
      <x/>
    </i>
    <i>
      <x v="929"/>
      <x v="6"/>
      <x v="376"/>
      <x/>
    </i>
    <i>
      <x v="930"/>
      <x v="15"/>
      <x v="383"/>
      <x/>
    </i>
    <i>
      <x v="931"/>
      <x/>
      <x v="458"/>
      <x/>
    </i>
    <i>
      <x v="932"/>
      <x/>
      <x v="459"/>
      <x/>
    </i>
    <i>
      <x v="933"/>
      <x/>
      <x v="460"/>
      <x/>
    </i>
    <i>
      <x v="934"/>
      <x v="60"/>
      <x v="240"/>
      <x/>
    </i>
    <i>
      <x v="935"/>
      <x v="111"/>
      <x v="285"/>
      <x/>
    </i>
    <i>
      <x v="936"/>
      <x v="10"/>
      <x v="420"/>
      <x/>
    </i>
    <i>
      <x v="937"/>
      <x v="47"/>
      <x v="390"/>
      <x/>
    </i>
    <i>
      <x v="938"/>
      <x v="69"/>
      <x v="281"/>
      <x/>
    </i>
    <i>
      <x v="939"/>
      <x v="69"/>
      <x v="339"/>
      <x/>
    </i>
    <i>
      <x v="940"/>
      <x v="95"/>
      <x v="288"/>
      <x/>
    </i>
    <i>
      <x v="941"/>
      <x v="72"/>
      <x v="461"/>
      <x/>
    </i>
    <i>
      <x v="942"/>
      <x v="72"/>
      <x v="461"/>
      <x v="5"/>
    </i>
    <i>
      <x v="943"/>
      <x/>
      <x v="462"/>
      <x/>
    </i>
    <i>
      <x v="944"/>
      <x/>
      <x v="463"/>
      <x/>
    </i>
    <i>
      <x v="945"/>
      <x/>
      <x v="464"/>
      <x/>
    </i>
    <i>
      <x v="946"/>
      <x/>
      <x v="464"/>
      <x/>
    </i>
    <i>
      <x v="947"/>
      <x/>
      <x v="464"/>
      <x/>
    </i>
    <i>
      <x v="948"/>
      <x v="31"/>
      <x v="465"/>
      <x/>
    </i>
    <i>
      <x v="949"/>
      <x v="31"/>
      <x v="465"/>
      <x v="5"/>
    </i>
    <i>
      <x v="950"/>
      <x v="144"/>
      <x v="458"/>
      <x/>
    </i>
    <i>
      <x v="951"/>
      <x v="125"/>
      <x v="434"/>
      <x/>
    </i>
    <i>
      <x v="952"/>
      <x v="87"/>
      <x v="210"/>
      <x/>
    </i>
    <i>
      <x v="953"/>
      <x v="110"/>
      <x v="284"/>
      <x/>
    </i>
    <i>
      <x v="954"/>
      <x/>
      <x v="466"/>
      <x/>
    </i>
    <i>
      <x v="955"/>
      <x v="145"/>
      <x v="466"/>
      <x/>
    </i>
    <i>
      <x v="956"/>
      <x v="72"/>
      <x v="246"/>
      <x/>
    </i>
    <i>
      <x v="957"/>
      <x v="137"/>
      <x v="418"/>
      <x/>
    </i>
    <i>
      <x v="958"/>
      <x v="56"/>
      <x v="315"/>
      <x/>
    </i>
    <i>
      <x v="959"/>
      <x v="63"/>
      <x v="309"/>
      <x/>
    </i>
    <i>
      <x v="960"/>
      <x/>
      <x v="459"/>
      <x/>
    </i>
    <i>
      <x v="961"/>
      <x/>
      <x v="280"/>
      <x/>
    </i>
    <i>
      <x v="962"/>
      <x/>
      <x v="311"/>
      <x/>
    </i>
    <i>
      <x v="963"/>
      <x/>
      <x v="467"/>
      <x/>
    </i>
    <i>
      <x v="964"/>
      <x v="59"/>
      <x v="468"/>
      <x/>
    </i>
    <i>
      <x v="965"/>
      <x/>
      <x v="469"/>
      <x/>
    </i>
    <i>
      <x v="966"/>
      <x/>
      <x v="470"/>
      <x/>
    </i>
    <i>
      <x v="967"/>
      <x/>
      <x v="471"/>
      <x/>
    </i>
    <i>
      <x v="968"/>
      <x v="13"/>
      <x v="472"/>
      <x/>
    </i>
    <i>
      <x v="969"/>
      <x v="13"/>
      <x v="472"/>
      <x v="3"/>
    </i>
    <i>
      <x v="970"/>
      <x v="13"/>
      <x v="473"/>
      <x/>
    </i>
    <i>
      <x v="971"/>
      <x v="13"/>
      <x v="473"/>
      <x v="3"/>
    </i>
    <i>
      <x v="972"/>
      <x v="13"/>
      <x v="474"/>
      <x/>
    </i>
    <i>
      <x v="973"/>
      <x v="13"/>
      <x v="474"/>
      <x v="3"/>
    </i>
    <i>
      <x v="974"/>
      <x v="18"/>
      <x v="357"/>
      <x/>
    </i>
    <i>
      <x v="975"/>
      <x v="68"/>
      <x v="301"/>
      <x/>
    </i>
    <i>
      <x v="976"/>
      <x v="146"/>
      <x v="475"/>
      <x/>
    </i>
    <i>
      <x v="977"/>
      <x v="93"/>
      <x v="476"/>
      <x/>
    </i>
    <i>
      <x v="978"/>
      <x v="93"/>
      <x v="476"/>
      <x v="5"/>
    </i>
    <i>
      <x v="979"/>
      <x/>
      <x v="477"/>
      <x/>
    </i>
    <i>
      <x v="980"/>
      <x v="23"/>
      <x v="389"/>
      <x/>
    </i>
    <i>
      <x v="981"/>
      <x v="146"/>
      <x v="478"/>
      <x/>
    </i>
    <i>
      <x v="982"/>
      <x v="93"/>
      <x v="476"/>
      <x/>
    </i>
    <i>
      <x v="983"/>
      <x v="93"/>
      <x v="476"/>
      <x v="5"/>
    </i>
    <i>
      <x v="984"/>
      <x/>
      <x v="479"/>
      <x/>
    </i>
    <i>
      <x v="985"/>
      <x v="146"/>
      <x v="478"/>
      <x v="5"/>
    </i>
    <i>
      <x v="986"/>
      <x/>
      <x v="480"/>
      <x/>
    </i>
    <i>
      <x v="987"/>
      <x v="94"/>
      <x v="265"/>
      <x/>
    </i>
    <i>
      <x v="988"/>
      <x v="56"/>
      <x v="400"/>
      <x/>
    </i>
    <i>
      <x v="989"/>
      <x v="119"/>
      <x v="380"/>
      <x/>
    </i>
    <i>
      <x v="990"/>
      <x v="18"/>
      <x v="397"/>
      <x/>
    </i>
    <i>
      <x v="991"/>
      <x v="2"/>
      <x v="481"/>
      <x/>
    </i>
    <i>
      <x v="992"/>
      <x v="2"/>
      <x v="481"/>
      <x v="5"/>
    </i>
    <i>
      <x v="993"/>
      <x v="147"/>
      <x v="432"/>
      <x/>
    </i>
    <i>
      <x v="994"/>
      <x/>
      <x v="432"/>
      <x/>
    </i>
    <i>
      <x v="995"/>
      <x v="18"/>
      <x v="482"/>
      <x/>
    </i>
    <i>
      <x v="996"/>
      <x v="57"/>
      <x v="483"/>
      <x/>
    </i>
    <i>
      <x v="997"/>
      <x v="57"/>
      <x v="483"/>
      <x v="5"/>
    </i>
    <i>
      <x v="998"/>
      <x v="18"/>
      <x v="482"/>
      <x v="5"/>
    </i>
    <i>
      <x v="999"/>
      <x/>
      <x v="435"/>
      <x/>
    </i>
    <i>
      <x v="1000"/>
      <x/>
      <x v="435"/>
      <x/>
    </i>
    <i>
      <x v="1001"/>
      <x/>
      <x v="435"/>
      <x/>
    </i>
    <i>
      <x v="1002"/>
      <x/>
      <x v="435"/>
      <x/>
    </i>
    <i>
      <x v="1003"/>
      <x v="5"/>
      <x v="484"/>
      <x/>
    </i>
    <i>
      <x v="1004"/>
      <x v="5"/>
      <x v="484"/>
      <x v="5"/>
    </i>
    <i>
      <x v="1005"/>
      <x/>
      <x v="485"/>
      <x/>
    </i>
    <i>
      <x v="1006"/>
      <x v="5"/>
      <x v="486"/>
      <x/>
    </i>
    <i>
      <x v="1007"/>
      <x v="5"/>
      <x v="486"/>
      <x v="5"/>
    </i>
    <i>
      <x v="1008"/>
      <x/>
      <x v="487"/>
      <x/>
    </i>
    <i>
      <x v="1009"/>
      <x v="20"/>
      <x v="487"/>
      <x/>
    </i>
    <i>
      <x v="1010"/>
      <x v="20"/>
      <x v="488"/>
      <x/>
    </i>
    <i>
      <x v="1011"/>
      <x v="20"/>
      <x v="489"/>
      <x v="2"/>
    </i>
    <i>
      <x v="1012"/>
      <x/>
      <x v="280"/>
      <x/>
    </i>
    <i>
      <x v="1013"/>
      <x/>
      <x v="173"/>
      <x/>
    </i>
    <i>
      <x v="1014"/>
      <x/>
      <x v="280"/>
      <x/>
    </i>
    <i>
      <x v="1015"/>
      <x/>
      <x v="157"/>
      <x/>
    </i>
    <i>
      <x v="1016"/>
      <x/>
      <x v="280"/>
      <x/>
    </i>
    <i>
      <x v="1017"/>
      <x/>
      <x v="490"/>
      <x/>
    </i>
    <i>
      <x v="1018"/>
      <x/>
      <x v="169"/>
      <x/>
    </i>
    <i>
      <x v="1019"/>
      <x/>
      <x v="169"/>
      <x/>
    </i>
    <i>
      <x v="1020"/>
      <x/>
      <x v="280"/>
      <x/>
    </i>
    <i>
      <x v="1021"/>
      <x v="102"/>
      <x v="491"/>
      <x/>
    </i>
    <i>
      <x v="1022"/>
      <x v="102"/>
      <x v="491"/>
      <x v="5"/>
    </i>
    <i>
      <x v="1023"/>
      <x v="56"/>
      <x v="208"/>
      <x/>
    </i>
    <i>
      <x v="1024"/>
      <x v="62"/>
      <x v="375"/>
      <x/>
    </i>
    <i>
      <x v="1025"/>
      <x v="127"/>
      <x v="407"/>
      <x/>
    </i>
    <i>
      <x v="1026"/>
      <x v="95"/>
      <x v="168"/>
      <x/>
    </i>
    <i>
      <x v="1027"/>
      <x v="95"/>
      <x v="492"/>
      <x/>
    </i>
    <i>
      <x v="1028"/>
      <x v="20"/>
      <x v="488"/>
      <x v="5"/>
    </i>
    <i>
      <x v="1029"/>
      <x v="95"/>
      <x v="492"/>
      <x v="5"/>
    </i>
    <i>
      <x v="1030"/>
      <x v="126"/>
      <x v="493"/>
      <x/>
    </i>
    <i>
      <x v="1031"/>
      <x v="148"/>
      <x v="168"/>
      <x/>
    </i>
    <i>
      <x v="1032"/>
      <x v="126"/>
      <x v="493"/>
      <x v="2"/>
    </i>
    <i>
      <x v="1033"/>
      <x/>
      <x v="494"/>
      <x/>
    </i>
    <i>
      <x v="1034"/>
      <x v="126"/>
      <x v="495"/>
      <x/>
    </i>
    <i>
      <x v="1035"/>
      <x v="126"/>
      <x v="495"/>
      <x v="5"/>
    </i>
    <i>
      <x v="1036"/>
      <x v="148"/>
      <x v="496"/>
      <x/>
    </i>
    <i>
      <x v="1037"/>
      <x v="148"/>
      <x v="496"/>
      <x v="5"/>
    </i>
    <i>
      <x v="1038"/>
      <x v="14"/>
      <x v="497"/>
      <x/>
    </i>
    <i>
      <x v="1039"/>
      <x v="14"/>
      <x v="497"/>
      <x v="5"/>
    </i>
    <i>
      <x v="1040"/>
      <x v="14"/>
      <x v="498"/>
      <x/>
    </i>
    <i>
      <x v="1041"/>
      <x v="14"/>
      <x v="498"/>
      <x v="5"/>
    </i>
    <i>
      <x v="1042"/>
      <x v="54"/>
      <x v="499"/>
      <x/>
    </i>
    <i>
      <x v="1043"/>
      <x v="54"/>
      <x v="499"/>
      <x v="5"/>
    </i>
    <i>
      <x v="1044"/>
      <x v="19"/>
      <x v="500"/>
      <x/>
    </i>
    <i>
      <x v="1045"/>
      <x v="149"/>
      <x v="138"/>
      <x/>
    </i>
    <i>
      <x v="1046"/>
      <x v="149"/>
      <x v="138"/>
      <x v="5"/>
    </i>
    <i>
      <x v="1047"/>
      <x/>
      <x v="501"/>
      <x/>
    </i>
    <i>
      <x v="1048"/>
      <x/>
      <x v="502"/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Total Preventivo" fld="3" baseField="2" baseItem="2" numFmtId="43"/>
    <dataField name="Suma de Total Compromiso" fld="4" baseField="2" baseItem="6" numFmtId="43"/>
    <dataField name="Suma de Total Librado" fld="5" baseField="2" baseItem="2" numFmtId="43"/>
  </dataFields>
  <formats count="79">
    <format dxfId="2495">
      <pivotArea field="0" type="button" dataOnly="0" labelOnly="1" outline="0" axis="axisRow" fieldPosition="0"/>
    </format>
    <format dxfId="2494">
      <pivotArea field="1" type="button" dataOnly="0" labelOnly="1" outline="0" axis="axisRow" fieldPosition="1"/>
    </format>
    <format dxfId="2493">
      <pivotArea field="2" type="button" dataOnly="0" labelOnly="1" outline="0" axis="axisRow" fieldPosition="2"/>
    </format>
    <format dxfId="2492">
      <pivotArea outline="0" fieldPosition="0">
        <references count="1">
          <reference field="4294967294" count="1">
            <x v="0"/>
          </reference>
        </references>
      </pivotArea>
    </format>
    <format dxfId="2491">
      <pivotArea outline="0" fieldPosition="0">
        <references count="1">
          <reference field="4294967294" count="1">
            <x v="1"/>
          </reference>
        </references>
      </pivotArea>
    </format>
    <format dxfId="2490">
      <pivotArea outline="0" fieldPosition="0">
        <references count="1">
          <reference field="4294967294" count="1">
            <x v="2"/>
          </reference>
        </references>
      </pivotArea>
    </format>
    <format dxfId="24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88">
      <pivotArea field="0" type="button" dataOnly="0" labelOnly="1" outline="0" axis="axisRow" fieldPosition="0"/>
    </format>
    <format dxfId="2487">
      <pivotArea field="1" type="button" dataOnly="0" labelOnly="1" outline="0" axis="axisRow" fieldPosition="1"/>
    </format>
    <format dxfId="2486">
      <pivotArea field="2" type="button" dataOnly="0" labelOnly="1" outline="0" axis="axisRow" fieldPosition="2"/>
    </format>
    <format dxfId="24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84">
      <pivotArea field="0" type="button" dataOnly="0" labelOnly="1" outline="0" axis="axisRow" fieldPosition="0"/>
    </format>
    <format dxfId="2483">
      <pivotArea field="1" type="button" dataOnly="0" labelOnly="1" outline="0" axis="axisRow" fieldPosition="1"/>
    </format>
    <format dxfId="2482">
      <pivotArea field="2" type="button" dataOnly="0" labelOnly="1" outline="0" axis="axisRow" fieldPosition="2"/>
    </format>
    <format dxfId="24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80">
      <pivotArea field="0" type="button" dataOnly="0" labelOnly="1" outline="0" axis="axisRow" fieldPosition="0"/>
    </format>
    <format dxfId="2479">
      <pivotArea field="1" type="button" dataOnly="0" labelOnly="1" outline="0" axis="axisRow" fieldPosition="1"/>
    </format>
    <format dxfId="2478">
      <pivotArea field="2" type="button" dataOnly="0" labelOnly="1" outline="0" axis="axisRow" fieldPosition="2"/>
    </format>
    <format dxfId="24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76">
      <pivotArea dataOnly="0" labelOnly="1" outline="0" fieldPosition="0">
        <references count="1">
          <reference field="2" count="0"/>
        </references>
      </pivotArea>
    </format>
    <format dxfId="2475">
      <pivotArea type="all" dataOnly="0" outline="0" fieldPosition="0"/>
    </format>
    <format dxfId="2474">
      <pivotArea outline="0" collapsedLevelsAreSubtotals="1" fieldPosition="0"/>
    </format>
    <format dxfId="2473">
      <pivotArea field="0" type="button" dataOnly="0" labelOnly="1" outline="0" axis="axisRow" fieldPosition="0"/>
    </format>
    <format dxfId="2472">
      <pivotArea field="1" type="button" dataOnly="0" labelOnly="1" outline="0" axis="axisRow" fieldPosition="1"/>
    </format>
    <format dxfId="2471">
      <pivotArea field="2" type="button" dataOnly="0" labelOnly="1" outline="0" axis="axisRow" fieldPosition="2"/>
    </format>
    <format dxfId="2470">
      <pivotArea dataOnly="0" labelOnly="1" outline="0" fieldPosition="0">
        <references count="1">
          <reference field="0" count="0"/>
        </references>
      </pivotArea>
    </format>
    <format dxfId="2469">
      <pivotArea dataOnly="0" labelOnly="1" grandRow="1" outline="0" fieldPosition="0"/>
    </format>
    <format dxfId="2468">
      <pivotArea dataOnly="0" labelOnly="1" outline="0" fieldPosition="0">
        <references count="2">
          <reference field="0" count="1" selected="0">
            <x v="48"/>
          </reference>
          <reference field="1" count="1">
            <x v="14"/>
          </reference>
        </references>
      </pivotArea>
    </format>
    <format dxfId="2467">
      <pivotArea dataOnly="0" labelOnly="1" outline="0" fieldPosition="0">
        <references count="2">
          <reference field="0" count="1" selected="0">
            <x v="54"/>
          </reference>
          <reference field="1" count="1">
            <x v="11"/>
          </reference>
        </references>
      </pivotArea>
    </format>
    <format dxfId="2466">
      <pivotArea dataOnly="0" labelOnly="1" outline="0" fieldPosition="0">
        <references count="2">
          <reference field="0" count="1" selected="0">
            <x v="58"/>
          </reference>
          <reference field="1" count="1">
            <x v="15"/>
          </reference>
        </references>
      </pivotArea>
    </format>
    <format dxfId="2465">
      <pivotArea dataOnly="0" labelOnly="1" outline="0" fieldPosition="0">
        <references count="2">
          <reference field="0" count="1" selected="0">
            <x v="252"/>
          </reference>
          <reference field="1" count="1">
            <x v="17"/>
          </reference>
        </references>
      </pivotArea>
    </format>
    <format dxfId="2464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4"/>
          </reference>
          <reference field="2" count="1">
            <x v="36"/>
          </reference>
        </references>
      </pivotArea>
    </format>
    <format dxfId="2463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4"/>
          </reference>
          <reference field="2" count="1">
            <x v="37"/>
          </reference>
        </references>
      </pivotArea>
    </format>
    <format dxfId="2462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1"/>
          </reference>
          <reference field="2" count="1">
            <x v="39"/>
          </reference>
        </references>
      </pivotArea>
    </format>
    <format dxfId="2461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1"/>
          </reference>
          <reference field="2" count="1">
            <x v="40"/>
          </reference>
        </references>
      </pivotArea>
    </format>
    <format dxfId="2460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5"/>
          </reference>
          <reference field="2" count="1">
            <x v="41"/>
          </reference>
        </references>
      </pivotArea>
    </format>
    <format dxfId="2459">
      <pivotArea dataOnly="0" labelOnly="1" outline="0" fieldPosition="0">
        <references count="3">
          <reference field="0" count="1" selected="0">
            <x v="252"/>
          </reference>
          <reference field="1" count="1" selected="0">
            <x v="17"/>
          </reference>
          <reference field="2" count="1">
            <x v="153"/>
          </reference>
        </references>
      </pivotArea>
    </format>
    <format dxfId="24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7">
      <pivotArea outline="0" fieldPosition="0">
        <references count="4">
          <reference field="4294967294" count="1" selected="0">
            <x v="1"/>
          </reference>
          <reference field="0" count="2" selected="0">
            <x v="287"/>
            <x v="296"/>
          </reference>
          <reference field="1" count="2" selected="0">
            <x v="76"/>
            <x v="78"/>
          </reference>
          <reference field="2" count="2" selected="0">
            <x v="171"/>
            <x v="173"/>
          </reference>
        </references>
      </pivotArea>
    </format>
    <format dxfId="2456">
      <pivotArea outline="0" fieldPosition="0">
        <references count="4">
          <reference field="4294967294" count="1" selected="0">
            <x v="1"/>
          </reference>
          <reference field="0" count="2" selected="0">
            <x v="273"/>
            <x v="280"/>
          </reference>
          <reference field="1" count="1" selected="0">
            <x v="76"/>
          </reference>
          <reference field="2" count="2" selected="0">
            <x v="157"/>
            <x v="169"/>
          </reference>
        </references>
      </pivotArea>
    </format>
    <format dxfId="2455">
      <pivotArea dataOnly="0" labelOnly="1" outline="0" fieldPosition="0">
        <references count="1">
          <reference field="6" count="0"/>
        </references>
      </pivotArea>
    </format>
    <format dxfId="2454">
      <pivotArea outline="0" fieldPosition="0">
        <references count="5">
          <reference field="4294967294" count="1" selected="0">
            <x v="2"/>
          </reference>
          <reference field="0" count="2" selected="0">
            <x v="147"/>
            <x v="231"/>
          </reference>
          <reference field="1" count="2" selected="0">
            <x v="26"/>
            <x v="28"/>
          </reference>
          <reference field="2" count="2" selected="0">
            <x v="86"/>
            <x v="142"/>
          </reference>
          <reference field="6" count="1" selected="0">
            <x v="1"/>
          </reference>
        </references>
      </pivotArea>
    </format>
    <format dxfId="2453">
      <pivotArea outline="0" fieldPosition="0">
        <references count="4">
          <reference field="0" count="1" selected="0">
            <x v="352"/>
          </reference>
          <reference field="1" count="1" selected="0">
            <x v="47"/>
          </reference>
          <reference field="2" count="1" selected="0">
            <x v="211"/>
          </reference>
          <reference field="6" count="1" selected="0">
            <x v="1"/>
          </reference>
        </references>
      </pivotArea>
    </format>
    <format dxfId="2452">
      <pivotArea dataOnly="0" labelOnly="1" outline="0" fieldPosition="0">
        <references count="4">
          <reference field="0" count="1" selected="0">
            <x v="352"/>
          </reference>
          <reference field="1" count="1" selected="0">
            <x v="47"/>
          </reference>
          <reference field="2" count="1" selected="0">
            <x v="211"/>
          </reference>
          <reference field="6" count="1">
            <x v="1"/>
          </reference>
        </references>
      </pivotArea>
    </format>
    <format dxfId="2451">
      <pivotArea outline="0" fieldPosition="0">
        <references count="4">
          <reference field="0" count="5" selected="0">
            <x v="364"/>
            <x v="371"/>
            <x v="373"/>
            <x v="381"/>
            <x v="383"/>
          </reference>
          <reference field="1" count="5" selected="0">
            <x v="22"/>
            <x v="23"/>
            <x v="30"/>
            <x v="83"/>
            <x v="87"/>
          </reference>
          <reference field="2" count="5" selected="0">
            <x v="210"/>
            <x v="221"/>
            <x v="222"/>
            <x v="227"/>
            <x v="228"/>
          </reference>
          <reference field="6" count="4" selected="0">
            <x v="1"/>
            <x v="3"/>
            <x v="4"/>
            <x v="5"/>
          </reference>
        </references>
      </pivotArea>
    </format>
    <format dxfId="2450">
      <pivotArea dataOnly="0" labelOnly="1" outline="0" fieldPosition="0">
        <references count="4">
          <reference field="0" count="1" selected="0">
            <x v="364"/>
          </reference>
          <reference field="1" count="1" selected="0">
            <x v="87"/>
          </reference>
          <reference field="2" count="1" selected="0">
            <x v="210"/>
          </reference>
          <reference field="6" count="1">
            <x v="5"/>
          </reference>
        </references>
      </pivotArea>
    </format>
    <format dxfId="2449">
      <pivotArea dataOnly="0" labelOnly="1" outline="0" fieldPosition="0">
        <references count="4">
          <reference field="0" count="1" selected="0">
            <x v="371"/>
          </reference>
          <reference field="1" count="1" selected="0">
            <x v="23"/>
          </reference>
          <reference field="2" count="1" selected="0">
            <x v="221"/>
          </reference>
          <reference field="6" count="1">
            <x v="4"/>
          </reference>
        </references>
      </pivotArea>
    </format>
    <format dxfId="2448">
      <pivotArea dataOnly="0" labelOnly="1" outline="0" fieldPosition="0">
        <references count="4">
          <reference field="0" count="1" selected="0">
            <x v="373"/>
          </reference>
          <reference field="1" count="1" selected="0">
            <x v="30"/>
          </reference>
          <reference field="2" count="1" selected="0">
            <x v="222"/>
          </reference>
          <reference field="6" count="1">
            <x v="3"/>
          </reference>
        </references>
      </pivotArea>
    </format>
    <format dxfId="2447">
      <pivotArea dataOnly="0" labelOnly="1" outline="0" fieldPosition="0">
        <references count="4">
          <reference field="0" count="1" selected="0">
            <x v="381"/>
          </reference>
          <reference field="1" count="1" selected="0">
            <x v="22"/>
          </reference>
          <reference field="2" count="1" selected="0">
            <x v="227"/>
          </reference>
          <reference field="6" count="1">
            <x v="1"/>
          </reference>
        </references>
      </pivotArea>
    </format>
    <format dxfId="2446">
      <pivotArea dataOnly="0" labelOnly="1" outline="0" fieldPosition="0">
        <references count="4">
          <reference field="0" count="1" selected="0">
            <x v="383"/>
          </reference>
          <reference field="1" count="1" selected="0">
            <x v="83"/>
          </reference>
          <reference field="2" count="1" selected="0">
            <x v="228"/>
          </reference>
          <reference field="6" count="1">
            <x v="3"/>
          </reference>
        </references>
      </pivotArea>
    </format>
    <format dxfId="2445">
      <pivotArea outline="0" fieldPosition="0">
        <references count="4">
          <reference field="0" count="3" selected="0">
            <x v="405"/>
            <x v="407"/>
            <x v="409"/>
          </reference>
          <reference field="1" count="3" selected="0">
            <x v="21"/>
            <x v="32"/>
            <x v="33"/>
          </reference>
          <reference field="2" count="3" selected="0">
            <x v="233"/>
            <x v="234"/>
            <x v="235"/>
          </reference>
          <reference field="6" count="2" selected="0">
            <x v="1"/>
            <x v="3"/>
          </reference>
        </references>
      </pivotArea>
    </format>
    <format dxfId="2444">
      <pivotArea dataOnly="0" labelOnly="1" outline="0" fieldPosition="0">
        <references count="4">
          <reference field="0" count="1" selected="0">
            <x v="405"/>
          </reference>
          <reference field="1" count="1" selected="0">
            <x v="21"/>
          </reference>
          <reference field="2" count="1" selected="0">
            <x v="233"/>
          </reference>
          <reference field="6" count="1">
            <x v="1"/>
          </reference>
        </references>
      </pivotArea>
    </format>
    <format dxfId="2443">
      <pivotArea dataOnly="0" labelOnly="1" outline="0" fieldPosition="0">
        <references count="4">
          <reference field="0" count="1" selected="0">
            <x v="407"/>
          </reference>
          <reference field="1" count="1" selected="0">
            <x v="32"/>
          </reference>
          <reference field="2" count="1" selected="0">
            <x v="234"/>
          </reference>
          <reference field="6" count="1">
            <x v="3"/>
          </reference>
        </references>
      </pivotArea>
    </format>
    <format dxfId="2442">
      <pivotArea dataOnly="0" labelOnly="1" outline="0" fieldPosition="0">
        <references count="4">
          <reference field="0" count="1" selected="0">
            <x v="409"/>
          </reference>
          <reference field="1" count="1" selected="0">
            <x v="33"/>
          </reference>
          <reference field="2" count="1" selected="0">
            <x v="235"/>
          </reference>
          <reference field="6" count="1">
            <x v="3"/>
          </reference>
        </references>
      </pivotArea>
    </format>
    <format dxfId="2441">
      <pivotArea outline="0" fieldPosition="0">
        <references count="4">
          <reference field="0" count="1" selected="0">
            <x v="416"/>
          </reference>
          <reference field="1" count="1" selected="0">
            <x v="27"/>
          </reference>
          <reference field="2" count="1" selected="0">
            <x v="238"/>
          </reference>
          <reference field="6" count="1" selected="0">
            <x v="3"/>
          </reference>
        </references>
      </pivotArea>
    </format>
    <format dxfId="2440">
      <pivotArea dataOnly="0" labelOnly="1" outline="0" fieldPosition="0">
        <references count="4">
          <reference field="0" count="1" selected="0">
            <x v="416"/>
          </reference>
          <reference field="1" count="1" selected="0">
            <x v="27"/>
          </reference>
          <reference field="2" count="1" selected="0">
            <x v="238"/>
          </reference>
          <reference field="6" count="1">
            <x v="3"/>
          </reference>
        </references>
      </pivotArea>
    </format>
    <format dxfId="2439">
      <pivotArea outline="0" fieldPosition="0">
        <references count="4">
          <reference field="0" count="1" selected="0">
            <x v="421"/>
          </reference>
          <reference field="1" count="1" selected="0">
            <x v="60"/>
          </reference>
          <reference field="2" count="1" selected="0">
            <x v="240"/>
          </reference>
          <reference field="6" count="1" selected="0">
            <x v="4"/>
          </reference>
        </references>
      </pivotArea>
    </format>
    <format dxfId="2438">
      <pivotArea dataOnly="0" labelOnly="1" outline="0" fieldPosition="0">
        <references count="4">
          <reference field="0" count="1" selected="0">
            <x v="421"/>
          </reference>
          <reference field="1" count="1" selected="0">
            <x v="60"/>
          </reference>
          <reference field="2" count="1" selected="0">
            <x v="240"/>
          </reference>
          <reference field="6" count="1">
            <x v="4"/>
          </reference>
        </references>
      </pivotArea>
    </format>
    <format dxfId="2437">
      <pivotArea outline="0" fieldPosition="0">
        <references count="4">
          <reference field="0" count="4" selected="0">
            <x v="424"/>
            <x v="681"/>
            <x v="734"/>
            <x v="736"/>
          </reference>
          <reference field="1" count="4" selected="0">
            <x v="23"/>
            <x v="29"/>
            <x v="47"/>
            <x v="114"/>
          </reference>
          <reference field="2" count="4" selected="0">
            <x v="241"/>
            <x v="370"/>
            <x v="389"/>
            <x v="390"/>
          </reference>
          <reference field="6" count="2" selected="0">
            <x v="3"/>
            <x v="5"/>
          </reference>
        </references>
      </pivotArea>
    </format>
    <format dxfId="2436">
      <pivotArea dataOnly="0" labelOnly="1" outline="0" fieldPosition="0">
        <references count="4">
          <reference field="0" count="1" selected="0">
            <x v="424"/>
          </reference>
          <reference field="1" count="1" selected="0">
            <x v="29"/>
          </reference>
          <reference field="2" count="1" selected="0">
            <x v="241"/>
          </reference>
          <reference field="6" count="1">
            <x v="3"/>
          </reference>
        </references>
      </pivotArea>
    </format>
    <format dxfId="2435">
      <pivotArea dataOnly="0" labelOnly="1" outline="0" fieldPosition="0">
        <references count="4">
          <reference field="0" count="1" selected="0">
            <x v="681"/>
          </reference>
          <reference field="1" count="1" selected="0">
            <x v="114"/>
          </reference>
          <reference field="2" count="1" selected="0">
            <x v="370"/>
          </reference>
          <reference field="6" count="1">
            <x v="5"/>
          </reference>
        </references>
      </pivotArea>
    </format>
    <format dxfId="2434">
      <pivotArea dataOnly="0" labelOnly="1" outline="0" fieldPosition="0">
        <references count="4">
          <reference field="0" count="1" selected="0">
            <x v="734"/>
          </reference>
          <reference field="1" count="1" selected="0">
            <x v="23"/>
          </reference>
          <reference field="2" count="1" selected="0">
            <x v="389"/>
          </reference>
          <reference field="6" count="1">
            <x v="5"/>
          </reference>
        </references>
      </pivotArea>
    </format>
    <format dxfId="2433">
      <pivotArea dataOnly="0" labelOnly="1" outline="0" fieldPosition="0">
        <references count="4">
          <reference field="0" count="1" selected="0">
            <x v="736"/>
          </reference>
          <reference field="1" count="1" selected="0">
            <x v="47"/>
          </reference>
          <reference field="2" count="1" selected="0">
            <x v="390"/>
          </reference>
          <reference field="6" count="1">
            <x v="5"/>
          </reference>
        </references>
      </pivotArea>
    </format>
    <format dxfId="2432">
      <pivotArea outline="0" fieldPosition="0">
        <references count="4">
          <reference field="0" count="1" selected="0">
            <x v="424"/>
          </reference>
          <reference field="1" count="1" selected="0">
            <x v="29"/>
          </reference>
          <reference field="2" count="1" selected="0">
            <x v="241"/>
          </reference>
          <reference field="6" count="1" selected="0">
            <x v="3"/>
          </reference>
        </references>
      </pivotArea>
    </format>
    <format dxfId="2431">
      <pivotArea dataOnly="0" labelOnly="1" outline="0" fieldPosition="0">
        <references count="4">
          <reference field="0" count="1" selected="0">
            <x v="424"/>
          </reference>
          <reference field="1" count="1" selected="0">
            <x v="29"/>
          </reference>
          <reference field="2" count="1" selected="0">
            <x v="241"/>
          </reference>
          <reference field="6" count="1">
            <x v="3"/>
          </reference>
        </references>
      </pivotArea>
    </format>
    <format dxfId="2430">
      <pivotArea outline="0" fieldPosition="0">
        <references count="4">
          <reference field="0" count="1" selected="0">
            <x v="421"/>
          </reference>
          <reference field="1" count="1" selected="0">
            <x v="60"/>
          </reference>
          <reference field="2" count="1" selected="0">
            <x v="240"/>
          </reference>
          <reference field="6" count="1" selected="0">
            <x v="4"/>
          </reference>
        </references>
      </pivotArea>
    </format>
    <format dxfId="2429">
      <pivotArea dataOnly="0" labelOnly="1" outline="0" fieldPosition="0">
        <references count="4">
          <reference field="0" count="1" selected="0">
            <x v="421"/>
          </reference>
          <reference field="1" count="1" selected="0">
            <x v="60"/>
          </reference>
          <reference field="2" count="1" selected="0">
            <x v="240"/>
          </reference>
          <reference field="6" count="1">
            <x v="4"/>
          </reference>
        </references>
      </pivotArea>
    </format>
    <format dxfId="2428">
      <pivotArea outline="0" fieldPosition="0">
        <references count="4">
          <reference field="0" count="1" selected="0">
            <x v="412"/>
          </reference>
          <reference field="1" count="1" selected="0">
            <x v="31"/>
          </reference>
          <reference field="2" count="1" selected="0">
            <x v="236"/>
          </reference>
          <reference field="6" count="1" selected="0">
            <x v="1"/>
          </reference>
        </references>
      </pivotArea>
    </format>
    <format dxfId="2427">
      <pivotArea dataOnly="0" labelOnly="1" outline="0" fieldPosition="0">
        <references count="4">
          <reference field="0" count="1" selected="0">
            <x v="412"/>
          </reference>
          <reference field="1" count="1" selected="0">
            <x v="31"/>
          </reference>
          <reference field="2" count="1" selected="0">
            <x v="236"/>
          </reference>
          <reference field="6" count="1">
            <x v="1"/>
          </reference>
        </references>
      </pivotArea>
    </format>
    <format dxfId="2426">
      <pivotArea outline="0" fieldPosition="0">
        <references count="4">
          <reference field="0" count="1" selected="0">
            <x v="418"/>
          </reference>
          <reference field="1" count="1" selected="0">
            <x v="24"/>
          </reference>
          <reference field="2" count="1" selected="0">
            <x v="239"/>
          </reference>
          <reference field="6" count="1" selected="0">
            <x v="6"/>
          </reference>
        </references>
      </pivotArea>
    </format>
    <format dxfId="2425">
      <pivotArea dataOnly="0" labelOnly="1" outline="0" fieldPosition="0">
        <references count="4">
          <reference field="0" count="1" selected="0">
            <x v="418"/>
          </reference>
          <reference field="1" count="1" selected="0">
            <x v="24"/>
          </reference>
          <reference field="2" count="1" selected="0">
            <x v="239"/>
          </reference>
          <reference field="6" count="1">
            <x v="6"/>
          </reference>
        </references>
      </pivotArea>
    </format>
    <format dxfId="2424">
      <pivotArea outline="0" fieldPosition="0">
        <references count="4">
          <reference field="0" count="1" selected="0">
            <x v="414"/>
          </reference>
          <reference field="1" count="1" selected="0">
            <x v="25"/>
          </reference>
          <reference field="2" count="1" selected="0">
            <x v="237"/>
          </reference>
          <reference field="6" count="1" selected="0">
            <x v="1"/>
          </reference>
        </references>
      </pivotArea>
    </format>
    <format dxfId="2423">
      <pivotArea dataOnly="0" labelOnly="1" outline="0" fieldPosition="0">
        <references count="4">
          <reference field="0" count="1" selected="0">
            <x v="414"/>
          </reference>
          <reference field="1" count="1" selected="0">
            <x v="25"/>
          </reference>
          <reference field="2" count="1" selected="0">
            <x v="237"/>
          </reference>
          <reference field="6" count="1">
            <x v="1"/>
          </reference>
        </references>
      </pivotArea>
    </format>
    <format dxfId="2422">
      <pivotArea outline="0" fieldPosition="0">
        <references count="4">
          <reference field="0" count="1" selected="0">
            <x v="681"/>
          </reference>
          <reference field="1" count="1" selected="0">
            <x v="114"/>
          </reference>
          <reference field="2" count="1" selected="0">
            <x v="370"/>
          </reference>
          <reference field="6" count="1" selected="0">
            <x v="5"/>
          </reference>
        </references>
      </pivotArea>
    </format>
    <format dxfId="2421">
      <pivotArea dataOnly="0" labelOnly="1" outline="0" fieldPosition="0">
        <references count="4">
          <reference field="0" count="1" selected="0">
            <x v="681"/>
          </reference>
          <reference field="1" count="1" selected="0">
            <x v="114"/>
          </reference>
          <reference field="2" count="1" selected="0">
            <x v="370"/>
          </reference>
          <reference field="6" count="1">
            <x v="5"/>
          </reference>
        </references>
      </pivotArea>
    </format>
    <format dxfId="2420">
      <pivotArea outline="0" fieldPosition="0">
        <references count="4">
          <reference field="0" count="1" selected="0">
            <x v="422"/>
          </reference>
          <reference field="1" count="1" selected="0">
            <x v="84"/>
          </reference>
          <reference field="2" count="1" selected="0">
            <x v="200"/>
          </reference>
          <reference field="6" count="1" selected="0">
            <x v="6"/>
          </reference>
        </references>
      </pivotArea>
    </format>
    <format dxfId="2419">
      <pivotArea dataOnly="0" labelOnly="1" outline="0" fieldPosition="0">
        <references count="4">
          <reference field="0" count="1" selected="0">
            <x v="422"/>
          </reference>
          <reference field="1" count="1" selected="0">
            <x v="84"/>
          </reference>
          <reference field="2" count="1" selected="0">
            <x v="200"/>
          </reference>
          <reference field="6" count="1">
            <x v="6"/>
          </reference>
        </references>
      </pivotArea>
    </format>
    <format dxfId="2418">
      <pivotArea dataOnly="0" labelOnly="1" outline="0" fieldPosition="0">
        <references count="3">
          <reference field="0" count="1" selected="0">
            <x v="718"/>
          </reference>
          <reference field="1" count="1" selected="0">
            <x v="13"/>
          </reference>
          <reference field="2" count="1">
            <x v="382"/>
          </reference>
        </references>
      </pivotArea>
    </format>
    <format dxfId="2417">
      <pivotArea dataOnly="0" labelOnly="1" outline="0" offset="IV5:IV8" fieldPosition="0">
        <references count="4">
          <reference field="0" count="1" selected="0">
            <x v="716"/>
          </reference>
          <reference field="1" count="1" selected="0">
            <x v="13"/>
          </reference>
          <reference field="2" count="1" selected="0">
            <x v="381"/>
          </reference>
          <reference field="6" count="1">
            <x v="6"/>
          </reference>
        </references>
      </pivotArea>
    </format>
  </formats>
  <pivotHierarchies count="159"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Medium2" showRowHeaders="1" showColHeaders="1" showRowStripes="0" showColStripes="0" showLastColumn="1"/>
  <rowHierarchiesUsage count="4">
    <rowHierarchyUsage hierarchyUsage="0"/>
    <rowHierarchyUsage hierarchyUsage="32"/>
    <rowHierarchyUsage hierarchyUsage="35"/>
    <rowHierarchyUsage hierarchyUsage="7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MatrizGasto2025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4B9626-B3EE-4FF7-B7FD-5B7549D4368C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C4:K15" firstHeaderRow="0" firstDataRow="1" firstDataCol="2" rowPageCount="2" colPageCount="1"/>
  <pivotFields count="70">
    <pivotField compact="0" showAll="0"/>
    <pivotField compact="0" showAll="0"/>
    <pivotField compact="0" showAll="0"/>
    <pivotField compact="0" showAll="0"/>
    <pivotField compact="0" showAll="0">
      <items count="35">
        <item x="0"/>
        <item x="1"/>
        <item x="2"/>
        <item x="22"/>
        <item sd="0" x="3"/>
        <item x="23"/>
        <item sd="0"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compact="0" showAll="0"/>
    <pivotField axis="axisPage" compact="0" multipleItemSelectionAllowed="1" showAll="0">
      <items count="7">
        <item h="1" x="0"/>
        <item h="1" x="4"/>
        <item h="1" x="1"/>
        <item h="1" x="5"/>
        <item x="2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7">
        <item x="0"/>
        <item x="5"/>
        <item x="3"/>
        <item x="4"/>
        <item x="1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compact="0" showAll="0"/>
    <pivotField axis="axisRow" compact="0" showAll="0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x="0"/>
        <item x="5"/>
        <item x="3"/>
        <item x="4"/>
        <item x="1"/>
        <item x="2"/>
        <item t="default"/>
      </items>
    </pivotField>
    <pivotField compact="0" showAll="0">
      <items count="13">
        <item x="0"/>
        <item x="9"/>
        <item x="8"/>
        <item x="7"/>
        <item x="10"/>
        <item x="11"/>
        <item x="6"/>
        <item x="5"/>
        <item x="3"/>
        <item x="4"/>
        <item x="2"/>
        <item x="1"/>
        <item t="default"/>
      </items>
    </pivotField>
    <pivotField compact="0" showAll="0"/>
  </pivotFields>
  <rowFields count="2">
    <field x="67"/>
    <field x="61"/>
  </rowFields>
  <rowItems count="11">
    <i>
      <x v="1"/>
    </i>
    <i r="1">
      <x v="109"/>
    </i>
    <i>
      <x v="2"/>
    </i>
    <i r="1">
      <x v="107"/>
    </i>
    <i>
      <x v="3"/>
    </i>
    <i r="1">
      <x v="107"/>
    </i>
    <i>
      <x v="4"/>
    </i>
    <i r="1">
      <x v="106"/>
    </i>
    <i>
      <x v="5"/>
    </i>
    <i r="1">
      <x v="10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9" hier="-1"/>
    <pageField fld="13" hier="-1"/>
  </pageFields>
  <dataFields count="7">
    <dataField name="Pres. Vigente Aprobado " fld="40" baseField="10" baseItem="0" numFmtId="41"/>
    <dataField name="Disponible Aprobado" fld="42" baseField="10" baseItem="10" numFmtId="41"/>
    <dataField name="Disponible Temporal" fld="43" baseField="61" baseItem="107" numFmtId="41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</dataFields>
  <formats count="41">
    <format dxfId="2416">
      <pivotArea field="59" type="button" dataOnly="0" labelOnly="1" outline="0"/>
    </format>
    <format dxfId="2415">
      <pivotArea field="4" type="button" dataOnly="0" labelOnly="1" outline="0"/>
    </format>
    <format dxfId="2414">
      <pivotArea field="10" type="button" dataOnly="0" labelOnly="1" outline="0"/>
    </format>
    <format dxfId="2413">
      <pivotArea field="61" type="button" dataOnly="0" labelOnly="1" outline="0" axis="axisRow" fieldPosition="1"/>
    </format>
    <format dxfId="2412">
      <pivotArea field="59" type="button" dataOnly="0" labelOnly="1" outline="0"/>
    </format>
    <format dxfId="2411">
      <pivotArea field="4" type="button" dataOnly="0" labelOnly="1" outline="0"/>
    </format>
    <format dxfId="2410">
      <pivotArea field="10" type="button" dataOnly="0" labelOnly="1" outline="0"/>
    </format>
    <format dxfId="2409">
      <pivotArea field="61" type="button" dataOnly="0" labelOnly="1" outline="0" axis="axisRow" fieldPosition="1"/>
    </format>
    <format dxfId="2408">
      <pivotArea field="59" type="button" dataOnly="0" labelOnly="1" outline="0"/>
    </format>
    <format dxfId="2407">
      <pivotArea field="4" type="button" dataOnly="0" labelOnly="1" outline="0"/>
    </format>
    <format dxfId="2406">
      <pivotArea field="10" type="button" dataOnly="0" labelOnly="1" outline="0"/>
    </format>
    <format dxfId="2405">
      <pivotArea field="61" type="button" dataOnly="0" labelOnly="1" outline="0" axis="axisRow" fieldPosition="1"/>
    </format>
    <format dxfId="2404">
      <pivotArea outline="0" fieldPosition="0">
        <references count="1">
          <reference field="4294967294" count="1">
            <x v="0"/>
          </reference>
        </references>
      </pivotArea>
    </format>
    <format dxfId="2403">
      <pivotArea outline="0" fieldPosition="0">
        <references count="1">
          <reference field="4294967294" count="1">
            <x v="1"/>
          </reference>
        </references>
      </pivotArea>
    </format>
    <format dxfId="24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99">
      <pivotArea outline="0" fieldPosition="0">
        <references count="1">
          <reference field="4294967294" count="1">
            <x v="3"/>
          </reference>
        </references>
      </pivotArea>
    </format>
    <format dxfId="2398">
      <pivotArea outline="0" fieldPosition="0">
        <references count="1">
          <reference field="4294967294" count="1">
            <x v="4"/>
          </reference>
        </references>
      </pivotArea>
    </format>
    <format dxfId="2397">
      <pivotArea outline="0" fieldPosition="0">
        <references count="1">
          <reference field="4294967294" count="1">
            <x v="5"/>
          </reference>
        </references>
      </pivotArea>
    </format>
    <format dxfId="2396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95">
      <pivotArea outline="0" fieldPosition="0">
        <references count="1">
          <reference field="4294967294" count="1">
            <x v="6"/>
          </reference>
        </references>
      </pivotArea>
    </format>
    <format dxfId="2394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93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92">
      <pivotArea field="59" type="button" dataOnly="0" labelOnly="1" outline="0"/>
    </format>
    <format dxfId="2391">
      <pivotArea field="4" type="button" dataOnly="0" labelOnly="1" outline="0"/>
    </format>
    <format dxfId="2390">
      <pivotArea field="10" type="button" dataOnly="0" labelOnly="1" outline="0"/>
    </format>
    <format dxfId="2389">
      <pivotArea field="61" type="button" dataOnly="0" labelOnly="1" outline="0" axis="axisRow" fieldPosition="1"/>
    </format>
    <format dxfId="238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87">
      <pivotArea field="68" type="button" dataOnly="0" labelOnly="1" outline="0"/>
    </format>
    <format dxfId="2386">
      <pivotArea outline="0" fieldPosition="0">
        <references count="1">
          <reference field="4294967294" count="1">
            <x v="2"/>
          </reference>
        </references>
      </pivotArea>
    </format>
    <format dxfId="2385">
      <pivotArea dataOnly="0" labelOnly="1" outline="0" fieldPosition="0">
        <references count="1">
          <reference field="67" count="1">
            <x v="1"/>
          </reference>
        </references>
      </pivotArea>
    </format>
    <format dxfId="2384">
      <pivotArea dataOnly="0" labelOnly="1" outline="0" fieldPosition="0">
        <references count="1">
          <reference field="67" count="1">
            <x v="2"/>
          </reference>
        </references>
      </pivotArea>
    </format>
    <format dxfId="2383">
      <pivotArea dataOnly="0" labelOnly="1" outline="0" fieldPosition="0">
        <references count="1">
          <reference field="67" count="1">
            <x v="3"/>
          </reference>
        </references>
      </pivotArea>
    </format>
    <format dxfId="2382">
      <pivotArea dataOnly="0" labelOnly="1" outline="0" fieldPosition="0">
        <references count="1">
          <reference field="67" count="1">
            <x v="4"/>
          </reference>
        </references>
      </pivotArea>
    </format>
    <format dxfId="2381">
      <pivotArea dataOnly="0" labelOnly="1" outline="0" fieldPosition="0">
        <references count="1">
          <reference field="67" count="1">
            <x v="5"/>
          </reference>
        </references>
      </pivotArea>
    </format>
    <format dxfId="2380">
      <pivotArea dataOnly="0" labelOnly="1" outline="0" fieldPosition="0">
        <references count="2">
          <reference field="61" count="1">
            <x v="109"/>
          </reference>
          <reference field="67" count="1" selected="0">
            <x v="1"/>
          </reference>
        </references>
      </pivotArea>
    </format>
    <format dxfId="2379">
      <pivotArea dataOnly="0" labelOnly="1" outline="0" fieldPosition="0">
        <references count="2">
          <reference field="61" count="1">
            <x v="107"/>
          </reference>
          <reference field="67" count="1" selected="0">
            <x v="2"/>
          </reference>
        </references>
      </pivotArea>
    </format>
    <format dxfId="2378">
      <pivotArea dataOnly="0" labelOnly="1" outline="0" fieldPosition="0">
        <references count="2">
          <reference field="61" count="1">
            <x v="107"/>
          </reference>
          <reference field="67" count="1" selected="0">
            <x v="3"/>
          </reference>
        </references>
      </pivotArea>
    </format>
    <format dxfId="2377">
      <pivotArea dataOnly="0" labelOnly="1" outline="0" fieldPosition="0">
        <references count="2">
          <reference field="61" count="1">
            <x v="106"/>
          </reference>
          <reference field="67" count="1" selected="0">
            <x v="4"/>
          </reference>
        </references>
      </pivotArea>
    </format>
    <format dxfId="2376">
      <pivotArea dataOnly="0" labelOnly="1" outline="0" fieldPosition="0">
        <references count="2">
          <reference field="61" count="1">
            <x v="106"/>
          </reference>
          <reference field="67" count="1" selected="0">
            <x v="5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975681-17FA-4BBD-B342-036F0E8B726F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D3:N13" firstHeaderRow="0" firstDataRow="1" firstDataCol="4" rowPageCount="1" colPageCount="1"/>
  <pivotFields count="70">
    <pivotField compact="0" showAll="0"/>
    <pivotField compact="0" showAll="0"/>
    <pivotField compact="0" showAll="0"/>
    <pivotField compact="0" showAll="0"/>
    <pivotField compact="0" showAll="0">
      <items count="35">
        <item x="0"/>
        <item x="1"/>
        <item x="2"/>
        <item x="22"/>
        <item x="3"/>
        <item x="23"/>
        <item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multipleItemSelectionAllowed="1" showAll="0">
      <items count="4">
        <item x="2"/>
        <item x="1"/>
        <item h="1" x="0"/>
        <item t="default"/>
      </items>
    </pivotField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19">
        <item x="3"/>
        <item sd="0" x="12"/>
        <item x="9"/>
        <item x="5"/>
        <item x="7"/>
        <item x="1"/>
        <item sd="0" x="4"/>
        <item x="6"/>
        <item x="0"/>
        <item x="8"/>
        <item x="17"/>
        <item sd="0" x="14"/>
        <item x="2"/>
        <item x="16"/>
        <item sd="0" x="15"/>
        <item sd="0" x="11"/>
        <item sd="0" x="10"/>
        <item sd="0" x="13"/>
        <item t="default"/>
      </items>
    </pivotField>
    <pivotField axis="axisRow" compact="0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compact="0" showAll="0"/>
    <pivotField axis="axisRow" compact="0" showAll="0" sortType="ascending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12"/>
        <item x="102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7"/>
        <item x="128"/>
        <item x="98"/>
        <item x="129"/>
        <item x="47"/>
        <item x="48"/>
        <item x="49"/>
        <item x="130"/>
        <item x="50"/>
        <item x="51"/>
        <item x="61"/>
        <item x="52"/>
        <item x="62"/>
        <item x="63"/>
        <item x="99"/>
        <item x="86"/>
        <item x="104"/>
        <item x="105"/>
        <item x="53"/>
        <item x="131"/>
        <item x="132"/>
        <item x="106"/>
        <item x="133"/>
        <item x="107"/>
        <item x="134"/>
        <item x="100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141"/>
        <item x="58"/>
        <item x="108"/>
        <item x="109"/>
        <item x="101"/>
        <item x="88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13">
        <item x="0"/>
        <item x="9"/>
        <item x="8"/>
        <item x="7"/>
        <item x="10"/>
        <item x="11"/>
        <item x="6"/>
        <item x="5"/>
        <item x="3"/>
        <item x="4"/>
        <item x="2"/>
        <item x="1"/>
        <item t="default"/>
      </items>
    </pivotField>
    <pivotField axis="axisRow" compact="0" showAll="0">
      <items count="4">
        <item x="2"/>
        <item x="1"/>
        <item x="0"/>
        <item t="default"/>
      </items>
    </pivotField>
  </pivotFields>
  <rowFields count="4">
    <field x="69"/>
    <field x="58"/>
    <field x="59"/>
    <field x="61"/>
  </rowFields>
  <rowItems count="10">
    <i>
      <x/>
    </i>
    <i r="1">
      <x v="14"/>
    </i>
    <i r="1">
      <x v="15"/>
    </i>
    <i r="1">
      <x v="16"/>
    </i>
    <i r="1">
      <x v="17"/>
    </i>
    <i>
      <x v="1"/>
    </i>
    <i r="1">
      <x v="1"/>
    </i>
    <i r="1">
      <x v="6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35" hier="-1"/>
  </pageFields>
  <dataFields count="7">
    <dataField name="Pres. Vigente Aprobado " fld="40" baseField="10" baseItem="0" numFmtId="41"/>
    <dataField name="Disponible Aprobado" fld="42" baseField="10" baseItem="10" numFmtId="41"/>
    <dataField name="Disponible Temporal" fld="43" baseField="61" baseItem="0" numFmtId="41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</dataFields>
  <formats count="31">
    <format dxfId="2375">
      <pivotArea field="59" type="button" dataOnly="0" labelOnly="1" outline="0" axis="axisRow" fieldPosition="2"/>
    </format>
    <format dxfId="2374">
      <pivotArea field="4" type="button" dataOnly="0" labelOnly="1" outline="0"/>
    </format>
    <format dxfId="2373">
      <pivotArea field="10" type="button" dataOnly="0" labelOnly="1" outline="0"/>
    </format>
    <format dxfId="2372">
      <pivotArea field="61" type="button" dataOnly="0" labelOnly="1" outline="0" axis="axisRow" fieldPosition="3"/>
    </format>
    <format dxfId="2371">
      <pivotArea field="59" type="button" dataOnly="0" labelOnly="1" outline="0" axis="axisRow" fieldPosition="2"/>
    </format>
    <format dxfId="2370">
      <pivotArea field="4" type="button" dataOnly="0" labelOnly="1" outline="0"/>
    </format>
    <format dxfId="2369">
      <pivotArea field="10" type="button" dataOnly="0" labelOnly="1" outline="0"/>
    </format>
    <format dxfId="2368">
      <pivotArea field="61" type="button" dataOnly="0" labelOnly="1" outline="0" axis="axisRow" fieldPosition="3"/>
    </format>
    <format dxfId="2367">
      <pivotArea field="59" type="button" dataOnly="0" labelOnly="1" outline="0" axis="axisRow" fieldPosition="2"/>
    </format>
    <format dxfId="2366">
      <pivotArea field="4" type="button" dataOnly="0" labelOnly="1" outline="0"/>
    </format>
    <format dxfId="2365">
      <pivotArea field="10" type="button" dataOnly="0" labelOnly="1" outline="0"/>
    </format>
    <format dxfId="2364">
      <pivotArea field="61" type="button" dataOnly="0" labelOnly="1" outline="0" axis="axisRow" fieldPosition="3"/>
    </format>
    <format dxfId="2363">
      <pivotArea outline="0" fieldPosition="0">
        <references count="1">
          <reference field="4294967294" count="1">
            <x v="0"/>
          </reference>
        </references>
      </pivotArea>
    </format>
    <format dxfId="2362">
      <pivotArea outline="0" fieldPosition="0">
        <references count="1">
          <reference field="4294967294" count="1">
            <x v="1"/>
          </reference>
        </references>
      </pivotArea>
    </format>
    <format dxfId="23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58">
      <pivotArea outline="0" fieldPosition="0">
        <references count="1">
          <reference field="4294967294" count="1">
            <x v="3"/>
          </reference>
        </references>
      </pivotArea>
    </format>
    <format dxfId="2357">
      <pivotArea outline="0" fieldPosition="0">
        <references count="1">
          <reference field="4294967294" count="1">
            <x v="4"/>
          </reference>
        </references>
      </pivotArea>
    </format>
    <format dxfId="2356">
      <pivotArea outline="0" fieldPosition="0">
        <references count="1">
          <reference field="4294967294" count="1">
            <x v="5"/>
          </reference>
        </references>
      </pivotArea>
    </format>
    <format dxfId="2355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54">
      <pivotArea outline="0" fieldPosition="0">
        <references count="1">
          <reference field="4294967294" count="1">
            <x v="6"/>
          </reference>
        </references>
      </pivotArea>
    </format>
    <format dxfId="2353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52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51">
      <pivotArea field="59" type="button" dataOnly="0" labelOnly="1" outline="0" axis="axisRow" fieldPosition="2"/>
    </format>
    <format dxfId="2350">
      <pivotArea field="4" type="button" dataOnly="0" labelOnly="1" outline="0"/>
    </format>
    <format dxfId="2349">
      <pivotArea field="10" type="button" dataOnly="0" labelOnly="1" outline="0"/>
    </format>
    <format dxfId="2348">
      <pivotArea field="61" type="button" dataOnly="0" labelOnly="1" outline="0" axis="axisRow" fieldPosition="3"/>
    </format>
    <format dxfId="234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46">
      <pivotArea field="68" type="button" dataOnly="0" labelOnly="1" outline="0"/>
    </format>
    <format dxfId="2345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46B26D-6326-402C-A662-CE4D1EC91101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D3:N13" firstHeaderRow="0" firstDataRow="1" firstDataCol="4" rowPageCount="1" colPageCount="1"/>
  <pivotFields count="70">
    <pivotField compact="0" showAll="0"/>
    <pivotField compact="0" showAll="0"/>
    <pivotField compact="0" showAll="0"/>
    <pivotField compact="0" showAll="0"/>
    <pivotField compact="0" showAll="0">
      <items count="35">
        <item x="0"/>
        <item x="1"/>
        <item x="2"/>
        <item x="22"/>
        <item x="3"/>
        <item x="23"/>
        <item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multipleItemSelectionAllowed="1" showAll="0">
      <items count="4">
        <item x="2"/>
        <item x="1"/>
        <item h="1" x="0"/>
        <item t="default"/>
      </items>
    </pivotField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axis="axisRow" compact="0" showAll="0">
      <items count="19">
        <item x="3"/>
        <item sd="0" x="12"/>
        <item x="9"/>
        <item x="5"/>
        <item x="7"/>
        <item x="1"/>
        <item sd="0" x="4"/>
        <item x="6"/>
        <item x="0"/>
        <item x="8"/>
        <item x="17"/>
        <item sd="0" x="14"/>
        <item x="2"/>
        <item x="16"/>
        <item sd="0" x="15"/>
        <item sd="0" x="11"/>
        <item sd="0" x="10"/>
        <item sd="0" x="13"/>
        <item t="default"/>
      </items>
    </pivotField>
    <pivotField axis="axisRow" compact="0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  <pivotField compact="0" showAll="0"/>
    <pivotField axis="axisRow" compact="0" showAll="0" sortType="ascending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12"/>
        <item x="102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7"/>
        <item x="128"/>
        <item x="98"/>
        <item x="129"/>
        <item x="47"/>
        <item x="48"/>
        <item x="49"/>
        <item x="130"/>
        <item x="50"/>
        <item x="51"/>
        <item x="61"/>
        <item x="52"/>
        <item x="62"/>
        <item x="63"/>
        <item x="99"/>
        <item x="86"/>
        <item x="104"/>
        <item x="105"/>
        <item x="53"/>
        <item x="131"/>
        <item x="132"/>
        <item x="106"/>
        <item x="133"/>
        <item x="107"/>
        <item x="134"/>
        <item x="100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141"/>
        <item x="58"/>
        <item x="108"/>
        <item x="109"/>
        <item x="101"/>
        <item x="88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13">
        <item x="0"/>
        <item x="9"/>
        <item x="8"/>
        <item x="7"/>
        <item x="10"/>
        <item x="11"/>
        <item x="6"/>
        <item x="5"/>
        <item x="3"/>
        <item x="4"/>
        <item x="2"/>
        <item x="1"/>
        <item t="default"/>
      </items>
    </pivotField>
    <pivotField axis="axisRow" compact="0" showAll="0">
      <items count="4">
        <item x="2"/>
        <item x="1"/>
        <item x="0"/>
        <item t="default"/>
      </items>
    </pivotField>
  </pivotFields>
  <rowFields count="4">
    <field x="69"/>
    <field x="58"/>
    <field x="59"/>
    <field x="61"/>
  </rowFields>
  <rowItems count="10">
    <i>
      <x/>
    </i>
    <i r="1">
      <x v="14"/>
    </i>
    <i r="1">
      <x v="15"/>
    </i>
    <i r="1">
      <x v="16"/>
    </i>
    <i r="1">
      <x v="17"/>
    </i>
    <i>
      <x v="1"/>
    </i>
    <i r="1">
      <x v="1"/>
    </i>
    <i r="1">
      <x v="6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35" hier="-1"/>
  </pageFields>
  <dataFields count="7">
    <dataField name="Pres. Vigente Aprobado " fld="40" baseField="10" baseItem="0" numFmtId="41"/>
    <dataField name="Disponible Aprobado" fld="42" baseField="10" baseItem="10" numFmtId="41"/>
    <dataField name="Disponible Temporal" fld="43" baseField="61" baseItem="0" numFmtId="41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</dataFields>
  <formats count="31">
    <format dxfId="2344">
      <pivotArea field="59" type="button" dataOnly="0" labelOnly="1" outline="0" axis="axisRow" fieldPosition="2"/>
    </format>
    <format dxfId="2343">
      <pivotArea field="4" type="button" dataOnly="0" labelOnly="1" outline="0"/>
    </format>
    <format dxfId="2342">
      <pivotArea field="10" type="button" dataOnly="0" labelOnly="1" outline="0"/>
    </format>
    <format dxfId="2341">
      <pivotArea field="61" type="button" dataOnly="0" labelOnly="1" outline="0" axis="axisRow" fieldPosition="3"/>
    </format>
    <format dxfId="2340">
      <pivotArea field="59" type="button" dataOnly="0" labelOnly="1" outline="0" axis="axisRow" fieldPosition="2"/>
    </format>
    <format dxfId="2339">
      <pivotArea field="4" type="button" dataOnly="0" labelOnly="1" outline="0"/>
    </format>
    <format dxfId="2338">
      <pivotArea field="10" type="button" dataOnly="0" labelOnly="1" outline="0"/>
    </format>
    <format dxfId="2337">
      <pivotArea field="61" type="button" dataOnly="0" labelOnly="1" outline="0" axis="axisRow" fieldPosition="3"/>
    </format>
    <format dxfId="2336">
      <pivotArea field="59" type="button" dataOnly="0" labelOnly="1" outline="0" axis="axisRow" fieldPosition="2"/>
    </format>
    <format dxfId="2335">
      <pivotArea field="4" type="button" dataOnly="0" labelOnly="1" outline="0"/>
    </format>
    <format dxfId="2334">
      <pivotArea field="10" type="button" dataOnly="0" labelOnly="1" outline="0"/>
    </format>
    <format dxfId="2333">
      <pivotArea field="61" type="button" dataOnly="0" labelOnly="1" outline="0" axis="axisRow" fieldPosition="3"/>
    </format>
    <format dxfId="2332">
      <pivotArea outline="0" fieldPosition="0">
        <references count="1">
          <reference field="4294967294" count="1">
            <x v="0"/>
          </reference>
        </references>
      </pivotArea>
    </format>
    <format dxfId="2331">
      <pivotArea outline="0" fieldPosition="0">
        <references count="1">
          <reference field="4294967294" count="1">
            <x v="1"/>
          </reference>
        </references>
      </pivotArea>
    </format>
    <format dxfId="23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27">
      <pivotArea outline="0" fieldPosition="0">
        <references count="1">
          <reference field="4294967294" count="1">
            <x v="3"/>
          </reference>
        </references>
      </pivotArea>
    </format>
    <format dxfId="2326">
      <pivotArea outline="0" fieldPosition="0">
        <references count="1">
          <reference field="4294967294" count="1">
            <x v="4"/>
          </reference>
        </references>
      </pivotArea>
    </format>
    <format dxfId="2325">
      <pivotArea outline="0" fieldPosition="0">
        <references count="1">
          <reference field="4294967294" count="1">
            <x v="5"/>
          </reference>
        </references>
      </pivotArea>
    </format>
    <format dxfId="2324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23">
      <pivotArea outline="0" fieldPosition="0">
        <references count="1">
          <reference field="4294967294" count="1">
            <x v="6"/>
          </reference>
        </references>
      </pivotArea>
    </format>
    <format dxfId="2322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21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320">
      <pivotArea field="59" type="button" dataOnly="0" labelOnly="1" outline="0" axis="axisRow" fieldPosition="2"/>
    </format>
    <format dxfId="2319">
      <pivotArea field="4" type="button" dataOnly="0" labelOnly="1" outline="0"/>
    </format>
    <format dxfId="2318">
      <pivotArea field="10" type="button" dataOnly="0" labelOnly="1" outline="0"/>
    </format>
    <format dxfId="2317">
      <pivotArea field="61" type="button" dataOnly="0" labelOnly="1" outline="0" axis="axisRow" fieldPosition="3"/>
    </format>
    <format dxfId="23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15">
      <pivotArea field="68" type="button" dataOnly="0" labelOnly="1" outline="0"/>
    </format>
    <format dxfId="2314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7F13AC-0234-4A6F-8566-F7532BB62146}" name="TablaDinámica8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B5:J22" firstHeaderRow="0" firstDataRow="1" firstDataCol="2" rowPageCount="3" colPageCount="1"/>
  <pivotFields count="70">
    <pivotField compact="0" showAll="0"/>
    <pivotField compact="0" showAll="0"/>
    <pivotField compact="0" showAll="0"/>
    <pivotField compact="0" showAll="0"/>
    <pivotField compact="0" showAll="0">
      <items count="35">
        <item x="0"/>
        <item x="1"/>
        <item x="2"/>
        <item x="22"/>
        <item sd="0" x="3"/>
        <item x="23"/>
        <item sd="0"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axis="axisRow" compact="0" showAll="0">
      <items count="21">
        <item x="0"/>
        <item x="2"/>
        <item x="14"/>
        <item x="6"/>
        <item x="16"/>
        <item x="17"/>
        <item x="13"/>
        <item x="12"/>
        <item x="15"/>
        <item x="7"/>
        <item x="18"/>
        <item x="8"/>
        <item x="9"/>
        <item x="1"/>
        <item x="19"/>
        <item x="5"/>
        <item x="10"/>
        <item x="11"/>
        <item x="3"/>
        <item x="4"/>
        <item t="default"/>
      </items>
    </pivotField>
    <pivotField axis="axisPage" compact="0" showAll="0">
      <items count="7">
        <item x="0"/>
        <item x="4"/>
        <item x="1"/>
        <item x="5"/>
        <item x="2"/>
        <item x="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7">
        <item x="0"/>
        <item x="5"/>
        <item x="3"/>
        <item x="4"/>
        <item x="1"/>
        <item x="2"/>
        <item t="default"/>
      </items>
    </pivotField>
    <pivotField compact="0" showAll="0"/>
    <pivotField compact="0" showAll="0"/>
    <pivotField axis="axisPage" compact="0" multipleItemSelectionAllowed="1" showAll="0">
      <items count="12">
        <item h="1" x="5"/>
        <item h="1" x="0"/>
        <item h="1" x="2"/>
        <item h="1" x="3"/>
        <item x="1"/>
        <item x="8"/>
        <item x="9"/>
        <item x="4"/>
        <item x="7"/>
        <item x="6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compact="0" showAll="0"/>
    <pivotField compact="0" showAll="0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  <item t="default"/>
      </items>
    </pivotField>
    <pivotField compact="0" showAll="0"/>
    <pivotField compact="0" showAll="0"/>
    <pivotField compact="0" showAll="0"/>
    <pivotField axis="axisRow" compact="0" showAll="0">
      <items count="12">
        <item x="7"/>
        <item x="8"/>
        <item x="10"/>
        <item x="5"/>
        <item x="0"/>
        <item x="2"/>
        <item x="3"/>
        <item x="6"/>
        <item x="1"/>
        <item x="4"/>
        <item x="9"/>
        <item t="default"/>
      </items>
    </pivotField>
    <pivotField compact="0" showAll="0">
      <items count="6">
        <item x="0"/>
        <item x="1"/>
        <item x="2"/>
        <item x="3"/>
        <item x="4"/>
        <item t="default"/>
      </items>
    </pivotField>
    <pivotField compact="0" showAll="0"/>
    <pivotField compact="0" showAll="0">
      <items count="13">
        <item x="0"/>
        <item x="9"/>
        <item x="8"/>
        <item x="7"/>
        <item x="10"/>
        <item x="11"/>
        <item x="6"/>
        <item x="5"/>
        <item x="3"/>
        <item x="4"/>
        <item x="2"/>
        <item x="1"/>
        <item t="default"/>
      </items>
    </pivotField>
    <pivotField compact="0" showAll="0"/>
  </pivotFields>
  <rowFields count="2">
    <field x="65"/>
    <field x="12"/>
  </rowFields>
  <rowItems count="17">
    <i>
      <x/>
    </i>
    <i r="1">
      <x v="11"/>
    </i>
    <i>
      <x v="1"/>
    </i>
    <i r="1">
      <x v="12"/>
    </i>
    <i>
      <x v="2"/>
    </i>
    <i r="1">
      <x v="14"/>
    </i>
    <i>
      <x v="7"/>
    </i>
    <i r="1">
      <x v="9"/>
    </i>
    <i r="1">
      <x v="10"/>
    </i>
    <i>
      <x v="8"/>
    </i>
    <i r="1">
      <x v="13"/>
    </i>
    <i>
      <x v="9"/>
    </i>
    <i r="1">
      <x v="15"/>
    </i>
    <i r="1">
      <x v="16"/>
    </i>
    <i>
      <x v="10"/>
    </i>
    <i r="1">
      <x v="1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3">
    <pageField fld="29" hier="-1"/>
    <pageField fld="13" hier="-1"/>
    <pageField fld="32" hier="-1"/>
  </pageFields>
  <dataFields count="7">
    <dataField name="Pres. Vigente Aprobado " fld="40" baseField="10" baseItem="0" numFmtId="41"/>
    <dataField name="Disponible Aprobado" fld="42" baseField="10" baseItem="10" numFmtId="41"/>
    <dataField name="Disponible Temporal" fld="43" baseField="61" baseItem="107" numFmtId="41"/>
    <dataField name="Preventivo sin consumir " fld="51" baseField="61" baseItem="3" numFmtId="41"/>
    <dataField name="Compromiso sin consumir " fld="52" baseField="61" baseItem="0" numFmtId="41"/>
    <dataField name="Devengado sin consumir " fld="53" baseField="10" baseItem="0" numFmtId="41"/>
    <dataField name="Total Librado " fld="47" baseField="4" baseItem="0" numFmtId="41"/>
  </dataFields>
  <formats count="38">
    <format dxfId="2313">
      <pivotArea field="59" type="button" dataOnly="0" labelOnly="1" outline="0"/>
    </format>
    <format dxfId="2312">
      <pivotArea field="4" type="button" dataOnly="0" labelOnly="1" outline="0"/>
    </format>
    <format dxfId="2311">
      <pivotArea field="10" type="button" dataOnly="0" labelOnly="1" outline="0"/>
    </format>
    <format dxfId="2310">
      <pivotArea field="61" type="button" dataOnly="0" labelOnly="1" outline="0"/>
    </format>
    <format dxfId="2309">
      <pivotArea field="59" type="button" dataOnly="0" labelOnly="1" outline="0"/>
    </format>
    <format dxfId="2308">
      <pivotArea field="4" type="button" dataOnly="0" labelOnly="1" outline="0"/>
    </format>
    <format dxfId="2307">
      <pivotArea field="10" type="button" dataOnly="0" labelOnly="1" outline="0"/>
    </format>
    <format dxfId="2306">
      <pivotArea field="61" type="button" dataOnly="0" labelOnly="1" outline="0"/>
    </format>
    <format dxfId="2305">
      <pivotArea field="59" type="button" dataOnly="0" labelOnly="1" outline="0"/>
    </format>
    <format dxfId="2304">
      <pivotArea field="4" type="button" dataOnly="0" labelOnly="1" outline="0"/>
    </format>
    <format dxfId="2303">
      <pivotArea field="10" type="button" dataOnly="0" labelOnly="1" outline="0"/>
    </format>
    <format dxfId="2302">
      <pivotArea field="61" type="button" dataOnly="0" labelOnly="1" outline="0"/>
    </format>
    <format dxfId="2301">
      <pivotArea outline="0" fieldPosition="0">
        <references count="1">
          <reference field="4294967294" count="1">
            <x v="0"/>
          </reference>
        </references>
      </pivotArea>
    </format>
    <format dxfId="2300">
      <pivotArea outline="0" fieldPosition="0">
        <references count="1">
          <reference field="4294967294" count="1">
            <x v="1"/>
          </reference>
        </references>
      </pivotArea>
    </format>
    <format dxfId="22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6">
      <pivotArea outline="0" fieldPosition="0">
        <references count="1">
          <reference field="4294967294" count="1">
            <x v="3"/>
          </reference>
        </references>
      </pivotArea>
    </format>
    <format dxfId="2295">
      <pivotArea outline="0" fieldPosition="0">
        <references count="1">
          <reference field="4294967294" count="1">
            <x v="4"/>
          </reference>
        </references>
      </pivotArea>
    </format>
    <format dxfId="2294">
      <pivotArea outline="0" fieldPosition="0">
        <references count="1">
          <reference field="4294967294" count="1">
            <x v="5"/>
          </reference>
        </references>
      </pivotArea>
    </format>
    <format dxfId="2293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292">
      <pivotArea outline="0" fieldPosition="0">
        <references count="1">
          <reference field="4294967294" count="1">
            <x v="6"/>
          </reference>
        </references>
      </pivotArea>
    </format>
    <format dxfId="2291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290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289">
      <pivotArea field="59" type="button" dataOnly="0" labelOnly="1" outline="0"/>
    </format>
    <format dxfId="2288">
      <pivotArea field="4" type="button" dataOnly="0" labelOnly="1" outline="0"/>
    </format>
    <format dxfId="2287">
      <pivotArea field="10" type="button" dataOnly="0" labelOnly="1" outline="0"/>
    </format>
    <format dxfId="2286">
      <pivotArea field="61" type="button" dataOnly="0" labelOnly="1" outline="0"/>
    </format>
    <format dxfId="228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284">
      <pivotArea field="68" type="button" dataOnly="0" labelOnly="1" outline="0"/>
    </format>
    <format dxfId="2283">
      <pivotArea outline="0" fieldPosition="0">
        <references count="1">
          <reference field="4294967294" count="1">
            <x v="2"/>
          </reference>
        </references>
      </pivotArea>
    </format>
    <format dxfId="2282">
      <pivotArea type="all" dataOnly="0" outline="0" fieldPosition="0"/>
    </format>
    <format dxfId="2281">
      <pivotArea outline="0" collapsedLevelsAreSubtotals="1" fieldPosition="0"/>
    </format>
    <format dxfId="2280">
      <pivotArea field="65" type="button" dataOnly="0" labelOnly="1" outline="0" axis="axisRow" fieldPosition="0"/>
    </format>
    <format dxfId="2279">
      <pivotArea field="66" type="button" dataOnly="0" labelOnly="1" outline="0"/>
    </format>
    <format dxfId="2278">
      <pivotArea dataOnly="0" labelOnly="1" outline="0" fieldPosition="0">
        <references count="1">
          <reference field="65" count="0"/>
        </references>
      </pivotArea>
    </format>
    <format dxfId="2277">
      <pivotArea dataOnly="0" labelOnly="1" grandRow="1" outline="0" fieldPosition="0"/>
    </format>
    <format dxfId="227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0F43BB-CDF5-4276-B909-C430E9AB1B58}" name="TablaDinámica1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outline="1" outlineData="1" compactData="0" multipleFieldFilters="0">
  <location ref="D16:H30" firstHeaderRow="0" firstDataRow="1" firstDataCol="3" rowPageCount="2" colPageCount="1"/>
  <pivotFields count="70">
    <pivotField compact="0" showAll="0"/>
    <pivotField compact="0" showAll="0"/>
    <pivotField compact="0" showAll="0"/>
    <pivotField compact="0" showAll="0"/>
    <pivotField compact="0" showAll="0">
      <items count="35">
        <item x="0"/>
        <item x="1"/>
        <item x="2"/>
        <item x="22"/>
        <item x="3"/>
        <item x="23"/>
        <item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name="Auxiliar de Prog." compact="0" showAll="0">
      <items count="13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  <item t="default" sd="0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showAll="0">
      <items count="5">
        <item x="0"/>
        <item x="3"/>
        <item x="1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3">
        <item x="0"/>
        <item sd="0" x="1"/>
        <item t="default"/>
      </items>
    </pivotField>
    <pivotField compact="0" showAll="0"/>
    <pivotField axis="axisPage" compact="0" showAll="0">
      <items count="4">
        <item x="2"/>
        <item x="1"/>
        <item x="0"/>
        <item t="default"/>
      </items>
    </pivotField>
    <pivotField dataField="1"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h="1" sd="0" x="0"/>
        <item x="1"/>
        <item sd="0" x="2"/>
        <item h="1" sd="0" x="3"/>
        <item h="1" sd="0" x="4"/>
        <item h="1" sd="0" x="5"/>
        <item t="default" sd="0"/>
      </items>
    </pivotField>
    <pivotField axis="axisRow" compact="0" showAll="0">
      <items count="35">
        <item x="0"/>
        <item x="1"/>
        <item x="2"/>
        <item x="22"/>
        <item x="3"/>
        <item x="23"/>
        <item x="20"/>
        <item x="33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t="default"/>
      </items>
    </pivotField>
    <pivotField compact="0" showAll="0">
      <items count="143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>
      <items count="13">
        <item x="0"/>
        <item x="9"/>
        <item x="8"/>
        <item x="7"/>
        <item x="10"/>
        <item x="11"/>
        <item x="6"/>
        <item x="5"/>
        <item x="3"/>
        <item x="4"/>
        <item x="2"/>
        <item x="1"/>
        <item t="default"/>
      </items>
    </pivotField>
    <pivotField compact="0" showAll="0"/>
  </pivotFields>
  <rowFields count="3">
    <field x="33"/>
    <field x="59"/>
    <field x="60"/>
  </rowFields>
  <rowItems count="14">
    <i>
      <x/>
    </i>
    <i r="1">
      <x v="1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1">
      <x v="2"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35" hier="-1"/>
    <pageField fld="23" item="0" hier="-1"/>
  </pageFields>
  <dataFields count="2">
    <dataField name="Pres. Vigente Aprobado " fld="40" baseField="10" baseItem="0" numFmtId="41"/>
    <dataField name="Suma de Pres. Inicial" fld="36" baseField="60" baseItem="8" numFmtId="43"/>
  </dataFields>
  <formats count="46">
    <format dxfId="2275">
      <pivotArea field="59" type="button" dataOnly="0" labelOnly="1" outline="0" axis="axisRow" fieldPosition="1"/>
    </format>
    <format dxfId="2274">
      <pivotArea field="4" type="button" dataOnly="0" labelOnly="1" outline="0"/>
    </format>
    <format dxfId="2273">
      <pivotArea field="10" type="button" dataOnly="0" labelOnly="1" outline="0"/>
    </format>
    <format dxfId="2272">
      <pivotArea field="61" type="button" dataOnly="0" labelOnly="1" outline="0"/>
    </format>
    <format dxfId="2271">
      <pivotArea field="59" type="button" dataOnly="0" labelOnly="1" outline="0" axis="axisRow" fieldPosition="1"/>
    </format>
    <format dxfId="2270">
      <pivotArea field="4" type="button" dataOnly="0" labelOnly="1" outline="0"/>
    </format>
    <format dxfId="2269">
      <pivotArea field="10" type="button" dataOnly="0" labelOnly="1" outline="0"/>
    </format>
    <format dxfId="2268">
      <pivotArea field="61" type="button" dataOnly="0" labelOnly="1" outline="0"/>
    </format>
    <format dxfId="2267">
      <pivotArea field="59" type="button" dataOnly="0" labelOnly="1" outline="0" axis="axisRow" fieldPosition="1"/>
    </format>
    <format dxfId="2266">
      <pivotArea field="4" type="button" dataOnly="0" labelOnly="1" outline="0"/>
    </format>
    <format dxfId="2265">
      <pivotArea field="10" type="button" dataOnly="0" labelOnly="1" outline="0"/>
    </format>
    <format dxfId="2264">
      <pivotArea field="61" type="button" dataOnly="0" labelOnly="1" outline="0"/>
    </format>
    <format dxfId="2263">
      <pivotArea outline="0" fieldPosition="0">
        <references count="1">
          <reference field="4294967294" count="1">
            <x v="0"/>
          </reference>
        </references>
      </pivotArea>
    </format>
    <format dxfId="22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59">
      <pivotArea field="59" type="button" dataOnly="0" labelOnly="1" outline="0" axis="axisRow" fieldPosition="1"/>
    </format>
    <format dxfId="2258">
      <pivotArea field="4" type="button" dataOnly="0" labelOnly="1" outline="0"/>
    </format>
    <format dxfId="2257">
      <pivotArea field="10" type="button" dataOnly="0" labelOnly="1" outline="0"/>
    </format>
    <format dxfId="2256">
      <pivotArea field="61" type="button" dataOnly="0" labelOnly="1" outline="0"/>
    </format>
    <format dxfId="22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54">
      <pivotArea field="68" type="button" dataOnly="0" labelOnly="1" outline="0"/>
    </format>
    <format dxfId="2253">
      <pivotArea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4"/>
          </reference>
        </references>
      </pivotArea>
    </format>
    <format dxfId="2252">
      <pivotArea dataOnly="0" labelOnly="1" outline="0"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4"/>
          </reference>
        </references>
      </pivotArea>
    </format>
    <format dxfId="2251">
      <pivotArea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4"/>
          </reference>
        </references>
      </pivotArea>
    </format>
    <format dxfId="2250">
      <pivotArea dataOnly="0" labelOnly="1" outline="0"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4"/>
          </reference>
        </references>
      </pivotArea>
    </format>
    <format dxfId="2249">
      <pivotArea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8"/>
          </reference>
        </references>
      </pivotArea>
    </format>
    <format dxfId="2248">
      <pivotArea dataOnly="0" labelOnly="1" outline="0"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8"/>
          </reference>
        </references>
      </pivotArea>
    </format>
    <format dxfId="2247">
      <pivotArea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9"/>
          </reference>
        </references>
      </pivotArea>
    </format>
    <format dxfId="2246">
      <pivotArea dataOnly="0" labelOnly="1" outline="0" fieldPosition="0">
        <references count="3">
          <reference field="33" count="1" selected="0">
            <x v="0"/>
          </reference>
          <reference field="59" count="1" selected="0">
            <x v="1"/>
          </reference>
          <reference field="60" count="1">
            <x v="9"/>
          </reference>
        </references>
      </pivotArea>
    </format>
    <format dxfId="2245">
      <pivotArea fieldPosition="0">
        <references count="1">
          <reference field="33" count="1">
            <x v="1"/>
          </reference>
        </references>
      </pivotArea>
    </format>
    <format dxfId="2244">
      <pivotArea dataOnly="0" labelOnly="1" outline="0" fieldPosition="0">
        <references count="1">
          <reference field="33" count="1">
            <x v="1"/>
          </reference>
        </references>
      </pivotArea>
    </format>
    <format dxfId="2243">
      <pivotArea fieldPosition="0">
        <references count="1">
          <reference field="33" count="1">
            <x v="1"/>
          </reference>
        </references>
      </pivotArea>
    </format>
    <format dxfId="2242">
      <pivotArea field="33" type="button" dataOnly="0" labelOnly="1" outline="0" axis="axisRow" fieldPosition="0"/>
    </format>
    <format dxfId="2241">
      <pivotArea field="59" type="button" dataOnly="0" labelOnly="1" outline="0" axis="axisRow" fieldPosition="1"/>
    </format>
    <format dxfId="2240">
      <pivotArea field="60" type="button" dataOnly="0" labelOnly="1" outline="0" axis="axisRow" fieldPosition="2"/>
    </format>
    <format dxfId="2239">
      <pivotArea dataOnly="0" labelOnly="1" outline="0" axis="axisValues" fieldPosition="0"/>
    </format>
    <format dxfId="2238">
      <pivotArea field="33" type="button" dataOnly="0" labelOnly="1" outline="0" axis="axisRow" fieldPosition="0"/>
    </format>
    <format dxfId="2237">
      <pivotArea field="59" type="button" dataOnly="0" labelOnly="1" outline="0" axis="axisRow" fieldPosition="1"/>
    </format>
    <format dxfId="2236">
      <pivotArea field="60" type="button" dataOnly="0" labelOnly="1" outline="0" axis="axisRow" fieldPosition="2"/>
    </format>
    <format dxfId="2235">
      <pivotArea dataOnly="0" labelOnly="1" outline="0" axis="axisValues" fieldPosition="0"/>
    </format>
    <format dxfId="2234">
      <pivotArea field="33" type="button" dataOnly="0" labelOnly="1" outline="0" axis="axisRow" fieldPosition="0"/>
    </format>
    <format dxfId="2233">
      <pivotArea field="59" type="button" dataOnly="0" labelOnly="1" outline="0" axis="axisRow" fieldPosition="1"/>
    </format>
    <format dxfId="2232">
      <pivotArea field="60" type="button" dataOnly="0" labelOnly="1" outline="0" axis="axisRow" fieldPosition="2"/>
    </format>
    <format dxfId="2231">
      <pivotArea dataOnly="0" labelOnly="1" outline="0" axis="axisValues" fieldPosition="0"/>
    </format>
    <format dxfId="223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7728D3-2E87-4BCC-A5F9-D9A28D777CE6}" name="TablaDinámica2" cacheId="121" applyNumberFormats="0" applyBorderFormats="0" applyFontFormats="0" applyPatternFormats="0" applyAlignmentFormats="0" applyWidthHeightFormats="1" dataCaption="Valores" updatedVersion="8" minRefreshableVersion="3" itemPrintTitles="1" createdVersion="8" indent="0" compact="0" compactData="0" multipleFieldFilters="0">
  <location ref="C47:D59" firstHeaderRow="1" firstDataRow="1" firstDataCol="1" rowPageCount="2" colPageCount="1"/>
  <pivotFields count="70"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6">
        <item x="0"/>
        <item x="1"/>
        <item x="2"/>
        <item x="3"/>
        <item x="4"/>
        <item x="5"/>
      </items>
    </pivotField>
    <pivotField compact="0" outline="0" showAll="0" defaultSubtotal="0"/>
    <pivotField compact="0" outline="0" showAll="0" defaultSubtotal="0">
      <items count="34">
        <item x="0"/>
        <item x="1"/>
        <item x="2"/>
        <item x="22"/>
        <item x="3"/>
        <item x="23"/>
        <item x="20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  <item x="3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Auxiliar de Prog." compact="0" outline="0" showAll="0" defaultSubtotal="0">
      <items count="12">
        <item x="0"/>
        <item sd="0" x="9"/>
        <item sd="0" x="8"/>
        <item sd="0" x="7"/>
        <item sd="0" x="10"/>
        <item sd="0" x="11"/>
        <item sd="0" x="6"/>
        <item x="5"/>
        <item sd="0" x="3"/>
        <item sd="0" x="4"/>
        <item sd="0" x="2"/>
        <item sd="0" x="1"/>
      </items>
    </pivotField>
    <pivotField compact="0" outline="0" showAll="0" defaultSubtotal="0"/>
    <pivotField compact="0" outline="0" showAll="0" defaultSubtotal="0">
      <items count="20">
        <item x="0"/>
        <item x="2"/>
        <item x="14"/>
        <item x="6"/>
        <item x="16"/>
        <item x="17"/>
        <item x="13"/>
        <item x="12"/>
        <item x="15"/>
        <item x="7"/>
        <item x="18"/>
        <item x="8"/>
        <item x="9"/>
        <item x="1"/>
        <item x="19"/>
        <item x="5"/>
        <item x="10"/>
        <item x="11"/>
        <item x="3"/>
        <item x="4"/>
      </items>
    </pivotField>
    <pivotField compact="0" outline="0" showAll="0" defaultSubtotal="0"/>
    <pivotField compact="0" outline="0" showAll="0" defaultSubtotal="0">
      <items count="6">
        <item x="0"/>
        <item x="3"/>
        <item x="2"/>
        <item x="5"/>
        <item x="1"/>
        <item x="4"/>
      </items>
    </pivotField>
    <pivotField compact="0" outline="0" showAll="0" defaultSubtotal="0"/>
    <pivotField compact="0" outline="0" showAll="0" defaultSubtotal="0">
      <items count="9">
        <item x="3"/>
        <item x="0"/>
        <item x="1"/>
        <item x="6"/>
        <item x="7"/>
        <item x="2"/>
        <item x="5"/>
        <item x="4"/>
        <item x="8"/>
      </items>
    </pivotField>
    <pivotField compact="0" outline="0" showAll="0" defaultSubtotal="0"/>
    <pivotField compact="0" outline="0" showAll="0" defaultSubtotal="0">
      <items count="3">
        <item x="2"/>
        <item x="1"/>
        <item x="0"/>
      </items>
    </pivotField>
    <pivotField compact="0" outline="0" showAll="0" defaultSubtotal="0"/>
    <pivotField compact="0" outline="0" showAll="0" defaultSubtotal="0">
      <items count="18">
        <item x="10"/>
        <item x="4"/>
        <item x="11"/>
        <item x="12"/>
        <item x="9"/>
        <item x="6"/>
        <item x="0"/>
        <item x="15"/>
        <item x="3"/>
        <item x="16"/>
        <item x="17"/>
        <item x="5"/>
        <item x="7"/>
        <item x="8"/>
        <item x="1"/>
        <item x="14"/>
        <item x="13"/>
        <item x="2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x="0"/>
        <item h="1" x="3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">
        <item x="0"/>
        <item sd="0"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6">
        <item x="0"/>
        <item x="4"/>
        <item x="1"/>
        <item x="5"/>
        <item x="2"/>
        <item x="3"/>
      </items>
    </pivotField>
    <pivotField compact="0" outline="0" showAll="0" defaultSubtotal="0">
      <items count="9">
        <item x="0"/>
        <item x="3"/>
        <item x="4"/>
        <item x="7"/>
        <item x="6"/>
        <item x="1"/>
        <item x="8"/>
        <item x="2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18">
        <item x="3"/>
        <item x="12"/>
        <item x="9"/>
        <item x="5"/>
        <item x="7"/>
        <item x="1"/>
        <item x="4"/>
        <item x="6"/>
        <item x="0"/>
        <item x="8"/>
        <item x="17"/>
        <item x="14"/>
        <item x="2"/>
        <item x="16"/>
        <item x="15"/>
        <item x="11"/>
        <item x="10"/>
        <item x="13"/>
      </items>
    </pivotField>
    <pivotField compact="0" outline="0" showAll="0" defaultSubtotal="0">
      <items count="6">
        <item h="1" sd="0" x="0"/>
        <item x="1"/>
        <item sd="0" x="2"/>
        <item h="1" sd="0" x="3"/>
        <item h="1" sd="0" x="4"/>
        <item h="1" sd="0" x="5"/>
      </items>
    </pivotField>
    <pivotField compact="0" outline="0" showAll="0" defaultSubtotal="0">
      <items count="34">
        <item x="0"/>
        <item x="1"/>
        <item x="2"/>
        <item x="22"/>
        <item x="3"/>
        <item x="23"/>
        <item x="20"/>
        <item x="33"/>
        <item x="4"/>
        <item x="24"/>
        <item x="5"/>
        <item x="6"/>
        <item x="7"/>
        <item x="25"/>
        <item x="8"/>
        <item x="9"/>
        <item x="10"/>
        <item x="11"/>
        <item x="12"/>
        <item x="13"/>
        <item x="14"/>
        <item x="15"/>
        <item x="21"/>
        <item x="28"/>
        <item x="26"/>
        <item x="16"/>
        <item x="31"/>
        <item x="29"/>
        <item x="17"/>
        <item x="18"/>
        <item x="19"/>
        <item x="32"/>
        <item x="30"/>
        <item x="27"/>
      </items>
    </pivotField>
    <pivotField compact="0" outline="0" showAll="0" defaultSubtotal="0">
      <items count="142">
        <item x="65"/>
        <item x="0"/>
        <item x="1"/>
        <item x="89"/>
        <item x="66"/>
        <item x="67"/>
        <item x="68"/>
        <item x="2"/>
        <item x="3"/>
        <item x="4"/>
        <item x="5"/>
        <item x="69"/>
        <item x="6"/>
        <item x="7"/>
        <item x="8"/>
        <item x="9"/>
        <item x="10"/>
        <item x="70"/>
        <item x="71"/>
        <item x="72"/>
        <item x="73"/>
        <item x="74"/>
        <item x="90"/>
        <item x="11"/>
        <item x="110"/>
        <item x="91"/>
        <item x="75"/>
        <item x="111"/>
        <item x="59"/>
        <item x="76"/>
        <item x="12"/>
        <item x="13"/>
        <item x="14"/>
        <item x="92"/>
        <item x="103"/>
        <item x="113"/>
        <item x="77"/>
        <item x="15"/>
        <item x="16"/>
        <item x="78"/>
        <item x="114"/>
        <item x="115"/>
        <item x="17"/>
        <item x="116"/>
        <item x="18"/>
        <item x="19"/>
        <item x="117"/>
        <item x="93"/>
        <item x="94"/>
        <item x="79"/>
        <item x="80"/>
        <item x="20"/>
        <item x="95"/>
        <item x="21"/>
        <item x="118"/>
        <item x="81"/>
        <item x="22"/>
        <item x="96"/>
        <item x="82"/>
        <item x="119"/>
        <item x="23"/>
        <item x="24"/>
        <item x="120"/>
        <item x="97"/>
        <item x="25"/>
        <item x="26"/>
        <item x="27"/>
        <item x="28"/>
        <item x="29"/>
        <item x="30"/>
        <item x="121"/>
        <item x="31"/>
        <item x="122"/>
        <item x="32"/>
        <item x="123"/>
        <item x="60"/>
        <item x="124"/>
        <item x="33"/>
        <item x="34"/>
        <item x="83"/>
        <item x="35"/>
        <item x="36"/>
        <item x="37"/>
        <item x="38"/>
        <item x="125"/>
        <item x="39"/>
        <item x="40"/>
        <item x="41"/>
        <item x="42"/>
        <item x="43"/>
        <item x="44"/>
        <item x="84"/>
        <item x="126"/>
        <item x="85"/>
        <item x="45"/>
        <item x="46"/>
        <item x="128"/>
        <item x="98"/>
        <item x="129"/>
        <item x="47"/>
        <item x="48"/>
        <item x="49"/>
        <item x="50"/>
        <item x="51"/>
        <item x="61"/>
        <item x="52"/>
        <item x="62"/>
        <item x="63"/>
        <item x="99"/>
        <item x="86"/>
        <item x="104"/>
        <item x="105"/>
        <item x="53"/>
        <item x="132"/>
        <item x="106"/>
        <item x="107"/>
        <item x="135"/>
        <item x="136"/>
        <item x="54"/>
        <item x="137"/>
        <item x="55"/>
        <item x="138"/>
        <item x="56"/>
        <item x="139"/>
        <item x="87"/>
        <item x="64"/>
        <item x="57"/>
        <item x="140"/>
        <item x="58"/>
        <item x="108"/>
        <item x="109"/>
        <item x="101"/>
        <item x="88"/>
        <item x="112"/>
        <item x="130"/>
        <item x="134"/>
        <item x="100"/>
        <item x="102"/>
        <item x="131"/>
        <item x="133"/>
        <item x="141"/>
        <item x="127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1">
        <item x="7"/>
        <item x="8"/>
        <item x="10"/>
        <item x="5"/>
        <item x="0"/>
        <item x="2"/>
        <item x="3"/>
        <item x="6"/>
        <item x="1"/>
        <item x="4"/>
        <item x="9"/>
      </items>
    </pivotField>
    <pivotField compact="0" outline="0" showAll="0" defaultSubtotal="0"/>
    <pivotField compact="0" outline="0" showAll="0" defaultSubtotal="0"/>
    <pivotField compact="0" outline="0" showAll="0" defaultSubtotal="0">
      <items count="12">
        <item x="0"/>
        <item x="9"/>
        <item x="8"/>
        <item x="7"/>
        <item x="10"/>
        <item x="11"/>
        <item x="6"/>
        <item x="5"/>
        <item x="3"/>
        <item x="4"/>
        <item x="2"/>
        <item x="1"/>
      </items>
    </pivotField>
    <pivotField compact="0" outline="0" showAll="0" defaultSubtotal="0"/>
  </pivotFields>
  <rowFields count="1">
    <field x="6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2">
    <pageField fld="2" hier="-1"/>
    <pageField fld="23" hier="-1"/>
  </pageFields>
  <dataFields count="1">
    <dataField name="Suma de Pres. Vigente Aprobado" fld="40" baseField="0" baseItem="0"/>
  </dataFields>
  <formats count="58">
    <format dxfId="2126">
      <pivotArea field="59" type="button" dataOnly="0" labelOnly="1" outline="0"/>
    </format>
    <format dxfId="2125">
      <pivotArea field="4" type="button" dataOnly="0" labelOnly="1" outline="0"/>
    </format>
    <format dxfId="2124">
      <pivotArea field="10" type="button" dataOnly="0" labelOnly="1" outline="0"/>
    </format>
    <format dxfId="2123">
      <pivotArea field="61" type="button" dataOnly="0" labelOnly="1" outline="0"/>
    </format>
    <format dxfId="2122">
      <pivotArea field="59" type="button" dataOnly="0" labelOnly="1" outline="0"/>
    </format>
    <format dxfId="2121">
      <pivotArea field="4" type="button" dataOnly="0" labelOnly="1" outline="0"/>
    </format>
    <format dxfId="2120">
      <pivotArea field="10" type="button" dataOnly="0" labelOnly="1" outline="0"/>
    </format>
    <format dxfId="2119">
      <pivotArea field="61" type="button" dataOnly="0" labelOnly="1" outline="0"/>
    </format>
    <format dxfId="2118">
      <pivotArea field="59" type="button" dataOnly="0" labelOnly="1" outline="0"/>
    </format>
    <format dxfId="2117">
      <pivotArea field="4" type="button" dataOnly="0" labelOnly="1" outline="0"/>
    </format>
    <format dxfId="2116">
      <pivotArea field="10" type="button" dataOnly="0" labelOnly="1" outline="0"/>
    </format>
    <format dxfId="2115">
      <pivotArea field="61" type="button" dataOnly="0" labelOnly="1" outline="0"/>
    </format>
    <format dxfId="2114">
      <pivotArea field="59" type="button" dataOnly="0" labelOnly="1" outline="0"/>
    </format>
    <format dxfId="2113">
      <pivotArea field="4" type="button" dataOnly="0" labelOnly="1" outline="0"/>
    </format>
    <format dxfId="2112">
      <pivotArea field="10" type="button" dataOnly="0" labelOnly="1" outline="0"/>
    </format>
    <format dxfId="2111">
      <pivotArea field="61" type="button" dataOnly="0" labelOnly="1" outline="0"/>
    </format>
    <format dxfId="2110">
      <pivotArea field="68" type="button" dataOnly="0" labelOnly="1" outline="0"/>
    </format>
    <format dxfId="2109">
      <pivotArea field="33" type="button" dataOnly="0" labelOnly="1" outline="0"/>
    </format>
    <format dxfId="2108">
      <pivotArea field="59" type="button" dataOnly="0" labelOnly="1" outline="0"/>
    </format>
    <format dxfId="2107">
      <pivotArea field="60" type="button" dataOnly="0" labelOnly="1" outline="0"/>
    </format>
    <format dxfId="2106">
      <pivotArea dataOnly="0" labelOnly="1" outline="0" axis="axisValues" fieldPosition="0"/>
    </format>
    <format dxfId="2105">
      <pivotArea field="33" type="button" dataOnly="0" labelOnly="1" outline="0"/>
    </format>
    <format dxfId="2104">
      <pivotArea field="59" type="button" dataOnly="0" labelOnly="1" outline="0"/>
    </format>
    <format dxfId="2103">
      <pivotArea field="60" type="button" dataOnly="0" labelOnly="1" outline="0"/>
    </format>
    <format dxfId="2102">
      <pivotArea dataOnly="0" labelOnly="1" outline="0" axis="axisValues" fieldPosition="0"/>
    </format>
    <format dxfId="2101">
      <pivotArea field="33" type="button" dataOnly="0" labelOnly="1" outline="0"/>
    </format>
    <format dxfId="2100">
      <pivotArea field="59" type="button" dataOnly="0" labelOnly="1" outline="0"/>
    </format>
    <format dxfId="2099">
      <pivotArea field="60" type="button" dataOnly="0" labelOnly="1" outline="0"/>
    </format>
    <format dxfId="2098">
      <pivotArea dataOnly="0" labelOnly="1" outline="0" axis="axisValues" fieldPosition="0"/>
    </format>
    <format dxfId="2097">
      <pivotArea outline="0" collapsedLevelsAreSubtotals="1" fieldPosition="0"/>
    </format>
    <format dxfId="2096">
      <pivotArea dataOnly="0" labelOnly="1" grandRow="1" outline="0" fieldPosition="0"/>
    </format>
    <format dxfId="2095">
      <pivotArea field="12" type="button" dataOnly="0" labelOnly="1" outline="0"/>
    </format>
    <format dxfId="2094">
      <pivotArea field="55" type="button" dataOnly="0" labelOnly="1" outline="0"/>
    </format>
    <format dxfId="2093">
      <pivotArea field="56" type="button" dataOnly="0" labelOnly="1" outline="0"/>
    </format>
    <format dxfId="2092">
      <pivotArea field="57" type="button" dataOnly="0" labelOnly="1" outline="0"/>
    </format>
    <format dxfId="2091">
      <pivotArea field="58" type="button" dataOnly="0" labelOnly="1" outline="0"/>
    </format>
    <format dxfId="2090">
      <pivotArea field="65" type="button" dataOnly="0" labelOnly="1" outline="0" axis="axisRow" fieldPosition="0"/>
    </format>
    <format dxfId="2089">
      <pivotArea dataOnly="0" labelOnly="1" outline="0" fieldPosition="0">
        <references count="1">
          <reference field="65" count="0"/>
        </references>
      </pivotArea>
    </format>
    <format dxfId="2088">
      <pivotArea dataOnly="0" labelOnly="1" grandRow="1" outline="0" fieldPosition="0"/>
    </format>
    <format dxfId="2087">
      <pivotArea type="all" dataOnly="0" outline="0" fieldPosition="0"/>
    </format>
    <format dxfId="2086">
      <pivotArea field="65" type="button" dataOnly="0" labelOnly="1" outline="0" axis="axisRow" fieldPosition="0"/>
    </format>
    <format dxfId="2085">
      <pivotArea field="12" type="button" dataOnly="0" labelOnly="1" outline="0"/>
    </format>
    <format dxfId="2084">
      <pivotArea field="55" type="button" dataOnly="0" labelOnly="1" outline="0"/>
    </format>
    <format dxfId="2083">
      <pivotArea field="56" type="button" dataOnly="0" labelOnly="1" outline="0"/>
    </format>
    <format dxfId="2082">
      <pivotArea field="57" type="button" dataOnly="0" labelOnly="1" outline="0"/>
    </format>
    <format dxfId="2081">
      <pivotArea field="58" type="button" dataOnly="0" labelOnly="1" outline="0"/>
    </format>
    <format dxfId="2080">
      <pivotArea dataOnly="0" labelOnly="1" outline="0" fieldPosition="0">
        <references count="1">
          <reference field="65" count="0"/>
        </references>
      </pivotArea>
    </format>
    <format dxfId="2079">
      <pivotArea dataOnly="0" labelOnly="1" grandRow="1" outline="0" fieldPosition="0"/>
    </format>
    <format dxfId="2078">
      <pivotArea outline="0" collapsedLevelsAreSubtotals="1" fieldPosition="0"/>
    </format>
    <format dxfId="2077">
      <pivotArea field="14" type="button" dataOnly="0" labelOnly="1" outline="0"/>
    </format>
    <format dxfId="2076">
      <pivotArea field="16" type="button" dataOnly="0" labelOnly="1" outline="0"/>
    </format>
    <format dxfId="2075">
      <pivotArea field="18" type="button" dataOnly="0" labelOnly="1" outline="0"/>
    </format>
    <format dxfId="2074">
      <pivotArea field="20" type="button" dataOnly="0" labelOnly="1" outline="0"/>
    </format>
    <format dxfId="2073">
      <pivotArea dataOnly="0" labelOnly="1" outline="0" axis="axisValues" fieldPosition="0"/>
    </format>
    <format dxfId="2072">
      <pivotArea outline="0" fieldPosition="0">
        <references count="1">
          <reference field="65" count="4" selected="0">
            <x v="7"/>
            <x v="8"/>
            <x v="9"/>
            <x v="10"/>
          </reference>
        </references>
      </pivotArea>
    </format>
    <format dxfId="2071">
      <pivotArea dataOnly="0" labelOnly="1" outline="0" fieldPosition="0">
        <references count="1">
          <reference field="65" count="4">
            <x v="7"/>
            <x v="8"/>
            <x v="9"/>
            <x v="10"/>
          </reference>
        </references>
      </pivotArea>
    </format>
    <format dxfId="2070">
      <pivotArea outline="0" fieldPosition="0">
        <references count="1">
          <reference field="65" count="3" selected="0">
            <x v="0"/>
            <x v="1"/>
            <x v="2"/>
          </reference>
        </references>
      </pivotArea>
    </format>
    <format dxfId="2069">
      <pivotArea dataOnly="0" labelOnly="1" outline="0" fieldPosition="0">
        <references count="1">
          <reference field="65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backgroundRefresh="0" connectionId="3" xr16:uid="{4CCB73E5-B67F-4C00-9BB8-17B988122F55}" autoFormatId="16" applyNumberFormats="0" applyBorderFormats="0" applyFontFormats="0" applyPatternFormats="0" applyAlignmentFormats="0" applyWidthHeightFormats="0">
  <queryTableRefresh nextId="71">
    <queryTableFields count="70">
      <queryTableField id="1" name="Cod.Ref CCP Tipo" tableColumnId="1"/>
      <queryTableField id="2" name="Ref CCP Tipo" tableColumnId="2"/>
      <queryTableField id="3" name="Cod.Ref CCP Concepto" tableColumnId="3"/>
      <queryTableField id="4" name="Ref CCP Concepto" tableColumnId="4"/>
      <queryTableField id="5" name="Cod.Ref CCP Cuenta" tableColumnId="5"/>
      <queryTableField id="6" name="Ref CCP Cuenta" tableColumnId="6"/>
      <queryTableField id="7" name="Cod.Ref CCP SubCuenta" tableColumnId="7"/>
      <queryTableField id="8" name="Ref CCP SubCuenta" tableColumnId="8"/>
      <queryTableField id="9" name="Cod.Ref CCP Aux" tableColumnId="9"/>
      <queryTableField id="10" name="Ref CCP Aux" tableColumnId="10"/>
      <queryTableField id="11" name="Cod.Auxiliar Programación" tableColumnId="11"/>
      <queryTableField id="12" name="Auxiliar Programación" tableColumnId="12"/>
      <queryTableField id="13" name="Programática" tableColumnId="13"/>
      <queryTableField id="14" name="Cod.Programa" tableColumnId="14"/>
      <queryTableField id="15" name="Programa" tableColumnId="15"/>
      <queryTableField id="16" name="Cod.Producto" tableColumnId="16"/>
      <queryTableField id="17" name="Producto" tableColumnId="17"/>
      <queryTableField id="18" name="Cod.Proyecto" tableColumnId="18"/>
      <queryTableField id="19" name="Proyecto" tableColumnId="19"/>
      <queryTableField id="20" name="Cod.Actividad / Obra" tableColumnId="20"/>
      <queryTableField id="21" name="Actividad / Obra" tableColumnId="21"/>
      <queryTableField id="22" name="Cod.Fuentes Financiamiento" tableColumnId="22"/>
      <queryTableField id="23" name="Fuentes Financiamiento" tableColumnId="23"/>
      <queryTableField id="24" name="Cod.Fuente Especifica" tableColumnId="24"/>
      <queryTableField id="25" name="Fuente Especifica" tableColumnId="25"/>
      <queryTableField id="26" name="Cod.Organismos Financiadores" tableColumnId="26"/>
      <queryTableField id="27" name="Organismos Financiadores" tableColumnId="27"/>
      <queryTableField id="28" name="Cod.Ref Función SubFun" tableColumnId="28"/>
      <queryTableField id="29" name="Ref Función SubFun" tableColumnId="29"/>
      <queryTableField id="30" name="Cod.Inst. Rec." tableColumnId="30"/>
      <queryTableField id="31" name="Inst. Rec." tableColumnId="31"/>
      <queryTableField id="32" name="Cod.Prod Físico - Producto" tableColumnId="32"/>
      <queryTableField id="33" name="Prod Físico - Producto" tableColumnId="33"/>
      <queryTableField id="34" name="Es Actividad Inversión" tableColumnId="34"/>
      <queryTableField id="35" name="Cod.SNIP" tableColumnId="35"/>
      <queryTableField id="36" name="SNIP" tableColumnId="36"/>
      <queryTableField id="37" name="Pres. Inicial" tableColumnId="37"/>
      <queryTableField id="38" name="Modificación Aprobada" tableColumnId="38"/>
      <queryTableField id="39" name="Modificación Temporal" tableColumnId="39"/>
      <queryTableField id="40" name="Total Modificación" tableColumnId="40"/>
      <queryTableField id="41" name="Pres. Vigente Aprobado" tableColumnId="41"/>
      <queryTableField id="42" name="Pres. Vigente Temporal" tableColumnId="42"/>
      <queryTableField id="43" name="Pres. Disponible Aprob" tableColumnId="43"/>
      <queryTableField id="44" name="Pres. Disponible Tempo" tableColumnId="44"/>
      <queryTableField id="45" name="Total Preventivo" tableColumnId="45"/>
      <queryTableField id="46" name="Total Compromiso" tableColumnId="46"/>
      <queryTableField id="47" name="Total Devengado" tableColumnId="47"/>
      <queryTableField id="48" name="Total Librado" tableColumnId="48"/>
      <queryTableField id="49" name="Libramiento Aprobado" tableColumnId="49"/>
      <queryTableField id="50" name="Total Pagado" tableColumnId="50"/>
      <queryTableField id="51" name="Presupuesto disponible" tableColumnId="51"/>
      <queryTableField id="52" name="Preventivo sin consumir" tableColumnId="52"/>
      <queryTableField id="53" name="Compromiso sin consumir" tableColumnId="53"/>
      <queryTableField id="54" name="Devengado sin consumir" tableColumnId="54"/>
      <queryTableField id="55" name="Libramiento sin consumir" tableColumnId="55"/>
      <queryTableField id="56" name="Programa + codigo" tableColumnId="56"/>
      <queryTableField id="57" name="Producto + codigo" tableColumnId="57"/>
      <queryTableField id="58" name="Proyecto + codigo" tableColumnId="58"/>
      <queryTableField id="59" name="Actividad + codigo" tableColumnId="59"/>
      <queryTableField id="60" name="Concepto cuenta + codigo" tableColumnId="60"/>
      <queryTableField id="61" name="Cuenta + codigo" tableColumnId="61"/>
      <queryTableField id="62" name="Auxiliar + codigo" tableColumnId="62"/>
      <queryTableField id="63" name="Fuente + codigo" tableColumnId="63"/>
      <queryTableField id="64" name="Fuente Esp. + codigo" tableColumnId="64"/>
      <queryTableField id="65" name="Org. Financiador + codigo" tableColumnId="65"/>
      <queryTableField id="66" name="Prod. Físico + código" tableColumnId="66"/>
      <queryTableField id="67" name="TIPO DE PROGRAMACION" tableColumnId="67"/>
      <queryTableField id="68" name="Inst. Receptora" tableColumnId="68"/>
      <queryTableField id="69" name="Aux. de Programación" tableColumnId="69"/>
      <queryTableField id="70" name="SNIP + Codigo" tableColumnId="70"/>
    </queryTableFields>
  </queryTableRefresh>
  <extLst>
    <ext xmlns:x15="http://schemas.microsoft.com/office/spreadsheetml/2010/11/main" uri="{883FBD77-0823-4a55-B5E3-86C4891E6966}">
      <x15:queryTable sourceDataName="Consulta - MatrizPre2025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backgroundRefresh="0" connectionId="4" xr16:uid="{97F540E3-2DDA-4BA0-BE51-5187CEA15B9E}" autoFormatId="16" applyNumberFormats="0" applyBorderFormats="0" applyFontFormats="0" applyPatternFormats="0" applyAlignmentFormats="0" applyWidthHeightFormats="0">
  <queryTableRefresh nextId="84">
    <queryTableFields count="83">
      <queryTableField id="1" name="Número Documento" tableColumnId="1"/>
      <queryTableField id="2" name="Cod.Mes.FG.Imputación" tableColumnId="2"/>
      <queryTableField id="3" name="Mes.FG.Imputación" tableColumnId="3"/>
      <queryTableField id="4" name="Fch.FG.Imputación" tableColumnId="4"/>
      <queryTableField id="5" name="Cod.Mes.Hist.Registro" tableColumnId="5"/>
      <queryTableField id="6" name="Mes.Hist.Registro" tableColumnId="6"/>
      <queryTableField id="7" name="Fch.Est.de.Pago" tableColumnId="7"/>
      <queryTableField id="8" name="Fch.FG.Aprobado" tableColumnId="8"/>
      <queryTableField id="9" name="Cod.Inst. Rec." tableColumnId="9"/>
      <queryTableField id="10" name="Inst. Rec." tableColumnId="10"/>
      <queryTableField id="11" name="Cod.Programa" tableColumnId="11"/>
      <queryTableField id="12" name="Programa" tableColumnId="12"/>
      <queryTableField id="13" name="Cod.Producto" tableColumnId="13"/>
      <queryTableField id="14" name="Producto" tableColumnId="14"/>
      <queryTableField id="15" name="Cod.Proyecto" tableColumnId="15"/>
      <queryTableField id="16" name="Proyecto" tableColumnId="16"/>
      <queryTableField id="17" name="Cod.Actividad / Obra" tableColumnId="17"/>
      <queryTableField id="18" name="Actividad / Obra" tableColumnId="18"/>
      <queryTableField id="19" name="Programática" tableColumnId="19"/>
      <queryTableField id="20" name="Cod.SNIP" tableColumnId="20"/>
      <queryTableField id="21" name="SNIP" tableColumnId="21"/>
      <queryTableField id="22" name="Cod.Ref CCP Concepto" tableColumnId="22"/>
      <queryTableField id="23" name="Ref CCP Concepto" tableColumnId="23"/>
      <queryTableField id="24" name="Cod.Ref CCP Cuenta" tableColumnId="24"/>
      <queryTableField id="25" name="Ref CCP Cuenta" tableColumnId="25"/>
      <queryTableField id="26" name="Cod.Prod Físico - Producto" tableColumnId="26"/>
      <queryTableField id="27" name="Prod Físico - Producto" tableColumnId="27"/>
      <queryTableField id="28" name="Cod.Ref CCP Aux" tableColumnId="28"/>
      <queryTableField id="29" name="Ref CCP Aux" tableColumnId="29"/>
      <queryTableField id="30" name="Cod.Auxiliar Programación" tableColumnId="30"/>
      <queryTableField id="31" name="Auxiliar Programación" tableColumnId="31"/>
      <queryTableField id="32" name="Cod.Beneficiario" tableColumnId="32"/>
      <queryTableField id="33" name="Beneficiario" tableColumnId="33"/>
      <queryTableField id="34" name="Cod.Perfiles Firmas" tableColumnId="34"/>
      <queryTableField id="35" name="Perfiles Firmas" tableColumnId="35"/>
      <queryTableField id="36" name="Concepto Formulario" tableColumnId="36"/>
      <queryTableField id="37" name="Es Cadena de Firma Activa?" tableColumnId="37"/>
      <queryTableField id="38" name="Es formulario consumido?" tableColumnId="38"/>
      <queryTableField id="39" name="Es formulario totalmente consumido?" tableColumnId="39"/>
      <queryTableField id="40" name="Cod.Estado FG Gastos" tableColumnId="40"/>
      <queryTableField id="41" name="Estado FG Gastos" tableColumnId="41"/>
      <queryTableField id="42" name="Cod.Fuentes Financiamiento" tableColumnId="42"/>
      <queryTableField id="43" name="Fuentes Financiamiento" tableColumnId="43"/>
      <queryTableField id="44" name="Cod.Fuente Especifica" tableColumnId="44"/>
      <queryTableField id="45" name="Fuente Especifica" tableColumnId="45"/>
      <queryTableField id="46" name="Cod.Organismos Financiadores" tableColumnId="46"/>
      <queryTableField id="47" name="Organismos Financiadores" tableColumnId="47"/>
      <queryTableField id="48" name="Es Etapa Preventivo?" tableColumnId="48"/>
      <queryTableField id="49" name="Es Etapa Compromiso?" tableColumnId="49"/>
      <queryTableField id="50" name="Es Etapa Devengado?" tableColumnId="50"/>
      <queryTableField id="51" name="Es Etapa Libramiento?" tableColumnId="51"/>
      <queryTableField id="52" name="Es Etapa Pagado?" tableColumnId="52"/>
      <queryTableField id="53" name="Cod.Tp. Transacción" tableColumnId="53"/>
      <queryTableField id="54" name="Tp. Transacción" tableColumnId="54"/>
      <queryTableField id="55" name="Cod.Clase Documento" tableColumnId="55"/>
      <queryTableField id="56" name="Clase Documento" tableColumnId="56"/>
      <queryTableField id="57" name="Total Preventivo" tableColumnId="57"/>
      <queryTableField id="58" name="Total Compromiso" tableColumnId="58"/>
      <queryTableField id="59" name="Total Devengado" tableColumnId="59"/>
      <queryTableField id="60" name="Devengado Aprobado" tableColumnId="60"/>
      <queryTableField id="61" name="Total Librado" tableColumnId="61"/>
      <queryTableField id="62" name="Libramiento Aprobado" tableColumnId="62"/>
      <queryTableField id="63" name="Total Pagado" tableColumnId="63"/>
      <queryTableField id="64" name="Concepto cuenta + codigo" tableColumnId="64"/>
      <queryTableField id="65" name="Cuenta + codigo" tableColumnId="65"/>
      <queryTableField id="66" name="Auxiliar + codigo" tableColumnId="66"/>
      <queryTableField id="67" name="Programa + codigo" tableColumnId="67"/>
      <queryTableField id="68" name="Producto + codigo" tableColumnId="68"/>
      <queryTableField id="69" name="Proyecto + codigo" tableColumnId="69"/>
      <queryTableField id="70" name="Actividad + codigo" tableColumnId="70"/>
      <queryTableField id="71" name="Fuente de financiamiento + codigo" tableColumnId="71"/>
      <queryTableField id="72" name="Fuente esp. + codigo" tableColumnId="72"/>
      <queryTableField id="73" name="Auxiliar de prog. + codigo" tableColumnId="73"/>
      <queryTableField id="74" name="Tp. Transacción + codigo" tableColumnId="74"/>
      <queryTableField id="75" name="TIPO DE PROGRAMACION" tableColumnId="75"/>
      <queryTableField id="76" name="Cadena de Firmas Libramiento" tableColumnId="76"/>
      <queryTableField id="77" name="Ubicación del pago" tableColumnId="77"/>
      <queryTableField id="78" name="Documento + Beneficiario" tableColumnId="78"/>
      <queryTableField id="79" name="Es libramiento o Devengado sin consumir?" tableColumnId="79"/>
      <queryTableField id="80" name="Recuento" tableColumnId="80"/>
      <queryTableField id="81" name="Dias proceso de pago" tableColumnId="81"/>
      <queryTableField id="82" name="Proceso de pago" tableColumnId="82"/>
      <queryTableField id="83" name="SNIP + Codigo" tableColumnId="83"/>
    </queryTableFields>
  </queryTableRefresh>
  <extLst>
    <ext xmlns:x15="http://schemas.microsoft.com/office/spreadsheetml/2010/11/main" uri="{883FBD77-0823-4a55-B5E3-86C4891E6966}">
      <x15:queryTable sourceDataName="Consulta - MatrizGasto2025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ática" xr10:uid="{9D533CC9-6D08-463E-9600-6B4DD6D798F5}" sourceName="Programática">
  <pivotTables>
    <pivotTable tabId="4" name="TablaDinámica8"/>
  </pivotTables>
  <data>
    <tabular pivotCacheId="1833963585">
      <items count="20">
        <i x="0" s="1"/>
        <i x="2" s="1"/>
        <i x="14" s="1"/>
        <i x="6" s="1"/>
        <i x="16" s="1"/>
        <i x="17" s="1"/>
        <i x="13" s="1"/>
        <i x="12" s="1"/>
        <i x="15" s="1"/>
        <i x="7" s="1"/>
        <i x="18" s="1"/>
        <i x="8" s="1"/>
        <i x="9" s="1"/>
        <i x="1" s="1"/>
        <i x="19" s="1"/>
        <i x="10" s="1"/>
        <i x="11" s="1"/>
        <i x="3" s="1"/>
        <i x="4" s="1"/>
        <i x="5" s="1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formulario_consumido?" xr10:uid="{5792BBB7-70C1-44DD-9544-2459A29BF9E7}" sourceName="[MatrizGasto2025].[Es formulario consumido?]">
  <pivotTables>
    <pivotTable tabId="1" name="TablaDinámica1"/>
  </pivotTables>
  <data>
    <olap pivotCacheId="745348697">
      <levels count="2">
        <level uniqueName="[MatrizGasto2025].[Es formulario consumido?].[(All)]" sourceCaption="(All)" count="0"/>
        <level uniqueName="[MatrizGasto2025].[Es formulario consumido?].[Es formulario consumido?]" sourceCaption="Es formulario consumido?" count="2">
          <ranges>
            <range startItem="0">
              <i n="[MatrizGasto2025].[Es formulario consumido?].&amp;[N]" c="N"/>
              <i n="[MatrizGasto2025].[Es formulario consumido?].&amp;[S]" c="S"/>
            </range>
          </ranges>
        </level>
      </levels>
      <selections count="1">
        <selection n="[MatrizGasto2025].[Es formulario consumido?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formulario_totalmente_consumido?" xr10:uid="{0C16887C-DECB-44F1-A41F-B26F61E8D1E0}" sourceName="[MatrizGasto2025].[Es formulario totalmente consumido?]">
  <pivotTables>
    <pivotTable tabId="1" name="TablaDinámica1"/>
  </pivotTables>
  <data>
    <olap pivotCacheId="745348697">
      <levels count="2">
        <level uniqueName="[MatrizGasto2025].[Es formulario totalmente consumido?].[(All)]" sourceCaption="(All)" count="0"/>
        <level uniqueName="[MatrizGasto2025].[Es formulario totalmente consumido?].[Es formulario totalmente consumido?]" sourceCaption="Es formulario totalmente consumido?" count="2">
          <ranges>
            <range startItem="0">
              <i n="[MatrizGasto2025].[Es formulario totalmente consumido?].&amp;[N]" c="N"/>
              <i n="[MatrizGasto2025].[Es formulario totalmente consumido?].&amp;[S]" c="S"/>
            </range>
          </ranges>
        </level>
      </levels>
      <selections count="1">
        <selection n="[MatrizGasto2025].[Es formulario totalmente consumido?].[All]"/>
      </selections>
    </olap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Fuente_Especifica1" xr10:uid="{D4BD0C03-8B07-452F-84AF-2125F516D289}" sourceName="[MatrizGasto2025].[Cod.Fuente Especifica]">
  <pivotTables>
    <pivotTable tabId="1" name="TablaDinámica1"/>
  </pivotTables>
  <data>
    <olap pivotCacheId="745348697">
      <levels count="2">
        <level uniqueName="[MatrizGasto2025].[Cod.Fuente Especifica].[(All)]" sourceCaption="(All)" count="0"/>
        <level uniqueName="[MatrizGasto2025].[Cod.Fuente Especifica].[Cod.Fuente Especifica]" sourceCaption="Cod.Fuente Especifica" count="3">
          <ranges>
            <range startItem="0">
              <i n="[MatrizGasto2025].[Cod.Fuente Especifica].&amp;[0100]" c="0100"/>
              <i n="[MatrizGasto2025].[Cod.Fuente Especifica].&amp;[1974]" c="1974"/>
              <i n="[MatrizGasto2025].[Cod.Fuente Especifica].&amp;[2139]" c="2139"/>
            </range>
          </ranges>
        </level>
      </levels>
      <selections count="1">
        <selection n="[MatrizGasto2025].[Cod.Fuente Especifica].[All]"/>
      </selections>
    </olap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uxiliar_de_prog.___codigo" xr10:uid="{65E10BA8-2D91-4706-88DE-0C9BFDBDABBE}" sourceName="[MatrizGasto2025].[Auxiliar de prog. + codigo]">
  <pivotTables>
    <pivotTable tabId="1" name="TablaDinámica1"/>
  </pivotTables>
  <data>
    <olap pivotCacheId="745348697">
      <levels count="2">
        <level uniqueName="[MatrizGasto2025].[Auxiliar de prog. + codigo].[(All)]" sourceCaption="(All)" count="0"/>
        <level uniqueName="[MatrizGasto2025].[Auxiliar de prog. + codigo].[Auxiliar de prog. + codigo]" sourceCaption="Auxiliar de prog. + codigo" count="9">
          <ranges>
            <range startItem="0">
              <i n="[MatrizGasto2025].[Auxiliar de prog. + codigo].&amp;[0000-Auxiliar general]" c="0000-Auxiliar general"/>
              <i n="[MatrizGasto2025].[Auxiliar de prog. + codigo].&amp;[0013-Publicidad y propaganda]" c="0013-Publicidad y propaganda"/>
              <i n="[MatrizGasto2025].[Auxiliar de prog. + codigo].&amp;[0014-Viáticos]" c="0014-Viáticos"/>
              <i n="[MatrizGasto2025].[Auxiliar de prog. + codigo].&amp;[0015-Combustibles y lubricantes]" c="0015-Combustibles y lubricantes"/>
              <i n="[MatrizGasto2025].[Auxiliar de prog. + codigo].&amp;[0034-Alquileres para actividades]" c="0034-Alquileres para actividades"/>
              <i n="[MatrizGasto2025].[Auxiliar de prog. + codigo].&amp;[0035-Fiestas, agasajos y celebraciones]" c="0035-Fiestas, agasajos y celebraciones"/>
              <i n="[MatrizGasto2025].[Auxiliar de prog. + codigo].&amp;[0038-Remodelaciones y readecuaciones]" c="0038-Remodelaciones y readecuaciones"/>
              <i n="[MatrizGasto2025].[Auxiliar de prog. + codigo].&amp;[0039-Bono SISMAP]" c="0039-Bono SISMAP"/>
              <i n="[MatrizGasto2025].[Auxiliar de prog. + codigo].&amp;[0041-Incentivo por rendimiento individual]" c="0041-Incentivo por rendimiento individual"/>
            </range>
          </ranges>
        </level>
      </levels>
      <selections count="1">
        <selection n="[MatrizGasto2025].[Auxiliar de prog. + codigo].[All]"/>
      </selections>
    </olap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Programa1" xr10:uid="{8D643700-DB3E-436D-9902-D7B83367B9D4}" sourceName="[MatrizGasto2025].[Cod.Programa]">
  <pivotTables>
    <pivotTable tabId="1" name="TablaDinámica1"/>
  </pivotTables>
  <data>
    <olap pivotCacheId="745348697">
      <levels count="2">
        <level uniqueName="[MatrizGasto2025].[Cod.Programa].[(All)]" sourceCaption="(All)" count="0"/>
        <level uniqueName="[MatrizGasto2025].[Cod.Programa].[Cod.Programa]" sourceCaption="Cod.Programa" count="6">
          <ranges>
            <range startItem="0">
              <i n="[MatrizGasto2025].[Cod.Programa].&amp;[01]" c="01"/>
              <i n="[MatrizGasto2025].[Cod.Programa].&amp;[11]" c="11"/>
              <i n="[MatrizGasto2025].[Cod.Programa].&amp;[12]" c="12"/>
              <i n="[MatrizGasto2025].[Cod.Programa].&amp;[13]" c="13"/>
              <i n="[MatrizGasto2025].[Cod.Programa].&amp;[98]" c="98"/>
              <i n="[MatrizGasto2025].[Cod.Programa].&amp;[99]" c="99"/>
            </range>
          </ranges>
        </level>
      </levels>
      <selections count="1">
        <selection n="[MatrizGasto2025].[Cod.Programa].[All]"/>
      </selections>
    </olap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uxiliar___codigo" xr10:uid="{01808DBA-BA8D-4E34-9DBB-16BDD3EDED46}" sourceName="[MatrizGasto2025].[Auxiliar + codigo]">
  <pivotTables>
    <pivotTable tabId="1" name="TablaDinámica1"/>
  </pivotTables>
  <data>
    <olap pivotCacheId="745348697">
      <levels count="2">
        <level uniqueName="[MatrizGasto2025].[Auxiliar + codigo].[(All)]" sourceCaption="(All)" count="0"/>
        <level uniqueName="[MatrizGasto2025].[Auxiliar + codigo].[Auxiliar + codigo]" sourceCaption="Auxiliar + codigo" count="105">
          <ranges>
            <range startItem="0">
              <i n="[MatrizGasto2025].[Auxiliar + codigo].&amp;[2.1.1.1.01-Sueldos empleados fijos]" c="2.1.1.1.01-Sueldos empleados fijos"/>
              <i n="[MatrizGasto2025].[Auxiliar + codigo].&amp;[2.1.1.2.08-Empleados temporales]" c="2.1.1.2.08-Empleados temporales"/>
              <i n="[MatrizGasto2025].[Auxiliar + codigo].&amp;[2.1.1.2.09-Personal de carácter eventual]" c="2.1.1.2.09-Personal de carácter eventual"/>
              <i n="[MatrizGasto2025].[Auxiliar + codigo].&amp;[2.1.1.2.11-Interinato]" c="2.1.1.2.11-Interinato"/>
              <i n="[MatrizGasto2025].[Auxiliar + codigo].&amp;[2.1.1.3.01-Sueldos al personal fijo en trámite de pensiones]" c="2.1.1.3.01-Sueldos al personal fijo en trámite de pensiones"/>
              <i n="[MatrizGasto2025].[Auxiliar + codigo].&amp;[2.1.1.4.01-Sueldo Anual No. 13]" c="2.1.1.4.01-Sueldo Anual No. 13"/>
              <i n="[MatrizGasto2025].[Auxiliar + codigo].&amp;[2.1.2.2.05-Compensación servicios de seguridad]" c="2.1.2.2.05-Compensación servicios de seguridad"/>
              <i n="[MatrizGasto2025].[Auxiliar + codigo].&amp;[2.1.2.2.06-Incentivo por Rendimiento Individual]" c="2.1.2.2.06-Incentivo por Rendimiento Individual"/>
              <i n="[MatrizGasto2025].[Auxiliar + codigo].&amp;[2.1.2.2.10-Compensación por cumplimiento de indicadores del MAP]" c="2.1.2.2.10-Compensación por cumplimiento de indicadores del MAP"/>
              <i n="[MatrizGasto2025].[Auxiliar + codigo].&amp;[2.1.5.1.01-Contribuciones al seguro de salud]" c="2.1.5.1.01-Contribuciones al seguro de salud"/>
              <i n="[MatrizGasto2025].[Auxiliar + codigo].&amp;[2.1.5.2.01-Contribuciones al seguro de pensiones]" c="2.1.5.2.01-Contribuciones al seguro de pensiones"/>
              <i n="[MatrizGasto2025].[Auxiliar + codigo].&amp;[2.1.5.3.01-Contribuciones al seguro de riesgo laboral]" c="2.1.5.3.01-Contribuciones al seguro de riesgo laboral"/>
              <i n="[MatrizGasto2025].[Auxiliar + codigo].&amp;[2.2.1.3.01-Teléfono local]" c="2.2.1.3.01-Teléfono local"/>
              <i n="[MatrizGasto2025].[Auxiliar + codigo].&amp;[2.2.1.5.01-Servicio de internet y televisión por cable]" c="2.2.1.5.01-Servicio de internet y televisión por cable"/>
              <i n="[MatrizGasto2025].[Auxiliar + codigo].&amp;[2.2.1.6.01-Energía eléctrica]" c="2.2.1.6.01-Energía eléctrica"/>
              <i n="[MatrizGasto2025].[Auxiliar + codigo].&amp;[2.2.1.7.01-Agua]" c="2.2.1.7.01-Agua"/>
              <i n="[MatrizGasto2025].[Auxiliar + codigo].&amp;[2.2.1.8.01-Recolección de residuos]" c="2.2.1.8.01-Recolección de residuos"/>
              <i n="[MatrizGasto2025].[Auxiliar + codigo].&amp;[2.2.2.1.01-Publicidad y propaganda]" c="2.2.2.1.01-Publicidad y propaganda"/>
              <i n="[MatrizGasto2025].[Auxiliar + codigo].&amp;[2.2.2.1.03-Publicaciones de avisos oficiales]" c="2.2.2.1.03-Publicaciones de avisos oficiales"/>
              <i n="[MatrizGasto2025].[Auxiliar + codigo].&amp;[2.2.2.2.01-Impresión, encuadernación y rotulación]" c="2.2.2.2.01-Impresión, encuadernación y rotulación"/>
              <i n="[MatrizGasto2025].[Auxiliar + codigo].&amp;[2.2.3.1.01-Viáticos dentro del país]" c="2.2.3.1.01-Viáticos dentro del país"/>
              <i n="[MatrizGasto2025].[Auxiliar + codigo].&amp;[2.2.3.2.01-Viaticos fuera del país]" c="2.2.3.2.01-Viaticos fuera del país"/>
              <i n="[MatrizGasto2025].[Auxiliar + codigo].&amp;[2.2.4.2.01-Fletes]" c="2.2.4.2.01-Fletes"/>
              <i n="[MatrizGasto2025].[Auxiliar + codigo].&amp;[2.2.5.1.01-Alquileres y rentas de edificaciones y locales]" c="2.2.5.1.01-Alquileres y rentas de edificaciones y locales"/>
              <i n="[MatrizGasto2025].[Auxiliar + codigo].&amp;[2.2.5.3.04-Alquiler de equipo de oficina y muebles]" c="2.2.5.3.04-Alquiler de equipo de oficina y muebles"/>
              <i n="[MatrizGasto2025].[Auxiliar + codigo].&amp;[2.2.5.4.01-Alquileres de equipos de transporte, tracción y elevación]" c="2.2.5.4.01-Alquileres de equipos de transporte, tracción y elevación"/>
              <i n="[MatrizGasto2025].[Auxiliar + codigo].&amp;[2.2.5.5.01-Alquiler de tierras]" c="2.2.5.5.01-Alquiler de tierras"/>
              <i n="[MatrizGasto2025].[Auxiliar + codigo].&amp;[2.2.5.8.01-Otros alquileres y arrendamientos por derechos de usos]" c="2.2.5.8.01-Otros alquileres y arrendamientos por derechos de usos"/>
              <i n="[MatrizGasto2025].[Auxiliar + codigo].&amp;[2.2.5.9.01-Licencias Informáticas]" c="2.2.5.9.01-Licencias Informáticas"/>
              <i n="[MatrizGasto2025].[Auxiliar + codigo].&amp;[2.2.6.2.01-Seguro de bienes muebles]" c="2.2.6.2.01-Seguro de bienes muebles"/>
              <i n="[MatrizGasto2025].[Auxiliar + codigo].&amp;[2.2.6.3.01-Seguros de personas]" c="2.2.6.3.01-Seguros de personas"/>
              <i n="[MatrizGasto2025].[Auxiliar + codigo].&amp;[2.2.7.1.01-Reparaciones y mantenimientos menores en edificaciones]" c="2.2.7.1.01-Reparaciones y mantenimientos menores en edificaciones"/>
              <i n="[MatrizGasto2025].[Auxiliar + codigo].&amp;[2.2.7.2.06-Mantenimiento y reparación de equipos de transporte, tracción y elevación]" c="2.2.7.2.06-Mantenimiento y reparación de equipos de transporte, tracción y elevación"/>
              <i n="[MatrizGasto2025].[Auxiliar + codigo].&amp;[2.2.7.2.08-Servicios de mantenimiento, reparación, desmonte e instalación]" c="2.2.7.2.08-Servicios de mantenimiento, reparación, desmonte e instalación"/>
              <i n="[MatrizGasto2025].[Auxiliar + codigo].&amp;[2.2.8.3.01-Servicios sanitarios médicos y veterinarios]" c="2.2.8.3.01-Servicios sanitarios médicos y veterinarios"/>
              <i n="[MatrizGasto2025].[Auxiliar + codigo].&amp;[2.2.8.5.01-Fumigación]" c="2.2.8.5.01-Fumigación"/>
              <i n="[MatrizGasto2025].[Auxiliar + codigo].&amp;[2.2.8.5.03-Limpieza e higiene]" c="2.2.8.5.03-Limpieza e higiene"/>
              <i n="[MatrizGasto2025].[Auxiliar + codigo].&amp;[2.2.8.6.01-Eventos generales]" c="2.2.8.6.01-Eventos generales"/>
              <i n="[MatrizGasto2025].[Auxiliar + codigo].&amp;[2.2.8.7.01-Servicios técnicos y profesionales]" c="2.2.8.7.01-Servicios técnicos y profesionales"/>
              <i n="[MatrizGasto2025].[Auxiliar + codigo].&amp;[2.2.8.7.02-Servicios jurídicos]" c="2.2.8.7.02-Servicios jurídicos"/>
              <i n="[MatrizGasto2025].[Auxiliar + codigo].&amp;[2.2.8.7.04-Servicios de capacitación]" c="2.2.8.7.04-Servicios de capacitación"/>
              <i n="[MatrizGasto2025].[Auxiliar + codigo].&amp;[2.2.8.7.05-Servicios de informática y sistemas computarizados]" c="2.2.8.7.05-Servicios de informática y sistemas computarizados"/>
              <i n="[MatrizGasto2025].[Auxiliar + codigo].&amp;[2.2.8.7.06-Otros servicios técnicos profesionales]" c="2.2.8.7.06-Otros servicios técnicos profesionales"/>
              <i n="[MatrizGasto2025].[Auxiliar + codigo].&amp;[2.2.9.1.01-Otras contrataciones de servicios]" c="2.2.9.1.01-Otras contrataciones de servicios"/>
              <i n="[MatrizGasto2025].[Auxiliar + codigo].&amp;[2.2.9.2.01-Servicios de alimentación]" c="2.2.9.2.01-Servicios de alimentación"/>
              <i n="[MatrizGasto2025].[Auxiliar + codigo].&amp;[2.2.9.2.03-Servicios de Catering]" c="2.2.9.2.03-Servicios de Catering"/>
              <i n="[MatrizGasto2025].[Auxiliar + codigo].&amp;[2.3.1.1.01-Alimentos y bebidas para personas]" c="2.3.1.1.01-Alimentos y bebidas para personas"/>
              <i n="[MatrizGasto2025].[Auxiliar + codigo].&amp;[2.3.1.3.03-Productos forestales]" c="2.3.1.3.03-Productos forestales"/>
              <i n="[MatrizGasto2025].[Auxiliar + codigo].&amp;[2.3.1.4.01-Madera, corcho y sus manufacturas]" c="2.3.1.4.01-Madera, corcho y sus manufacturas"/>
              <i n="[MatrizGasto2025].[Auxiliar + codigo].&amp;[2.3.2.2.01-Acabados textiles]" c="2.3.2.2.01-Acabados textiles"/>
              <i n="[MatrizGasto2025].[Auxiliar + codigo].&amp;[2.3.2.3.01-Prendas y accesorios de vestir]" c="2.3.2.3.01-Prendas y accesorios de vestir"/>
              <i n="[MatrizGasto2025].[Auxiliar + codigo].&amp;[2.3.3.1.01-Papel de escritorio]" c="2.3.3.1.01-Papel de escritorio"/>
              <i n="[MatrizGasto2025].[Auxiliar + codigo].&amp;[2.3.3.3.01-Productos de artes gráficas]" c="2.3.3.3.01-Productos de artes gráficas"/>
              <i n="[MatrizGasto2025].[Auxiliar + codigo].&amp;[2.3.5.5.01-Plástico]" c="2.3.5.5.01-Plástico"/>
              <i n="[MatrizGasto2025].[Auxiliar + codigo].&amp;[2.3.6.1.01-Productos de cemento]" c="2.3.6.1.01-Productos de cemento"/>
              <i n="[MatrizGasto2025].[Auxiliar + codigo].&amp;[2.3.6.1.04-Productos de yeso]" c="2.3.6.1.04-Productos de yeso"/>
              <i n="[MatrizGasto2025].[Auxiliar + codigo].&amp;[2.3.6.2.02-Productos de loza]" c="2.3.6.2.02-Productos de loza"/>
              <i n="[MatrizGasto2025].[Auxiliar + codigo].&amp;[2.3.6.3.04-Herramientas menores]" c="2.3.6.3.04-Herramientas menores"/>
              <i n="[MatrizGasto2025].[Auxiliar + codigo].&amp;[2.3.6.3.06-Productos metálicos]" c="2.3.6.3.06-Productos metálicos"/>
              <i n="[MatrizGasto2025].[Auxiliar + codigo].&amp;[2.3.6.4.04-Piedra, arcilla y arena]" c="2.3.6.4.04-Piedra, arcilla y arena"/>
              <i n="[MatrizGasto2025].[Auxiliar + codigo].&amp;[2.3.6.4.06-Productos abrasivos]" c="2.3.6.4.06-Productos abrasivos"/>
              <i n="[MatrizGasto2025].[Auxiliar + codigo].&amp;[2.3.7.1.01-Gasolina]" c="2.3.7.1.01-Gasolina"/>
              <i n="[MatrizGasto2025].[Auxiliar + codigo].&amp;[2.3.7.2.01-Productos explosivos y pirotecnia]" c="2.3.7.2.01-Productos explosivos y pirotecnia"/>
              <i n="[MatrizGasto2025].[Auxiliar + codigo].&amp;[2.3.7.2.05-Insecticidas, fumigantes y otros]" c="2.3.7.2.05-Insecticidas, fumigantes y otros"/>
              <i n="[MatrizGasto2025].[Auxiliar + codigo].&amp;[2.3.7.2.06-Pinturas, lacas, barnices, diluyentes y absorbentes para pinturas]" c="2.3.7.2.06-Pinturas, lacas, barnices, diluyentes y absorbentes para pinturas"/>
              <i n="[MatrizGasto2025].[Auxiliar + codigo].&amp;[2.3.7.2.99-Otros productos químicos y conexos]" c="2.3.7.2.99-Otros productos químicos y conexos"/>
              <i n="[MatrizGasto2025].[Auxiliar + codigo].&amp;[2.3.9.1.01-Útiles y materiales de limpieza e higiene]" c="2.3.9.1.01-Útiles y materiales de limpieza e higiene"/>
              <i n="[MatrizGasto2025].[Auxiliar + codigo].&amp;[2.3.9.2.01-Útiles  y materiales de escritorio, oficina e informática]" c="2.3.9.2.01-Útiles  y materiales de escritorio, oficina e informática"/>
              <i n="[MatrizGasto2025].[Auxiliar + codigo].&amp;[2.3.9.3.01-Útiles menores médico, quirúrgicos o de laboratorio]" c="2.3.9.3.01-Útiles menores médico, quirúrgicos o de laboratorio"/>
              <i n="[MatrizGasto2025].[Auxiliar + codigo].&amp;[2.3.9.4.01-Útiles destinados a actividades deportivas, culturales y recreativas]" c="2.3.9.4.01-Útiles destinados a actividades deportivas, culturales y recreativas"/>
              <i n="[MatrizGasto2025].[Auxiliar + codigo].&amp;[2.3.9.5.01-Útiles de cocina y comedor]" c="2.3.9.5.01-Útiles de cocina y comedor"/>
              <i n="[MatrizGasto2025].[Auxiliar + codigo].&amp;[2.3.9.6.01-Productos eléctricos y afines]" c="2.3.9.6.01-Productos eléctricos y afines"/>
              <i n="[MatrizGasto2025].[Auxiliar + codigo].&amp;[2.3.9.7.01-Productos y útiles veterinarios]" c="2.3.9.7.01-Productos y útiles veterinarios"/>
              <i n="[MatrizGasto2025].[Auxiliar + codigo].&amp;[2.3.9.8.01-Repuestos]" c="2.3.9.8.01-Repuestos"/>
              <i n="[MatrizGasto2025].[Auxiliar + codigo].&amp;[2.3.9.8.02-Accesorios]" c="2.3.9.8.02-Accesorios"/>
              <i n="[MatrizGasto2025].[Auxiliar + codigo].&amp;[2.3.9.9.01-Productos y Utiles Varios  n.i.p]" c="2.3.9.9.01-Productos y Utiles Varios  n.i.p"/>
              <i n="[MatrizGasto2025].[Auxiliar + codigo].&amp;[2.3.9.9.02-Bonos para útiles diversos]" c="2.3.9.9.02-Bonos para útiles diversos"/>
              <i n="[MatrizGasto2025].[Auxiliar + codigo].&amp;[2.3.9.9.04-Productos y útiles de defensa y seguridad]" c="2.3.9.9.04-Productos y útiles de defensa y seguridad"/>
              <i n="[MatrizGasto2025].[Auxiliar + codigo].&amp;[2.3.9.9.05-Productos y útiles diversos]" c="2.3.9.9.05-Productos y útiles diversos"/>
              <i n="[MatrizGasto2025].[Auxiliar + codigo].&amp;[2.4.1.4.01-Becas nacionales]" c="2.4.1.4.01-Becas nacionales"/>
              <i n="[MatrizGasto2025].[Auxiliar + codigo].&amp;[2.4.1.6.01-Transferencias corrientes programadas a asociaciones sin fines de lucro]" c="2.4.1.6.01-Transferencias corrientes programadas a asociaciones sin fines de lucro"/>
              <i n="[MatrizGasto2025].[Auxiliar + codigo].&amp;[2.4.2.2.01-Transferencias corrientes a instituciones descentralizadas y autónomas no financieras para servicios personales]" c="2.4.2.2.01-Transferencias corrientes a instituciones descentralizadas y autónomas no financieras para servicios personales"/>
              <i n="[MatrizGasto2025].[Auxiliar + codigo].&amp;[2.4.7.2.01-Transferencias corrientes a Organismos Internacionales]" c="2.4.7.2.01-Transferencias corrientes a Organismos Internacionales"/>
              <i n="[MatrizGasto2025].[Auxiliar + codigo].&amp;[2.4.9.1.01-Transferencias corrientes destinadas a otras instituciones públicas]" c="2.4.9.1.01-Transferencias corrientes destinadas a otras instituciones públicas"/>
              <i n="[MatrizGasto2025].[Auxiliar + codigo].&amp;[2.6.1.1.01-Muebles, equipos de oficina y estantería]" c="2.6.1.1.01-Muebles, equipos de oficina y estantería"/>
              <i n="[MatrizGasto2025].[Auxiliar + codigo].&amp;[2.6.1.3.01-Equipos de tecnología de la información y comunicación]" c="2.6.1.3.01-Equipos de tecnología de la información y comunicación"/>
              <i n="[MatrizGasto2025].[Auxiliar + codigo].&amp;[2.6.1.4.01-Electrodomésticos]" c="2.6.1.4.01-Electrodomésticos"/>
              <i n="[MatrizGasto2025].[Auxiliar + codigo].&amp;[2.6.1.9.01-Otros Mobiliarios y Equipos no Identificados Precedentemente]" c="2.6.1.9.01-Otros Mobiliarios y Equipos no Identificados Precedentemente"/>
              <i n="[MatrizGasto2025].[Auxiliar + codigo].&amp;[2.6.2.1.01-Equipos y Aparatos Audiovisuales]" c="2.6.2.1.01-Equipos y Aparatos Audiovisuales"/>
              <i n="[MatrizGasto2025].[Auxiliar + codigo].&amp;[2.6.2.3.01-Cámaras fotográficas y de video]" c="2.6.2.3.01-Cámaras fotográficas y de video"/>
              <i n="[MatrizGasto2025].[Auxiliar + codigo].&amp;[2.6.3.1.01-Equipo médico y de laboratorio]" c="2.6.3.1.01-Equipo médico y de laboratorio"/>
              <i n="[MatrizGasto2025].[Auxiliar + codigo].&amp;[2.6.3.2.01-Instrumental médico y de laboratorio]" c="2.6.3.2.01-Instrumental médico y de laboratorio"/>
              <i n="[MatrizGasto2025].[Auxiliar + codigo].&amp;[2.6.3.4.01-Equipos e instrumentos de medición científica]" c="2.6.3.4.01-Equipos e instrumentos de medición científica"/>
              <i n="[MatrizGasto2025].[Auxiliar + codigo].&amp;[2.6.4.1.01-Automóviles y camiones]" c="2.6.4.1.01-Automóviles y camiones"/>
              <i n="[MatrizGasto2025].[Auxiliar + codigo].&amp;[2.6.4.7.01-Equipo de elevación]" c="2.6.4.7.01-Equipo de elevación"/>
              <i n="[MatrizGasto2025].[Auxiliar + codigo].&amp;[2.6.5.2.01-Maquinaria y equipo industrial]" c="2.6.5.2.01-Maquinaria y equipo industrial"/>
              <i n="[MatrizGasto2025].[Auxiliar + codigo].&amp;[2.6.5.3.01-Maquinaria y equipo de construcción]" c="2.6.5.3.01-Maquinaria y equipo de construcción"/>
              <i n="[MatrizGasto2025].[Auxiliar + codigo].&amp;[2.6.5.4.02-Equipos de climatización]" c="2.6.5.4.02-Equipos de climatización"/>
              <i n="[MatrizGasto2025].[Auxiliar + codigo].&amp;[2.6.5.5.01-Equipo de comunicación, telecomunicaciones y señalamiento]" c="2.6.5.5.01-Equipo de comunicación, telecomunicaciones y señalamiento"/>
              <i n="[MatrizGasto2025].[Auxiliar + codigo].&amp;[2.6.5.6.01-Equipo de generación eléctrica y a fines]" c="2.6.5.6.01-Equipo de generación eléctrica y a fines"/>
              <i n="[MatrizGasto2025].[Auxiliar + codigo].&amp;[2.6.5.7.01-Máquinas-herramientas]" c="2.6.5.7.01-Máquinas-herramientas"/>
              <i n="[MatrizGasto2025].[Auxiliar + codigo].&amp;[2.6.5.8.01-Otros equipos]" c="2.6.5.8.01-Otros equipos"/>
              <i n="[MatrizGasto2025].[Auxiliar + codigo].&amp;[2.6.6.2.01-Equipos de seguridad]" c="2.6.6.2.01-Equipos de seguridad"/>
              <i n="[MatrizGasto2025].[Auxiliar + codigo].&amp;[2.7.1.2.01-Obras para edificación no residencial]" c="2.7.1.2.01-Obras para edificación no residencial"/>
              <i n="[MatrizGasto2025].[Auxiliar + codigo].&amp;[2.7.2.2.01-Obras de energía]" c="2.7.2.2.01-Obras de energía"/>
            </range>
          </ranges>
        </level>
      </levels>
      <selections count="1">
        <selection n="[MatrizGasto2025].[Auxiliar + codigo].[All]"/>
      </selections>
    </olap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CCP_Concepto1" xr10:uid="{ED967EA0-42A9-4507-B29D-DCE662313DD4}" sourceName="[MatrizGasto2025].[Cod.Ref CCP Concepto]">
  <pivotTables>
    <pivotTable tabId="1" name="TablaDinámica1"/>
  </pivotTables>
  <data>
    <olap pivotCacheId="745348697">
      <levels count="2">
        <level uniqueName="[MatrizGasto2025].[Cod.Ref CCP Concepto].[(All)]" sourceCaption="(All)" count="0"/>
        <level uniqueName="[MatrizGasto2025].[Cod.Ref CCP Concepto].[Cod.Ref CCP Concepto]" sourceCaption="Cod.Ref CCP Concepto" count="6">
          <ranges>
            <range startItem="0">
              <i n="[MatrizGasto2025].[Cod.Ref CCP Concepto].&amp;[2.1]" c="2.1"/>
              <i n="[MatrizGasto2025].[Cod.Ref CCP Concepto].&amp;[2.2]" c="2.2"/>
              <i n="[MatrizGasto2025].[Cod.Ref CCP Concepto].&amp;[2.3]" c="2.3"/>
              <i n="[MatrizGasto2025].[Cod.Ref CCP Concepto].&amp;[2.4]" c="2.4"/>
              <i n="[MatrizGasto2025].[Cod.Ref CCP Concepto].&amp;[2.6]" c="2.6"/>
              <i n="[MatrizGasto2025].[Cod.Ref CCP Concepto].&amp;[2.7]" c="2.7"/>
            </range>
          </ranges>
        </level>
      </levels>
      <selections count="1">
        <selection n="[MatrizGasto2025].[Cod.Ref CCP Concepto].[All]"/>
      </selections>
    </olap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CCP_Cuenta" xr10:uid="{6AF98B89-2275-4501-8CF5-7A8318C948D3}" sourceName="[MatrizGasto2025].[Cod.Ref CCP Cuenta]">
  <pivotTables>
    <pivotTable tabId="1" name="TablaDinámica1"/>
  </pivotTables>
  <data>
    <olap pivotCacheId="745348697">
      <levels count="2">
        <level uniqueName="[MatrizGasto2025].[Cod.Ref CCP Cuenta].[(All)]" sourceCaption="(All)" count="0"/>
        <level uniqueName="[MatrizGasto2025].[Cod.Ref CCP Cuenta].[Cod.Ref CCP Cuenta]" sourceCaption="Cod.Ref CCP Cuenta" count="31">
          <ranges>
            <range startItem="0">
              <i n="[MatrizGasto2025].[Cod.Ref CCP Cuenta].&amp;[2.1.1]" c="2.1.1"/>
              <i n="[MatrizGasto2025].[Cod.Ref CCP Cuenta].&amp;[2.1.2]" c="2.1.2"/>
              <i n="[MatrizGasto2025].[Cod.Ref CCP Cuenta].&amp;[2.1.5]" c="2.1.5"/>
              <i n="[MatrizGasto2025].[Cod.Ref CCP Cuenta].&amp;[2.2.1]" c="2.2.1"/>
              <i n="[MatrizGasto2025].[Cod.Ref CCP Cuenta].&amp;[2.2.2]" c="2.2.2"/>
              <i n="[MatrizGasto2025].[Cod.Ref CCP Cuenta].&amp;[2.2.3]" c="2.2.3"/>
              <i n="[MatrizGasto2025].[Cod.Ref CCP Cuenta].&amp;[2.2.4]" c="2.2.4"/>
              <i n="[MatrizGasto2025].[Cod.Ref CCP Cuenta].&amp;[2.2.5]" c="2.2.5"/>
              <i n="[MatrizGasto2025].[Cod.Ref CCP Cuenta].&amp;[2.2.6]" c="2.2.6"/>
              <i n="[MatrizGasto2025].[Cod.Ref CCP Cuenta].&amp;[2.2.7]" c="2.2.7"/>
              <i n="[MatrizGasto2025].[Cod.Ref CCP Cuenta].&amp;[2.2.8]" c="2.2.8"/>
              <i n="[MatrizGasto2025].[Cod.Ref CCP Cuenta].&amp;[2.2.9]" c="2.2.9"/>
              <i n="[MatrizGasto2025].[Cod.Ref CCP Cuenta].&amp;[2.3.1]" c="2.3.1"/>
              <i n="[MatrizGasto2025].[Cod.Ref CCP Cuenta].&amp;[2.3.2]" c="2.3.2"/>
              <i n="[MatrizGasto2025].[Cod.Ref CCP Cuenta].&amp;[2.3.3]" c="2.3.3"/>
              <i n="[MatrizGasto2025].[Cod.Ref CCP Cuenta].&amp;[2.3.5]" c="2.3.5"/>
              <i n="[MatrizGasto2025].[Cod.Ref CCP Cuenta].&amp;[2.3.6]" c="2.3.6"/>
              <i n="[MatrizGasto2025].[Cod.Ref CCP Cuenta].&amp;[2.3.7]" c="2.3.7"/>
              <i n="[MatrizGasto2025].[Cod.Ref CCP Cuenta].&amp;[2.3.9]" c="2.3.9"/>
              <i n="[MatrizGasto2025].[Cod.Ref CCP Cuenta].&amp;[2.4.1]" c="2.4.1"/>
              <i n="[MatrizGasto2025].[Cod.Ref CCP Cuenta].&amp;[2.4.2]" c="2.4.2"/>
              <i n="[MatrizGasto2025].[Cod.Ref CCP Cuenta].&amp;[2.4.7]" c="2.4.7"/>
              <i n="[MatrizGasto2025].[Cod.Ref CCP Cuenta].&amp;[2.4.9]" c="2.4.9"/>
              <i n="[MatrizGasto2025].[Cod.Ref CCP Cuenta].&amp;[2.6.1]" c="2.6.1"/>
              <i n="[MatrizGasto2025].[Cod.Ref CCP Cuenta].&amp;[2.6.2]" c="2.6.2"/>
              <i n="[MatrizGasto2025].[Cod.Ref CCP Cuenta].&amp;[2.6.3]" c="2.6.3"/>
              <i n="[MatrizGasto2025].[Cod.Ref CCP Cuenta].&amp;[2.6.4]" c="2.6.4"/>
              <i n="[MatrizGasto2025].[Cod.Ref CCP Cuenta].&amp;[2.6.5]" c="2.6.5"/>
              <i n="[MatrizGasto2025].[Cod.Ref CCP Cuenta].&amp;[2.6.6]" c="2.6.6"/>
              <i n="[MatrizGasto2025].[Cod.Ref CCP Cuenta].&amp;[2.7.1]" c="2.7.1"/>
              <i n="[MatrizGasto2025].[Cod.Ref CCP Cuenta].&amp;[2.7.2]" c="2.7.2"/>
            </range>
          </ranges>
        </level>
      </levels>
      <selections count="1">
        <selection n="[MatrizGasto2025].[Cod.Ref CCP Cuenta].[All]"/>
      </selections>
    </olap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Función_SubFun" xr10:uid="{688D3D81-BD6E-439E-ABCD-07E6DADB647F}" sourceName="Cod.Ref Función SubFun">
  <pivotTables>
    <pivotTable tabId="4" name="TablaDinámica8"/>
  </pivotTables>
  <data>
    <tabular pivotCacheId="1833963585">
      <items count="6">
        <i x="1" s="1"/>
        <i x="5" s="1"/>
        <i x="2" s="1"/>
        <i x="4" s="1"/>
        <i x="0" s="1"/>
        <i x="3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ática1" xr10:uid="{B23C241C-5F92-4002-AE8F-DA61D97B3E4E}" sourceName="[MatrizGasto2025].[Programática]">
  <pivotTables>
    <pivotTable tabId="1" name="TablaDinámica1"/>
  </pivotTables>
  <data>
    <olap pivotCacheId="745348697">
      <levels count="2">
        <level uniqueName="[MatrizGasto2025].[Programática].[(All)]" sourceCaption="(All)" count="0"/>
        <level uniqueName="[MatrizGasto2025].[Programática].[Programática]" sourceCaption="Programática" count="11">
          <ranges>
            <range startItem="0">
              <i n="[MatrizGasto2025].[Programática].&amp;[01.00.00.0002]" c="01.00.00.0002"/>
              <i n="[MatrizGasto2025].[Programática].&amp;[01.00.00.0003]" c="01.00.00.0003"/>
              <i n="[MatrizGasto2025].[Programática].&amp;[11.01.01.0002]" c="11.01.01.0002"/>
              <i n="[MatrizGasto2025].[Programática].&amp;[11.01.02.0051]" c="11.01.02.0051"/>
              <i n="[MatrizGasto2025].[Programática].&amp;[11.02.00.0004]" c="11.02.00.0004"/>
              <i n="[MatrizGasto2025].[Programática].&amp;[11.08.00.0002]" c="11.08.00.0002"/>
              <i n="[MatrizGasto2025].[Programática].&amp;[12.05.00.0001]" c="12.05.00.0001"/>
              <i n="[MatrizGasto2025].[Programática].&amp;[12.07.00.0002]" c="12.07.00.0002"/>
              <i n="[MatrizGasto2025].[Programática].&amp;[13.03.00.0001]" c="13.03.00.0001"/>
              <i n="[MatrizGasto2025].[Programática].&amp;[98.00.00.0000]" c="98.00.00.0000"/>
              <i n="[MatrizGasto2025].[Programática].&amp;[99.00.00.0000]" c="99.00.00.0000"/>
            </range>
          </ranges>
        </level>
      </levels>
      <selections count="1">
        <selection n="[MatrizGasto2025].[Programátic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Programa" xr10:uid="{02C18DC6-F9F9-4FFF-9D64-4531A257D7E0}" sourceName="Cod.Programa">
  <pivotTables>
    <pivotTable tabId="4" name="TablaDinámica8"/>
  </pivotTables>
  <data>
    <tabular pivotCacheId="1833963585">
      <items count="6">
        <i x="0" s="1"/>
        <i x="4" s="1"/>
        <i x="1" s="1"/>
        <i x="5" s="1"/>
        <i x="2" s="1"/>
        <i x="3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ado_FG_Gastos" xr10:uid="{F1048F16-4993-448B-BD1C-B25722D38E6C}" sourceName="[MatrizGasto2025].[Estado FG Gastos]">
  <pivotTables>
    <pivotTable tabId="1" name="TablaDinámica1"/>
  </pivotTables>
  <data>
    <olap pivotCacheId="745348697">
      <levels count="2">
        <level uniqueName="[MatrizGasto2025].[Estado FG Gastos].[(All)]" sourceCaption="(All)" count="0"/>
        <level uniqueName="[MatrizGasto2025].[Estado FG Gastos].[Estado FG Gastos]" sourceCaption="Estado FG Gastos" count="5">
          <ranges>
            <range startItem="0">
              <i n="[MatrizGasto2025].[Estado FG Gastos].&amp;[Anulado]" c="Anulado"/>
              <i n="[MatrizGasto2025].[Estado FG Gastos].&amp;[Aprobado]" c="Aprobado"/>
              <i n="[MatrizGasto2025].[Estado FG Gastos].&amp;[Creado]" c="Creado"/>
              <i n="[MatrizGasto2025].[Estado FG Gastos].&amp;[Rechazado]" c="Rechazado"/>
              <i n="[MatrizGasto2025].[Estado FG Gastos].&amp;[Terminado]" c="Terminado"/>
            </range>
          </ranges>
        </level>
      </levels>
      <selections count="1">
        <selection n="[MatrizGasto2025].[Estado FG Gastos].[All]"/>
      </selections>
    </olap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.Hist.Registro" xr10:uid="{E3AE17FC-D77E-4B41-8D2C-B5D7E0CE67D5}" sourceName="[MatrizGasto2025].[Mes.Hist.Registro]">
  <pivotTables>
    <pivotTable tabId="1" name="TablaDinámica1"/>
  </pivotTables>
  <data>
    <olap pivotCacheId="745348697">
      <levels count="2">
        <level uniqueName="[MatrizGasto2025].[Mes.Hist.Registro].[(All)]" sourceCaption="(All)" count="0"/>
        <level uniqueName="[MatrizGasto2025].[Mes.Hist.Registro].[Mes.Hist.Registro]" sourceCaption="Mes.Hist.Registro" count="3">
          <ranges>
            <range startItem="0">
              <i n="[MatrizGasto2025].[Mes.Hist.Registro].&amp;[Enero]" c="Enero"/>
              <i n="[MatrizGasto2025].[Mes.Hist.Registro].&amp;[Febrero]" c="Febrero"/>
              <i n="[MatrizGasto2025].[Mes.Hist.Registro].&amp;[Marzo]" c="Marzo"/>
            </range>
          </ranges>
        </level>
      </levels>
      <selections count="1">
        <selection n="[MatrizGasto2025].[Mes.Hist.Registro].[All]"/>
      </selections>
    </olap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Fuente_Especifica2" xr10:uid="{2BE2929D-753B-4215-93D7-3631F08DC299}" sourceName="Cod.Fuente Especifica">
  <pivotTables>
    <pivotTable tabId="9" name="TablaDinámica1"/>
  </pivotTables>
  <data>
    <tabular pivotCacheId="1833963585">
      <items count="4">
        <i x="0" s="1"/>
        <i x="3"/>
        <i x="1" s="1"/>
        <i x="2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Programa2" xr10:uid="{F42BFC39-F26C-4A6E-9189-1087A057510A}" sourceName="Cod.Programa">
  <pivotTables>
    <pivotTable tabId="9" name="TablaDinámica1"/>
  </pivotTables>
  <data>
    <tabular pivotCacheId="1833963585">
      <items count="6">
        <i x="0" s="1"/>
        <i x="4" s="1"/>
        <i x="1" s="1"/>
        <i x="5" s="1"/>
        <i x="2"/>
        <i x="3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ática2" xr10:uid="{399726AB-C28D-4AF6-A14C-8B14203658B9}" sourceName="Programática">
  <pivotTables>
    <pivotTable tabId="13" name="TablaDinámica8"/>
  </pivotTables>
  <data>
    <tabular pivotCacheId="1833963585">
      <items count="20">
        <i x="0" s="1"/>
        <i x="2" s="1"/>
        <i x="14" s="1"/>
        <i x="6" s="1"/>
        <i x="16" s="1"/>
        <i x="17" s="1"/>
        <i x="13" s="1"/>
        <i x="12" s="1"/>
        <i x="15" s="1"/>
        <i x="7" s="1"/>
        <i x="18" s="1"/>
        <i x="8" s="1"/>
        <i x="9" s="1"/>
        <i x="1" s="1"/>
        <i x="19" s="1"/>
        <i x="10" s="1"/>
        <i x="11" s="1"/>
        <i x="3" s="1"/>
        <i x="4" s="1"/>
        <i x="5" s="1" nd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Programa3" xr10:uid="{319D866E-A6D6-42F4-9A0D-99A9F01AF153}" sourceName="Cod.Programa">
  <pivotTables>
    <pivotTable tabId="13" name="TablaDinámica8"/>
  </pivotTables>
  <data>
    <tabular pivotCacheId="1833963585">
      <items count="6">
        <i x="0" s="1"/>
        <i x="4" s="1"/>
        <i x="1" s="1"/>
        <i x="5" s="1"/>
        <i x="2" s="1"/>
        <i x="3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Fuente_Especifica3" xr10:uid="{5662A245-D8C6-4604-BFBC-9701A07DD9CA}" sourceName="Cod.Fuente Especifica">
  <pivotTables>
    <pivotTable tabId="13" name="TablaDinámica8"/>
  </pivotTables>
  <data>
    <tabular pivotCacheId="1833963585">
      <items count="4">
        <i x="0" s="1"/>
        <i x="3"/>
        <i x="1" s="1"/>
        <i x="2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SNIP1" xr10:uid="{B6024E60-02A1-4CAF-9985-9821D9BBBF3E}" sourceName="Cod.SNIP">
  <pivotTables>
    <pivotTable tabId="13" name="TablaDinámica8"/>
  </pivotTables>
  <data>
    <tabular pivotCacheId="1833963585">
      <items count="3">
        <i x="2" s="1"/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CCP_Concepto2" xr10:uid="{6F946151-73FC-4B69-BEED-F30BC6D92A45}" sourceName="Cod.Ref CCP Concepto">
  <pivotTables>
    <pivotTable tabId="13" name="TablaDinámica8"/>
  </pivotTables>
  <data>
    <tabular pivotCacheId="1833963585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Función_SubFun1" xr10:uid="{75AC33E2-58C6-4006-82A3-C2F723FD59E6}" sourceName="Cod.Ref Función SubFun">
  <pivotTables>
    <pivotTable tabId="13" name="TablaDinámica8"/>
  </pivotTables>
  <data>
    <tabular pivotCacheId="1833963585">
      <items count="6">
        <i x="1" s="1"/>
        <i x="5" s="1"/>
        <i x="2" s="1"/>
        <i x="4" s="1"/>
        <i x="0" s="1"/>
        <i x="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Fuente_Especifica" xr10:uid="{31BECE92-52D4-403F-A0F5-D44609DF80AA}" sourceName="Cod.Fuente Especifica">
  <pivotTables>
    <pivotTable tabId="4" name="TablaDinámica8"/>
  </pivotTables>
  <data>
    <tabular pivotCacheId="1833963585">
      <items count="4">
        <i x="0" s="1"/>
        <i x="3"/>
        <i x="1" s="1"/>
        <i x="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SNIP" xr10:uid="{BB2B4EB7-013B-49F5-A620-31BAF6AC5A9E}" sourceName="Cod.SNIP">
  <pivotTables>
    <pivotTable tabId="4" name="TablaDinámica8"/>
  </pivotTables>
  <data>
    <tabular pivotCacheId="1833963585">
      <items count="3">
        <i x="2" s="1"/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.Ref_CCP_Concepto" xr10:uid="{DB41A80D-2C24-45ED-8151-14E6C4E771E8}" sourceName="Cod.Ref CCP Concepto">
  <pivotTables>
    <pivotTable tabId="4" name="TablaDinámica8"/>
  </pivotTables>
  <data>
    <tabular pivotCacheId="1833963585">
      <items count="6">
        <i x="0" s="1"/>
        <i x="1" s="1"/>
        <i x="2" s="1"/>
        <i x="3" s="1"/>
        <i x="4" s="1"/>
        <i x="5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Etapa_Libramiento?" xr10:uid="{09FBCBF2-2CBE-468A-9B60-2E4B83DC7018}" sourceName="[MatrizGasto2025].[Es Etapa Libramiento?]">
  <pivotTables>
    <pivotTable tabId="1" name="TablaDinámica1"/>
  </pivotTables>
  <data>
    <olap pivotCacheId="745348697">
      <levels count="2">
        <level uniqueName="[MatrizGasto2025].[Es Etapa Libramiento?].[(All)]" sourceCaption="(All)" count="0"/>
        <level uniqueName="[MatrizGasto2025].[Es Etapa Libramiento?].[Es Etapa Libramiento?]" sourceCaption="Es Etapa Libramiento?" count="2">
          <ranges>
            <range startItem="0">
              <i n="[MatrizGasto2025].[Es Etapa Libramiento?].&amp;[N]" c="N"/>
              <i n="[MatrizGasto2025].[Es Etapa Libramiento?].&amp;[S]" c="S"/>
            </range>
          </ranges>
        </level>
      </levels>
      <selections count="1">
        <selection n="[MatrizGasto2025].[Es Etapa Libramiento?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Etapa_Devengado?" xr10:uid="{424A0CFF-12A7-44E3-8334-B6E1DA61EE0F}" sourceName="[MatrizGasto2025].[Es Etapa Devengado?]">
  <pivotTables>
    <pivotTable tabId="1" name="TablaDinámica1"/>
  </pivotTables>
  <data>
    <olap pivotCacheId="745348697">
      <levels count="2">
        <level uniqueName="[MatrizGasto2025].[Es Etapa Devengado?].[(All)]" sourceCaption="(All)" count="0"/>
        <level uniqueName="[MatrizGasto2025].[Es Etapa Devengado?].[Es Etapa Devengado?]" sourceCaption="Es Etapa Devengado?" count="2">
          <ranges>
            <range startItem="0">
              <i n="[MatrizGasto2025].[Es Etapa Devengado?].&amp;[N]" c="N"/>
              <i n="[MatrizGasto2025].[Es Etapa Devengado?].&amp;[S]" c="S"/>
            </range>
          </ranges>
        </level>
      </levels>
      <selections count="1">
        <selection n="[MatrizGasto2025].[Es Etapa Devengado?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Etapa_Compromiso?" xr10:uid="{CEB5E1C2-F08A-4C4D-8565-EC9423C76A1C}" sourceName="[MatrizGasto2025].[Es Etapa Compromiso?]">
  <pivotTables>
    <pivotTable tabId="1" name="TablaDinámica1"/>
  </pivotTables>
  <data>
    <olap pivotCacheId="745348697">
      <levels count="2">
        <level uniqueName="[MatrizGasto2025].[Es Etapa Compromiso?].[(All)]" sourceCaption="(All)" count="0"/>
        <level uniqueName="[MatrizGasto2025].[Es Etapa Compromiso?].[Es Etapa Compromiso?]" sourceCaption="Es Etapa Compromiso?" count="2">
          <ranges>
            <range startItem="0">
              <i n="[MatrizGasto2025].[Es Etapa Compromiso?].&amp;[N]" c="N"/>
              <i n="[MatrizGasto2025].[Es Etapa Compromiso?].&amp;[S]" c="S"/>
            </range>
          </ranges>
        </level>
      </levels>
      <selections count="1">
        <selection n="[MatrizGasto2025].[Es Etapa Compromiso?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_Etapa_Preventivo?" xr10:uid="{AD52034E-E12A-4D05-B5FA-E61353D56EAA}" sourceName="[MatrizGasto2025].[Es Etapa Preventivo?]">
  <pivotTables>
    <pivotTable tabId="1" name="TablaDinámica1"/>
  </pivotTables>
  <data>
    <olap pivotCacheId="745348697">
      <levels count="2">
        <level uniqueName="[MatrizGasto2025].[Es Etapa Preventivo?].[(All)]" sourceCaption="(All)" count="0"/>
        <level uniqueName="[MatrizGasto2025].[Es Etapa Preventivo?].[Es Etapa Preventivo?]" sourceCaption="Es Etapa Preventivo?" count="2">
          <ranges>
            <range startItem="0">
              <i n="[MatrizGasto2025].[Es Etapa Preventivo?].&amp;[N]" c="N"/>
              <i n="[MatrizGasto2025].[Es Etapa Preventivo?].&amp;[S]" c="S"/>
            </range>
          </ranges>
        </level>
      </levels>
      <selections count="1">
        <selection n="[MatrizGasto2025].[Es Etapa Preventivo?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ática 2" xr10:uid="{653E3D21-8B2E-4E52-9334-AF202C4D2B38}" cache="SegmentaciónDeDatos_Programática2" caption="Programática" style="SlicerStyleLight6" rowHeight="241300"/>
  <slicer name="Cod.Programa 3" xr10:uid="{C6E4051D-4AB4-4B97-B4D6-FDF899808704}" cache="SegmentaciónDeDatos_Cod.Programa3" caption="Cod.Programa" columnCount="3" style="SlicerStyleLight6" rowHeight="241300"/>
  <slicer name="Cod.Fuente Especifica 3" xr10:uid="{2F339134-8F1D-4160-BDF4-EDFAF81E8789}" cache="SegmentaciónDeDatos_Cod.Fuente_Especifica3" caption="Cod.Fuente Especifica" columnCount="2" style="SlicerStyleLight6" rowHeight="241300"/>
  <slicer name="Cod.SNIP 1" xr10:uid="{E218BA6F-2F7B-414E-9601-973773089533}" cache="SegmentaciónDeDatos_Cod.SNIP1" caption="Cod.SNIP" style="SlicerStyleLight6" rowHeight="241300"/>
  <slicer name="Cod.Ref CCP Concepto 2" xr10:uid="{534E55D4-5E14-48CF-BB58-7A3FA4796254}" cache="SegmentaciónDeDatos_Cod.Ref_CCP_Concepto2" caption="Cod.Ref CCP Concepto" columnCount="3" style="SlicerStyleLight6" rowHeight="241300"/>
  <slicer name="Cod.Ref Función SubFun 1" xr10:uid="{D55E55C8-EDCB-4AD2-839C-AD6D31408318}" cache="SegmentaciónDeDatos_Cod.Ref_Función_SubFun1" caption="Cod.Ref Función SubFun" columnCount="6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ática" xr10:uid="{5F007E6A-42C5-4ED7-BD68-EC3049B0BAE0}" cache="SegmentaciónDeDatos_Programática" caption="Programática" style="SlicerStyleLight6" rowHeight="241300"/>
  <slicer name="Cod.Programa" xr10:uid="{516ED951-4775-4094-9188-C494392C40F1}" cache="SegmentaciónDeDatos_Cod.Programa" caption="Cod.Programa" columnCount="3" style="SlicerStyleLight6" rowHeight="241300"/>
  <slicer name="Cod.Fuente Especifica" xr10:uid="{0B32A7B9-8674-489C-B9DD-C3D036F4D5A0}" cache="SegmentaciónDeDatos_Cod.Fuente_Especifica" caption="Cod.Fuente Especifica" columnCount="2" style="SlicerStyleLight6" rowHeight="241300"/>
  <slicer name="Cod.SNIP" xr10:uid="{94DEE025-61A8-4B39-B1BF-94636E20604D}" cache="SegmentaciónDeDatos_Cod.SNIP" caption="Cod.SNIP" style="SlicerStyleLight6" rowHeight="241300"/>
  <slicer name="Cod.Ref CCP Concepto" xr10:uid="{531C251E-EF19-4676-A769-F8F5824937FB}" cache="SegmentaciónDeDatos_Cod.Ref_CCP_Concepto" caption="Cod.Ref CCP Concepto" columnCount="3" style="SlicerStyleLight6" rowHeight="241300"/>
  <slicer name="Cod.Ref Función SubFun" xr10:uid="{8D1ADC3D-FA5A-484E-9AB1-C58EBF4FA9ED}" cache="SegmentaciónDeDatos_Cod.Ref_Función_SubFun" caption="Cod.Ref Función SubFun" columnCount="6" style="SlicerStyleLight6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 Etapa Libramiento?" xr10:uid="{35F2B138-D642-47F6-9E5E-03D535389840}" cache="SegmentaciónDeDatos_Es_Etapa_Libramiento?" caption="Es Etapa Libramiento?" columnCount="2" level="1" rowHeight="241300"/>
  <slicer name="Es Etapa Devengado?" xr10:uid="{0909553D-849E-49B4-AA89-84A55FCFB8B2}" cache="SegmentaciónDeDatos_Es_Etapa_Devengado?" caption="Es Etapa Devengado?" columnCount="2" level="1" rowHeight="241300"/>
  <slicer name="Es Etapa Compromiso?" xr10:uid="{8631DF54-EB8B-4530-A27D-BE01F5E6B031}" cache="SegmentaciónDeDatos_Es_Etapa_Compromiso?" caption="Es Etapa Compromiso?" columnCount="2" level="1" rowHeight="241300"/>
  <slicer name="Es Etapa Preventivo?" xr10:uid="{DAE5F3E1-C84E-422D-8A98-CDA8567B9344}" cache="SegmentaciónDeDatos_Es_Etapa_Preventivo?" caption="Es Etapa Preventivo?" columnCount="2" level="1" rowHeight="241300"/>
  <slicer name="Es formulario consumido?" xr10:uid="{BA544664-21A7-4406-A140-AA92D6BD42CD}" cache="SegmentaciónDeDatos_Es_formulario_consumido?" caption="Es formulario consumido?" columnCount="2" level="1" style="SlicerStyleLight6" rowHeight="241300"/>
  <slicer name="Es formulario totalmente consumido?" xr10:uid="{0D050D33-E153-427B-9039-769652C92791}" cache="SegmentaciónDeDatos_Es_formulario_totalmente_consumido?" caption="Es formulario totalmente consumido?" columnCount="2" level="1" style="SlicerStyleLight6" rowHeight="241300"/>
  <slicer name="Cod.Fuente Especifica 1" xr10:uid="{3279C370-4B2D-49D3-B1F1-81FD2EE5F7D4}" cache="SegmentaciónDeDatos_Cod.Fuente_Especifica1" caption="Cod.Fuente Especifica" columnCount="3" level="1" rowHeight="241300"/>
  <slicer name="Auxiliar de prog. + codigo" xr10:uid="{21261857-F7AE-408F-A471-01C4461FCDF8}" cache="SegmentaciónDeDatos_Auxiliar_de_prog.___codigo" caption="Auxiliar de prog. + codigo" level="1" rowHeight="241300"/>
  <slicer name="Cod.Programa 1" xr10:uid="{82FD749C-E42A-4A2C-8940-FAD7A293CEC4}" cache="SegmentaciónDeDatos_Cod.Programa1" caption="Cod.Programa" columnCount="3" level="1" rowHeight="241300"/>
  <slicer name="Auxiliar + codigo" xr10:uid="{539844E4-D975-4CEF-BAB9-6198FF735A02}" cache="SegmentaciónDeDatos_Auxiliar___codigo" caption="Auxiliar + codigo" level="1" rowHeight="241300"/>
  <slicer name="Cod.Ref CCP Concepto 1" xr10:uid="{13F1D55E-8851-422C-B11D-AEFB5BAADD58}" cache="SegmentaciónDeDatos_Cod.Ref_CCP_Concepto1" caption="Cod.Ref CCP Concepto" columnCount="3" level="1" rowHeight="241300"/>
  <slicer name="Cod.Ref CCP Cuenta" xr10:uid="{71ACFFFC-72A3-461D-99E9-094EA92D3416}" cache="SegmentaciónDeDatos_Cod.Ref_CCP_Cuenta" caption="Cod.Ref CCP Cuenta" columnCount="3" level="1" rowHeight="241300"/>
  <slicer name="Programática 1" xr10:uid="{4258F33E-06A7-4DBF-83C0-376E324359F5}" cache="SegmentaciónDeDatos_Programática1" caption="Programática" level="1" rowHeight="241300"/>
  <slicer name="Estado FG Gastos" xr10:uid="{68B7B350-DF15-4761-8D3E-6574A9CEF670}" cache="SegmentaciónDeDatos_Estado_FG_Gastos" caption="Estado FG Gastos" columnCount="5" level="1" rowHeight="241300"/>
  <slicer name="Mes.Hist.Registro" xr10:uid="{02598C44-2841-43FB-B067-8973F36DFC77}" cache="SegmentaciónDeDatos_Mes.Hist.Registro" caption="Mes.Hist.Registro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d.Fuente Especifica 2" xr10:uid="{7F753270-E09C-49ED-BCAB-31C9E49846EB}" cache="SegmentaciónDeDatos_Cod.Fuente_Especifica2" caption="Cod.Fuente Especifica" rowHeight="241300"/>
  <slicer name="Cod.Programa 2" xr10:uid="{B8BBB29E-207A-455A-9E2A-A702881C2B2E}" cache="SegmentaciónDeDatos_Cod.Programa2" caption="Cod.Programa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47B903-59AD-4D54-AF9B-9F7EF4E743FA}" name="MatrizPre2025" displayName="MatrizPre2025" ref="A1:BR278" tableType="queryTable" totalsRowShown="0">
  <autoFilter ref="A1:BR278" xr:uid="{AD47B903-59AD-4D54-AF9B-9F7EF4E743FA}"/>
  <tableColumns count="70">
    <tableColumn id="1" xr3:uid="{6E29F292-2372-473C-9D67-0EC44E67A222}" uniqueName="1" name="Cod.Ref CCP Tipo" queryTableFieldId="1" dataDxfId="2068"/>
    <tableColumn id="2" xr3:uid="{14BF717B-EE78-4559-95AB-BBEE51DEE888}" uniqueName="2" name="Ref CCP Tipo" queryTableFieldId="2" dataDxfId="2067"/>
    <tableColumn id="3" xr3:uid="{558E36BD-ED67-4BF2-A5F1-12EC47914430}" uniqueName="3" name="Cod.Ref CCP Concepto" queryTableFieldId="3" dataDxfId="2066"/>
    <tableColumn id="4" xr3:uid="{35DBE65B-637B-4DC0-B27A-321DC6B5FCAA}" uniqueName="4" name="Ref CCP Concepto" queryTableFieldId="4" dataDxfId="2065"/>
    <tableColumn id="5" xr3:uid="{5AD09E37-A4D2-4B36-B9ED-FA15DFE9B2F7}" uniqueName="5" name="Cod.Ref CCP Cuenta" queryTableFieldId="5" dataDxfId="2064"/>
    <tableColumn id="6" xr3:uid="{2059DEC9-6334-4A5E-BC1F-171A49FC0CF6}" uniqueName="6" name="Ref CCP Cuenta" queryTableFieldId="6" dataDxfId="2063"/>
    <tableColumn id="7" xr3:uid="{5463225A-B91C-4772-925F-37F0209237EC}" uniqueName="7" name="Cod.Ref CCP SubCuenta" queryTableFieldId="7" dataDxfId="2062"/>
    <tableColumn id="8" xr3:uid="{54F004E8-5DA4-4C67-948D-4F958A0FF1B3}" uniqueName="8" name="Ref CCP SubCuenta" queryTableFieldId="8" dataDxfId="2061"/>
    <tableColumn id="9" xr3:uid="{C1E93B0A-139E-4E1A-9B59-A767AF2D73AF}" uniqueName="9" name="Cod.Ref CCP Aux" queryTableFieldId="9" dataDxfId="2060"/>
    <tableColumn id="10" xr3:uid="{AAFDC014-6363-44F4-B43E-D6139E827FB0}" uniqueName="10" name="Ref CCP Aux" queryTableFieldId="10" dataDxfId="2059"/>
    <tableColumn id="11" xr3:uid="{CF4B82FC-88A5-408D-82E8-0E50AA802CAB}" uniqueName="11" name="Cod.Auxiliar Programación" queryTableFieldId="11" dataDxfId="2058"/>
    <tableColumn id="12" xr3:uid="{AC1CB323-8840-4187-BCE3-3F1D408D88B6}" uniqueName="12" name="Auxiliar Programación" queryTableFieldId="12" dataDxfId="2057"/>
    <tableColumn id="13" xr3:uid="{D719AA01-830F-4917-91A4-5A38A315F324}" uniqueName="13" name="Programática" queryTableFieldId="13" dataDxfId="2056"/>
    <tableColumn id="14" xr3:uid="{35DCE446-27CA-4F67-9990-508341B9BBCC}" uniqueName="14" name="Cod.Programa" queryTableFieldId="14" dataDxfId="2055"/>
    <tableColumn id="15" xr3:uid="{FAB629C2-1BD2-48DC-A38C-64F8456E35D0}" uniqueName="15" name="Programa" queryTableFieldId="15" dataDxfId="2054"/>
    <tableColumn id="16" xr3:uid="{15B59BD1-BDB7-4A13-9F39-D9476BBA10DE}" uniqueName="16" name="Cod.Producto" queryTableFieldId="16" dataDxfId="2053"/>
    <tableColumn id="17" xr3:uid="{08B82EC3-F832-4B0B-8740-6A1E1027243E}" uniqueName="17" name="Producto" queryTableFieldId="17" dataDxfId="2052"/>
    <tableColumn id="18" xr3:uid="{EE1BF6E2-10B1-46E3-A0F5-4BEAF958E293}" uniqueName="18" name="Cod.Proyecto" queryTableFieldId="18" dataDxfId="2051"/>
    <tableColumn id="19" xr3:uid="{F7B0CCC6-DA53-4830-B09D-639E7468A7CD}" uniqueName="19" name="Proyecto" queryTableFieldId="19" dataDxfId="2050"/>
    <tableColumn id="20" xr3:uid="{A8F276CE-7513-4FE5-AF30-35E9A0853EA2}" uniqueName="20" name="Cod.Actividad / Obra" queryTableFieldId="20" dataDxfId="2049"/>
    <tableColumn id="21" xr3:uid="{A553C2BB-4B21-44EE-9F11-85099D0CF364}" uniqueName="21" name="Actividad / Obra" queryTableFieldId="21" dataDxfId="2048"/>
    <tableColumn id="22" xr3:uid="{88E38A11-D302-4171-A609-3C36EF5247EC}" uniqueName="22" name="Cod.Fuentes Financiamiento" queryTableFieldId="22" dataDxfId="2047"/>
    <tableColumn id="23" xr3:uid="{74B4BE5C-2C30-404A-81F8-977E951158F8}" uniqueName="23" name="Fuentes Financiamiento" queryTableFieldId="23" dataDxfId="2046"/>
    <tableColumn id="24" xr3:uid="{539A9D39-A3EE-41BB-8AD3-FE241800B78F}" uniqueName="24" name="Cod.Fuente Especifica" queryTableFieldId="24" dataDxfId="2045"/>
    <tableColumn id="25" xr3:uid="{5EDF0CAB-DF7B-4827-B933-9C1BC41A833E}" uniqueName="25" name="Fuente Especifica" queryTableFieldId="25" dataDxfId="2044"/>
    <tableColumn id="26" xr3:uid="{F44BD9E2-A059-452C-BDF6-78F4E64A99E8}" uniqueName="26" name="Cod.Organismos Financiadores" queryTableFieldId="26" dataDxfId="2043"/>
    <tableColumn id="27" xr3:uid="{BAA67B57-5EA6-4CBC-ABFB-9E75158F2BDC}" uniqueName="27" name="Organismos Financiadores" queryTableFieldId="27" dataDxfId="2042"/>
    <tableColumn id="28" xr3:uid="{54C207DD-E706-4D8A-A137-0A5A9C790739}" uniqueName="28" name="Cod.Ref Función SubFun" queryTableFieldId="28" dataDxfId="2041"/>
    <tableColumn id="29" xr3:uid="{A84AD011-A71B-4624-A3E9-1E6A4E1A62D4}" uniqueName="29" name="Ref Función SubFun" queryTableFieldId="29" dataDxfId="2040"/>
    <tableColumn id="30" xr3:uid="{C2812172-6594-446F-AE01-430C461EBC28}" uniqueName="30" name="Cod.Inst. Rec." queryTableFieldId="30" dataDxfId="2039"/>
    <tableColumn id="31" xr3:uid="{7DE1BE86-5024-40D8-859D-00A4381FB506}" uniqueName="31" name="Inst. Rec." queryTableFieldId="31" dataDxfId="2038"/>
    <tableColumn id="32" xr3:uid="{3E95074A-F671-4AA3-9838-4F94A4EB0E93}" uniqueName="32" name="Cod.Prod Físico - Producto" queryTableFieldId="32" dataDxfId="2037"/>
    <tableColumn id="33" xr3:uid="{46D4F985-DC3F-49A8-A73F-F7F64B22862F}" uniqueName="33" name="Prod Físico - Producto" queryTableFieldId="33" dataDxfId="2036"/>
    <tableColumn id="34" xr3:uid="{49899E3B-83A5-4EDC-8B96-7276055D2532}" uniqueName="34" name="Es Actividad Inversión" queryTableFieldId="34" dataDxfId="2035"/>
    <tableColumn id="35" xr3:uid="{C6A42723-B2EB-427B-8376-4277C3749EAF}" uniqueName="35" name="Cod.SNIP" queryTableFieldId="35" dataDxfId="2034"/>
    <tableColumn id="36" xr3:uid="{0065577A-815D-4EB3-BC85-4DCA5CB8A05B}" uniqueName="36" name="SNIP" queryTableFieldId="36" dataDxfId="2033"/>
    <tableColumn id="37" xr3:uid="{34F9E639-C305-4F1A-BB32-8307C340D448}" uniqueName="37" name="Pres. Inicial" queryTableFieldId="37"/>
    <tableColumn id="38" xr3:uid="{03D3114B-434C-4D2A-A933-ED7E3D614FF8}" uniqueName="38" name="Modificación Aprobada" queryTableFieldId="38"/>
    <tableColumn id="39" xr3:uid="{8165567F-A1D5-4E8B-8C83-67A65E5D0ACB}" uniqueName="39" name="Modificación Temporal" queryTableFieldId="39"/>
    <tableColumn id="40" xr3:uid="{6C4AD915-8395-4682-ACAB-2D6EEC170F93}" uniqueName="40" name="Total Modificación" queryTableFieldId="40"/>
    <tableColumn id="41" xr3:uid="{7C3D17D7-6924-4AAA-87E5-5865B7DC0A54}" uniqueName="41" name="Pres. Vigente Aprobado" queryTableFieldId="41"/>
    <tableColumn id="42" xr3:uid="{A81FDEFE-17C5-4828-B524-A8BC18CBC830}" uniqueName="42" name="Pres. Vigente Temporal" queryTableFieldId="42"/>
    <tableColumn id="43" xr3:uid="{D7169F4A-7B9F-49E7-B8A9-547BC2E65417}" uniqueName="43" name="Pres. Disponible Aprob" queryTableFieldId="43"/>
    <tableColumn id="44" xr3:uid="{34D22266-7AAC-44BF-AC14-B6DBB08AC146}" uniqueName="44" name="Pres. Disponible Tempo" queryTableFieldId="44"/>
    <tableColumn id="45" xr3:uid="{3C6F4774-971B-4AA4-8E5D-56449D901755}" uniqueName="45" name="Total Preventivo" queryTableFieldId="45"/>
    <tableColumn id="46" xr3:uid="{AC19DDD8-B367-4E0C-B91D-E5EF4E9208C2}" uniqueName="46" name="Total Compromiso" queryTableFieldId="46"/>
    <tableColumn id="47" xr3:uid="{7F1C78E3-5161-4AD5-BE18-109F2924EA34}" uniqueName="47" name="Total Devengado" queryTableFieldId="47"/>
    <tableColumn id="48" xr3:uid="{52FD7331-EB70-4379-8FEE-02047D8A74F0}" uniqueName="48" name="Total Librado" queryTableFieldId="48"/>
    <tableColumn id="49" xr3:uid="{CB9EE211-25D2-4BC1-8806-01883E71AD68}" uniqueName="49" name="Libramiento Aprobado" queryTableFieldId="49"/>
    <tableColumn id="50" xr3:uid="{6886EFD9-1C33-4871-BC17-6AA6B597E264}" uniqueName="50" name="Total Pagado" queryTableFieldId="50"/>
    <tableColumn id="51" xr3:uid="{1697A9A4-9D41-4B8C-A2B4-B9EE33D0F9FA}" uniqueName="51" name="Presupuesto disponible" queryTableFieldId="51"/>
    <tableColumn id="52" xr3:uid="{256EBBB0-B74D-46ED-BEA6-F94F4713E8E5}" uniqueName="52" name="Preventivo sin consumir" queryTableFieldId="52"/>
    <tableColumn id="53" xr3:uid="{45E05B0F-44C9-44CB-8710-EE6083C65027}" uniqueName="53" name="Compromiso sin consumir" queryTableFieldId="53"/>
    <tableColumn id="54" xr3:uid="{46EEDC30-EF75-45C5-B098-6BF178B3C115}" uniqueName="54" name="Devengado sin consumir" queryTableFieldId="54"/>
    <tableColumn id="55" xr3:uid="{DB5A349D-F887-4338-8EE6-BDD05717870C}" uniqueName="55" name="Libramiento sin consumir" queryTableFieldId="55"/>
    <tableColumn id="56" xr3:uid="{9533629C-2F7C-45B3-8D15-634B1A35C633}" uniqueName="56" name="Programa + codigo" queryTableFieldId="56" dataDxfId="2032"/>
    <tableColumn id="57" xr3:uid="{1371B1BE-BFCB-43E2-87C6-CE72DDDD412D}" uniqueName="57" name="Producto + codigo" queryTableFieldId="57" dataDxfId="2031"/>
    <tableColumn id="58" xr3:uid="{C7C83C35-E53C-42EB-B30D-01D99F34291D}" uniqueName="58" name="Proyecto + codigo" queryTableFieldId="58" dataDxfId="2030"/>
    <tableColumn id="59" xr3:uid="{B8921D0B-4AC4-4311-B811-A75F85838A58}" uniqueName="59" name="Actividad + codigo" queryTableFieldId="59" dataDxfId="2029"/>
    <tableColumn id="60" xr3:uid="{B4A153CA-A4CD-424D-86D2-462705E29C37}" uniqueName="60" name="Concepto cuenta + codigo" queryTableFieldId="60" dataDxfId="2028"/>
    <tableColumn id="61" xr3:uid="{86AFCC9E-CBC7-4A8D-9A97-977E77D35EA4}" uniqueName="61" name="Cuenta + codigo" queryTableFieldId="61" dataDxfId="2027"/>
    <tableColumn id="62" xr3:uid="{0D88B782-F78F-4DF0-AC0F-E34E9A1C359F}" uniqueName="62" name="Auxiliar + codigo" queryTableFieldId="62" dataDxfId="2026"/>
    <tableColumn id="63" xr3:uid="{61A52638-7AD4-45AC-A808-7EE225254B45}" uniqueName="63" name="Fuente + codigo" queryTableFieldId="63" dataDxfId="2025"/>
    <tableColumn id="64" xr3:uid="{DBD9A598-7BD0-4127-9826-917102236ED5}" uniqueName="64" name="Fuente Esp. + codigo" queryTableFieldId="64" dataDxfId="2024"/>
    <tableColumn id="65" xr3:uid="{52588F03-6806-495C-A5D4-6B0494C72220}" uniqueName="65" name="Org. Financiador + codigo" queryTableFieldId="65" dataDxfId="2023"/>
    <tableColumn id="66" xr3:uid="{41B71EFF-2478-431F-A656-7AED559CC2ED}" uniqueName="66" name="Prod. Físico + código" queryTableFieldId="66" dataDxfId="2022"/>
    <tableColumn id="67" xr3:uid="{420DEBDF-D0E5-4119-9735-C91362D0760A}" uniqueName="67" name="TIPO DE PROGRAMACION" queryTableFieldId="67" dataDxfId="2021"/>
    <tableColumn id="68" xr3:uid="{FF9D40CD-4AFB-4ED2-9E06-BCC9D1F37BE8}" uniqueName="68" name="Inst. Receptora" queryTableFieldId="68" dataDxfId="2020"/>
    <tableColumn id="69" xr3:uid="{0EAA3303-7BE7-47C9-8679-839E8D112BC4}" uniqueName="69" name="Aux. de Programación" queryTableFieldId="69" dataDxfId="2019"/>
    <tableColumn id="70" xr3:uid="{0EBD952B-DF50-4DB8-927D-D2CF116788F7}" uniqueName="70" name="SNIP + Codigo" queryTableFieldId="70" dataDxfId="2018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C69466-6C06-486F-BC40-5CFC18BC2B21}" name="MatrizGasto2025" displayName="MatrizGasto2025" ref="A1:CE1823" tableType="queryTable" totalsRowShown="0">
  <autoFilter ref="A1:CE1823" xr:uid="{F6C69466-6C06-486F-BC40-5CFC18BC2B21}"/>
  <tableColumns count="83">
    <tableColumn id="1" xr3:uid="{C83C0509-C424-466B-95F2-CB3E20A16372}" uniqueName="1" name="Número Documento" queryTableFieldId="1"/>
    <tableColumn id="2" xr3:uid="{43C0C240-410D-418E-AD86-4DA85323502D}" uniqueName="2" name="Cod.Mes.FG.Imputación" queryTableFieldId="2" dataDxfId="1544"/>
    <tableColumn id="3" xr3:uid="{7859231E-C337-4DE2-8DE6-C2331A2410F2}" uniqueName="3" name="Mes.FG.Imputación" queryTableFieldId="3" dataDxfId="1543"/>
    <tableColumn id="4" xr3:uid="{3041CD9D-8F27-41B8-9BF6-32326D004FDB}" uniqueName="4" name="Fch.FG.Imputación" queryTableFieldId="4" dataDxfId="1542"/>
    <tableColumn id="5" xr3:uid="{F896DEB1-D9F3-4141-9211-B37F258FAE35}" uniqueName="5" name="Cod.Mes.Hist.Registro" queryTableFieldId="5" dataDxfId="1541"/>
    <tableColumn id="6" xr3:uid="{DD9C300E-CA27-4765-9AF6-D5BB826A4592}" uniqueName="6" name="Mes.Hist.Registro" queryTableFieldId="6" dataDxfId="1540"/>
    <tableColumn id="7" xr3:uid="{234F2B7D-2C53-43BA-A71D-58AACD1354DB}" uniqueName="7" name="Fch.Est.de.Pago" queryTableFieldId="7" dataDxfId="1539"/>
    <tableColumn id="8" xr3:uid="{E1784D0D-3AFA-4D25-B70F-534245AF4AE3}" uniqueName="8" name="Fch.FG.Aprobado" queryTableFieldId="8" dataDxfId="1538"/>
    <tableColumn id="9" xr3:uid="{761B7E6D-D0F5-484F-BCE0-DA5F80064EC3}" uniqueName="9" name="Cod.Inst. Rec." queryTableFieldId="9" dataDxfId="1537"/>
    <tableColumn id="10" xr3:uid="{9D81C2F0-020A-4949-A778-76F4B1A3FB11}" uniqueName="10" name="Inst. Rec." queryTableFieldId="10" dataDxfId="1536"/>
    <tableColumn id="11" xr3:uid="{6E79808C-2FAB-4A65-982C-6E9612396417}" uniqueName="11" name="Cod.Programa" queryTableFieldId="11" dataDxfId="1535"/>
    <tableColumn id="12" xr3:uid="{7267F8C2-B5A1-4489-B3B4-67DDE624B3DE}" uniqueName="12" name="Programa" queryTableFieldId="12" dataDxfId="1534"/>
    <tableColumn id="13" xr3:uid="{39534DF6-9F3C-4D85-A790-4FAE17E8BBE0}" uniqueName="13" name="Cod.Producto" queryTableFieldId="13" dataDxfId="1533"/>
    <tableColumn id="14" xr3:uid="{162B5CD8-112E-451F-AA05-2147CC6D881D}" uniqueName="14" name="Producto" queryTableFieldId="14" dataDxfId="1532"/>
    <tableColumn id="15" xr3:uid="{06C85EC5-7FE6-4A4B-8E1D-33F1B6ED1DDB}" uniqueName="15" name="Cod.Proyecto" queryTableFieldId="15" dataDxfId="1531"/>
    <tableColumn id="16" xr3:uid="{8D7A44CF-C441-4801-AF8A-9370C67F87DD}" uniqueName="16" name="Proyecto" queryTableFieldId="16" dataDxfId="1530"/>
    <tableColumn id="17" xr3:uid="{4D8F4DE8-3452-4AE9-9B6A-C50D34DD6538}" uniqueName="17" name="Cod.Actividad / Obra" queryTableFieldId="17" dataDxfId="1529"/>
    <tableColumn id="18" xr3:uid="{3F17A4FA-2774-4737-ADD3-C6E7FBFE2483}" uniqueName="18" name="Actividad / Obra" queryTableFieldId="18" dataDxfId="1528"/>
    <tableColumn id="19" xr3:uid="{BBF9F142-9B20-40F8-AEE8-9B9276656ECB}" uniqueName="19" name="Programática" queryTableFieldId="19" dataDxfId="1527"/>
    <tableColumn id="20" xr3:uid="{4753C537-EE9F-4549-AB33-C08B6BBC078F}" uniqueName="20" name="Cod.SNIP" queryTableFieldId="20" dataDxfId="1526"/>
    <tableColumn id="21" xr3:uid="{D10B10BA-447D-47D9-A63C-F0643444AA0E}" uniqueName="21" name="SNIP" queryTableFieldId="21" dataDxfId="1525"/>
    <tableColumn id="22" xr3:uid="{4ED9B0E3-754F-420B-AC77-455B5DF560B7}" uniqueName="22" name="Cod.Ref CCP Concepto" queryTableFieldId="22" dataDxfId="1524"/>
    <tableColumn id="23" xr3:uid="{C46B40C3-A9FA-4AD8-8007-6F9421B1374E}" uniqueName="23" name="Ref CCP Concepto" queryTableFieldId="23" dataDxfId="1523"/>
    <tableColumn id="24" xr3:uid="{8F7398F9-3D81-41AC-B147-3203BA4571F6}" uniqueName="24" name="Cod.Ref CCP Cuenta" queryTableFieldId="24" dataDxfId="1522"/>
    <tableColumn id="25" xr3:uid="{2EACE983-CA28-4D1C-8859-38B7F45206D4}" uniqueName="25" name="Ref CCP Cuenta" queryTableFieldId="25" dataDxfId="1521"/>
    <tableColumn id="26" xr3:uid="{B37FB090-3014-458D-AFB3-42CFD9422029}" uniqueName="26" name="Cod.Prod Físico - Producto" queryTableFieldId="26" dataDxfId="1520"/>
    <tableColumn id="27" xr3:uid="{9CDBE3DC-A9D8-4503-BC6E-0A27A97A9599}" uniqueName="27" name="Prod Físico - Producto" queryTableFieldId="27" dataDxfId="1519"/>
    <tableColumn id="28" xr3:uid="{E331C327-3598-4D5D-BA53-359A3DBBAE8E}" uniqueName="28" name="Cod.Ref CCP Aux" queryTableFieldId="28" dataDxfId="1518"/>
    <tableColumn id="29" xr3:uid="{099A612B-3B18-4323-906D-AABFC6010740}" uniqueName="29" name="Ref CCP Aux" queryTableFieldId="29" dataDxfId="1517"/>
    <tableColumn id="30" xr3:uid="{B1B6E300-4794-4922-8092-AC015254D69D}" uniqueName="30" name="Cod.Auxiliar Programación" queryTableFieldId="30" dataDxfId="1516"/>
    <tableColumn id="31" xr3:uid="{E6E1E8EA-1A1C-4B78-9D65-CEABBFB0EABF}" uniqueName="31" name="Auxiliar Programación" queryTableFieldId="31" dataDxfId="1515"/>
    <tableColumn id="32" xr3:uid="{E5079F7B-FBC4-4FCF-8681-A6BF6AF84837}" uniqueName="32" name="Cod.Beneficiario" queryTableFieldId="32" dataDxfId="1514"/>
    <tableColumn id="33" xr3:uid="{AF76733D-3AA6-4A25-8438-94007BABDD4E}" uniqueName="33" name="Beneficiario" queryTableFieldId="33" dataDxfId="1513"/>
    <tableColumn id="34" xr3:uid="{BA23759B-3682-48AA-AAEC-381B2729C2CB}" uniqueName="34" name="Cod.Perfiles Firmas" queryTableFieldId="34" dataDxfId="1512"/>
    <tableColumn id="35" xr3:uid="{F1C0F501-D970-40E1-9037-C16E41EF0600}" uniqueName="35" name="Perfiles Firmas" queryTableFieldId="35" dataDxfId="1511"/>
    <tableColumn id="36" xr3:uid="{BDCCF346-DEE8-4FD8-86C5-0057ABA26169}" uniqueName="36" name="Concepto Formulario" queryTableFieldId="36" dataDxfId="1510"/>
    <tableColumn id="37" xr3:uid="{5B6A3CCE-6768-4FCC-A6C0-F7D70D7B0593}" uniqueName="37" name="Es Cadena de Firma Activa?" queryTableFieldId="37" dataDxfId="1509"/>
    <tableColumn id="38" xr3:uid="{57B45F1B-78F5-45DD-9785-58FFAA7F1694}" uniqueName="38" name="Es formulario consumido?" queryTableFieldId="38" dataDxfId="1508"/>
    <tableColumn id="39" xr3:uid="{C823BF61-77BE-425B-A19A-F84A97702B93}" uniqueName="39" name="Es formulario totalmente consumido?" queryTableFieldId="39" dataDxfId="1507"/>
    <tableColumn id="40" xr3:uid="{A39DC764-1C6B-4930-B420-7A2AA3C2F367}" uniqueName="40" name="Cod.Estado FG Gastos" queryTableFieldId="40" dataDxfId="1506"/>
    <tableColumn id="41" xr3:uid="{F6144C79-4C76-4A4B-955C-B926BEBF1DFC}" uniqueName="41" name="Estado FG Gastos" queryTableFieldId="41" dataDxfId="1505"/>
    <tableColumn id="42" xr3:uid="{6CB1CA2B-CECC-45CD-99F4-560FE6F3F5B0}" uniqueName="42" name="Cod.Fuentes Financiamiento" queryTableFieldId="42" dataDxfId="1504"/>
    <tableColumn id="43" xr3:uid="{CD9F00F4-7328-4874-9D3D-D89F57C8E0BE}" uniqueName="43" name="Fuentes Financiamiento" queryTableFieldId="43" dataDxfId="1503"/>
    <tableColumn id="44" xr3:uid="{B2CD977B-9327-4F70-9EC6-9E8646C91A85}" uniqueName="44" name="Cod.Fuente Especifica" queryTableFieldId="44" dataDxfId="1502"/>
    <tableColumn id="45" xr3:uid="{7899DEB0-13E4-4CBC-90E5-F92E6217DF7A}" uniqueName="45" name="Fuente Especifica" queryTableFieldId="45" dataDxfId="1501"/>
    <tableColumn id="46" xr3:uid="{851C3C33-F5A0-4587-91BC-12714D427231}" uniqueName="46" name="Cod.Organismos Financiadores" queryTableFieldId="46" dataDxfId="1500"/>
    <tableColumn id="47" xr3:uid="{EDD6B09A-2524-42E7-99A8-9AB498D295FD}" uniqueName="47" name="Organismos Financiadores" queryTableFieldId="47" dataDxfId="1499"/>
    <tableColumn id="48" xr3:uid="{DA0C84EA-1E29-4BB4-BE30-DCC073EEDBA1}" uniqueName="48" name="Es Etapa Preventivo?" queryTableFieldId="48" dataDxfId="1498"/>
    <tableColumn id="49" xr3:uid="{C3298004-83F3-4F49-8F4F-1C51C933F18B}" uniqueName="49" name="Es Etapa Compromiso?" queryTableFieldId="49" dataDxfId="1497"/>
    <tableColumn id="50" xr3:uid="{F04F4555-CB98-4E2E-8D61-715E04866E48}" uniqueName="50" name="Es Etapa Devengado?" queryTableFieldId="50" dataDxfId="1496"/>
    <tableColumn id="51" xr3:uid="{4AC40615-32D6-4B20-9732-AB2C8C5E7207}" uniqueName="51" name="Es Etapa Libramiento?" queryTableFieldId="51" dataDxfId="1495"/>
    <tableColumn id="52" xr3:uid="{2DF0A489-96B5-455A-AD1A-7757CF66B0B5}" uniqueName="52" name="Es Etapa Pagado?" queryTableFieldId="52" dataDxfId="1494"/>
    <tableColumn id="53" xr3:uid="{52B7616C-EEEC-4CEC-B7A9-F8CC9FB4D091}" uniqueName="53" name="Cod.Tp. Transacción" queryTableFieldId="53" dataDxfId="1493"/>
    <tableColumn id="54" xr3:uid="{5F494095-87B9-4A4D-B48A-7871F54E6391}" uniqueName="54" name="Tp. Transacción" queryTableFieldId="54" dataDxfId="1492"/>
    <tableColumn id="55" xr3:uid="{E5B9326D-E2BD-4A7C-BE37-B0B32012BFA3}" uniqueName="55" name="Cod.Clase Documento" queryTableFieldId="55" dataDxfId="1491"/>
    <tableColumn id="56" xr3:uid="{24162B47-1E6A-453B-85C2-F8E895F8A8A0}" uniqueName="56" name="Clase Documento" queryTableFieldId="56" dataDxfId="1490"/>
    <tableColumn id="57" xr3:uid="{94991CD7-5EA9-4C04-83B8-D0EB16D0462F}" uniqueName="57" name="Total Preventivo" queryTableFieldId="57"/>
    <tableColumn id="58" xr3:uid="{FA1406CC-9479-47EE-9E51-0DF60DD29694}" uniqueName="58" name="Total Compromiso" queryTableFieldId="58"/>
    <tableColumn id="59" xr3:uid="{CE9CE8CF-2D2D-4FF6-B6DE-526978DFB02D}" uniqueName="59" name="Total Devengado" queryTableFieldId="59"/>
    <tableColumn id="60" xr3:uid="{A8B1C1F7-FAF4-4101-A4DF-5042BCAD8DFE}" uniqueName="60" name="Devengado Aprobado" queryTableFieldId="60"/>
    <tableColumn id="61" xr3:uid="{D7CD8CA9-E2F7-4EA5-850E-3926F75FDA6C}" uniqueName="61" name="Total Librado" queryTableFieldId="61"/>
    <tableColumn id="62" xr3:uid="{6969E4F1-D384-441C-BDCD-F647BF582F0A}" uniqueName="62" name="Libramiento Aprobado" queryTableFieldId="62"/>
    <tableColumn id="63" xr3:uid="{C1C84023-1449-42EE-84F1-F8EA985A7FF8}" uniqueName="63" name="Total Pagado" queryTableFieldId="63"/>
    <tableColumn id="64" xr3:uid="{80F84ED2-8313-450F-92D4-92CC30B76D6B}" uniqueName="64" name="Concepto cuenta + codigo" queryTableFieldId="64" dataDxfId="1489"/>
    <tableColumn id="65" xr3:uid="{205A1BA9-1CFF-4226-A082-BA65337EAA3E}" uniqueName="65" name="Cuenta + codigo" queryTableFieldId="65" dataDxfId="1488"/>
    <tableColumn id="66" xr3:uid="{C98E1002-02FC-437A-ACD2-B24D9ECA17EE}" uniqueName="66" name="Auxiliar + codigo" queryTableFieldId="66" dataDxfId="1487"/>
    <tableColumn id="67" xr3:uid="{ED51D469-343F-48A0-BEC8-621B8C681224}" uniqueName="67" name="Programa + codigo" queryTableFieldId="67" dataDxfId="1486"/>
    <tableColumn id="68" xr3:uid="{4450465C-1458-4C86-9D9F-0D5C710672D4}" uniqueName="68" name="Producto + codigo" queryTableFieldId="68" dataDxfId="1485"/>
    <tableColumn id="69" xr3:uid="{8805431F-BC8F-4724-AFCB-7E13B1AA4A03}" uniqueName="69" name="Proyecto + codigo" queryTableFieldId="69" dataDxfId="1484"/>
    <tableColumn id="70" xr3:uid="{437916D7-7914-43A3-BC16-DC72935E153E}" uniqueName="70" name="Actividad + codigo" queryTableFieldId="70" dataDxfId="1483"/>
    <tableColumn id="71" xr3:uid="{43F02E04-92FE-4F15-B7D3-911677928568}" uniqueName="71" name="Fuente de financiamiento + codigo" queryTableFieldId="71" dataDxfId="1482"/>
    <tableColumn id="72" xr3:uid="{7F2F7A75-8E6E-4155-BD6D-1D1324D18AE3}" uniqueName="72" name="Fuente esp. + codigo" queryTableFieldId="72" dataDxfId="1481"/>
    <tableColumn id="73" xr3:uid="{72C6D062-D2AD-4B40-A511-30DEEDEC5723}" uniqueName="73" name="Auxiliar de prog. + codigo" queryTableFieldId="73" dataDxfId="1480"/>
    <tableColumn id="74" xr3:uid="{172F89DF-B925-4747-8089-C725DF96FE96}" uniqueName="74" name="Tp. Transacción + codigo" queryTableFieldId="74" dataDxfId="1479"/>
    <tableColumn id="75" xr3:uid="{EC4FF349-89E3-4465-97E4-6EF74ACEDA4E}" uniqueName="75" name="TIPO DE PROGRAMACION" queryTableFieldId="75" dataDxfId="1478"/>
    <tableColumn id="76" xr3:uid="{E7261C48-7EFB-4FEF-A4CB-3E2351663A29}" uniqueName="76" name="Cadena de Firmas Libramiento" queryTableFieldId="76" dataDxfId="1477"/>
    <tableColumn id="77" xr3:uid="{D742E0CE-FC6C-4305-B9F8-B437D2EA6E9F}" uniqueName="77" name="Ubicación del pago" queryTableFieldId="77" dataDxfId="1476"/>
    <tableColumn id="78" xr3:uid="{06E9443D-C678-4864-89CB-21EEA7F474D4}" uniqueName="78" name="Documento + Beneficiario" queryTableFieldId="78" dataDxfId="1475"/>
    <tableColumn id="79" xr3:uid="{74B9FBD8-038E-48F0-B5AF-CAB433070569}" uniqueName="79" name="Es libramiento o Devengado sin consumir?" queryTableFieldId="79" dataDxfId="1474"/>
    <tableColumn id="80" xr3:uid="{D068C4F6-29AB-44BC-B35F-CF3A5080A92A}" uniqueName="80" name="Recuento" queryTableFieldId="80"/>
    <tableColumn id="81" xr3:uid="{3B9C7717-CBFF-43DC-BECC-2F90300F1988}" uniqueName="81" name="Dias proceso de pago" queryTableFieldId="81"/>
    <tableColumn id="82" xr3:uid="{EFE5353B-73A3-4A5F-A1B0-B56EF8B25E51}" uniqueName="82" name="Proceso de pago" queryTableFieldId="82" dataDxfId="1473"/>
    <tableColumn id="83" xr3:uid="{0F4556E4-B8BE-4D57-81FF-B5DE6F695C4F}" uniqueName="83" name="SNIP + Codigo" queryTableFieldId="83" dataDxfId="147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microsoft.com/office/2007/relationships/slicer" Target="../slicers/slicer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A016-0FC9-4904-B42F-E4278C975F54}">
  <sheetPr>
    <tabColor theme="4" tint="0.39997558519241921"/>
  </sheetPr>
  <dimension ref="C1:P235"/>
  <sheetViews>
    <sheetView showGridLines="0" tabSelected="1" zoomScale="115" zoomScaleNormal="115" workbookViewId="0">
      <selection activeCell="E21" sqref="E21"/>
    </sheetView>
  </sheetViews>
  <sheetFormatPr baseColWidth="10" defaultRowHeight="15" x14ac:dyDescent="0.25"/>
  <cols>
    <col min="1" max="1" width="24" customWidth="1"/>
    <col min="2" max="2" width="7" customWidth="1"/>
    <col min="3" max="3" width="16" customWidth="1"/>
    <col min="4" max="4" width="35.28515625" customWidth="1"/>
    <col min="5" max="5" width="23.85546875" customWidth="1"/>
    <col min="6" max="6" width="19.85546875" customWidth="1"/>
    <col min="7" max="7" width="18.28515625" customWidth="1"/>
    <col min="8" max="8" width="18.5703125" customWidth="1"/>
    <col min="9" max="9" width="18.28515625" customWidth="1"/>
    <col min="10" max="10" width="17.42578125" customWidth="1"/>
    <col min="11" max="11" width="17.85546875" customWidth="1"/>
    <col min="12" max="12" width="15" bestFit="1" customWidth="1"/>
    <col min="13" max="13" width="13.42578125" bestFit="1" customWidth="1"/>
    <col min="14" max="14" width="17" customWidth="1"/>
    <col min="15" max="15" width="14" style="11" bestFit="1" customWidth="1"/>
    <col min="16" max="16" width="15" bestFit="1" customWidth="1"/>
  </cols>
  <sheetData>
    <row r="1" spans="3:15" ht="33.75" customHeight="1" x14ac:dyDescent="0.25"/>
    <row r="2" spans="3:15" ht="32.25" customHeight="1" x14ac:dyDescent="0.25"/>
    <row r="3" spans="3:15" s="2" customFormat="1" ht="30" x14ac:dyDescent="0.25">
      <c r="C3" s="4" t="s">
        <v>59</v>
      </c>
      <c r="D3" s="4" t="s">
        <v>60</v>
      </c>
      <c r="E3" s="5" t="s">
        <v>1768</v>
      </c>
      <c r="F3" s="5" t="s">
        <v>3069</v>
      </c>
      <c r="G3" s="5" t="s">
        <v>1766</v>
      </c>
      <c r="H3" s="5" t="s">
        <v>1765</v>
      </c>
      <c r="I3" s="5" t="s">
        <v>1762</v>
      </c>
      <c r="J3" s="5" t="s">
        <v>1763</v>
      </c>
      <c r="K3" s="5" t="s">
        <v>1764</v>
      </c>
      <c r="L3" s="43" t="s">
        <v>3068</v>
      </c>
      <c r="M3"/>
      <c r="N3"/>
      <c r="O3"/>
    </row>
    <row r="4" spans="3:15" x14ac:dyDescent="0.25">
      <c r="C4" t="s">
        <v>107</v>
      </c>
      <c r="E4" s="3">
        <v>1230750128</v>
      </c>
      <c r="F4" s="3">
        <v>179324902.72</v>
      </c>
      <c r="G4" s="6">
        <v>179324902.72</v>
      </c>
      <c r="H4" s="3">
        <v>0</v>
      </c>
      <c r="I4" s="3">
        <v>907060390.33000016</v>
      </c>
      <c r="J4" s="3">
        <v>0</v>
      </c>
      <c r="K4" s="3">
        <v>144364834.95000002</v>
      </c>
      <c r="L4" s="3">
        <v>0</v>
      </c>
      <c r="O4"/>
    </row>
    <row r="5" spans="3:15" x14ac:dyDescent="0.25">
      <c r="C5" t="s">
        <v>205</v>
      </c>
      <c r="E5" s="3">
        <v>589118297</v>
      </c>
      <c r="F5" s="3">
        <v>360325961.23999995</v>
      </c>
      <c r="G5" s="6">
        <v>305114527.98000002</v>
      </c>
      <c r="H5" s="3">
        <v>96802946.460000008</v>
      </c>
      <c r="I5" s="3">
        <v>158545985.73000002</v>
      </c>
      <c r="J5" s="3">
        <v>0</v>
      </c>
      <c r="K5" s="3">
        <v>26304836.829999998</v>
      </c>
      <c r="L5" s="3">
        <v>2350000</v>
      </c>
      <c r="O5"/>
    </row>
    <row r="6" spans="3:15" x14ac:dyDescent="0.25">
      <c r="C6" t="s">
        <v>332</v>
      </c>
      <c r="E6" s="3">
        <v>219001306</v>
      </c>
      <c r="F6" s="3">
        <v>119744715.92999999</v>
      </c>
      <c r="G6" s="6">
        <v>114483167.92999999</v>
      </c>
      <c r="H6" s="3">
        <v>9819515.0700000003</v>
      </c>
      <c r="I6" s="3">
        <v>82484623.409999996</v>
      </c>
      <c r="J6" s="3">
        <v>0</v>
      </c>
      <c r="K6" s="3">
        <v>9407349.5899999999</v>
      </c>
      <c r="L6" s="3">
        <v>2806650</v>
      </c>
      <c r="O6"/>
    </row>
    <row r="7" spans="3:15" x14ac:dyDescent="0.25">
      <c r="C7" t="s">
        <v>498</v>
      </c>
      <c r="E7" s="3">
        <v>707477398</v>
      </c>
      <c r="F7" s="3">
        <v>3456471.01</v>
      </c>
      <c r="G7" s="6">
        <v>3456471.01</v>
      </c>
      <c r="H7" s="3">
        <v>0</v>
      </c>
      <c r="I7" s="3">
        <v>617661288.64999998</v>
      </c>
      <c r="J7" s="3">
        <v>0</v>
      </c>
      <c r="K7" s="3">
        <v>86359638.340000004</v>
      </c>
      <c r="L7" s="3">
        <v>0</v>
      </c>
      <c r="O7"/>
    </row>
    <row r="8" spans="3:15" x14ac:dyDescent="0.25">
      <c r="C8" t="s">
        <v>511</v>
      </c>
      <c r="E8" s="3">
        <v>249807892</v>
      </c>
      <c r="F8" s="3">
        <v>136274471.75</v>
      </c>
      <c r="G8" s="6">
        <v>117542725.75000001</v>
      </c>
      <c r="H8" s="3">
        <v>102353893.96000001</v>
      </c>
      <c r="I8" s="3">
        <v>22157364.630000003</v>
      </c>
      <c r="J8" s="3">
        <v>0</v>
      </c>
      <c r="K8" s="3">
        <v>1753907.6600000001</v>
      </c>
      <c r="L8" s="3">
        <v>6000000</v>
      </c>
      <c r="O8"/>
    </row>
    <row r="9" spans="3:15" x14ac:dyDescent="0.25">
      <c r="C9" t="s">
        <v>598</v>
      </c>
      <c r="E9" s="3">
        <v>220807709</v>
      </c>
      <c r="F9" s="3">
        <v>24845872.73</v>
      </c>
      <c r="G9" s="6">
        <v>17845872.73</v>
      </c>
      <c r="H9" s="3">
        <v>36826321.780000001</v>
      </c>
      <c r="I9" s="3">
        <v>120300848.98</v>
      </c>
      <c r="J9" s="3">
        <v>0</v>
      </c>
      <c r="K9" s="3">
        <v>45834665.510000005</v>
      </c>
      <c r="L9" s="3">
        <v>0</v>
      </c>
      <c r="O9"/>
    </row>
    <row r="10" spans="3:15" x14ac:dyDescent="0.25">
      <c r="C10" t="s">
        <v>1761</v>
      </c>
      <c r="E10" s="3">
        <v>3216962730</v>
      </c>
      <c r="F10" s="3">
        <v>823972395.37999988</v>
      </c>
      <c r="G10" s="6">
        <v>737767668.12</v>
      </c>
      <c r="H10" s="3">
        <v>245802677.27000001</v>
      </c>
      <c r="I10" s="3">
        <v>1908210501.7300005</v>
      </c>
      <c r="J10" s="3">
        <v>0</v>
      </c>
      <c r="K10" s="3">
        <v>314025232.88000005</v>
      </c>
      <c r="L10" s="3">
        <v>11156650</v>
      </c>
      <c r="O10"/>
    </row>
    <row r="11" spans="3:15" x14ac:dyDescent="0.25">
      <c r="O11"/>
    </row>
    <row r="12" spans="3:15" x14ac:dyDescent="0.25">
      <c r="H12" s="11"/>
      <c r="O12"/>
    </row>
    <row r="13" spans="3:15" x14ac:dyDescent="0.25">
      <c r="H13" s="11"/>
      <c r="I13" s="10"/>
      <c r="O13"/>
    </row>
    <row r="14" spans="3:15" x14ac:dyDescent="0.25">
      <c r="O14"/>
    </row>
    <row r="15" spans="3:15" x14ac:dyDescent="0.25">
      <c r="O15"/>
    </row>
    <row r="16" spans="3:15" x14ac:dyDescent="0.25">
      <c r="O16"/>
    </row>
    <row r="17" spans="15:16" x14ac:dyDescent="0.25">
      <c r="O17"/>
      <c r="P17" s="10"/>
    </row>
    <row r="18" spans="15:16" x14ac:dyDescent="0.25">
      <c r="O18"/>
    </row>
    <row r="19" spans="15:16" x14ac:dyDescent="0.25">
      <c r="O19"/>
    </row>
    <row r="20" spans="15:16" x14ac:dyDescent="0.25">
      <c r="O20"/>
    </row>
    <row r="21" spans="15:16" x14ac:dyDescent="0.25">
      <c r="O21"/>
    </row>
    <row r="22" spans="15:16" x14ac:dyDescent="0.25">
      <c r="O22"/>
    </row>
    <row r="23" spans="15:16" x14ac:dyDescent="0.25">
      <c r="O23"/>
    </row>
    <row r="24" spans="15:16" x14ac:dyDescent="0.25">
      <c r="O24"/>
    </row>
    <row r="25" spans="15:16" x14ac:dyDescent="0.25">
      <c r="O25"/>
    </row>
    <row r="26" spans="15:16" x14ac:dyDescent="0.25">
      <c r="O26"/>
    </row>
    <row r="27" spans="15:16" x14ac:dyDescent="0.25">
      <c r="O27"/>
    </row>
    <row r="28" spans="15:16" x14ac:dyDescent="0.25">
      <c r="O28"/>
    </row>
    <row r="29" spans="15:16" x14ac:dyDescent="0.25">
      <c r="O29"/>
    </row>
    <row r="30" spans="15:16" x14ac:dyDescent="0.25">
      <c r="O30"/>
    </row>
    <row r="31" spans="15:16" x14ac:dyDescent="0.25">
      <c r="O31"/>
    </row>
    <row r="32" spans="15:16" x14ac:dyDescent="0.25">
      <c r="O32"/>
    </row>
    <row r="33" spans="15:16" x14ac:dyDescent="0.25">
      <c r="O33"/>
    </row>
    <row r="34" spans="15:16" x14ac:dyDescent="0.25">
      <c r="O34"/>
    </row>
    <row r="35" spans="15:16" x14ac:dyDescent="0.25">
      <c r="O35"/>
    </row>
    <row r="36" spans="15:16" x14ac:dyDescent="0.25">
      <c r="O36"/>
    </row>
    <row r="37" spans="15:16" x14ac:dyDescent="0.25">
      <c r="O37"/>
    </row>
    <row r="38" spans="15:16" x14ac:dyDescent="0.25">
      <c r="O38"/>
      <c r="P38" s="10" t="e">
        <f>+P39-GETPIVOTDATA("Disponible Temporal",$C$3,"Cod.Ref CCP Cuenta","2.2.5","Programática","01.00.00.0002","Concepto cuenta + codigo","2.2-CONTRATACIÓN DE SERVICIOS","Auxiliar + codigo","2.2.5.9.01-Licencias Informáticas","Aux. de Programación","0000-Auxiliar general")</f>
        <v>#REF!</v>
      </c>
    </row>
    <row r="39" spans="15:16" x14ac:dyDescent="0.25">
      <c r="O39"/>
      <c r="P39" s="28">
        <v>24320847.77</v>
      </c>
    </row>
    <row r="40" spans="15:16" x14ac:dyDescent="0.25">
      <c r="O40"/>
    </row>
    <row r="41" spans="15:16" ht="15.75" thickBot="1" x14ac:dyDescent="0.3">
      <c r="O41"/>
    </row>
    <row r="42" spans="15:16" ht="15.75" thickBot="1" x14ac:dyDescent="0.3">
      <c r="O42"/>
    </row>
    <row r="43" spans="15:16" ht="15.75" thickBot="1" x14ac:dyDescent="0.3">
      <c r="O43"/>
    </row>
    <row r="44" spans="15:16" ht="15.75" thickBot="1" x14ac:dyDescent="0.3">
      <c r="O44"/>
    </row>
    <row r="45" spans="15:16" x14ac:dyDescent="0.25">
      <c r="O45"/>
    </row>
    <row r="46" spans="15:16" x14ac:dyDescent="0.25">
      <c r="O46"/>
    </row>
    <row r="47" spans="15:16" x14ac:dyDescent="0.25">
      <c r="O47"/>
    </row>
    <row r="48" spans="15:16" ht="15.75" thickBot="1" x14ac:dyDescent="0.3">
      <c r="O48"/>
    </row>
    <row r="49" spans="15:15" ht="15.75" thickBot="1" x14ac:dyDescent="0.3">
      <c r="O49"/>
    </row>
    <row r="50" spans="15:15" x14ac:dyDescent="0.25">
      <c r="O50"/>
    </row>
    <row r="51" spans="15:15" x14ac:dyDescent="0.25">
      <c r="O51"/>
    </row>
    <row r="52" spans="15:15" x14ac:dyDescent="0.25">
      <c r="O52"/>
    </row>
    <row r="53" spans="15:15" x14ac:dyDescent="0.25">
      <c r="O53"/>
    </row>
    <row r="54" spans="15:15" x14ac:dyDescent="0.25">
      <c r="O54"/>
    </row>
    <row r="55" spans="15:15" x14ac:dyDescent="0.25">
      <c r="O55"/>
    </row>
    <row r="56" spans="15:15" x14ac:dyDescent="0.25">
      <c r="O56"/>
    </row>
    <row r="57" spans="15:15" x14ac:dyDescent="0.25">
      <c r="O57"/>
    </row>
    <row r="58" spans="15:15" x14ac:dyDescent="0.25">
      <c r="O58"/>
    </row>
    <row r="59" spans="15:15" x14ac:dyDescent="0.25">
      <c r="O59"/>
    </row>
    <row r="60" spans="15:15" x14ac:dyDescent="0.25">
      <c r="O60"/>
    </row>
    <row r="61" spans="15:15" x14ac:dyDescent="0.25">
      <c r="O61"/>
    </row>
    <row r="62" spans="15:15" x14ac:dyDescent="0.25">
      <c r="O62"/>
    </row>
    <row r="63" spans="15:15" x14ac:dyDescent="0.25">
      <c r="O63"/>
    </row>
    <row r="64" spans="15:15" x14ac:dyDescent="0.25">
      <c r="O64"/>
    </row>
    <row r="65" spans="15:15" x14ac:dyDescent="0.25">
      <c r="O65"/>
    </row>
    <row r="66" spans="15:15" x14ac:dyDescent="0.25">
      <c r="O66"/>
    </row>
    <row r="67" spans="15:15" x14ac:dyDescent="0.25">
      <c r="O67"/>
    </row>
    <row r="68" spans="15:15" x14ac:dyDescent="0.25">
      <c r="O68"/>
    </row>
    <row r="69" spans="15:15" x14ac:dyDescent="0.25">
      <c r="O69"/>
    </row>
    <row r="70" spans="15:15" x14ac:dyDescent="0.25">
      <c r="O70"/>
    </row>
    <row r="71" spans="15:15" x14ac:dyDescent="0.25">
      <c r="O71"/>
    </row>
    <row r="72" spans="15:15" x14ac:dyDescent="0.25">
      <c r="O72"/>
    </row>
    <row r="73" spans="15:15" x14ac:dyDescent="0.25">
      <c r="O73"/>
    </row>
    <row r="74" spans="15:15" x14ac:dyDescent="0.25">
      <c r="O74"/>
    </row>
    <row r="75" spans="15:15" x14ac:dyDescent="0.25">
      <c r="O75"/>
    </row>
    <row r="76" spans="15:15" x14ac:dyDescent="0.25">
      <c r="O76"/>
    </row>
    <row r="77" spans="15:15" x14ac:dyDescent="0.25">
      <c r="O77"/>
    </row>
    <row r="78" spans="15:15" x14ac:dyDescent="0.25">
      <c r="O78"/>
    </row>
    <row r="79" spans="15:15" x14ac:dyDescent="0.25">
      <c r="O79"/>
    </row>
    <row r="80" spans="15:15" x14ac:dyDescent="0.25">
      <c r="O80"/>
    </row>
    <row r="81" spans="15:15" x14ac:dyDescent="0.25">
      <c r="O81"/>
    </row>
    <row r="82" spans="15:15" x14ac:dyDescent="0.25">
      <c r="O82"/>
    </row>
    <row r="83" spans="15:15" x14ac:dyDescent="0.25">
      <c r="O83"/>
    </row>
    <row r="84" spans="15:15" x14ac:dyDescent="0.25">
      <c r="O84"/>
    </row>
    <row r="85" spans="15:15" x14ac:dyDescent="0.25">
      <c r="O85"/>
    </row>
    <row r="86" spans="15:15" x14ac:dyDescent="0.25">
      <c r="O86"/>
    </row>
    <row r="87" spans="15:15" x14ac:dyDescent="0.25">
      <c r="O87"/>
    </row>
    <row r="88" spans="15:15" x14ac:dyDescent="0.25">
      <c r="O88"/>
    </row>
    <row r="89" spans="15:15" x14ac:dyDescent="0.25">
      <c r="O89"/>
    </row>
    <row r="90" spans="15:15" x14ac:dyDescent="0.25">
      <c r="O90"/>
    </row>
    <row r="91" spans="15:15" x14ac:dyDescent="0.25">
      <c r="O91"/>
    </row>
    <row r="92" spans="15:15" x14ac:dyDescent="0.25">
      <c r="O92"/>
    </row>
    <row r="93" spans="15:15" x14ac:dyDescent="0.25">
      <c r="O93"/>
    </row>
    <row r="94" spans="15:15" x14ac:dyDescent="0.25">
      <c r="O94"/>
    </row>
    <row r="95" spans="15:15" x14ac:dyDescent="0.25">
      <c r="O95"/>
    </row>
    <row r="96" spans="15:15" x14ac:dyDescent="0.25">
      <c r="O96"/>
    </row>
    <row r="97" spans="15:15" x14ac:dyDescent="0.25">
      <c r="O97"/>
    </row>
    <row r="98" spans="15:15" x14ac:dyDescent="0.25">
      <c r="O98"/>
    </row>
    <row r="99" spans="15:15" x14ac:dyDescent="0.25">
      <c r="O99"/>
    </row>
    <row r="100" spans="15:15" x14ac:dyDescent="0.25">
      <c r="O100"/>
    </row>
    <row r="101" spans="15:15" x14ac:dyDescent="0.25">
      <c r="O101"/>
    </row>
    <row r="102" spans="15:15" x14ac:dyDescent="0.25">
      <c r="O102"/>
    </row>
    <row r="103" spans="15:15" x14ac:dyDescent="0.25">
      <c r="O103"/>
    </row>
    <row r="104" spans="15:15" x14ac:dyDescent="0.25">
      <c r="O104"/>
    </row>
    <row r="105" spans="15:15" x14ac:dyDescent="0.25">
      <c r="O105"/>
    </row>
    <row r="106" spans="15:15" x14ac:dyDescent="0.25">
      <c r="O106"/>
    </row>
    <row r="107" spans="15:15" x14ac:dyDescent="0.25">
      <c r="O107"/>
    </row>
    <row r="108" spans="15:15" x14ac:dyDescent="0.25">
      <c r="O108"/>
    </row>
    <row r="109" spans="15:15" x14ac:dyDescent="0.25">
      <c r="O109"/>
    </row>
    <row r="110" spans="15:15" x14ac:dyDescent="0.25">
      <c r="O110"/>
    </row>
    <row r="111" spans="15:15" x14ac:dyDescent="0.25">
      <c r="O111"/>
    </row>
    <row r="112" spans="15:15" x14ac:dyDescent="0.25">
      <c r="O112"/>
    </row>
    <row r="113" spans="15:15" x14ac:dyDescent="0.25">
      <c r="O113"/>
    </row>
    <row r="114" spans="15:15" x14ac:dyDescent="0.25">
      <c r="O114"/>
    </row>
    <row r="115" spans="15:15" x14ac:dyDescent="0.25">
      <c r="O115"/>
    </row>
    <row r="116" spans="15:15" x14ac:dyDescent="0.25">
      <c r="O116"/>
    </row>
    <row r="117" spans="15:15" x14ac:dyDescent="0.25">
      <c r="O117"/>
    </row>
    <row r="118" spans="15:15" x14ac:dyDescent="0.25">
      <c r="O118"/>
    </row>
    <row r="119" spans="15:15" x14ac:dyDescent="0.25">
      <c r="O119"/>
    </row>
    <row r="120" spans="15:15" x14ac:dyDescent="0.25">
      <c r="O120"/>
    </row>
    <row r="121" spans="15:15" x14ac:dyDescent="0.25">
      <c r="O121"/>
    </row>
    <row r="122" spans="15:15" x14ac:dyDescent="0.25">
      <c r="O122"/>
    </row>
    <row r="123" spans="15:15" x14ac:dyDescent="0.25">
      <c r="O123"/>
    </row>
    <row r="124" spans="15:15" x14ac:dyDescent="0.25">
      <c r="O124"/>
    </row>
    <row r="125" spans="15:15" x14ac:dyDescent="0.25">
      <c r="O125"/>
    </row>
    <row r="126" spans="15:15" x14ac:dyDescent="0.25">
      <c r="O126"/>
    </row>
    <row r="127" spans="15:15" x14ac:dyDescent="0.25">
      <c r="O127"/>
    </row>
    <row r="128" spans="15:15" x14ac:dyDescent="0.25">
      <c r="O128"/>
    </row>
    <row r="129" spans="15:15" x14ac:dyDescent="0.25">
      <c r="O129"/>
    </row>
    <row r="130" spans="15:15" x14ac:dyDescent="0.25">
      <c r="O130"/>
    </row>
    <row r="131" spans="15:15" x14ac:dyDescent="0.25">
      <c r="O131"/>
    </row>
    <row r="132" spans="15:15" x14ac:dyDescent="0.25">
      <c r="O132"/>
    </row>
    <row r="133" spans="15:15" x14ac:dyDescent="0.25">
      <c r="O133"/>
    </row>
    <row r="134" spans="15:15" x14ac:dyDescent="0.25">
      <c r="O134"/>
    </row>
    <row r="135" spans="15:15" x14ac:dyDescent="0.25">
      <c r="O135"/>
    </row>
    <row r="136" spans="15:15" x14ac:dyDescent="0.25">
      <c r="O136"/>
    </row>
    <row r="137" spans="15:15" x14ac:dyDescent="0.25">
      <c r="O137"/>
    </row>
    <row r="138" spans="15:15" x14ac:dyDescent="0.25">
      <c r="O138"/>
    </row>
    <row r="139" spans="15:15" x14ac:dyDescent="0.25">
      <c r="O139"/>
    </row>
    <row r="140" spans="15:15" x14ac:dyDescent="0.25">
      <c r="O140"/>
    </row>
    <row r="141" spans="15:15" x14ac:dyDescent="0.25">
      <c r="O141"/>
    </row>
    <row r="142" spans="15:15" x14ac:dyDescent="0.25">
      <c r="O142"/>
    </row>
    <row r="143" spans="15:15" x14ac:dyDescent="0.25">
      <c r="O143"/>
    </row>
    <row r="144" spans="15:15" x14ac:dyDescent="0.25">
      <c r="O144"/>
    </row>
    <row r="145" spans="15:15" x14ac:dyDescent="0.25">
      <c r="O145"/>
    </row>
    <row r="146" spans="15:15" x14ac:dyDescent="0.25">
      <c r="O146"/>
    </row>
    <row r="147" spans="15:15" x14ac:dyDescent="0.25">
      <c r="O147"/>
    </row>
    <row r="148" spans="15:15" x14ac:dyDescent="0.25">
      <c r="O148"/>
    </row>
    <row r="149" spans="15:15" x14ac:dyDescent="0.25">
      <c r="O149"/>
    </row>
    <row r="150" spans="15:15" x14ac:dyDescent="0.25">
      <c r="O150"/>
    </row>
    <row r="151" spans="15:15" x14ac:dyDescent="0.25">
      <c r="O151"/>
    </row>
    <row r="152" spans="15:15" x14ac:dyDescent="0.25">
      <c r="O152"/>
    </row>
    <row r="153" spans="15:15" x14ac:dyDescent="0.25">
      <c r="O153"/>
    </row>
    <row r="154" spans="15:15" x14ac:dyDescent="0.25">
      <c r="O154"/>
    </row>
    <row r="155" spans="15:15" x14ac:dyDescent="0.25">
      <c r="O155"/>
    </row>
    <row r="156" spans="15:15" x14ac:dyDescent="0.25">
      <c r="O156"/>
    </row>
    <row r="157" spans="15:15" x14ac:dyDescent="0.25">
      <c r="O157"/>
    </row>
    <row r="158" spans="15:15" x14ac:dyDescent="0.25">
      <c r="O158"/>
    </row>
    <row r="159" spans="15:15" x14ac:dyDescent="0.25">
      <c r="O159"/>
    </row>
    <row r="160" spans="15:15" x14ac:dyDescent="0.25">
      <c r="O160"/>
    </row>
    <row r="161" spans="15:15" x14ac:dyDescent="0.25">
      <c r="O161"/>
    </row>
    <row r="162" spans="15:15" x14ac:dyDescent="0.25">
      <c r="O162"/>
    </row>
    <row r="163" spans="15:15" x14ac:dyDescent="0.25">
      <c r="O163"/>
    </row>
    <row r="164" spans="15:15" x14ac:dyDescent="0.25">
      <c r="O164"/>
    </row>
    <row r="165" spans="15:15" x14ac:dyDescent="0.25">
      <c r="O165"/>
    </row>
    <row r="166" spans="15:15" x14ac:dyDescent="0.25">
      <c r="O166"/>
    </row>
    <row r="167" spans="15:15" x14ac:dyDescent="0.25">
      <c r="O167"/>
    </row>
    <row r="168" spans="15:15" x14ac:dyDescent="0.25">
      <c r="O168"/>
    </row>
    <row r="169" spans="15:15" x14ac:dyDescent="0.25">
      <c r="O169"/>
    </row>
    <row r="170" spans="15:15" x14ac:dyDescent="0.25">
      <c r="O170"/>
    </row>
    <row r="171" spans="15:15" x14ac:dyDescent="0.25">
      <c r="O171"/>
    </row>
    <row r="172" spans="15:15" x14ac:dyDescent="0.25">
      <c r="O172"/>
    </row>
    <row r="173" spans="15:15" x14ac:dyDescent="0.25">
      <c r="O173"/>
    </row>
    <row r="174" spans="15:15" x14ac:dyDescent="0.25">
      <c r="O174"/>
    </row>
    <row r="175" spans="15:15" x14ac:dyDescent="0.25">
      <c r="O175"/>
    </row>
    <row r="176" spans="15:15" x14ac:dyDescent="0.25">
      <c r="O176"/>
    </row>
    <row r="177" spans="15:15" x14ac:dyDescent="0.25">
      <c r="O177"/>
    </row>
    <row r="178" spans="15:15" x14ac:dyDescent="0.25">
      <c r="O178"/>
    </row>
    <row r="179" spans="15:15" x14ac:dyDescent="0.25">
      <c r="O179"/>
    </row>
    <row r="180" spans="15:15" x14ac:dyDescent="0.25">
      <c r="O180"/>
    </row>
    <row r="181" spans="15:15" x14ac:dyDescent="0.25">
      <c r="O181"/>
    </row>
    <row r="182" spans="15:15" x14ac:dyDescent="0.25">
      <c r="O182"/>
    </row>
    <row r="183" spans="15:15" x14ac:dyDescent="0.25">
      <c r="O183"/>
    </row>
    <row r="184" spans="15:15" x14ac:dyDescent="0.25">
      <c r="O184"/>
    </row>
    <row r="185" spans="15:15" x14ac:dyDescent="0.25">
      <c r="O185"/>
    </row>
    <row r="186" spans="15:15" x14ac:dyDescent="0.25">
      <c r="O186"/>
    </row>
    <row r="187" spans="15:15" x14ac:dyDescent="0.25">
      <c r="O187"/>
    </row>
    <row r="188" spans="15:15" x14ac:dyDescent="0.25">
      <c r="O188"/>
    </row>
    <row r="189" spans="15:15" x14ac:dyDescent="0.25">
      <c r="O189"/>
    </row>
    <row r="190" spans="15:15" x14ac:dyDescent="0.25">
      <c r="O190"/>
    </row>
    <row r="191" spans="15:15" x14ac:dyDescent="0.25">
      <c r="O191"/>
    </row>
    <row r="192" spans="15:15" x14ac:dyDescent="0.25">
      <c r="O192"/>
    </row>
    <row r="193" spans="15:15" x14ac:dyDescent="0.25">
      <c r="O193"/>
    </row>
    <row r="194" spans="15:15" x14ac:dyDescent="0.25">
      <c r="O194"/>
    </row>
    <row r="195" spans="15:15" x14ac:dyDescent="0.25">
      <c r="O195"/>
    </row>
    <row r="196" spans="15:15" x14ac:dyDescent="0.25">
      <c r="O196"/>
    </row>
    <row r="197" spans="15:15" x14ac:dyDescent="0.25">
      <c r="O197"/>
    </row>
    <row r="198" spans="15:15" x14ac:dyDescent="0.25">
      <c r="O198"/>
    </row>
    <row r="199" spans="15:15" x14ac:dyDescent="0.25">
      <c r="O199"/>
    </row>
    <row r="200" spans="15:15" x14ac:dyDescent="0.25">
      <c r="O200"/>
    </row>
    <row r="201" spans="15:15" x14ac:dyDescent="0.25">
      <c r="O201"/>
    </row>
    <row r="202" spans="15:15" x14ac:dyDescent="0.25">
      <c r="O202"/>
    </row>
    <row r="203" spans="15:15" x14ac:dyDescent="0.25">
      <c r="O203"/>
    </row>
    <row r="204" spans="15:15" x14ac:dyDescent="0.25">
      <c r="O204"/>
    </row>
    <row r="205" spans="15:15" x14ac:dyDescent="0.25">
      <c r="O205"/>
    </row>
    <row r="206" spans="15:15" x14ac:dyDescent="0.25">
      <c r="O206"/>
    </row>
    <row r="207" spans="15:15" x14ac:dyDescent="0.25">
      <c r="O207"/>
    </row>
    <row r="208" spans="15:15" x14ac:dyDescent="0.25">
      <c r="O208"/>
    </row>
    <row r="209" spans="15:15" x14ac:dyDescent="0.25">
      <c r="O209"/>
    </row>
    <row r="210" spans="15:15" x14ac:dyDescent="0.25">
      <c r="O210"/>
    </row>
    <row r="211" spans="15:15" x14ac:dyDescent="0.25">
      <c r="O211"/>
    </row>
    <row r="212" spans="15:15" x14ac:dyDescent="0.25">
      <c r="O212"/>
    </row>
    <row r="213" spans="15:15" x14ac:dyDescent="0.25">
      <c r="O213"/>
    </row>
    <row r="214" spans="15:15" x14ac:dyDescent="0.25">
      <c r="O214"/>
    </row>
    <row r="215" spans="15:15" x14ac:dyDescent="0.25">
      <c r="O215"/>
    </row>
    <row r="216" spans="15:15" x14ac:dyDescent="0.25">
      <c r="O216"/>
    </row>
    <row r="217" spans="15:15" x14ac:dyDescent="0.25">
      <c r="O217"/>
    </row>
    <row r="218" spans="15:15" x14ac:dyDescent="0.25">
      <c r="O218"/>
    </row>
    <row r="219" spans="15:15" x14ac:dyDescent="0.25">
      <c r="O219"/>
    </row>
    <row r="220" spans="15:15" x14ac:dyDescent="0.25">
      <c r="O220"/>
    </row>
    <row r="221" spans="15:15" x14ac:dyDescent="0.25">
      <c r="O221"/>
    </row>
    <row r="222" spans="15:15" x14ac:dyDescent="0.25">
      <c r="O222"/>
    </row>
    <row r="223" spans="15:15" x14ac:dyDescent="0.25">
      <c r="O223"/>
    </row>
    <row r="224" spans="15:15" x14ac:dyDescent="0.25">
      <c r="O224"/>
    </row>
    <row r="225" spans="15:15" x14ac:dyDescent="0.25">
      <c r="O225"/>
    </row>
    <row r="226" spans="15:15" x14ac:dyDescent="0.25">
      <c r="O226"/>
    </row>
    <row r="227" spans="15:15" x14ac:dyDescent="0.25">
      <c r="O227"/>
    </row>
    <row r="228" spans="15:15" x14ac:dyDescent="0.25">
      <c r="O228"/>
    </row>
    <row r="229" spans="15:15" x14ac:dyDescent="0.25">
      <c r="O229"/>
    </row>
    <row r="230" spans="15:15" x14ac:dyDescent="0.25">
      <c r="O230"/>
    </row>
    <row r="231" spans="15:15" x14ac:dyDescent="0.25">
      <c r="O231"/>
    </row>
    <row r="232" spans="15:15" x14ac:dyDescent="0.25">
      <c r="O232"/>
    </row>
    <row r="233" spans="15:15" x14ac:dyDescent="0.25">
      <c r="O233"/>
    </row>
    <row r="234" spans="15:15" x14ac:dyDescent="0.25">
      <c r="O234"/>
    </row>
    <row r="235" spans="15:15" x14ac:dyDescent="0.25">
      <c r="O23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B2270-02CC-4526-A1EA-70E24AB45DBD}">
  <dimension ref="A1:BR278"/>
  <sheetViews>
    <sheetView topLeftCell="A2" workbookViewId="0">
      <selection activeCell="BM21" sqref="BM21"/>
    </sheetView>
  </sheetViews>
  <sheetFormatPr baseColWidth="10" defaultRowHeight="15" x14ac:dyDescent="0.25"/>
  <cols>
    <col min="1" max="1" width="18.5703125" bestFit="1" customWidth="1"/>
    <col min="2" max="2" width="14.42578125" bestFit="1" customWidth="1"/>
    <col min="3" max="3" width="23.140625" bestFit="1" customWidth="1"/>
    <col min="4" max="4" width="40.7109375" bestFit="1" customWidth="1"/>
    <col min="5" max="5" width="21" bestFit="1" customWidth="1"/>
    <col min="6" max="6" width="81" bestFit="1" customWidth="1"/>
    <col min="7" max="7" width="24.42578125" bestFit="1" customWidth="1"/>
    <col min="8" max="8" width="78.140625" bestFit="1" customWidth="1"/>
    <col min="9" max="9" width="18" bestFit="1" customWidth="1"/>
    <col min="10" max="10" width="81.140625" customWidth="1"/>
    <col min="11" max="11" width="27" bestFit="1" customWidth="1"/>
    <col min="12" max="12" width="34.140625" bestFit="1" customWidth="1"/>
    <col min="13" max="13" width="14.85546875" bestFit="1" customWidth="1"/>
    <col min="14" max="14" width="15.7109375" bestFit="1" customWidth="1"/>
    <col min="15" max="15" width="73.140625" bestFit="1" customWidth="1"/>
    <col min="16" max="16" width="15.28515625" bestFit="1" customWidth="1"/>
    <col min="17" max="17" width="81.140625" customWidth="1"/>
    <col min="18" max="18" width="15.140625" bestFit="1" customWidth="1"/>
    <col min="19" max="19" width="81.140625" customWidth="1"/>
    <col min="20" max="20" width="21.7109375" bestFit="1" customWidth="1"/>
    <col min="21" max="21" width="81.140625" customWidth="1"/>
    <col min="22" max="22" width="29" bestFit="1" customWidth="1"/>
    <col min="23" max="23" width="32.140625" customWidth="1"/>
    <col min="24" max="24" width="22.85546875" bestFit="1" customWidth="1"/>
    <col min="25" max="25" width="81.140625" customWidth="1"/>
    <col min="26" max="26" width="30.85546875" bestFit="1" customWidth="1"/>
    <col min="27" max="27" width="45.85546875" bestFit="1" customWidth="1"/>
    <col min="28" max="28" width="25" bestFit="1" customWidth="1"/>
    <col min="29" max="29" width="79.140625" bestFit="1" customWidth="1"/>
    <col min="30" max="30" width="15.28515625" bestFit="1" customWidth="1"/>
    <col min="31" max="31" width="75.140625" bestFit="1" customWidth="1"/>
    <col min="32" max="32" width="26.7109375" bestFit="1" customWidth="1"/>
    <col min="33" max="33" width="81.140625" customWidth="1"/>
    <col min="34" max="34" width="22.7109375" bestFit="1" customWidth="1"/>
    <col min="35" max="35" width="13.28515625" customWidth="1"/>
    <col min="36" max="36" width="81.140625" customWidth="1"/>
    <col min="37" max="37" width="13.42578125" bestFit="1" customWidth="1"/>
    <col min="38" max="38" width="24.140625" bestFit="1" customWidth="1"/>
    <col min="39" max="39" width="24" customWidth="1"/>
    <col min="40" max="40" width="19.85546875" customWidth="1"/>
    <col min="41" max="41" width="24.5703125" bestFit="1" customWidth="1"/>
    <col min="42" max="42" width="24.28515625" customWidth="1"/>
    <col min="43" max="43" width="23.85546875" bestFit="1" customWidth="1"/>
    <col min="44" max="44" width="24.5703125" bestFit="1" customWidth="1"/>
    <col min="45" max="45" width="17.85546875" customWidth="1"/>
    <col min="46" max="46" width="19.5703125" bestFit="1" customWidth="1"/>
    <col min="47" max="47" width="18.140625" bestFit="1" customWidth="1"/>
    <col min="48" max="48" width="14.7109375" bestFit="1" customWidth="1"/>
    <col min="49" max="49" width="23.28515625" customWidth="1"/>
    <col min="50" max="50" width="14.5703125" customWidth="1"/>
    <col min="51" max="51" width="24.5703125" bestFit="1" customWidth="1"/>
    <col min="52" max="52" width="24.85546875" bestFit="1" customWidth="1"/>
    <col min="53" max="53" width="26.42578125" bestFit="1" customWidth="1"/>
    <col min="54" max="54" width="25.140625" bestFit="1" customWidth="1"/>
    <col min="55" max="55" width="25.85546875" bestFit="1" customWidth="1"/>
    <col min="56" max="56" width="75.85546875" bestFit="1" customWidth="1"/>
    <col min="57" max="59" width="81.140625" customWidth="1"/>
    <col min="60" max="60" width="44.140625" bestFit="1" customWidth="1"/>
    <col min="61" max="62" width="81.140625" customWidth="1"/>
    <col min="63" max="63" width="34.85546875" customWidth="1"/>
    <col min="64" max="64" width="81.140625" customWidth="1"/>
    <col min="65" max="65" width="49.7109375" bestFit="1" customWidth="1"/>
    <col min="66" max="66" width="81.140625" customWidth="1"/>
    <col min="67" max="67" width="29.85546875" bestFit="1" customWidth="1"/>
    <col min="68" max="68" width="80" bestFit="1" customWidth="1"/>
    <col min="69" max="69" width="39" bestFit="1" customWidth="1"/>
    <col min="70" max="70" width="81.140625" customWidth="1"/>
  </cols>
  <sheetData>
    <row r="1" spans="1:7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</row>
    <row r="2" spans="1:70" x14ac:dyDescent="0.25">
      <c r="A2" t="s">
        <v>70</v>
      </c>
      <c r="B2" t="s">
        <v>71</v>
      </c>
      <c r="C2" t="s">
        <v>72</v>
      </c>
      <c r="D2" t="s">
        <v>73</v>
      </c>
      <c r="E2" t="s">
        <v>74</v>
      </c>
      <c r="F2" t="s">
        <v>75</v>
      </c>
      <c r="G2" t="s">
        <v>118</v>
      </c>
      <c r="H2" t="s">
        <v>119</v>
      </c>
      <c r="I2" t="s">
        <v>120</v>
      </c>
      <c r="J2" t="s">
        <v>121</v>
      </c>
      <c r="K2" t="s">
        <v>80</v>
      </c>
      <c r="L2" t="s">
        <v>81</v>
      </c>
      <c r="M2" t="s">
        <v>122</v>
      </c>
      <c r="N2" t="s">
        <v>85</v>
      </c>
      <c r="O2" t="s">
        <v>123</v>
      </c>
      <c r="P2" t="s">
        <v>124</v>
      </c>
      <c r="Q2" t="s">
        <v>125</v>
      </c>
      <c r="R2" t="s">
        <v>124</v>
      </c>
      <c r="S2" t="s">
        <v>126</v>
      </c>
      <c r="T2" t="s">
        <v>127</v>
      </c>
      <c r="U2" t="s">
        <v>128</v>
      </c>
      <c r="V2" t="s">
        <v>91</v>
      </c>
      <c r="W2" t="s">
        <v>92</v>
      </c>
      <c r="X2" t="s">
        <v>93</v>
      </c>
      <c r="Y2" t="s">
        <v>92</v>
      </c>
      <c r="Z2" t="s">
        <v>94</v>
      </c>
      <c r="AA2" t="s">
        <v>95</v>
      </c>
      <c r="AB2" t="s">
        <v>129</v>
      </c>
      <c r="AC2" t="s">
        <v>130</v>
      </c>
      <c r="AD2" t="s">
        <v>80</v>
      </c>
      <c r="AE2" t="s">
        <v>98</v>
      </c>
      <c r="AF2" t="s">
        <v>131</v>
      </c>
      <c r="AG2" t="s">
        <v>125</v>
      </c>
      <c r="AH2" t="s">
        <v>132</v>
      </c>
      <c r="AI2" t="s">
        <v>133</v>
      </c>
      <c r="AK2">
        <v>1500000</v>
      </c>
      <c r="AL2">
        <v>0</v>
      </c>
      <c r="AM2">
        <v>0</v>
      </c>
      <c r="AN2">
        <v>0</v>
      </c>
      <c r="AO2">
        <v>1500000</v>
      </c>
      <c r="AP2">
        <v>1500000</v>
      </c>
      <c r="AQ2">
        <v>1500000</v>
      </c>
      <c r="AR2">
        <v>1500000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1500000</v>
      </c>
      <c r="AZ2">
        <v>0</v>
      </c>
      <c r="BA2">
        <v>0</v>
      </c>
      <c r="BB2">
        <v>0</v>
      </c>
      <c r="BC2">
        <v>0</v>
      </c>
      <c r="BD2" t="s">
        <v>134</v>
      </c>
      <c r="BE2" t="s">
        <v>135</v>
      </c>
      <c r="BF2" t="s">
        <v>136</v>
      </c>
      <c r="BG2" t="s">
        <v>137</v>
      </c>
      <c r="BH2" t="s">
        <v>107</v>
      </c>
      <c r="BI2" t="s">
        <v>108</v>
      </c>
      <c r="BJ2" t="s">
        <v>138</v>
      </c>
      <c r="BK2" t="s">
        <v>110</v>
      </c>
      <c r="BL2" t="s">
        <v>111</v>
      </c>
      <c r="BM2" t="s">
        <v>112</v>
      </c>
      <c r="BN2" t="s">
        <v>139</v>
      </c>
      <c r="BO2" t="s">
        <v>114</v>
      </c>
      <c r="BP2" t="s">
        <v>115</v>
      </c>
      <c r="BQ2" t="s">
        <v>116</v>
      </c>
      <c r="BR2" t="s">
        <v>140</v>
      </c>
    </row>
    <row r="3" spans="1:70" x14ac:dyDescent="0.25">
      <c r="A3" t="s">
        <v>70</v>
      </c>
      <c r="B3" t="s">
        <v>71</v>
      </c>
      <c r="C3" t="s">
        <v>72</v>
      </c>
      <c r="D3" t="s">
        <v>73</v>
      </c>
      <c r="E3" t="s">
        <v>74</v>
      </c>
      <c r="F3" t="s">
        <v>75</v>
      </c>
      <c r="G3" t="s">
        <v>118</v>
      </c>
      <c r="H3" t="s">
        <v>119</v>
      </c>
      <c r="I3" t="s">
        <v>141</v>
      </c>
      <c r="J3" t="s">
        <v>142</v>
      </c>
      <c r="K3" t="s">
        <v>143</v>
      </c>
      <c r="L3" t="s">
        <v>142</v>
      </c>
      <c r="M3" t="s">
        <v>122</v>
      </c>
      <c r="N3" t="s">
        <v>85</v>
      </c>
      <c r="O3" t="s">
        <v>123</v>
      </c>
      <c r="P3" t="s">
        <v>124</v>
      </c>
      <c r="Q3" t="s">
        <v>125</v>
      </c>
      <c r="R3" t="s">
        <v>124</v>
      </c>
      <c r="S3" t="s">
        <v>126</v>
      </c>
      <c r="T3" t="s">
        <v>127</v>
      </c>
      <c r="U3" t="s">
        <v>128</v>
      </c>
      <c r="V3" t="s">
        <v>91</v>
      </c>
      <c r="W3" t="s">
        <v>92</v>
      </c>
      <c r="X3" t="s">
        <v>93</v>
      </c>
      <c r="Y3" t="s">
        <v>92</v>
      </c>
      <c r="Z3" t="s">
        <v>94</v>
      </c>
      <c r="AA3" t="s">
        <v>95</v>
      </c>
      <c r="AB3" t="s">
        <v>129</v>
      </c>
      <c r="AC3" t="s">
        <v>130</v>
      </c>
      <c r="AD3" t="s">
        <v>80</v>
      </c>
      <c r="AE3" t="s">
        <v>98</v>
      </c>
      <c r="AF3" t="s">
        <v>131</v>
      </c>
      <c r="AG3" t="s">
        <v>125</v>
      </c>
      <c r="AH3" t="s">
        <v>132</v>
      </c>
      <c r="AI3" t="s">
        <v>133</v>
      </c>
      <c r="AK3">
        <v>5000000</v>
      </c>
      <c r="AL3">
        <v>0</v>
      </c>
      <c r="AM3">
        <v>0</v>
      </c>
      <c r="AN3">
        <v>0</v>
      </c>
      <c r="AO3">
        <v>5000000</v>
      </c>
      <c r="AP3">
        <v>5000000</v>
      </c>
      <c r="AQ3">
        <v>5000000</v>
      </c>
      <c r="AR3">
        <v>5000000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5000000</v>
      </c>
      <c r="AZ3">
        <v>0</v>
      </c>
      <c r="BA3">
        <v>0</v>
      </c>
      <c r="BB3">
        <v>0</v>
      </c>
      <c r="BC3">
        <v>0</v>
      </c>
      <c r="BD3" t="s">
        <v>134</v>
      </c>
      <c r="BE3" t="s">
        <v>135</v>
      </c>
      <c r="BF3" t="s">
        <v>136</v>
      </c>
      <c r="BG3" t="s">
        <v>137</v>
      </c>
      <c r="BH3" t="s">
        <v>107</v>
      </c>
      <c r="BI3" t="s">
        <v>108</v>
      </c>
      <c r="BJ3" t="s">
        <v>144</v>
      </c>
      <c r="BK3" t="s">
        <v>110</v>
      </c>
      <c r="BL3" t="s">
        <v>111</v>
      </c>
      <c r="BM3" t="s">
        <v>112</v>
      </c>
      <c r="BN3" t="s">
        <v>139</v>
      </c>
      <c r="BO3" t="s">
        <v>114</v>
      </c>
      <c r="BP3" t="s">
        <v>115</v>
      </c>
      <c r="BQ3" t="s">
        <v>145</v>
      </c>
      <c r="BR3" t="s">
        <v>140</v>
      </c>
    </row>
    <row r="4" spans="1:70" x14ac:dyDescent="0.25">
      <c r="A4" t="s">
        <v>70</v>
      </c>
      <c r="B4" t="s">
        <v>71</v>
      </c>
      <c r="C4" t="s">
        <v>72</v>
      </c>
      <c r="D4" t="s">
        <v>73</v>
      </c>
      <c r="E4" t="s">
        <v>74</v>
      </c>
      <c r="F4" t="s">
        <v>75</v>
      </c>
      <c r="G4" t="s">
        <v>146</v>
      </c>
      <c r="H4" t="s">
        <v>147</v>
      </c>
      <c r="I4" t="s">
        <v>148</v>
      </c>
      <c r="J4" t="s">
        <v>149</v>
      </c>
      <c r="K4" t="s">
        <v>80</v>
      </c>
      <c r="L4" t="s">
        <v>81</v>
      </c>
      <c r="M4" t="s">
        <v>122</v>
      </c>
      <c r="N4" t="s">
        <v>85</v>
      </c>
      <c r="O4" t="s">
        <v>123</v>
      </c>
      <c r="P4" t="s">
        <v>124</v>
      </c>
      <c r="Q4" t="s">
        <v>125</v>
      </c>
      <c r="R4" t="s">
        <v>124</v>
      </c>
      <c r="S4" t="s">
        <v>126</v>
      </c>
      <c r="T4" t="s">
        <v>127</v>
      </c>
      <c r="U4" t="s">
        <v>128</v>
      </c>
      <c r="V4" t="s">
        <v>91</v>
      </c>
      <c r="W4" t="s">
        <v>92</v>
      </c>
      <c r="X4" t="s">
        <v>93</v>
      </c>
      <c r="Y4" t="s">
        <v>92</v>
      </c>
      <c r="Z4" t="s">
        <v>94</v>
      </c>
      <c r="AA4" t="s">
        <v>95</v>
      </c>
      <c r="AB4" t="s">
        <v>129</v>
      </c>
      <c r="AC4" t="s">
        <v>130</v>
      </c>
      <c r="AD4" t="s">
        <v>80</v>
      </c>
      <c r="AE4" t="s">
        <v>98</v>
      </c>
      <c r="AF4" t="s">
        <v>131</v>
      </c>
      <c r="AG4" t="s">
        <v>125</v>
      </c>
      <c r="AH4" t="s">
        <v>132</v>
      </c>
      <c r="AI4" t="s">
        <v>133</v>
      </c>
      <c r="AK4">
        <v>64000000</v>
      </c>
      <c r="AL4">
        <v>0</v>
      </c>
      <c r="AM4">
        <v>0</v>
      </c>
      <c r="AN4">
        <v>0</v>
      </c>
      <c r="AO4">
        <v>64000000</v>
      </c>
      <c r="AP4">
        <v>64000000</v>
      </c>
      <c r="AQ4">
        <v>0</v>
      </c>
      <c r="AR4">
        <v>0</v>
      </c>
      <c r="AS4">
        <v>64000000</v>
      </c>
      <c r="AT4">
        <v>64000000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64000000</v>
      </c>
      <c r="BB4">
        <v>0</v>
      </c>
      <c r="BC4">
        <v>0</v>
      </c>
      <c r="BD4" t="s">
        <v>134</v>
      </c>
      <c r="BE4" t="s">
        <v>135</v>
      </c>
      <c r="BF4" t="s">
        <v>136</v>
      </c>
      <c r="BG4" t="s">
        <v>137</v>
      </c>
      <c r="BH4" t="s">
        <v>107</v>
      </c>
      <c r="BI4" t="s">
        <v>108</v>
      </c>
      <c r="BJ4" t="s">
        <v>150</v>
      </c>
      <c r="BK4" t="s">
        <v>110</v>
      </c>
      <c r="BL4" t="s">
        <v>111</v>
      </c>
      <c r="BM4" t="s">
        <v>112</v>
      </c>
      <c r="BN4" t="s">
        <v>139</v>
      </c>
      <c r="BO4" t="s">
        <v>114</v>
      </c>
      <c r="BP4" t="s">
        <v>115</v>
      </c>
      <c r="BQ4" t="s">
        <v>116</v>
      </c>
      <c r="BR4" t="s">
        <v>140</v>
      </c>
    </row>
    <row r="5" spans="1:70" x14ac:dyDescent="0.25">
      <c r="A5" t="s">
        <v>70</v>
      </c>
      <c r="B5" t="s">
        <v>71</v>
      </c>
      <c r="C5" t="s">
        <v>72</v>
      </c>
      <c r="D5" t="s">
        <v>73</v>
      </c>
      <c r="E5" t="s">
        <v>74</v>
      </c>
      <c r="F5" t="s">
        <v>75</v>
      </c>
      <c r="G5" t="s">
        <v>151</v>
      </c>
      <c r="H5" t="s">
        <v>152</v>
      </c>
      <c r="I5" t="s">
        <v>153</v>
      </c>
      <c r="J5" t="s">
        <v>154</v>
      </c>
      <c r="K5" t="s">
        <v>155</v>
      </c>
      <c r="L5" t="s">
        <v>152</v>
      </c>
      <c r="M5" t="s">
        <v>122</v>
      </c>
      <c r="N5" t="s">
        <v>85</v>
      </c>
      <c r="O5" t="s">
        <v>123</v>
      </c>
      <c r="P5" t="s">
        <v>124</v>
      </c>
      <c r="Q5" t="s">
        <v>125</v>
      </c>
      <c r="R5" t="s">
        <v>124</v>
      </c>
      <c r="S5" t="s">
        <v>126</v>
      </c>
      <c r="T5" t="s">
        <v>127</v>
      </c>
      <c r="U5" t="s">
        <v>128</v>
      </c>
      <c r="V5" t="s">
        <v>91</v>
      </c>
      <c r="W5" t="s">
        <v>92</v>
      </c>
      <c r="X5" t="s">
        <v>93</v>
      </c>
      <c r="Y5" t="s">
        <v>92</v>
      </c>
      <c r="Z5" t="s">
        <v>94</v>
      </c>
      <c r="AA5" t="s">
        <v>95</v>
      </c>
      <c r="AB5" t="s">
        <v>129</v>
      </c>
      <c r="AC5" t="s">
        <v>130</v>
      </c>
      <c r="AD5" t="s">
        <v>80</v>
      </c>
      <c r="AE5" t="s">
        <v>98</v>
      </c>
      <c r="AF5" t="s">
        <v>131</v>
      </c>
      <c r="AG5" t="s">
        <v>125</v>
      </c>
      <c r="AH5" t="s">
        <v>132</v>
      </c>
      <c r="AI5" t="s">
        <v>133</v>
      </c>
      <c r="AK5">
        <v>5000000</v>
      </c>
      <c r="AL5">
        <v>0</v>
      </c>
      <c r="AM5">
        <v>0</v>
      </c>
      <c r="AN5">
        <v>0</v>
      </c>
      <c r="AO5">
        <v>5000000</v>
      </c>
      <c r="AP5">
        <v>5000000</v>
      </c>
      <c r="AQ5">
        <v>5000000</v>
      </c>
      <c r="AR5">
        <v>5000000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5000000</v>
      </c>
      <c r="AZ5">
        <v>0</v>
      </c>
      <c r="BA5">
        <v>0</v>
      </c>
      <c r="BB5">
        <v>0</v>
      </c>
      <c r="BC5">
        <v>0</v>
      </c>
      <c r="BD5" t="s">
        <v>134</v>
      </c>
      <c r="BE5" t="s">
        <v>135</v>
      </c>
      <c r="BF5" t="s">
        <v>136</v>
      </c>
      <c r="BG5" t="s">
        <v>137</v>
      </c>
      <c r="BH5" t="s">
        <v>107</v>
      </c>
      <c r="BI5" t="s">
        <v>108</v>
      </c>
      <c r="BJ5" t="s">
        <v>156</v>
      </c>
      <c r="BK5" t="s">
        <v>110</v>
      </c>
      <c r="BL5" t="s">
        <v>111</v>
      </c>
      <c r="BM5" t="s">
        <v>112</v>
      </c>
      <c r="BN5" t="s">
        <v>139</v>
      </c>
      <c r="BO5" t="s">
        <v>114</v>
      </c>
      <c r="BP5" t="s">
        <v>115</v>
      </c>
      <c r="BQ5" t="s">
        <v>157</v>
      </c>
      <c r="BR5" t="s">
        <v>140</v>
      </c>
    </row>
    <row r="6" spans="1:70" x14ac:dyDescent="0.25">
      <c r="A6" t="s">
        <v>70</v>
      </c>
      <c r="B6" t="s">
        <v>71</v>
      </c>
      <c r="C6" t="s">
        <v>72</v>
      </c>
      <c r="D6" t="s">
        <v>73</v>
      </c>
      <c r="E6" t="s">
        <v>74</v>
      </c>
      <c r="F6" t="s">
        <v>75</v>
      </c>
      <c r="G6" t="s">
        <v>151</v>
      </c>
      <c r="H6" t="s">
        <v>152</v>
      </c>
      <c r="I6" t="s">
        <v>158</v>
      </c>
      <c r="J6" t="s">
        <v>159</v>
      </c>
      <c r="K6" t="s">
        <v>155</v>
      </c>
      <c r="L6" t="s">
        <v>152</v>
      </c>
      <c r="M6" t="s">
        <v>122</v>
      </c>
      <c r="N6" t="s">
        <v>85</v>
      </c>
      <c r="O6" t="s">
        <v>123</v>
      </c>
      <c r="P6" t="s">
        <v>124</v>
      </c>
      <c r="Q6" t="s">
        <v>125</v>
      </c>
      <c r="R6" t="s">
        <v>124</v>
      </c>
      <c r="S6" t="s">
        <v>126</v>
      </c>
      <c r="T6" t="s">
        <v>127</v>
      </c>
      <c r="U6" t="s">
        <v>128</v>
      </c>
      <c r="V6" t="s">
        <v>91</v>
      </c>
      <c r="W6" t="s">
        <v>92</v>
      </c>
      <c r="X6" t="s">
        <v>93</v>
      </c>
      <c r="Y6" t="s">
        <v>92</v>
      </c>
      <c r="Z6" t="s">
        <v>94</v>
      </c>
      <c r="AA6" t="s">
        <v>95</v>
      </c>
      <c r="AB6" t="s">
        <v>129</v>
      </c>
      <c r="AC6" t="s">
        <v>130</v>
      </c>
      <c r="AD6" t="s">
        <v>80</v>
      </c>
      <c r="AE6" t="s">
        <v>98</v>
      </c>
      <c r="AF6" t="s">
        <v>131</v>
      </c>
      <c r="AG6" t="s">
        <v>125</v>
      </c>
      <c r="AH6" t="s">
        <v>132</v>
      </c>
      <c r="AI6" t="s">
        <v>133</v>
      </c>
      <c r="AK6">
        <v>5000000</v>
      </c>
      <c r="AL6">
        <v>0</v>
      </c>
      <c r="AM6">
        <v>0</v>
      </c>
      <c r="AN6">
        <v>0</v>
      </c>
      <c r="AO6">
        <v>5000000</v>
      </c>
      <c r="AP6">
        <v>5000000</v>
      </c>
      <c r="AQ6">
        <v>5000000</v>
      </c>
      <c r="AR6">
        <v>5000000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5000000</v>
      </c>
      <c r="AZ6">
        <v>0</v>
      </c>
      <c r="BA6">
        <v>0</v>
      </c>
      <c r="BB6">
        <v>0</v>
      </c>
      <c r="BC6">
        <v>0</v>
      </c>
      <c r="BD6" t="s">
        <v>134</v>
      </c>
      <c r="BE6" t="s">
        <v>135</v>
      </c>
      <c r="BF6" t="s">
        <v>136</v>
      </c>
      <c r="BG6" t="s">
        <v>137</v>
      </c>
      <c r="BH6" t="s">
        <v>107</v>
      </c>
      <c r="BI6" t="s">
        <v>108</v>
      </c>
      <c r="BJ6" t="s">
        <v>160</v>
      </c>
      <c r="BK6" t="s">
        <v>110</v>
      </c>
      <c r="BL6" t="s">
        <v>111</v>
      </c>
      <c r="BM6" t="s">
        <v>112</v>
      </c>
      <c r="BN6" t="s">
        <v>139</v>
      </c>
      <c r="BO6" t="s">
        <v>114</v>
      </c>
      <c r="BP6" t="s">
        <v>115</v>
      </c>
      <c r="BQ6" t="s">
        <v>157</v>
      </c>
      <c r="BR6" t="s">
        <v>140</v>
      </c>
    </row>
    <row r="7" spans="1:70" x14ac:dyDescent="0.25">
      <c r="A7" t="s">
        <v>70</v>
      </c>
      <c r="B7" t="s">
        <v>71</v>
      </c>
      <c r="C7" t="s">
        <v>72</v>
      </c>
      <c r="D7" t="s">
        <v>73</v>
      </c>
      <c r="E7" t="s">
        <v>161</v>
      </c>
      <c r="F7" t="s">
        <v>162</v>
      </c>
      <c r="G7" t="s">
        <v>163</v>
      </c>
      <c r="H7" t="s">
        <v>164</v>
      </c>
      <c r="I7" t="s">
        <v>165</v>
      </c>
      <c r="J7" t="s">
        <v>166</v>
      </c>
      <c r="K7" t="s">
        <v>80</v>
      </c>
      <c r="L7" t="s">
        <v>81</v>
      </c>
      <c r="M7" t="s">
        <v>122</v>
      </c>
      <c r="N7" t="s">
        <v>85</v>
      </c>
      <c r="O7" t="s">
        <v>123</v>
      </c>
      <c r="P7" t="s">
        <v>124</v>
      </c>
      <c r="Q7" t="s">
        <v>125</v>
      </c>
      <c r="R7" t="s">
        <v>124</v>
      </c>
      <c r="S7" t="s">
        <v>126</v>
      </c>
      <c r="T7" t="s">
        <v>127</v>
      </c>
      <c r="U7" t="s">
        <v>128</v>
      </c>
      <c r="V7" t="s">
        <v>91</v>
      </c>
      <c r="W7" t="s">
        <v>92</v>
      </c>
      <c r="X7" t="s">
        <v>93</v>
      </c>
      <c r="Y7" t="s">
        <v>92</v>
      </c>
      <c r="Z7" t="s">
        <v>94</v>
      </c>
      <c r="AA7" t="s">
        <v>95</v>
      </c>
      <c r="AB7" t="s">
        <v>129</v>
      </c>
      <c r="AC7" t="s">
        <v>130</v>
      </c>
      <c r="AD7" t="s">
        <v>80</v>
      </c>
      <c r="AE7" t="s">
        <v>98</v>
      </c>
      <c r="AF7" t="s">
        <v>131</v>
      </c>
      <c r="AG7" t="s">
        <v>125</v>
      </c>
      <c r="AH7" t="s">
        <v>132</v>
      </c>
      <c r="AI7" t="s">
        <v>133</v>
      </c>
      <c r="AK7">
        <v>1000000</v>
      </c>
      <c r="AL7">
        <v>0</v>
      </c>
      <c r="AM7">
        <v>0</v>
      </c>
      <c r="AN7">
        <v>0</v>
      </c>
      <c r="AO7">
        <v>1000000</v>
      </c>
      <c r="AP7">
        <v>1000000</v>
      </c>
      <c r="AQ7">
        <v>1000000</v>
      </c>
      <c r="AR7">
        <v>1000000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1000000</v>
      </c>
      <c r="AZ7">
        <v>0</v>
      </c>
      <c r="BA7">
        <v>0</v>
      </c>
      <c r="BB7">
        <v>0</v>
      </c>
      <c r="BC7">
        <v>0</v>
      </c>
      <c r="BD7" t="s">
        <v>134</v>
      </c>
      <c r="BE7" t="s">
        <v>135</v>
      </c>
      <c r="BF7" t="s">
        <v>136</v>
      </c>
      <c r="BG7" t="s">
        <v>137</v>
      </c>
      <c r="BH7" t="s">
        <v>107</v>
      </c>
      <c r="BI7" t="s">
        <v>167</v>
      </c>
      <c r="BJ7" t="s">
        <v>168</v>
      </c>
      <c r="BK7" t="s">
        <v>110</v>
      </c>
      <c r="BL7" t="s">
        <v>111</v>
      </c>
      <c r="BM7" t="s">
        <v>112</v>
      </c>
      <c r="BN7" t="s">
        <v>139</v>
      </c>
      <c r="BO7" t="s">
        <v>114</v>
      </c>
      <c r="BP7" t="s">
        <v>115</v>
      </c>
      <c r="BQ7" t="s">
        <v>116</v>
      </c>
      <c r="BR7" t="s">
        <v>140</v>
      </c>
    </row>
    <row r="8" spans="1:70" x14ac:dyDescent="0.25">
      <c r="A8" t="s">
        <v>70</v>
      </c>
      <c r="B8" t="s">
        <v>71</v>
      </c>
      <c r="C8" t="s">
        <v>72</v>
      </c>
      <c r="D8" t="s">
        <v>73</v>
      </c>
      <c r="E8" t="s">
        <v>161</v>
      </c>
      <c r="F8" t="s">
        <v>162</v>
      </c>
      <c r="G8" t="s">
        <v>163</v>
      </c>
      <c r="H8" t="s">
        <v>164</v>
      </c>
      <c r="I8" t="s">
        <v>169</v>
      </c>
      <c r="J8" t="s">
        <v>170</v>
      </c>
      <c r="K8" t="s">
        <v>171</v>
      </c>
      <c r="L8" t="s">
        <v>172</v>
      </c>
      <c r="M8" t="s">
        <v>122</v>
      </c>
      <c r="N8" t="s">
        <v>85</v>
      </c>
      <c r="O8" t="s">
        <v>123</v>
      </c>
      <c r="P8" t="s">
        <v>124</v>
      </c>
      <c r="Q8" t="s">
        <v>125</v>
      </c>
      <c r="R8" t="s">
        <v>124</v>
      </c>
      <c r="S8" t="s">
        <v>126</v>
      </c>
      <c r="T8" t="s">
        <v>127</v>
      </c>
      <c r="U8" t="s">
        <v>128</v>
      </c>
      <c r="V8" t="s">
        <v>91</v>
      </c>
      <c r="W8" t="s">
        <v>92</v>
      </c>
      <c r="X8" t="s">
        <v>93</v>
      </c>
      <c r="Y8" t="s">
        <v>92</v>
      </c>
      <c r="Z8" t="s">
        <v>94</v>
      </c>
      <c r="AA8" t="s">
        <v>95</v>
      </c>
      <c r="AB8" t="s">
        <v>129</v>
      </c>
      <c r="AC8" t="s">
        <v>130</v>
      </c>
      <c r="AD8" t="s">
        <v>80</v>
      </c>
      <c r="AE8" t="s">
        <v>98</v>
      </c>
      <c r="AF8" t="s">
        <v>131</v>
      </c>
      <c r="AG8" t="s">
        <v>125</v>
      </c>
      <c r="AH8" t="s">
        <v>132</v>
      </c>
      <c r="AI8" t="s">
        <v>133</v>
      </c>
      <c r="AK8">
        <v>64000000</v>
      </c>
      <c r="AL8">
        <v>0</v>
      </c>
      <c r="AM8">
        <v>0</v>
      </c>
      <c r="AN8">
        <v>0</v>
      </c>
      <c r="AO8">
        <v>64000000</v>
      </c>
      <c r="AP8">
        <v>64000000</v>
      </c>
      <c r="AQ8">
        <v>1341858</v>
      </c>
      <c r="AR8">
        <v>1341858</v>
      </c>
      <c r="AS8">
        <v>62658142</v>
      </c>
      <c r="AT8">
        <v>62658142</v>
      </c>
      <c r="AU8">
        <v>0</v>
      </c>
      <c r="AV8">
        <v>0</v>
      </c>
      <c r="AW8">
        <v>0</v>
      </c>
      <c r="AX8">
        <v>0</v>
      </c>
      <c r="AY8">
        <v>1341858</v>
      </c>
      <c r="AZ8">
        <v>0</v>
      </c>
      <c r="BA8">
        <v>62658142</v>
      </c>
      <c r="BB8">
        <v>0</v>
      </c>
      <c r="BC8">
        <v>0</v>
      </c>
      <c r="BD8" t="s">
        <v>134</v>
      </c>
      <c r="BE8" t="s">
        <v>135</v>
      </c>
      <c r="BF8" t="s">
        <v>136</v>
      </c>
      <c r="BG8" t="s">
        <v>137</v>
      </c>
      <c r="BH8" t="s">
        <v>107</v>
      </c>
      <c r="BI8" t="s">
        <v>167</v>
      </c>
      <c r="BJ8" t="s">
        <v>173</v>
      </c>
      <c r="BK8" t="s">
        <v>110</v>
      </c>
      <c r="BL8" t="s">
        <v>111</v>
      </c>
      <c r="BM8" t="s">
        <v>112</v>
      </c>
      <c r="BN8" t="s">
        <v>139</v>
      </c>
      <c r="BO8" t="s">
        <v>114</v>
      </c>
      <c r="BP8" t="s">
        <v>115</v>
      </c>
      <c r="BQ8" t="s">
        <v>174</v>
      </c>
      <c r="BR8" t="s">
        <v>140</v>
      </c>
    </row>
    <row r="9" spans="1:70" x14ac:dyDescent="0.25">
      <c r="A9" t="s">
        <v>70</v>
      </c>
      <c r="B9" t="s">
        <v>71</v>
      </c>
      <c r="C9" t="s">
        <v>72</v>
      </c>
      <c r="D9" t="s">
        <v>73</v>
      </c>
      <c r="E9" t="s">
        <v>161</v>
      </c>
      <c r="F9" t="s">
        <v>162</v>
      </c>
      <c r="G9" t="s">
        <v>163</v>
      </c>
      <c r="H9" t="s">
        <v>164</v>
      </c>
      <c r="I9" t="s">
        <v>175</v>
      </c>
      <c r="J9" t="s">
        <v>176</v>
      </c>
      <c r="K9" t="s">
        <v>177</v>
      </c>
      <c r="L9" t="s">
        <v>178</v>
      </c>
      <c r="M9" t="s">
        <v>122</v>
      </c>
      <c r="N9" t="s">
        <v>85</v>
      </c>
      <c r="O9" t="s">
        <v>123</v>
      </c>
      <c r="P9" t="s">
        <v>124</v>
      </c>
      <c r="Q9" t="s">
        <v>125</v>
      </c>
      <c r="R9" t="s">
        <v>124</v>
      </c>
      <c r="S9" t="s">
        <v>126</v>
      </c>
      <c r="T9" t="s">
        <v>127</v>
      </c>
      <c r="U9" t="s">
        <v>128</v>
      </c>
      <c r="V9" t="s">
        <v>91</v>
      </c>
      <c r="W9" t="s">
        <v>92</v>
      </c>
      <c r="X9" t="s">
        <v>93</v>
      </c>
      <c r="Y9" t="s">
        <v>92</v>
      </c>
      <c r="Z9" t="s">
        <v>94</v>
      </c>
      <c r="AA9" t="s">
        <v>95</v>
      </c>
      <c r="AB9" t="s">
        <v>129</v>
      </c>
      <c r="AC9" t="s">
        <v>130</v>
      </c>
      <c r="AD9" t="s">
        <v>80</v>
      </c>
      <c r="AE9" t="s">
        <v>98</v>
      </c>
      <c r="AF9" t="s">
        <v>131</v>
      </c>
      <c r="AG9" t="s">
        <v>125</v>
      </c>
      <c r="AH9" t="s">
        <v>132</v>
      </c>
      <c r="AI9" t="s">
        <v>133</v>
      </c>
      <c r="AK9">
        <v>3000000</v>
      </c>
      <c r="AL9">
        <v>0</v>
      </c>
      <c r="AM9">
        <v>0</v>
      </c>
      <c r="AN9">
        <v>0</v>
      </c>
      <c r="AO9">
        <v>3000000</v>
      </c>
      <c r="AP9">
        <v>3000000</v>
      </c>
      <c r="AQ9">
        <v>3000000</v>
      </c>
      <c r="AR9">
        <v>3000000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3000000</v>
      </c>
      <c r="AZ9">
        <v>0</v>
      </c>
      <c r="BA9">
        <v>0</v>
      </c>
      <c r="BB9">
        <v>0</v>
      </c>
      <c r="BC9">
        <v>0</v>
      </c>
      <c r="BD9" t="s">
        <v>134</v>
      </c>
      <c r="BE9" t="s">
        <v>135</v>
      </c>
      <c r="BF9" t="s">
        <v>136</v>
      </c>
      <c r="BG9" t="s">
        <v>137</v>
      </c>
      <c r="BH9" t="s">
        <v>107</v>
      </c>
      <c r="BI9" t="s">
        <v>167</v>
      </c>
      <c r="BJ9" t="s">
        <v>179</v>
      </c>
      <c r="BK9" t="s">
        <v>110</v>
      </c>
      <c r="BL9" t="s">
        <v>111</v>
      </c>
      <c r="BM9" t="s">
        <v>112</v>
      </c>
      <c r="BN9" t="s">
        <v>139</v>
      </c>
      <c r="BO9" t="s">
        <v>114</v>
      </c>
      <c r="BP9" t="s">
        <v>115</v>
      </c>
      <c r="BQ9" t="s">
        <v>180</v>
      </c>
      <c r="BR9" t="s">
        <v>140</v>
      </c>
    </row>
    <row r="10" spans="1:70" x14ac:dyDescent="0.25">
      <c r="A10" t="s">
        <v>70</v>
      </c>
      <c r="B10" t="s">
        <v>71</v>
      </c>
      <c r="C10" t="s">
        <v>72</v>
      </c>
      <c r="D10" t="s">
        <v>73</v>
      </c>
      <c r="E10" t="s">
        <v>161</v>
      </c>
      <c r="F10" t="s">
        <v>162</v>
      </c>
      <c r="G10" t="s">
        <v>163</v>
      </c>
      <c r="H10" t="s">
        <v>164</v>
      </c>
      <c r="I10" t="s">
        <v>181</v>
      </c>
      <c r="J10" t="s">
        <v>182</v>
      </c>
      <c r="K10" t="s">
        <v>183</v>
      </c>
      <c r="L10" t="s">
        <v>184</v>
      </c>
      <c r="M10" t="s">
        <v>122</v>
      </c>
      <c r="N10" t="s">
        <v>85</v>
      </c>
      <c r="O10" t="s">
        <v>123</v>
      </c>
      <c r="P10" t="s">
        <v>124</v>
      </c>
      <c r="Q10" t="s">
        <v>125</v>
      </c>
      <c r="R10" t="s">
        <v>124</v>
      </c>
      <c r="S10" t="s">
        <v>126</v>
      </c>
      <c r="T10" t="s">
        <v>127</v>
      </c>
      <c r="U10" t="s">
        <v>128</v>
      </c>
      <c r="V10" t="s">
        <v>91</v>
      </c>
      <c r="W10" t="s">
        <v>92</v>
      </c>
      <c r="X10" t="s">
        <v>93</v>
      </c>
      <c r="Y10" t="s">
        <v>92</v>
      </c>
      <c r="Z10" t="s">
        <v>94</v>
      </c>
      <c r="AA10" t="s">
        <v>95</v>
      </c>
      <c r="AB10" t="s">
        <v>129</v>
      </c>
      <c r="AC10" t="s">
        <v>130</v>
      </c>
      <c r="AD10" t="s">
        <v>80</v>
      </c>
      <c r="AE10" t="s">
        <v>98</v>
      </c>
      <c r="AF10" t="s">
        <v>131</v>
      </c>
      <c r="AG10" t="s">
        <v>125</v>
      </c>
      <c r="AH10" t="s">
        <v>132</v>
      </c>
      <c r="AI10" t="s">
        <v>133</v>
      </c>
      <c r="AK10">
        <v>64000000</v>
      </c>
      <c r="AL10">
        <v>0</v>
      </c>
      <c r="AM10">
        <v>0</v>
      </c>
      <c r="AN10">
        <v>0</v>
      </c>
      <c r="AO10">
        <v>64000000</v>
      </c>
      <c r="AP10">
        <v>64000000</v>
      </c>
      <c r="AQ10">
        <v>1512142</v>
      </c>
      <c r="AR10">
        <v>1512142</v>
      </c>
      <c r="AS10">
        <v>62487858</v>
      </c>
      <c r="AT10">
        <v>62487858</v>
      </c>
      <c r="AU10">
        <v>0</v>
      </c>
      <c r="AV10">
        <v>0</v>
      </c>
      <c r="AW10">
        <v>0</v>
      </c>
      <c r="AX10">
        <v>0</v>
      </c>
      <c r="AY10">
        <v>1512142</v>
      </c>
      <c r="AZ10">
        <v>0</v>
      </c>
      <c r="BA10">
        <v>62487858</v>
      </c>
      <c r="BB10">
        <v>0</v>
      </c>
      <c r="BC10">
        <v>0</v>
      </c>
      <c r="BD10" t="s">
        <v>134</v>
      </c>
      <c r="BE10" t="s">
        <v>135</v>
      </c>
      <c r="BF10" t="s">
        <v>136</v>
      </c>
      <c r="BG10" t="s">
        <v>137</v>
      </c>
      <c r="BH10" t="s">
        <v>107</v>
      </c>
      <c r="BI10" t="s">
        <v>167</v>
      </c>
      <c r="BJ10" t="s">
        <v>185</v>
      </c>
      <c r="BK10" t="s">
        <v>110</v>
      </c>
      <c r="BL10" t="s">
        <v>111</v>
      </c>
      <c r="BM10" t="s">
        <v>112</v>
      </c>
      <c r="BN10" t="s">
        <v>139</v>
      </c>
      <c r="BO10" t="s">
        <v>114</v>
      </c>
      <c r="BP10" t="s">
        <v>115</v>
      </c>
      <c r="BQ10" t="s">
        <v>186</v>
      </c>
      <c r="BR10" t="s">
        <v>140</v>
      </c>
    </row>
    <row r="11" spans="1:70" x14ac:dyDescent="0.25">
      <c r="A11" t="s">
        <v>70</v>
      </c>
      <c r="B11" t="s">
        <v>71</v>
      </c>
      <c r="C11" t="s">
        <v>72</v>
      </c>
      <c r="D11" t="s">
        <v>73</v>
      </c>
      <c r="E11" t="s">
        <v>187</v>
      </c>
      <c r="F11" t="s">
        <v>188</v>
      </c>
      <c r="G11" t="s">
        <v>189</v>
      </c>
      <c r="H11" t="s">
        <v>190</v>
      </c>
      <c r="I11" t="s">
        <v>191</v>
      </c>
      <c r="J11" t="s">
        <v>192</v>
      </c>
      <c r="K11" t="s">
        <v>80</v>
      </c>
      <c r="L11" t="s">
        <v>81</v>
      </c>
      <c r="M11" t="s">
        <v>122</v>
      </c>
      <c r="N11" t="s">
        <v>85</v>
      </c>
      <c r="O11" t="s">
        <v>123</v>
      </c>
      <c r="P11" t="s">
        <v>124</v>
      </c>
      <c r="Q11" t="s">
        <v>125</v>
      </c>
      <c r="R11" t="s">
        <v>124</v>
      </c>
      <c r="S11" t="s">
        <v>126</v>
      </c>
      <c r="T11" t="s">
        <v>127</v>
      </c>
      <c r="U11" t="s">
        <v>128</v>
      </c>
      <c r="V11" t="s">
        <v>91</v>
      </c>
      <c r="W11" t="s">
        <v>92</v>
      </c>
      <c r="X11" t="s">
        <v>93</v>
      </c>
      <c r="Y11" t="s">
        <v>92</v>
      </c>
      <c r="Z11" t="s">
        <v>94</v>
      </c>
      <c r="AA11" t="s">
        <v>95</v>
      </c>
      <c r="AB11" t="s">
        <v>129</v>
      </c>
      <c r="AC11" t="s">
        <v>130</v>
      </c>
      <c r="AD11" t="s">
        <v>80</v>
      </c>
      <c r="AE11" t="s">
        <v>98</v>
      </c>
      <c r="AF11" t="s">
        <v>131</v>
      </c>
      <c r="AG11" t="s">
        <v>125</v>
      </c>
      <c r="AH11" t="s">
        <v>132</v>
      </c>
      <c r="AI11" t="s">
        <v>133</v>
      </c>
      <c r="AK11">
        <v>8000000</v>
      </c>
      <c r="AL11">
        <v>0</v>
      </c>
      <c r="AM11">
        <v>0</v>
      </c>
      <c r="AN11">
        <v>0</v>
      </c>
      <c r="AO11">
        <v>8000000</v>
      </c>
      <c r="AP11">
        <v>8000000</v>
      </c>
      <c r="AQ11">
        <v>8000000</v>
      </c>
      <c r="AR11">
        <v>8000000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8000000</v>
      </c>
      <c r="AZ11">
        <v>0</v>
      </c>
      <c r="BA11">
        <v>0</v>
      </c>
      <c r="BB11">
        <v>0</v>
      </c>
      <c r="BC11">
        <v>0</v>
      </c>
      <c r="BD11" t="s">
        <v>134</v>
      </c>
      <c r="BE11" t="s">
        <v>135</v>
      </c>
      <c r="BF11" t="s">
        <v>136</v>
      </c>
      <c r="BG11" t="s">
        <v>137</v>
      </c>
      <c r="BH11" t="s">
        <v>107</v>
      </c>
      <c r="BI11" t="s">
        <v>193</v>
      </c>
      <c r="BJ11" t="s">
        <v>194</v>
      </c>
      <c r="BK11" t="s">
        <v>110</v>
      </c>
      <c r="BL11" t="s">
        <v>111</v>
      </c>
      <c r="BM11" t="s">
        <v>112</v>
      </c>
      <c r="BN11" t="s">
        <v>139</v>
      </c>
      <c r="BO11" t="s">
        <v>114</v>
      </c>
      <c r="BP11" t="s">
        <v>115</v>
      </c>
      <c r="BQ11" t="s">
        <v>116</v>
      </c>
      <c r="BR11" t="s">
        <v>140</v>
      </c>
    </row>
    <row r="12" spans="1:70" x14ac:dyDescent="0.25">
      <c r="A12" t="s">
        <v>70</v>
      </c>
      <c r="B12" t="s">
        <v>71</v>
      </c>
      <c r="C12" t="s">
        <v>72</v>
      </c>
      <c r="D12" t="s">
        <v>73</v>
      </c>
      <c r="E12" t="s">
        <v>187</v>
      </c>
      <c r="F12" t="s">
        <v>188</v>
      </c>
      <c r="G12" t="s">
        <v>189</v>
      </c>
      <c r="H12" t="s">
        <v>190</v>
      </c>
      <c r="I12" t="s">
        <v>195</v>
      </c>
      <c r="J12" t="s">
        <v>196</v>
      </c>
      <c r="K12" t="s">
        <v>80</v>
      </c>
      <c r="L12" t="s">
        <v>81</v>
      </c>
      <c r="M12" t="s">
        <v>122</v>
      </c>
      <c r="N12" t="s">
        <v>85</v>
      </c>
      <c r="O12" t="s">
        <v>123</v>
      </c>
      <c r="P12" t="s">
        <v>124</v>
      </c>
      <c r="Q12" t="s">
        <v>125</v>
      </c>
      <c r="R12" t="s">
        <v>124</v>
      </c>
      <c r="S12" t="s">
        <v>126</v>
      </c>
      <c r="T12" t="s">
        <v>127</v>
      </c>
      <c r="U12" t="s">
        <v>128</v>
      </c>
      <c r="V12" t="s">
        <v>91</v>
      </c>
      <c r="W12" t="s">
        <v>92</v>
      </c>
      <c r="X12" t="s">
        <v>93</v>
      </c>
      <c r="Y12" t="s">
        <v>92</v>
      </c>
      <c r="Z12" t="s">
        <v>94</v>
      </c>
      <c r="AA12" t="s">
        <v>95</v>
      </c>
      <c r="AB12" t="s">
        <v>129</v>
      </c>
      <c r="AC12" t="s">
        <v>130</v>
      </c>
      <c r="AD12" t="s">
        <v>80</v>
      </c>
      <c r="AE12" t="s">
        <v>98</v>
      </c>
      <c r="AF12" t="s">
        <v>131</v>
      </c>
      <c r="AG12" t="s">
        <v>125</v>
      </c>
      <c r="AH12" t="s">
        <v>132</v>
      </c>
      <c r="AI12" t="s">
        <v>133</v>
      </c>
      <c r="AK12">
        <v>64000000</v>
      </c>
      <c r="AL12">
        <v>0</v>
      </c>
      <c r="AM12">
        <v>0</v>
      </c>
      <c r="AN12">
        <v>0</v>
      </c>
      <c r="AO12">
        <v>64000000</v>
      </c>
      <c r="AP12">
        <v>64000000</v>
      </c>
      <c r="AQ12">
        <v>64000000</v>
      </c>
      <c r="AR12">
        <v>64000000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64000000</v>
      </c>
      <c r="AZ12">
        <v>0</v>
      </c>
      <c r="BA12">
        <v>0</v>
      </c>
      <c r="BB12">
        <v>0</v>
      </c>
      <c r="BC12">
        <v>0</v>
      </c>
      <c r="BD12" t="s">
        <v>134</v>
      </c>
      <c r="BE12" t="s">
        <v>135</v>
      </c>
      <c r="BF12" t="s">
        <v>136</v>
      </c>
      <c r="BG12" t="s">
        <v>137</v>
      </c>
      <c r="BH12" t="s">
        <v>107</v>
      </c>
      <c r="BI12" t="s">
        <v>193</v>
      </c>
      <c r="BJ12" t="s">
        <v>197</v>
      </c>
      <c r="BK12" t="s">
        <v>110</v>
      </c>
      <c r="BL12" t="s">
        <v>111</v>
      </c>
      <c r="BM12" t="s">
        <v>112</v>
      </c>
      <c r="BN12" t="s">
        <v>139</v>
      </c>
      <c r="BO12" t="s">
        <v>114</v>
      </c>
      <c r="BP12" t="s">
        <v>115</v>
      </c>
      <c r="BQ12" t="s">
        <v>116</v>
      </c>
      <c r="BR12" t="s">
        <v>140</v>
      </c>
    </row>
    <row r="13" spans="1:70" x14ac:dyDescent="0.25">
      <c r="A13" t="s">
        <v>70</v>
      </c>
      <c r="B13" t="s">
        <v>71</v>
      </c>
      <c r="C13" t="s">
        <v>198</v>
      </c>
      <c r="D13" t="s">
        <v>199</v>
      </c>
      <c r="E13" t="s">
        <v>200</v>
      </c>
      <c r="F13" t="s">
        <v>201</v>
      </c>
      <c r="G13" t="s">
        <v>202</v>
      </c>
      <c r="H13" t="s">
        <v>203</v>
      </c>
      <c r="I13" t="s">
        <v>204</v>
      </c>
      <c r="J13" t="s">
        <v>203</v>
      </c>
      <c r="K13" t="s">
        <v>80</v>
      </c>
      <c r="L13" t="s">
        <v>81</v>
      </c>
      <c r="M13" t="s">
        <v>122</v>
      </c>
      <c r="N13" t="s">
        <v>85</v>
      </c>
      <c r="O13" t="s">
        <v>123</v>
      </c>
      <c r="P13" t="s">
        <v>124</v>
      </c>
      <c r="Q13" t="s">
        <v>125</v>
      </c>
      <c r="R13" t="s">
        <v>124</v>
      </c>
      <c r="S13" t="s">
        <v>126</v>
      </c>
      <c r="T13" t="s">
        <v>127</v>
      </c>
      <c r="U13" t="s">
        <v>128</v>
      </c>
      <c r="V13" t="s">
        <v>91</v>
      </c>
      <c r="W13" t="s">
        <v>92</v>
      </c>
      <c r="X13" t="s">
        <v>93</v>
      </c>
      <c r="Y13" t="s">
        <v>92</v>
      </c>
      <c r="Z13" t="s">
        <v>94</v>
      </c>
      <c r="AA13" t="s">
        <v>95</v>
      </c>
      <c r="AB13" t="s">
        <v>129</v>
      </c>
      <c r="AC13" t="s">
        <v>130</v>
      </c>
      <c r="AD13" t="s">
        <v>80</v>
      </c>
      <c r="AE13" t="s">
        <v>98</v>
      </c>
      <c r="AF13" t="s">
        <v>131</v>
      </c>
      <c r="AG13" t="s">
        <v>125</v>
      </c>
      <c r="AH13" t="s">
        <v>132</v>
      </c>
      <c r="AI13" t="s">
        <v>133</v>
      </c>
      <c r="AK13">
        <v>297612</v>
      </c>
      <c r="AL13">
        <v>0</v>
      </c>
      <c r="AM13">
        <v>0</v>
      </c>
      <c r="AN13">
        <v>0</v>
      </c>
      <c r="AO13">
        <v>297612</v>
      </c>
      <c r="AP13">
        <v>297612</v>
      </c>
      <c r="AQ13">
        <v>-122388</v>
      </c>
      <c r="AR13">
        <v>-122388</v>
      </c>
      <c r="AS13">
        <v>420000</v>
      </c>
      <c r="AT13">
        <v>420000</v>
      </c>
      <c r="AU13">
        <v>0</v>
      </c>
      <c r="AV13">
        <v>0</v>
      </c>
      <c r="AW13">
        <v>0</v>
      </c>
      <c r="AX13">
        <v>0</v>
      </c>
      <c r="AY13">
        <v>-122388</v>
      </c>
      <c r="AZ13">
        <v>0</v>
      </c>
      <c r="BA13">
        <v>420000</v>
      </c>
      <c r="BB13">
        <v>0</v>
      </c>
      <c r="BC13">
        <v>0</v>
      </c>
      <c r="BD13" t="s">
        <v>134</v>
      </c>
      <c r="BE13" t="s">
        <v>135</v>
      </c>
      <c r="BF13" t="s">
        <v>136</v>
      </c>
      <c r="BG13" t="s">
        <v>137</v>
      </c>
      <c r="BH13" t="s">
        <v>205</v>
      </c>
      <c r="BI13" t="s">
        <v>206</v>
      </c>
      <c r="BJ13" t="s">
        <v>207</v>
      </c>
      <c r="BK13" t="s">
        <v>110</v>
      </c>
      <c r="BL13" t="s">
        <v>111</v>
      </c>
      <c r="BM13" t="s">
        <v>112</v>
      </c>
      <c r="BN13" t="s">
        <v>139</v>
      </c>
      <c r="BO13" t="s">
        <v>208</v>
      </c>
      <c r="BP13" t="s">
        <v>115</v>
      </c>
      <c r="BQ13" t="s">
        <v>116</v>
      </c>
      <c r="BR13" t="s">
        <v>140</v>
      </c>
    </row>
    <row r="14" spans="1:70" x14ac:dyDescent="0.25">
      <c r="A14" t="s">
        <v>70</v>
      </c>
      <c r="B14" t="s">
        <v>71</v>
      </c>
      <c r="C14" t="s">
        <v>198</v>
      </c>
      <c r="D14" t="s">
        <v>199</v>
      </c>
      <c r="E14" t="s">
        <v>238</v>
      </c>
      <c r="F14" t="s">
        <v>239</v>
      </c>
      <c r="G14" t="s">
        <v>739</v>
      </c>
      <c r="H14" t="s">
        <v>740</v>
      </c>
      <c r="I14" t="s">
        <v>741</v>
      </c>
      <c r="J14" t="s">
        <v>742</v>
      </c>
      <c r="K14" t="s">
        <v>80</v>
      </c>
      <c r="L14" t="s">
        <v>81</v>
      </c>
      <c r="M14" t="s">
        <v>122</v>
      </c>
      <c r="N14" t="s">
        <v>85</v>
      </c>
      <c r="O14" t="s">
        <v>123</v>
      </c>
      <c r="P14" t="s">
        <v>124</v>
      </c>
      <c r="Q14" t="s">
        <v>125</v>
      </c>
      <c r="R14" t="s">
        <v>124</v>
      </c>
      <c r="S14" t="s">
        <v>126</v>
      </c>
      <c r="T14" t="s">
        <v>127</v>
      </c>
      <c r="U14" t="s">
        <v>128</v>
      </c>
      <c r="V14" t="s">
        <v>91</v>
      </c>
      <c r="W14" t="s">
        <v>92</v>
      </c>
      <c r="X14" t="s">
        <v>93</v>
      </c>
      <c r="Y14" t="s">
        <v>92</v>
      </c>
      <c r="Z14" t="s">
        <v>94</v>
      </c>
      <c r="AA14" t="s">
        <v>95</v>
      </c>
      <c r="AB14" t="s">
        <v>129</v>
      </c>
      <c r="AC14" t="s">
        <v>130</v>
      </c>
      <c r="AD14" t="s">
        <v>80</v>
      </c>
      <c r="AE14" t="s">
        <v>98</v>
      </c>
      <c r="AF14" t="s">
        <v>131</v>
      </c>
      <c r="AG14" t="s">
        <v>125</v>
      </c>
      <c r="AH14" t="s">
        <v>132</v>
      </c>
      <c r="AI14" t="s">
        <v>133</v>
      </c>
      <c r="AK14">
        <v>6359500</v>
      </c>
      <c r="AL14">
        <v>0</v>
      </c>
      <c r="AM14">
        <v>0</v>
      </c>
      <c r="AN14">
        <v>0</v>
      </c>
      <c r="AO14">
        <v>6359500</v>
      </c>
      <c r="AP14">
        <v>6359500</v>
      </c>
      <c r="AQ14">
        <v>359500</v>
      </c>
      <c r="AR14">
        <v>359500</v>
      </c>
      <c r="AS14">
        <v>6000000</v>
      </c>
      <c r="AT14">
        <v>6000000</v>
      </c>
      <c r="AU14">
        <v>688457.49</v>
      </c>
      <c r="AV14">
        <v>688457.49</v>
      </c>
      <c r="AW14">
        <v>0</v>
      </c>
      <c r="AX14">
        <v>0</v>
      </c>
      <c r="AY14">
        <v>359500</v>
      </c>
      <c r="AZ14">
        <v>0</v>
      </c>
      <c r="BA14">
        <v>5311542.51</v>
      </c>
      <c r="BB14">
        <v>0</v>
      </c>
      <c r="BC14">
        <v>688457.49</v>
      </c>
      <c r="BD14" t="s">
        <v>134</v>
      </c>
      <c r="BE14" t="s">
        <v>135</v>
      </c>
      <c r="BF14" t="s">
        <v>136</v>
      </c>
      <c r="BG14" t="s">
        <v>137</v>
      </c>
      <c r="BH14" t="s">
        <v>205</v>
      </c>
      <c r="BI14" t="s">
        <v>243</v>
      </c>
      <c r="BJ14" t="s">
        <v>743</v>
      </c>
      <c r="BK14" t="s">
        <v>110</v>
      </c>
      <c r="BL14" t="s">
        <v>111</v>
      </c>
      <c r="BM14" t="s">
        <v>112</v>
      </c>
      <c r="BN14" t="s">
        <v>139</v>
      </c>
      <c r="BO14" t="s">
        <v>218</v>
      </c>
      <c r="BP14" t="s">
        <v>115</v>
      </c>
      <c r="BQ14" t="s">
        <v>116</v>
      </c>
      <c r="BR14" t="s">
        <v>140</v>
      </c>
    </row>
    <row r="15" spans="1:70" x14ac:dyDescent="0.25">
      <c r="A15" t="s">
        <v>70</v>
      </c>
      <c r="B15" t="s">
        <v>71</v>
      </c>
      <c r="C15" t="s">
        <v>198</v>
      </c>
      <c r="D15" t="s">
        <v>199</v>
      </c>
      <c r="E15" t="s">
        <v>238</v>
      </c>
      <c r="F15" t="s">
        <v>239</v>
      </c>
      <c r="G15" t="s">
        <v>240</v>
      </c>
      <c r="H15" t="s">
        <v>241</v>
      </c>
      <c r="I15" t="s">
        <v>242</v>
      </c>
      <c r="J15" t="s">
        <v>241</v>
      </c>
      <c r="K15" t="s">
        <v>80</v>
      </c>
      <c r="L15" t="s">
        <v>81</v>
      </c>
      <c r="M15" t="s">
        <v>122</v>
      </c>
      <c r="N15" t="s">
        <v>85</v>
      </c>
      <c r="O15" t="s">
        <v>123</v>
      </c>
      <c r="P15" t="s">
        <v>124</v>
      </c>
      <c r="Q15" t="s">
        <v>125</v>
      </c>
      <c r="R15" t="s">
        <v>124</v>
      </c>
      <c r="S15" t="s">
        <v>126</v>
      </c>
      <c r="T15" t="s">
        <v>127</v>
      </c>
      <c r="U15" t="s">
        <v>128</v>
      </c>
      <c r="V15" t="s">
        <v>91</v>
      </c>
      <c r="W15" t="s">
        <v>92</v>
      </c>
      <c r="X15" t="s">
        <v>93</v>
      </c>
      <c r="Y15" t="s">
        <v>92</v>
      </c>
      <c r="Z15" t="s">
        <v>94</v>
      </c>
      <c r="AA15" t="s">
        <v>95</v>
      </c>
      <c r="AB15" t="s">
        <v>129</v>
      </c>
      <c r="AC15" t="s">
        <v>130</v>
      </c>
      <c r="AD15" t="s">
        <v>80</v>
      </c>
      <c r="AE15" t="s">
        <v>98</v>
      </c>
      <c r="AF15" t="s">
        <v>131</v>
      </c>
      <c r="AG15" t="s">
        <v>125</v>
      </c>
      <c r="AH15" t="s">
        <v>132</v>
      </c>
      <c r="AI15" t="s">
        <v>133</v>
      </c>
      <c r="AK15">
        <v>2000000</v>
      </c>
      <c r="AL15">
        <v>0</v>
      </c>
      <c r="AM15">
        <v>0</v>
      </c>
      <c r="AN15">
        <v>0</v>
      </c>
      <c r="AO15">
        <v>2000000</v>
      </c>
      <c r="AP15">
        <v>2000000</v>
      </c>
      <c r="AQ15">
        <v>1727420</v>
      </c>
      <c r="AR15">
        <v>1727420</v>
      </c>
      <c r="AS15">
        <v>272580</v>
      </c>
      <c r="AT15">
        <v>272580</v>
      </c>
      <c r="AU15">
        <v>0</v>
      </c>
      <c r="AV15">
        <v>0</v>
      </c>
      <c r="AW15">
        <v>0</v>
      </c>
      <c r="AX15">
        <v>0</v>
      </c>
      <c r="AY15">
        <v>1727420</v>
      </c>
      <c r="AZ15">
        <v>0</v>
      </c>
      <c r="BA15">
        <v>272580</v>
      </c>
      <c r="BB15">
        <v>0</v>
      </c>
      <c r="BC15">
        <v>0</v>
      </c>
      <c r="BD15" t="s">
        <v>134</v>
      </c>
      <c r="BE15" t="s">
        <v>135</v>
      </c>
      <c r="BF15" t="s">
        <v>136</v>
      </c>
      <c r="BG15" t="s">
        <v>137</v>
      </c>
      <c r="BH15" t="s">
        <v>205</v>
      </c>
      <c r="BI15" t="s">
        <v>243</v>
      </c>
      <c r="BJ15" t="s">
        <v>244</v>
      </c>
      <c r="BK15" t="s">
        <v>110</v>
      </c>
      <c r="BL15" t="s">
        <v>111</v>
      </c>
      <c r="BM15" t="s">
        <v>112</v>
      </c>
      <c r="BN15" t="s">
        <v>139</v>
      </c>
      <c r="BO15" t="s">
        <v>218</v>
      </c>
      <c r="BP15" t="s">
        <v>115</v>
      </c>
      <c r="BQ15" t="s">
        <v>116</v>
      </c>
      <c r="BR15" t="s">
        <v>140</v>
      </c>
    </row>
    <row r="16" spans="1:70" x14ac:dyDescent="0.25">
      <c r="A16" t="s">
        <v>70</v>
      </c>
      <c r="B16" t="s">
        <v>71</v>
      </c>
      <c r="C16" t="s">
        <v>198</v>
      </c>
      <c r="D16" t="s">
        <v>199</v>
      </c>
      <c r="E16" t="s">
        <v>238</v>
      </c>
      <c r="F16" t="s">
        <v>239</v>
      </c>
      <c r="G16" t="s">
        <v>240</v>
      </c>
      <c r="H16" t="s">
        <v>241</v>
      </c>
      <c r="I16" t="s">
        <v>242</v>
      </c>
      <c r="J16" t="s">
        <v>241</v>
      </c>
      <c r="K16" t="s">
        <v>80</v>
      </c>
      <c r="L16" t="s">
        <v>81</v>
      </c>
      <c r="M16" t="s">
        <v>122</v>
      </c>
      <c r="N16" t="s">
        <v>85</v>
      </c>
      <c r="O16" t="s">
        <v>123</v>
      </c>
      <c r="P16" t="s">
        <v>124</v>
      </c>
      <c r="Q16" t="s">
        <v>125</v>
      </c>
      <c r="R16" t="s">
        <v>124</v>
      </c>
      <c r="S16" t="s">
        <v>126</v>
      </c>
      <c r="T16" t="s">
        <v>127</v>
      </c>
      <c r="U16" t="s">
        <v>128</v>
      </c>
      <c r="V16" t="s">
        <v>245</v>
      </c>
      <c r="W16" t="s">
        <v>246</v>
      </c>
      <c r="X16" t="s">
        <v>247</v>
      </c>
      <c r="Y16" t="s">
        <v>248</v>
      </c>
      <c r="Z16" t="s">
        <v>94</v>
      </c>
      <c r="AA16" t="s">
        <v>95</v>
      </c>
      <c r="AB16" t="s">
        <v>129</v>
      </c>
      <c r="AC16" t="s">
        <v>130</v>
      </c>
      <c r="AD16" t="s">
        <v>80</v>
      </c>
      <c r="AE16" t="s">
        <v>98</v>
      </c>
      <c r="AF16" t="s">
        <v>131</v>
      </c>
      <c r="AG16" t="s">
        <v>125</v>
      </c>
      <c r="AH16" t="s">
        <v>132</v>
      </c>
      <c r="AI16" t="s">
        <v>133</v>
      </c>
      <c r="AK16">
        <v>3000000</v>
      </c>
      <c r="AL16">
        <v>0</v>
      </c>
      <c r="AM16">
        <v>0</v>
      </c>
      <c r="AN16">
        <v>0</v>
      </c>
      <c r="AO16">
        <v>3000000</v>
      </c>
      <c r="AP16">
        <v>3000000</v>
      </c>
      <c r="AQ16">
        <v>3000000</v>
      </c>
      <c r="AR16">
        <v>3000000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3000000</v>
      </c>
      <c r="AZ16">
        <v>0</v>
      </c>
      <c r="BA16">
        <v>0</v>
      </c>
      <c r="BB16">
        <v>0</v>
      </c>
      <c r="BC16">
        <v>0</v>
      </c>
      <c r="BD16" t="s">
        <v>134</v>
      </c>
      <c r="BE16" t="s">
        <v>135</v>
      </c>
      <c r="BF16" t="s">
        <v>136</v>
      </c>
      <c r="BG16" t="s">
        <v>137</v>
      </c>
      <c r="BH16" t="s">
        <v>205</v>
      </c>
      <c r="BI16" t="s">
        <v>243</v>
      </c>
      <c r="BJ16" t="s">
        <v>244</v>
      </c>
      <c r="BK16" t="s">
        <v>249</v>
      </c>
      <c r="BL16" t="s">
        <v>250</v>
      </c>
      <c r="BM16" t="s">
        <v>112</v>
      </c>
      <c r="BN16" t="s">
        <v>139</v>
      </c>
      <c r="BO16" t="s">
        <v>218</v>
      </c>
      <c r="BP16" t="s">
        <v>115</v>
      </c>
      <c r="BQ16" t="s">
        <v>116</v>
      </c>
      <c r="BR16" t="s">
        <v>140</v>
      </c>
    </row>
    <row r="17" spans="1:70" x14ac:dyDescent="0.25">
      <c r="A17" t="s">
        <v>70</v>
      </c>
      <c r="B17" t="s">
        <v>71</v>
      </c>
      <c r="C17" t="s">
        <v>198</v>
      </c>
      <c r="D17" t="s">
        <v>199</v>
      </c>
      <c r="E17" t="s">
        <v>238</v>
      </c>
      <c r="F17" t="s">
        <v>239</v>
      </c>
      <c r="G17" t="s">
        <v>675</v>
      </c>
      <c r="H17" t="s">
        <v>676</v>
      </c>
      <c r="I17" t="s">
        <v>677</v>
      </c>
      <c r="J17" t="s">
        <v>676</v>
      </c>
      <c r="K17" t="s">
        <v>80</v>
      </c>
      <c r="L17" t="s">
        <v>81</v>
      </c>
      <c r="M17" t="s">
        <v>122</v>
      </c>
      <c r="N17" t="s">
        <v>85</v>
      </c>
      <c r="O17" t="s">
        <v>123</v>
      </c>
      <c r="P17" t="s">
        <v>124</v>
      </c>
      <c r="Q17" t="s">
        <v>125</v>
      </c>
      <c r="R17" t="s">
        <v>124</v>
      </c>
      <c r="S17" t="s">
        <v>126</v>
      </c>
      <c r="T17" t="s">
        <v>127</v>
      </c>
      <c r="U17" t="s">
        <v>128</v>
      </c>
      <c r="V17" t="s">
        <v>91</v>
      </c>
      <c r="W17" t="s">
        <v>92</v>
      </c>
      <c r="X17" t="s">
        <v>93</v>
      </c>
      <c r="Y17" t="s">
        <v>92</v>
      </c>
      <c r="Z17" t="s">
        <v>94</v>
      </c>
      <c r="AA17" t="s">
        <v>95</v>
      </c>
      <c r="AB17" t="s">
        <v>129</v>
      </c>
      <c r="AC17" t="s">
        <v>130</v>
      </c>
      <c r="AD17" t="s">
        <v>80</v>
      </c>
      <c r="AE17" t="s">
        <v>98</v>
      </c>
      <c r="AF17" t="s">
        <v>131</v>
      </c>
      <c r="AG17" t="s">
        <v>125</v>
      </c>
      <c r="AH17" t="s">
        <v>132</v>
      </c>
      <c r="AI17" t="s">
        <v>133</v>
      </c>
      <c r="AK17">
        <v>3000000</v>
      </c>
      <c r="AL17">
        <v>0</v>
      </c>
      <c r="AM17">
        <v>0</v>
      </c>
      <c r="AN17">
        <v>0</v>
      </c>
      <c r="AO17">
        <v>3000000</v>
      </c>
      <c r="AP17">
        <v>3000000</v>
      </c>
      <c r="AQ17">
        <v>3000000</v>
      </c>
      <c r="AR17">
        <v>522000</v>
      </c>
      <c r="AS17">
        <v>2478000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522000</v>
      </c>
      <c r="AZ17">
        <v>2478000</v>
      </c>
      <c r="BA17">
        <v>0</v>
      </c>
      <c r="BB17">
        <v>0</v>
      </c>
      <c r="BC17">
        <v>0</v>
      </c>
      <c r="BD17" t="s">
        <v>134</v>
      </c>
      <c r="BE17" t="s">
        <v>135</v>
      </c>
      <c r="BF17" t="s">
        <v>136</v>
      </c>
      <c r="BG17" t="s">
        <v>137</v>
      </c>
      <c r="BH17" t="s">
        <v>205</v>
      </c>
      <c r="BI17" t="s">
        <v>243</v>
      </c>
      <c r="BJ17" t="s">
        <v>678</v>
      </c>
      <c r="BK17" t="s">
        <v>110</v>
      </c>
      <c r="BL17" t="s">
        <v>111</v>
      </c>
      <c r="BM17" t="s">
        <v>112</v>
      </c>
      <c r="BN17" t="s">
        <v>139</v>
      </c>
      <c r="BO17" t="s">
        <v>208</v>
      </c>
      <c r="BP17" t="s">
        <v>115</v>
      </c>
      <c r="BQ17" t="s">
        <v>116</v>
      </c>
      <c r="BR17" t="s">
        <v>140</v>
      </c>
    </row>
    <row r="18" spans="1:70" x14ac:dyDescent="0.25">
      <c r="A18" t="s">
        <v>70</v>
      </c>
      <c r="B18" t="s">
        <v>71</v>
      </c>
      <c r="C18" t="s">
        <v>198</v>
      </c>
      <c r="D18" t="s">
        <v>199</v>
      </c>
      <c r="E18" t="s">
        <v>258</v>
      </c>
      <c r="F18" t="s">
        <v>259</v>
      </c>
      <c r="G18" t="s">
        <v>260</v>
      </c>
      <c r="H18" t="s">
        <v>261</v>
      </c>
      <c r="I18" t="s">
        <v>262</v>
      </c>
      <c r="J18" t="s">
        <v>263</v>
      </c>
      <c r="K18" t="s">
        <v>264</v>
      </c>
      <c r="L18" t="s">
        <v>265</v>
      </c>
      <c r="M18" t="s">
        <v>122</v>
      </c>
      <c r="N18" t="s">
        <v>85</v>
      </c>
      <c r="O18" t="s">
        <v>123</v>
      </c>
      <c r="P18" t="s">
        <v>124</v>
      </c>
      <c r="Q18" t="s">
        <v>125</v>
      </c>
      <c r="R18" t="s">
        <v>124</v>
      </c>
      <c r="S18" t="s">
        <v>126</v>
      </c>
      <c r="T18" t="s">
        <v>127</v>
      </c>
      <c r="U18" t="s">
        <v>128</v>
      </c>
      <c r="V18" t="s">
        <v>91</v>
      </c>
      <c r="W18" t="s">
        <v>92</v>
      </c>
      <c r="X18" t="s">
        <v>93</v>
      </c>
      <c r="Y18" t="s">
        <v>92</v>
      </c>
      <c r="Z18" t="s">
        <v>94</v>
      </c>
      <c r="AA18" t="s">
        <v>95</v>
      </c>
      <c r="AB18" t="s">
        <v>129</v>
      </c>
      <c r="AC18" t="s">
        <v>130</v>
      </c>
      <c r="AD18" t="s">
        <v>80</v>
      </c>
      <c r="AE18" t="s">
        <v>98</v>
      </c>
      <c r="AF18" t="s">
        <v>131</v>
      </c>
      <c r="AG18" t="s">
        <v>125</v>
      </c>
      <c r="AH18" t="s">
        <v>132</v>
      </c>
      <c r="AI18" t="s">
        <v>133</v>
      </c>
      <c r="AK18">
        <v>3000000</v>
      </c>
      <c r="AL18">
        <v>0</v>
      </c>
      <c r="AM18">
        <v>0</v>
      </c>
      <c r="AN18">
        <v>0</v>
      </c>
      <c r="AO18">
        <v>3000000</v>
      </c>
      <c r="AP18">
        <v>3000000</v>
      </c>
      <c r="AQ18">
        <v>1285870.24</v>
      </c>
      <c r="AR18">
        <v>1285870.24</v>
      </c>
      <c r="AS18">
        <v>1714129.76</v>
      </c>
      <c r="AT18">
        <v>1714129.76</v>
      </c>
      <c r="AU18">
        <v>971009.36</v>
      </c>
      <c r="AV18">
        <v>971009.36</v>
      </c>
      <c r="AW18">
        <v>0</v>
      </c>
      <c r="AX18">
        <v>0</v>
      </c>
      <c r="AY18">
        <v>1285870.24</v>
      </c>
      <c r="AZ18">
        <v>0</v>
      </c>
      <c r="BA18">
        <v>743120.4</v>
      </c>
      <c r="BB18">
        <v>0</v>
      </c>
      <c r="BC18">
        <v>971009.36</v>
      </c>
      <c r="BD18" t="s">
        <v>134</v>
      </c>
      <c r="BE18" t="s">
        <v>135</v>
      </c>
      <c r="BF18" t="s">
        <v>136</v>
      </c>
      <c r="BG18" t="s">
        <v>137</v>
      </c>
      <c r="BH18" t="s">
        <v>205</v>
      </c>
      <c r="BI18" t="s">
        <v>266</v>
      </c>
      <c r="BJ18" t="s">
        <v>267</v>
      </c>
      <c r="BK18" t="s">
        <v>110</v>
      </c>
      <c r="BL18" t="s">
        <v>111</v>
      </c>
      <c r="BM18" t="s">
        <v>112</v>
      </c>
      <c r="BN18" t="s">
        <v>139</v>
      </c>
      <c r="BO18" t="s">
        <v>218</v>
      </c>
      <c r="BP18" t="s">
        <v>115</v>
      </c>
      <c r="BQ18" t="s">
        <v>268</v>
      </c>
      <c r="BR18" t="s">
        <v>140</v>
      </c>
    </row>
    <row r="19" spans="1:70" x14ac:dyDescent="0.25">
      <c r="A19" t="s">
        <v>70</v>
      </c>
      <c r="B19" t="s">
        <v>71</v>
      </c>
      <c r="C19" t="s">
        <v>198</v>
      </c>
      <c r="D19" t="s">
        <v>199</v>
      </c>
      <c r="E19" t="s">
        <v>258</v>
      </c>
      <c r="F19" t="s">
        <v>259</v>
      </c>
      <c r="G19" t="s">
        <v>269</v>
      </c>
      <c r="H19" t="s">
        <v>270</v>
      </c>
      <c r="I19" t="s">
        <v>271</v>
      </c>
      <c r="J19" t="s">
        <v>272</v>
      </c>
      <c r="K19" t="s">
        <v>80</v>
      </c>
      <c r="L19" t="s">
        <v>81</v>
      </c>
      <c r="M19" t="s">
        <v>122</v>
      </c>
      <c r="N19" t="s">
        <v>85</v>
      </c>
      <c r="O19" t="s">
        <v>123</v>
      </c>
      <c r="P19" t="s">
        <v>124</v>
      </c>
      <c r="Q19" t="s">
        <v>125</v>
      </c>
      <c r="R19" t="s">
        <v>124</v>
      </c>
      <c r="S19" t="s">
        <v>126</v>
      </c>
      <c r="T19" t="s">
        <v>127</v>
      </c>
      <c r="U19" t="s">
        <v>128</v>
      </c>
      <c r="V19" t="s">
        <v>91</v>
      </c>
      <c r="W19" t="s">
        <v>92</v>
      </c>
      <c r="X19" t="s">
        <v>93</v>
      </c>
      <c r="Y19" t="s">
        <v>92</v>
      </c>
      <c r="Z19" t="s">
        <v>94</v>
      </c>
      <c r="AA19" t="s">
        <v>95</v>
      </c>
      <c r="AB19" t="s">
        <v>129</v>
      </c>
      <c r="AC19" t="s">
        <v>130</v>
      </c>
      <c r="AD19" t="s">
        <v>80</v>
      </c>
      <c r="AE19" t="s">
        <v>98</v>
      </c>
      <c r="AF19" t="s">
        <v>131</v>
      </c>
      <c r="AG19" t="s">
        <v>125</v>
      </c>
      <c r="AH19" t="s">
        <v>132</v>
      </c>
      <c r="AI19" t="s">
        <v>133</v>
      </c>
      <c r="AK19">
        <v>1200000</v>
      </c>
      <c r="AL19">
        <v>0</v>
      </c>
      <c r="AM19">
        <v>0</v>
      </c>
      <c r="AN19">
        <v>0</v>
      </c>
      <c r="AO19">
        <v>1200000</v>
      </c>
      <c r="AP19">
        <v>1200000</v>
      </c>
      <c r="AQ19">
        <v>1200000</v>
      </c>
      <c r="AR19">
        <v>1200000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1200000</v>
      </c>
      <c r="AZ19">
        <v>0</v>
      </c>
      <c r="BA19">
        <v>0</v>
      </c>
      <c r="BB19">
        <v>0</v>
      </c>
      <c r="BC19">
        <v>0</v>
      </c>
      <c r="BD19" t="s">
        <v>134</v>
      </c>
      <c r="BE19" t="s">
        <v>135</v>
      </c>
      <c r="BF19" t="s">
        <v>136</v>
      </c>
      <c r="BG19" t="s">
        <v>137</v>
      </c>
      <c r="BH19" t="s">
        <v>205</v>
      </c>
      <c r="BI19" t="s">
        <v>266</v>
      </c>
      <c r="BJ19" t="s">
        <v>273</v>
      </c>
      <c r="BK19" t="s">
        <v>110</v>
      </c>
      <c r="BL19" t="s">
        <v>111</v>
      </c>
      <c r="BM19" t="s">
        <v>112</v>
      </c>
      <c r="BN19" t="s">
        <v>139</v>
      </c>
      <c r="BO19" t="s">
        <v>218</v>
      </c>
      <c r="BP19" t="s">
        <v>115</v>
      </c>
      <c r="BQ19" t="s">
        <v>116</v>
      </c>
      <c r="BR19" t="s">
        <v>140</v>
      </c>
    </row>
    <row r="20" spans="1:70" x14ac:dyDescent="0.25">
      <c r="A20" t="s">
        <v>70</v>
      </c>
      <c r="B20" t="s">
        <v>71</v>
      </c>
      <c r="C20" t="s">
        <v>198</v>
      </c>
      <c r="D20" t="s">
        <v>199</v>
      </c>
      <c r="E20" t="s">
        <v>274</v>
      </c>
      <c r="F20" t="s">
        <v>275</v>
      </c>
      <c r="G20" t="s">
        <v>276</v>
      </c>
      <c r="H20" t="s">
        <v>277</v>
      </c>
      <c r="I20" t="s">
        <v>278</v>
      </c>
      <c r="J20" t="s">
        <v>277</v>
      </c>
      <c r="K20" t="s">
        <v>80</v>
      </c>
      <c r="L20" t="s">
        <v>81</v>
      </c>
      <c r="M20" t="s">
        <v>122</v>
      </c>
      <c r="N20" t="s">
        <v>85</v>
      </c>
      <c r="O20" t="s">
        <v>123</v>
      </c>
      <c r="P20" t="s">
        <v>124</v>
      </c>
      <c r="Q20" t="s">
        <v>125</v>
      </c>
      <c r="R20" t="s">
        <v>124</v>
      </c>
      <c r="S20" t="s">
        <v>126</v>
      </c>
      <c r="T20" t="s">
        <v>127</v>
      </c>
      <c r="U20" t="s">
        <v>128</v>
      </c>
      <c r="V20" t="s">
        <v>91</v>
      </c>
      <c r="W20" t="s">
        <v>92</v>
      </c>
      <c r="X20" t="s">
        <v>93</v>
      </c>
      <c r="Y20" t="s">
        <v>92</v>
      </c>
      <c r="Z20" t="s">
        <v>94</v>
      </c>
      <c r="AA20" t="s">
        <v>95</v>
      </c>
      <c r="AB20" t="s">
        <v>129</v>
      </c>
      <c r="AC20" t="s">
        <v>130</v>
      </c>
      <c r="AD20" t="s">
        <v>80</v>
      </c>
      <c r="AE20" t="s">
        <v>98</v>
      </c>
      <c r="AF20" t="s">
        <v>131</v>
      </c>
      <c r="AG20" t="s">
        <v>125</v>
      </c>
      <c r="AH20" t="s">
        <v>132</v>
      </c>
      <c r="AI20" t="s">
        <v>133</v>
      </c>
      <c r="AK20">
        <v>100000</v>
      </c>
      <c r="AL20">
        <v>0</v>
      </c>
      <c r="AM20">
        <v>0</v>
      </c>
      <c r="AN20">
        <v>0</v>
      </c>
      <c r="AO20" s="11">
        <v>100000</v>
      </c>
      <c r="AP20">
        <v>100000</v>
      </c>
      <c r="AQ20">
        <v>100000</v>
      </c>
      <c r="AR20">
        <v>100000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100000</v>
      </c>
      <c r="AZ20">
        <v>0</v>
      </c>
      <c r="BA20">
        <v>0</v>
      </c>
      <c r="BB20">
        <v>0</v>
      </c>
      <c r="BC20">
        <v>0</v>
      </c>
      <c r="BD20" t="s">
        <v>134</v>
      </c>
      <c r="BE20" t="s">
        <v>135</v>
      </c>
      <c r="BF20" t="s">
        <v>136</v>
      </c>
      <c r="BG20" t="s">
        <v>137</v>
      </c>
      <c r="BH20" t="s">
        <v>205</v>
      </c>
      <c r="BI20" t="s">
        <v>279</v>
      </c>
      <c r="BJ20" t="s">
        <v>280</v>
      </c>
      <c r="BK20" t="s">
        <v>110</v>
      </c>
      <c r="BL20" t="s">
        <v>111</v>
      </c>
      <c r="BM20" t="s">
        <v>112</v>
      </c>
      <c r="BN20" t="s">
        <v>139</v>
      </c>
      <c r="BO20" t="s">
        <v>218</v>
      </c>
      <c r="BP20" t="s">
        <v>115</v>
      </c>
      <c r="BQ20" t="s">
        <v>116</v>
      </c>
      <c r="BR20" t="s">
        <v>140</v>
      </c>
    </row>
    <row r="21" spans="1:70" x14ac:dyDescent="0.25">
      <c r="A21" t="s">
        <v>70</v>
      </c>
      <c r="B21" t="s">
        <v>71</v>
      </c>
      <c r="C21" t="s">
        <v>198</v>
      </c>
      <c r="D21" t="s">
        <v>199</v>
      </c>
      <c r="E21" t="s">
        <v>274</v>
      </c>
      <c r="F21" t="s">
        <v>275</v>
      </c>
      <c r="G21" t="s">
        <v>281</v>
      </c>
      <c r="H21" t="s">
        <v>282</v>
      </c>
      <c r="I21" t="s">
        <v>679</v>
      </c>
      <c r="J21" t="s">
        <v>680</v>
      </c>
      <c r="K21" t="s">
        <v>80</v>
      </c>
      <c r="L21" t="s">
        <v>81</v>
      </c>
      <c r="M21" t="s">
        <v>122</v>
      </c>
      <c r="N21" t="s">
        <v>85</v>
      </c>
      <c r="O21" t="s">
        <v>123</v>
      </c>
      <c r="P21" t="s">
        <v>124</v>
      </c>
      <c r="Q21" t="s">
        <v>125</v>
      </c>
      <c r="R21" t="s">
        <v>124</v>
      </c>
      <c r="S21" t="s">
        <v>126</v>
      </c>
      <c r="T21" t="s">
        <v>127</v>
      </c>
      <c r="U21" t="s">
        <v>128</v>
      </c>
      <c r="V21" t="s">
        <v>91</v>
      </c>
      <c r="W21" t="s">
        <v>92</v>
      </c>
      <c r="X21" t="s">
        <v>93</v>
      </c>
      <c r="Y21" t="s">
        <v>92</v>
      </c>
      <c r="Z21" t="s">
        <v>94</v>
      </c>
      <c r="AA21" t="s">
        <v>95</v>
      </c>
      <c r="AB21" t="s">
        <v>129</v>
      </c>
      <c r="AC21" t="s">
        <v>130</v>
      </c>
      <c r="AD21" t="s">
        <v>80</v>
      </c>
      <c r="AE21" t="s">
        <v>98</v>
      </c>
      <c r="AF21" t="s">
        <v>131</v>
      </c>
      <c r="AG21" t="s">
        <v>125</v>
      </c>
      <c r="AH21" t="s">
        <v>132</v>
      </c>
      <c r="AI21" t="s">
        <v>133</v>
      </c>
      <c r="AK21">
        <v>2000000</v>
      </c>
      <c r="AL21">
        <v>0</v>
      </c>
      <c r="AM21">
        <v>0</v>
      </c>
      <c r="AN21">
        <v>0</v>
      </c>
      <c r="AO21">
        <v>2000000</v>
      </c>
      <c r="AP21">
        <v>2000000</v>
      </c>
      <c r="AQ21">
        <v>2000000</v>
      </c>
      <c r="AR21">
        <v>437208</v>
      </c>
      <c r="AS21">
        <v>1562792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437208</v>
      </c>
      <c r="AZ21">
        <v>1562792</v>
      </c>
      <c r="BA21">
        <v>0</v>
      </c>
      <c r="BB21">
        <v>0</v>
      </c>
      <c r="BC21">
        <v>0</v>
      </c>
      <c r="BD21" t="s">
        <v>134</v>
      </c>
      <c r="BE21" t="s">
        <v>135</v>
      </c>
      <c r="BF21" t="s">
        <v>136</v>
      </c>
      <c r="BG21" t="s">
        <v>137</v>
      </c>
      <c r="BH21" t="s">
        <v>205</v>
      </c>
      <c r="BI21" t="s">
        <v>279</v>
      </c>
      <c r="BJ21" t="s">
        <v>681</v>
      </c>
      <c r="BK21" t="s">
        <v>110</v>
      </c>
      <c r="BL21" t="s">
        <v>111</v>
      </c>
      <c r="BM21" t="s">
        <v>112</v>
      </c>
      <c r="BN21" t="s">
        <v>139</v>
      </c>
      <c r="BO21" t="s">
        <v>218</v>
      </c>
      <c r="BP21" t="s">
        <v>115</v>
      </c>
      <c r="BQ21" t="s">
        <v>116</v>
      </c>
      <c r="BR21" t="s">
        <v>140</v>
      </c>
    </row>
    <row r="22" spans="1:70" x14ac:dyDescent="0.25">
      <c r="A22" t="s">
        <v>70</v>
      </c>
      <c r="B22" t="s">
        <v>71</v>
      </c>
      <c r="C22" t="s">
        <v>198</v>
      </c>
      <c r="D22" t="s">
        <v>199</v>
      </c>
      <c r="E22" t="s">
        <v>274</v>
      </c>
      <c r="F22" t="s">
        <v>275</v>
      </c>
      <c r="G22" t="s">
        <v>281</v>
      </c>
      <c r="H22" t="s">
        <v>282</v>
      </c>
      <c r="I22" t="s">
        <v>283</v>
      </c>
      <c r="J22" t="s">
        <v>284</v>
      </c>
      <c r="K22" t="s">
        <v>80</v>
      </c>
      <c r="L22" t="s">
        <v>81</v>
      </c>
      <c r="M22" t="s">
        <v>122</v>
      </c>
      <c r="N22" t="s">
        <v>85</v>
      </c>
      <c r="O22" t="s">
        <v>123</v>
      </c>
      <c r="P22" t="s">
        <v>124</v>
      </c>
      <c r="Q22" t="s">
        <v>125</v>
      </c>
      <c r="R22" t="s">
        <v>124</v>
      </c>
      <c r="S22" t="s">
        <v>126</v>
      </c>
      <c r="T22" t="s">
        <v>127</v>
      </c>
      <c r="U22" t="s">
        <v>128</v>
      </c>
      <c r="V22" t="s">
        <v>91</v>
      </c>
      <c r="W22" t="s">
        <v>92</v>
      </c>
      <c r="X22" t="s">
        <v>93</v>
      </c>
      <c r="Y22" t="s">
        <v>92</v>
      </c>
      <c r="Z22" t="s">
        <v>94</v>
      </c>
      <c r="AA22" t="s">
        <v>95</v>
      </c>
      <c r="AB22" t="s">
        <v>129</v>
      </c>
      <c r="AC22" t="s">
        <v>130</v>
      </c>
      <c r="AD22" t="s">
        <v>80</v>
      </c>
      <c r="AE22" t="s">
        <v>98</v>
      </c>
      <c r="AF22" t="s">
        <v>131</v>
      </c>
      <c r="AG22" t="s">
        <v>125</v>
      </c>
      <c r="AH22" t="s">
        <v>132</v>
      </c>
      <c r="AI22" t="s">
        <v>133</v>
      </c>
      <c r="AK22">
        <v>500000</v>
      </c>
      <c r="AL22">
        <v>0</v>
      </c>
      <c r="AM22">
        <v>0</v>
      </c>
      <c r="AN22">
        <v>0</v>
      </c>
      <c r="AO22">
        <v>500000</v>
      </c>
      <c r="AP22">
        <v>500000</v>
      </c>
      <c r="AQ22">
        <v>500000</v>
      </c>
      <c r="AR22">
        <v>500000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500000</v>
      </c>
      <c r="AZ22">
        <v>0</v>
      </c>
      <c r="BA22">
        <v>0</v>
      </c>
      <c r="BB22">
        <v>0</v>
      </c>
      <c r="BC22">
        <v>0</v>
      </c>
      <c r="BD22" t="s">
        <v>134</v>
      </c>
      <c r="BE22" t="s">
        <v>135</v>
      </c>
      <c r="BF22" t="s">
        <v>136</v>
      </c>
      <c r="BG22" t="s">
        <v>137</v>
      </c>
      <c r="BH22" t="s">
        <v>205</v>
      </c>
      <c r="BI22" t="s">
        <v>279</v>
      </c>
      <c r="BJ22" t="s">
        <v>285</v>
      </c>
      <c r="BK22" t="s">
        <v>110</v>
      </c>
      <c r="BL22" t="s">
        <v>111</v>
      </c>
      <c r="BM22" t="s">
        <v>112</v>
      </c>
      <c r="BN22" t="s">
        <v>139</v>
      </c>
      <c r="BO22" t="s">
        <v>218</v>
      </c>
      <c r="BP22" t="s">
        <v>115</v>
      </c>
      <c r="BQ22" t="s">
        <v>116</v>
      </c>
      <c r="BR22" t="s">
        <v>140</v>
      </c>
    </row>
    <row r="23" spans="1:70" x14ac:dyDescent="0.25">
      <c r="A23" t="s">
        <v>70</v>
      </c>
      <c r="B23" t="s">
        <v>71</v>
      </c>
      <c r="C23" t="s">
        <v>198</v>
      </c>
      <c r="D23" t="s">
        <v>199</v>
      </c>
      <c r="E23" t="s">
        <v>274</v>
      </c>
      <c r="F23" t="s">
        <v>275</v>
      </c>
      <c r="G23" t="s">
        <v>286</v>
      </c>
      <c r="H23" t="s">
        <v>287</v>
      </c>
      <c r="I23" t="s">
        <v>301</v>
      </c>
      <c r="J23" t="s">
        <v>302</v>
      </c>
      <c r="K23" t="s">
        <v>80</v>
      </c>
      <c r="L23" t="s">
        <v>81</v>
      </c>
      <c r="M23" t="s">
        <v>122</v>
      </c>
      <c r="N23" t="s">
        <v>85</v>
      </c>
      <c r="O23" t="s">
        <v>123</v>
      </c>
      <c r="P23" t="s">
        <v>124</v>
      </c>
      <c r="Q23" t="s">
        <v>125</v>
      </c>
      <c r="R23" t="s">
        <v>124</v>
      </c>
      <c r="S23" t="s">
        <v>126</v>
      </c>
      <c r="T23" t="s">
        <v>127</v>
      </c>
      <c r="U23" t="s">
        <v>128</v>
      </c>
      <c r="V23" t="s">
        <v>91</v>
      </c>
      <c r="W23" t="s">
        <v>92</v>
      </c>
      <c r="X23" t="s">
        <v>93</v>
      </c>
      <c r="Y23" t="s">
        <v>92</v>
      </c>
      <c r="Z23" t="s">
        <v>94</v>
      </c>
      <c r="AA23" t="s">
        <v>95</v>
      </c>
      <c r="AB23" t="s">
        <v>129</v>
      </c>
      <c r="AC23" t="s">
        <v>130</v>
      </c>
      <c r="AD23" t="s">
        <v>80</v>
      </c>
      <c r="AE23" t="s">
        <v>98</v>
      </c>
      <c r="AF23" t="s">
        <v>131</v>
      </c>
      <c r="AG23" t="s">
        <v>125</v>
      </c>
      <c r="AH23" t="s">
        <v>132</v>
      </c>
      <c r="AI23" t="s">
        <v>133</v>
      </c>
      <c r="AK23">
        <v>5000000</v>
      </c>
      <c r="AL23">
        <v>0</v>
      </c>
      <c r="AM23">
        <v>0</v>
      </c>
      <c r="AN23">
        <v>0</v>
      </c>
      <c r="AO23">
        <v>5000000</v>
      </c>
      <c r="AP23">
        <v>5000000</v>
      </c>
      <c r="AQ23">
        <v>3461917.2</v>
      </c>
      <c r="AR23">
        <v>3461917.2</v>
      </c>
      <c r="AS23">
        <v>1538082.8</v>
      </c>
      <c r="AT23">
        <v>1538082.8</v>
      </c>
      <c r="AU23">
        <v>0</v>
      </c>
      <c r="AV23">
        <v>0</v>
      </c>
      <c r="AW23">
        <v>0</v>
      </c>
      <c r="AX23">
        <v>0</v>
      </c>
      <c r="AY23">
        <v>3461917.2</v>
      </c>
      <c r="AZ23">
        <v>0</v>
      </c>
      <c r="BA23">
        <v>1538082.8</v>
      </c>
      <c r="BB23">
        <v>0</v>
      </c>
      <c r="BC23">
        <v>0</v>
      </c>
      <c r="BD23" t="s">
        <v>134</v>
      </c>
      <c r="BE23" t="s">
        <v>135</v>
      </c>
      <c r="BF23" t="s">
        <v>136</v>
      </c>
      <c r="BG23" t="s">
        <v>137</v>
      </c>
      <c r="BH23" t="s">
        <v>205</v>
      </c>
      <c r="BI23" t="s">
        <v>279</v>
      </c>
      <c r="BJ23" t="s">
        <v>303</v>
      </c>
      <c r="BK23" t="s">
        <v>110</v>
      </c>
      <c r="BL23" t="s">
        <v>111</v>
      </c>
      <c r="BM23" t="s">
        <v>112</v>
      </c>
      <c r="BN23" t="s">
        <v>139</v>
      </c>
      <c r="BO23" t="s">
        <v>218</v>
      </c>
      <c r="BP23" t="s">
        <v>115</v>
      </c>
      <c r="BQ23" t="s">
        <v>116</v>
      </c>
      <c r="BR23" t="s">
        <v>140</v>
      </c>
    </row>
    <row r="24" spans="1:70" x14ac:dyDescent="0.25">
      <c r="A24" t="s">
        <v>70</v>
      </c>
      <c r="B24" t="s">
        <v>71</v>
      </c>
      <c r="C24" t="s">
        <v>198</v>
      </c>
      <c r="D24" t="s">
        <v>199</v>
      </c>
      <c r="E24" t="s">
        <v>274</v>
      </c>
      <c r="F24" t="s">
        <v>275</v>
      </c>
      <c r="G24" t="s">
        <v>311</v>
      </c>
      <c r="H24" t="s">
        <v>312</v>
      </c>
      <c r="I24" t="s">
        <v>313</v>
      </c>
      <c r="J24" t="s">
        <v>314</v>
      </c>
      <c r="K24" t="s">
        <v>80</v>
      </c>
      <c r="L24" t="s">
        <v>81</v>
      </c>
      <c r="M24" t="s">
        <v>122</v>
      </c>
      <c r="N24" t="s">
        <v>85</v>
      </c>
      <c r="O24" t="s">
        <v>123</v>
      </c>
      <c r="P24" t="s">
        <v>124</v>
      </c>
      <c r="Q24" t="s">
        <v>125</v>
      </c>
      <c r="R24" t="s">
        <v>124</v>
      </c>
      <c r="S24" t="s">
        <v>126</v>
      </c>
      <c r="T24" t="s">
        <v>127</v>
      </c>
      <c r="U24" t="s">
        <v>128</v>
      </c>
      <c r="V24" t="s">
        <v>91</v>
      </c>
      <c r="W24" t="s">
        <v>92</v>
      </c>
      <c r="X24" t="s">
        <v>93</v>
      </c>
      <c r="Y24" t="s">
        <v>92</v>
      </c>
      <c r="Z24" t="s">
        <v>94</v>
      </c>
      <c r="AA24" t="s">
        <v>95</v>
      </c>
      <c r="AB24" t="s">
        <v>129</v>
      </c>
      <c r="AC24" t="s">
        <v>130</v>
      </c>
      <c r="AD24" t="s">
        <v>80</v>
      </c>
      <c r="AE24" t="s">
        <v>98</v>
      </c>
      <c r="AF24" t="s">
        <v>131</v>
      </c>
      <c r="AG24" t="s">
        <v>125</v>
      </c>
      <c r="AH24" t="s">
        <v>132</v>
      </c>
      <c r="AI24" t="s">
        <v>133</v>
      </c>
      <c r="AK24">
        <v>5000000</v>
      </c>
      <c r="AL24">
        <v>0</v>
      </c>
      <c r="AM24">
        <v>0</v>
      </c>
      <c r="AN24">
        <v>0</v>
      </c>
      <c r="AO24">
        <v>5000000</v>
      </c>
      <c r="AP24">
        <v>5000000</v>
      </c>
      <c r="AQ24">
        <v>5000000</v>
      </c>
      <c r="AR24">
        <v>5000000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5000000</v>
      </c>
      <c r="AZ24">
        <v>0</v>
      </c>
      <c r="BA24">
        <v>0</v>
      </c>
      <c r="BB24">
        <v>0</v>
      </c>
      <c r="BC24">
        <v>0</v>
      </c>
      <c r="BD24" t="s">
        <v>134</v>
      </c>
      <c r="BE24" t="s">
        <v>135</v>
      </c>
      <c r="BF24" t="s">
        <v>136</v>
      </c>
      <c r="BG24" t="s">
        <v>137</v>
      </c>
      <c r="BH24" t="s">
        <v>205</v>
      </c>
      <c r="BI24" t="s">
        <v>279</v>
      </c>
      <c r="BJ24" t="s">
        <v>315</v>
      </c>
      <c r="BK24" t="s">
        <v>110</v>
      </c>
      <c r="BL24" t="s">
        <v>111</v>
      </c>
      <c r="BM24" t="s">
        <v>112</v>
      </c>
      <c r="BN24" t="s">
        <v>139</v>
      </c>
      <c r="BO24" t="s">
        <v>218</v>
      </c>
      <c r="BP24" t="s">
        <v>115</v>
      </c>
      <c r="BQ24" t="s">
        <v>116</v>
      </c>
      <c r="BR24" t="s">
        <v>140</v>
      </c>
    </row>
    <row r="25" spans="1:70" x14ac:dyDescent="0.25">
      <c r="A25" t="s">
        <v>70</v>
      </c>
      <c r="B25" t="s">
        <v>71</v>
      </c>
      <c r="C25" t="s">
        <v>198</v>
      </c>
      <c r="D25" t="s">
        <v>199</v>
      </c>
      <c r="E25" t="s">
        <v>316</v>
      </c>
      <c r="F25" t="s">
        <v>317</v>
      </c>
      <c r="G25" t="s">
        <v>318</v>
      </c>
      <c r="H25" t="s">
        <v>319</v>
      </c>
      <c r="I25" t="s">
        <v>320</v>
      </c>
      <c r="J25" t="s">
        <v>321</v>
      </c>
      <c r="K25" t="s">
        <v>80</v>
      </c>
      <c r="L25" t="s">
        <v>81</v>
      </c>
      <c r="M25" t="s">
        <v>122</v>
      </c>
      <c r="N25" t="s">
        <v>85</v>
      </c>
      <c r="O25" t="s">
        <v>123</v>
      </c>
      <c r="P25" t="s">
        <v>124</v>
      </c>
      <c r="Q25" t="s">
        <v>125</v>
      </c>
      <c r="R25" t="s">
        <v>124</v>
      </c>
      <c r="S25" t="s">
        <v>126</v>
      </c>
      <c r="T25" t="s">
        <v>127</v>
      </c>
      <c r="U25" t="s">
        <v>128</v>
      </c>
      <c r="V25" t="s">
        <v>91</v>
      </c>
      <c r="W25" t="s">
        <v>92</v>
      </c>
      <c r="X25" t="s">
        <v>93</v>
      </c>
      <c r="Y25" t="s">
        <v>92</v>
      </c>
      <c r="Z25" t="s">
        <v>94</v>
      </c>
      <c r="AA25" t="s">
        <v>95</v>
      </c>
      <c r="AB25" t="s">
        <v>129</v>
      </c>
      <c r="AC25" t="s">
        <v>130</v>
      </c>
      <c r="AD25" t="s">
        <v>80</v>
      </c>
      <c r="AE25" t="s">
        <v>98</v>
      </c>
      <c r="AF25" t="s">
        <v>131</v>
      </c>
      <c r="AG25" t="s">
        <v>125</v>
      </c>
      <c r="AH25" t="s">
        <v>132</v>
      </c>
      <c r="AI25" t="s">
        <v>133</v>
      </c>
      <c r="AK25">
        <v>6000000</v>
      </c>
      <c r="AL25">
        <v>0</v>
      </c>
      <c r="AM25">
        <v>0</v>
      </c>
      <c r="AN25">
        <v>0</v>
      </c>
      <c r="AO25">
        <v>6000000</v>
      </c>
      <c r="AP25">
        <v>6000000</v>
      </c>
      <c r="AQ25">
        <v>5773735</v>
      </c>
      <c r="AR25">
        <v>5773735</v>
      </c>
      <c r="AS25">
        <v>226265</v>
      </c>
      <c r="AT25">
        <v>226265</v>
      </c>
      <c r="AU25">
        <v>0</v>
      </c>
      <c r="AV25">
        <v>0</v>
      </c>
      <c r="AW25">
        <v>0</v>
      </c>
      <c r="AX25">
        <v>0</v>
      </c>
      <c r="AY25">
        <v>5773735</v>
      </c>
      <c r="AZ25">
        <v>0</v>
      </c>
      <c r="BA25">
        <v>226265</v>
      </c>
      <c r="BB25">
        <v>0</v>
      </c>
      <c r="BC25">
        <v>0</v>
      </c>
      <c r="BD25" t="s">
        <v>134</v>
      </c>
      <c r="BE25" t="s">
        <v>135</v>
      </c>
      <c r="BF25" t="s">
        <v>136</v>
      </c>
      <c r="BG25" t="s">
        <v>137</v>
      </c>
      <c r="BH25" t="s">
        <v>205</v>
      </c>
      <c r="BI25" t="s">
        <v>322</v>
      </c>
      <c r="BJ25" t="s">
        <v>323</v>
      </c>
      <c r="BK25" t="s">
        <v>110</v>
      </c>
      <c r="BL25" t="s">
        <v>111</v>
      </c>
      <c r="BM25" t="s">
        <v>112</v>
      </c>
      <c r="BN25" t="s">
        <v>139</v>
      </c>
      <c r="BO25" t="s">
        <v>218</v>
      </c>
      <c r="BP25" t="s">
        <v>115</v>
      </c>
      <c r="BQ25" t="s">
        <v>116</v>
      </c>
      <c r="BR25" t="s">
        <v>140</v>
      </c>
    </row>
    <row r="26" spans="1:70" x14ac:dyDescent="0.25">
      <c r="A26" t="s">
        <v>70</v>
      </c>
      <c r="B26" t="s">
        <v>71</v>
      </c>
      <c r="C26" t="s">
        <v>324</v>
      </c>
      <c r="D26" t="s">
        <v>325</v>
      </c>
      <c r="E26" t="s">
        <v>335</v>
      </c>
      <c r="F26" t="s">
        <v>336</v>
      </c>
      <c r="G26" t="s">
        <v>337</v>
      </c>
      <c r="H26" t="s">
        <v>338</v>
      </c>
      <c r="I26" t="s">
        <v>339</v>
      </c>
      <c r="J26" t="s">
        <v>338</v>
      </c>
      <c r="K26" t="s">
        <v>80</v>
      </c>
      <c r="L26" t="s">
        <v>81</v>
      </c>
      <c r="M26" t="s">
        <v>122</v>
      </c>
      <c r="N26" t="s">
        <v>85</v>
      </c>
      <c r="O26" t="s">
        <v>123</v>
      </c>
      <c r="P26" t="s">
        <v>124</v>
      </c>
      <c r="Q26" t="s">
        <v>125</v>
      </c>
      <c r="R26" t="s">
        <v>124</v>
      </c>
      <c r="S26" t="s">
        <v>126</v>
      </c>
      <c r="T26" t="s">
        <v>127</v>
      </c>
      <c r="U26" t="s">
        <v>128</v>
      </c>
      <c r="V26" t="s">
        <v>91</v>
      </c>
      <c r="W26" t="s">
        <v>92</v>
      </c>
      <c r="X26" t="s">
        <v>93</v>
      </c>
      <c r="Y26" t="s">
        <v>92</v>
      </c>
      <c r="Z26" t="s">
        <v>94</v>
      </c>
      <c r="AA26" t="s">
        <v>95</v>
      </c>
      <c r="AB26" t="s">
        <v>129</v>
      </c>
      <c r="AC26" t="s">
        <v>130</v>
      </c>
      <c r="AD26" t="s">
        <v>80</v>
      </c>
      <c r="AE26" t="s">
        <v>98</v>
      </c>
      <c r="AF26" t="s">
        <v>131</v>
      </c>
      <c r="AG26" t="s">
        <v>125</v>
      </c>
      <c r="AH26" t="s">
        <v>132</v>
      </c>
      <c r="AI26" t="s">
        <v>133</v>
      </c>
      <c r="AK26">
        <v>20000</v>
      </c>
      <c r="AL26">
        <v>0</v>
      </c>
      <c r="AM26">
        <v>0</v>
      </c>
      <c r="AN26">
        <v>0</v>
      </c>
      <c r="AO26">
        <v>20000</v>
      </c>
      <c r="AP26">
        <v>20000</v>
      </c>
      <c r="AQ26">
        <v>20000</v>
      </c>
      <c r="AR26">
        <v>20000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20000</v>
      </c>
      <c r="AZ26">
        <v>0</v>
      </c>
      <c r="BA26">
        <v>0</v>
      </c>
      <c r="BB26">
        <v>0</v>
      </c>
      <c r="BC26">
        <v>0</v>
      </c>
      <c r="BD26" t="s">
        <v>134</v>
      </c>
      <c r="BE26" t="s">
        <v>135</v>
      </c>
      <c r="BF26" t="s">
        <v>136</v>
      </c>
      <c r="BG26" t="s">
        <v>137</v>
      </c>
      <c r="BH26" t="s">
        <v>332</v>
      </c>
      <c r="BI26" t="s">
        <v>340</v>
      </c>
      <c r="BJ26" t="s">
        <v>341</v>
      </c>
      <c r="BK26" t="s">
        <v>110</v>
      </c>
      <c r="BL26" t="s">
        <v>111</v>
      </c>
      <c r="BM26" t="s">
        <v>112</v>
      </c>
      <c r="BN26" t="s">
        <v>139</v>
      </c>
      <c r="BO26" t="s">
        <v>218</v>
      </c>
      <c r="BP26" t="s">
        <v>115</v>
      </c>
      <c r="BQ26" t="s">
        <v>116</v>
      </c>
      <c r="BR26" t="s">
        <v>140</v>
      </c>
    </row>
    <row r="27" spans="1:70" x14ac:dyDescent="0.25">
      <c r="A27" t="s">
        <v>70</v>
      </c>
      <c r="B27" t="s">
        <v>71</v>
      </c>
      <c r="C27" t="s">
        <v>324</v>
      </c>
      <c r="D27" t="s">
        <v>325</v>
      </c>
      <c r="E27" t="s">
        <v>335</v>
      </c>
      <c r="F27" t="s">
        <v>336</v>
      </c>
      <c r="G27" t="s">
        <v>342</v>
      </c>
      <c r="H27" t="s">
        <v>343</v>
      </c>
      <c r="I27" t="s">
        <v>344</v>
      </c>
      <c r="J27" t="s">
        <v>343</v>
      </c>
      <c r="K27" t="s">
        <v>80</v>
      </c>
      <c r="L27" t="s">
        <v>81</v>
      </c>
      <c r="M27" t="s">
        <v>122</v>
      </c>
      <c r="N27" t="s">
        <v>85</v>
      </c>
      <c r="O27" t="s">
        <v>123</v>
      </c>
      <c r="P27" t="s">
        <v>124</v>
      </c>
      <c r="Q27" t="s">
        <v>125</v>
      </c>
      <c r="R27" t="s">
        <v>124</v>
      </c>
      <c r="S27" t="s">
        <v>126</v>
      </c>
      <c r="T27" t="s">
        <v>127</v>
      </c>
      <c r="U27" t="s">
        <v>128</v>
      </c>
      <c r="V27" t="s">
        <v>91</v>
      </c>
      <c r="W27" t="s">
        <v>92</v>
      </c>
      <c r="X27" t="s">
        <v>93</v>
      </c>
      <c r="Y27" t="s">
        <v>92</v>
      </c>
      <c r="Z27" t="s">
        <v>94</v>
      </c>
      <c r="AA27" t="s">
        <v>95</v>
      </c>
      <c r="AB27" t="s">
        <v>129</v>
      </c>
      <c r="AC27" t="s">
        <v>130</v>
      </c>
      <c r="AD27" t="s">
        <v>80</v>
      </c>
      <c r="AE27" t="s">
        <v>98</v>
      </c>
      <c r="AF27" t="s">
        <v>131</v>
      </c>
      <c r="AG27" t="s">
        <v>125</v>
      </c>
      <c r="AH27" t="s">
        <v>132</v>
      </c>
      <c r="AI27" t="s">
        <v>133</v>
      </c>
      <c r="AK27">
        <v>1200000</v>
      </c>
      <c r="AL27">
        <v>0</v>
      </c>
      <c r="AM27">
        <v>0</v>
      </c>
      <c r="AN27">
        <v>0</v>
      </c>
      <c r="AO27">
        <v>1200000</v>
      </c>
      <c r="AP27">
        <v>1200000</v>
      </c>
      <c r="AQ27">
        <v>1124952</v>
      </c>
      <c r="AR27">
        <v>1124952</v>
      </c>
      <c r="AS27">
        <v>75048</v>
      </c>
      <c r="AT27">
        <v>75048</v>
      </c>
      <c r="AU27">
        <v>0</v>
      </c>
      <c r="AV27">
        <v>0</v>
      </c>
      <c r="AW27">
        <v>0</v>
      </c>
      <c r="AX27">
        <v>0</v>
      </c>
      <c r="AY27">
        <v>1124952</v>
      </c>
      <c r="AZ27">
        <v>0</v>
      </c>
      <c r="BA27">
        <v>75048</v>
      </c>
      <c r="BB27">
        <v>0</v>
      </c>
      <c r="BC27">
        <v>0</v>
      </c>
      <c r="BD27" t="s">
        <v>134</v>
      </c>
      <c r="BE27" t="s">
        <v>135</v>
      </c>
      <c r="BF27" t="s">
        <v>136</v>
      </c>
      <c r="BG27" t="s">
        <v>137</v>
      </c>
      <c r="BH27" t="s">
        <v>332</v>
      </c>
      <c r="BI27" t="s">
        <v>340</v>
      </c>
      <c r="BJ27" t="s">
        <v>345</v>
      </c>
      <c r="BK27" t="s">
        <v>110</v>
      </c>
      <c r="BL27" t="s">
        <v>111</v>
      </c>
      <c r="BM27" t="s">
        <v>112</v>
      </c>
      <c r="BN27" t="s">
        <v>139</v>
      </c>
      <c r="BO27" t="s">
        <v>218</v>
      </c>
      <c r="BP27" t="s">
        <v>115</v>
      </c>
      <c r="BQ27" t="s">
        <v>116</v>
      </c>
      <c r="BR27" t="s">
        <v>140</v>
      </c>
    </row>
    <row r="28" spans="1:70" x14ac:dyDescent="0.25">
      <c r="A28" t="s">
        <v>70</v>
      </c>
      <c r="B28" t="s">
        <v>71</v>
      </c>
      <c r="C28" t="s">
        <v>324</v>
      </c>
      <c r="D28" t="s">
        <v>325</v>
      </c>
      <c r="E28" t="s">
        <v>350</v>
      </c>
      <c r="F28" t="s">
        <v>351</v>
      </c>
      <c r="G28" t="s">
        <v>352</v>
      </c>
      <c r="H28" t="s">
        <v>353</v>
      </c>
      <c r="I28" t="s">
        <v>354</v>
      </c>
      <c r="J28" t="s">
        <v>353</v>
      </c>
      <c r="K28" t="s">
        <v>80</v>
      </c>
      <c r="L28" t="s">
        <v>81</v>
      </c>
      <c r="M28" t="s">
        <v>122</v>
      </c>
      <c r="N28" t="s">
        <v>85</v>
      </c>
      <c r="O28" t="s">
        <v>123</v>
      </c>
      <c r="P28" t="s">
        <v>124</v>
      </c>
      <c r="Q28" t="s">
        <v>125</v>
      </c>
      <c r="R28" t="s">
        <v>124</v>
      </c>
      <c r="S28" t="s">
        <v>126</v>
      </c>
      <c r="T28" t="s">
        <v>127</v>
      </c>
      <c r="U28" t="s">
        <v>128</v>
      </c>
      <c r="V28" t="s">
        <v>91</v>
      </c>
      <c r="W28" t="s">
        <v>92</v>
      </c>
      <c r="X28" t="s">
        <v>93</v>
      </c>
      <c r="Y28" t="s">
        <v>92</v>
      </c>
      <c r="Z28" t="s">
        <v>94</v>
      </c>
      <c r="AA28" t="s">
        <v>95</v>
      </c>
      <c r="AB28" t="s">
        <v>129</v>
      </c>
      <c r="AC28" t="s">
        <v>130</v>
      </c>
      <c r="AD28" t="s">
        <v>80</v>
      </c>
      <c r="AE28" t="s">
        <v>98</v>
      </c>
      <c r="AF28" t="s">
        <v>131</v>
      </c>
      <c r="AG28" t="s">
        <v>125</v>
      </c>
      <c r="AH28" t="s">
        <v>132</v>
      </c>
      <c r="AI28" t="s">
        <v>133</v>
      </c>
      <c r="AK28">
        <v>1500000</v>
      </c>
      <c r="AL28">
        <v>0</v>
      </c>
      <c r="AM28">
        <v>0</v>
      </c>
      <c r="AN28">
        <v>0</v>
      </c>
      <c r="AO28">
        <v>1500000</v>
      </c>
      <c r="AP28">
        <v>1500000</v>
      </c>
      <c r="AQ28">
        <v>1500000</v>
      </c>
      <c r="AR28">
        <v>1500000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1500000</v>
      </c>
      <c r="AZ28">
        <v>0</v>
      </c>
      <c r="BA28">
        <v>0</v>
      </c>
      <c r="BB28">
        <v>0</v>
      </c>
      <c r="BC28">
        <v>0</v>
      </c>
      <c r="BD28" t="s">
        <v>134</v>
      </c>
      <c r="BE28" t="s">
        <v>135</v>
      </c>
      <c r="BF28" t="s">
        <v>136</v>
      </c>
      <c r="BG28" t="s">
        <v>137</v>
      </c>
      <c r="BH28" t="s">
        <v>332</v>
      </c>
      <c r="BI28" t="s">
        <v>355</v>
      </c>
      <c r="BJ28" t="s">
        <v>356</v>
      </c>
      <c r="BK28" t="s">
        <v>110</v>
      </c>
      <c r="BL28" t="s">
        <v>111</v>
      </c>
      <c r="BM28" t="s">
        <v>112</v>
      </c>
      <c r="BN28" t="s">
        <v>139</v>
      </c>
      <c r="BO28" t="s">
        <v>218</v>
      </c>
      <c r="BP28" t="s">
        <v>115</v>
      </c>
      <c r="BQ28" t="s">
        <v>116</v>
      </c>
      <c r="BR28" t="s">
        <v>140</v>
      </c>
    </row>
    <row r="29" spans="1:70" x14ac:dyDescent="0.25">
      <c r="A29" t="s">
        <v>70</v>
      </c>
      <c r="B29" t="s">
        <v>71</v>
      </c>
      <c r="C29" t="s">
        <v>324</v>
      </c>
      <c r="D29" t="s">
        <v>325</v>
      </c>
      <c r="E29" t="s">
        <v>350</v>
      </c>
      <c r="F29" t="s">
        <v>351</v>
      </c>
      <c r="G29" t="s">
        <v>357</v>
      </c>
      <c r="H29" t="s">
        <v>358</v>
      </c>
      <c r="I29" t="s">
        <v>359</v>
      </c>
      <c r="J29" t="s">
        <v>358</v>
      </c>
      <c r="K29" t="s">
        <v>80</v>
      </c>
      <c r="L29" t="s">
        <v>81</v>
      </c>
      <c r="M29" t="s">
        <v>122</v>
      </c>
      <c r="N29" t="s">
        <v>85</v>
      </c>
      <c r="O29" t="s">
        <v>123</v>
      </c>
      <c r="P29" t="s">
        <v>124</v>
      </c>
      <c r="Q29" t="s">
        <v>125</v>
      </c>
      <c r="R29" t="s">
        <v>124</v>
      </c>
      <c r="S29" t="s">
        <v>126</v>
      </c>
      <c r="T29" t="s">
        <v>127</v>
      </c>
      <c r="U29" t="s">
        <v>128</v>
      </c>
      <c r="V29" t="s">
        <v>91</v>
      </c>
      <c r="W29" t="s">
        <v>92</v>
      </c>
      <c r="X29" t="s">
        <v>93</v>
      </c>
      <c r="Y29" t="s">
        <v>92</v>
      </c>
      <c r="Z29" t="s">
        <v>94</v>
      </c>
      <c r="AA29" t="s">
        <v>95</v>
      </c>
      <c r="AB29" t="s">
        <v>129</v>
      </c>
      <c r="AC29" t="s">
        <v>130</v>
      </c>
      <c r="AD29" t="s">
        <v>80</v>
      </c>
      <c r="AE29" t="s">
        <v>98</v>
      </c>
      <c r="AF29" t="s">
        <v>131</v>
      </c>
      <c r="AG29" t="s">
        <v>125</v>
      </c>
      <c r="AH29" t="s">
        <v>132</v>
      </c>
      <c r="AI29" t="s">
        <v>133</v>
      </c>
      <c r="AK29">
        <v>200000</v>
      </c>
      <c r="AL29">
        <v>0</v>
      </c>
      <c r="AM29">
        <v>0</v>
      </c>
      <c r="AN29">
        <v>0</v>
      </c>
      <c r="AO29">
        <v>200000</v>
      </c>
      <c r="AP29">
        <v>200000</v>
      </c>
      <c r="AQ29">
        <v>129200</v>
      </c>
      <c r="AR29">
        <v>129200</v>
      </c>
      <c r="AS29">
        <v>70800</v>
      </c>
      <c r="AT29">
        <v>70800</v>
      </c>
      <c r="AU29">
        <v>0</v>
      </c>
      <c r="AV29">
        <v>0</v>
      </c>
      <c r="AW29">
        <v>0</v>
      </c>
      <c r="AX29">
        <v>0</v>
      </c>
      <c r="AY29">
        <v>129200</v>
      </c>
      <c r="AZ29">
        <v>0</v>
      </c>
      <c r="BA29">
        <v>70800</v>
      </c>
      <c r="BB29">
        <v>0</v>
      </c>
      <c r="BC29">
        <v>0</v>
      </c>
      <c r="BD29" t="s">
        <v>134</v>
      </c>
      <c r="BE29" t="s">
        <v>135</v>
      </c>
      <c r="BF29" t="s">
        <v>136</v>
      </c>
      <c r="BG29" t="s">
        <v>137</v>
      </c>
      <c r="BH29" t="s">
        <v>332</v>
      </c>
      <c r="BI29" t="s">
        <v>355</v>
      </c>
      <c r="BJ29" t="s">
        <v>360</v>
      </c>
      <c r="BK29" t="s">
        <v>110</v>
      </c>
      <c r="BL29" t="s">
        <v>111</v>
      </c>
      <c r="BM29" t="s">
        <v>112</v>
      </c>
      <c r="BN29" t="s">
        <v>139</v>
      </c>
      <c r="BO29" t="s">
        <v>218</v>
      </c>
      <c r="BP29" t="s">
        <v>115</v>
      </c>
      <c r="BQ29" t="s">
        <v>116</v>
      </c>
      <c r="BR29" t="s">
        <v>140</v>
      </c>
    </row>
    <row r="30" spans="1:70" x14ac:dyDescent="0.25">
      <c r="A30" t="s">
        <v>70</v>
      </c>
      <c r="B30" t="s">
        <v>71</v>
      </c>
      <c r="C30" t="s">
        <v>324</v>
      </c>
      <c r="D30" t="s">
        <v>325</v>
      </c>
      <c r="E30" t="s">
        <v>350</v>
      </c>
      <c r="F30" t="s">
        <v>351</v>
      </c>
      <c r="G30" t="s">
        <v>361</v>
      </c>
      <c r="H30" t="s">
        <v>362</v>
      </c>
      <c r="I30" t="s">
        <v>363</v>
      </c>
      <c r="J30" t="s">
        <v>362</v>
      </c>
      <c r="K30" t="s">
        <v>80</v>
      </c>
      <c r="L30" t="s">
        <v>81</v>
      </c>
      <c r="M30" t="s">
        <v>122</v>
      </c>
      <c r="N30" t="s">
        <v>85</v>
      </c>
      <c r="O30" t="s">
        <v>123</v>
      </c>
      <c r="P30" t="s">
        <v>124</v>
      </c>
      <c r="Q30" t="s">
        <v>125</v>
      </c>
      <c r="R30" t="s">
        <v>124</v>
      </c>
      <c r="S30" t="s">
        <v>126</v>
      </c>
      <c r="T30" t="s">
        <v>127</v>
      </c>
      <c r="U30" t="s">
        <v>128</v>
      </c>
      <c r="V30" t="s">
        <v>91</v>
      </c>
      <c r="W30" t="s">
        <v>92</v>
      </c>
      <c r="X30" t="s">
        <v>93</v>
      </c>
      <c r="Y30" t="s">
        <v>92</v>
      </c>
      <c r="Z30" t="s">
        <v>94</v>
      </c>
      <c r="AA30" t="s">
        <v>95</v>
      </c>
      <c r="AB30" t="s">
        <v>129</v>
      </c>
      <c r="AC30" t="s">
        <v>130</v>
      </c>
      <c r="AD30" t="s">
        <v>80</v>
      </c>
      <c r="AE30" t="s">
        <v>98</v>
      </c>
      <c r="AF30" t="s">
        <v>131</v>
      </c>
      <c r="AG30" t="s">
        <v>125</v>
      </c>
      <c r="AH30" t="s">
        <v>132</v>
      </c>
      <c r="AI30" t="s">
        <v>133</v>
      </c>
      <c r="AK30">
        <v>2500000</v>
      </c>
      <c r="AL30">
        <v>0</v>
      </c>
      <c r="AM30">
        <v>0</v>
      </c>
      <c r="AN30">
        <v>0</v>
      </c>
      <c r="AO30">
        <v>2500000</v>
      </c>
      <c r="AP30">
        <v>2500000</v>
      </c>
      <c r="AQ30">
        <v>2500000</v>
      </c>
      <c r="AR30">
        <v>2500000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2500000</v>
      </c>
      <c r="AZ30">
        <v>0</v>
      </c>
      <c r="BA30">
        <v>0</v>
      </c>
      <c r="BB30">
        <v>0</v>
      </c>
      <c r="BC30">
        <v>0</v>
      </c>
      <c r="BD30" t="s">
        <v>134</v>
      </c>
      <c r="BE30" t="s">
        <v>135</v>
      </c>
      <c r="BF30" t="s">
        <v>136</v>
      </c>
      <c r="BG30" t="s">
        <v>137</v>
      </c>
      <c r="BH30" t="s">
        <v>332</v>
      </c>
      <c r="BI30" t="s">
        <v>355</v>
      </c>
      <c r="BJ30" t="s">
        <v>364</v>
      </c>
      <c r="BK30" t="s">
        <v>110</v>
      </c>
      <c r="BL30" t="s">
        <v>111</v>
      </c>
      <c r="BM30" t="s">
        <v>112</v>
      </c>
      <c r="BN30" t="s">
        <v>139</v>
      </c>
      <c r="BO30" t="s">
        <v>218</v>
      </c>
      <c r="BP30" t="s">
        <v>115</v>
      </c>
      <c r="BQ30" t="s">
        <v>116</v>
      </c>
      <c r="BR30" t="s">
        <v>140</v>
      </c>
    </row>
    <row r="31" spans="1:70" x14ac:dyDescent="0.25">
      <c r="A31" t="s">
        <v>70</v>
      </c>
      <c r="B31" t="s">
        <v>71</v>
      </c>
      <c r="C31" t="s">
        <v>324</v>
      </c>
      <c r="D31" t="s">
        <v>325</v>
      </c>
      <c r="E31" t="s">
        <v>365</v>
      </c>
      <c r="F31" t="s">
        <v>366</v>
      </c>
      <c r="G31" t="s">
        <v>367</v>
      </c>
      <c r="H31" t="s">
        <v>368</v>
      </c>
      <c r="I31" t="s">
        <v>369</v>
      </c>
      <c r="J31" t="s">
        <v>368</v>
      </c>
      <c r="K31" t="s">
        <v>80</v>
      </c>
      <c r="L31" t="s">
        <v>81</v>
      </c>
      <c r="M31" t="s">
        <v>122</v>
      </c>
      <c r="N31" t="s">
        <v>85</v>
      </c>
      <c r="O31" t="s">
        <v>123</v>
      </c>
      <c r="P31" t="s">
        <v>124</v>
      </c>
      <c r="Q31" t="s">
        <v>125</v>
      </c>
      <c r="R31" t="s">
        <v>124</v>
      </c>
      <c r="S31" t="s">
        <v>126</v>
      </c>
      <c r="T31" t="s">
        <v>127</v>
      </c>
      <c r="U31" t="s">
        <v>128</v>
      </c>
      <c r="V31" t="s">
        <v>91</v>
      </c>
      <c r="W31" t="s">
        <v>92</v>
      </c>
      <c r="X31" t="s">
        <v>93</v>
      </c>
      <c r="Y31" t="s">
        <v>92</v>
      </c>
      <c r="Z31" t="s">
        <v>94</v>
      </c>
      <c r="AA31" t="s">
        <v>95</v>
      </c>
      <c r="AB31" t="s">
        <v>129</v>
      </c>
      <c r="AC31" t="s">
        <v>130</v>
      </c>
      <c r="AD31" t="s">
        <v>80</v>
      </c>
      <c r="AE31" t="s">
        <v>98</v>
      </c>
      <c r="AF31" t="s">
        <v>131</v>
      </c>
      <c r="AG31" t="s">
        <v>125</v>
      </c>
      <c r="AH31" t="s">
        <v>132</v>
      </c>
      <c r="AI31" t="s">
        <v>133</v>
      </c>
      <c r="AK31">
        <v>2000000</v>
      </c>
      <c r="AL31">
        <v>0</v>
      </c>
      <c r="AM31">
        <v>0</v>
      </c>
      <c r="AN31">
        <v>0</v>
      </c>
      <c r="AO31">
        <v>2000000</v>
      </c>
      <c r="AP31">
        <v>2000000</v>
      </c>
      <c r="AQ31">
        <v>2000000</v>
      </c>
      <c r="AR31">
        <v>2000000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2000000</v>
      </c>
      <c r="AZ31">
        <v>0</v>
      </c>
      <c r="BA31">
        <v>0</v>
      </c>
      <c r="BB31">
        <v>0</v>
      </c>
      <c r="BC31">
        <v>0</v>
      </c>
      <c r="BD31" t="s">
        <v>134</v>
      </c>
      <c r="BE31" t="s">
        <v>135</v>
      </c>
      <c r="BF31" t="s">
        <v>136</v>
      </c>
      <c r="BG31" t="s">
        <v>137</v>
      </c>
      <c r="BH31" t="s">
        <v>332</v>
      </c>
      <c r="BI31" t="s">
        <v>370</v>
      </c>
      <c r="BJ31" t="s">
        <v>371</v>
      </c>
      <c r="BK31" t="s">
        <v>110</v>
      </c>
      <c r="BL31" t="s">
        <v>111</v>
      </c>
      <c r="BM31" t="s">
        <v>112</v>
      </c>
      <c r="BN31" t="s">
        <v>139</v>
      </c>
      <c r="BO31" t="s">
        <v>218</v>
      </c>
      <c r="BP31" t="s">
        <v>115</v>
      </c>
      <c r="BQ31" t="s">
        <v>116</v>
      </c>
      <c r="BR31" t="s">
        <v>140</v>
      </c>
    </row>
    <row r="32" spans="1:70" x14ac:dyDescent="0.25">
      <c r="A32" t="s">
        <v>70</v>
      </c>
      <c r="B32" t="s">
        <v>71</v>
      </c>
      <c r="C32" t="s">
        <v>324</v>
      </c>
      <c r="D32" t="s">
        <v>325</v>
      </c>
      <c r="E32" t="s">
        <v>372</v>
      </c>
      <c r="F32" t="s">
        <v>373</v>
      </c>
      <c r="G32" t="s">
        <v>374</v>
      </c>
      <c r="H32" t="s">
        <v>375</v>
      </c>
      <c r="I32" t="s">
        <v>376</v>
      </c>
      <c r="J32" t="s">
        <v>375</v>
      </c>
      <c r="K32" t="s">
        <v>80</v>
      </c>
      <c r="L32" t="s">
        <v>81</v>
      </c>
      <c r="M32" t="s">
        <v>122</v>
      </c>
      <c r="N32" t="s">
        <v>85</v>
      </c>
      <c r="O32" t="s">
        <v>123</v>
      </c>
      <c r="P32" t="s">
        <v>124</v>
      </c>
      <c r="Q32" t="s">
        <v>125</v>
      </c>
      <c r="R32" t="s">
        <v>124</v>
      </c>
      <c r="S32" t="s">
        <v>126</v>
      </c>
      <c r="T32" t="s">
        <v>127</v>
      </c>
      <c r="U32" t="s">
        <v>128</v>
      </c>
      <c r="V32" t="s">
        <v>91</v>
      </c>
      <c r="W32" t="s">
        <v>92</v>
      </c>
      <c r="X32" t="s">
        <v>93</v>
      </c>
      <c r="Y32" t="s">
        <v>92</v>
      </c>
      <c r="Z32" t="s">
        <v>94</v>
      </c>
      <c r="AA32" t="s">
        <v>95</v>
      </c>
      <c r="AB32" t="s">
        <v>129</v>
      </c>
      <c r="AC32" t="s">
        <v>130</v>
      </c>
      <c r="AD32" t="s">
        <v>80</v>
      </c>
      <c r="AE32" t="s">
        <v>98</v>
      </c>
      <c r="AF32" t="s">
        <v>131</v>
      </c>
      <c r="AG32" t="s">
        <v>125</v>
      </c>
      <c r="AH32" t="s">
        <v>132</v>
      </c>
      <c r="AI32" t="s">
        <v>133</v>
      </c>
      <c r="AK32">
        <v>3000000</v>
      </c>
      <c r="AL32">
        <v>0</v>
      </c>
      <c r="AM32">
        <v>0</v>
      </c>
      <c r="AN32">
        <v>0</v>
      </c>
      <c r="AO32">
        <v>3000000</v>
      </c>
      <c r="AP32">
        <v>3000000</v>
      </c>
      <c r="AQ32">
        <v>3000000</v>
      </c>
      <c r="AR32">
        <v>3000000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3000000</v>
      </c>
      <c r="AZ32">
        <v>0</v>
      </c>
      <c r="BA32">
        <v>0</v>
      </c>
      <c r="BB32">
        <v>0</v>
      </c>
      <c r="BC32">
        <v>0</v>
      </c>
      <c r="BD32" t="s">
        <v>134</v>
      </c>
      <c r="BE32" t="s">
        <v>135</v>
      </c>
      <c r="BF32" t="s">
        <v>136</v>
      </c>
      <c r="BG32" t="s">
        <v>137</v>
      </c>
      <c r="BH32" t="s">
        <v>332</v>
      </c>
      <c r="BI32" t="s">
        <v>377</v>
      </c>
      <c r="BJ32" t="s">
        <v>378</v>
      </c>
      <c r="BK32" t="s">
        <v>110</v>
      </c>
      <c r="BL32" t="s">
        <v>111</v>
      </c>
      <c r="BM32" t="s">
        <v>112</v>
      </c>
      <c r="BN32" t="s">
        <v>139</v>
      </c>
      <c r="BO32" t="s">
        <v>218</v>
      </c>
      <c r="BP32" t="s">
        <v>115</v>
      </c>
      <c r="BQ32" t="s">
        <v>116</v>
      </c>
      <c r="BR32" t="s">
        <v>140</v>
      </c>
    </row>
    <row r="33" spans="1:70" x14ac:dyDescent="0.25">
      <c r="A33" t="s">
        <v>70</v>
      </c>
      <c r="B33" t="s">
        <v>71</v>
      </c>
      <c r="C33" t="s">
        <v>324</v>
      </c>
      <c r="D33" t="s">
        <v>325</v>
      </c>
      <c r="E33" t="s">
        <v>372</v>
      </c>
      <c r="F33" t="s">
        <v>373</v>
      </c>
      <c r="G33" t="s">
        <v>379</v>
      </c>
      <c r="H33" t="s">
        <v>380</v>
      </c>
      <c r="I33" t="s">
        <v>381</v>
      </c>
      <c r="J33" t="s">
        <v>380</v>
      </c>
      <c r="K33" t="s">
        <v>80</v>
      </c>
      <c r="L33" t="s">
        <v>81</v>
      </c>
      <c r="M33" t="s">
        <v>122</v>
      </c>
      <c r="N33" t="s">
        <v>85</v>
      </c>
      <c r="O33" t="s">
        <v>123</v>
      </c>
      <c r="P33" t="s">
        <v>124</v>
      </c>
      <c r="Q33" t="s">
        <v>125</v>
      </c>
      <c r="R33" t="s">
        <v>124</v>
      </c>
      <c r="S33" t="s">
        <v>126</v>
      </c>
      <c r="T33" t="s">
        <v>127</v>
      </c>
      <c r="U33" t="s">
        <v>128</v>
      </c>
      <c r="V33" t="s">
        <v>91</v>
      </c>
      <c r="W33" t="s">
        <v>92</v>
      </c>
      <c r="X33" t="s">
        <v>93</v>
      </c>
      <c r="Y33" t="s">
        <v>92</v>
      </c>
      <c r="Z33" t="s">
        <v>94</v>
      </c>
      <c r="AA33" t="s">
        <v>95</v>
      </c>
      <c r="AB33" t="s">
        <v>129</v>
      </c>
      <c r="AC33" t="s">
        <v>130</v>
      </c>
      <c r="AD33" t="s">
        <v>80</v>
      </c>
      <c r="AE33" t="s">
        <v>98</v>
      </c>
      <c r="AF33" t="s">
        <v>131</v>
      </c>
      <c r="AG33" t="s">
        <v>125</v>
      </c>
      <c r="AH33" t="s">
        <v>132</v>
      </c>
      <c r="AI33" t="s">
        <v>133</v>
      </c>
      <c r="AK33">
        <v>300000</v>
      </c>
      <c r="AL33">
        <v>0</v>
      </c>
      <c r="AM33">
        <v>0</v>
      </c>
      <c r="AN33">
        <v>0</v>
      </c>
      <c r="AO33">
        <v>300000</v>
      </c>
      <c r="AP33">
        <v>300000</v>
      </c>
      <c r="AQ33">
        <v>147608</v>
      </c>
      <c r="AR33">
        <v>147608</v>
      </c>
      <c r="AS33">
        <v>152392</v>
      </c>
      <c r="AT33">
        <v>1824</v>
      </c>
      <c r="AU33">
        <v>0</v>
      </c>
      <c r="AV33">
        <v>0</v>
      </c>
      <c r="AW33">
        <v>0</v>
      </c>
      <c r="AX33">
        <v>0</v>
      </c>
      <c r="AY33">
        <v>147608</v>
      </c>
      <c r="AZ33">
        <v>150568</v>
      </c>
      <c r="BA33">
        <v>1824</v>
      </c>
      <c r="BB33">
        <v>0</v>
      </c>
      <c r="BC33">
        <v>0</v>
      </c>
      <c r="BD33" t="s">
        <v>134</v>
      </c>
      <c r="BE33" t="s">
        <v>135</v>
      </c>
      <c r="BF33" t="s">
        <v>136</v>
      </c>
      <c r="BG33" t="s">
        <v>137</v>
      </c>
      <c r="BH33" t="s">
        <v>332</v>
      </c>
      <c r="BI33" t="s">
        <v>377</v>
      </c>
      <c r="BJ33" t="s">
        <v>382</v>
      </c>
      <c r="BK33" t="s">
        <v>110</v>
      </c>
      <c r="BL33" t="s">
        <v>111</v>
      </c>
      <c r="BM33" t="s">
        <v>112</v>
      </c>
      <c r="BN33" t="s">
        <v>139</v>
      </c>
      <c r="BO33" t="s">
        <v>218</v>
      </c>
      <c r="BP33" t="s">
        <v>115</v>
      </c>
      <c r="BQ33" t="s">
        <v>116</v>
      </c>
      <c r="BR33" t="s">
        <v>140</v>
      </c>
    </row>
    <row r="34" spans="1:70" x14ac:dyDescent="0.25">
      <c r="A34" t="s">
        <v>70</v>
      </c>
      <c r="B34" t="s">
        <v>71</v>
      </c>
      <c r="C34" t="s">
        <v>324</v>
      </c>
      <c r="D34" t="s">
        <v>325</v>
      </c>
      <c r="E34" t="s">
        <v>383</v>
      </c>
      <c r="F34" t="s">
        <v>384</v>
      </c>
      <c r="G34" t="s">
        <v>385</v>
      </c>
      <c r="H34" t="s">
        <v>386</v>
      </c>
      <c r="I34" t="s">
        <v>387</v>
      </c>
      <c r="J34" t="s">
        <v>388</v>
      </c>
      <c r="K34" t="s">
        <v>80</v>
      </c>
      <c r="L34" t="s">
        <v>81</v>
      </c>
      <c r="M34" t="s">
        <v>122</v>
      </c>
      <c r="N34" t="s">
        <v>85</v>
      </c>
      <c r="O34" t="s">
        <v>123</v>
      </c>
      <c r="P34" t="s">
        <v>124</v>
      </c>
      <c r="Q34" t="s">
        <v>125</v>
      </c>
      <c r="R34" t="s">
        <v>124</v>
      </c>
      <c r="S34" t="s">
        <v>126</v>
      </c>
      <c r="T34" t="s">
        <v>127</v>
      </c>
      <c r="U34" t="s">
        <v>128</v>
      </c>
      <c r="V34" t="s">
        <v>91</v>
      </c>
      <c r="W34" t="s">
        <v>92</v>
      </c>
      <c r="X34" t="s">
        <v>93</v>
      </c>
      <c r="Y34" t="s">
        <v>92</v>
      </c>
      <c r="Z34" t="s">
        <v>94</v>
      </c>
      <c r="AA34" t="s">
        <v>95</v>
      </c>
      <c r="AB34" t="s">
        <v>129</v>
      </c>
      <c r="AC34" t="s">
        <v>130</v>
      </c>
      <c r="AD34" t="s">
        <v>80</v>
      </c>
      <c r="AE34" t="s">
        <v>98</v>
      </c>
      <c r="AF34" t="s">
        <v>131</v>
      </c>
      <c r="AG34" t="s">
        <v>125</v>
      </c>
      <c r="AH34" t="s">
        <v>132</v>
      </c>
      <c r="AI34" t="s">
        <v>133</v>
      </c>
      <c r="AK34">
        <v>300000</v>
      </c>
      <c r="AL34">
        <v>0</v>
      </c>
      <c r="AM34">
        <v>0</v>
      </c>
      <c r="AN34">
        <v>0</v>
      </c>
      <c r="AO34">
        <v>300000</v>
      </c>
      <c r="AP34">
        <v>300000</v>
      </c>
      <c r="AQ34">
        <v>115920</v>
      </c>
      <c r="AR34">
        <v>115920</v>
      </c>
      <c r="AS34">
        <v>184080</v>
      </c>
      <c r="AT34">
        <v>184080</v>
      </c>
      <c r="AU34">
        <v>0</v>
      </c>
      <c r="AV34">
        <v>0</v>
      </c>
      <c r="AW34">
        <v>0</v>
      </c>
      <c r="AX34">
        <v>0</v>
      </c>
      <c r="AY34">
        <v>115920</v>
      </c>
      <c r="AZ34">
        <v>0</v>
      </c>
      <c r="BA34">
        <v>184080</v>
      </c>
      <c r="BB34">
        <v>0</v>
      </c>
      <c r="BC34">
        <v>0</v>
      </c>
      <c r="BD34" t="s">
        <v>134</v>
      </c>
      <c r="BE34" t="s">
        <v>135</v>
      </c>
      <c r="BF34" t="s">
        <v>136</v>
      </c>
      <c r="BG34" t="s">
        <v>137</v>
      </c>
      <c r="BH34" t="s">
        <v>332</v>
      </c>
      <c r="BI34" t="s">
        <v>389</v>
      </c>
      <c r="BJ34" t="s">
        <v>390</v>
      </c>
      <c r="BK34" t="s">
        <v>110</v>
      </c>
      <c r="BL34" t="s">
        <v>111</v>
      </c>
      <c r="BM34" t="s">
        <v>112</v>
      </c>
      <c r="BN34" t="s">
        <v>139</v>
      </c>
      <c r="BO34" t="s">
        <v>218</v>
      </c>
      <c r="BP34" t="s">
        <v>115</v>
      </c>
      <c r="BQ34" t="s">
        <v>116</v>
      </c>
      <c r="BR34" t="s">
        <v>140</v>
      </c>
    </row>
    <row r="35" spans="1:70" x14ac:dyDescent="0.25">
      <c r="A35" t="s">
        <v>70</v>
      </c>
      <c r="B35" t="s">
        <v>71</v>
      </c>
      <c r="C35" t="s">
        <v>324</v>
      </c>
      <c r="D35" t="s">
        <v>325</v>
      </c>
      <c r="E35" t="s">
        <v>383</v>
      </c>
      <c r="F35" t="s">
        <v>384</v>
      </c>
      <c r="G35" t="s">
        <v>391</v>
      </c>
      <c r="H35" t="s">
        <v>392</v>
      </c>
      <c r="I35" t="s">
        <v>393</v>
      </c>
      <c r="J35" t="s">
        <v>394</v>
      </c>
      <c r="K35" t="s">
        <v>80</v>
      </c>
      <c r="L35" t="s">
        <v>81</v>
      </c>
      <c r="M35" t="s">
        <v>122</v>
      </c>
      <c r="N35" t="s">
        <v>85</v>
      </c>
      <c r="O35" t="s">
        <v>123</v>
      </c>
      <c r="P35" t="s">
        <v>124</v>
      </c>
      <c r="Q35" t="s">
        <v>125</v>
      </c>
      <c r="R35" t="s">
        <v>124</v>
      </c>
      <c r="S35" t="s">
        <v>126</v>
      </c>
      <c r="T35" t="s">
        <v>127</v>
      </c>
      <c r="U35" t="s">
        <v>128</v>
      </c>
      <c r="V35" t="s">
        <v>91</v>
      </c>
      <c r="W35" t="s">
        <v>92</v>
      </c>
      <c r="X35" t="s">
        <v>93</v>
      </c>
      <c r="Y35" t="s">
        <v>92</v>
      </c>
      <c r="Z35" t="s">
        <v>94</v>
      </c>
      <c r="AA35" t="s">
        <v>95</v>
      </c>
      <c r="AB35" t="s">
        <v>129</v>
      </c>
      <c r="AC35" t="s">
        <v>130</v>
      </c>
      <c r="AD35" t="s">
        <v>80</v>
      </c>
      <c r="AE35" t="s">
        <v>98</v>
      </c>
      <c r="AF35" t="s">
        <v>131</v>
      </c>
      <c r="AG35" t="s">
        <v>125</v>
      </c>
      <c r="AH35" t="s">
        <v>132</v>
      </c>
      <c r="AI35" t="s">
        <v>133</v>
      </c>
      <c r="AK35">
        <v>300000</v>
      </c>
      <c r="AL35">
        <v>0</v>
      </c>
      <c r="AM35">
        <v>0</v>
      </c>
      <c r="AN35">
        <v>0</v>
      </c>
      <c r="AO35">
        <v>300000</v>
      </c>
      <c r="AP35">
        <v>300000</v>
      </c>
      <c r="AQ35">
        <v>300000</v>
      </c>
      <c r="AR35">
        <v>300000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300000</v>
      </c>
      <c r="AZ35">
        <v>0</v>
      </c>
      <c r="BA35">
        <v>0</v>
      </c>
      <c r="BB35">
        <v>0</v>
      </c>
      <c r="BC35">
        <v>0</v>
      </c>
      <c r="BD35" t="s">
        <v>134</v>
      </c>
      <c r="BE35" t="s">
        <v>135</v>
      </c>
      <c r="BF35" t="s">
        <v>136</v>
      </c>
      <c r="BG35" t="s">
        <v>137</v>
      </c>
      <c r="BH35" t="s">
        <v>332</v>
      </c>
      <c r="BI35" t="s">
        <v>389</v>
      </c>
      <c r="BJ35" t="s">
        <v>395</v>
      </c>
      <c r="BK35" t="s">
        <v>110</v>
      </c>
      <c r="BL35" t="s">
        <v>111</v>
      </c>
      <c r="BM35" t="s">
        <v>112</v>
      </c>
      <c r="BN35" t="s">
        <v>139</v>
      </c>
      <c r="BO35" t="s">
        <v>218</v>
      </c>
      <c r="BP35" t="s">
        <v>115</v>
      </c>
      <c r="BQ35" t="s">
        <v>116</v>
      </c>
      <c r="BR35" t="s">
        <v>140</v>
      </c>
    </row>
    <row r="36" spans="1:70" x14ac:dyDescent="0.25">
      <c r="A36" t="s">
        <v>70</v>
      </c>
      <c r="B36" t="s">
        <v>71</v>
      </c>
      <c r="C36" t="s">
        <v>324</v>
      </c>
      <c r="D36" t="s">
        <v>325</v>
      </c>
      <c r="E36" t="s">
        <v>383</v>
      </c>
      <c r="F36" t="s">
        <v>384</v>
      </c>
      <c r="G36" t="s">
        <v>396</v>
      </c>
      <c r="H36" t="s">
        <v>397</v>
      </c>
      <c r="I36" t="s">
        <v>398</v>
      </c>
      <c r="J36" t="s">
        <v>399</v>
      </c>
      <c r="K36" t="s">
        <v>80</v>
      </c>
      <c r="L36" t="s">
        <v>81</v>
      </c>
      <c r="M36" t="s">
        <v>122</v>
      </c>
      <c r="N36" t="s">
        <v>85</v>
      </c>
      <c r="O36" t="s">
        <v>123</v>
      </c>
      <c r="P36" t="s">
        <v>124</v>
      </c>
      <c r="Q36" t="s">
        <v>125</v>
      </c>
      <c r="R36" t="s">
        <v>124</v>
      </c>
      <c r="S36" t="s">
        <v>126</v>
      </c>
      <c r="T36" t="s">
        <v>127</v>
      </c>
      <c r="U36" t="s">
        <v>128</v>
      </c>
      <c r="V36" t="s">
        <v>91</v>
      </c>
      <c r="W36" t="s">
        <v>92</v>
      </c>
      <c r="X36" t="s">
        <v>93</v>
      </c>
      <c r="Y36" t="s">
        <v>92</v>
      </c>
      <c r="Z36" t="s">
        <v>94</v>
      </c>
      <c r="AA36" t="s">
        <v>95</v>
      </c>
      <c r="AB36" t="s">
        <v>129</v>
      </c>
      <c r="AC36" t="s">
        <v>130</v>
      </c>
      <c r="AD36" t="s">
        <v>80</v>
      </c>
      <c r="AE36" t="s">
        <v>98</v>
      </c>
      <c r="AF36" t="s">
        <v>131</v>
      </c>
      <c r="AG36" t="s">
        <v>125</v>
      </c>
      <c r="AH36" t="s">
        <v>132</v>
      </c>
      <c r="AI36" t="s">
        <v>133</v>
      </c>
      <c r="AK36">
        <v>20000</v>
      </c>
      <c r="AL36">
        <v>0</v>
      </c>
      <c r="AM36">
        <v>0</v>
      </c>
      <c r="AN36">
        <v>0</v>
      </c>
      <c r="AO36">
        <v>20000</v>
      </c>
      <c r="AP36">
        <v>20000</v>
      </c>
      <c r="AQ36">
        <v>-118603.08</v>
      </c>
      <c r="AR36">
        <v>-118603.08</v>
      </c>
      <c r="AS36">
        <v>138603.07999999999</v>
      </c>
      <c r="AT36">
        <v>138603.07999999999</v>
      </c>
      <c r="AU36">
        <v>0</v>
      </c>
      <c r="AV36">
        <v>0</v>
      </c>
      <c r="AW36">
        <v>0</v>
      </c>
      <c r="AX36">
        <v>0</v>
      </c>
      <c r="AY36">
        <v>-118603.08</v>
      </c>
      <c r="AZ36">
        <v>0</v>
      </c>
      <c r="BA36">
        <v>138603.07999999999</v>
      </c>
      <c r="BB36">
        <v>0</v>
      </c>
      <c r="BC36">
        <v>0</v>
      </c>
      <c r="BD36" t="s">
        <v>134</v>
      </c>
      <c r="BE36" t="s">
        <v>135</v>
      </c>
      <c r="BF36" t="s">
        <v>136</v>
      </c>
      <c r="BG36" t="s">
        <v>137</v>
      </c>
      <c r="BH36" t="s">
        <v>332</v>
      </c>
      <c r="BI36" t="s">
        <v>389</v>
      </c>
      <c r="BJ36" t="s">
        <v>400</v>
      </c>
      <c r="BK36" t="s">
        <v>110</v>
      </c>
      <c r="BL36" t="s">
        <v>111</v>
      </c>
      <c r="BM36" t="s">
        <v>112</v>
      </c>
      <c r="BN36" t="s">
        <v>139</v>
      </c>
      <c r="BO36" t="s">
        <v>218</v>
      </c>
      <c r="BP36" t="s">
        <v>115</v>
      </c>
      <c r="BQ36" t="s">
        <v>116</v>
      </c>
      <c r="BR36" t="s">
        <v>140</v>
      </c>
    </row>
    <row r="37" spans="1:70" x14ac:dyDescent="0.25">
      <c r="A37" t="s">
        <v>70</v>
      </c>
      <c r="B37" t="s">
        <v>71</v>
      </c>
      <c r="C37" t="s">
        <v>324</v>
      </c>
      <c r="D37" t="s">
        <v>325</v>
      </c>
      <c r="E37" t="s">
        <v>383</v>
      </c>
      <c r="F37" t="s">
        <v>384</v>
      </c>
      <c r="G37" t="s">
        <v>396</v>
      </c>
      <c r="H37" t="s">
        <v>397</v>
      </c>
      <c r="I37" t="s">
        <v>401</v>
      </c>
      <c r="J37" t="s">
        <v>402</v>
      </c>
      <c r="K37" t="s">
        <v>80</v>
      </c>
      <c r="L37" t="s">
        <v>81</v>
      </c>
      <c r="M37" t="s">
        <v>122</v>
      </c>
      <c r="N37" t="s">
        <v>85</v>
      </c>
      <c r="O37" t="s">
        <v>123</v>
      </c>
      <c r="P37" t="s">
        <v>124</v>
      </c>
      <c r="Q37" t="s">
        <v>125</v>
      </c>
      <c r="R37" t="s">
        <v>124</v>
      </c>
      <c r="S37" t="s">
        <v>126</v>
      </c>
      <c r="T37" t="s">
        <v>127</v>
      </c>
      <c r="U37" t="s">
        <v>128</v>
      </c>
      <c r="V37" t="s">
        <v>91</v>
      </c>
      <c r="W37" t="s">
        <v>92</v>
      </c>
      <c r="X37" t="s">
        <v>93</v>
      </c>
      <c r="Y37" t="s">
        <v>92</v>
      </c>
      <c r="Z37" t="s">
        <v>94</v>
      </c>
      <c r="AA37" t="s">
        <v>95</v>
      </c>
      <c r="AB37" t="s">
        <v>129</v>
      </c>
      <c r="AC37" t="s">
        <v>130</v>
      </c>
      <c r="AD37" t="s">
        <v>80</v>
      </c>
      <c r="AE37" t="s">
        <v>98</v>
      </c>
      <c r="AF37" t="s">
        <v>131</v>
      </c>
      <c r="AG37" t="s">
        <v>125</v>
      </c>
      <c r="AH37" t="s">
        <v>132</v>
      </c>
      <c r="AI37" t="s">
        <v>133</v>
      </c>
      <c r="AK37">
        <v>20000</v>
      </c>
      <c r="AL37">
        <v>0</v>
      </c>
      <c r="AM37">
        <v>0</v>
      </c>
      <c r="AN37">
        <v>0</v>
      </c>
      <c r="AO37">
        <v>20000</v>
      </c>
      <c r="AP37">
        <v>20000</v>
      </c>
      <c r="AQ37">
        <v>17745.650000000001</v>
      </c>
      <c r="AR37">
        <v>17745.650000000001</v>
      </c>
      <c r="AS37">
        <v>2254.35</v>
      </c>
      <c r="AT37">
        <v>2254.35</v>
      </c>
      <c r="AU37">
        <v>0</v>
      </c>
      <c r="AV37">
        <v>0</v>
      </c>
      <c r="AW37">
        <v>0</v>
      </c>
      <c r="AX37">
        <v>0</v>
      </c>
      <c r="AY37">
        <v>17745.650000000001</v>
      </c>
      <c r="AZ37">
        <v>0</v>
      </c>
      <c r="BA37">
        <v>2254.35</v>
      </c>
      <c r="BB37">
        <v>0</v>
      </c>
      <c r="BC37">
        <v>0</v>
      </c>
      <c r="BD37" t="s">
        <v>134</v>
      </c>
      <c r="BE37" t="s">
        <v>135</v>
      </c>
      <c r="BF37" t="s">
        <v>136</v>
      </c>
      <c r="BG37" t="s">
        <v>137</v>
      </c>
      <c r="BH37" t="s">
        <v>332</v>
      </c>
      <c r="BI37" t="s">
        <v>389</v>
      </c>
      <c r="BJ37" t="s">
        <v>403</v>
      </c>
      <c r="BK37" t="s">
        <v>110</v>
      </c>
      <c r="BL37" t="s">
        <v>111</v>
      </c>
      <c r="BM37" t="s">
        <v>112</v>
      </c>
      <c r="BN37" t="s">
        <v>139</v>
      </c>
      <c r="BO37" t="s">
        <v>218</v>
      </c>
      <c r="BP37" t="s">
        <v>115</v>
      </c>
      <c r="BQ37" t="s">
        <v>116</v>
      </c>
      <c r="BR37" t="s">
        <v>140</v>
      </c>
    </row>
    <row r="38" spans="1:70" x14ac:dyDescent="0.25">
      <c r="A38" t="s">
        <v>70</v>
      </c>
      <c r="B38" t="s">
        <v>71</v>
      </c>
      <c r="C38" t="s">
        <v>324</v>
      </c>
      <c r="D38" t="s">
        <v>325</v>
      </c>
      <c r="E38" t="s">
        <v>404</v>
      </c>
      <c r="F38" t="s">
        <v>405</v>
      </c>
      <c r="G38" t="s">
        <v>406</v>
      </c>
      <c r="H38" t="s">
        <v>407</v>
      </c>
      <c r="I38" t="s">
        <v>414</v>
      </c>
      <c r="J38" t="s">
        <v>415</v>
      </c>
      <c r="K38" t="s">
        <v>410</v>
      </c>
      <c r="L38" t="s">
        <v>407</v>
      </c>
      <c r="M38" t="s">
        <v>122</v>
      </c>
      <c r="N38" t="s">
        <v>85</v>
      </c>
      <c r="O38" t="s">
        <v>123</v>
      </c>
      <c r="P38" t="s">
        <v>124</v>
      </c>
      <c r="Q38" t="s">
        <v>125</v>
      </c>
      <c r="R38" t="s">
        <v>124</v>
      </c>
      <c r="S38" t="s">
        <v>126</v>
      </c>
      <c r="T38" t="s">
        <v>127</v>
      </c>
      <c r="U38" t="s">
        <v>128</v>
      </c>
      <c r="V38" t="s">
        <v>91</v>
      </c>
      <c r="W38" t="s">
        <v>92</v>
      </c>
      <c r="X38" t="s">
        <v>93</v>
      </c>
      <c r="Y38" t="s">
        <v>92</v>
      </c>
      <c r="Z38" t="s">
        <v>94</v>
      </c>
      <c r="AA38" t="s">
        <v>95</v>
      </c>
      <c r="AB38" t="s">
        <v>129</v>
      </c>
      <c r="AC38" t="s">
        <v>130</v>
      </c>
      <c r="AD38" t="s">
        <v>80</v>
      </c>
      <c r="AE38" t="s">
        <v>98</v>
      </c>
      <c r="AF38" t="s">
        <v>131</v>
      </c>
      <c r="AG38" t="s">
        <v>125</v>
      </c>
      <c r="AH38" t="s">
        <v>132</v>
      </c>
      <c r="AI38" t="s">
        <v>133</v>
      </c>
      <c r="AK38">
        <v>2500000</v>
      </c>
      <c r="AL38">
        <v>0</v>
      </c>
      <c r="AM38">
        <v>0</v>
      </c>
      <c r="AN38">
        <v>0</v>
      </c>
      <c r="AO38">
        <v>2500000</v>
      </c>
      <c r="AP38">
        <v>2500000</v>
      </c>
      <c r="AQ38">
        <v>2500000</v>
      </c>
      <c r="AR38">
        <v>2500000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2500000</v>
      </c>
      <c r="AZ38">
        <v>0</v>
      </c>
      <c r="BA38">
        <v>0</v>
      </c>
      <c r="BB38">
        <v>0</v>
      </c>
      <c r="BC38">
        <v>0</v>
      </c>
      <c r="BD38" t="s">
        <v>134</v>
      </c>
      <c r="BE38" t="s">
        <v>135</v>
      </c>
      <c r="BF38" t="s">
        <v>136</v>
      </c>
      <c r="BG38" t="s">
        <v>137</v>
      </c>
      <c r="BH38" t="s">
        <v>332</v>
      </c>
      <c r="BI38" t="s">
        <v>411</v>
      </c>
      <c r="BJ38" t="s">
        <v>416</v>
      </c>
      <c r="BK38" t="s">
        <v>110</v>
      </c>
      <c r="BL38" t="s">
        <v>111</v>
      </c>
      <c r="BM38" t="s">
        <v>112</v>
      </c>
      <c r="BN38" t="s">
        <v>139</v>
      </c>
      <c r="BO38" t="s">
        <v>208</v>
      </c>
      <c r="BP38" t="s">
        <v>115</v>
      </c>
      <c r="BQ38" t="s">
        <v>413</v>
      </c>
      <c r="BR38" t="s">
        <v>140</v>
      </c>
    </row>
    <row r="39" spans="1:70" x14ac:dyDescent="0.25">
      <c r="A39" t="s">
        <v>70</v>
      </c>
      <c r="B39" t="s">
        <v>71</v>
      </c>
      <c r="C39" t="s">
        <v>324</v>
      </c>
      <c r="D39" t="s">
        <v>325</v>
      </c>
      <c r="E39" t="s">
        <v>404</v>
      </c>
      <c r="F39" t="s">
        <v>405</v>
      </c>
      <c r="G39" t="s">
        <v>406</v>
      </c>
      <c r="H39" t="s">
        <v>407</v>
      </c>
      <c r="I39" t="s">
        <v>417</v>
      </c>
      <c r="J39" t="s">
        <v>418</v>
      </c>
      <c r="K39" t="s">
        <v>410</v>
      </c>
      <c r="L39" t="s">
        <v>407</v>
      </c>
      <c r="M39" t="s">
        <v>122</v>
      </c>
      <c r="N39" t="s">
        <v>85</v>
      </c>
      <c r="O39" t="s">
        <v>123</v>
      </c>
      <c r="P39" t="s">
        <v>124</v>
      </c>
      <c r="Q39" t="s">
        <v>125</v>
      </c>
      <c r="R39" t="s">
        <v>124</v>
      </c>
      <c r="S39" t="s">
        <v>126</v>
      </c>
      <c r="T39" t="s">
        <v>127</v>
      </c>
      <c r="U39" t="s">
        <v>128</v>
      </c>
      <c r="V39" t="s">
        <v>91</v>
      </c>
      <c r="W39" t="s">
        <v>92</v>
      </c>
      <c r="X39" t="s">
        <v>93</v>
      </c>
      <c r="Y39" t="s">
        <v>92</v>
      </c>
      <c r="Z39" t="s">
        <v>94</v>
      </c>
      <c r="AA39" t="s">
        <v>95</v>
      </c>
      <c r="AB39" t="s">
        <v>129</v>
      </c>
      <c r="AC39" t="s">
        <v>130</v>
      </c>
      <c r="AD39" t="s">
        <v>80</v>
      </c>
      <c r="AE39" t="s">
        <v>98</v>
      </c>
      <c r="AF39" t="s">
        <v>131</v>
      </c>
      <c r="AG39" t="s">
        <v>125</v>
      </c>
      <c r="AH39" t="s">
        <v>132</v>
      </c>
      <c r="AI39" t="s">
        <v>133</v>
      </c>
      <c r="AK39">
        <v>100000</v>
      </c>
      <c r="AL39">
        <v>0</v>
      </c>
      <c r="AM39">
        <v>0</v>
      </c>
      <c r="AN39">
        <v>0</v>
      </c>
      <c r="AO39">
        <v>100000</v>
      </c>
      <c r="AP39">
        <v>100000</v>
      </c>
      <c r="AQ39">
        <v>100000</v>
      </c>
      <c r="AR39">
        <v>100000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100000</v>
      </c>
      <c r="AZ39">
        <v>0</v>
      </c>
      <c r="BA39">
        <v>0</v>
      </c>
      <c r="BB39">
        <v>0</v>
      </c>
      <c r="BC39">
        <v>0</v>
      </c>
      <c r="BD39" t="s">
        <v>134</v>
      </c>
      <c r="BE39" t="s">
        <v>135</v>
      </c>
      <c r="BF39" t="s">
        <v>136</v>
      </c>
      <c r="BG39" t="s">
        <v>137</v>
      </c>
      <c r="BH39" t="s">
        <v>332</v>
      </c>
      <c r="BI39" t="s">
        <v>411</v>
      </c>
      <c r="BJ39" t="s">
        <v>419</v>
      </c>
      <c r="BK39" t="s">
        <v>110</v>
      </c>
      <c r="BL39" t="s">
        <v>111</v>
      </c>
      <c r="BM39" t="s">
        <v>112</v>
      </c>
      <c r="BN39" t="s">
        <v>139</v>
      </c>
      <c r="BO39" t="s">
        <v>218</v>
      </c>
      <c r="BP39" t="s">
        <v>115</v>
      </c>
      <c r="BQ39" t="s">
        <v>413</v>
      </c>
      <c r="BR39" t="s">
        <v>140</v>
      </c>
    </row>
    <row r="40" spans="1:70" x14ac:dyDescent="0.25">
      <c r="A40" t="s">
        <v>70</v>
      </c>
      <c r="B40" t="s">
        <v>71</v>
      </c>
      <c r="C40" t="s">
        <v>324</v>
      </c>
      <c r="D40" t="s">
        <v>325</v>
      </c>
      <c r="E40" t="s">
        <v>404</v>
      </c>
      <c r="F40" t="s">
        <v>405</v>
      </c>
      <c r="G40" t="s">
        <v>406</v>
      </c>
      <c r="H40" t="s">
        <v>407</v>
      </c>
      <c r="I40" t="s">
        <v>420</v>
      </c>
      <c r="J40" t="s">
        <v>421</v>
      </c>
      <c r="K40" t="s">
        <v>410</v>
      </c>
      <c r="L40" t="s">
        <v>407</v>
      </c>
      <c r="M40" t="s">
        <v>122</v>
      </c>
      <c r="N40" t="s">
        <v>85</v>
      </c>
      <c r="O40" t="s">
        <v>123</v>
      </c>
      <c r="P40" t="s">
        <v>124</v>
      </c>
      <c r="Q40" t="s">
        <v>125</v>
      </c>
      <c r="R40" t="s">
        <v>124</v>
      </c>
      <c r="S40" t="s">
        <v>126</v>
      </c>
      <c r="T40" t="s">
        <v>127</v>
      </c>
      <c r="U40" t="s">
        <v>128</v>
      </c>
      <c r="V40" t="s">
        <v>91</v>
      </c>
      <c r="W40" t="s">
        <v>92</v>
      </c>
      <c r="X40" t="s">
        <v>93</v>
      </c>
      <c r="Y40" t="s">
        <v>92</v>
      </c>
      <c r="Z40" t="s">
        <v>94</v>
      </c>
      <c r="AA40" t="s">
        <v>95</v>
      </c>
      <c r="AB40" t="s">
        <v>129</v>
      </c>
      <c r="AC40" t="s">
        <v>130</v>
      </c>
      <c r="AD40" t="s">
        <v>80</v>
      </c>
      <c r="AE40" t="s">
        <v>98</v>
      </c>
      <c r="AF40" t="s">
        <v>131</v>
      </c>
      <c r="AG40" t="s">
        <v>125</v>
      </c>
      <c r="AH40" t="s">
        <v>132</v>
      </c>
      <c r="AI40" t="s">
        <v>133</v>
      </c>
      <c r="AK40">
        <v>2000000</v>
      </c>
      <c r="AL40">
        <v>0</v>
      </c>
      <c r="AM40">
        <v>0</v>
      </c>
      <c r="AN40">
        <v>0</v>
      </c>
      <c r="AO40">
        <v>2000000</v>
      </c>
      <c r="AP40">
        <v>2000000</v>
      </c>
      <c r="AQ40">
        <v>2000000</v>
      </c>
      <c r="AR40">
        <v>2000000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2000000</v>
      </c>
      <c r="AZ40">
        <v>0</v>
      </c>
      <c r="BA40">
        <v>0</v>
      </c>
      <c r="BB40">
        <v>0</v>
      </c>
      <c r="BC40">
        <v>0</v>
      </c>
      <c r="BD40" t="s">
        <v>134</v>
      </c>
      <c r="BE40" t="s">
        <v>135</v>
      </c>
      <c r="BF40" t="s">
        <v>136</v>
      </c>
      <c r="BG40" t="s">
        <v>137</v>
      </c>
      <c r="BH40" t="s">
        <v>332</v>
      </c>
      <c r="BI40" t="s">
        <v>411</v>
      </c>
      <c r="BJ40" t="s">
        <v>422</v>
      </c>
      <c r="BK40" t="s">
        <v>110</v>
      </c>
      <c r="BL40" t="s">
        <v>111</v>
      </c>
      <c r="BM40" t="s">
        <v>112</v>
      </c>
      <c r="BN40" t="s">
        <v>139</v>
      </c>
      <c r="BO40" t="s">
        <v>218</v>
      </c>
      <c r="BP40" t="s">
        <v>115</v>
      </c>
      <c r="BQ40" t="s">
        <v>413</v>
      </c>
      <c r="BR40" t="s">
        <v>140</v>
      </c>
    </row>
    <row r="41" spans="1:70" x14ac:dyDescent="0.25">
      <c r="A41" t="s">
        <v>70</v>
      </c>
      <c r="B41" t="s">
        <v>71</v>
      </c>
      <c r="C41" t="s">
        <v>324</v>
      </c>
      <c r="D41" t="s">
        <v>325</v>
      </c>
      <c r="E41" t="s">
        <v>404</v>
      </c>
      <c r="F41" t="s">
        <v>405</v>
      </c>
      <c r="G41" t="s">
        <v>406</v>
      </c>
      <c r="H41" t="s">
        <v>407</v>
      </c>
      <c r="I41" t="s">
        <v>420</v>
      </c>
      <c r="J41" t="s">
        <v>421</v>
      </c>
      <c r="K41" t="s">
        <v>410</v>
      </c>
      <c r="L41" t="s">
        <v>407</v>
      </c>
      <c r="M41" t="s">
        <v>122</v>
      </c>
      <c r="N41" t="s">
        <v>85</v>
      </c>
      <c r="O41" t="s">
        <v>123</v>
      </c>
      <c r="P41" t="s">
        <v>124</v>
      </c>
      <c r="Q41" t="s">
        <v>125</v>
      </c>
      <c r="R41" t="s">
        <v>124</v>
      </c>
      <c r="S41" t="s">
        <v>126</v>
      </c>
      <c r="T41" t="s">
        <v>127</v>
      </c>
      <c r="U41" t="s">
        <v>128</v>
      </c>
      <c r="V41" t="s">
        <v>245</v>
      </c>
      <c r="W41" t="s">
        <v>246</v>
      </c>
      <c r="X41" t="s">
        <v>247</v>
      </c>
      <c r="Y41" t="s">
        <v>248</v>
      </c>
      <c r="Z41" t="s">
        <v>94</v>
      </c>
      <c r="AA41" t="s">
        <v>95</v>
      </c>
      <c r="AB41" t="s">
        <v>129</v>
      </c>
      <c r="AC41" t="s">
        <v>130</v>
      </c>
      <c r="AD41" t="s">
        <v>80</v>
      </c>
      <c r="AE41" t="s">
        <v>98</v>
      </c>
      <c r="AF41" t="s">
        <v>131</v>
      </c>
      <c r="AG41" t="s">
        <v>125</v>
      </c>
      <c r="AH41" t="s">
        <v>132</v>
      </c>
      <c r="AI41" t="s">
        <v>133</v>
      </c>
      <c r="AK41">
        <v>50000</v>
      </c>
      <c r="AL41">
        <v>0</v>
      </c>
      <c r="AM41">
        <v>0</v>
      </c>
      <c r="AN41">
        <v>0</v>
      </c>
      <c r="AO41">
        <v>50000</v>
      </c>
      <c r="AP41">
        <v>50000</v>
      </c>
      <c r="AQ41">
        <v>50000</v>
      </c>
      <c r="AR41">
        <v>50000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50000</v>
      </c>
      <c r="AZ41">
        <v>0</v>
      </c>
      <c r="BA41">
        <v>0</v>
      </c>
      <c r="BB41">
        <v>0</v>
      </c>
      <c r="BC41">
        <v>0</v>
      </c>
      <c r="BD41" t="s">
        <v>134</v>
      </c>
      <c r="BE41" t="s">
        <v>135</v>
      </c>
      <c r="BF41" t="s">
        <v>136</v>
      </c>
      <c r="BG41" t="s">
        <v>137</v>
      </c>
      <c r="BH41" t="s">
        <v>332</v>
      </c>
      <c r="BI41" t="s">
        <v>411</v>
      </c>
      <c r="BJ41" t="s">
        <v>422</v>
      </c>
      <c r="BK41" t="s">
        <v>249</v>
      </c>
      <c r="BL41" t="s">
        <v>250</v>
      </c>
      <c r="BM41" t="s">
        <v>112</v>
      </c>
      <c r="BN41" t="s">
        <v>139</v>
      </c>
      <c r="BO41" t="s">
        <v>218</v>
      </c>
      <c r="BP41" t="s">
        <v>115</v>
      </c>
      <c r="BQ41" t="s">
        <v>413</v>
      </c>
      <c r="BR41" t="s">
        <v>140</v>
      </c>
    </row>
    <row r="42" spans="1:70" x14ac:dyDescent="0.25">
      <c r="A42" t="s">
        <v>70</v>
      </c>
      <c r="B42" t="s">
        <v>71</v>
      </c>
      <c r="C42" t="s">
        <v>324</v>
      </c>
      <c r="D42" t="s">
        <v>325</v>
      </c>
      <c r="E42" t="s">
        <v>404</v>
      </c>
      <c r="F42" t="s">
        <v>405</v>
      </c>
      <c r="G42" t="s">
        <v>406</v>
      </c>
      <c r="H42" t="s">
        <v>407</v>
      </c>
      <c r="I42" t="s">
        <v>423</v>
      </c>
      <c r="J42" t="s">
        <v>424</v>
      </c>
      <c r="K42" t="s">
        <v>410</v>
      </c>
      <c r="L42" t="s">
        <v>407</v>
      </c>
      <c r="M42" t="s">
        <v>122</v>
      </c>
      <c r="N42" t="s">
        <v>85</v>
      </c>
      <c r="O42" t="s">
        <v>123</v>
      </c>
      <c r="P42" t="s">
        <v>124</v>
      </c>
      <c r="Q42" t="s">
        <v>125</v>
      </c>
      <c r="R42" t="s">
        <v>124</v>
      </c>
      <c r="S42" t="s">
        <v>126</v>
      </c>
      <c r="T42" t="s">
        <v>127</v>
      </c>
      <c r="U42" t="s">
        <v>128</v>
      </c>
      <c r="V42" t="s">
        <v>91</v>
      </c>
      <c r="W42" t="s">
        <v>92</v>
      </c>
      <c r="X42" t="s">
        <v>93</v>
      </c>
      <c r="Y42" t="s">
        <v>92</v>
      </c>
      <c r="Z42" t="s">
        <v>94</v>
      </c>
      <c r="AA42" t="s">
        <v>95</v>
      </c>
      <c r="AB42" t="s">
        <v>129</v>
      </c>
      <c r="AC42" t="s">
        <v>130</v>
      </c>
      <c r="AD42" t="s">
        <v>80</v>
      </c>
      <c r="AE42" t="s">
        <v>98</v>
      </c>
      <c r="AF42" t="s">
        <v>131</v>
      </c>
      <c r="AG42" t="s">
        <v>125</v>
      </c>
      <c r="AH42" t="s">
        <v>132</v>
      </c>
      <c r="AI42" t="s">
        <v>133</v>
      </c>
      <c r="AK42">
        <v>350000</v>
      </c>
      <c r="AL42">
        <v>0</v>
      </c>
      <c r="AM42">
        <v>0</v>
      </c>
      <c r="AN42">
        <v>0</v>
      </c>
      <c r="AO42">
        <v>350000</v>
      </c>
      <c r="AP42">
        <v>350000</v>
      </c>
      <c r="AQ42">
        <v>350000</v>
      </c>
      <c r="AR42">
        <v>350000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350000</v>
      </c>
      <c r="AZ42">
        <v>0</v>
      </c>
      <c r="BA42">
        <v>0</v>
      </c>
      <c r="BB42">
        <v>0</v>
      </c>
      <c r="BC42">
        <v>0</v>
      </c>
      <c r="BD42" t="s">
        <v>134</v>
      </c>
      <c r="BE42" t="s">
        <v>135</v>
      </c>
      <c r="BF42" t="s">
        <v>136</v>
      </c>
      <c r="BG42" t="s">
        <v>137</v>
      </c>
      <c r="BH42" t="s">
        <v>332</v>
      </c>
      <c r="BI42" t="s">
        <v>411</v>
      </c>
      <c r="BJ42" t="s">
        <v>425</v>
      </c>
      <c r="BK42" t="s">
        <v>110</v>
      </c>
      <c r="BL42" t="s">
        <v>111</v>
      </c>
      <c r="BM42" t="s">
        <v>112</v>
      </c>
      <c r="BN42" t="s">
        <v>139</v>
      </c>
      <c r="BO42" t="s">
        <v>218</v>
      </c>
      <c r="BP42" t="s">
        <v>115</v>
      </c>
      <c r="BQ42" t="s">
        <v>413</v>
      </c>
      <c r="BR42" t="s">
        <v>140</v>
      </c>
    </row>
    <row r="43" spans="1:70" x14ac:dyDescent="0.25">
      <c r="A43" t="s">
        <v>70</v>
      </c>
      <c r="B43" t="s">
        <v>71</v>
      </c>
      <c r="C43" t="s">
        <v>324</v>
      </c>
      <c r="D43" t="s">
        <v>325</v>
      </c>
      <c r="E43" t="s">
        <v>404</v>
      </c>
      <c r="F43" t="s">
        <v>405</v>
      </c>
      <c r="G43" t="s">
        <v>426</v>
      </c>
      <c r="H43" t="s">
        <v>427</v>
      </c>
      <c r="I43" t="s">
        <v>428</v>
      </c>
      <c r="J43" t="s">
        <v>429</v>
      </c>
      <c r="K43" t="s">
        <v>80</v>
      </c>
      <c r="L43" t="s">
        <v>81</v>
      </c>
      <c r="M43" t="s">
        <v>122</v>
      </c>
      <c r="N43" t="s">
        <v>85</v>
      </c>
      <c r="O43" t="s">
        <v>123</v>
      </c>
      <c r="P43" t="s">
        <v>124</v>
      </c>
      <c r="Q43" t="s">
        <v>125</v>
      </c>
      <c r="R43" t="s">
        <v>124</v>
      </c>
      <c r="S43" t="s">
        <v>126</v>
      </c>
      <c r="T43" t="s">
        <v>127</v>
      </c>
      <c r="U43" t="s">
        <v>128</v>
      </c>
      <c r="V43" t="s">
        <v>91</v>
      </c>
      <c r="W43" t="s">
        <v>92</v>
      </c>
      <c r="X43" t="s">
        <v>93</v>
      </c>
      <c r="Y43" t="s">
        <v>92</v>
      </c>
      <c r="Z43" t="s">
        <v>94</v>
      </c>
      <c r="AA43" t="s">
        <v>95</v>
      </c>
      <c r="AB43" t="s">
        <v>129</v>
      </c>
      <c r="AC43" t="s">
        <v>130</v>
      </c>
      <c r="AD43" t="s">
        <v>80</v>
      </c>
      <c r="AE43" t="s">
        <v>98</v>
      </c>
      <c r="AF43" t="s">
        <v>131</v>
      </c>
      <c r="AG43" t="s">
        <v>125</v>
      </c>
      <c r="AH43" t="s">
        <v>132</v>
      </c>
      <c r="AI43" t="s">
        <v>133</v>
      </c>
      <c r="AK43">
        <v>500000</v>
      </c>
      <c r="AL43">
        <v>0</v>
      </c>
      <c r="AM43">
        <v>0</v>
      </c>
      <c r="AN43">
        <v>0</v>
      </c>
      <c r="AO43">
        <v>500000</v>
      </c>
      <c r="AP43">
        <v>500000</v>
      </c>
      <c r="AQ43">
        <v>500000</v>
      </c>
      <c r="AR43">
        <v>500000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500000</v>
      </c>
      <c r="AZ43">
        <v>0</v>
      </c>
      <c r="BA43">
        <v>0</v>
      </c>
      <c r="BB43">
        <v>0</v>
      </c>
      <c r="BC43">
        <v>0</v>
      </c>
      <c r="BD43" t="s">
        <v>134</v>
      </c>
      <c r="BE43" t="s">
        <v>135</v>
      </c>
      <c r="BF43" t="s">
        <v>136</v>
      </c>
      <c r="BG43" t="s">
        <v>137</v>
      </c>
      <c r="BH43" t="s">
        <v>332</v>
      </c>
      <c r="BI43" t="s">
        <v>411</v>
      </c>
      <c r="BJ43" t="s">
        <v>430</v>
      </c>
      <c r="BK43" t="s">
        <v>110</v>
      </c>
      <c r="BL43" t="s">
        <v>111</v>
      </c>
      <c r="BM43" t="s">
        <v>112</v>
      </c>
      <c r="BN43" t="s">
        <v>139</v>
      </c>
      <c r="BO43" t="s">
        <v>218</v>
      </c>
      <c r="BP43" t="s">
        <v>115</v>
      </c>
      <c r="BQ43" t="s">
        <v>116</v>
      </c>
      <c r="BR43" t="s">
        <v>140</v>
      </c>
    </row>
    <row r="44" spans="1:70" x14ac:dyDescent="0.25">
      <c r="A44" t="s">
        <v>70</v>
      </c>
      <c r="B44" t="s">
        <v>71</v>
      </c>
      <c r="C44" t="s">
        <v>324</v>
      </c>
      <c r="D44" t="s">
        <v>325</v>
      </c>
      <c r="E44" t="s">
        <v>404</v>
      </c>
      <c r="F44" t="s">
        <v>405</v>
      </c>
      <c r="G44" t="s">
        <v>426</v>
      </c>
      <c r="H44" t="s">
        <v>427</v>
      </c>
      <c r="I44" t="s">
        <v>431</v>
      </c>
      <c r="J44" t="s">
        <v>432</v>
      </c>
      <c r="K44" t="s">
        <v>80</v>
      </c>
      <c r="L44" t="s">
        <v>81</v>
      </c>
      <c r="M44" t="s">
        <v>122</v>
      </c>
      <c r="N44" t="s">
        <v>85</v>
      </c>
      <c r="O44" t="s">
        <v>123</v>
      </c>
      <c r="P44" t="s">
        <v>124</v>
      </c>
      <c r="Q44" t="s">
        <v>125</v>
      </c>
      <c r="R44" t="s">
        <v>124</v>
      </c>
      <c r="S44" t="s">
        <v>126</v>
      </c>
      <c r="T44" t="s">
        <v>127</v>
      </c>
      <c r="U44" t="s">
        <v>128</v>
      </c>
      <c r="V44" t="s">
        <v>91</v>
      </c>
      <c r="W44" t="s">
        <v>92</v>
      </c>
      <c r="X44" t="s">
        <v>93</v>
      </c>
      <c r="Y44" t="s">
        <v>92</v>
      </c>
      <c r="Z44" t="s">
        <v>94</v>
      </c>
      <c r="AA44" t="s">
        <v>95</v>
      </c>
      <c r="AB44" t="s">
        <v>129</v>
      </c>
      <c r="AC44" t="s">
        <v>130</v>
      </c>
      <c r="AD44" t="s">
        <v>80</v>
      </c>
      <c r="AE44" t="s">
        <v>98</v>
      </c>
      <c r="AF44" t="s">
        <v>131</v>
      </c>
      <c r="AG44" t="s">
        <v>125</v>
      </c>
      <c r="AH44" t="s">
        <v>132</v>
      </c>
      <c r="AI44" t="s">
        <v>133</v>
      </c>
      <c r="AK44">
        <v>700000</v>
      </c>
      <c r="AL44">
        <v>0</v>
      </c>
      <c r="AM44">
        <v>0</v>
      </c>
      <c r="AN44">
        <v>0</v>
      </c>
      <c r="AO44">
        <v>700000</v>
      </c>
      <c r="AP44">
        <v>700000</v>
      </c>
      <c r="AQ44">
        <v>700000</v>
      </c>
      <c r="AR44">
        <v>700000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700000</v>
      </c>
      <c r="AZ44">
        <v>0</v>
      </c>
      <c r="BA44">
        <v>0</v>
      </c>
      <c r="BB44">
        <v>0</v>
      </c>
      <c r="BC44">
        <v>0</v>
      </c>
      <c r="BD44" t="s">
        <v>134</v>
      </c>
      <c r="BE44" t="s">
        <v>135</v>
      </c>
      <c r="BF44" t="s">
        <v>136</v>
      </c>
      <c r="BG44" t="s">
        <v>137</v>
      </c>
      <c r="BH44" t="s">
        <v>332</v>
      </c>
      <c r="BI44" t="s">
        <v>411</v>
      </c>
      <c r="BJ44" t="s">
        <v>433</v>
      </c>
      <c r="BK44" t="s">
        <v>110</v>
      </c>
      <c r="BL44" t="s">
        <v>111</v>
      </c>
      <c r="BM44" t="s">
        <v>112</v>
      </c>
      <c r="BN44" t="s">
        <v>139</v>
      </c>
      <c r="BO44" t="s">
        <v>218</v>
      </c>
      <c r="BP44" t="s">
        <v>115</v>
      </c>
      <c r="BQ44" t="s">
        <v>116</v>
      </c>
      <c r="BR44" t="s">
        <v>140</v>
      </c>
    </row>
    <row r="45" spans="1:70" x14ac:dyDescent="0.25">
      <c r="A45" t="s">
        <v>70</v>
      </c>
      <c r="B45" t="s">
        <v>71</v>
      </c>
      <c r="C45" t="s">
        <v>324</v>
      </c>
      <c r="D45" t="s">
        <v>325</v>
      </c>
      <c r="E45" t="s">
        <v>404</v>
      </c>
      <c r="F45" t="s">
        <v>405</v>
      </c>
      <c r="G45" t="s">
        <v>426</v>
      </c>
      <c r="H45" t="s">
        <v>427</v>
      </c>
      <c r="I45" t="s">
        <v>434</v>
      </c>
      <c r="J45" t="s">
        <v>435</v>
      </c>
      <c r="K45" t="s">
        <v>80</v>
      </c>
      <c r="L45" t="s">
        <v>81</v>
      </c>
      <c r="M45" t="s">
        <v>122</v>
      </c>
      <c r="N45" t="s">
        <v>85</v>
      </c>
      <c r="O45" t="s">
        <v>123</v>
      </c>
      <c r="P45" t="s">
        <v>124</v>
      </c>
      <c r="Q45" t="s">
        <v>125</v>
      </c>
      <c r="R45" t="s">
        <v>124</v>
      </c>
      <c r="S45" t="s">
        <v>126</v>
      </c>
      <c r="T45" t="s">
        <v>127</v>
      </c>
      <c r="U45" t="s">
        <v>128</v>
      </c>
      <c r="V45" t="s">
        <v>91</v>
      </c>
      <c r="W45" t="s">
        <v>92</v>
      </c>
      <c r="X45" t="s">
        <v>93</v>
      </c>
      <c r="Y45" t="s">
        <v>92</v>
      </c>
      <c r="Z45" t="s">
        <v>94</v>
      </c>
      <c r="AA45" t="s">
        <v>95</v>
      </c>
      <c r="AB45" t="s">
        <v>129</v>
      </c>
      <c r="AC45" t="s">
        <v>130</v>
      </c>
      <c r="AD45" t="s">
        <v>80</v>
      </c>
      <c r="AE45" t="s">
        <v>98</v>
      </c>
      <c r="AF45" t="s">
        <v>131</v>
      </c>
      <c r="AG45" t="s">
        <v>125</v>
      </c>
      <c r="AH45" t="s">
        <v>132</v>
      </c>
      <c r="AI45" t="s">
        <v>133</v>
      </c>
      <c r="AK45">
        <v>350000</v>
      </c>
      <c r="AL45">
        <v>0</v>
      </c>
      <c r="AM45">
        <v>0</v>
      </c>
      <c r="AN45">
        <v>0</v>
      </c>
      <c r="AO45">
        <v>350000</v>
      </c>
      <c r="AP45">
        <v>350000</v>
      </c>
      <c r="AQ45">
        <v>342199.96</v>
      </c>
      <c r="AR45">
        <v>342199.96</v>
      </c>
      <c r="AS45">
        <v>7800.04</v>
      </c>
      <c r="AT45">
        <v>7800.04</v>
      </c>
      <c r="AU45">
        <v>0</v>
      </c>
      <c r="AV45">
        <v>0</v>
      </c>
      <c r="AW45">
        <v>0</v>
      </c>
      <c r="AX45">
        <v>0</v>
      </c>
      <c r="AY45">
        <v>342199.96</v>
      </c>
      <c r="AZ45">
        <v>0</v>
      </c>
      <c r="BA45">
        <v>7800.04</v>
      </c>
      <c r="BB45">
        <v>0</v>
      </c>
      <c r="BC45">
        <v>0</v>
      </c>
      <c r="BD45" t="s">
        <v>134</v>
      </c>
      <c r="BE45" t="s">
        <v>135</v>
      </c>
      <c r="BF45" t="s">
        <v>136</v>
      </c>
      <c r="BG45" t="s">
        <v>137</v>
      </c>
      <c r="BH45" t="s">
        <v>332</v>
      </c>
      <c r="BI45" t="s">
        <v>411</v>
      </c>
      <c r="BJ45" t="s">
        <v>436</v>
      </c>
      <c r="BK45" t="s">
        <v>110</v>
      </c>
      <c r="BL45" t="s">
        <v>111</v>
      </c>
      <c r="BM45" t="s">
        <v>112</v>
      </c>
      <c r="BN45" t="s">
        <v>139</v>
      </c>
      <c r="BO45" t="s">
        <v>218</v>
      </c>
      <c r="BP45" t="s">
        <v>115</v>
      </c>
      <c r="BQ45" t="s">
        <v>116</v>
      </c>
      <c r="BR45" t="s">
        <v>140</v>
      </c>
    </row>
    <row r="46" spans="1:70" x14ac:dyDescent="0.25">
      <c r="A46" t="s">
        <v>70</v>
      </c>
      <c r="B46" t="s">
        <v>71</v>
      </c>
      <c r="C46" t="s">
        <v>324</v>
      </c>
      <c r="D46" t="s">
        <v>325</v>
      </c>
      <c r="E46" t="s">
        <v>404</v>
      </c>
      <c r="F46" t="s">
        <v>405</v>
      </c>
      <c r="G46" t="s">
        <v>426</v>
      </c>
      <c r="H46" t="s">
        <v>427</v>
      </c>
      <c r="I46" t="s">
        <v>437</v>
      </c>
      <c r="J46" t="s">
        <v>438</v>
      </c>
      <c r="K46" t="s">
        <v>80</v>
      </c>
      <c r="L46" t="s">
        <v>81</v>
      </c>
      <c r="M46" t="s">
        <v>122</v>
      </c>
      <c r="N46" t="s">
        <v>85</v>
      </c>
      <c r="O46" t="s">
        <v>123</v>
      </c>
      <c r="P46" t="s">
        <v>124</v>
      </c>
      <c r="Q46" t="s">
        <v>125</v>
      </c>
      <c r="R46" t="s">
        <v>124</v>
      </c>
      <c r="S46" t="s">
        <v>126</v>
      </c>
      <c r="T46" t="s">
        <v>127</v>
      </c>
      <c r="U46" t="s">
        <v>128</v>
      </c>
      <c r="V46" t="s">
        <v>91</v>
      </c>
      <c r="W46" t="s">
        <v>92</v>
      </c>
      <c r="X46" t="s">
        <v>93</v>
      </c>
      <c r="Y46" t="s">
        <v>92</v>
      </c>
      <c r="Z46" t="s">
        <v>94</v>
      </c>
      <c r="AA46" t="s">
        <v>95</v>
      </c>
      <c r="AB46" t="s">
        <v>129</v>
      </c>
      <c r="AC46" t="s">
        <v>130</v>
      </c>
      <c r="AD46" t="s">
        <v>80</v>
      </c>
      <c r="AE46" t="s">
        <v>98</v>
      </c>
      <c r="AF46" t="s">
        <v>131</v>
      </c>
      <c r="AG46" t="s">
        <v>125</v>
      </c>
      <c r="AH46" t="s">
        <v>132</v>
      </c>
      <c r="AI46" t="s">
        <v>133</v>
      </c>
      <c r="AK46">
        <v>600000</v>
      </c>
      <c r="AL46">
        <v>0</v>
      </c>
      <c r="AM46">
        <v>0</v>
      </c>
      <c r="AN46">
        <v>0</v>
      </c>
      <c r="AO46">
        <v>600000</v>
      </c>
      <c r="AP46">
        <v>600000</v>
      </c>
      <c r="AQ46">
        <v>379794.81</v>
      </c>
      <c r="AR46">
        <v>379794.81</v>
      </c>
      <c r="AS46">
        <v>220205.19</v>
      </c>
      <c r="AT46">
        <v>220205.19</v>
      </c>
      <c r="AU46">
        <v>0</v>
      </c>
      <c r="AV46">
        <v>0</v>
      </c>
      <c r="AW46">
        <v>0</v>
      </c>
      <c r="AX46">
        <v>0</v>
      </c>
      <c r="AY46">
        <v>379794.81</v>
      </c>
      <c r="AZ46">
        <v>0</v>
      </c>
      <c r="BA46">
        <v>220205.19</v>
      </c>
      <c r="BB46">
        <v>0</v>
      </c>
      <c r="BC46">
        <v>0</v>
      </c>
      <c r="BD46" t="s">
        <v>134</v>
      </c>
      <c r="BE46" t="s">
        <v>135</v>
      </c>
      <c r="BF46" t="s">
        <v>136</v>
      </c>
      <c r="BG46" t="s">
        <v>137</v>
      </c>
      <c r="BH46" t="s">
        <v>332</v>
      </c>
      <c r="BI46" t="s">
        <v>411</v>
      </c>
      <c r="BJ46" t="s">
        <v>439</v>
      </c>
      <c r="BK46" t="s">
        <v>110</v>
      </c>
      <c r="BL46" t="s">
        <v>111</v>
      </c>
      <c r="BM46" t="s">
        <v>112</v>
      </c>
      <c r="BN46" t="s">
        <v>139</v>
      </c>
      <c r="BO46" t="s">
        <v>218</v>
      </c>
      <c r="BP46" t="s">
        <v>115</v>
      </c>
      <c r="BQ46" t="s">
        <v>116</v>
      </c>
      <c r="BR46" t="s">
        <v>140</v>
      </c>
    </row>
    <row r="47" spans="1:70" x14ac:dyDescent="0.25">
      <c r="A47" t="s">
        <v>70</v>
      </c>
      <c r="B47" t="s">
        <v>71</v>
      </c>
      <c r="C47" t="s">
        <v>324</v>
      </c>
      <c r="D47" t="s">
        <v>325</v>
      </c>
      <c r="E47" t="s">
        <v>404</v>
      </c>
      <c r="F47" t="s">
        <v>405</v>
      </c>
      <c r="G47" t="s">
        <v>426</v>
      </c>
      <c r="H47" t="s">
        <v>427</v>
      </c>
      <c r="I47" t="s">
        <v>437</v>
      </c>
      <c r="J47" t="s">
        <v>438</v>
      </c>
      <c r="K47" t="s">
        <v>80</v>
      </c>
      <c r="L47" t="s">
        <v>81</v>
      </c>
      <c r="M47" t="s">
        <v>122</v>
      </c>
      <c r="N47" t="s">
        <v>85</v>
      </c>
      <c r="O47" t="s">
        <v>123</v>
      </c>
      <c r="P47" t="s">
        <v>124</v>
      </c>
      <c r="Q47" t="s">
        <v>125</v>
      </c>
      <c r="R47" t="s">
        <v>124</v>
      </c>
      <c r="S47" t="s">
        <v>126</v>
      </c>
      <c r="T47" t="s">
        <v>127</v>
      </c>
      <c r="U47" t="s">
        <v>128</v>
      </c>
      <c r="V47" t="s">
        <v>245</v>
      </c>
      <c r="W47" t="s">
        <v>246</v>
      </c>
      <c r="X47" t="s">
        <v>247</v>
      </c>
      <c r="Y47" t="s">
        <v>248</v>
      </c>
      <c r="Z47" t="s">
        <v>94</v>
      </c>
      <c r="AA47" t="s">
        <v>95</v>
      </c>
      <c r="AB47" t="s">
        <v>129</v>
      </c>
      <c r="AC47" t="s">
        <v>130</v>
      </c>
      <c r="AD47" t="s">
        <v>80</v>
      </c>
      <c r="AE47" t="s">
        <v>98</v>
      </c>
      <c r="AF47" t="s">
        <v>131</v>
      </c>
      <c r="AG47" t="s">
        <v>125</v>
      </c>
      <c r="AH47" t="s">
        <v>132</v>
      </c>
      <c r="AI47" t="s">
        <v>133</v>
      </c>
      <c r="AK47">
        <v>300000</v>
      </c>
      <c r="AL47">
        <v>0</v>
      </c>
      <c r="AM47">
        <v>0</v>
      </c>
      <c r="AN47">
        <v>0</v>
      </c>
      <c r="AO47">
        <v>300000</v>
      </c>
      <c r="AP47">
        <v>300000</v>
      </c>
      <c r="AQ47">
        <v>300000</v>
      </c>
      <c r="AR47">
        <v>300000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300000</v>
      </c>
      <c r="AZ47">
        <v>0</v>
      </c>
      <c r="BA47">
        <v>0</v>
      </c>
      <c r="BB47">
        <v>0</v>
      </c>
      <c r="BC47">
        <v>0</v>
      </c>
      <c r="BD47" t="s">
        <v>134</v>
      </c>
      <c r="BE47" t="s">
        <v>135</v>
      </c>
      <c r="BF47" t="s">
        <v>136</v>
      </c>
      <c r="BG47" t="s">
        <v>137</v>
      </c>
      <c r="BH47" t="s">
        <v>332</v>
      </c>
      <c r="BI47" t="s">
        <v>411</v>
      </c>
      <c r="BJ47" t="s">
        <v>439</v>
      </c>
      <c r="BK47" t="s">
        <v>249</v>
      </c>
      <c r="BL47" t="s">
        <v>250</v>
      </c>
      <c r="BM47" t="s">
        <v>112</v>
      </c>
      <c r="BN47" t="s">
        <v>139</v>
      </c>
      <c r="BO47" t="s">
        <v>218</v>
      </c>
      <c r="BP47" t="s">
        <v>115</v>
      </c>
      <c r="BQ47" t="s">
        <v>116</v>
      </c>
      <c r="BR47" t="s">
        <v>140</v>
      </c>
    </row>
    <row r="48" spans="1:70" x14ac:dyDescent="0.25">
      <c r="A48" t="s">
        <v>70</v>
      </c>
      <c r="B48" t="s">
        <v>71</v>
      </c>
      <c r="C48" t="s">
        <v>324</v>
      </c>
      <c r="D48" t="s">
        <v>325</v>
      </c>
      <c r="E48" t="s">
        <v>404</v>
      </c>
      <c r="F48" t="s">
        <v>405</v>
      </c>
      <c r="G48" t="s">
        <v>426</v>
      </c>
      <c r="H48" t="s">
        <v>427</v>
      </c>
      <c r="I48" t="s">
        <v>440</v>
      </c>
      <c r="J48" t="s">
        <v>441</v>
      </c>
      <c r="K48" t="s">
        <v>80</v>
      </c>
      <c r="L48" t="s">
        <v>81</v>
      </c>
      <c r="M48" t="s">
        <v>122</v>
      </c>
      <c r="N48" t="s">
        <v>85</v>
      </c>
      <c r="O48" t="s">
        <v>123</v>
      </c>
      <c r="P48" t="s">
        <v>124</v>
      </c>
      <c r="Q48" t="s">
        <v>125</v>
      </c>
      <c r="R48" t="s">
        <v>124</v>
      </c>
      <c r="S48" t="s">
        <v>126</v>
      </c>
      <c r="T48" t="s">
        <v>127</v>
      </c>
      <c r="U48" t="s">
        <v>128</v>
      </c>
      <c r="V48" t="s">
        <v>91</v>
      </c>
      <c r="W48" t="s">
        <v>92</v>
      </c>
      <c r="X48" t="s">
        <v>93</v>
      </c>
      <c r="Y48" t="s">
        <v>92</v>
      </c>
      <c r="Z48" t="s">
        <v>94</v>
      </c>
      <c r="AA48" t="s">
        <v>95</v>
      </c>
      <c r="AB48" t="s">
        <v>129</v>
      </c>
      <c r="AC48" t="s">
        <v>130</v>
      </c>
      <c r="AD48" t="s">
        <v>80</v>
      </c>
      <c r="AE48" t="s">
        <v>98</v>
      </c>
      <c r="AF48" t="s">
        <v>131</v>
      </c>
      <c r="AG48" t="s">
        <v>125</v>
      </c>
      <c r="AH48" t="s">
        <v>132</v>
      </c>
      <c r="AI48" t="s">
        <v>133</v>
      </c>
      <c r="AK48">
        <v>200000</v>
      </c>
      <c r="AL48">
        <v>0</v>
      </c>
      <c r="AM48">
        <v>0</v>
      </c>
      <c r="AN48">
        <v>0</v>
      </c>
      <c r="AO48">
        <v>200000</v>
      </c>
      <c r="AP48">
        <v>200000</v>
      </c>
      <c r="AQ48">
        <v>200000</v>
      </c>
      <c r="AR48">
        <v>200000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200000</v>
      </c>
      <c r="AZ48">
        <v>0</v>
      </c>
      <c r="BA48">
        <v>0</v>
      </c>
      <c r="BB48">
        <v>0</v>
      </c>
      <c r="BC48">
        <v>0</v>
      </c>
      <c r="BD48" t="s">
        <v>134</v>
      </c>
      <c r="BE48" t="s">
        <v>135</v>
      </c>
      <c r="BF48" t="s">
        <v>136</v>
      </c>
      <c r="BG48" t="s">
        <v>137</v>
      </c>
      <c r="BH48" t="s">
        <v>332</v>
      </c>
      <c r="BI48" t="s">
        <v>411</v>
      </c>
      <c r="BJ48" t="s">
        <v>442</v>
      </c>
      <c r="BK48" t="s">
        <v>110</v>
      </c>
      <c r="BL48" t="s">
        <v>111</v>
      </c>
      <c r="BM48" t="s">
        <v>112</v>
      </c>
      <c r="BN48" t="s">
        <v>139</v>
      </c>
      <c r="BO48" t="s">
        <v>218</v>
      </c>
      <c r="BP48" t="s">
        <v>115</v>
      </c>
      <c r="BQ48" t="s">
        <v>116</v>
      </c>
      <c r="BR48" t="s">
        <v>140</v>
      </c>
    </row>
    <row r="49" spans="1:70" x14ac:dyDescent="0.25">
      <c r="A49" t="s">
        <v>70</v>
      </c>
      <c r="B49" t="s">
        <v>71</v>
      </c>
      <c r="C49" t="s">
        <v>324</v>
      </c>
      <c r="D49" t="s">
        <v>325</v>
      </c>
      <c r="E49" t="s">
        <v>404</v>
      </c>
      <c r="F49" t="s">
        <v>405</v>
      </c>
      <c r="G49" t="s">
        <v>426</v>
      </c>
      <c r="H49" t="s">
        <v>427</v>
      </c>
      <c r="I49" t="s">
        <v>443</v>
      </c>
      <c r="J49" t="s">
        <v>444</v>
      </c>
      <c r="K49" t="s">
        <v>80</v>
      </c>
      <c r="L49" t="s">
        <v>81</v>
      </c>
      <c r="M49" t="s">
        <v>122</v>
      </c>
      <c r="N49" t="s">
        <v>85</v>
      </c>
      <c r="O49" t="s">
        <v>123</v>
      </c>
      <c r="P49" t="s">
        <v>124</v>
      </c>
      <c r="Q49" t="s">
        <v>125</v>
      </c>
      <c r="R49" t="s">
        <v>124</v>
      </c>
      <c r="S49" t="s">
        <v>126</v>
      </c>
      <c r="T49" t="s">
        <v>127</v>
      </c>
      <c r="U49" t="s">
        <v>128</v>
      </c>
      <c r="V49" t="s">
        <v>245</v>
      </c>
      <c r="W49" t="s">
        <v>246</v>
      </c>
      <c r="X49" t="s">
        <v>247</v>
      </c>
      <c r="Y49" t="s">
        <v>248</v>
      </c>
      <c r="Z49" t="s">
        <v>94</v>
      </c>
      <c r="AA49" t="s">
        <v>95</v>
      </c>
      <c r="AB49" t="s">
        <v>129</v>
      </c>
      <c r="AC49" t="s">
        <v>130</v>
      </c>
      <c r="AD49" t="s">
        <v>80</v>
      </c>
      <c r="AE49" t="s">
        <v>98</v>
      </c>
      <c r="AF49" t="s">
        <v>131</v>
      </c>
      <c r="AG49" t="s">
        <v>125</v>
      </c>
      <c r="AH49" t="s">
        <v>132</v>
      </c>
      <c r="AI49" t="s">
        <v>133</v>
      </c>
      <c r="AK49">
        <v>100000</v>
      </c>
      <c r="AL49">
        <v>0</v>
      </c>
      <c r="AM49">
        <v>0</v>
      </c>
      <c r="AN49">
        <v>0</v>
      </c>
      <c r="AO49">
        <v>100000</v>
      </c>
      <c r="AP49">
        <v>100000</v>
      </c>
      <c r="AQ49">
        <v>100000</v>
      </c>
      <c r="AR49">
        <v>100000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100000</v>
      </c>
      <c r="AZ49">
        <v>0</v>
      </c>
      <c r="BA49">
        <v>0</v>
      </c>
      <c r="BB49">
        <v>0</v>
      </c>
      <c r="BC49">
        <v>0</v>
      </c>
      <c r="BD49" t="s">
        <v>134</v>
      </c>
      <c r="BE49" t="s">
        <v>135</v>
      </c>
      <c r="BF49" t="s">
        <v>136</v>
      </c>
      <c r="BG49" t="s">
        <v>137</v>
      </c>
      <c r="BH49" t="s">
        <v>332</v>
      </c>
      <c r="BI49" t="s">
        <v>411</v>
      </c>
      <c r="BJ49" t="s">
        <v>445</v>
      </c>
      <c r="BK49" t="s">
        <v>249</v>
      </c>
      <c r="BL49" t="s">
        <v>250</v>
      </c>
      <c r="BM49" t="s">
        <v>112</v>
      </c>
      <c r="BN49" t="s">
        <v>139</v>
      </c>
      <c r="BO49" t="s">
        <v>218</v>
      </c>
      <c r="BP49" t="s">
        <v>115</v>
      </c>
      <c r="BQ49" t="s">
        <v>116</v>
      </c>
      <c r="BR49" t="s">
        <v>140</v>
      </c>
    </row>
    <row r="50" spans="1:70" x14ac:dyDescent="0.25">
      <c r="A50" t="s">
        <v>70</v>
      </c>
      <c r="B50" t="s">
        <v>71</v>
      </c>
      <c r="C50" t="s">
        <v>324</v>
      </c>
      <c r="D50" t="s">
        <v>325</v>
      </c>
      <c r="E50" t="s">
        <v>446</v>
      </c>
      <c r="F50" t="s">
        <v>447</v>
      </c>
      <c r="G50" t="s">
        <v>453</v>
      </c>
      <c r="H50" t="s">
        <v>454</v>
      </c>
      <c r="I50" t="s">
        <v>458</v>
      </c>
      <c r="J50" t="s">
        <v>459</v>
      </c>
      <c r="K50" t="s">
        <v>80</v>
      </c>
      <c r="L50" t="s">
        <v>81</v>
      </c>
      <c r="M50" t="s">
        <v>122</v>
      </c>
      <c r="N50" t="s">
        <v>85</v>
      </c>
      <c r="O50" t="s">
        <v>123</v>
      </c>
      <c r="P50" t="s">
        <v>124</v>
      </c>
      <c r="Q50" t="s">
        <v>125</v>
      </c>
      <c r="R50" t="s">
        <v>124</v>
      </c>
      <c r="S50" t="s">
        <v>126</v>
      </c>
      <c r="T50" t="s">
        <v>127</v>
      </c>
      <c r="U50" t="s">
        <v>128</v>
      </c>
      <c r="V50" t="s">
        <v>91</v>
      </c>
      <c r="W50" t="s">
        <v>92</v>
      </c>
      <c r="X50" t="s">
        <v>93</v>
      </c>
      <c r="Y50" t="s">
        <v>92</v>
      </c>
      <c r="Z50" t="s">
        <v>94</v>
      </c>
      <c r="AA50" t="s">
        <v>95</v>
      </c>
      <c r="AB50" t="s">
        <v>129</v>
      </c>
      <c r="AC50" t="s">
        <v>130</v>
      </c>
      <c r="AD50" t="s">
        <v>80</v>
      </c>
      <c r="AE50" t="s">
        <v>98</v>
      </c>
      <c r="AF50" t="s">
        <v>131</v>
      </c>
      <c r="AG50" t="s">
        <v>125</v>
      </c>
      <c r="AH50" t="s">
        <v>132</v>
      </c>
      <c r="AI50" t="s">
        <v>133</v>
      </c>
      <c r="AK50">
        <v>350000</v>
      </c>
      <c r="AL50">
        <v>0</v>
      </c>
      <c r="AM50">
        <v>0</v>
      </c>
      <c r="AN50">
        <v>0</v>
      </c>
      <c r="AO50">
        <v>350000</v>
      </c>
      <c r="AP50">
        <v>350000</v>
      </c>
      <c r="AQ50">
        <v>350000</v>
      </c>
      <c r="AR50">
        <v>350000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350000</v>
      </c>
      <c r="AZ50">
        <v>0</v>
      </c>
      <c r="BA50">
        <v>0</v>
      </c>
      <c r="BB50">
        <v>0</v>
      </c>
      <c r="BC50">
        <v>0</v>
      </c>
      <c r="BD50" t="s">
        <v>134</v>
      </c>
      <c r="BE50" t="s">
        <v>135</v>
      </c>
      <c r="BF50" t="s">
        <v>136</v>
      </c>
      <c r="BG50" t="s">
        <v>137</v>
      </c>
      <c r="BH50" t="s">
        <v>332</v>
      </c>
      <c r="BI50" t="s">
        <v>451</v>
      </c>
      <c r="BJ50" t="s">
        <v>460</v>
      </c>
      <c r="BK50" t="s">
        <v>110</v>
      </c>
      <c r="BL50" t="s">
        <v>111</v>
      </c>
      <c r="BM50" t="s">
        <v>112</v>
      </c>
      <c r="BN50" t="s">
        <v>139</v>
      </c>
      <c r="BO50" t="s">
        <v>218</v>
      </c>
      <c r="BP50" t="s">
        <v>115</v>
      </c>
      <c r="BQ50" t="s">
        <v>116</v>
      </c>
      <c r="BR50" t="s">
        <v>140</v>
      </c>
    </row>
    <row r="51" spans="1:70" x14ac:dyDescent="0.25">
      <c r="A51" t="s">
        <v>70</v>
      </c>
      <c r="B51" t="s">
        <v>71</v>
      </c>
      <c r="C51" t="s">
        <v>324</v>
      </c>
      <c r="D51" t="s">
        <v>325</v>
      </c>
      <c r="E51" t="s">
        <v>446</v>
      </c>
      <c r="F51" t="s">
        <v>447</v>
      </c>
      <c r="G51" t="s">
        <v>461</v>
      </c>
      <c r="H51" t="s">
        <v>462</v>
      </c>
      <c r="I51" t="s">
        <v>463</v>
      </c>
      <c r="J51" t="s">
        <v>462</v>
      </c>
      <c r="K51" t="s">
        <v>80</v>
      </c>
      <c r="L51" t="s">
        <v>81</v>
      </c>
      <c r="M51" t="s">
        <v>122</v>
      </c>
      <c r="N51" t="s">
        <v>85</v>
      </c>
      <c r="O51" t="s">
        <v>123</v>
      </c>
      <c r="P51" t="s">
        <v>124</v>
      </c>
      <c r="Q51" t="s">
        <v>125</v>
      </c>
      <c r="R51" t="s">
        <v>124</v>
      </c>
      <c r="S51" t="s">
        <v>126</v>
      </c>
      <c r="T51" t="s">
        <v>127</v>
      </c>
      <c r="U51" t="s">
        <v>128</v>
      </c>
      <c r="V51" t="s">
        <v>91</v>
      </c>
      <c r="W51" t="s">
        <v>92</v>
      </c>
      <c r="X51" t="s">
        <v>93</v>
      </c>
      <c r="Y51" t="s">
        <v>92</v>
      </c>
      <c r="Z51" t="s">
        <v>94</v>
      </c>
      <c r="AA51" t="s">
        <v>95</v>
      </c>
      <c r="AB51" t="s">
        <v>129</v>
      </c>
      <c r="AC51" t="s">
        <v>130</v>
      </c>
      <c r="AD51" t="s">
        <v>80</v>
      </c>
      <c r="AE51" t="s">
        <v>98</v>
      </c>
      <c r="AF51" t="s">
        <v>131</v>
      </c>
      <c r="AG51" t="s">
        <v>125</v>
      </c>
      <c r="AH51" t="s">
        <v>132</v>
      </c>
      <c r="AI51" t="s">
        <v>133</v>
      </c>
      <c r="AK51">
        <v>500000</v>
      </c>
      <c r="AL51">
        <v>0</v>
      </c>
      <c r="AM51">
        <v>0</v>
      </c>
      <c r="AN51">
        <v>0</v>
      </c>
      <c r="AO51">
        <v>500000</v>
      </c>
      <c r="AP51">
        <v>500000</v>
      </c>
      <c r="AQ51">
        <v>-105340.01</v>
      </c>
      <c r="AR51">
        <v>-258548.01</v>
      </c>
      <c r="AS51">
        <v>758548.01</v>
      </c>
      <c r="AT51">
        <v>605340.01</v>
      </c>
      <c r="AU51">
        <v>0</v>
      </c>
      <c r="AV51">
        <v>0</v>
      </c>
      <c r="AW51">
        <v>0</v>
      </c>
      <c r="AX51">
        <v>0</v>
      </c>
      <c r="AY51">
        <v>-258548.01</v>
      </c>
      <c r="AZ51">
        <v>153208</v>
      </c>
      <c r="BA51">
        <v>605340.01</v>
      </c>
      <c r="BB51">
        <v>0</v>
      </c>
      <c r="BC51">
        <v>0</v>
      </c>
      <c r="BD51" t="s">
        <v>134</v>
      </c>
      <c r="BE51" t="s">
        <v>135</v>
      </c>
      <c r="BF51" t="s">
        <v>136</v>
      </c>
      <c r="BG51" t="s">
        <v>137</v>
      </c>
      <c r="BH51" t="s">
        <v>332</v>
      </c>
      <c r="BI51" t="s">
        <v>451</v>
      </c>
      <c r="BJ51" t="s">
        <v>464</v>
      </c>
      <c r="BK51" t="s">
        <v>110</v>
      </c>
      <c r="BL51" t="s">
        <v>111</v>
      </c>
      <c r="BM51" t="s">
        <v>112</v>
      </c>
      <c r="BN51" t="s">
        <v>139</v>
      </c>
      <c r="BO51" t="s">
        <v>218</v>
      </c>
      <c r="BP51" t="s">
        <v>115</v>
      </c>
      <c r="BQ51" t="s">
        <v>116</v>
      </c>
      <c r="BR51" t="s">
        <v>140</v>
      </c>
    </row>
    <row r="52" spans="1:70" x14ac:dyDescent="0.25">
      <c r="A52" t="s">
        <v>70</v>
      </c>
      <c r="B52" t="s">
        <v>71</v>
      </c>
      <c r="C52" t="s">
        <v>324</v>
      </c>
      <c r="D52" t="s">
        <v>325</v>
      </c>
      <c r="E52" t="s">
        <v>446</v>
      </c>
      <c r="F52" t="s">
        <v>447</v>
      </c>
      <c r="G52" t="s">
        <v>465</v>
      </c>
      <c r="H52" t="s">
        <v>466</v>
      </c>
      <c r="I52" t="s">
        <v>467</v>
      </c>
      <c r="J52" t="s">
        <v>468</v>
      </c>
      <c r="K52" t="s">
        <v>80</v>
      </c>
      <c r="L52" t="s">
        <v>81</v>
      </c>
      <c r="M52" t="s">
        <v>122</v>
      </c>
      <c r="N52" t="s">
        <v>85</v>
      </c>
      <c r="O52" t="s">
        <v>123</v>
      </c>
      <c r="P52" t="s">
        <v>124</v>
      </c>
      <c r="Q52" t="s">
        <v>125</v>
      </c>
      <c r="R52" t="s">
        <v>124</v>
      </c>
      <c r="S52" t="s">
        <v>126</v>
      </c>
      <c r="T52" t="s">
        <v>127</v>
      </c>
      <c r="U52" t="s">
        <v>128</v>
      </c>
      <c r="V52" t="s">
        <v>91</v>
      </c>
      <c r="W52" t="s">
        <v>92</v>
      </c>
      <c r="X52" t="s">
        <v>93</v>
      </c>
      <c r="Y52" t="s">
        <v>92</v>
      </c>
      <c r="Z52" t="s">
        <v>94</v>
      </c>
      <c r="AA52" t="s">
        <v>95</v>
      </c>
      <c r="AB52" t="s">
        <v>129</v>
      </c>
      <c r="AC52" t="s">
        <v>130</v>
      </c>
      <c r="AD52" t="s">
        <v>80</v>
      </c>
      <c r="AE52" t="s">
        <v>98</v>
      </c>
      <c r="AF52" t="s">
        <v>131</v>
      </c>
      <c r="AG52" t="s">
        <v>125</v>
      </c>
      <c r="AH52" t="s">
        <v>132</v>
      </c>
      <c r="AI52" t="s">
        <v>133</v>
      </c>
      <c r="AK52">
        <v>5000000</v>
      </c>
      <c r="AL52">
        <v>0</v>
      </c>
      <c r="AM52">
        <v>0</v>
      </c>
      <c r="AN52">
        <v>0</v>
      </c>
      <c r="AO52">
        <v>5000000</v>
      </c>
      <c r="AP52">
        <v>5000000</v>
      </c>
      <c r="AQ52">
        <v>4995842.79</v>
      </c>
      <c r="AR52">
        <v>4369262.79</v>
      </c>
      <c r="AS52">
        <v>630737.21</v>
      </c>
      <c r="AT52">
        <v>4157.21</v>
      </c>
      <c r="AU52">
        <v>0</v>
      </c>
      <c r="AV52">
        <v>0</v>
      </c>
      <c r="AW52">
        <v>0</v>
      </c>
      <c r="AX52">
        <v>0</v>
      </c>
      <c r="AY52">
        <v>4369262.79</v>
      </c>
      <c r="AZ52">
        <v>626580</v>
      </c>
      <c r="BA52">
        <v>4157.21</v>
      </c>
      <c r="BB52">
        <v>0</v>
      </c>
      <c r="BC52">
        <v>0</v>
      </c>
      <c r="BD52" t="s">
        <v>134</v>
      </c>
      <c r="BE52" t="s">
        <v>135</v>
      </c>
      <c r="BF52" t="s">
        <v>136</v>
      </c>
      <c r="BG52" t="s">
        <v>137</v>
      </c>
      <c r="BH52" t="s">
        <v>332</v>
      </c>
      <c r="BI52" t="s">
        <v>451</v>
      </c>
      <c r="BJ52" t="s">
        <v>469</v>
      </c>
      <c r="BK52" t="s">
        <v>110</v>
      </c>
      <c r="BL52" t="s">
        <v>111</v>
      </c>
      <c r="BM52" t="s">
        <v>112</v>
      </c>
      <c r="BN52" t="s">
        <v>139</v>
      </c>
      <c r="BO52" t="s">
        <v>218</v>
      </c>
      <c r="BP52" t="s">
        <v>115</v>
      </c>
      <c r="BQ52" t="s">
        <v>116</v>
      </c>
      <c r="BR52" t="s">
        <v>140</v>
      </c>
    </row>
    <row r="53" spans="1:70" x14ac:dyDescent="0.25">
      <c r="A53" t="s">
        <v>70</v>
      </c>
      <c r="B53" t="s">
        <v>71</v>
      </c>
      <c r="C53" t="s">
        <v>324</v>
      </c>
      <c r="D53" t="s">
        <v>325</v>
      </c>
      <c r="E53" t="s">
        <v>446</v>
      </c>
      <c r="F53" t="s">
        <v>447</v>
      </c>
      <c r="G53" t="s">
        <v>465</v>
      </c>
      <c r="H53" t="s">
        <v>466</v>
      </c>
      <c r="I53" t="s">
        <v>470</v>
      </c>
      <c r="J53" t="s">
        <v>471</v>
      </c>
      <c r="K53" t="s">
        <v>80</v>
      </c>
      <c r="L53" t="s">
        <v>81</v>
      </c>
      <c r="M53" t="s">
        <v>122</v>
      </c>
      <c r="N53" t="s">
        <v>85</v>
      </c>
      <c r="O53" t="s">
        <v>123</v>
      </c>
      <c r="P53" t="s">
        <v>124</v>
      </c>
      <c r="Q53" t="s">
        <v>125</v>
      </c>
      <c r="R53" t="s">
        <v>124</v>
      </c>
      <c r="S53" t="s">
        <v>126</v>
      </c>
      <c r="T53" t="s">
        <v>127</v>
      </c>
      <c r="U53" t="s">
        <v>128</v>
      </c>
      <c r="V53" t="s">
        <v>91</v>
      </c>
      <c r="W53" t="s">
        <v>92</v>
      </c>
      <c r="X53" t="s">
        <v>93</v>
      </c>
      <c r="Y53" t="s">
        <v>92</v>
      </c>
      <c r="Z53" t="s">
        <v>94</v>
      </c>
      <c r="AA53" t="s">
        <v>95</v>
      </c>
      <c r="AB53" t="s">
        <v>129</v>
      </c>
      <c r="AC53" t="s">
        <v>130</v>
      </c>
      <c r="AD53" t="s">
        <v>80</v>
      </c>
      <c r="AE53" t="s">
        <v>98</v>
      </c>
      <c r="AF53" t="s">
        <v>131</v>
      </c>
      <c r="AG53" t="s">
        <v>125</v>
      </c>
      <c r="AH53" t="s">
        <v>132</v>
      </c>
      <c r="AI53" t="s">
        <v>133</v>
      </c>
      <c r="AK53">
        <v>5000000</v>
      </c>
      <c r="AL53">
        <v>0</v>
      </c>
      <c r="AM53">
        <v>0</v>
      </c>
      <c r="AN53">
        <v>0</v>
      </c>
      <c r="AO53">
        <v>5000000</v>
      </c>
      <c r="AP53">
        <v>5000000</v>
      </c>
      <c r="AQ53">
        <v>3960060.63</v>
      </c>
      <c r="AR53">
        <v>3885060.63</v>
      </c>
      <c r="AS53">
        <v>1114939.3700000001</v>
      </c>
      <c r="AT53">
        <v>1039939.37</v>
      </c>
      <c r="AU53">
        <v>0</v>
      </c>
      <c r="AV53">
        <v>0</v>
      </c>
      <c r="AW53">
        <v>0</v>
      </c>
      <c r="AX53">
        <v>0</v>
      </c>
      <c r="AY53">
        <v>3885060.63</v>
      </c>
      <c r="AZ53">
        <v>75000</v>
      </c>
      <c r="BA53">
        <v>1039939.37</v>
      </c>
      <c r="BB53">
        <v>0</v>
      </c>
      <c r="BC53">
        <v>0</v>
      </c>
      <c r="BD53" t="s">
        <v>134</v>
      </c>
      <c r="BE53" t="s">
        <v>135</v>
      </c>
      <c r="BF53" t="s">
        <v>136</v>
      </c>
      <c r="BG53" t="s">
        <v>137</v>
      </c>
      <c r="BH53" t="s">
        <v>332</v>
      </c>
      <c r="BI53" t="s">
        <v>451</v>
      </c>
      <c r="BJ53" t="s">
        <v>472</v>
      </c>
      <c r="BK53" t="s">
        <v>110</v>
      </c>
      <c r="BL53" t="s">
        <v>111</v>
      </c>
      <c r="BM53" t="s">
        <v>112</v>
      </c>
      <c r="BN53" t="s">
        <v>139</v>
      </c>
      <c r="BO53" t="s">
        <v>218</v>
      </c>
      <c r="BP53" t="s">
        <v>115</v>
      </c>
      <c r="BQ53" t="s">
        <v>116</v>
      </c>
      <c r="BR53" t="s">
        <v>140</v>
      </c>
    </row>
    <row r="54" spans="1:70" x14ac:dyDescent="0.25">
      <c r="A54" t="s">
        <v>70</v>
      </c>
      <c r="B54" t="s">
        <v>71</v>
      </c>
      <c r="C54" t="s">
        <v>324</v>
      </c>
      <c r="D54" t="s">
        <v>325</v>
      </c>
      <c r="E54" t="s">
        <v>446</v>
      </c>
      <c r="F54" t="s">
        <v>447</v>
      </c>
      <c r="G54" t="s">
        <v>473</v>
      </c>
      <c r="H54" t="s">
        <v>474</v>
      </c>
      <c r="I54" t="s">
        <v>475</v>
      </c>
      <c r="J54" t="s">
        <v>476</v>
      </c>
      <c r="K54" t="s">
        <v>80</v>
      </c>
      <c r="L54" t="s">
        <v>81</v>
      </c>
      <c r="M54" t="s">
        <v>122</v>
      </c>
      <c r="N54" t="s">
        <v>85</v>
      </c>
      <c r="O54" t="s">
        <v>123</v>
      </c>
      <c r="P54" t="s">
        <v>124</v>
      </c>
      <c r="Q54" t="s">
        <v>125</v>
      </c>
      <c r="R54" t="s">
        <v>124</v>
      </c>
      <c r="S54" t="s">
        <v>126</v>
      </c>
      <c r="T54" t="s">
        <v>127</v>
      </c>
      <c r="U54" t="s">
        <v>128</v>
      </c>
      <c r="V54" t="s">
        <v>91</v>
      </c>
      <c r="W54" t="s">
        <v>92</v>
      </c>
      <c r="X54" t="s">
        <v>93</v>
      </c>
      <c r="Y54" t="s">
        <v>92</v>
      </c>
      <c r="Z54" t="s">
        <v>94</v>
      </c>
      <c r="AA54" t="s">
        <v>95</v>
      </c>
      <c r="AB54" t="s">
        <v>129</v>
      </c>
      <c r="AC54" t="s">
        <v>130</v>
      </c>
      <c r="AD54" t="s">
        <v>80</v>
      </c>
      <c r="AE54" t="s">
        <v>98</v>
      </c>
      <c r="AF54" t="s">
        <v>131</v>
      </c>
      <c r="AG54" t="s">
        <v>125</v>
      </c>
      <c r="AH54" t="s">
        <v>132</v>
      </c>
      <c r="AI54" t="s">
        <v>133</v>
      </c>
      <c r="AK54">
        <v>5000000</v>
      </c>
      <c r="AL54">
        <v>0</v>
      </c>
      <c r="AM54">
        <v>0</v>
      </c>
      <c r="AN54">
        <v>0</v>
      </c>
      <c r="AO54">
        <v>5000000</v>
      </c>
      <c r="AP54">
        <v>5000000</v>
      </c>
      <c r="AQ54">
        <v>5000000</v>
      </c>
      <c r="AR54">
        <v>5000000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5000000</v>
      </c>
      <c r="AZ54">
        <v>0</v>
      </c>
      <c r="BA54">
        <v>0</v>
      </c>
      <c r="BB54">
        <v>0</v>
      </c>
      <c r="BC54">
        <v>0</v>
      </c>
      <c r="BD54" t="s">
        <v>134</v>
      </c>
      <c r="BE54" t="s">
        <v>135</v>
      </c>
      <c r="BF54" t="s">
        <v>136</v>
      </c>
      <c r="BG54" t="s">
        <v>137</v>
      </c>
      <c r="BH54" t="s">
        <v>332</v>
      </c>
      <c r="BI54" t="s">
        <v>451</v>
      </c>
      <c r="BJ54" t="s">
        <v>477</v>
      </c>
      <c r="BK54" t="s">
        <v>110</v>
      </c>
      <c r="BL54" t="s">
        <v>111</v>
      </c>
      <c r="BM54" t="s">
        <v>112</v>
      </c>
      <c r="BN54" t="s">
        <v>139</v>
      </c>
      <c r="BO54" t="s">
        <v>218</v>
      </c>
      <c r="BP54" t="s">
        <v>115</v>
      </c>
      <c r="BQ54" t="s">
        <v>116</v>
      </c>
      <c r="BR54" t="s">
        <v>140</v>
      </c>
    </row>
    <row r="55" spans="1:70" x14ac:dyDescent="0.25">
      <c r="A55" t="s">
        <v>70</v>
      </c>
      <c r="B55" t="s">
        <v>71</v>
      </c>
      <c r="C55" t="s">
        <v>324</v>
      </c>
      <c r="D55" t="s">
        <v>325</v>
      </c>
      <c r="E55" t="s">
        <v>446</v>
      </c>
      <c r="F55" t="s">
        <v>447</v>
      </c>
      <c r="G55" t="s">
        <v>473</v>
      </c>
      <c r="H55" t="s">
        <v>474</v>
      </c>
      <c r="I55" t="s">
        <v>475</v>
      </c>
      <c r="J55" t="s">
        <v>476</v>
      </c>
      <c r="K55" t="s">
        <v>80</v>
      </c>
      <c r="L55" t="s">
        <v>81</v>
      </c>
      <c r="M55" t="s">
        <v>122</v>
      </c>
      <c r="N55" t="s">
        <v>85</v>
      </c>
      <c r="O55" t="s">
        <v>123</v>
      </c>
      <c r="P55" t="s">
        <v>124</v>
      </c>
      <c r="Q55" t="s">
        <v>125</v>
      </c>
      <c r="R55" t="s">
        <v>124</v>
      </c>
      <c r="S55" t="s">
        <v>126</v>
      </c>
      <c r="T55" t="s">
        <v>127</v>
      </c>
      <c r="U55" t="s">
        <v>128</v>
      </c>
      <c r="V55" t="s">
        <v>245</v>
      </c>
      <c r="W55" t="s">
        <v>246</v>
      </c>
      <c r="X55" t="s">
        <v>247</v>
      </c>
      <c r="Y55" t="s">
        <v>248</v>
      </c>
      <c r="Z55" t="s">
        <v>94</v>
      </c>
      <c r="AA55" t="s">
        <v>95</v>
      </c>
      <c r="AB55" t="s">
        <v>129</v>
      </c>
      <c r="AC55" t="s">
        <v>130</v>
      </c>
      <c r="AD55" t="s">
        <v>80</v>
      </c>
      <c r="AE55" t="s">
        <v>98</v>
      </c>
      <c r="AF55" t="s">
        <v>131</v>
      </c>
      <c r="AG55" t="s">
        <v>125</v>
      </c>
      <c r="AH55" t="s">
        <v>132</v>
      </c>
      <c r="AI55" t="s">
        <v>133</v>
      </c>
      <c r="AK55">
        <v>1000000</v>
      </c>
      <c r="AL55">
        <v>0</v>
      </c>
      <c r="AM55">
        <v>0</v>
      </c>
      <c r="AN55">
        <v>0</v>
      </c>
      <c r="AO55">
        <v>1000000</v>
      </c>
      <c r="AP55">
        <v>1000000</v>
      </c>
      <c r="AQ55">
        <v>1000000</v>
      </c>
      <c r="AR55">
        <v>1000000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1000000</v>
      </c>
      <c r="AZ55">
        <v>0</v>
      </c>
      <c r="BA55">
        <v>0</v>
      </c>
      <c r="BB55">
        <v>0</v>
      </c>
      <c r="BC55">
        <v>0</v>
      </c>
      <c r="BD55" t="s">
        <v>134</v>
      </c>
      <c r="BE55" t="s">
        <v>135</v>
      </c>
      <c r="BF55" t="s">
        <v>136</v>
      </c>
      <c r="BG55" t="s">
        <v>137</v>
      </c>
      <c r="BH55" t="s">
        <v>332</v>
      </c>
      <c r="BI55" t="s">
        <v>451</v>
      </c>
      <c r="BJ55" t="s">
        <v>477</v>
      </c>
      <c r="BK55" t="s">
        <v>249</v>
      </c>
      <c r="BL55" t="s">
        <v>250</v>
      </c>
      <c r="BM55" t="s">
        <v>112</v>
      </c>
      <c r="BN55" t="s">
        <v>139</v>
      </c>
      <c r="BO55" t="s">
        <v>218</v>
      </c>
      <c r="BP55" t="s">
        <v>115</v>
      </c>
      <c r="BQ55" t="s">
        <v>116</v>
      </c>
      <c r="BR55" t="s">
        <v>140</v>
      </c>
    </row>
    <row r="56" spans="1:70" x14ac:dyDescent="0.25">
      <c r="A56" t="s">
        <v>70</v>
      </c>
      <c r="B56" t="s">
        <v>71</v>
      </c>
      <c r="C56" t="s">
        <v>324</v>
      </c>
      <c r="D56" t="s">
        <v>325</v>
      </c>
      <c r="E56" t="s">
        <v>446</v>
      </c>
      <c r="F56" t="s">
        <v>447</v>
      </c>
      <c r="G56" t="s">
        <v>473</v>
      </c>
      <c r="H56" t="s">
        <v>474</v>
      </c>
      <c r="I56" t="s">
        <v>478</v>
      </c>
      <c r="J56" t="s">
        <v>479</v>
      </c>
      <c r="K56" t="s">
        <v>80</v>
      </c>
      <c r="L56" t="s">
        <v>81</v>
      </c>
      <c r="M56" t="s">
        <v>122</v>
      </c>
      <c r="N56" t="s">
        <v>85</v>
      </c>
      <c r="O56" t="s">
        <v>123</v>
      </c>
      <c r="P56" t="s">
        <v>124</v>
      </c>
      <c r="Q56" t="s">
        <v>125</v>
      </c>
      <c r="R56" t="s">
        <v>124</v>
      </c>
      <c r="S56" t="s">
        <v>126</v>
      </c>
      <c r="T56" t="s">
        <v>127</v>
      </c>
      <c r="U56" t="s">
        <v>128</v>
      </c>
      <c r="V56" t="s">
        <v>245</v>
      </c>
      <c r="W56" t="s">
        <v>246</v>
      </c>
      <c r="X56" t="s">
        <v>247</v>
      </c>
      <c r="Y56" t="s">
        <v>248</v>
      </c>
      <c r="Z56" t="s">
        <v>94</v>
      </c>
      <c r="AA56" t="s">
        <v>95</v>
      </c>
      <c r="AB56" t="s">
        <v>129</v>
      </c>
      <c r="AC56" t="s">
        <v>130</v>
      </c>
      <c r="AD56" t="s">
        <v>80</v>
      </c>
      <c r="AE56" t="s">
        <v>98</v>
      </c>
      <c r="AF56" t="s">
        <v>131</v>
      </c>
      <c r="AG56" t="s">
        <v>125</v>
      </c>
      <c r="AH56" t="s">
        <v>132</v>
      </c>
      <c r="AI56" t="s">
        <v>133</v>
      </c>
      <c r="AK56">
        <v>1000000</v>
      </c>
      <c r="AL56">
        <v>0</v>
      </c>
      <c r="AM56">
        <v>0</v>
      </c>
      <c r="AN56">
        <v>0</v>
      </c>
      <c r="AO56">
        <v>1000000</v>
      </c>
      <c r="AP56">
        <v>1000000</v>
      </c>
      <c r="AQ56">
        <v>1000000</v>
      </c>
      <c r="AR56">
        <v>1000000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1000000</v>
      </c>
      <c r="AZ56">
        <v>0</v>
      </c>
      <c r="BA56">
        <v>0</v>
      </c>
      <c r="BB56">
        <v>0</v>
      </c>
      <c r="BC56">
        <v>0</v>
      </c>
      <c r="BD56" t="s">
        <v>134</v>
      </c>
      <c r="BE56" t="s">
        <v>135</v>
      </c>
      <c r="BF56" t="s">
        <v>136</v>
      </c>
      <c r="BG56" t="s">
        <v>137</v>
      </c>
      <c r="BH56" t="s">
        <v>332</v>
      </c>
      <c r="BI56" t="s">
        <v>451</v>
      </c>
      <c r="BJ56" t="s">
        <v>480</v>
      </c>
      <c r="BK56" t="s">
        <v>249</v>
      </c>
      <c r="BL56" t="s">
        <v>250</v>
      </c>
      <c r="BM56" t="s">
        <v>112</v>
      </c>
      <c r="BN56" t="s">
        <v>139</v>
      </c>
      <c r="BO56" t="s">
        <v>218</v>
      </c>
      <c r="BP56" t="s">
        <v>115</v>
      </c>
      <c r="BQ56" t="s">
        <v>116</v>
      </c>
      <c r="BR56" t="s">
        <v>140</v>
      </c>
    </row>
    <row r="57" spans="1:70" x14ac:dyDescent="0.25">
      <c r="A57" t="s">
        <v>70</v>
      </c>
      <c r="B57" t="s">
        <v>71</v>
      </c>
      <c r="C57" t="s">
        <v>324</v>
      </c>
      <c r="D57" t="s">
        <v>325</v>
      </c>
      <c r="E57" t="s">
        <v>446</v>
      </c>
      <c r="F57" t="s">
        <v>447</v>
      </c>
      <c r="G57" t="s">
        <v>473</v>
      </c>
      <c r="H57" t="s">
        <v>474</v>
      </c>
      <c r="I57" t="s">
        <v>481</v>
      </c>
      <c r="J57" t="s">
        <v>482</v>
      </c>
      <c r="K57" t="s">
        <v>80</v>
      </c>
      <c r="L57" t="s">
        <v>81</v>
      </c>
      <c r="M57" t="s">
        <v>122</v>
      </c>
      <c r="N57" t="s">
        <v>85</v>
      </c>
      <c r="O57" t="s">
        <v>123</v>
      </c>
      <c r="P57" t="s">
        <v>124</v>
      </c>
      <c r="Q57" t="s">
        <v>125</v>
      </c>
      <c r="R57" t="s">
        <v>124</v>
      </c>
      <c r="S57" t="s">
        <v>126</v>
      </c>
      <c r="T57" t="s">
        <v>127</v>
      </c>
      <c r="U57" t="s">
        <v>128</v>
      </c>
      <c r="V57" t="s">
        <v>91</v>
      </c>
      <c r="W57" t="s">
        <v>92</v>
      </c>
      <c r="X57" t="s">
        <v>93</v>
      </c>
      <c r="Y57" t="s">
        <v>92</v>
      </c>
      <c r="Z57" t="s">
        <v>94</v>
      </c>
      <c r="AA57" t="s">
        <v>95</v>
      </c>
      <c r="AB57" t="s">
        <v>129</v>
      </c>
      <c r="AC57" t="s">
        <v>130</v>
      </c>
      <c r="AD57" t="s">
        <v>80</v>
      </c>
      <c r="AE57" t="s">
        <v>98</v>
      </c>
      <c r="AF57" t="s">
        <v>131</v>
      </c>
      <c r="AG57" t="s">
        <v>125</v>
      </c>
      <c r="AH57" t="s">
        <v>132</v>
      </c>
      <c r="AI57" t="s">
        <v>133</v>
      </c>
      <c r="AK57">
        <v>5000000</v>
      </c>
      <c r="AL57">
        <v>0</v>
      </c>
      <c r="AM57">
        <v>0</v>
      </c>
      <c r="AN57">
        <v>0</v>
      </c>
      <c r="AO57">
        <v>5000000</v>
      </c>
      <c r="AP57">
        <v>5000000</v>
      </c>
      <c r="AQ57">
        <v>4989459.67</v>
      </c>
      <c r="AR57">
        <v>4969459.67</v>
      </c>
      <c r="AS57">
        <v>30540.33</v>
      </c>
      <c r="AT57">
        <v>10540.33</v>
      </c>
      <c r="AU57">
        <v>0</v>
      </c>
      <c r="AV57">
        <v>0</v>
      </c>
      <c r="AW57">
        <v>0</v>
      </c>
      <c r="AX57">
        <v>0</v>
      </c>
      <c r="AY57">
        <v>4969459.67</v>
      </c>
      <c r="AZ57">
        <v>20000</v>
      </c>
      <c r="BA57">
        <v>10540.33</v>
      </c>
      <c r="BB57">
        <v>0</v>
      </c>
      <c r="BC57">
        <v>0</v>
      </c>
      <c r="BD57" t="s">
        <v>134</v>
      </c>
      <c r="BE57" t="s">
        <v>135</v>
      </c>
      <c r="BF57" t="s">
        <v>136</v>
      </c>
      <c r="BG57" t="s">
        <v>137</v>
      </c>
      <c r="BH57" t="s">
        <v>332</v>
      </c>
      <c r="BI57" t="s">
        <v>451</v>
      </c>
      <c r="BJ57" t="s">
        <v>483</v>
      </c>
      <c r="BK57" t="s">
        <v>110</v>
      </c>
      <c r="BL57" t="s">
        <v>111</v>
      </c>
      <c r="BM57" t="s">
        <v>112</v>
      </c>
      <c r="BN57" t="s">
        <v>139</v>
      </c>
      <c r="BO57" t="s">
        <v>218</v>
      </c>
      <c r="BP57" t="s">
        <v>115</v>
      </c>
      <c r="BQ57" t="s">
        <v>116</v>
      </c>
      <c r="BR57" t="s">
        <v>140</v>
      </c>
    </row>
    <row r="58" spans="1:70" x14ac:dyDescent="0.25">
      <c r="A58" t="s">
        <v>70</v>
      </c>
      <c r="B58" t="s">
        <v>71</v>
      </c>
      <c r="C58" t="s">
        <v>324</v>
      </c>
      <c r="D58" t="s">
        <v>325</v>
      </c>
      <c r="E58" t="s">
        <v>446</v>
      </c>
      <c r="F58" t="s">
        <v>447</v>
      </c>
      <c r="G58" t="s">
        <v>473</v>
      </c>
      <c r="H58" t="s">
        <v>474</v>
      </c>
      <c r="I58" t="s">
        <v>481</v>
      </c>
      <c r="J58" t="s">
        <v>482</v>
      </c>
      <c r="K58" t="s">
        <v>80</v>
      </c>
      <c r="L58" t="s">
        <v>81</v>
      </c>
      <c r="M58" t="s">
        <v>122</v>
      </c>
      <c r="N58" t="s">
        <v>85</v>
      </c>
      <c r="O58" t="s">
        <v>123</v>
      </c>
      <c r="P58" t="s">
        <v>124</v>
      </c>
      <c r="Q58" t="s">
        <v>125</v>
      </c>
      <c r="R58" t="s">
        <v>124</v>
      </c>
      <c r="S58" t="s">
        <v>126</v>
      </c>
      <c r="T58" t="s">
        <v>127</v>
      </c>
      <c r="U58" t="s">
        <v>128</v>
      </c>
      <c r="V58" t="s">
        <v>245</v>
      </c>
      <c r="W58" t="s">
        <v>246</v>
      </c>
      <c r="X58" t="s">
        <v>247</v>
      </c>
      <c r="Y58" t="s">
        <v>248</v>
      </c>
      <c r="Z58" t="s">
        <v>94</v>
      </c>
      <c r="AA58" t="s">
        <v>95</v>
      </c>
      <c r="AB58" t="s">
        <v>129</v>
      </c>
      <c r="AC58" t="s">
        <v>130</v>
      </c>
      <c r="AD58" t="s">
        <v>80</v>
      </c>
      <c r="AE58" t="s">
        <v>98</v>
      </c>
      <c r="AF58" t="s">
        <v>131</v>
      </c>
      <c r="AG58" t="s">
        <v>125</v>
      </c>
      <c r="AH58" t="s">
        <v>132</v>
      </c>
      <c r="AI58" t="s">
        <v>133</v>
      </c>
      <c r="AK58">
        <v>1000000</v>
      </c>
      <c r="AL58">
        <v>0</v>
      </c>
      <c r="AM58">
        <v>0</v>
      </c>
      <c r="AN58">
        <v>0</v>
      </c>
      <c r="AO58">
        <v>1000000</v>
      </c>
      <c r="AP58">
        <v>1000000</v>
      </c>
      <c r="AQ58">
        <v>1000000</v>
      </c>
      <c r="AR58">
        <v>1000000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1000000</v>
      </c>
      <c r="AZ58">
        <v>0</v>
      </c>
      <c r="BA58">
        <v>0</v>
      </c>
      <c r="BB58">
        <v>0</v>
      </c>
      <c r="BC58">
        <v>0</v>
      </c>
      <c r="BD58" t="s">
        <v>134</v>
      </c>
      <c r="BE58" t="s">
        <v>135</v>
      </c>
      <c r="BF58" t="s">
        <v>136</v>
      </c>
      <c r="BG58" t="s">
        <v>137</v>
      </c>
      <c r="BH58" t="s">
        <v>332</v>
      </c>
      <c r="BI58" t="s">
        <v>451</v>
      </c>
      <c r="BJ58" t="s">
        <v>483</v>
      </c>
      <c r="BK58" t="s">
        <v>249</v>
      </c>
      <c r="BL58" t="s">
        <v>250</v>
      </c>
      <c r="BM58" t="s">
        <v>112</v>
      </c>
      <c r="BN58" t="s">
        <v>139</v>
      </c>
      <c r="BO58" t="s">
        <v>218</v>
      </c>
      <c r="BP58" t="s">
        <v>115</v>
      </c>
      <c r="BQ58" t="s">
        <v>116</v>
      </c>
      <c r="BR58" t="s">
        <v>140</v>
      </c>
    </row>
    <row r="59" spans="1:70" x14ac:dyDescent="0.25">
      <c r="A59" t="s">
        <v>70</v>
      </c>
      <c r="B59" t="s">
        <v>71</v>
      </c>
      <c r="C59" t="s">
        <v>484</v>
      </c>
      <c r="D59" t="s">
        <v>485</v>
      </c>
      <c r="E59" t="s">
        <v>486</v>
      </c>
      <c r="F59" t="s">
        <v>487</v>
      </c>
      <c r="G59" t="s">
        <v>488</v>
      </c>
      <c r="H59" t="s">
        <v>489</v>
      </c>
      <c r="I59" t="s">
        <v>501</v>
      </c>
      <c r="J59" t="s">
        <v>502</v>
      </c>
      <c r="K59" t="s">
        <v>80</v>
      </c>
      <c r="L59" t="s">
        <v>81</v>
      </c>
      <c r="M59" t="s">
        <v>122</v>
      </c>
      <c r="N59" t="s">
        <v>85</v>
      </c>
      <c r="O59" t="s">
        <v>123</v>
      </c>
      <c r="P59" t="s">
        <v>124</v>
      </c>
      <c r="Q59" t="s">
        <v>125</v>
      </c>
      <c r="R59" t="s">
        <v>124</v>
      </c>
      <c r="S59" t="s">
        <v>126</v>
      </c>
      <c r="T59" t="s">
        <v>127</v>
      </c>
      <c r="U59" t="s">
        <v>128</v>
      </c>
      <c r="V59" t="s">
        <v>91</v>
      </c>
      <c r="W59" t="s">
        <v>92</v>
      </c>
      <c r="X59" t="s">
        <v>93</v>
      </c>
      <c r="Y59" t="s">
        <v>92</v>
      </c>
      <c r="Z59" t="s">
        <v>94</v>
      </c>
      <c r="AA59" t="s">
        <v>95</v>
      </c>
      <c r="AB59" t="s">
        <v>129</v>
      </c>
      <c r="AC59" t="s">
        <v>130</v>
      </c>
      <c r="AD59" t="s">
        <v>80</v>
      </c>
      <c r="AE59" t="s">
        <v>98</v>
      </c>
      <c r="AF59" t="s">
        <v>131</v>
      </c>
      <c r="AG59" t="s">
        <v>125</v>
      </c>
      <c r="AH59" t="s">
        <v>132</v>
      </c>
      <c r="AI59" t="s">
        <v>133</v>
      </c>
      <c r="AK59">
        <v>450000</v>
      </c>
      <c r="AL59">
        <v>0</v>
      </c>
      <c r="AM59">
        <v>0</v>
      </c>
      <c r="AN59">
        <v>0</v>
      </c>
      <c r="AO59">
        <v>450000</v>
      </c>
      <c r="AP59">
        <v>450000</v>
      </c>
      <c r="AQ59">
        <v>450000</v>
      </c>
      <c r="AR59">
        <v>450000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450000</v>
      </c>
      <c r="AZ59">
        <v>0</v>
      </c>
      <c r="BA59">
        <v>0</v>
      </c>
      <c r="BB59">
        <v>0</v>
      </c>
      <c r="BC59">
        <v>0</v>
      </c>
      <c r="BD59" t="s">
        <v>134</v>
      </c>
      <c r="BE59" t="s">
        <v>135</v>
      </c>
      <c r="BF59" t="s">
        <v>136</v>
      </c>
      <c r="BG59" t="s">
        <v>137</v>
      </c>
      <c r="BH59" t="s">
        <v>498</v>
      </c>
      <c r="BI59" t="s">
        <v>499</v>
      </c>
      <c r="BJ59" t="s">
        <v>503</v>
      </c>
      <c r="BK59" t="s">
        <v>110</v>
      </c>
      <c r="BL59" t="s">
        <v>111</v>
      </c>
      <c r="BM59" t="s">
        <v>112</v>
      </c>
      <c r="BN59" t="s">
        <v>139</v>
      </c>
      <c r="BO59" t="s">
        <v>218</v>
      </c>
      <c r="BP59" t="s">
        <v>115</v>
      </c>
      <c r="BQ59" t="s">
        <v>116</v>
      </c>
      <c r="BR59" t="s">
        <v>140</v>
      </c>
    </row>
    <row r="60" spans="1:70" x14ac:dyDescent="0.25">
      <c r="A60" t="s">
        <v>70</v>
      </c>
      <c r="B60" t="s">
        <v>71</v>
      </c>
      <c r="C60" t="s">
        <v>504</v>
      </c>
      <c r="D60" t="s">
        <v>505</v>
      </c>
      <c r="E60" t="s">
        <v>506</v>
      </c>
      <c r="F60" t="s">
        <v>507</v>
      </c>
      <c r="G60" t="s">
        <v>514</v>
      </c>
      <c r="H60" t="s">
        <v>515</v>
      </c>
      <c r="I60" t="s">
        <v>516</v>
      </c>
      <c r="J60" t="s">
        <v>515</v>
      </c>
      <c r="K60" t="s">
        <v>80</v>
      </c>
      <c r="L60" t="s">
        <v>81</v>
      </c>
      <c r="M60" t="s">
        <v>122</v>
      </c>
      <c r="N60" t="s">
        <v>85</v>
      </c>
      <c r="O60" t="s">
        <v>123</v>
      </c>
      <c r="P60" t="s">
        <v>124</v>
      </c>
      <c r="Q60" t="s">
        <v>125</v>
      </c>
      <c r="R60" t="s">
        <v>124</v>
      </c>
      <c r="S60" t="s">
        <v>126</v>
      </c>
      <c r="T60" t="s">
        <v>127</v>
      </c>
      <c r="U60" t="s">
        <v>128</v>
      </c>
      <c r="V60" t="s">
        <v>91</v>
      </c>
      <c r="W60" t="s">
        <v>92</v>
      </c>
      <c r="X60" t="s">
        <v>93</v>
      </c>
      <c r="Y60" t="s">
        <v>92</v>
      </c>
      <c r="Z60" t="s">
        <v>94</v>
      </c>
      <c r="AA60" t="s">
        <v>95</v>
      </c>
      <c r="AB60" t="s">
        <v>129</v>
      </c>
      <c r="AC60" t="s">
        <v>130</v>
      </c>
      <c r="AD60" t="s">
        <v>80</v>
      </c>
      <c r="AE60" t="s">
        <v>98</v>
      </c>
      <c r="AF60" t="s">
        <v>131</v>
      </c>
      <c r="AG60" t="s">
        <v>125</v>
      </c>
      <c r="AH60" t="s">
        <v>132</v>
      </c>
      <c r="AI60" t="s">
        <v>133</v>
      </c>
      <c r="AK60">
        <v>3000000</v>
      </c>
      <c r="AL60">
        <v>0</v>
      </c>
      <c r="AM60">
        <v>0</v>
      </c>
      <c r="AN60">
        <v>0</v>
      </c>
      <c r="AO60">
        <v>3000000</v>
      </c>
      <c r="AP60">
        <v>3000000</v>
      </c>
      <c r="AQ60">
        <v>3000000</v>
      </c>
      <c r="AR60">
        <v>1125000</v>
      </c>
      <c r="AS60">
        <v>1875000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1125000</v>
      </c>
      <c r="AZ60">
        <v>1875000</v>
      </c>
      <c r="BA60">
        <v>0</v>
      </c>
      <c r="BB60">
        <v>0</v>
      </c>
      <c r="BC60">
        <v>0</v>
      </c>
      <c r="BD60" t="s">
        <v>134</v>
      </c>
      <c r="BE60" t="s">
        <v>135</v>
      </c>
      <c r="BF60" t="s">
        <v>136</v>
      </c>
      <c r="BG60" t="s">
        <v>137</v>
      </c>
      <c r="BH60" t="s">
        <v>511</v>
      </c>
      <c r="BI60" t="s">
        <v>512</v>
      </c>
      <c r="BJ60" t="s">
        <v>517</v>
      </c>
      <c r="BK60" t="s">
        <v>110</v>
      </c>
      <c r="BL60" t="s">
        <v>111</v>
      </c>
      <c r="BM60" t="s">
        <v>112</v>
      </c>
      <c r="BN60" t="s">
        <v>139</v>
      </c>
      <c r="BO60" t="s">
        <v>218</v>
      </c>
      <c r="BP60" t="s">
        <v>115</v>
      </c>
      <c r="BQ60" t="s">
        <v>116</v>
      </c>
      <c r="BR60" t="s">
        <v>140</v>
      </c>
    </row>
    <row r="61" spans="1:70" x14ac:dyDescent="0.25">
      <c r="A61" t="s">
        <v>70</v>
      </c>
      <c r="B61" t="s">
        <v>71</v>
      </c>
      <c r="C61" t="s">
        <v>504</v>
      </c>
      <c r="D61" t="s">
        <v>505</v>
      </c>
      <c r="E61" t="s">
        <v>537</v>
      </c>
      <c r="F61" t="s">
        <v>538</v>
      </c>
      <c r="G61" t="s">
        <v>539</v>
      </c>
      <c r="H61" t="s">
        <v>540</v>
      </c>
      <c r="I61" t="s">
        <v>541</v>
      </c>
      <c r="J61" t="s">
        <v>540</v>
      </c>
      <c r="K61" t="s">
        <v>80</v>
      </c>
      <c r="L61" t="s">
        <v>81</v>
      </c>
      <c r="M61" t="s">
        <v>122</v>
      </c>
      <c r="N61" t="s">
        <v>85</v>
      </c>
      <c r="O61" t="s">
        <v>123</v>
      </c>
      <c r="P61" t="s">
        <v>124</v>
      </c>
      <c r="Q61" t="s">
        <v>125</v>
      </c>
      <c r="R61" t="s">
        <v>124</v>
      </c>
      <c r="S61" t="s">
        <v>126</v>
      </c>
      <c r="T61" t="s">
        <v>127</v>
      </c>
      <c r="U61" t="s">
        <v>128</v>
      </c>
      <c r="V61" t="s">
        <v>91</v>
      </c>
      <c r="W61" t="s">
        <v>92</v>
      </c>
      <c r="X61" t="s">
        <v>93</v>
      </c>
      <c r="Y61" t="s">
        <v>92</v>
      </c>
      <c r="Z61" t="s">
        <v>94</v>
      </c>
      <c r="AA61" t="s">
        <v>95</v>
      </c>
      <c r="AB61" t="s">
        <v>129</v>
      </c>
      <c r="AC61" t="s">
        <v>130</v>
      </c>
      <c r="AD61" t="s">
        <v>80</v>
      </c>
      <c r="AE61" t="s">
        <v>98</v>
      </c>
      <c r="AF61" t="s">
        <v>131</v>
      </c>
      <c r="AG61" t="s">
        <v>125</v>
      </c>
      <c r="AH61" t="s">
        <v>132</v>
      </c>
      <c r="AI61" t="s">
        <v>133</v>
      </c>
      <c r="AK61">
        <v>4000000</v>
      </c>
      <c r="AL61">
        <v>0</v>
      </c>
      <c r="AM61">
        <v>0</v>
      </c>
      <c r="AN61">
        <v>0</v>
      </c>
      <c r="AO61">
        <v>4000000</v>
      </c>
      <c r="AP61">
        <v>4000000</v>
      </c>
      <c r="AQ61">
        <v>3239010.5</v>
      </c>
      <c r="AR61">
        <v>3239010.5</v>
      </c>
      <c r="AS61">
        <v>760989.5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3239010.5</v>
      </c>
      <c r="AZ61">
        <v>760989.5</v>
      </c>
      <c r="BA61">
        <v>0</v>
      </c>
      <c r="BB61">
        <v>0</v>
      </c>
      <c r="BC61">
        <v>0</v>
      </c>
      <c r="BD61" t="s">
        <v>134</v>
      </c>
      <c r="BE61" t="s">
        <v>135</v>
      </c>
      <c r="BF61" t="s">
        <v>136</v>
      </c>
      <c r="BG61" t="s">
        <v>137</v>
      </c>
      <c r="BH61" t="s">
        <v>511</v>
      </c>
      <c r="BI61" t="s">
        <v>542</v>
      </c>
      <c r="BJ61" t="s">
        <v>543</v>
      </c>
      <c r="BK61" t="s">
        <v>110</v>
      </c>
      <c r="BL61" t="s">
        <v>111</v>
      </c>
      <c r="BM61" t="s">
        <v>112</v>
      </c>
      <c r="BN61" t="s">
        <v>139</v>
      </c>
      <c r="BO61" t="s">
        <v>218</v>
      </c>
      <c r="BP61" t="s">
        <v>115</v>
      </c>
      <c r="BQ61" t="s">
        <v>116</v>
      </c>
      <c r="BR61" t="s">
        <v>140</v>
      </c>
    </row>
    <row r="62" spans="1:70" x14ac:dyDescent="0.25">
      <c r="A62" t="s">
        <v>70</v>
      </c>
      <c r="B62" t="s">
        <v>71</v>
      </c>
      <c r="C62" t="s">
        <v>504</v>
      </c>
      <c r="D62" t="s">
        <v>505</v>
      </c>
      <c r="E62" t="s">
        <v>544</v>
      </c>
      <c r="F62" t="s">
        <v>545</v>
      </c>
      <c r="G62" t="s">
        <v>546</v>
      </c>
      <c r="H62" t="s">
        <v>547</v>
      </c>
      <c r="I62" t="s">
        <v>548</v>
      </c>
      <c r="J62" t="s">
        <v>547</v>
      </c>
      <c r="K62" t="s">
        <v>80</v>
      </c>
      <c r="L62" t="s">
        <v>81</v>
      </c>
      <c r="M62" t="s">
        <v>122</v>
      </c>
      <c r="N62" t="s">
        <v>85</v>
      </c>
      <c r="O62" t="s">
        <v>123</v>
      </c>
      <c r="P62" t="s">
        <v>124</v>
      </c>
      <c r="Q62" t="s">
        <v>125</v>
      </c>
      <c r="R62" t="s">
        <v>124</v>
      </c>
      <c r="S62" t="s">
        <v>126</v>
      </c>
      <c r="T62" t="s">
        <v>127</v>
      </c>
      <c r="U62" t="s">
        <v>128</v>
      </c>
      <c r="V62" t="s">
        <v>91</v>
      </c>
      <c r="W62" t="s">
        <v>92</v>
      </c>
      <c r="X62" t="s">
        <v>93</v>
      </c>
      <c r="Y62" t="s">
        <v>92</v>
      </c>
      <c r="Z62" t="s">
        <v>94</v>
      </c>
      <c r="AA62" t="s">
        <v>95</v>
      </c>
      <c r="AB62" t="s">
        <v>129</v>
      </c>
      <c r="AC62" t="s">
        <v>130</v>
      </c>
      <c r="AD62" t="s">
        <v>80</v>
      </c>
      <c r="AE62" t="s">
        <v>98</v>
      </c>
      <c r="AF62" t="s">
        <v>131</v>
      </c>
      <c r="AG62" t="s">
        <v>125</v>
      </c>
      <c r="AH62" t="s">
        <v>132</v>
      </c>
      <c r="AI62" t="s">
        <v>133</v>
      </c>
      <c r="AK62">
        <v>5000000</v>
      </c>
      <c r="AL62">
        <v>0</v>
      </c>
      <c r="AM62">
        <v>0</v>
      </c>
      <c r="AN62">
        <v>0</v>
      </c>
      <c r="AO62">
        <v>5000000</v>
      </c>
      <c r="AP62">
        <v>5000000</v>
      </c>
      <c r="AQ62">
        <v>5000000</v>
      </c>
      <c r="AR62">
        <v>4976754</v>
      </c>
      <c r="AS62">
        <v>23246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4976754</v>
      </c>
      <c r="AZ62">
        <v>23246</v>
      </c>
      <c r="BA62">
        <v>0</v>
      </c>
      <c r="BB62">
        <v>0</v>
      </c>
      <c r="BC62">
        <v>0</v>
      </c>
      <c r="BD62" t="s">
        <v>134</v>
      </c>
      <c r="BE62" t="s">
        <v>135</v>
      </c>
      <c r="BF62" t="s">
        <v>136</v>
      </c>
      <c r="BG62" t="s">
        <v>137</v>
      </c>
      <c r="BH62" t="s">
        <v>511</v>
      </c>
      <c r="BI62" t="s">
        <v>549</v>
      </c>
      <c r="BJ62" t="s">
        <v>550</v>
      </c>
      <c r="BK62" t="s">
        <v>110</v>
      </c>
      <c r="BL62" t="s">
        <v>111</v>
      </c>
      <c r="BM62" t="s">
        <v>112</v>
      </c>
      <c r="BN62" t="s">
        <v>139</v>
      </c>
      <c r="BO62" t="s">
        <v>218</v>
      </c>
      <c r="BP62" t="s">
        <v>115</v>
      </c>
      <c r="BQ62" t="s">
        <v>116</v>
      </c>
      <c r="BR62" t="s">
        <v>140</v>
      </c>
    </row>
    <row r="63" spans="1:70" x14ac:dyDescent="0.25">
      <c r="A63" t="s">
        <v>70</v>
      </c>
      <c r="B63" t="s">
        <v>71</v>
      </c>
      <c r="C63" t="s">
        <v>504</v>
      </c>
      <c r="D63" t="s">
        <v>505</v>
      </c>
      <c r="E63" t="s">
        <v>544</v>
      </c>
      <c r="F63" t="s">
        <v>545</v>
      </c>
      <c r="G63" t="s">
        <v>551</v>
      </c>
      <c r="H63" t="s">
        <v>552</v>
      </c>
      <c r="I63" t="s">
        <v>553</v>
      </c>
      <c r="J63" t="s">
        <v>552</v>
      </c>
      <c r="K63" t="s">
        <v>80</v>
      </c>
      <c r="L63" t="s">
        <v>81</v>
      </c>
      <c r="M63" t="s">
        <v>122</v>
      </c>
      <c r="N63" t="s">
        <v>85</v>
      </c>
      <c r="O63" t="s">
        <v>123</v>
      </c>
      <c r="P63" t="s">
        <v>124</v>
      </c>
      <c r="Q63" t="s">
        <v>125</v>
      </c>
      <c r="R63" t="s">
        <v>124</v>
      </c>
      <c r="S63" t="s">
        <v>126</v>
      </c>
      <c r="T63" t="s">
        <v>127</v>
      </c>
      <c r="U63" t="s">
        <v>128</v>
      </c>
      <c r="V63" t="s">
        <v>91</v>
      </c>
      <c r="W63" t="s">
        <v>92</v>
      </c>
      <c r="X63" t="s">
        <v>93</v>
      </c>
      <c r="Y63" t="s">
        <v>92</v>
      </c>
      <c r="Z63" t="s">
        <v>94</v>
      </c>
      <c r="AA63" t="s">
        <v>95</v>
      </c>
      <c r="AB63" t="s">
        <v>129</v>
      </c>
      <c r="AC63" t="s">
        <v>130</v>
      </c>
      <c r="AD63" t="s">
        <v>80</v>
      </c>
      <c r="AE63" t="s">
        <v>98</v>
      </c>
      <c r="AF63" t="s">
        <v>131</v>
      </c>
      <c r="AG63" t="s">
        <v>125</v>
      </c>
      <c r="AH63" t="s">
        <v>132</v>
      </c>
      <c r="AI63" t="s">
        <v>133</v>
      </c>
      <c r="AK63">
        <v>10000000</v>
      </c>
      <c r="AL63">
        <v>0</v>
      </c>
      <c r="AM63">
        <v>0</v>
      </c>
      <c r="AN63">
        <v>0</v>
      </c>
      <c r="AO63">
        <v>10000000</v>
      </c>
      <c r="AP63">
        <v>10000000</v>
      </c>
      <c r="AQ63">
        <v>10000000</v>
      </c>
      <c r="AR63">
        <v>10000000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10000000</v>
      </c>
      <c r="AZ63">
        <v>0</v>
      </c>
      <c r="BA63">
        <v>0</v>
      </c>
      <c r="BB63">
        <v>0</v>
      </c>
      <c r="BC63">
        <v>0</v>
      </c>
      <c r="BD63" t="s">
        <v>134</v>
      </c>
      <c r="BE63" t="s">
        <v>135</v>
      </c>
      <c r="BF63" t="s">
        <v>136</v>
      </c>
      <c r="BG63" t="s">
        <v>137</v>
      </c>
      <c r="BH63" t="s">
        <v>511</v>
      </c>
      <c r="BI63" t="s">
        <v>549</v>
      </c>
      <c r="BJ63" t="s">
        <v>554</v>
      </c>
      <c r="BK63" t="s">
        <v>110</v>
      </c>
      <c r="BL63" t="s">
        <v>111</v>
      </c>
      <c r="BM63" t="s">
        <v>112</v>
      </c>
      <c r="BN63" t="s">
        <v>139</v>
      </c>
      <c r="BO63" t="s">
        <v>218</v>
      </c>
      <c r="BP63" t="s">
        <v>115</v>
      </c>
      <c r="BQ63" t="s">
        <v>116</v>
      </c>
      <c r="BR63" t="s">
        <v>140</v>
      </c>
    </row>
    <row r="64" spans="1:70" x14ac:dyDescent="0.25">
      <c r="A64" t="s">
        <v>70</v>
      </c>
      <c r="B64" t="s">
        <v>71</v>
      </c>
      <c r="C64" t="s">
        <v>504</v>
      </c>
      <c r="D64" t="s">
        <v>505</v>
      </c>
      <c r="E64" t="s">
        <v>544</v>
      </c>
      <c r="F64" t="s">
        <v>545</v>
      </c>
      <c r="G64" t="s">
        <v>559</v>
      </c>
      <c r="H64" t="s">
        <v>560</v>
      </c>
      <c r="I64" t="s">
        <v>561</v>
      </c>
      <c r="J64" t="s">
        <v>560</v>
      </c>
      <c r="K64" t="s">
        <v>80</v>
      </c>
      <c r="L64" t="s">
        <v>81</v>
      </c>
      <c r="M64" t="s">
        <v>122</v>
      </c>
      <c r="N64" t="s">
        <v>85</v>
      </c>
      <c r="O64" t="s">
        <v>123</v>
      </c>
      <c r="P64" t="s">
        <v>124</v>
      </c>
      <c r="Q64" t="s">
        <v>125</v>
      </c>
      <c r="R64" t="s">
        <v>124</v>
      </c>
      <c r="S64" t="s">
        <v>126</v>
      </c>
      <c r="T64" t="s">
        <v>127</v>
      </c>
      <c r="U64" t="s">
        <v>128</v>
      </c>
      <c r="V64" t="s">
        <v>245</v>
      </c>
      <c r="W64" t="s">
        <v>246</v>
      </c>
      <c r="X64" t="s">
        <v>247</v>
      </c>
      <c r="Y64" t="s">
        <v>248</v>
      </c>
      <c r="Z64" t="s">
        <v>94</v>
      </c>
      <c r="AA64" t="s">
        <v>95</v>
      </c>
      <c r="AB64" t="s">
        <v>129</v>
      </c>
      <c r="AC64" t="s">
        <v>130</v>
      </c>
      <c r="AD64" t="s">
        <v>80</v>
      </c>
      <c r="AE64" t="s">
        <v>98</v>
      </c>
      <c r="AF64" t="s">
        <v>131</v>
      </c>
      <c r="AG64" t="s">
        <v>125</v>
      </c>
      <c r="AH64" t="s">
        <v>132</v>
      </c>
      <c r="AI64" t="s">
        <v>133</v>
      </c>
      <c r="AK64">
        <v>2000000</v>
      </c>
      <c r="AL64">
        <v>0</v>
      </c>
      <c r="AM64">
        <v>0</v>
      </c>
      <c r="AN64">
        <v>0</v>
      </c>
      <c r="AO64">
        <v>2000000</v>
      </c>
      <c r="AP64">
        <v>2000000</v>
      </c>
      <c r="AQ64">
        <v>2000000</v>
      </c>
      <c r="AR64">
        <v>2000000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2000000</v>
      </c>
      <c r="AZ64">
        <v>0</v>
      </c>
      <c r="BA64">
        <v>0</v>
      </c>
      <c r="BB64">
        <v>0</v>
      </c>
      <c r="BC64">
        <v>0</v>
      </c>
      <c r="BD64" t="s">
        <v>134</v>
      </c>
      <c r="BE64" t="s">
        <v>135</v>
      </c>
      <c r="BF64" t="s">
        <v>136</v>
      </c>
      <c r="BG64" t="s">
        <v>137</v>
      </c>
      <c r="BH64" t="s">
        <v>511</v>
      </c>
      <c r="BI64" t="s">
        <v>549</v>
      </c>
      <c r="BJ64" t="s">
        <v>562</v>
      </c>
      <c r="BK64" t="s">
        <v>249</v>
      </c>
      <c r="BL64" t="s">
        <v>250</v>
      </c>
      <c r="BM64" t="s">
        <v>112</v>
      </c>
      <c r="BN64" t="s">
        <v>139</v>
      </c>
      <c r="BO64" t="s">
        <v>218</v>
      </c>
      <c r="BP64" t="s">
        <v>115</v>
      </c>
      <c r="BQ64" t="s">
        <v>116</v>
      </c>
      <c r="BR64" t="s">
        <v>140</v>
      </c>
    </row>
    <row r="65" spans="1:70" x14ac:dyDescent="0.25">
      <c r="A65" t="s">
        <v>70</v>
      </c>
      <c r="B65" t="s">
        <v>71</v>
      </c>
      <c r="C65" t="s">
        <v>504</v>
      </c>
      <c r="D65" t="s">
        <v>505</v>
      </c>
      <c r="E65" t="s">
        <v>567</v>
      </c>
      <c r="F65" t="s">
        <v>568</v>
      </c>
      <c r="G65" t="s">
        <v>569</v>
      </c>
      <c r="H65" t="s">
        <v>570</v>
      </c>
      <c r="I65" t="s">
        <v>571</v>
      </c>
      <c r="J65" t="s">
        <v>570</v>
      </c>
      <c r="K65" t="s">
        <v>80</v>
      </c>
      <c r="L65" t="s">
        <v>81</v>
      </c>
      <c r="M65" t="s">
        <v>122</v>
      </c>
      <c r="N65" t="s">
        <v>85</v>
      </c>
      <c r="O65" t="s">
        <v>123</v>
      </c>
      <c r="P65" t="s">
        <v>124</v>
      </c>
      <c r="Q65" t="s">
        <v>125</v>
      </c>
      <c r="R65" t="s">
        <v>124</v>
      </c>
      <c r="S65" t="s">
        <v>126</v>
      </c>
      <c r="T65" t="s">
        <v>127</v>
      </c>
      <c r="U65" t="s">
        <v>128</v>
      </c>
      <c r="V65" t="s">
        <v>91</v>
      </c>
      <c r="W65" t="s">
        <v>92</v>
      </c>
      <c r="X65" t="s">
        <v>93</v>
      </c>
      <c r="Y65" t="s">
        <v>92</v>
      </c>
      <c r="Z65" t="s">
        <v>94</v>
      </c>
      <c r="AA65" t="s">
        <v>95</v>
      </c>
      <c r="AB65" t="s">
        <v>129</v>
      </c>
      <c r="AC65" t="s">
        <v>130</v>
      </c>
      <c r="AD65" t="s">
        <v>80</v>
      </c>
      <c r="AE65" t="s">
        <v>98</v>
      </c>
      <c r="AF65" t="s">
        <v>131</v>
      </c>
      <c r="AG65" t="s">
        <v>125</v>
      </c>
      <c r="AH65" t="s">
        <v>132</v>
      </c>
      <c r="AI65" t="s">
        <v>133</v>
      </c>
      <c r="AK65">
        <v>2000000</v>
      </c>
      <c r="AL65">
        <v>0</v>
      </c>
      <c r="AM65">
        <v>0</v>
      </c>
      <c r="AN65">
        <v>0</v>
      </c>
      <c r="AO65">
        <v>2000000</v>
      </c>
      <c r="AP65">
        <v>2000000</v>
      </c>
      <c r="AQ65">
        <v>2000000</v>
      </c>
      <c r="AR65">
        <v>1982500</v>
      </c>
      <c r="AS65">
        <v>17500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1982500</v>
      </c>
      <c r="AZ65">
        <v>17500</v>
      </c>
      <c r="BA65">
        <v>0</v>
      </c>
      <c r="BB65">
        <v>0</v>
      </c>
      <c r="BC65">
        <v>0</v>
      </c>
      <c r="BD65" t="s">
        <v>134</v>
      </c>
      <c r="BE65" t="s">
        <v>135</v>
      </c>
      <c r="BF65" t="s">
        <v>136</v>
      </c>
      <c r="BG65" t="s">
        <v>137</v>
      </c>
      <c r="BH65" t="s">
        <v>511</v>
      </c>
      <c r="BI65" t="s">
        <v>572</v>
      </c>
      <c r="BJ65" t="s">
        <v>573</v>
      </c>
      <c r="BK65" t="s">
        <v>110</v>
      </c>
      <c r="BL65" t="s">
        <v>111</v>
      </c>
      <c r="BM65" t="s">
        <v>112</v>
      </c>
      <c r="BN65" t="s">
        <v>139</v>
      </c>
      <c r="BO65" t="s">
        <v>218</v>
      </c>
      <c r="BP65" t="s">
        <v>115</v>
      </c>
      <c r="BQ65" t="s">
        <v>116</v>
      </c>
      <c r="BR65" t="s">
        <v>140</v>
      </c>
    </row>
    <row r="66" spans="1:70" x14ac:dyDescent="0.25">
      <c r="A66" t="s">
        <v>70</v>
      </c>
      <c r="B66" t="s">
        <v>71</v>
      </c>
      <c r="C66" t="s">
        <v>198</v>
      </c>
      <c r="D66" t="s">
        <v>199</v>
      </c>
      <c r="E66" t="s">
        <v>209</v>
      </c>
      <c r="F66" t="s">
        <v>210</v>
      </c>
      <c r="G66" t="s">
        <v>211</v>
      </c>
      <c r="H66" t="s">
        <v>212</v>
      </c>
      <c r="I66" t="s">
        <v>213</v>
      </c>
      <c r="J66" t="s">
        <v>212</v>
      </c>
      <c r="K66" t="s">
        <v>214</v>
      </c>
      <c r="L66" t="s">
        <v>215</v>
      </c>
      <c r="M66" t="s">
        <v>220</v>
      </c>
      <c r="N66" t="s">
        <v>221</v>
      </c>
      <c r="O66" t="s">
        <v>222</v>
      </c>
      <c r="P66" t="s">
        <v>223</v>
      </c>
      <c r="Q66" t="s">
        <v>224</v>
      </c>
      <c r="R66" t="s">
        <v>124</v>
      </c>
      <c r="S66" t="s">
        <v>126</v>
      </c>
      <c r="T66" t="s">
        <v>225</v>
      </c>
      <c r="U66" t="s">
        <v>226</v>
      </c>
      <c r="V66" t="s">
        <v>91</v>
      </c>
      <c r="W66" t="s">
        <v>92</v>
      </c>
      <c r="X66" t="s">
        <v>93</v>
      </c>
      <c r="Y66" t="s">
        <v>92</v>
      </c>
      <c r="Z66" t="s">
        <v>94</v>
      </c>
      <c r="AA66" t="s">
        <v>95</v>
      </c>
      <c r="AB66" t="s">
        <v>129</v>
      </c>
      <c r="AC66" t="s">
        <v>130</v>
      </c>
      <c r="AD66" t="s">
        <v>80</v>
      </c>
      <c r="AE66" t="s">
        <v>98</v>
      </c>
      <c r="AF66" t="s">
        <v>227</v>
      </c>
      <c r="AG66" t="s">
        <v>228</v>
      </c>
      <c r="AH66" t="s">
        <v>132</v>
      </c>
      <c r="AI66" t="s">
        <v>133</v>
      </c>
      <c r="AK66">
        <v>15000000</v>
      </c>
      <c r="AL66">
        <v>0</v>
      </c>
      <c r="AM66">
        <v>0</v>
      </c>
      <c r="AN66">
        <v>0</v>
      </c>
      <c r="AO66">
        <v>15000000</v>
      </c>
      <c r="AP66">
        <v>15000000</v>
      </c>
      <c r="AQ66">
        <v>15000000</v>
      </c>
      <c r="AR66">
        <v>15000000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15000000</v>
      </c>
      <c r="AZ66">
        <v>0</v>
      </c>
      <c r="BA66">
        <v>0</v>
      </c>
      <c r="BB66">
        <v>0</v>
      </c>
      <c r="BC66">
        <v>0</v>
      </c>
      <c r="BD66" t="s">
        <v>229</v>
      </c>
      <c r="BE66" t="s">
        <v>230</v>
      </c>
      <c r="BF66" t="s">
        <v>136</v>
      </c>
      <c r="BG66" t="s">
        <v>231</v>
      </c>
      <c r="BH66" t="s">
        <v>205</v>
      </c>
      <c r="BI66" t="s">
        <v>216</v>
      </c>
      <c r="BJ66" t="s">
        <v>217</v>
      </c>
      <c r="BK66" t="s">
        <v>110</v>
      </c>
      <c r="BL66" t="s">
        <v>111</v>
      </c>
      <c r="BM66" t="s">
        <v>112</v>
      </c>
      <c r="BN66" t="s">
        <v>232</v>
      </c>
      <c r="BO66" t="s">
        <v>218</v>
      </c>
      <c r="BP66" t="s">
        <v>115</v>
      </c>
      <c r="BQ66" t="s">
        <v>219</v>
      </c>
      <c r="BR66" t="s">
        <v>140</v>
      </c>
    </row>
    <row r="67" spans="1:70" x14ac:dyDescent="0.25">
      <c r="A67" t="s">
        <v>70</v>
      </c>
      <c r="B67" t="s">
        <v>71</v>
      </c>
      <c r="C67" t="s">
        <v>324</v>
      </c>
      <c r="D67" t="s">
        <v>325</v>
      </c>
      <c r="E67" t="s">
        <v>383</v>
      </c>
      <c r="F67" t="s">
        <v>384</v>
      </c>
      <c r="G67" t="s">
        <v>799</v>
      </c>
      <c r="H67" t="s">
        <v>800</v>
      </c>
      <c r="I67" t="s">
        <v>801</v>
      </c>
      <c r="J67" t="s">
        <v>802</v>
      </c>
      <c r="K67" t="s">
        <v>80</v>
      </c>
      <c r="L67" t="s">
        <v>81</v>
      </c>
      <c r="M67" t="s">
        <v>220</v>
      </c>
      <c r="N67" t="s">
        <v>221</v>
      </c>
      <c r="O67" t="s">
        <v>222</v>
      </c>
      <c r="P67" t="s">
        <v>223</v>
      </c>
      <c r="Q67" t="s">
        <v>224</v>
      </c>
      <c r="R67" t="s">
        <v>124</v>
      </c>
      <c r="S67" t="s">
        <v>126</v>
      </c>
      <c r="T67" t="s">
        <v>225</v>
      </c>
      <c r="U67" t="s">
        <v>226</v>
      </c>
      <c r="V67" t="s">
        <v>245</v>
      </c>
      <c r="W67" t="s">
        <v>246</v>
      </c>
      <c r="X67" t="s">
        <v>247</v>
      </c>
      <c r="Y67" t="s">
        <v>248</v>
      </c>
      <c r="Z67" t="s">
        <v>94</v>
      </c>
      <c r="AA67" t="s">
        <v>95</v>
      </c>
      <c r="AB67" t="s">
        <v>129</v>
      </c>
      <c r="AC67" t="s">
        <v>130</v>
      </c>
      <c r="AD67" t="s">
        <v>80</v>
      </c>
      <c r="AE67" t="s">
        <v>98</v>
      </c>
      <c r="AF67" t="s">
        <v>227</v>
      </c>
      <c r="AG67" t="s">
        <v>228</v>
      </c>
      <c r="AH67" t="s">
        <v>132</v>
      </c>
      <c r="AI67" t="s">
        <v>133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 t="s">
        <v>229</v>
      </c>
      <c r="BE67" t="s">
        <v>230</v>
      </c>
      <c r="BF67" t="s">
        <v>136</v>
      </c>
      <c r="BG67" t="s">
        <v>231</v>
      </c>
      <c r="BH67" t="s">
        <v>332</v>
      </c>
      <c r="BI67" t="s">
        <v>389</v>
      </c>
      <c r="BJ67" t="s">
        <v>803</v>
      </c>
      <c r="BK67" t="s">
        <v>249</v>
      </c>
      <c r="BL67" t="s">
        <v>250</v>
      </c>
      <c r="BM67" t="s">
        <v>112</v>
      </c>
      <c r="BN67" t="s">
        <v>232</v>
      </c>
      <c r="BO67" t="s">
        <v>218</v>
      </c>
      <c r="BP67" t="s">
        <v>115</v>
      </c>
      <c r="BQ67" t="s">
        <v>116</v>
      </c>
      <c r="BR67" t="s">
        <v>140</v>
      </c>
    </row>
    <row r="68" spans="1:70" x14ac:dyDescent="0.25">
      <c r="A68" t="s">
        <v>70</v>
      </c>
      <c r="B68" t="s">
        <v>71</v>
      </c>
      <c r="C68" t="s">
        <v>324</v>
      </c>
      <c r="D68" t="s">
        <v>325</v>
      </c>
      <c r="E68" t="s">
        <v>404</v>
      </c>
      <c r="F68" t="s">
        <v>405</v>
      </c>
      <c r="G68" t="s">
        <v>426</v>
      </c>
      <c r="H68" t="s">
        <v>427</v>
      </c>
      <c r="I68" t="s">
        <v>443</v>
      </c>
      <c r="J68" t="s">
        <v>444</v>
      </c>
      <c r="K68" t="s">
        <v>80</v>
      </c>
      <c r="L68" t="s">
        <v>81</v>
      </c>
      <c r="M68" t="s">
        <v>220</v>
      </c>
      <c r="N68" t="s">
        <v>221</v>
      </c>
      <c r="O68" t="s">
        <v>222</v>
      </c>
      <c r="P68" t="s">
        <v>223</v>
      </c>
      <c r="Q68" t="s">
        <v>224</v>
      </c>
      <c r="R68" t="s">
        <v>124</v>
      </c>
      <c r="S68" t="s">
        <v>126</v>
      </c>
      <c r="T68" t="s">
        <v>225</v>
      </c>
      <c r="U68" t="s">
        <v>226</v>
      </c>
      <c r="V68" t="s">
        <v>245</v>
      </c>
      <c r="W68" t="s">
        <v>246</v>
      </c>
      <c r="X68" t="s">
        <v>247</v>
      </c>
      <c r="Y68" t="s">
        <v>248</v>
      </c>
      <c r="Z68" t="s">
        <v>94</v>
      </c>
      <c r="AA68" t="s">
        <v>95</v>
      </c>
      <c r="AB68" t="s">
        <v>129</v>
      </c>
      <c r="AC68" t="s">
        <v>130</v>
      </c>
      <c r="AD68" t="s">
        <v>80</v>
      </c>
      <c r="AE68" t="s">
        <v>98</v>
      </c>
      <c r="AF68" t="s">
        <v>227</v>
      </c>
      <c r="AG68" t="s">
        <v>228</v>
      </c>
      <c r="AH68" t="s">
        <v>132</v>
      </c>
      <c r="AI68" t="s">
        <v>133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 t="s">
        <v>229</v>
      </c>
      <c r="BE68" t="s">
        <v>230</v>
      </c>
      <c r="BF68" t="s">
        <v>136</v>
      </c>
      <c r="BG68" t="s">
        <v>231</v>
      </c>
      <c r="BH68" t="s">
        <v>332</v>
      </c>
      <c r="BI68" t="s">
        <v>411</v>
      </c>
      <c r="BJ68" t="s">
        <v>445</v>
      </c>
      <c r="BK68" t="s">
        <v>249</v>
      </c>
      <c r="BL68" t="s">
        <v>250</v>
      </c>
      <c r="BM68" t="s">
        <v>112</v>
      </c>
      <c r="BN68" t="s">
        <v>232</v>
      </c>
      <c r="BO68" t="s">
        <v>218</v>
      </c>
      <c r="BP68" t="s">
        <v>115</v>
      </c>
      <c r="BQ68" t="s">
        <v>116</v>
      </c>
      <c r="BR68" t="s">
        <v>140</v>
      </c>
    </row>
    <row r="69" spans="1:70" x14ac:dyDescent="0.25">
      <c r="A69" t="s">
        <v>70</v>
      </c>
      <c r="B69" t="s">
        <v>71</v>
      </c>
      <c r="C69" t="s">
        <v>324</v>
      </c>
      <c r="D69" t="s">
        <v>325</v>
      </c>
      <c r="E69" t="s">
        <v>446</v>
      </c>
      <c r="F69" t="s">
        <v>447</v>
      </c>
      <c r="G69" t="s">
        <v>473</v>
      </c>
      <c r="H69" t="s">
        <v>474</v>
      </c>
      <c r="I69" t="s">
        <v>478</v>
      </c>
      <c r="J69" t="s">
        <v>479</v>
      </c>
      <c r="K69" t="s">
        <v>80</v>
      </c>
      <c r="L69" t="s">
        <v>81</v>
      </c>
      <c r="M69" t="s">
        <v>220</v>
      </c>
      <c r="N69" t="s">
        <v>221</v>
      </c>
      <c r="O69" t="s">
        <v>222</v>
      </c>
      <c r="P69" t="s">
        <v>223</v>
      </c>
      <c r="Q69" t="s">
        <v>224</v>
      </c>
      <c r="R69" t="s">
        <v>124</v>
      </c>
      <c r="S69" t="s">
        <v>126</v>
      </c>
      <c r="T69" t="s">
        <v>225</v>
      </c>
      <c r="U69" t="s">
        <v>226</v>
      </c>
      <c r="V69" t="s">
        <v>245</v>
      </c>
      <c r="W69" t="s">
        <v>246</v>
      </c>
      <c r="X69" t="s">
        <v>247</v>
      </c>
      <c r="Y69" t="s">
        <v>248</v>
      </c>
      <c r="Z69" t="s">
        <v>94</v>
      </c>
      <c r="AA69" t="s">
        <v>95</v>
      </c>
      <c r="AB69" t="s">
        <v>129</v>
      </c>
      <c r="AC69" t="s">
        <v>130</v>
      </c>
      <c r="AD69" t="s">
        <v>80</v>
      </c>
      <c r="AE69" t="s">
        <v>98</v>
      </c>
      <c r="AF69" t="s">
        <v>227</v>
      </c>
      <c r="AG69" t="s">
        <v>228</v>
      </c>
      <c r="AH69" t="s">
        <v>132</v>
      </c>
      <c r="AI69" t="s">
        <v>133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 t="s">
        <v>229</v>
      </c>
      <c r="BE69" t="s">
        <v>230</v>
      </c>
      <c r="BF69" t="s">
        <v>136</v>
      </c>
      <c r="BG69" t="s">
        <v>231</v>
      </c>
      <c r="BH69" t="s">
        <v>332</v>
      </c>
      <c r="BI69" t="s">
        <v>451</v>
      </c>
      <c r="BJ69" t="s">
        <v>480</v>
      </c>
      <c r="BK69" t="s">
        <v>249</v>
      </c>
      <c r="BL69" t="s">
        <v>250</v>
      </c>
      <c r="BM69" t="s">
        <v>112</v>
      </c>
      <c r="BN69" t="s">
        <v>232</v>
      </c>
      <c r="BO69" t="s">
        <v>218</v>
      </c>
      <c r="BP69" t="s">
        <v>115</v>
      </c>
      <c r="BQ69" t="s">
        <v>116</v>
      </c>
      <c r="BR69" t="s">
        <v>140</v>
      </c>
    </row>
    <row r="70" spans="1:70" x14ac:dyDescent="0.25">
      <c r="A70" t="s">
        <v>70</v>
      </c>
      <c r="B70" t="s">
        <v>71</v>
      </c>
      <c r="C70" t="s">
        <v>484</v>
      </c>
      <c r="D70" t="s">
        <v>485</v>
      </c>
      <c r="E70" t="s">
        <v>486</v>
      </c>
      <c r="F70" t="s">
        <v>487</v>
      </c>
      <c r="G70" t="s">
        <v>488</v>
      </c>
      <c r="H70" t="s">
        <v>489</v>
      </c>
      <c r="I70" t="s">
        <v>490</v>
      </c>
      <c r="J70" t="s">
        <v>491</v>
      </c>
      <c r="K70" t="s">
        <v>80</v>
      </c>
      <c r="L70" t="s">
        <v>81</v>
      </c>
      <c r="M70" t="s">
        <v>492</v>
      </c>
      <c r="N70" t="s">
        <v>85</v>
      </c>
      <c r="O70" t="s">
        <v>123</v>
      </c>
      <c r="P70" t="s">
        <v>124</v>
      </c>
      <c r="Q70" t="s">
        <v>125</v>
      </c>
      <c r="R70" t="s">
        <v>124</v>
      </c>
      <c r="S70" t="s">
        <v>126</v>
      </c>
      <c r="T70" t="s">
        <v>493</v>
      </c>
      <c r="U70" t="s">
        <v>494</v>
      </c>
      <c r="V70" t="s">
        <v>91</v>
      </c>
      <c r="W70" t="s">
        <v>92</v>
      </c>
      <c r="X70" t="s">
        <v>93</v>
      </c>
      <c r="Y70" t="s">
        <v>92</v>
      </c>
      <c r="Z70" t="s">
        <v>94</v>
      </c>
      <c r="AA70" t="s">
        <v>95</v>
      </c>
      <c r="AB70" t="s">
        <v>495</v>
      </c>
      <c r="AC70" t="s">
        <v>496</v>
      </c>
      <c r="AD70" t="s">
        <v>80</v>
      </c>
      <c r="AE70" t="s">
        <v>98</v>
      </c>
      <c r="AF70" t="s">
        <v>131</v>
      </c>
      <c r="AG70" t="s">
        <v>125</v>
      </c>
      <c r="AH70" t="s">
        <v>132</v>
      </c>
      <c r="AI70" t="s">
        <v>133</v>
      </c>
      <c r="AK70">
        <v>150000</v>
      </c>
      <c r="AL70">
        <v>0</v>
      </c>
      <c r="AM70">
        <v>0</v>
      </c>
      <c r="AN70">
        <v>0</v>
      </c>
      <c r="AO70">
        <v>150000</v>
      </c>
      <c r="AP70">
        <v>150000</v>
      </c>
      <c r="AQ70">
        <v>150000</v>
      </c>
      <c r="AR70">
        <v>150000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150000</v>
      </c>
      <c r="AZ70">
        <v>0</v>
      </c>
      <c r="BA70">
        <v>0</v>
      </c>
      <c r="BB70">
        <v>0</v>
      </c>
      <c r="BC70">
        <v>0</v>
      </c>
      <c r="BD70" t="s">
        <v>134</v>
      </c>
      <c r="BE70" t="s">
        <v>135</v>
      </c>
      <c r="BF70" t="s">
        <v>136</v>
      </c>
      <c r="BG70" t="s">
        <v>497</v>
      </c>
      <c r="BH70" t="s">
        <v>498</v>
      </c>
      <c r="BI70" t="s">
        <v>499</v>
      </c>
      <c r="BJ70" t="s">
        <v>500</v>
      </c>
      <c r="BK70" t="s">
        <v>110</v>
      </c>
      <c r="BL70" t="s">
        <v>111</v>
      </c>
      <c r="BM70" t="s">
        <v>112</v>
      </c>
      <c r="BN70" t="s">
        <v>139</v>
      </c>
      <c r="BO70" t="s">
        <v>218</v>
      </c>
      <c r="BP70" t="s">
        <v>115</v>
      </c>
      <c r="BQ70" t="s">
        <v>116</v>
      </c>
      <c r="BR70" t="s">
        <v>140</v>
      </c>
    </row>
    <row r="71" spans="1:70" x14ac:dyDescent="0.25">
      <c r="A71" t="s">
        <v>70</v>
      </c>
      <c r="B71" t="s">
        <v>71</v>
      </c>
      <c r="C71" t="s">
        <v>484</v>
      </c>
      <c r="D71" t="s">
        <v>485</v>
      </c>
      <c r="E71" t="s">
        <v>486</v>
      </c>
      <c r="F71" t="s">
        <v>487</v>
      </c>
      <c r="G71" t="s">
        <v>621</v>
      </c>
      <c r="H71" t="s">
        <v>622</v>
      </c>
      <c r="I71" t="s">
        <v>623</v>
      </c>
      <c r="J71" t="s">
        <v>624</v>
      </c>
      <c r="K71" t="s">
        <v>80</v>
      </c>
      <c r="L71" t="s">
        <v>81</v>
      </c>
      <c r="M71" t="s">
        <v>625</v>
      </c>
      <c r="N71" t="s">
        <v>626</v>
      </c>
      <c r="O71" t="s">
        <v>627</v>
      </c>
      <c r="P71" t="s">
        <v>124</v>
      </c>
      <c r="Q71" t="s">
        <v>125</v>
      </c>
      <c r="R71" t="s">
        <v>124</v>
      </c>
      <c r="S71" t="s">
        <v>126</v>
      </c>
      <c r="T71" t="s">
        <v>80</v>
      </c>
      <c r="U71" t="s">
        <v>126</v>
      </c>
      <c r="V71" t="s">
        <v>91</v>
      </c>
      <c r="W71" t="s">
        <v>92</v>
      </c>
      <c r="X71" t="s">
        <v>93</v>
      </c>
      <c r="Y71" t="s">
        <v>92</v>
      </c>
      <c r="Z71" t="s">
        <v>94</v>
      </c>
      <c r="AA71" t="s">
        <v>95</v>
      </c>
      <c r="AB71" t="s">
        <v>628</v>
      </c>
      <c r="AC71" t="s">
        <v>629</v>
      </c>
      <c r="AD71" t="s">
        <v>630</v>
      </c>
      <c r="AE71" t="s">
        <v>631</v>
      </c>
      <c r="AF71" t="s">
        <v>632</v>
      </c>
      <c r="AG71" t="s">
        <v>633</v>
      </c>
      <c r="AH71" t="s">
        <v>132</v>
      </c>
      <c r="AI71" t="s">
        <v>133</v>
      </c>
      <c r="AK71">
        <v>56750009</v>
      </c>
      <c r="AL71">
        <v>0</v>
      </c>
      <c r="AM71">
        <v>0</v>
      </c>
      <c r="AN71">
        <v>0</v>
      </c>
      <c r="AO71">
        <v>56750009</v>
      </c>
      <c r="AP71">
        <v>56750009</v>
      </c>
      <c r="AQ71">
        <v>0</v>
      </c>
      <c r="AR71">
        <v>0</v>
      </c>
      <c r="AS71">
        <v>56750009</v>
      </c>
      <c r="AT71">
        <v>56750009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56750009</v>
      </c>
      <c r="BB71">
        <v>0</v>
      </c>
      <c r="BC71">
        <v>0</v>
      </c>
      <c r="BD71" t="s">
        <v>634</v>
      </c>
      <c r="BE71" t="s">
        <v>135</v>
      </c>
      <c r="BF71" t="s">
        <v>136</v>
      </c>
      <c r="BG71" t="s">
        <v>635</v>
      </c>
      <c r="BH71" t="s">
        <v>498</v>
      </c>
      <c r="BI71" t="s">
        <v>499</v>
      </c>
      <c r="BJ71" t="s">
        <v>636</v>
      </c>
      <c r="BK71" t="s">
        <v>110</v>
      </c>
      <c r="BL71" t="s">
        <v>111</v>
      </c>
      <c r="BM71" t="s">
        <v>112</v>
      </c>
      <c r="BN71" t="s">
        <v>637</v>
      </c>
      <c r="BO71" t="s">
        <v>638</v>
      </c>
      <c r="BP71" t="s">
        <v>639</v>
      </c>
      <c r="BQ71" t="s">
        <v>116</v>
      </c>
      <c r="BR71" t="s">
        <v>140</v>
      </c>
    </row>
    <row r="72" spans="1:70" x14ac:dyDescent="0.25">
      <c r="A72" t="s">
        <v>70</v>
      </c>
      <c r="B72" t="s">
        <v>71</v>
      </c>
      <c r="C72" t="s">
        <v>484</v>
      </c>
      <c r="D72" t="s">
        <v>485</v>
      </c>
      <c r="E72" t="s">
        <v>486</v>
      </c>
      <c r="F72" t="s">
        <v>487</v>
      </c>
      <c r="G72" t="s">
        <v>621</v>
      </c>
      <c r="H72" t="s">
        <v>622</v>
      </c>
      <c r="I72" t="s">
        <v>623</v>
      </c>
      <c r="J72" t="s">
        <v>624</v>
      </c>
      <c r="K72" t="s">
        <v>80</v>
      </c>
      <c r="L72" t="s">
        <v>81</v>
      </c>
      <c r="M72" t="s">
        <v>625</v>
      </c>
      <c r="N72" t="s">
        <v>626</v>
      </c>
      <c r="O72" t="s">
        <v>627</v>
      </c>
      <c r="P72" t="s">
        <v>124</v>
      </c>
      <c r="Q72" t="s">
        <v>125</v>
      </c>
      <c r="R72" t="s">
        <v>124</v>
      </c>
      <c r="S72" t="s">
        <v>126</v>
      </c>
      <c r="T72" t="s">
        <v>80</v>
      </c>
      <c r="U72" t="s">
        <v>126</v>
      </c>
      <c r="V72" t="s">
        <v>91</v>
      </c>
      <c r="W72" t="s">
        <v>92</v>
      </c>
      <c r="X72" t="s">
        <v>93</v>
      </c>
      <c r="Y72" t="s">
        <v>92</v>
      </c>
      <c r="Z72" t="s">
        <v>94</v>
      </c>
      <c r="AA72" t="s">
        <v>95</v>
      </c>
      <c r="AB72" t="s">
        <v>129</v>
      </c>
      <c r="AC72" t="s">
        <v>130</v>
      </c>
      <c r="AD72" t="s">
        <v>640</v>
      </c>
      <c r="AE72" t="s">
        <v>641</v>
      </c>
      <c r="AF72" t="s">
        <v>632</v>
      </c>
      <c r="AG72" t="s">
        <v>633</v>
      </c>
      <c r="AH72" t="s">
        <v>132</v>
      </c>
      <c r="AI72" t="s">
        <v>133</v>
      </c>
      <c r="AK72">
        <v>6627389</v>
      </c>
      <c r="AL72">
        <v>0</v>
      </c>
      <c r="AM72">
        <v>0</v>
      </c>
      <c r="AN72">
        <v>0</v>
      </c>
      <c r="AO72">
        <v>6627389</v>
      </c>
      <c r="AP72">
        <v>6627389</v>
      </c>
      <c r="AQ72">
        <v>0</v>
      </c>
      <c r="AR72">
        <v>0</v>
      </c>
      <c r="AS72">
        <v>6627389</v>
      </c>
      <c r="AT72">
        <v>6627389</v>
      </c>
      <c r="AU72">
        <v>2370572.0099999998</v>
      </c>
      <c r="AV72">
        <v>2370572.0099999998</v>
      </c>
      <c r="AW72">
        <v>0</v>
      </c>
      <c r="AX72">
        <v>0</v>
      </c>
      <c r="AY72">
        <v>0</v>
      </c>
      <c r="AZ72">
        <v>0</v>
      </c>
      <c r="BA72">
        <v>4256816.99</v>
      </c>
      <c r="BB72">
        <v>0</v>
      </c>
      <c r="BC72">
        <v>2370572.0099999998</v>
      </c>
      <c r="BD72" t="s">
        <v>634</v>
      </c>
      <c r="BE72" t="s">
        <v>135</v>
      </c>
      <c r="BF72" t="s">
        <v>136</v>
      </c>
      <c r="BG72" t="s">
        <v>635</v>
      </c>
      <c r="BH72" t="s">
        <v>498</v>
      </c>
      <c r="BI72" t="s">
        <v>499</v>
      </c>
      <c r="BJ72" t="s">
        <v>636</v>
      </c>
      <c r="BK72" t="s">
        <v>110</v>
      </c>
      <c r="BL72" t="s">
        <v>111</v>
      </c>
      <c r="BM72" t="s">
        <v>112</v>
      </c>
      <c r="BN72" t="s">
        <v>637</v>
      </c>
      <c r="BO72" t="s">
        <v>638</v>
      </c>
      <c r="BP72" t="s">
        <v>642</v>
      </c>
      <c r="BQ72" t="s">
        <v>116</v>
      </c>
      <c r="BR72" t="s">
        <v>140</v>
      </c>
    </row>
    <row r="73" spans="1:70" x14ac:dyDescent="0.25">
      <c r="A73" t="s">
        <v>70</v>
      </c>
      <c r="B73" t="s">
        <v>71</v>
      </c>
      <c r="C73" t="s">
        <v>484</v>
      </c>
      <c r="D73" t="s">
        <v>485</v>
      </c>
      <c r="E73" t="s">
        <v>643</v>
      </c>
      <c r="F73" t="s">
        <v>644</v>
      </c>
      <c r="G73" t="s">
        <v>645</v>
      </c>
      <c r="H73" t="s">
        <v>646</v>
      </c>
      <c r="I73" t="s">
        <v>647</v>
      </c>
      <c r="J73" t="s">
        <v>648</v>
      </c>
      <c r="K73" t="s">
        <v>80</v>
      </c>
      <c r="L73" t="s">
        <v>81</v>
      </c>
      <c r="M73" t="s">
        <v>649</v>
      </c>
      <c r="N73" t="s">
        <v>650</v>
      </c>
      <c r="O73" t="s">
        <v>651</v>
      </c>
      <c r="P73" t="s">
        <v>124</v>
      </c>
      <c r="Q73" t="s">
        <v>125</v>
      </c>
      <c r="R73" t="s">
        <v>124</v>
      </c>
      <c r="S73" t="s">
        <v>126</v>
      </c>
      <c r="T73" t="s">
        <v>80</v>
      </c>
      <c r="U73" t="s">
        <v>126</v>
      </c>
      <c r="V73" t="s">
        <v>91</v>
      </c>
      <c r="W73" t="s">
        <v>92</v>
      </c>
      <c r="X73" t="s">
        <v>93</v>
      </c>
      <c r="Y73" t="s">
        <v>92</v>
      </c>
      <c r="Z73" t="s">
        <v>94</v>
      </c>
      <c r="AA73" t="s">
        <v>95</v>
      </c>
      <c r="AB73" t="s">
        <v>628</v>
      </c>
      <c r="AC73" t="s">
        <v>629</v>
      </c>
      <c r="AD73" t="s">
        <v>652</v>
      </c>
      <c r="AE73" t="s">
        <v>653</v>
      </c>
      <c r="AF73" t="s">
        <v>654</v>
      </c>
      <c r="AG73" t="s">
        <v>655</v>
      </c>
      <c r="AH73" t="s">
        <v>132</v>
      </c>
      <c r="AI73" t="s">
        <v>133</v>
      </c>
      <c r="AK73">
        <v>79000000</v>
      </c>
      <c r="AL73">
        <v>0</v>
      </c>
      <c r="AM73">
        <v>0</v>
      </c>
      <c r="AN73">
        <v>0</v>
      </c>
      <c r="AO73">
        <v>79000000</v>
      </c>
      <c r="AP73">
        <v>79000000</v>
      </c>
      <c r="AQ73">
        <v>0</v>
      </c>
      <c r="AR73">
        <v>0</v>
      </c>
      <c r="AS73">
        <v>79000000</v>
      </c>
      <c r="AT73">
        <v>79000000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79000000</v>
      </c>
      <c r="BB73">
        <v>0</v>
      </c>
      <c r="BC73">
        <v>0</v>
      </c>
      <c r="BD73" t="s">
        <v>656</v>
      </c>
      <c r="BE73" t="s">
        <v>135</v>
      </c>
      <c r="BF73" t="s">
        <v>136</v>
      </c>
      <c r="BG73" t="s">
        <v>635</v>
      </c>
      <c r="BH73" t="s">
        <v>498</v>
      </c>
      <c r="BI73" t="s">
        <v>657</v>
      </c>
      <c r="BJ73" t="s">
        <v>658</v>
      </c>
      <c r="BK73" t="s">
        <v>110</v>
      </c>
      <c r="BL73" t="s">
        <v>111</v>
      </c>
      <c r="BM73" t="s">
        <v>112</v>
      </c>
      <c r="BN73" t="s">
        <v>659</v>
      </c>
      <c r="BO73" t="s">
        <v>638</v>
      </c>
      <c r="BP73" t="s">
        <v>660</v>
      </c>
      <c r="BQ73" t="s">
        <v>116</v>
      </c>
      <c r="BR73" t="s">
        <v>140</v>
      </c>
    </row>
    <row r="74" spans="1:70" x14ac:dyDescent="0.25">
      <c r="A74" t="s">
        <v>70</v>
      </c>
      <c r="B74" t="s">
        <v>71</v>
      </c>
      <c r="C74" t="s">
        <v>504</v>
      </c>
      <c r="D74" t="s">
        <v>505</v>
      </c>
      <c r="E74" t="s">
        <v>544</v>
      </c>
      <c r="F74" t="s">
        <v>545</v>
      </c>
      <c r="G74" t="s">
        <v>555</v>
      </c>
      <c r="H74" t="s">
        <v>556</v>
      </c>
      <c r="I74" t="s">
        <v>557</v>
      </c>
      <c r="J74" t="s">
        <v>556</v>
      </c>
      <c r="K74" t="s">
        <v>80</v>
      </c>
      <c r="L74" t="s">
        <v>81</v>
      </c>
      <c r="M74" t="s">
        <v>220</v>
      </c>
      <c r="N74" t="s">
        <v>221</v>
      </c>
      <c r="O74" t="s">
        <v>222</v>
      </c>
      <c r="P74" t="s">
        <v>223</v>
      </c>
      <c r="Q74" t="s">
        <v>224</v>
      </c>
      <c r="R74" t="s">
        <v>124</v>
      </c>
      <c r="S74" t="s">
        <v>126</v>
      </c>
      <c r="T74" t="s">
        <v>225</v>
      </c>
      <c r="U74" t="s">
        <v>226</v>
      </c>
      <c r="V74" t="s">
        <v>245</v>
      </c>
      <c r="W74" t="s">
        <v>246</v>
      </c>
      <c r="X74" t="s">
        <v>688</v>
      </c>
      <c r="Y74" t="s">
        <v>689</v>
      </c>
      <c r="Z74" t="s">
        <v>690</v>
      </c>
      <c r="AA74" t="s">
        <v>691</v>
      </c>
      <c r="AB74" t="s">
        <v>129</v>
      </c>
      <c r="AC74" t="s">
        <v>130</v>
      </c>
      <c r="AD74" t="s">
        <v>80</v>
      </c>
      <c r="AE74" t="s">
        <v>98</v>
      </c>
      <c r="AF74" t="s">
        <v>227</v>
      </c>
      <c r="AG74" t="s">
        <v>228</v>
      </c>
      <c r="AH74" t="s">
        <v>132</v>
      </c>
      <c r="AI74" t="s">
        <v>133</v>
      </c>
      <c r="AK74">
        <v>20000000</v>
      </c>
      <c r="AL74">
        <v>0</v>
      </c>
      <c r="AM74">
        <v>0</v>
      </c>
      <c r="AN74">
        <v>0</v>
      </c>
      <c r="AO74">
        <v>20000000</v>
      </c>
      <c r="AP74">
        <v>20000000</v>
      </c>
      <c r="AQ74">
        <v>4073770.1</v>
      </c>
      <c r="AR74">
        <v>4073770.1</v>
      </c>
      <c r="AS74">
        <v>15926229.9</v>
      </c>
      <c r="AT74">
        <v>15926229.9</v>
      </c>
      <c r="AU74">
        <v>0</v>
      </c>
      <c r="AV74">
        <v>0</v>
      </c>
      <c r="AW74">
        <v>0</v>
      </c>
      <c r="AX74">
        <v>0</v>
      </c>
      <c r="AY74">
        <v>4073770.1</v>
      </c>
      <c r="AZ74">
        <v>0</v>
      </c>
      <c r="BA74">
        <v>15926229.9</v>
      </c>
      <c r="BB74">
        <v>0</v>
      </c>
      <c r="BC74">
        <v>0</v>
      </c>
      <c r="BD74" t="s">
        <v>229</v>
      </c>
      <c r="BE74" t="s">
        <v>230</v>
      </c>
      <c r="BF74" t="s">
        <v>136</v>
      </c>
      <c r="BG74" t="s">
        <v>231</v>
      </c>
      <c r="BH74" t="s">
        <v>511</v>
      </c>
      <c r="BI74" t="s">
        <v>549</v>
      </c>
      <c r="BJ74" t="s">
        <v>558</v>
      </c>
      <c r="BK74" t="s">
        <v>249</v>
      </c>
      <c r="BL74" t="s">
        <v>693</v>
      </c>
      <c r="BM74" t="s">
        <v>694</v>
      </c>
      <c r="BN74" t="s">
        <v>232</v>
      </c>
      <c r="BO74" t="s">
        <v>218</v>
      </c>
      <c r="BP74" t="s">
        <v>115</v>
      </c>
      <c r="BQ74" t="s">
        <v>116</v>
      </c>
      <c r="BR74" t="s">
        <v>140</v>
      </c>
    </row>
    <row r="75" spans="1:70" x14ac:dyDescent="0.25">
      <c r="A75" t="s">
        <v>70</v>
      </c>
      <c r="B75" t="s">
        <v>71</v>
      </c>
      <c r="C75" t="s">
        <v>504</v>
      </c>
      <c r="D75" t="s">
        <v>505</v>
      </c>
      <c r="E75" t="s">
        <v>544</v>
      </c>
      <c r="F75" t="s">
        <v>545</v>
      </c>
      <c r="G75" t="s">
        <v>555</v>
      </c>
      <c r="H75" t="s">
        <v>556</v>
      </c>
      <c r="I75" t="s">
        <v>557</v>
      </c>
      <c r="J75" t="s">
        <v>556</v>
      </c>
      <c r="K75" t="s">
        <v>80</v>
      </c>
      <c r="L75" t="s">
        <v>81</v>
      </c>
      <c r="M75" t="s">
        <v>605</v>
      </c>
      <c r="N75" t="s">
        <v>221</v>
      </c>
      <c r="O75" t="s">
        <v>222</v>
      </c>
      <c r="P75" t="s">
        <v>606</v>
      </c>
      <c r="Q75" t="s">
        <v>607</v>
      </c>
      <c r="R75" t="s">
        <v>124</v>
      </c>
      <c r="S75" t="s">
        <v>126</v>
      </c>
      <c r="T75" t="s">
        <v>225</v>
      </c>
      <c r="U75" t="s">
        <v>226</v>
      </c>
      <c r="V75" t="s">
        <v>608</v>
      </c>
      <c r="W75" t="s">
        <v>609</v>
      </c>
      <c r="X75" t="s">
        <v>610</v>
      </c>
      <c r="Y75" t="s">
        <v>611</v>
      </c>
      <c r="Z75" t="s">
        <v>612</v>
      </c>
      <c r="AA75" t="s">
        <v>613</v>
      </c>
      <c r="AB75" t="s">
        <v>129</v>
      </c>
      <c r="AC75" t="s">
        <v>130</v>
      </c>
      <c r="AD75" t="s">
        <v>80</v>
      </c>
      <c r="AE75" t="s">
        <v>98</v>
      </c>
      <c r="AF75" t="s">
        <v>614</v>
      </c>
      <c r="AG75" t="s">
        <v>615</v>
      </c>
      <c r="AH75" t="s">
        <v>132</v>
      </c>
      <c r="AI75" t="s">
        <v>133</v>
      </c>
      <c r="AK75">
        <v>2343875148</v>
      </c>
      <c r="AL75">
        <v>0</v>
      </c>
      <c r="AM75">
        <v>0</v>
      </c>
      <c r="AN75">
        <v>0</v>
      </c>
      <c r="AO75">
        <v>2343875148</v>
      </c>
      <c r="AP75">
        <v>2343875148</v>
      </c>
      <c r="AQ75">
        <v>2343875148</v>
      </c>
      <c r="AR75">
        <v>2343875148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2343875148</v>
      </c>
      <c r="AZ75">
        <v>0</v>
      </c>
      <c r="BA75">
        <v>0</v>
      </c>
      <c r="BB75">
        <v>0</v>
      </c>
      <c r="BC75">
        <v>0</v>
      </c>
      <c r="BD75" t="s">
        <v>229</v>
      </c>
      <c r="BE75" t="s">
        <v>616</v>
      </c>
      <c r="BF75" t="s">
        <v>136</v>
      </c>
      <c r="BG75" t="s">
        <v>231</v>
      </c>
      <c r="BH75" t="s">
        <v>511</v>
      </c>
      <c r="BI75" t="s">
        <v>549</v>
      </c>
      <c r="BJ75" t="s">
        <v>558</v>
      </c>
      <c r="BK75" t="s">
        <v>617</v>
      </c>
      <c r="BL75" t="s">
        <v>618</v>
      </c>
      <c r="BM75" t="s">
        <v>619</v>
      </c>
      <c r="BN75" t="s">
        <v>620</v>
      </c>
      <c r="BO75" t="s">
        <v>218</v>
      </c>
      <c r="BP75" t="s">
        <v>115</v>
      </c>
      <c r="BQ75" t="s">
        <v>116</v>
      </c>
      <c r="BR75" t="s">
        <v>140</v>
      </c>
    </row>
    <row r="76" spans="1:70" x14ac:dyDescent="0.25">
      <c r="A76" t="s">
        <v>70</v>
      </c>
      <c r="B76" t="s">
        <v>71</v>
      </c>
      <c r="C76" t="s">
        <v>72</v>
      </c>
      <c r="D76" t="s">
        <v>73</v>
      </c>
      <c r="E76" t="s">
        <v>74</v>
      </c>
      <c r="F76" t="s">
        <v>75</v>
      </c>
      <c r="G76" t="s">
        <v>76</v>
      </c>
      <c r="H76" t="s">
        <v>77</v>
      </c>
      <c r="I76" t="s">
        <v>78</v>
      </c>
      <c r="J76" t="s">
        <v>79</v>
      </c>
      <c r="K76" t="s">
        <v>80</v>
      </c>
      <c r="L76" t="s">
        <v>81</v>
      </c>
      <c r="M76" t="s">
        <v>122</v>
      </c>
      <c r="N76" t="s">
        <v>85</v>
      </c>
      <c r="O76" t="s">
        <v>123</v>
      </c>
      <c r="P76" t="s">
        <v>124</v>
      </c>
      <c r="Q76" t="s">
        <v>125</v>
      </c>
      <c r="R76" t="s">
        <v>124</v>
      </c>
      <c r="S76" t="s">
        <v>126</v>
      </c>
      <c r="T76" t="s">
        <v>127</v>
      </c>
      <c r="U76" t="s">
        <v>128</v>
      </c>
      <c r="V76" t="s">
        <v>91</v>
      </c>
      <c r="W76" t="s">
        <v>92</v>
      </c>
      <c r="X76" t="s">
        <v>93</v>
      </c>
      <c r="Y76" t="s">
        <v>92</v>
      </c>
      <c r="Z76" t="s">
        <v>94</v>
      </c>
      <c r="AA76" t="s">
        <v>95</v>
      </c>
      <c r="AB76" t="s">
        <v>129</v>
      </c>
      <c r="AC76" t="s">
        <v>130</v>
      </c>
      <c r="AD76" t="s">
        <v>80</v>
      </c>
      <c r="AE76" t="s">
        <v>98</v>
      </c>
      <c r="AF76" t="s">
        <v>131</v>
      </c>
      <c r="AG76" t="s">
        <v>125</v>
      </c>
      <c r="AH76" t="s">
        <v>132</v>
      </c>
      <c r="AI76" t="s">
        <v>133</v>
      </c>
      <c r="AK76">
        <v>192600000</v>
      </c>
      <c r="AL76">
        <v>0</v>
      </c>
      <c r="AM76">
        <v>0</v>
      </c>
      <c r="AN76">
        <v>0</v>
      </c>
      <c r="AO76">
        <v>192600000</v>
      </c>
      <c r="AP76">
        <v>192600000</v>
      </c>
      <c r="AQ76">
        <v>-3787333.33</v>
      </c>
      <c r="AR76">
        <v>-3787333.33</v>
      </c>
      <c r="AS76">
        <v>196387333.33000001</v>
      </c>
      <c r="AT76">
        <v>196387333.33000001</v>
      </c>
      <c r="AU76">
        <v>32585666.670000002</v>
      </c>
      <c r="AV76">
        <v>32585666.670000002</v>
      </c>
      <c r="AW76">
        <v>32535666.670000002</v>
      </c>
      <c r="AX76">
        <v>32535666.670000002</v>
      </c>
      <c r="AY76">
        <v>-3787333.33</v>
      </c>
      <c r="AZ76">
        <v>0</v>
      </c>
      <c r="BA76">
        <v>163801666.66</v>
      </c>
      <c r="BB76">
        <v>0</v>
      </c>
      <c r="BC76">
        <v>50000</v>
      </c>
      <c r="BD76" t="s">
        <v>134</v>
      </c>
      <c r="BE76" t="s">
        <v>135</v>
      </c>
      <c r="BF76" t="s">
        <v>136</v>
      </c>
      <c r="BG76" t="s">
        <v>137</v>
      </c>
      <c r="BH76" t="s">
        <v>107</v>
      </c>
      <c r="BI76" t="s">
        <v>108</v>
      </c>
      <c r="BJ76" t="s">
        <v>109</v>
      </c>
      <c r="BK76" t="s">
        <v>110</v>
      </c>
      <c r="BL76" t="s">
        <v>111</v>
      </c>
      <c r="BM76" t="s">
        <v>112</v>
      </c>
      <c r="BN76" t="s">
        <v>139</v>
      </c>
      <c r="BO76" t="s">
        <v>114</v>
      </c>
      <c r="BP76" t="s">
        <v>115</v>
      </c>
      <c r="BQ76" t="s">
        <v>116</v>
      </c>
      <c r="BR76" t="s">
        <v>140</v>
      </c>
    </row>
    <row r="77" spans="1:70" x14ac:dyDescent="0.25">
      <c r="A77" t="s">
        <v>70</v>
      </c>
      <c r="B77" t="s">
        <v>71</v>
      </c>
      <c r="C77" t="s">
        <v>72</v>
      </c>
      <c r="D77" t="s">
        <v>73</v>
      </c>
      <c r="E77" t="s">
        <v>74</v>
      </c>
      <c r="F77" t="s">
        <v>75</v>
      </c>
      <c r="G77" t="s">
        <v>118</v>
      </c>
      <c r="H77" t="s">
        <v>119</v>
      </c>
      <c r="I77" t="s">
        <v>695</v>
      </c>
      <c r="J77" t="s">
        <v>696</v>
      </c>
      <c r="K77" t="s">
        <v>80</v>
      </c>
      <c r="L77" t="s">
        <v>81</v>
      </c>
      <c r="M77" t="s">
        <v>122</v>
      </c>
      <c r="N77" t="s">
        <v>85</v>
      </c>
      <c r="O77" t="s">
        <v>123</v>
      </c>
      <c r="P77" t="s">
        <v>124</v>
      </c>
      <c r="Q77" t="s">
        <v>125</v>
      </c>
      <c r="R77" t="s">
        <v>124</v>
      </c>
      <c r="S77" t="s">
        <v>126</v>
      </c>
      <c r="T77" t="s">
        <v>127</v>
      </c>
      <c r="U77" t="s">
        <v>128</v>
      </c>
      <c r="V77" t="s">
        <v>91</v>
      </c>
      <c r="W77" t="s">
        <v>92</v>
      </c>
      <c r="X77" t="s">
        <v>93</v>
      </c>
      <c r="Y77" t="s">
        <v>92</v>
      </c>
      <c r="Z77" t="s">
        <v>94</v>
      </c>
      <c r="AA77" t="s">
        <v>95</v>
      </c>
      <c r="AB77" t="s">
        <v>129</v>
      </c>
      <c r="AC77" t="s">
        <v>130</v>
      </c>
      <c r="AD77" t="s">
        <v>80</v>
      </c>
      <c r="AE77" t="s">
        <v>98</v>
      </c>
      <c r="AF77" t="s">
        <v>131</v>
      </c>
      <c r="AG77" t="s">
        <v>125</v>
      </c>
      <c r="AH77" t="s">
        <v>132</v>
      </c>
      <c r="AI77" t="s">
        <v>133</v>
      </c>
      <c r="AK77">
        <v>40804000</v>
      </c>
      <c r="AL77">
        <v>0</v>
      </c>
      <c r="AM77">
        <v>0</v>
      </c>
      <c r="AN77">
        <v>0</v>
      </c>
      <c r="AO77">
        <v>40804000</v>
      </c>
      <c r="AP77">
        <v>40804000</v>
      </c>
      <c r="AQ77">
        <v>36872666.670000002</v>
      </c>
      <c r="AR77">
        <v>36872666.670000002</v>
      </c>
      <c r="AS77">
        <v>3931333.33</v>
      </c>
      <c r="AT77">
        <v>3931333.33</v>
      </c>
      <c r="AU77">
        <v>1648666.67</v>
      </c>
      <c r="AV77">
        <v>1648666.67</v>
      </c>
      <c r="AW77">
        <v>1648666.67</v>
      </c>
      <c r="AX77">
        <v>1648666.67</v>
      </c>
      <c r="AY77">
        <v>36872666.670000002</v>
      </c>
      <c r="AZ77">
        <v>0</v>
      </c>
      <c r="BA77">
        <v>2282666.66</v>
      </c>
      <c r="BB77">
        <v>0</v>
      </c>
      <c r="BC77">
        <v>0</v>
      </c>
      <c r="BD77" t="s">
        <v>134</v>
      </c>
      <c r="BE77" t="s">
        <v>135</v>
      </c>
      <c r="BF77" t="s">
        <v>136</v>
      </c>
      <c r="BG77" t="s">
        <v>137</v>
      </c>
      <c r="BH77" t="s">
        <v>107</v>
      </c>
      <c r="BI77" t="s">
        <v>108</v>
      </c>
      <c r="BJ77" t="s">
        <v>697</v>
      </c>
      <c r="BK77" t="s">
        <v>110</v>
      </c>
      <c r="BL77" t="s">
        <v>111</v>
      </c>
      <c r="BM77" t="s">
        <v>112</v>
      </c>
      <c r="BN77" t="s">
        <v>139</v>
      </c>
      <c r="BO77" t="s">
        <v>114</v>
      </c>
      <c r="BP77" t="s">
        <v>115</v>
      </c>
      <c r="BQ77" t="s">
        <v>116</v>
      </c>
      <c r="BR77" t="s">
        <v>140</v>
      </c>
    </row>
    <row r="78" spans="1:70" x14ac:dyDescent="0.25">
      <c r="A78" t="s">
        <v>70</v>
      </c>
      <c r="B78" t="s">
        <v>71</v>
      </c>
      <c r="C78" t="s">
        <v>72</v>
      </c>
      <c r="D78" t="s">
        <v>73</v>
      </c>
      <c r="E78" t="s">
        <v>74</v>
      </c>
      <c r="F78" t="s">
        <v>75</v>
      </c>
      <c r="G78" t="s">
        <v>118</v>
      </c>
      <c r="H78" t="s">
        <v>119</v>
      </c>
      <c r="I78" t="s">
        <v>698</v>
      </c>
      <c r="J78" t="s">
        <v>699</v>
      </c>
      <c r="K78" t="s">
        <v>80</v>
      </c>
      <c r="L78" t="s">
        <v>81</v>
      </c>
      <c r="M78" t="s">
        <v>122</v>
      </c>
      <c r="N78" t="s">
        <v>85</v>
      </c>
      <c r="O78" t="s">
        <v>123</v>
      </c>
      <c r="P78" t="s">
        <v>124</v>
      </c>
      <c r="Q78" t="s">
        <v>125</v>
      </c>
      <c r="R78" t="s">
        <v>124</v>
      </c>
      <c r="S78" t="s">
        <v>126</v>
      </c>
      <c r="T78" t="s">
        <v>127</v>
      </c>
      <c r="U78" t="s">
        <v>128</v>
      </c>
      <c r="V78" t="s">
        <v>91</v>
      </c>
      <c r="W78" t="s">
        <v>92</v>
      </c>
      <c r="X78" t="s">
        <v>93</v>
      </c>
      <c r="Y78" t="s">
        <v>92</v>
      </c>
      <c r="Z78" t="s">
        <v>94</v>
      </c>
      <c r="AA78" t="s">
        <v>95</v>
      </c>
      <c r="AB78" t="s">
        <v>129</v>
      </c>
      <c r="AC78" t="s">
        <v>130</v>
      </c>
      <c r="AD78" t="s">
        <v>80</v>
      </c>
      <c r="AE78" t="s">
        <v>98</v>
      </c>
      <c r="AF78" t="s">
        <v>131</v>
      </c>
      <c r="AG78" t="s">
        <v>125</v>
      </c>
      <c r="AH78" t="s">
        <v>132</v>
      </c>
      <c r="AI78" t="s">
        <v>133</v>
      </c>
      <c r="AK78">
        <v>3000000</v>
      </c>
      <c r="AL78">
        <v>0</v>
      </c>
      <c r="AM78">
        <v>0</v>
      </c>
      <c r="AN78">
        <v>0</v>
      </c>
      <c r="AO78">
        <v>3000000</v>
      </c>
      <c r="AP78">
        <v>3000000</v>
      </c>
      <c r="AQ78">
        <v>-915000</v>
      </c>
      <c r="AR78">
        <v>-915000</v>
      </c>
      <c r="AS78">
        <v>3915000</v>
      </c>
      <c r="AT78">
        <v>3915000</v>
      </c>
      <c r="AU78">
        <v>625000</v>
      </c>
      <c r="AV78">
        <v>625000</v>
      </c>
      <c r="AW78">
        <v>625000</v>
      </c>
      <c r="AX78">
        <v>625000</v>
      </c>
      <c r="AY78">
        <v>-915000</v>
      </c>
      <c r="AZ78">
        <v>0</v>
      </c>
      <c r="BA78">
        <v>3290000</v>
      </c>
      <c r="BB78">
        <v>0</v>
      </c>
      <c r="BC78">
        <v>0</v>
      </c>
      <c r="BD78" t="s">
        <v>134</v>
      </c>
      <c r="BE78" t="s">
        <v>135</v>
      </c>
      <c r="BF78" t="s">
        <v>136</v>
      </c>
      <c r="BG78" t="s">
        <v>137</v>
      </c>
      <c r="BH78" t="s">
        <v>107</v>
      </c>
      <c r="BI78" t="s">
        <v>108</v>
      </c>
      <c r="BJ78" t="s">
        <v>700</v>
      </c>
      <c r="BK78" t="s">
        <v>110</v>
      </c>
      <c r="BL78" t="s">
        <v>111</v>
      </c>
      <c r="BM78" t="s">
        <v>112</v>
      </c>
      <c r="BN78" t="s">
        <v>139</v>
      </c>
      <c r="BO78" t="s">
        <v>114</v>
      </c>
      <c r="BP78" t="s">
        <v>115</v>
      </c>
      <c r="BQ78" t="s">
        <v>116</v>
      </c>
      <c r="BR78" t="s">
        <v>140</v>
      </c>
    </row>
    <row r="79" spans="1:70" x14ac:dyDescent="0.25">
      <c r="A79" t="s">
        <v>70</v>
      </c>
      <c r="B79" t="s">
        <v>71</v>
      </c>
      <c r="C79" t="s">
        <v>72</v>
      </c>
      <c r="D79" t="s">
        <v>73</v>
      </c>
      <c r="E79" t="s">
        <v>74</v>
      </c>
      <c r="F79" t="s">
        <v>75</v>
      </c>
      <c r="G79" t="s">
        <v>701</v>
      </c>
      <c r="H79" t="s">
        <v>702</v>
      </c>
      <c r="I79" t="s">
        <v>703</v>
      </c>
      <c r="J79" t="s">
        <v>702</v>
      </c>
      <c r="K79" t="s">
        <v>80</v>
      </c>
      <c r="L79" t="s">
        <v>81</v>
      </c>
      <c r="M79" t="s">
        <v>122</v>
      </c>
      <c r="N79" t="s">
        <v>85</v>
      </c>
      <c r="O79" t="s">
        <v>123</v>
      </c>
      <c r="P79" t="s">
        <v>124</v>
      </c>
      <c r="Q79" t="s">
        <v>125</v>
      </c>
      <c r="R79" t="s">
        <v>124</v>
      </c>
      <c r="S79" t="s">
        <v>126</v>
      </c>
      <c r="T79" t="s">
        <v>127</v>
      </c>
      <c r="U79" t="s">
        <v>128</v>
      </c>
      <c r="V79" t="s">
        <v>91</v>
      </c>
      <c r="W79" t="s">
        <v>92</v>
      </c>
      <c r="X79" t="s">
        <v>93</v>
      </c>
      <c r="Y79" t="s">
        <v>92</v>
      </c>
      <c r="Z79" t="s">
        <v>94</v>
      </c>
      <c r="AA79" t="s">
        <v>95</v>
      </c>
      <c r="AB79" t="s">
        <v>129</v>
      </c>
      <c r="AC79" t="s">
        <v>130</v>
      </c>
      <c r="AD79" t="s">
        <v>80</v>
      </c>
      <c r="AE79" t="s">
        <v>98</v>
      </c>
      <c r="AF79" t="s">
        <v>131</v>
      </c>
      <c r="AG79" t="s">
        <v>125</v>
      </c>
      <c r="AH79" t="s">
        <v>132</v>
      </c>
      <c r="AI79" t="s">
        <v>133</v>
      </c>
      <c r="AK79">
        <v>3540000</v>
      </c>
      <c r="AL79">
        <v>0</v>
      </c>
      <c r="AM79">
        <v>0</v>
      </c>
      <c r="AN79">
        <v>0</v>
      </c>
      <c r="AO79">
        <v>3540000</v>
      </c>
      <c r="AP79">
        <v>3540000</v>
      </c>
      <c r="AQ79">
        <v>-1264000</v>
      </c>
      <c r="AR79">
        <v>-1264000</v>
      </c>
      <c r="AS79">
        <v>4804000</v>
      </c>
      <c r="AT79">
        <v>4804000</v>
      </c>
      <c r="AU79">
        <v>854000</v>
      </c>
      <c r="AV79">
        <v>854000</v>
      </c>
      <c r="AW79">
        <v>854000</v>
      </c>
      <c r="AX79">
        <v>854000</v>
      </c>
      <c r="AY79">
        <v>-1264000</v>
      </c>
      <c r="AZ79">
        <v>0</v>
      </c>
      <c r="BA79">
        <v>3950000</v>
      </c>
      <c r="BB79">
        <v>0</v>
      </c>
      <c r="BC79">
        <v>0</v>
      </c>
      <c r="BD79" t="s">
        <v>134</v>
      </c>
      <c r="BE79" t="s">
        <v>135</v>
      </c>
      <c r="BF79" t="s">
        <v>136</v>
      </c>
      <c r="BG79" t="s">
        <v>137</v>
      </c>
      <c r="BH79" t="s">
        <v>107</v>
      </c>
      <c r="BI79" t="s">
        <v>108</v>
      </c>
      <c r="BJ79" t="s">
        <v>704</v>
      </c>
      <c r="BK79" t="s">
        <v>110</v>
      </c>
      <c r="BL79" t="s">
        <v>111</v>
      </c>
      <c r="BM79" t="s">
        <v>112</v>
      </c>
      <c r="BN79" t="s">
        <v>139</v>
      </c>
      <c r="BO79" t="s">
        <v>114</v>
      </c>
      <c r="BP79" t="s">
        <v>115</v>
      </c>
      <c r="BQ79" t="s">
        <v>116</v>
      </c>
      <c r="BR79" t="s">
        <v>140</v>
      </c>
    </row>
    <row r="80" spans="1:70" x14ac:dyDescent="0.25">
      <c r="A80" t="s">
        <v>70</v>
      </c>
      <c r="B80" t="s">
        <v>71</v>
      </c>
      <c r="C80" t="s">
        <v>72</v>
      </c>
      <c r="D80" t="s">
        <v>73</v>
      </c>
      <c r="E80" t="s">
        <v>161</v>
      </c>
      <c r="F80" t="s">
        <v>162</v>
      </c>
      <c r="G80" t="s">
        <v>163</v>
      </c>
      <c r="H80" t="s">
        <v>164</v>
      </c>
      <c r="I80" t="s">
        <v>705</v>
      </c>
      <c r="J80" t="s">
        <v>706</v>
      </c>
      <c r="K80" t="s">
        <v>80</v>
      </c>
      <c r="L80" t="s">
        <v>81</v>
      </c>
      <c r="M80" t="s">
        <v>122</v>
      </c>
      <c r="N80" t="s">
        <v>85</v>
      </c>
      <c r="O80" t="s">
        <v>123</v>
      </c>
      <c r="P80" t="s">
        <v>124</v>
      </c>
      <c r="Q80" t="s">
        <v>125</v>
      </c>
      <c r="R80" t="s">
        <v>124</v>
      </c>
      <c r="S80" t="s">
        <v>126</v>
      </c>
      <c r="T80" t="s">
        <v>127</v>
      </c>
      <c r="U80" t="s">
        <v>128</v>
      </c>
      <c r="V80" t="s">
        <v>91</v>
      </c>
      <c r="W80" t="s">
        <v>92</v>
      </c>
      <c r="X80" t="s">
        <v>93</v>
      </c>
      <c r="Y80" t="s">
        <v>92</v>
      </c>
      <c r="Z80" t="s">
        <v>94</v>
      </c>
      <c r="AA80" t="s">
        <v>95</v>
      </c>
      <c r="AB80" t="s">
        <v>129</v>
      </c>
      <c r="AC80" t="s">
        <v>130</v>
      </c>
      <c r="AD80" t="s">
        <v>80</v>
      </c>
      <c r="AE80" t="s">
        <v>98</v>
      </c>
      <c r="AF80" t="s">
        <v>131</v>
      </c>
      <c r="AG80" t="s">
        <v>125</v>
      </c>
      <c r="AH80" t="s">
        <v>132</v>
      </c>
      <c r="AI80" t="s">
        <v>133</v>
      </c>
      <c r="AK80">
        <v>39446400</v>
      </c>
      <c r="AL80">
        <v>0</v>
      </c>
      <c r="AM80">
        <v>0</v>
      </c>
      <c r="AN80">
        <v>0</v>
      </c>
      <c r="AO80">
        <v>39446400</v>
      </c>
      <c r="AP80">
        <v>39446400</v>
      </c>
      <c r="AQ80">
        <v>-6854000</v>
      </c>
      <c r="AR80">
        <v>-6854000</v>
      </c>
      <c r="AS80">
        <v>46300400</v>
      </c>
      <c r="AT80">
        <v>46300400</v>
      </c>
      <c r="AU80">
        <v>8063400</v>
      </c>
      <c r="AV80">
        <v>8063400</v>
      </c>
      <c r="AW80">
        <v>8063400</v>
      </c>
      <c r="AX80">
        <v>8063400</v>
      </c>
      <c r="AY80">
        <v>-6854000</v>
      </c>
      <c r="AZ80">
        <v>0</v>
      </c>
      <c r="BA80">
        <v>38237000</v>
      </c>
      <c r="BB80">
        <v>0</v>
      </c>
      <c r="BC80">
        <v>0</v>
      </c>
      <c r="BD80" t="s">
        <v>134</v>
      </c>
      <c r="BE80" t="s">
        <v>135</v>
      </c>
      <c r="BF80" t="s">
        <v>136</v>
      </c>
      <c r="BG80" t="s">
        <v>137</v>
      </c>
      <c r="BH80" t="s">
        <v>107</v>
      </c>
      <c r="BI80" t="s">
        <v>167</v>
      </c>
      <c r="BJ80" t="s">
        <v>707</v>
      </c>
      <c r="BK80" t="s">
        <v>110</v>
      </c>
      <c r="BL80" t="s">
        <v>111</v>
      </c>
      <c r="BM80" t="s">
        <v>112</v>
      </c>
      <c r="BN80" t="s">
        <v>139</v>
      </c>
      <c r="BO80" t="s">
        <v>114</v>
      </c>
      <c r="BP80" t="s">
        <v>115</v>
      </c>
      <c r="BQ80" t="s">
        <v>116</v>
      </c>
      <c r="BR80" t="s">
        <v>140</v>
      </c>
    </row>
    <row r="81" spans="1:70" x14ac:dyDescent="0.25">
      <c r="A81" t="s">
        <v>70</v>
      </c>
      <c r="B81" t="s">
        <v>71</v>
      </c>
      <c r="C81" t="s">
        <v>72</v>
      </c>
      <c r="D81" t="s">
        <v>73</v>
      </c>
      <c r="E81" t="s">
        <v>708</v>
      </c>
      <c r="F81" t="s">
        <v>709</v>
      </c>
      <c r="G81" t="s">
        <v>710</v>
      </c>
      <c r="H81" t="s">
        <v>711</v>
      </c>
      <c r="I81" t="s">
        <v>712</v>
      </c>
      <c r="J81" t="s">
        <v>711</v>
      </c>
      <c r="K81" t="s">
        <v>80</v>
      </c>
      <c r="L81" t="s">
        <v>81</v>
      </c>
      <c r="M81" t="s">
        <v>122</v>
      </c>
      <c r="N81" t="s">
        <v>85</v>
      </c>
      <c r="O81" t="s">
        <v>123</v>
      </c>
      <c r="P81" t="s">
        <v>124</v>
      </c>
      <c r="Q81" t="s">
        <v>125</v>
      </c>
      <c r="R81" t="s">
        <v>124</v>
      </c>
      <c r="S81" t="s">
        <v>126</v>
      </c>
      <c r="T81" t="s">
        <v>127</v>
      </c>
      <c r="U81" t="s">
        <v>128</v>
      </c>
      <c r="V81" t="s">
        <v>91</v>
      </c>
      <c r="W81" t="s">
        <v>92</v>
      </c>
      <c r="X81" t="s">
        <v>93</v>
      </c>
      <c r="Y81" t="s">
        <v>92</v>
      </c>
      <c r="Z81" t="s">
        <v>94</v>
      </c>
      <c r="AA81" t="s">
        <v>95</v>
      </c>
      <c r="AB81" t="s">
        <v>129</v>
      </c>
      <c r="AC81" t="s">
        <v>130</v>
      </c>
      <c r="AD81" t="s">
        <v>80</v>
      </c>
      <c r="AE81" t="s">
        <v>98</v>
      </c>
      <c r="AF81" t="s">
        <v>131</v>
      </c>
      <c r="AG81" t="s">
        <v>125</v>
      </c>
      <c r="AH81" t="s">
        <v>132</v>
      </c>
      <c r="AI81" t="s">
        <v>133</v>
      </c>
      <c r="AK81">
        <v>46160750</v>
      </c>
      <c r="AL81">
        <v>0</v>
      </c>
      <c r="AM81">
        <v>0</v>
      </c>
      <c r="AN81">
        <v>0</v>
      </c>
      <c r="AO81">
        <v>46160750</v>
      </c>
      <c r="AP81">
        <v>46160750</v>
      </c>
      <c r="AQ81">
        <v>4901423.63</v>
      </c>
      <c r="AR81">
        <v>4901423.63</v>
      </c>
      <c r="AS81">
        <v>41259326.369999997</v>
      </c>
      <c r="AT81">
        <v>41259326.369999997</v>
      </c>
      <c r="AU81">
        <v>6972070.7199999997</v>
      </c>
      <c r="AV81">
        <v>6972070.7199999997</v>
      </c>
      <c r="AW81">
        <v>6957181.7199999997</v>
      </c>
      <c r="AX81">
        <v>6957181.7199999997</v>
      </c>
      <c r="AY81">
        <v>4901423.63</v>
      </c>
      <c r="AZ81">
        <v>0</v>
      </c>
      <c r="BA81">
        <v>34287255.649999999</v>
      </c>
      <c r="BB81">
        <v>0</v>
      </c>
      <c r="BC81">
        <v>14889</v>
      </c>
      <c r="BD81" t="s">
        <v>134</v>
      </c>
      <c r="BE81" t="s">
        <v>135</v>
      </c>
      <c r="BF81" t="s">
        <v>136</v>
      </c>
      <c r="BG81" t="s">
        <v>137</v>
      </c>
      <c r="BH81" t="s">
        <v>107</v>
      </c>
      <c r="BI81" t="s">
        <v>713</v>
      </c>
      <c r="BJ81" t="s">
        <v>714</v>
      </c>
      <c r="BK81" t="s">
        <v>110</v>
      </c>
      <c r="BL81" t="s">
        <v>111</v>
      </c>
      <c r="BM81" t="s">
        <v>112</v>
      </c>
      <c r="BN81" t="s">
        <v>139</v>
      </c>
      <c r="BO81" t="s">
        <v>114</v>
      </c>
      <c r="BP81" t="s">
        <v>115</v>
      </c>
      <c r="BQ81" t="s">
        <v>116</v>
      </c>
      <c r="BR81" t="s">
        <v>140</v>
      </c>
    </row>
    <row r="82" spans="1:70" x14ac:dyDescent="0.25">
      <c r="A82" t="s">
        <v>70</v>
      </c>
      <c r="B82" t="s">
        <v>71</v>
      </c>
      <c r="C82" t="s">
        <v>72</v>
      </c>
      <c r="D82" t="s">
        <v>73</v>
      </c>
      <c r="E82" t="s">
        <v>708</v>
      </c>
      <c r="F82" t="s">
        <v>709</v>
      </c>
      <c r="G82" t="s">
        <v>715</v>
      </c>
      <c r="H82" t="s">
        <v>716</v>
      </c>
      <c r="I82" t="s">
        <v>717</v>
      </c>
      <c r="J82" t="s">
        <v>716</v>
      </c>
      <c r="K82" t="s">
        <v>80</v>
      </c>
      <c r="L82" t="s">
        <v>81</v>
      </c>
      <c r="M82" t="s">
        <v>122</v>
      </c>
      <c r="N82" t="s">
        <v>85</v>
      </c>
      <c r="O82" t="s">
        <v>123</v>
      </c>
      <c r="P82" t="s">
        <v>124</v>
      </c>
      <c r="Q82" t="s">
        <v>125</v>
      </c>
      <c r="R82" t="s">
        <v>124</v>
      </c>
      <c r="S82" t="s">
        <v>126</v>
      </c>
      <c r="T82" t="s">
        <v>127</v>
      </c>
      <c r="U82" t="s">
        <v>128</v>
      </c>
      <c r="V82" t="s">
        <v>91</v>
      </c>
      <c r="W82" t="s">
        <v>92</v>
      </c>
      <c r="X82" t="s">
        <v>93</v>
      </c>
      <c r="Y82" t="s">
        <v>92</v>
      </c>
      <c r="Z82" t="s">
        <v>94</v>
      </c>
      <c r="AA82" t="s">
        <v>95</v>
      </c>
      <c r="AB82" t="s">
        <v>129</v>
      </c>
      <c r="AC82" t="s">
        <v>130</v>
      </c>
      <c r="AD82" t="s">
        <v>80</v>
      </c>
      <c r="AE82" t="s">
        <v>98</v>
      </c>
      <c r="AF82" t="s">
        <v>131</v>
      </c>
      <c r="AG82" t="s">
        <v>125</v>
      </c>
      <c r="AH82" t="s">
        <v>132</v>
      </c>
      <c r="AI82" t="s">
        <v>133</v>
      </c>
      <c r="AK82">
        <v>46477845</v>
      </c>
      <c r="AL82">
        <v>0</v>
      </c>
      <c r="AM82">
        <v>0</v>
      </c>
      <c r="AN82">
        <v>0</v>
      </c>
      <c r="AO82">
        <v>46477845</v>
      </c>
      <c r="AP82">
        <v>46477845</v>
      </c>
      <c r="AQ82">
        <v>4883925.33</v>
      </c>
      <c r="AR82">
        <v>4883925.33</v>
      </c>
      <c r="AS82">
        <v>41593919.670000002</v>
      </c>
      <c r="AT82">
        <v>41593919.670000002</v>
      </c>
      <c r="AU82">
        <v>7028739.6600000001</v>
      </c>
      <c r="AV82">
        <v>7028739.6600000001</v>
      </c>
      <c r="AW82">
        <v>7013829.6600000001</v>
      </c>
      <c r="AX82">
        <v>7013829.6600000001</v>
      </c>
      <c r="AY82">
        <v>4883925.33</v>
      </c>
      <c r="AZ82">
        <v>0</v>
      </c>
      <c r="BA82">
        <v>34565180.009999998</v>
      </c>
      <c r="BB82">
        <v>0</v>
      </c>
      <c r="BC82">
        <v>14910</v>
      </c>
      <c r="BD82" t="s">
        <v>134</v>
      </c>
      <c r="BE82" t="s">
        <v>135</v>
      </c>
      <c r="BF82" t="s">
        <v>136</v>
      </c>
      <c r="BG82" t="s">
        <v>137</v>
      </c>
      <c r="BH82" t="s">
        <v>107</v>
      </c>
      <c r="BI82" t="s">
        <v>713</v>
      </c>
      <c r="BJ82" t="s">
        <v>718</v>
      </c>
      <c r="BK82" t="s">
        <v>110</v>
      </c>
      <c r="BL82" t="s">
        <v>111</v>
      </c>
      <c r="BM82" t="s">
        <v>112</v>
      </c>
      <c r="BN82" t="s">
        <v>139</v>
      </c>
      <c r="BO82" t="s">
        <v>114</v>
      </c>
      <c r="BP82" t="s">
        <v>115</v>
      </c>
      <c r="BQ82" t="s">
        <v>116</v>
      </c>
      <c r="BR82" t="s">
        <v>140</v>
      </c>
    </row>
    <row r="83" spans="1:70" x14ac:dyDescent="0.25">
      <c r="A83" t="s">
        <v>70</v>
      </c>
      <c r="B83" t="s">
        <v>71</v>
      </c>
      <c r="C83" t="s">
        <v>72</v>
      </c>
      <c r="D83" t="s">
        <v>73</v>
      </c>
      <c r="E83" t="s">
        <v>708</v>
      </c>
      <c r="F83" t="s">
        <v>709</v>
      </c>
      <c r="G83" t="s">
        <v>719</v>
      </c>
      <c r="H83" t="s">
        <v>720</v>
      </c>
      <c r="I83" t="s">
        <v>721</v>
      </c>
      <c r="J83" t="s">
        <v>720</v>
      </c>
      <c r="K83" t="s">
        <v>80</v>
      </c>
      <c r="L83" t="s">
        <v>81</v>
      </c>
      <c r="M83" t="s">
        <v>122</v>
      </c>
      <c r="N83" t="s">
        <v>85</v>
      </c>
      <c r="O83" t="s">
        <v>123</v>
      </c>
      <c r="P83" t="s">
        <v>124</v>
      </c>
      <c r="Q83" t="s">
        <v>125</v>
      </c>
      <c r="R83" t="s">
        <v>124</v>
      </c>
      <c r="S83" t="s">
        <v>126</v>
      </c>
      <c r="T83" t="s">
        <v>127</v>
      </c>
      <c r="U83" t="s">
        <v>128</v>
      </c>
      <c r="V83" t="s">
        <v>91</v>
      </c>
      <c r="W83" t="s">
        <v>92</v>
      </c>
      <c r="X83" t="s">
        <v>93</v>
      </c>
      <c r="Y83" t="s">
        <v>92</v>
      </c>
      <c r="Z83" t="s">
        <v>94</v>
      </c>
      <c r="AA83" t="s">
        <v>95</v>
      </c>
      <c r="AB83" t="s">
        <v>129</v>
      </c>
      <c r="AC83" t="s">
        <v>130</v>
      </c>
      <c r="AD83" t="s">
        <v>80</v>
      </c>
      <c r="AE83" t="s">
        <v>98</v>
      </c>
      <c r="AF83" t="s">
        <v>131</v>
      </c>
      <c r="AG83" t="s">
        <v>125</v>
      </c>
      <c r="AH83" t="s">
        <v>132</v>
      </c>
      <c r="AI83" t="s">
        <v>133</v>
      </c>
      <c r="AK83">
        <v>6534584</v>
      </c>
      <c r="AL83">
        <v>0</v>
      </c>
      <c r="AM83">
        <v>0</v>
      </c>
      <c r="AN83">
        <v>0</v>
      </c>
      <c r="AO83">
        <v>6534584</v>
      </c>
      <c r="AP83">
        <v>6534584</v>
      </c>
      <c r="AQ83">
        <v>1336738.43</v>
      </c>
      <c r="AR83">
        <v>1336738.43</v>
      </c>
      <c r="AS83">
        <v>5197845.57</v>
      </c>
      <c r="AT83">
        <v>5197845.57</v>
      </c>
      <c r="AU83">
        <v>877610.34</v>
      </c>
      <c r="AV83">
        <v>877610.34</v>
      </c>
      <c r="AW83">
        <v>876208.83</v>
      </c>
      <c r="AX83">
        <v>876208.83</v>
      </c>
      <c r="AY83">
        <v>1336738.43</v>
      </c>
      <c r="AZ83">
        <v>0</v>
      </c>
      <c r="BA83">
        <v>4320235.2300000004</v>
      </c>
      <c r="BB83">
        <v>0</v>
      </c>
      <c r="BC83">
        <v>1401.51</v>
      </c>
      <c r="BD83" t="s">
        <v>134</v>
      </c>
      <c r="BE83" t="s">
        <v>135</v>
      </c>
      <c r="BF83" t="s">
        <v>136</v>
      </c>
      <c r="BG83" t="s">
        <v>137</v>
      </c>
      <c r="BH83" t="s">
        <v>107</v>
      </c>
      <c r="BI83" t="s">
        <v>713</v>
      </c>
      <c r="BJ83" t="s">
        <v>722</v>
      </c>
      <c r="BK83" t="s">
        <v>110</v>
      </c>
      <c r="BL83" t="s">
        <v>111</v>
      </c>
      <c r="BM83" t="s">
        <v>112</v>
      </c>
      <c r="BN83" t="s">
        <v>139</v>
      </c>
      <c r="BO83" t="s">
        <v>114</v>
      </c>
      <c r="BP83" t="s">
        <v>115</v>
      </c>
      <c r="BQ83" t="s">
        <v>116</v>
      </c>
      <c r="BR83" t="s">
        <v>140</v>
      </c>
    </row>
    <row r="84" spans="1:70" x14ac:dyDescent="0.25">
      <c r="A84" t="s">
        <v>70</v>
      </c>
      <c r="B84" t="s">
        <v>71</v>
      </c>
      <c r="C84" t="s">
        <v>198</v>
      </c>
      <c r="D84" t="s">
        <v>199</v>
      </c>
      <c r="E84" t="s">
        <v>200</v>
      </c>
      <c r="F84" t="s">
        <v>201</v>
      </c>
      <c r="G84" t="s">
        <v>723</v>
      </c>
      <c r="H84" t="s">
        <v>724</v>
      </c>
      <c r="I84" t="s">
        <v>725</v>
      </c>
      <c r="J84" t="s">
        <v>724</v>
      </c>
      <c r="K84" t="s">
        <v>80</v>
      </c>
      <c r="L84" t="s">
        <v>81</v>
      </c>
      <c r="M84" t="s">
        <v>122</v>
      </c>
      <c r="N84" t="s">
        <v>85</v>
      </c>
      <c r="O84" t="s">
        <v>123</v>
      </c>
      <c r="P84" t="s">
        <v>124</v>
      </c>
      <c r="Q84" t="s">
        <v>125</v>
      </c>
      <c r="R84" t="s">
        <v>124</v>
      </c>
      <c r="S84" t="s">
        <v>126</v>
      </c>
      <c r="T84" t="s">
        <v>127</v>
      </c>
      <c r="U84" t="s">
        <v>128</v>
      </c>
      <c r="V84" t="s">
        <v>91</v>
      </c>
      <c r="W84" t="s">
        <v>92</v>
      </c>
      <c r="X84" t="s">
        <v>93</v>
      </c>
      <c r="Y84" t="s">
        <v>92</v>
      </c>
      <c r="Z84" t="s">
        <v>94</v>
      </c>
      <c r="AA84" t="s">
        <v>95</v>
      </c>
      <c r="AB84" t="s">
        <v>129</v>
      </c>
      <c r="AC84" t="s">
        <v>130</v>
      </c>
      <c r="AD84" t="s">
        <v>80</v>
      </c>
      <c r="AE84" t="s">
        <v>98</v>
      </c>
      <c r="AF84" t="s">
        <v>131</v>
      </c>
      <c r="AG84" t="s">
        <v>125</v>
      </c>
      <c r="AH84" t="s">
        <v>132</v>
      </c>
      <c r="AI84" t="s">
        <v>133</v>
      </c>
      <c r="AK84">
        <v>12607584</v>
      </c>
      <c r="AL84">
        <v>0</v>
      </c>
      <c r="AM84">
        <v>0</v>
      </c>
      <c r="AN84">
        <v>0</v>
      </c>
      <c r="AO84">
        <v>12607584</v>
      </c>
      <c r="AP84">
        <v>12607584</v>
      </c>
      <c r="AQ84">
        <v>-4246156</v>
      </c>
      <c r="AR84">
        <v>-4246156</v>
      </c>
      <c r="AS84">
        <v>16853740</v>
      </c>
      <c r="AT84">
        <v>16853740</v>
      </c>
      <c r="AU84">
        <v>1962345.31</v>
      </c>
      <c r="AV84">
        <v>1962345.31</v>
      </c>
      <c r="AW84">
        <v>1940029.29</v>
      </c>
      <c r="AX84">
        <v>1940029.29</v>
      </c>
      <c r="AY84">
        <v>-4246156</v>
      </c>
      <c r="AZ84">
        <v>0</v>
      </c>
      <c r="BA84">
        <v>14891394.689999999</v>
      </c>
      <c r="BB84">
        <v>0</v>
      </c>
      <c r="BC84">
        <v>22316.02</v>
      </c>
      <c r="BD84" t="s">
        <v>134</v>
      </c>
      <c r="BE84" t="s">
        <v>135</v>
      </c>
      <c r="BF84" t="s">
        <v>136</v>
      </c>
      <c r="BG84" t="s">
        <v>137</v>
      </c>
      <c r="BH84" t="s">
        <v>205</v>
      </c>
      <c r="BI84" t="s">
        <v>206</v>
      </c>
      <c r="BJ84" t="s">
        <v>726</v>
      </c>
      <c r="BK84" t="s">
        <v>110</v>
      </c>
      <c r="BL84" t="s">
        <v>111</v>
      </c>
      <c r="BM84" t="s">
        <v>112</v>
      </c>
      <c r="BN84" t="s">
        <v>139</v>
      </c>
      <c r="BO84" t="s">
        <v>208</v>
      </c>
      <c r="BP84" t="s">
        <v>115</v>
      </c>
      <c r="BQ84" t="s">
        <v>116</v>
      </c>
      <c r="BR84" t="s">
        <v>140</v>
      </c>
    </row>
    <row r="85" spans="1:70" x14ac:dyDescent="0.25">
      <c r="A85" t="s">
        <v>70</v>
      </c>
      <c r="B85" t="s">
        <v>71</v>
      </c>
      <c r="C85" t="s">
        <v>198</v>
      </c>
      <c r="D85" t="s">
        <v>199</v>
      </c>
      <c r="E85" t="s">
        <v>200</v>
      </c>
      <c r="F85" t="s">
        <v>201</v>
      </c>
      <c r="G85" t="s">
        <v>727</v>
      </c>
      <c r="H85" t="s">
        <v>728</v>
      </c>
      <c r="I85" t="s">
        <v>729</v>
      </c>
      <c r="J85" t="s">
        <v>728</v>
      </c>
      <c r="K85" t="s">
        <v>80</v>
      </c>
      <c r="L85" t="s">
        <v>81</v>
      </c>
      <c r="M85" t="s">
        <v>122</v>
      </c>
      <c r="N85" t="s">
        <v>85</v>
      </c>
      <c r="O85" t="s">
        <v>123</v>
      </c>
      <c r="P85" t="s">
        <v>124</v>
      </c>
      <c r="Q85" t="s">
        <v>125</v>
      </c>
      <c r="R85" t="s">
        <v>124</v>
      </c>
      <c r="S85" t="s">
        <v>126</v>
      </c>
      <c r="T85" t="s">
        <v>127</v>
      </c>
      <c r="U85" t="s">
        <v>128</v>
      </c>
      <c r="V85" t="s">
        <v>91</v>
      </c>
      <c r="W85" t="s">
        <v>92</v>
      </c>
      <c r="X85" t="s">
        <v>93</v>
      </c>
      <c r="Y85" t="s">
        <v>92</v>
      </c>
      <c r="Z85" t="s">
        <v>94</v>
      </c>
      <c r="AA85" t="s">
        <v>95</v>
      </c>
      <c r="AB85" t="s">
        <v>129</v>
      </c>
      <c r="AC85" t="s">
        <v>130</v>
      </c>
      <c r="AD85" t="s">
        <v>80</v>
      </c>
      <c r="AE85" t="s">
        <v>98</v>
      </c>
      <c r="AF85" t="s">
        <v>131</v>
      </c>
      <c r="AG85" t="s">
        <v>125</v>
      </c>
      <c r="AH85" t="s">
        <v>132</v>
      </c>
      <c r="AI85" t="s">
        <v>133</v>
      </c>
      <c r="AK85">
        <v>18727764</v>
      </c>
      <c r="AL85">
        <v>0</v>
      </c>
      <c r="AM85">
        <v>0</v>
      </c>
      <c r="AN85">
        <v>0</v>
      </c>
      <c r="AO85">
        <v>18727764</v>
      </c>
      <c r="AP85">
        <v>18727764</v>
      </c>
      <c r="AQ85">
        <v>5811941</v>
      </c>
      <c r="AR85">
        <v>5811941</v>
      </c>
      <c r="AS85">
        <v>12915823</v>
      </c>
      <c r="AT85">
        <v>12915823</v>
      </c>
      <c r="AU85">
        <v>2195555.54</v>
      </c>
      <c r="AV85">
        <v>2195555.54</v>
      </c>
      <c r="AW85">
        <v>2173065.54</v>
      </c>
      <c r="AX85">
        <v>2173065.54</v>
      </c>
      <c r="AY85">
        <v>5811941</v>
      </c>
      <c r="AZ85">
        <v>0</v>
      </c>
      <c r="BA85">
        <v>10720267.460000001</v>
      </c>
      <c r="BB85">
        <v>0</v>
      </c>
      <c r="BC85">
        <v>22490</v>
      </c>
      <c r="BD85" t="s">
        <v>134</v>
      </c>
      <c r="BE85" t="s">
        <v>135</v>
      </c>
      <c r="BF85" t="s">
        <v>136</v>
      </c>
      <c r="BG85" t="s">
        <v>137</v>
      </c>
      <c r="BH85" t="s">
        <v>205</v>
      </c>
      <c r="BI85" t="s">
        <v>206</v>
      </c>
      <c r="BJ85" t="s">
        <v>730</v>
      </c>
      <c r="BK85" t="s">
        <v>110</v>
      </c>
      <c r="BL85" t="s">
        <v>111</v>
      </c>
      <c r="BM85" t="s">
        <v>112</v>
      </c>
      <c r="BN85" t="s">
        <v>139</v>
      </c>
      <c r="BO85" t="s">
        <v>208</v>
      </c>
      <c r="BP85" t="s">
        <v>115</v>
      </c>
      <c r="BQ85" t="s">
        <v>116</v>
      </c>
      <c r="BR85" t="s">
        <v>140</v>
      </c>
    </row>
    <row r="86" spans="1:70" x14ac:dyDescent="0.25">
      <c r="A86" t="s">
        <v>70</v>
      </c>
      <c r="B86" t="s">
        <v>71</v>
      </c>
      <c r="C86" t="s">
        <v>198</v>
      </c>
      <c r="D86" t="s">
        <v>199</v>
      </c>
      <c r="E86" t="s">
        <v>731</v>
      </c>
      <c r="F86" t="s">
        <v>732</v>
      </c>
      <c r="G86" t="s">
        <v>733</v>
      </c>
      <c r="H86" t="s">
        <v>734</v>
      </c>
      <c r="I86" t="s">
        <v>735</v>
      </c>
      <c r="J86" t="s">
        <v>736</v>
      </c>
      <c r="K86" t="s">
        <v>80</v>
      </c>
      <c r="L86" t="s">
        <v>81</v>
      </c>
      <c r="M86" t="s">
        <v>122</v>
      </c>
      <c r="N86" t="s">
        <v>85</v>
      </c>
      <c r="O86" t="s">
        <v>123</v>
      </c>
      <c r="P86" t="s">
        <v>124</v>
      </c>
      <c r="Q86" t="s">
        <v>125</v>
      </c>
      <c r="R86" t="s">
        <v>124</v>
      </c>
      <c r="S86" t="s">
        <v>126</v>
      </c>
      <c r="T86" t="s">
        <v>127</v>
      </c>
      <c r="U86" t="s">
        <v>128</v>
      </c>
      <c r="V86" t="s">
        <v>91</v>
      </c>
      <c r="W86" t="s">
        <v>92</v>
      </c>
      <c r="X86" t="s">
        <v>93</v>
      </c>
      <c r="Y86" t="s">
        <v>92</v>
      </c>
      <c r="Z86" t="s">
        <v>94</v>
      </c>
      <c r="AA86" t="s">
        <v>95</v>
      </c>
      <c r="AB86" t="s">
        <v>129</v>
      </c>
      <c r="AC86" t="s">
        <v>130</v>
      </c>
      <c r="AD86" t="s">
        <v>80</v>
      </c>
      <c r="AE86" t="s">
        <v>98</v>
      </c>
      <c r="AF86" t="s">
        <v>131</v>
      </c>
      <c r="AG86" t="s">
        <v>125</v>
      </c>
      <c r="AH86" t="s">
        <v>132</v>
      </c>
      <c r="AI86" t="s">
        <v>133</v>
      </c>
      <c r="AK86">
        <v>4000000</v>
      </c>
      <c r="AL86">
        <v>0</v>
      </c>
      <c r="AM86">
        <v>0</v>
      </c>
      <c r="AN86">
        <v>0</v>
      </c>
      <c r="AO86">
        <v>4000000</v>
      </c>
      <c r="AP86">
        <v>4000000</v>
      </c>
      <c r="AQ86">
        <v>2475115.5099999998</v>
      </c>
      <c r="AR86">
        <v>2475115.5099999998</v>
      </c>
      <c r="AS86">
        <v>1524884.49</v>
      </c>
      <c r="AT86">
        <v>1524884.49</v>
      </c>
      <c r="AU86">
        <v>386363.6</v>
      </c>
      <c r="AV86">
        <v>386363.6</v>
      </c>
      <c r="AW86">
        <v>309090.88</v>
      </c>
      <c r="AX86">
        <v>309090.88</v>
      </c>
      <c r="AY86">
        <v>2475115.5099999998</v>
      </c>
      <c r="AZ86">
        <v>0</v>
      </c>
      <c r="BA86">
        <v>1138520.8899999999</v>
      </c>
      <c r="BB86">
        <v>0</v>
      </c>
      <c r="BC86">
        <v>77272.72</v>
      </c>
      <c r="BD86" t="s">
        <v>134</v>
      </c>
      <c r="BE86" t="s">
        <v>135</v>
      </c>
      <c r="BF86" t="s">
        <v>136</v>
      </c>
      <c r="BG86" t="s">
        <v>137</v>
      </c>
      <c r="BH86" t="s">
        <v>205</v>
      </c>
      <c r="BI86" t="s">
        <v>737</v>
      </c>
      <c r="BJ86" t="s">
        <v>738</v>
      </c>
      <c r="BK86" t="s">
        <v>110</v>
      </c>
      <c r="BL86" t="s">
        <v>111</v>
      </c>
      <c r="BM86" t="s">
        <v>112</v>
      </c>
      <c r="BN86" t="s">
        <v>139</v>
      </c>
      <c r="BO86" t="s">
        <v>218</v>
      </c>
      <c r="BP86" t="s">
        <v>115</v>
      </c>
      <c r="BQ86" t="s">
        <v>116</v>
      </c>
      <c r="BR86" t="s">
        <v>140</v>
      </c>
    </row>
    <row r="87" spans="1:70" x14ac:dyDescent="0.25">
      <c r="A87" t="s">
        <v>70</v>
      </c>
      <c r="B87" t="s">
        <v>71</v>
      </c>
      <c r="C87" t="s">
        <v>198</v>
      </c>
      <c r="D87" t="s">
        <v>199</v>
      </c>
      <c r="E87" t="s">
        <v>209</v>
      </c>
      <c r="F87" t="s">
        <v>210</v>
      </c>
      <c r="G87" t="s">
        <v>211</v>
      </c>
      <c r="H87" t="s">
        <v>212</v>
      </c>
      <c r="I87" t="s">
        <v>213</v>
      </c>
      <c r="J87" t="s">
        <v>212</v>
      </c>
      <c r="K87" t="s">
        <v>214</v>
      </c>
      <c r="L87" t="s">
        <v>215</v>
      </c>
      <c r="M87" t="s">
        <v>122</v>
      </c>
      <c r="N87" t="s">
        <v>85</v>
      </c>
      <c r="O87" t="s">
        <v>123</v>
      </c>
      <c r="P87" t="s">
        <v>124</v>
      </c>
      <c r="Q87" t="s">
        <v>125</v>
      </c>
      <c r="R87" t="s">
        <v>124</v>
      </c>
      <c r="S87" t="s">
        <v>126</v>
      </c>
      <c r="T87" t="s">
        <v>127</v>
      </c>
      <c r="U87" t="s">
        <v>128</v>
      </c>
      <c r="V87" t="s">
        <v>91</v>
      </c>
      <c r="W87" t="s">
        <v>92</v>
      </c>
      <c r="X87" t="s">
        <v>93</v>
      </c>
      <c r="Y87" t="s">
        <v>92</v>
      </c>
      <c r="Z87" t="s">
        <v>94</v>
      </c>
      <c r="AA87" t="s">
        <v>95</v>
      </c>
      <c r="AB87" t="s">
        <v>129</v>
      </c>
      <c r="AC87" t="s">
        <v>130</v>
      </c>
      <c r="AD87" t="s">
        <v>80</v>
      </c>
      <c r="AE87" t="s">
        <v>98</v>
      </c>
      <c r="AF87" t="s">
        <v>131</v>
      </c>
      <c r="AG87" t="s">
        <v>125</v>
      </c>
      <c r="AH87" t="s">
        <v>132</v>
      </c>
      <c r="AI87" t="s">
        <v>133</v>
      </c>
      <c r="AK87">
        <v>33000000</v>
      </c>
      <c r="AL87">
        <v>0</v>
      </c>
      <c r="AM87">
        <v>0</v>
      </c>
      <c r="AN87">
        <v>0</v>
      </c>
      <c r="AO87">
        <v>33000000</v>
      </c>
      <c r="AP87">
        <v>33000000</v>
      </c>
      <c r="AQ87">
        <v>31232312.5</v>
      </c>
      <c r="AR87">
        <v>31232312.5</v>
      </c>
      <c r="AS87">
        <v>1767687.5</v>
      </c>
      <c r="AT87">
        <v>1767687.5</v>
      </c>
      <c r="AU87">
        <v>1767687.5</v>
      </c>
      <c r="AV87">
        <v>1767687.5</v>
      </c>
      <c r="AW87">
        <v>1767687.5</v>
      </c>
      <c r="AX87">
        <v>1767687.5</v>
      </c>
      <c r="AY87">
        <v>31232312.5</v>
      </c>
      <c r="AZ87">
        <v>0</v>
      </c>
      <c r="BA87">
        <v>0</v>
      </c>
      <c r="BB87">
        <v>0</v>
      </c>
      <c r="BC87">
        <v>0</v>
      </c>
      <c r="BD87" t="s">
        <v>134</v>
      </c>
      <c r="BE87" t="s">
        <v>135</v>
      </c>
      <c r="BF87" t="s">
        <v>136</v>
      </c>
      <c r="BG87" t="s">
        <v>137</v>
      </c>
      <c r="BH87" t="s">
        <v>205</v>
      </c>
      <c r="BI87" t="s">
        <v>216</v>
      </c>
      <c r="BJ87" t="s">
        <v>217</v>
      </c>
      <c r="BK87" t="s">
        <v>110</v>
      </c>
      <c r="BL87" t="s">
        <v>111</v>
      </c>
      <c r="BM87" t="s">
        <v>112</v>
      </c>
      <c r="BN87" t="s">
        <v>139</v>
      </c>
      <c r="BO87" t="s">
        <v>218</v>
      </c>
      <c r="BP87" t="s">
        <v>115</v>
      </c>
      <c r="BQ87" t="s">
        <v>219</v>
      </c>
      <c r="BR87" t="s">
        <v>140</v>
      </c>
    </row>
    <row r="88" spans="1:70" x14ac:dyDescent="0.25">
      <c r="A88" t="s">
        <v>70</v>
      </c>
      <c r="B88" t="s">
        <v>71</v>
      </c>
      <c r="C88" t="s">
        <v>198</v>
      </c>
      <c r="D88" t="s">
        <v>199</v>
      </c>
      <c r="E88" t="s">
        <v>209</v>
      </c>
      <c r="F88" t="s">
        <v>210</v>
      </c>
      <c r="G88" t="s">
        <v>233</v>
      </c>
      <c r="H88" t="s">
        <v>234</v>
      </c>
      <c r="I88" t="s">
        <v>235</v>
      </c>
      <c r="J88" t="s">
        <v>236</v>
      </c>
      <c r="K88" t="s">
        <v>214</v>
      </c>
      <c r="L88" t="s">
        <v>215</v>
      </c>
      <c r="M88" t="s">
        <v>122</v>
      </c>
      <c r="N88" t="s">
        <v>85</v>
      </c>
      <c r="O88" t="s">
        <v>123</v>
      </c>
      <c r="P88" t="s">
        <v>124</v>
      </c>
      <c r="Q88" t="s">
        <v>125</v>
      </c>
      <c r="R88" t="s">
        <v>124</v>
      </c>
      <c r="S88" t="s">
        <v>126</v>
      </c>
      <c r="T88" t="s">
        <v>127</v>
      </c>
      <c r="U88" t="s">
        <v>128</v>
      </c>
      <c r="V88" t="s">
        <v>91</v>
      </c>
      <c r="W88" t="s">
        <v>92</v>
      </c>
      <c r="X88" t="s">
        <v>93</v>
      </c>
      <c r="Y88" t="s">
        <v>92</v>
      </c>
      <c r="Z88" t="s">
        <v>94</v>
      </c>
      <c r="AA88" t="s">
        <v>95</v>
      </c>
      <c r="AB88" t="s">
        <v>129</v>
      </c>
      <c r="AC88" t="s">
        <v>130</v>
      </c>
      <c r="AD88" t="s">
        <v>80</v>
      </c>
      <c r="AE88" t="s">
        <v>98</v>
      </c>
      <c r="AF88" t="s">
        <v>131</v>
      </c>
      <c r="AG88" t="s">
        <v>125</v>
      </c>
      <c r="AH88" t="s">
        <v>132</v>
      </c>
      <c r="AI88" t="s">
        <v>133</v>
      </c>
      <c r="AK88">
        <v>5000000</v>
      </c>
      <c r="AL88">
        <v>0</v>
      </c>
      <c r="AM88">
        <v>0</v>
      </c>
      <c r="AN88">
        <v>0</v>
      </c>
      <c r="AO88">
        <v>5000000</v>
      </c>
      <c r="AP88">
        <v>5000000</v>
      </c>
      <c r="AQ88">
        <v>3727652.06</v>
      </c>
      <c r="AR88">
        <v>3727652.06</v>
      </c>
      <c r="AS88">
        <v>1272347.94</v>
      </c>
      <c r="AT88">
        <v>1272347.94</v>
      </c>
      <c r="AU88">
        <v>899369.26</v>
      </c>
      <c r="AV88">
        <v>899369.26</v>
      </c>
      <c r="AW88">
        <v>894609.26</v>
      </c>
      <c r="AX88">
        <v>894609.26</v>
      </c>
      <c r="AY88">
        <v>3727652.06</v>
      </c>
      <c r="AZ88">
        <v>0</v>
      </c>
      <c r="BA88">
        <v>372978.68</v>
      </c>
      <c r="BB88">
        <v>0</v>
      </c>
      <c r="BC88">
        <v>4760</v>
      </c>
      <c r="BD88" t="s">
        <v>134</v>
      </c>
      <c r="BE88" t="s">
        <v>135</v>
      </c>
      <c r="BF88" t="s">
        <v>136</v>
      </c>
      <c r="BG88" t="s">
        <v>137</v>
      </c>
      <c r="BH88" t="s">
        <v>205</v>
      </c>
      <c r="BI88" t="s">
        <v>216</v>
      </c>
      <c r="BJ88" t="s">
        <v>237</v>
      </c>
      <c r="BK88" t="s">
        <v>110</v>
      </c>
      <c r="BL88" t="s">
        <v>111</v>
      </c>
      <c r="BM88" t="s">
        <v>112</v>
      </c>
      <c r="BN88" t="s">
        <v>139</v>
      </c>
      <c r="BO88" t="s">
        <v>218</v>
      </c>
      <c r="BP88" t="s">
        <v>115</v>
      </c>
      <c r="BQ88" t="s">
        <v>219</v>
      </c>
      <c r="BR88" t="s">
        <v>140</v>
      </c>
    </row>
    <row r="89" spans="1:70" x14ac:dyDescent="0.25">
      <c r="A89" t="s">
        <v>70</v>
      </c>
      <c r="B89" t="s">
        <v>71</v>
      </c>
      <c r="C89" t="s">
        <v>198</v>
      </c>
      <c r="D89" t="s">
        <v>199</v>
      </c>
      <c r="E89" t="s">
        <v>251</v>
      </c>
      <c r="F89" t="s">
        <v>252</v>
      </c>
      <c r="G89" t="s">
        <v>744</v>
      </c>
      <c r="H89" t="s">
        <v>745</v>
      </c>
      <c r="I89" t="s">
        <v>746</v>
      </c>
      <c r="J89" t="s">
        <v>745</v>
      </c>
      <c r="K89" t="s">
        <v>80</v>
      </c>
      <c r="L89" t="s">
        <v>81</v>
      </c>
      <c r="M89" t="s">
        <v>122</v>
      </c>
      <c r="N89" t="s">
        <v>85</v>
      </c>
      <c r="O89" t="s">
        <v>123</v>
      </c>
      <c r="P89" t="s">
        <v>124</v>
      </c>
      <c r="Q89" t="s">
        <v>125</v>
      </c>
      <c r="R89" t="s">
        <v>124</v>
      </c>
      <c r="S89" t="s">
        <v>126</v>
      </c>
      <c r="T89" t="s">
        <v>127</v>
      </c>
      <c r="U89" t="s">
        <v>128</v>
      </c>
      <c r="V89" t="s">
        <v>91</v>
      </c>
      <c r="W89" t="s">
        <v>92</v>
      </c>
      <c r="X89" t="s">
        <v>93</v>
      </c>
      <c r="Y89" t="s">
        <v>92</v>
      </c>
      <c r="Z89" t="s">
        <v>94</v>
      </c>
      <c r="AA89" t="s">
        <v>95</v>
      </c>
      <c r="AB89" t="s">
        <v>129</v>
      </c>
      <c r="AC89" t="s">
        <v>130</v>
      </c>
      <c r="AD89" t="s">
        <v>80</v>
      </c>
      <c r="AE89" t="s">
        <v>98</v>
      </c>
      <c r="AF89" t="s">
        <v>131</v>
      </c>
      <c r="AG89" t="s">
        <v>125</v>
      </c>
      <c r="AH89" t="s">
        <v>132</v>
      </c>
      <c r="AI89" t="s">
        <v>133</v>
      </c>
      <c r="AK89">
        <v>40080000</v>
      </c>
      <c r="AL89">
        <v>0</v>
      </c>
      <c r="AM89">
        <v>0</v>
      </c>
      <c r="AN89">
        <v>0</v>
      </c>
      <c r="AO89">
        <v>40080000</v>
      </c>
      <c r="AP89">
        <v>40080000</v>
      </c>
      <c r="AQ89">
        <v>11513100</v>
      </c>
      <c r="AR89">
        <v>11513100</v>
      </c>
      <c r="AS89">
        <v>28566900</v>
      </c>
      <c r="AT89">
        <v>28566900</v>
      </c>
      <c r="AU89">
        <v>4932803.1900000004</v>
      </c>
      <c r="AV89">
        <v>4932803.1900000004</v>
      </c>
      <c r="AW89">
        <v>3638026.62</v>
      </c>
      <c r="AX89">
        <v>3638026.62</v>
      </c>
      <c r="AY89">
        <v>11513100</v>
      </c>
      <c r="AZ89">
        <v>0</v>
      </c>
      <c r="BA89">
        <v>23634096.809999999</v>
      </c>
      <c r="BB89">
        <v>0</v>
      </c>
      <c r="BC89">
        <v>1294776.57</v>
      </c>
      <c r="BD89" t="s">
        <v>134</v>
      </c>
      <c r="BE89" t="s">
        <v>135</v>
      </c>
      <c r="BF89" t="s">
        <v>136</v>
      </c>
      <c r="BG89" t="s">
        <v>137</v>
      </c>
      <c r="BH89" t="s">
        <v>205</v>
      </c>
      <c r="BI89" t="s">
        <v>256</v>
      </c>
      <c r="BJ89" t="s">
        <v>747</v>
      </c>
      <c r="BK89" t="s">
        <v>110</v>
      </c>
      <c r="BL89" t="s">
        <v>111</v>
      </c>
      <c r="BM89" t="s">
        <v>112</v>
      </c>
      <c r="BN89" t="s">
        <v>139</v>
      </c>
      <c r="BO89" t="s">
        <v>208</v>
      </c>
      <c r="BP89" t="s">
        <v>115</v>
      </c>
      <c r="BQ89" t="s">
        <v>116</v>
      </c>
      <c r="BR89" t="s">
        <v>140</v>
      </c>
    </row>
    <row r="90" spans="1:70" x14ac:dyDescent="0.25">
      <c r="A90" t="s">
        <v>70</v>
      </c>
      <c r="B90" t="s">
        <v>71</v>
      </c>
      <c r="C90" t="s">
        <v>198</v>
      </c>
      <c r="D90" t="s">
        <v>199</v>
      </c>
      <c r="E90" t="s">
        <v>258</v>
      </c>
      <c r="F90" t="s">
        <v>259</v>
      </c>
      <c r="G90" t="s">
        <v>269</v>
      </c>
      <c r="H90" t="s">
        <v>270</v>
      </c>
      <c r="I90" t="s">
        <v>748</v>
      </c>
      <c r="J90" t="s">
        <v>749</v>
      </c>
      <c r="K90" t="s">
        <v>80</v>
      </c>
      <c r="L90" t="s">
        <v>81</v>
      </c>
      <c r="M90" t="s">
        <v>122</v>
      </c>
      <c r="N90" t="s">
        <v>85</v>
      </c>
      <c r="O90" t="s">
        <v>123</v>
      </c>
      <c r="P90" t="s">
        <v>124</v>
      </c>
      <c r="Q90" t="s">
        <v>125</v>
      </c>
      <c r="R90" t="s">
        <v>124</v>
      </c>
      <c r="S90" t="s">
        <v>126</v>
      </c>
      <c r="T90" t="s">
        <v>127</v>
      </c>
      <c r="U90" t="s">
        <v>128</v>
      </c>
      <c r="V90" t="s">
        <v>91</v>
      </c>
      <c r="W90" t="s">
        <v>92</v>
      </c>
      <c r="X90" t="s">
        <v>93</v>
      </c>
      <c r="Y90" t="s">
        <v>92</v>
      </c>
      <c r="Z90" t="s">
        <v>94</v>
      </c>
      <c r="AA90" t="s">
        <v>95</v>
      </c>
      <c r="AB90" t="s">
        <v>129</v>
      </c>
      <c r="AC90" t="s">
        <v>130</v>
      </c>
      <c r="AD90" t="s">
        <v>80</v>
      </c>
      <c r="AE90" t="s">
        <v>98</v>
      </c>
      <c r="AF90" t="s">
        <v>131</v>
      </c>
      <c r="AG90" t="s">
        <v>125</v>
      </c>
      <c r="AH90" t="s">
        <v>132</v>
      </c>
      <c r="AI90" t="s">
        <v>133</v>
      </c>
      <c r="AK90">
        <v>5000000</v>
      </c>
      <c r="AL90">
        <v>0</v>
      </c>
      <c r="AM90">
        <v>0</v>
      </c>
      <c r="AN90">
        <v>0</v>
      </c>
      <c r="AO90">
        <v>5000000</v>
      </c>
      <c r="AP90">
        <v>5000000</v>
      </c>
      <c r="AQ90">
        <v>2624470.75</v>
      </c>
      <c r="AR90">
        <v>2624470.75</v>
      </c>
      <c r="AS90">
        <v>2375529.25</v>
      </c>
      <c r="AT90">
        <v>2170121.25</v>
      </c>
      <c r="AU90">
        <v>91367.27</v>
      </c>
      <c r="AV90">
        <v>91367.27</v>
      </c>
      <c r="AW90">
        <v>65903.259999999995</v>
      </c>
      <c r="AX90">
        <v>65903.259999999995</v>
      </c>
      <c r="AY90">
        <v>2624470.75</v>
      </c>
      <c r="AZ90">
        <v>205408</v>
      </c>
      <c r="BA90">
        <v>2078753.98</v>
      </c>
      <c r="BB90">
        <v>0</v>
      </c>
      <c r="BC90">
        <v>25464.01</v>
      </c>
      <c r="BD90" t="s">
        <v>134</v>
      </c>
      <c r="BE90" t="s">
        <v>135</v>
      </c>
      <c r="BF90" t="s">
        <v>136</v>
      </c>
      <c r="BG90" t="s">
        <v>137</v>
      </c>
      <c r="BH90" t="s">
        <v>205</v>
      </c>
      <c r="BI90" t="s">
        <v>266</v>
      </c>
      <c r="BJ90" t="s">
        <v>750</v>
      </c>
      <c r="BK90" t="s">
        <v>110</v>
      </c>
      <c r="BL90" t="s">
        <v>111</v>
      </c>
      <c r="BM90" t="s">
        <v>112</v>
      </c>
      <c r="BN90" t="s">
        <v>139</v>
      </c>
      <c r="BO90" t="s">
        <v>218</v>
      </c>
      <c r="BP90" t="s">
        <v>115</v>
      </c>
      <c r="BQ90" t="s">
        <v>116</v>
      </c>
      <c r="BR90" t="s">
        <v>140</v>
      </c>
    </row>
    <row r="91" spans="1:70" x14ac:dyDescent="0.25">
      <c r="A91" t="s">
        <v>70</v>
      </c>
      <c r="B91" t="s">
        <v>71</v>
      </c>
      <c r="C91" t="s">
        <v>198</v>
      </c>
      <c r="D91" t="s">
        <v>199</v>
      </c>
      <c r="E91" t="s">
        <v>274</v>
      </c>
      <c r="F91" t="s">
        <v>275</v>
      </c>
      <c r="G91" t="s">
        <v>286</v>
      </c>
      <c r="H91" t="s">
        <v>287</v>
      </c>
      <c r="I91" t="s">
        <v>682</v>
      </c>
      <c r="J91" t="s">
        <v>683</v>
      </c>
      <c r="K91" t="s">
        <v>80</v>
      </c>
      <c r="L91" t="s">
        <v>81</v>
      </c>
      <c r="M91" t="s">
        <v>122</v>
      </c>
      <c r="N91" t="s">
        <v>85</v>
      </c>
      <c r="O91" t="s">
        <v>123</v>
      </c>
      <c r="P91" t="s">
        <v>124</v>
      </c>
      <c r="Q91" t="s">
        <v>125</v>
      </c>
      <c r="R91" t="s">
        <v>124</v>
      </c>
      <c r="S91" t="s">
        <v>126</v>
      </c>
      <c r="T91" t="s">
        <v>127</v>
      </c>
      <c r="U91" t="s">
        <v>128</v>
      </c>
      <c r="V91" t="s">
        <v>91</v>
      </c>
      <c r="W91" t="s">
        <v>92</v>
      </c>
      <c r="X91" t="s">
        <v>93</v>
      </c>
      <c r="Y91" t="s">
        <v>92</v>
      </c>
      <c r="Z91" t="s">
        <v>94</v>
      </c>
      <c r="AA91" t="s">
        <v>95</v>
      </c>
      <c r="AB91" t="s">
        <v>129</v>
      </c>
      <c r="AC91" t="s">
        <v>130</v>
      </c>
      <c r="AD91" t="s">
        <v>80</v>
      </c>
      <c r="AE91" t="s">
        <v>98</v>
      </c>
      <c r="AF91" t="s">
        <v>131</v>
      </c>
      <c r="AG91" t="s">
        <v>125</v>
      </c>
      <c r="AH91" t="s">
        <v>132</v>
      </c>
      <c r="AI91" t="s">
        <v>133</v>
      </c>
      <c r="AK91">
        <v>15000000</v>
      </c>
      <c r="AL91">
        <v>0</v>
      </c>
      <c r="AM91">
        <v>0</v>
      </c>
      <c r="AN91">
        <v>0</v>
      </c>
      <c r="AO91">
        <v>15000000</v>
      </c>
      <c r="AP91">
        <v>15000000</v>
      </c>
      <c r="AQ91">
        <v>7000000</v>
      </c>
      <c r="AR91">
        <v>7000000</v>
      </c>
      <c r="AS91">
        <v>8000000</v>
      </c>
      <c r="AT91">
        <v>3481940</v>
      </c>
      <c r="AU91">
        <v>1136340</v>
      </c>
      <c r="AV91">
        <v>1136340</v>
      </c>
      <c r="AW91">
        <v>142780</v>
      </c>
      <c r="AX91">
        <v>142780</v>
      </c>
      <c r="AY91">
        <v>7000000</v>
      </c>
      <c r="AZ91">
        <v>4518060</v>
      </c>
      <c r="BA91">
        <v>2345600</v>
      </c>
      <c r="BB91">
        <v>0</v>
      </c>
      <c r="BC91">
        <v>993560</v>
      </c>
      <c r="BD91" t="s">
        <v>134</v>
      </c>
      <c r="BE91" t="s">
        <v>135</v>
      </c>
      <c r="BF91" t="s">
        <v>136</v>
      </c>
      <c r="BG91" t="s">
        <v>137</v>
      </c>
      <c r="BH91" t="s">
        <v>205</v>
      </c>
      <c r="BI91" t="s">
        <v>279</v>
      </c>
      <c r="BJ91" t="s">
        <v>684</v>
      </c>
      <c r="BK91" t="s">
        <v>110</v>
      </c>
      <c r="BL91" t="s">
        <v>111</v>
      </c>
      <c r="BM91" t="s">
        <v>112</v>
      </c>
      <c r="BN91" t="s">
        <v>139</v>
      </c>
      <c r="BO91" t="s">
        <v>218</v>
      </c>
      <c r="BP91" t="s">
        <v>115</v>
      </c>
      <c r="BQ91" t="s">
        <v>116</v>
      </c>
      <c r="BR91" t="s">
        <v>140</v>
      </c>
    </row>
    <row r="92" spans="1:70" x14ac:dyDescent="0.25">
      <c r="A92" t="s">
        <v>70</v>
      </c>
      <c r="B92" t="s">
        <v>71</v>
      </c>
      <c r="C92" t="s">
        <v>198</v>
      </c>
      <c r="D92" t="s">
        <v>199</v>
      </c>
      <c r="E92" t="s">
        <v>274</v>
      </c>
      <c r="F92" t="s">
        <v>275</v>
      </c>
      <c r="G92" t="s">
        <v>286</v>
      </c>
      <c r="H92" t="s">
        <v>287</v>
      </c>
      <c r="I92" t="s">
        <v>751</v>
      </c>
      <c r="J92" t="s">
        <v>752</v>
      </c>
      <c r="K92" t="s">
        <v>80</v>
      </c>
      <c r="L92" t="s">
        <v>81</v>
      </c>
      <c r="M92" t="s">
        <v>122</v>
      </c>
      <c r="N92" t="s">
        <v>85</v>
      </c>
      <c r="O92" t="s">
        <v>123</v>
      </c>
      <c r="P92" t="s">
        <v>124</v>
      </c>
      <c r="Q92" t="s">
        <v>125</v>
      </c>
      <c r="R92" t="s">
        <v>124</v>
      </c>
      <c r="S92" t="s">
        <v>126</v>
      </c>
      <c r="T92" t="s">
        <v>127</v>
      </c>
      <c r="U92" t="s">
        <v>128</v>
      </c>
      <c r="V92" t="s">
        <v>91</v>
      </c>
      <c r="W92" t="s">
        <v>92</v>
      </c>
      <c r="X92" t="s">
        <v>93</v>
      </c>
      <c r="Y92" t="s">
        <v>92</v>
      </c>
      <c r="Z92" t="s">
        <v>94</v>
      </c>
      <c r="AA92" t="s">
        <v>95</v>
      </c>
      <c r="AB92" t="s">
        <v>129</v>
      </c>
      <c r="AC92" t="s">
        <v>130</v>
      </c>
      <c r="AD92" t="s">
        <v>80</v>
      </c>
      <c r="AE92" t="s">
        <v>98</v>
      </c>
      <c r="AF92" t="s">
        <v>131</v>
      </c>
      <c r="AG92" t="s">
        <v>125</v>
      </c>
      <c r="AH92" t="s">
        <v>132</v>
      </c>
      <c r="AI92" t="s">
        <v>133</v>
      </c>
      <c r="AK92">
        <v>3000000</v>
      </c>
      <c r="AL92">
        <v>0</v>
      </c>
      <c r="AM92">
        <v>0</v>
      </c>
      <c r="AN92">
        <v>0</v>
      </c>
      <c r="AO92">
        <v>3000000</v>
      </c>
      <c r="AP92">
        <v>3000000</v>
      </c>
      <c r="AQ92">
        <v>2140065.2000000002</v>
      </c>
      <c r="AR92">
        <v>1592185.2</v>
      </c>
      <c r="AS92">
        <v>1407814.8</v>
      </c>
      <c r="AT92">
        <v>809934.8</v>
      </c>
      <c r="AU92">
        <v>809934.8</v>
      </c>
      <c r="AV92">
        <v>809934.8</v>
      </c>
      <c r="AW92">
        <v>809934.8</v>
      </c>
      <c r="AX92">
        <v>809934.8</v>
      </c>
      <c r="AY92">
        <v>1592185.2</v>
      </c>
      <c r="AZ92">
        <v>597880</v>
      </c>
      <c r="BA92">
        <v>0</v>
      </c>
      <c r="BB92">
        <v>0</v>
      </c>
      <c r="BC92">
        <v>0</v>
      </c>
      <c r="BD92" t="s">
        <v>134</v>
      </c>
      <c r="BE92" t="s">
        <v>135</v>
      </c>
      <c r="BF92" t="s">
        <v>136</v>
      </c>
      <c r="BG92" t="s">
        <v>137</v>
      </c>
      <c r="BH92" t="s">
        <v>205</v>
      </c>
      <c r="BI92" t="s">
        <v>279</v>
      </c>
      <c r="BJ92" t="s">
        <v>753</v>
      </c>
      <c r="BK92" t="s">
        <v>110</v>
      </c>
      <c r="BL92" t="s">
        <v>111</v>
      </c>
      <c r="BM92" t="s">
        <v>112</v>
      </c>
      <c r="BN92" t="s">
        <v>139</v>
      </c>
      <c r="BO92" t="s">
        <v>218</v>
      </c>
      <c r="BP92" t="s">
        <v>115</v>
      </c>
      <c r="BQ92" t="s">
        <v>116</v>
      </c>
      <c r="BR92" t="s">
        <v>140</v>
      </c>
    </row>
    <row r="93" spans="1:70" x14ac:dyDescent="0.25">
      <c r="A93" t="s">
        <v>70</v>
      </c>
      <c r="B93" t="s">
        <v>71</v>
      </c>
      <c r="C93" t="s">
        <v>198</v>
      </c>
      <c r="D93" t="s">
        <v>199</v>
      </c>
      <c r="E93" t="s">
        <v>316</v>
      </c>
      <c r="F93" t="s">
        <v>317</v>
      </c>
      <c r="G93" t="s">
        <v>318</v>
      </c>
      <c r="H93" t="s">
        <v>319</v>
      </c>
      <c r="I93" t="s">
        <v>754</v>
      </c>
      <c r="J93" t="s">
        <v>319</v>
      </c>
      <c r="K93" t="s">
        <v>80</v>
      </c>
      <c r="L93" t="s">
        <v>81</v>
      </c>
      <c r="M93" t="s">
        <v>122</v>
      </c>
      <c r="N93" t="s">
        <v>85</v>
      </c>
      <c r="O93" t="s">
        <v>123</v>
      </c>
      <c r="P93" t="s">
        <v>124</v>
      </c>
      <c r="Q93" t="s">
        <v>125</v>
      </c>
      <c r="R93" t="s">
        <v>124</v>
      </c>
      <c r="S93" t="s">
        <v>126</v>
      </c>
      <c r="T93" t="s">
        <v>127</v>
      </c>
      <c r="U93" t="s">
        <v>128</v>
      </c>
      <c r="V93" t="s">
        <v>91</v>
      </c>
      <c r="W93" t="s">
        <v>92</v>
      </c>
      <c r="X93" t="s">
        <v>93</v>
      </c>
      <c r="Y93" t="s">
        <v>92</v>
      </c>
      <c r="Z93" t="s">
        <v>94</v>
      </c>
      <c r="AA93" t="s">
        <v>95</v>
      </c>
      <c r="AB93" t="s">
        <v>129</v>
      </c>
      <c r="AC93" t="s">
        <v>130</v>
      </c>
      <c r="AD93" t="s">
        <v>80</v>
      </c>
      <c r="AE93" t="s">
        <v>98</v>
      </c>
      <c r="AF93" t="s">
        <v>131</v>
      </c>
      <c r="AG93" t="s">
        <v>125</v>
      </c>
      <c r="AH93" t="s">
        <v>132</v>
      </c>
      <c r="AI93" t="s">
        <v>133</v>
      </c>
      <c r="AK93">
        <v>46000000</v>
      </c>
      <c r="AL93">
        <v>0</v>
      </c>
      <c r="AM93">
        <v>0</v>
      </c>
      <c r="AN93">
        <v>0</v>
      </c>
      <c r="AO93">
        <v>46000000</v>
      </c>
      <c r="AP93">
        <v>46000000</v>
      </c>
      <c r="AQ93">
        <v>43675260.799999997</v>
      </c>
      <c r="AR93">
        <v>43675260.799999997</v>
      </c>
      <c r="AS93">
        <v>2324739.2000000002</v>
      </c>
      <c r="AT93">
        <v>2324739.2000000002</v>
      </c>
      <c r="AU93">
        <v>761395</v>
      </c>
      <c r="AV93">
        <v>761395</v>
      </c>
      <c r="AW93">
        <v>145848</v>
      </c>
      <c r="AX93">
        <v>145848</v>
      </c>
      <c r="AY93">
        <v>43675260.799999997</v>
      </c>
      <c r="AZ93">
        <v>0</v>
      </c>
      <c r="BA93">
        <v>1563344.2</v>
      </c>
      <c r="BB93">
        <v>0</v>
      </c>
      <c r="BC93">
        <v>615547</v>
      </c>
      <c r="BD93" t="s">
        <v>134</v>
      </c>
      <c r="BE93" t="s">
        <v>135</v>
      </c>
      <c r="BF93" t="s">
        <v>136</v>
      </c>
      <c r="BG93" t="s">
        <v>137</v>
      </c>
      <c r="BH93" t="s">
        <v>205</v>
      </c>
      <c r="BI93" t="s">
        <v>322</v>
      </c>
      <c r="BJ93" t="s">
        <v>755</v>
      </c>
      <c r="BK93" t="s">
        <v>110</v>
      </c>
      <c r="BL93" t="s">
        <v>111</v>
      </c>
      <c r="BM93" t="s">
        <v>112</v>
      </c>
      <c r="BN93" t="s">
        <v>139</v>
      </c>
      <c r="BO93" t="s">
        <v>218</v>
      </c>
      <c r="BP93" t="s">
        <v>115</v>
      </c>
      <c r="BQ93" t="s">
        <v>116</v>
      </c>
      <c r="BR93" t="s">
        <v>140</v>
      </c>
    </row>
    <row r="94" spans="1:70" x14ac:dyDescent="0.25">
      <c r="A94" t="s">
        <v>70</v>
      </c>
      <c r="B94" t="s">
        <v>71</v>
      </c>
      <c r="C94" t="s">
        <v>324</v>
      </c>
      <c r="D94" t="s">
        <v>325</v>
      </c>
      <c r="E94" t="s">
        <v>326</v>
      </c>
      <c r="F94" t="s">
        <v>327</v>
      </c>
      <c r="G94" t="s">
        <v>328</v>
      </c>
      <c r="H94" t="s">
        <v>329</v>
      </c>
      <c r="I94" t="s">
        <v>330</v>
      </c>
      <c r="J94" t="s">
        <v>331</v>
      </c>
      <c r="K94" t="s">
        <v>80</v>
      </c>
      <c r="L94" t="s">
        <v>81</v>
      </c>
      <c r="M94" t="s">
        <v>122</v>
      </c>
      <c r="N94" t="s">
        <v>85</v>
      </c>
      <c r="O94" t="s">
        <v>123</v>
      </c>
      <c r="P94" t="s">
        <v>124</v>
      </c>
      <c r="Q94" t="s">
        <v>125</v>
      </c>
      <c r="R94" t="s">
        <v>124</v>
      </c>
      <c r="S94" t="s">
        <v>126</v>
      </c>
      <c r="T94" t="s">
        <v>127</v>
      </c>
      <c r="U94" t="s">
        <v>128</v>
      </c>
      <c r="V94" t="s">
        <v>91</v>
      </c>
      <c r="W94" t="s">
        <v>92</v>
      </c>
      <c r="X94" t="s">
        <v>93</v>
      </c>
      <c r="Y94" t="s">
        <v>92</v>
      </c>
      <c r="Z94" t="s">
        <v>94</v>
      </c>
      <c r="AA94" t="s">
        <v>95</v>
      </c>
      <c r="AB94" t="s">
        <v>129</v>
      </c>
      <c r="AC94" t="s">
        <v>130</v>
      </c>
      <c r="AD94" t="s">
        <v>80</v>
      </c>
      <c r="AE94" t="s">
        <v>98</v>
      </c>
      <c r="AF94" t="s">
        <v>131</v>
      </c>
      <c r="AG94" t="s">
        <v>125</v>
      </c>
      <c r="AH94" t="s">
        <v>132</v>
      </c>
      <c r="AI94" t="s">
        <v>133</v>
      </c>
      <c r="AK94">
        <v>3000000</v>
      </c>
      <c r="AL94">
        <v>0</v>
      </c>
      <c r="AM94">
        <v>0</v>
      </c>
      <c r="AN94">
        <v>0</v>
      </c>
      <c r="AO94">
        <v>3000000</v>
      </c>
      <c r="AP94">
        <v>3000000</v>
      </c>
      <c r="AQ94">
        <v>1219793.8999999999</v>
      </c>
      <c r="AR94">
        <v>1219793.8999999999</v>
      </c>
      <c r="AS94">
        <v>1780206.1</v>
      </c>
      <c r="AT94">
        <v>1780206.1</v>
      </c>
      <c r="AU94">
        <v>19234</v>
      </c>
      <c r="AV94">
        <v>19234</v>
      </c>
      <c r="AW94">
        <v>19234</v>
      </c>
      <c r="AX94">
        <v>19234</v>
      </c>
      <c r="AY94">
        <v>1219793.8999999999</v>
      </c>
      <c r="AZ94">
        <v>0</v>
      </c>
      <c r="BA94">
        <v>1760972.1</v>
      </c>
      <c r="BB94">
        <v>0</v>
      </c>
      <c r="BC94">
        <v>0</v>
      </c>
      <c r="BD94" t="s">
        <v>134</v>
      </c>
      <c r="BE94" t="s">
        <v>135</v>
      </c>
      <c r="BF94" t="s">
        <v>136</v>
      </c>
      <c r="BG94" t="s">
        <v>137</v>
      </c>
      <c r="BH94" t="s">
        <v>332</v>
      </c>
      <c r="BI94" t="s">
        <v>333</v>
      </c>
      <c r="BJ94" t="s">
        <v>334</v>
      </c>
      <c r="BK94" t="s">
        <v>110</v>
      </c>
      <c r="BL94" t="s">
        <v>111</v>
      </c>
      <c r="BM94" t="s">
        <v>112</v>
      </c>
      <c r="BN94" t="s">
        <v>139</v>
      </c>
      <c r="BO94" t="s">
        <v>218</v>
      </c>
      <c r="BP94" t="s">
        <v>115</v>
      </c>
      <c r="BQ94" t="s">
        <v>116</v>
      </c>
      <c r="BR94" t="s">
        <v>140</v>
      </c>
    </row>
    <row r="95" spans="1:70" x14ac:dyDescent="0.25">
      <c r="A95" t="s">
        <v>70</v>
      </c>
      <c r="B95" t="s">
        <v>71</v>
      </c>
      <c r="C95" t="s">
        <v>324</v>
      </c>
      <c r="D95" t="s">
        <v>325</v>
      </c>
      <c r="E95" t="s">
        <v>404</v>
      </c>
      <c r="F95" t="s">
        <v>405</v>
      </c>
      <c r="G95" t="s">
        <v>406</v>
      </c>
      <c r="H95" t="s">
        <v>407</v>
      </c>
      <c r="I95" t="s">
        <v>408</v>
      </c>
      <c r="J95" t="s">
        <v>409</v>
      </c>
      <c r="K95" t="s">
        <v>410</v>
      </c>
      <c r="L95" t="s">
        <v>407</v>
      </c>
      <c r="M95" t="s">
        <v>122</v>
      </c>
      <c r="N95" t="s">
        <v>85</v>
      </c>
      <c r="O95" t="s">
        <v>123</v>
      </c>
      <c r="P95" t="s">
        <v>124</v>
      </c>
      <c r="Q95" t="s">
        <v>125</v>
      </c>
      <c r="R95" t="s">
        <v>124</v>
      </c>
      <c r="S95" t="s">
        <v>126</v>
      </c>
      <c r="T95" t="s">
        <v>127</v>
      </c>
      <c r="U95" t="s">
        <v>128</v>
      </c>
      <c r="V95" t="s">
        <v>91</v>
      </c>
      <c r="W95" t="s">
        <v>92</v>
      </c>
      <c r="X95" t="s">
        <v>93</v>
      </c>
      <c r="Y95" t="s">
        <v>92</v>
      </c>
      <c r="Z95" t="s">
        <v>94</v>
      </c>
      <c r="AA95" t="s">
        <v>95</v>
      </c>
      <c r="AB95" t="s">
        <v>129</v>
      </c>
      <c r="AC95" t="s">
        <v>130</v>
      </c>
      <c r="AD95" t="s">
        <v>80</v>
      </c>
      <c r="AE95" t="s">
        <v>98</v>
      </c>
      <c r="AF95" t="s">
        <v>131</v>
      </c>
      <c r="AG95" t="s">
        <v>125</v>
      </c>
      <c r="AH95" t="s">
        <v>132</v>
      </c>
      <c r="AI95" t="s">
        <v>133</v>
      </c>
      <c r="AK95">
        <v>39000000</v>
      </c>
      <c r="AL95">
        <v>0</v>
      </c>
      <c r="AM95">
        <v>0</v>
      </c>
      <c r="AN95">
        <v>0</v>
      </c>
      <c r="AO95">
        <v>39000000</v>
      </c>
      <c r="AP95">
        <v>39000000</v>
      </c>
      <c r="AQ95">
        <v>9000000</v>
      </c>
      <c r="AR95">
        <v>9000000</v>
      </c>
      <c r="AS95">
        <v>30000000</v>
      </c>
      <c r="AT95">
        <v>30000000</v>
      </c>
      <c r="AU95">
        <v>1240969.97</v>
      </c>
      <c r="AV95">
        <v>1240969.97</v>
      </c>
      <c r="AW95">
        <v>406469.97</v>
      </c>
      <c r="AX95">
        <v>406469.97</v>
      </c>
      <c r="AY95">
        <v>9000000</v>
      </c>
      <c r="AZ95">
        <v>0</v>
      </c>
      <c r="BA95">
        <v>28759030.030000001</v>
      </c>
      <c r="BB95">
        <v>0</v>
      </c>
      <c r="BC95">
        <v>834500</v>
      </c>
      <c r="BD95" t="s">
        <v>134</v>
      </c>
      <c r="BE95" t="s">
        <v>135</v>
      </c>
      <c r="BF95" t="s">
        <v>136</v>
      </c>
      <c r="BG95" t="s">
        <v>137</v>
      </c>
      <c r="BH95" t="s">
        <v>332</v>
      </c>
      <c r="BI95" t="s">
        <v>411</v>
      </c>
      <c r="BJ95" t="s">
        <v>412</v>
      </c>
      <c r="BK95" t="s">
        <v>110</v>
      </c>
      <c r="BL95" t="s">
        <v>111</v>
      </c>
      <c r="BM95" t="s">
        <v>112</v>
      </c>
      <c r="BN95" t="s">
        <v>139</v>
      </c>
      <c r="BO95" t="s">
        <v>208</v>
      </c>
      <c r="BP95" t="s">
        <v>115</v>
      </c>
      <c r="BQ95" t="s">
        <v>413</v>
      </c>
      <c r="BR95" t="s">
        <v>140</v>
      </c>
    </row>
    <row r="96" spans="1:70" x14ac:dyDescent="0.25">
      <c r="A96" t="s">
        <v>70</v>
      </c>
      <c r="B96" t="s">
        <v>71</v>
      </c>
      <c r="C96" t="s">
        <v>324</v>
      </c>
      <c r="D96" t="s">
        <v>325</v>
      </c>
      <c r="E96" t="s">
        <v>446</v>
      </c>
      <c r="F96" t="s">
        <v>447</v>
      </c>
      <c r="G96" t="s">
        <v>448</v>
      </c>
      <c r="H96" t="s">
        <v>449</v>
      </c>
      <c r="I96" t="s">
        <v>450</v>
      </c>
      <c r="J96" t="s">
        <v>449</v>
      </c>
      <c r="K96" t="s">
        <v>80</v>
      </c>
      <c r="L96" t="s">
        <v>81</v>
      </c>
      <c r="M96" t="s">
        <v>122</v>
      </c>
      <c r="N96" t="s">
        <v>85</v>
      </c>
      <c r="O96" t="s">
        <v>123</v>
      </c>
      <c r="P96" t="s">
        <v>124</v>
      </c>
      <c r="Q96" t="s">
        <v>125</v>
      </c>
      <c r="R96" t="s">
        <v>124</v>
      </c>
      <c r="S96" t="s">
        <v>126</v>
      </c>
      <c r="T96" t="s">
        <v>127</v>
      </c>
      <c r="U96" t="s">
        <v>128</v>
      </c>
      <c r="V96" t="s">
        <v>91</v>
      </c>
      <c r="W96" t="s">
        <v>92</v>
      </c>
      <c r="X96" t="s">
        <v>93</v>
      </c>
      <c r="Y96" t="s">
        <v>92</v>
      </c>
      <c r="Z96" t="s">
        <v>94</v>
      </c>
      <c r="AA96" t="s">
        <v>95</v>
      </c>
      <c r="AB96" t="s">
        <v>129</v>
      </c>
      <c r="AC96" t="s">
        <v>130</v>
      </c>
      <c r="AD96" t="s">
        <v>80</v>
      </c>
      <c r="AE96" t="s">
        <v>98</v>
      </c>
      <c r="AF96" t="s">
        <v>131</v>
      </c>
      <c r="AG96" t="s">
        <v>125</v>
      </c>
      <c r="AH96" t="s">
        <v>132</v>
      </c>
      <c r="AI96" t="s">
        <v>133</v>
      </c>
      <c r="AK96">
        <v>2500000</v>
      </c>
      <c r="AL96">
        <v>0</v>
      </c>
      <c r="AM96">
        <v>0</v>
      </c>
      <c r="AN96">
        <v>0</v>
      </c>
      <c r="AO96">
        <v>2500000</v>
      </c>
      <c r="AP96">
        <v>2500000</v>
      </c>
      <c r="AQ96">
        <v>1509586.45</v>
      </c>
      <c r="AR96">
        <v>1174426.45</v>
      </c>
      <c r="AS96">
        <v>1325573.55</v>
      </c>
      <c r="AT96">
        <v>990413.55</v>
      </c>
      <c r="AU96">
        <v>665330.02</v>
      </c>
      <c r="AV96">
        <v>665330.02</v>
      </c>
      <c r="AW96">
        <v>665330.02</v>
      </c>
      <c r="AX96">
        <v>665330.02</v>
      </c>
      <c r="AY96">
        <v>1174426.45</v>
      </c>
      <c r="AZ96">
        <v>335160</v>
      </c>
      <c r="BA96">
        <v>325083.53000000003</v>
      </c>
      <c r="BB96">
        <v>0</v>
      </c>
      <c r="BC96">
        <v>0</v>
      </c>
      <c r="BD96" t="s">
        <v>134</v>
      </c>
      <c r="BE96" t="s">
        <v>135</v>
      </c>
      <c r="BF96" t="s">
        <v>136</v>
      </c>
      <c r="BG96" t="s">
        <v>137</v>
      </c>
      <c r="BH96" t="s">
        <v>332</v>
      </c>
      <c r="BI96" t="s">
        <v>451</v>
      </c>
      <c r="BJ96" t="s">
        <v>452</v>
      </c>
      <c r="BK96" t="s">
        <v>110</v>
      </c>
      <c r="BL96" t="s">
        <v>111</v>
      </c>
      <c r="BM96" t="s">
        <v>112</v>
      </c>
      <c r="BN96" t="s">
        <v>139</v>
      </c>
      <c r="BO96" t="s">
        <v>218</v>
      </c>
      <c r="BP96" t="s">
        <v>115</v>
      </c>
      <c r="BQ96" t="s">
        <v>116</v>
      </c>
      <c r="BR96" t="s">
        <v>140</v>
      </c>
    </row>
    <row r="97" spans="1:70" x14ac:dyDescent="0.25">
      <c r="A97" t="s">
        <v>70</v>
      </c>
      <c r="B97" t="s">
        <v>71</v>
      </c>
      <c r="C97" t="s">
        <v>324</v>
      </c>
      <c r="D97" t="s">
        <v>325</v>
      </c>
      <c r="E97" t="s">
        <v>446</v>
      </c>
      <c r="F97" t="s">
        <v>447</v>
      </c>
      <c r="G97" t="s">
        <v>453</v>
      </c>
      <c r="H97" t="s">
        <v>454</v>
      </c>
      <c r="I97" t="s">
        <v>455</v>
      </c>
      <c r="J97" t="s">
        <v>456</v>
      </c>
      <c r="K97" t="s">
        <v>80</v>
      </c>
      <c r="L97" t="s">
        <v>81</v>
      </c>
      <c r="M97" t="s">
        <v>122</v>
      </c>
      <c r="N97" t="s">
        <v>85</v>
      </c>
      <c r="O97" t="s">
        <v>123</v>
      </c>
      <c r="P97" t="s">
        <v>124</v>
      </c>
      <c r="Q97" t="s">
        <v>125</v>
      </c>
      <c r="R97" t="s">
        <v>124</v>
      </c>
      <c r="S97" t="s">
        <v>126</v>
      </c>
      <c r="T97" t="s">
        <v>127</v>
      </c>
      <c r="U97" t="s">
        <v>128</v>
      </c>
      <c r="V97" t="s">
        <v>91</v>
      </c>
      <c r="W97" t="s">
        <v>92</v>
      </c>
      <c r="X97" t="s">
        <v>93</v>
      </c>
      <c r="Y97" t="s">
        <v>92</v>
      </c>
      <c r="Z97" t="s">
        <v>94</v>
      </c>
      <c r="AA97" t="s">
        <v>95</v>
      </c>
      <c r="AB97" t="s">
        <v>129</v>
      </c>
      <c r="AC97" t="s">
        <v>130</v>
      </c>
      <c r="AD97" t="s">
        <v>80</v>
      </c>
      <c r="AE97" t="s">
        <v>98</v>
      </c>
      <c r="AF97" t="s">
        <v>131</v>
      </c>
      <c r="AG97" t="s">
        <v>125</v>
      </c>
      <c r="AH97" t="s">
        <v>132</v>
      </c>
      <c r="AI97" t="s">
        <v>133</v>
      </c>
      <c r="AK97">
        <v>3500000</v>
      </c>
      <c r="AL97">
        <v>0</v>
      </c>
      <c r="AM97">
        <v>0</v>
      </c>
      <c r="AN97">
        <v>0</v>
      </c>
      <c r="AO97">
        <v>3500000</v>
      </c>
      <c r="AP97">
        <v>3500000</v>
      </c>
      <c r="AQ97">
        <v>3080825.48</v>
      </c>
      <c r="AR97">
        <v>3080825.48</v>
      </c>
      <c r="AS97">
        <v>419174.52</v>
      </c>
      <c r="AT97">
        <v>336338.52</v>
      </c>
      <c r="AU97">
        <v>272772.84999999998</v>
      </c>
      <c r="AV97">
        <v>272772.84999999998</v>
      </c>
      <c r="AW97">
        <v>84284.23</v>
      </c>
      <c r="AX97">
        <v>84284.23</v>
      </c>
      <c r="AY97">
        <v>3080825.48</v>
      </c>
      <c r="AZ97">
        <v>82836</v>
      </c>
      <c r="BA97">
        <v>63565.67</v>
      </c>
      <c r="BB97">
        <v>0</v>
      </c>
      <c r="BC97">
        <v>188488.62</v>
      </c>
      <c r="BD97" t="s">
        <v>134</v>
      </c>
      <c r="BE97" t="s">
        <v>135</v>
      </c>
      <c r="BF97" t="s">
        <v>136</v>
      </c>
      <c r="BG97" t="s">
        <v>137</v>
      </c>
      <c r="BH97" t="s">
        <v>332</v>
      </c>
      <c r="BI97" t="s">
        <v>451</v>
      </c>
      <c r="BJ97" t="s">
        <v>457</v>
      </c>
      <c r="BK97" t="s">
        <v>110</v>
      </c>
      <c r="BL97" t="s">
        <v>111</v>
      </c>
      <c r="BM97" t="s">
        <v>112</v>
      </c>
      <c r="BN97" t="s">
        <v>139</v>
      </c>
      <c r="BO97" t="s">
        <v>218</v>
      </c>
      <c r="BP97" t="s">
        <v>115</v>
      </c>
      <c r="BQ97" t="s">
        <v>116</v>
      </c>
      <c r="BR97" t="s">
        <v>140</v>
      </c>
    </row>
    <row r="98" spans="1:70" x14ac:dyDescent="0.25">
      <c r="A98" t="s">
        <v>70</v>
      </c>
      <c r="B98" t="s">
        <v>71</v>
      </c>
      <c r="C98" t="s">
        <v>324</v>
      </c>
      <c r="D98" t="s">
        <v>325</v>
      </c>
      <c r="E98" t="s">
        <v>446</v>
      </c>
      <c r="F98" t="s">
        <v>447</v>
      </c>
      <c r="G98" t="s">
        <v>473</v>
      </c>
      <c r="H98" t="s">
        <v>474</v>
      </c>
      <c r="I98" t="s">
        <v>478</v>
      </c>
      <c r="J98" t="s">
        <v>479</v>
      </c>
      <c r="K98" t="s">
        <v>80</v>
      </c>
      <c r="L98" t="s">
        <v>81</v>
      </c>
      <c r="M98" t="s">
        <v>122</v>
      </c>
      <c r="N98" t="s">
        <v>85</v>
      </c>
      <c r="O98" t="s">
        <v>123</v>
      </c>
      <c r="P98" t="s">
        <v>124</v>
      </c>
      <c r="Q98" t="s">
        <v>125</v>
      </c>
      <c r="R98" t="s">
        <v>124</v>
      </c>
      <c r="S98" t="s">
        <v>126</v>
      </c>
      <c r="T98" t="s">
        <v>127</v>
      </c>
      <c r="U98" t="s">
        <v>128</v>
      </c>
      <c r="V98" t="s">
        <v>91</v>
      </c>
      <c r="W98" t="s">
        <v>92</v>
      </c>
      <c r="X98" t="s">
        <v>93</v>
      </c>
      <c r="Y98" t="s">
        <v>92</v>
      </c>
      <c r="Z98" t="s">
        <v>94</v>
      </c>
      <c r="AA98" t="s">
        <v>95</v>
      </c>
      <c r="AB98" t="s">
        <v>129</v>
      </c>
      <c r="AC98" t="s">
        <v>130</v>
      </c>
      <c r="AD98" t="s">
        <v>80</v>
      </c>
      <c r="AE98" t="s">
        <v>98</v>
      </c>
      <c r="AF98" t="s">
        <v>131</v>
      </c>
      <c r="AG98" t="s">
        <v>125</v>
      </c>
      <c r="AH98" t="s">
        <v>132</v>
      </c>
      <c r="AI98" t="s">
        <v>133</v>
      </c>
      <c r="AK98">
        <v>5000000</v>
      </c>
      <c r="AL98">
        <v>0</v>
      </c>
      <c r="AM98">
        <v>0</v>
      </c>
      <c r="AN98">
        <v>0</v>
      </c>
      <c r="AO98">
        <v>5000000</v>
      </c>
      <c r="AP98">
        <v>5000000</v>
      </c>
      <c r="AQ98">
        <v>4342325.01</v>
      </c>
      <c r="AR98">
        <v>3213550.01</v>
      </c>
      <c r="AS98">
        <v>1786449.99</v>
      </c>
      <c r="AT98">
        <v>107675</v>
      </c>
      <c r="AU98">
        <v>107675</v>
      </c>
      <c r="AV98">
        <v>107675</v>
      </c>
      <c r="AW98">
        <v>107675</v>
      </c>
      <c r="AX98">
        <v>107675</v>
      </c>
      <c r="AY98">
        <v>3213550.01</v>
      </c>
      <c r="AZ98">
        <v>1678774.99</v>
      </c>
      <c r="BA98">
        <v>0</v>
      </c>
      <c r="BB98">
        <v>0</v>
      </c>
      <c r="BC98">
        <v>0</v>
      </c>
      <c r="BD98" t="s">
        <v>134</v>
      </c>
      <c r="BE98" t="s">
        <v>135</v>
      </c>
      <c r="BF98" t="s">
        <v>136</v>
      </c>
      <c r="BG98" t="s">
        <v>137</v>
      </c>
      <c r="BH98" t="s">
        <v>332</v>
      </c>
      <c r="BI98" t="s">
        <v>451</v>
      </c>
      <c r="BJ98" t="s">
        <v>480</v>
      </c>
      <c r="BK98" t="s">
        <v>110</v>
      </c>
      <c r="BL98" t="s">
        <v>111</v>
      </c>
      <c r="BM98" t="s">
        <v>112</v>
      </c>
      <c r="BN98" t="s">
        <v>139</v>
      </c>
      <c r="BO98" t="s">
        <v>218</v>
      </c>
      <c r="BP98" t="s">
        <v>115</v>
      </c>
      <c r="BQ98" t="s">
        <v>116</v>
      </c>
      <c r="BR98" t="s">
        <v>140</v>
      </c>
    </row>
    <row r="99" spans="1:70" x14ac:dyDescent="0.25">
      <c r="A99" t="s">
        <v>70</v>
      </c>
      <c r="B99" t="s">
        <v>71</v>
      </c>
      <c r="C99" t="s">
        <v>484</v>
      </c>
      <c r="D99" t="s">
        <v>485</v>
      </c>
      <c r="E99" t="s">
        <v>643</v>
      </c>
      <c r="F99" t="s">
        <v>644</v>
      </c>
      <c r="G99" t="s">
        <v>645</v>
      </c>
      <c r="H99" t="s">
        <v>646</v>
      </c>
      <c r="I99" t="s">
        <v>647</v>
      </c>
      <c r="J99" t="s">
        <v>648</v>
      </c>
      <c r="K99" t="s">
        <v>80</v>
      </c>
      <c r="L99" t="s">
        <v>81</v>
      </c>
      <c r="M99" t="s">
        <v>649</v>
      </c>
      <c r="N99" t="s">
        <v>650</v>
      </c>
      <c r="O99" t="s">
        <v>651</v>
      </c>
      <c r="P99" t="s">
        <v>124</v>
      </c>
      <c r="Q99" t="s">
        <v>125</v>
      </c>
      <c r="R99" t="s">
        <v>124</v>
      </c>
      <c r="S99" t="s">
        <v>126</v>
      </c>
      <c r="T99" t="s">
        <v>80</v>
      </c>
      <c r="U99" t="s">
        <v>126</v>
      </c>
      <c r="V99" t="s">
        <v>91</v>
      </c>
      <c r="W99" t="s">
        <v>92</v>
      </c>
      <c r="X99" t="s">
        <v>93</v>
      </c>
      <c r="Y99" t="s">
        <v>92</v>
      </c>
      <c r="Z99" t="s">
        <v>94</v>
      </c>
      <c r="AA99" t="s">
        <v>95</v>
      </c>
      <c r="AB99" t="s">
        <v>293</v>
      </c>
      <c r="AC99" t="s">
        <v>294</v>
      </c>
      <c r="AD99" t="s">
        <v>661</v>
      </c>
      <c r="AE99" t="s">
        <v>662</v>
      </c>
      <c r="AF99" t="s">
        <v>654</v>
      </c>
      <c r="AG99" t="s">
        <v>655</v>
      </c>
      <c r="AH99" t="s">
        <v>132</v>
      </c>
      <c r="AI99" t="s">
        <v>133</v>
      </c>
      <c r="AK99">
        <v>75000000</v>
      </c>
      <c r="AL99">
        <v>0</v>
      </c>
      <c r="AM99">
        <v>0</v>
      </c>
      <c r="AN99">
        <v>0</v>
      </c>
      <c r="AO99">
        <v>75000000</v>
      </c>
      <c r="AP99">
        <v>75000000</v>
      </c>
      <c r="AQ99">
        <v>0</v>
      </c>
      <c r="AR99">
        <v>0</v>
      </c>
      <c r="AS99">
        <v>75000000</v>
      </c>
      <c r="AT99">
        <v>75000000</v>
      </c>
      <c r="AU99">
        <v>9993390</v>
      </c>
      <c r="AV99">
        <v>9993390</v>
      </c>
      <c r="AW99">
        <v>9993390</v>
      </c>
      <c r="AX99">
        <v>9993390</v>
      </c>
      <c r="AY99">
        <v>0</v>
      </c>
      <c r="AZ99">
        <v>0</v>
      </c>
      <c r="BA99">
        <v>65006610</v>
      </c>
      <c r="BB99">
        <v>0</v>
      </c>
      <c r="BC99">
        <v>0</v>
      </c>
      <c r="BD99" t="s">
        <v>656</v>
      </c>
      <c r="BE99" t="s">
        <v>135</v>
      </c>
      <c r="BF99" t="s">
        <v>136</v>
      </c>
      <c r="BG99" t="s">
        <v>635</v>
      </c>
      <c r="BH99" t="s">
        <v>498</v>
      </c>
      <c r="BI99" t="s">
        <v>657</v>
      </c>
      <c r="BJ99" t="s">
        <v>658</v>
      </c>
      <c r="BK99" t="s">
        <v>110</v>
      </c>
      <c r="BL99" t="s">
        <v>111</v>
      </c>
      <c r="BM99" t="s">
        <v>112</v>
      </c>
      <c r="BN99" t="s">
        <v>659</v>
      </c>
      <c r="BO99" t="s">
        <v>638</v>
      </c>
      <c r="BP99" t="s">
        <v>663</v>
      </c>
      <c r="BQ99" t="s">
        <v>116</v>
      </c>
      <c r="BR99" t="s">
        <v>140</v>
      </c>
    </row>
    <row r="100" spans="1:70" x14ac:dyDescent="0.25">
      <c r="A100" t="s">
        <v>70</v>
      </c>
      <c r="B100" t="s">
        <v>71</v>
      </c>
      <c r="C100" t="s">
        <v>484</v>
      </c>
      <c r="D100" t="s">
        <v>485</v>
      </c>
      <c r="E100" t="s">
        <v>664</v>
      </c>
      <c r="F100" t="s">
        <v>665</v>
      </c>
      <c r="G100" t="s">
        <v>666</v>
      </c>
      <c r="H100" t="s">
        <v>667</v>
      </c>
      <c r="I100" t="s">
        <v>668</v>
      </c>
      <c r="J100" t="s">
        <v>669</v>
      </c>
      <c r="K100" t="s">
        <v>80</v>
      </c>
      <c r="L100" t="s">
        <v>81</v>
      </c>
      <c r="M100" t="s">
        <v>625</v>
      </c>
      <c r="N100" t="s">
        <v>626</v>
      </c>
      <c r="O100" t="s">
        <v>627</v>
      </c>
      <c r="P100" t="s">
        <v>124</v>
      </c>
      <c r="Q100" t="s">
        <v>125</v>
      </c>
      <c r="R100" t="s">
        <v>124</v>
      </c>
      <c r="S100" t="s">
        <v>126</v>
      </c>
      <c r="T100" t="s">
        <v>80</v>
      </c>
      <c r="U100" t="s">
        <v>126</v>
      </c>
      <c r="V100" t="s">
        <v>91</v>
      </c>
      <c r="W100" t="s">
        <v>92</v>
      </c>
      <c r="X100" t="s">
        <v>93</v>
      </c>
      <c r="Y100" t="s">
        <v>92</v>
      </c>
      <c r="Z100" t="s">
        <v>94</v>
      </c>
      <c r="AA100" t="s">
        <v>95</v>
      </c>
      <c r="AB100" t="s">
        <v>293</v>
      </c>
      <c r="AC100" t="s">
        <v>294</v>
      </c>
      <c r="AD100" t="s">
        <v>670</v>
      </c>
      <c r="AE100" t="s">
        <v>671</v>
      </c>
      <c r="AF100" t="s">
        <v>632</v>
      </c>
      <c r="AG100" t="s">
        <v>633</v>
      </c>
      <c r="AH100" t="s">
        <v>132</v>
      </c>
      <c r="AI100" t="s">
        <v>133</v>
      </c>
      <c r="AK100">
        <v>450000000</v>
      </c>
      <c r="AL100">
        <v>0</v>
      </c>
      <c r="AM100">
        <v>0</v>
      </c>
      <c r="AN100">
        <v>0</v>
      </c>
      <c r="AO100">
        <v>450000000</v>
      </c>
      <c r="AP100">
        <v>450000000</v>
      </c>
      <c r="AQ100">
        <v>0</v>
      </c>
      <c r="AR100">
        <v>0</v>
      </c>
      <c r="AS100">
        <v>450000000</v>
      </c>
      <c r="AT100">
        <v>450000000</v>
      </c>
      <c r="AU100">
        <v>37500000</v>
      </c>
      <c r="AV100">
        <v>37500000</v>
      </c>
      <c r="AW100">
        <v>37500000</v>
      </c>
      <c r="AX100">
        <v>37500000</v>
      </c>
      <c r="AY100">
        <v>0</v>
      </c>
      <c r="AZ100">
        <v>0</v>
      </c>
      <c r="BA100">
        <v>412500000</v>
      </c>
      <c r="BB100">
        <v>0</v>
      </c>
      <c r="BC100">
        <v>0</v>
      </c>
      <c r="BD100" t="s">
        <v>634</v>
      </c>
      <c r="BE100" t="s">
        <v>135</v>
      </c>
      <c r="BF100" t="s">
        <v>136</v>
      </c>
      <c r="BG100" t="s">
        <v>635</v>
      </c>
      <c r="BH100" t="s">
        <v>498</v>
      </c>
      <c r="BI100" t="s">
        <v>672</v>
      </c>
      <c r="BJ100" t="s">
        <v>673</v>
      </c>
      <c r="BK100" t="s">
        <v>110</v>
      </c>
      <c r="BL100" t="s">
        <v>111</v>
      </c>
      <c r="BM100" t="s">
        <v>112</v>
      </c>
      <c r="BN100" t="s">
        <v>637</v>
      </c>
      <c r="BO100" t="s">
        <v>638</v>
      </c>
      <c r="BP100" t="s">
        <v>674</v>
      </c>
      <c r="BQ100" t="s">
        <v>116</v>
      </c>
      <c r="BR100" t="s">
        <v>140</v>
      </c>
    </row>
    <row r="101" spans="1:70" x14ac:dyDescent="0.25">
      <c r="A101" t="s">
        <v>70</v>
      </c>
      <c r="B101" t="s">
        <v>71</v>
      </c>
      <c r="C101" t="s">
        <v>504</v>
      </c>
      <c r="D101" t="s">
        <v>505</v>
      </c>
      <c r="E101" t="s">
        <v>544</v>
      </c>
      <c r="F101" t="s">
        <v>545</v>
      </c>
      <c r="G101" t="s">
        <v>756</v>
      </c>
      <c r="H101" t="s">
        <v>757</v>
      </c>
      <c r="I101" t="s">
        <v>758</v>
      </c>
      <c r="J101" t="s">
        <v>757</v>
      </c>
      <c r="K101" t="s">
        <v>80</v>
      </c>
      <c r="L101" t="s">
        <v>81</v>
      </c>
      <c r="M101" t="s">
        <v>122</v>
      </c>
      <c r="N101" t="s">
        <v>85</v>
      </c>
      <c r="O101" t="s">
        <v>123</v>
      </c>
      <c r="P101" t="s">
        <v>124</v>
      </c>
      <c r="Q101" t="s">
        <v>125</v>
      </c>
      <c r="R101" t="s">
        <v>124</v>
      </c>
      <c r="S101" t="s">
        <v>126</v>
      </c>
      <c r="T101" t="s">
        <v>127</v>
      </c>
      <c r="U101" t="s">
        <v>128</v>
      </c>
      <c r="V101" t="s">
        <v>91</v>
      </c>
      <c r="W101" t="s">
        <v>92</v>
      </c>
      <c r="X101" t="s">
        <v>93</v>
      </c>
      <c r="Y101" t="s">
        <v>92</v>
      </c>
      <c r="Z101" t="s">
        <v>94</v>
      </c>
      <c r="AA101" t="s">
        <v>95</v>
      </c>
      <c r="AB101" t="s">
        <v>129</v>
      </c>
      <c r="AC101" t="s">
        <v>130</v>
      </c>
      <c r="AD101" t="s">
        <v>80</v>
      </c>
      <c r="AE101" t="s">
        <v>98</v>
      </c>
      <c r="AF101" t="s">
        <v>131</v>
      </c>
      <c r="AG101" t="s">
        <v>125</v>
      </c>
      <c r="AH101" t="s">
        <v>132</v>
      </c>
      <c r="AI101" t="s">
        <v>133</v>
      </c>
      <c r="AK101">
        <v>2000000</v>
      </c>
      <c r="AL101">
        <v>0</v>
      </c>
      <c r="AM101">
        <v>0</v>
      </c>
      <c r="AN101">
        <v>0</v>
      </c>
      <c r="AO101">
        <v>2000000</v>
      </c>
      <c r="AP101">
        <v>2000000</v>
      </c>
      <c r="AQ101">
        <v>1766827.58</v>
      </c>
      <c r="AR101">
        <v>1766827.58</v>
      </c>
      <c r="AS101">
        <v>233172.42</v>
      </c>
      <c r="AT101">
        <v>233172.42</v>
      </c>
      <c r="AU101">
        <v>233172.42</v>
      </c>
      <c r="AV101">
        <v>233172.42</v>
      </c>
      <c r="AW101">
        <v>233172.42</v>
      </c>
      <c r="AX101">
        <v>233172.42</v>
      </c>
      <c r="AY101">
        <v>1766827.58</v>
      </c>
      <c r="AZ101">
        <v>0</v>
      </c>
      <c r="BA101">
        <v>0</v>
      </c>
      <c r="BB101">
        <v>0</v>
      </c>
      <c r="BC101">
        <v>0</v>
      </c>
      <c r="BD101" t="s">
        <v>134</v>
      </c>
      <c r="BE101" t="s">
        <v>135</v>
      </c>
      <c r="BF101" t="s">
        <v>136</v>
      </c>
      <c r="BG101" t="s">
        <v>137</v>
      </c>
      <c r="BH101" t="s">
        <v>511</v>
      </c>
      <c r="BI101" t="s">
        <v>549</v>
      </c>
      <c r="BJ101" t="s">
        <v>759</v>
      </c>
      <c r="BK101" t="s">
        <v>110</v>
      </c>
      <c r="BL101" t="s">
        <v>111</v>
      </c>
      <c r="BM101" t="s">
        <v>112</v>
      </c>
      <c r="BN101" t="s">
        <v>139</v>
      </c>
      <c r="BO101" t="s">
        <v>218</v>
      </c>
      <c r="BP101" t="s">
        <v>115</v>
      </c>
      <c r="BQ101" t="s">
        <v>116</v>
      </c>
      <c r="BR101" t="s">
        <v>140</v>
      </c>
    </row>
    <row r="102" spans="1:70" x14ac:dyDescent="0.25">
      <c r="A102" t="s">
        <v>70</v>
      </c>
      <c r="B102" t="s">
        <v>71</v>
      </c>
      <c r="C102" t="s">
        <v>591</v>
      </c>
      <c r="D102" t="s">
        <v>592</v>
      </c>
      <c r="E102" t="s">
        <v>593</v>
      </c>
      <c r="F102" t="s">
        <v>594</v>
      </c>
      <c r="G102" t="s">
        <v>595</v>
      </c>
      <c r="H102" t="s">
        <v>596</v>
      </c>
      <c r="I102" t="s">
        <v>597</v>
      </c>
      <c r="J102" t="s">
        <v>596</v>
      </c>
      <c r="K102" t="s">
        <v>80</v>
      </c>
      <c r="L102" t="s">
        <v>81</v>
      </c>
      <c r="M102" t="s">
        <v>122</v>
      </c>
      <c r="N102" t="s">
        <v>85</v>
      </c>
      <c r="O102" t="s">
        <v>123</v>
      </c>
      <c r="P102" t="s">
        <v>124</v>
      </c>
      <c r="Q102" t="s">
        <v>125</v>
      </c>
      <c r="R102" t="s">
        <v>124</v>
      </c>
      <c r="S102" t="s">
        <v>126</v>
      </c>
      <c r="T102" t="s">
        <v>127</v>
      </c>
      <c r="U102" t="s">
        <v>128</v>
      </c>
      <c r="V102" t="s">
        <v>91</v>
      </c>
      <c r="W102" t="s">
        <v>92</v>
      </c>
      <c r="X102" t="s">
        <v>93</v>
      </c>
      <c r="Y102" t="s">
        <v>92</v>
      </c>
      <c r="Z102" t="s">
        <v>94</v>
      </c>
      <c r="AA102" t="s">
        <v>95</v>
      </c>
      <c r="AB102" t="s">
        <v>129</v>
      </c>
      <c r="AC102" t="s">
        <v>130</v>
      </c>
      <c r="AD102" t="s">
        <v>80</v>
      </c>
      <c r="AE102" t="s">
        <v>98</v>
      </c>
      <c r="AF102" t="s">
        <v>131</v>
      </c>
      <c r="AG102" t="s">
        <v>125</v>
      </c>
      <c r="AH102" t="s">
        <v>132</v>
      </c>
      <c r="AI102" t="s">
        <v>133</v>
      </c>
      <c r="AK102">
        <v>10000000</v>
      </c>
      <c r="AL102">
        <v>0</v>
      </c>
      <c r="AM102">
        <v>0</v>
      </c>
      <c r="AN102">
        <v>0</v>
      </c>
      <c r="AO102">
        <v>10000000</v>
      </c>
      <c r="AP102">
        <v>10000000</v>
      </c>
      <c r="AQ102">
        <v>1686826.98</v>
      </c>
      <c r="AR102">
        <v>1686826.98</v>
      </c>
      <c r="AS102">
        <v>8313173.0199999996</v>
      </c>
      <c r="AT102">
        <v>8313173.0199999996</v>
      </c>
      <c r="AU102">
        <v>4987903.82</v>
      </c>
      <c r="AV102">
        <v>4987903.82</v>
      </c>
      <c r="AW102">
        <v>4987903.82</v>
      </c>
      <c r="AX102">
        <v>4987903.82</v>
      </c>
      <c r="AY102">
        <v>1686826.98</v>
      </c>
      <c r="AZ102">
        <v>0</v>
      </c>
      <c r="BA102">
        <v>3325269.2</v>
      </c>
      <c r="BB102">
        <v>0</v>
      </c>
      <c r="BC102">
        <v>0</v>
      </c>
      <c r="BD102" t="s">
        <v>134</v>
      </c>
      <c r="BE102" t="s">
        <v>135</v>
      </c>
      <c r="BF102" t="s">
        <v>136</v>
      </c>
      <c r="BG102" t="s">
        <v>137</v>
      </c>
      <c r="BH102" t="s">
        <v>598</v>
      </c>
      <c r="BI102" t="s">
        <v>599</v>
      </c>
      <c r="BJ102" t="s">
        <v>600</v>
      </c>
      <c r="BK102" t="s">
        <v>110</v>
      </c>
      <c r="BL102" t="s">
        <v>111</v>
      </c>
      <c r="BM102" t="s">
        <v>112</v>
      </c>
      <c r="BN102" t="s">
        <v>139</v>
      </c>
      <c r="BO102" t="s">
        <v>218</v>
      </c>
      <c r="BP102" t="s">
        <v>115</v>
      </c>
      <c r="BQ102" t="s">
        <v>116</v>
      </c>
      <c r="BR102" t="s">
        <v>140</v>
      </c>
    </row>
    <row r="103" spans="1:70" x14ac:dyDescent="0.25">
      <c r="A103" t="s">
        <v>70</v>
      </c>
      <c r="B103" t="s">
        <v>71</v>
      </c>
      <c r="C103" t="s">
        <v>72</v>
      </c>
      <c r="D103" t="s">
        <v>73</v>
      </c>
      <c r="E103" t="s">
        <v>74</v>
      </c>
      <c r="F103" t="s">
        <v>75</v>
      </c>
      <c r="G103" t="s">
        <v>76</v>
      </c>
      <c r="H103" t="s">
        <v>77</v>
      </c>
      <c r="I103" t="s">
        <v>78</v>
      </c>
      <c r="J103" t="s">
        <v>79</v>
      </c>
      <c r="K103" t="s">
        <v>80</v>
      </c>
      <c r="L103" t="s">
        <v>81</v>
      </c>
      <c r="M103" t="s">
        <v>220</v>
      </c>
      <c r="N103" t="s">
        <v>221</v>
      </c>
      <c r="O103" t="s">
        <v>222</v>
      </c>
      <c r="P103" t="s">
        <v>223</v>
      </c>
      <c r="Q103" t="s">
        <v>224</v>
      </c>
      <c r="R103" t="s">
        <v>124</v>
      </c>
      <c r="S103" t="s">
        <v>126</v>
      </c>
      <c r="T103" t="s">
        <v>225</v>
      </c>
      <c r="U103" t="s">
        <v>226</v>
      </c>
      <c r="V103" t="s">
        <v>91</v>
      </c>
      <c r="W103" t="s">
        <v>92</v>
      </c>
      <c r="X103" t="s">
        <v>93</v>
      </c>
      <c r="Y103" t="s">
        <v>92</v>
      </c>
      <c r="Z103" t="s">
        <v>94</v>
      </c>
      <c r="AA103" t="s">
        <v>95</v>
      </c>
      <c r="AB103" t="s">
        <v>129</v>
      </c>
      <c r="AC103" t="s">
        <v>130</v>
      </c>
      <c r="AD103" t="s">
        <v>80</v>
      </c>
      <c r="AE103" t="s">
        <v>98</v>
      </c>
      <c r="AF103" t="s">
        <v>227</v>
      </c>
      <c r="AG103" t="s">
        <v>228</v>
      </c>
      <c r="AH103" t="s">
        <v>132</v>
      </c>
      <c r="AI103" t="s">
        <v>133</v>
      </c>
      <c r="AK103">
        <v>48114000</v>
      </c>
      <c r="AL103">
        <v>4822000</v>
      </c>
      <c r="AM103">
        <v>0</v>
      </c>
      <c r="AN103">
        <v>4822000</v>
      </c>
      <c r="AO103">
        <v>52936000</v>
      </c>
      <c r="AP103">
        <v>52936000</v>
      </c>
      <c r="AQ103">
        <v>2288500</v>
      </c>
      <c r="AR103">
        <v>2288500</v>
      </c>
      <c r="AS103">
        <v>50647500</v>
      </c>
      <c r="AT103">
        <v>50647500</v>
      </c>
      <c r="AU103">
        <v>8427500.0099999998</v>
      </c>
      <c r="AV103">
        <v>8427500.0099999998</v>
      </c>
      <c r="AW103">
        <v>8377500.0099999998</v>
      </c>
      <c r="AX103">
        <v>8377500.0099999998</v>
      </c>
      <c r="AY103">
        <v>2288500</v>
      </c>
      <c r="AZ103">
        <v>0</v>
      </c>
      <c r="BA103">
        <v>42219999.990000002</v>
      </c>
      <c r="BB103">
        <v>0</v>
      </c>
      <c r="BC103">
        <v>50000</v>
      </c>
      <c r="BD103" t="s">
        <v>229</v>
      </c>
      <c r="BE103" t="s">
        <v>230</v>
      </c>
      <c r="BF103" t="s">
        <v>136</v>
      </c>
      <c r="BG103" t="s">
        <v>231</v>
      </c>
      <c r="BH103" t="s">
        <v>107</v>
      </c>
      <c r="BI103" t="s">
        <v>108</v>
      </c>
      <c r="BJ103" t="s">
        <v>109</v>
      </c>
      <c r="BK103" t="s">
        <v>110</v>
      </c>
      <c r="BL103" t="s">
        <v>111</v>
      </c>
      <c r="BM103" t="s">
        <v>112</v>
      </c>
      <c r="BN103" t="s">
        <v>232</v>
      </c>
      <c r="BO103" t="s">
        <v>114</v>
      </c>
      <c r="BP103" t="s">
        <v>115</v>
      </c>
      <c r="BQ103" t="s">
        <v>116</v>
      </c>
      <c r="BR103" t="s">
        <v>140</v>
      </c>
    </row>
    <row r="104" spans="1:70" x14ac:dyDescent="0.25">
      <c r="A104" t="s">
        <v>70</v>
      </c>
      <c r="B104" t="s">
        <v>71</v>
      </c>
      <c r="C104" t="s">
        <v>72</v>
      </c>
      <c r="D104" t="s">
        <v>73</v>
      </c>
      <c r="E104" t="s">
        <v>74</v>
      </c>
      <c r="F104" t="s">
        <v>75</v>
      </c>
      <c r="G104" t="s">
        <v>118</v>
      </c>
      <c r="H104" t="s">
        <v>119</v>
      </c>
      <c r="I104" t="s">
        <v>783</v>
      </c>
      <c r="J104" t="s">
        <v>784</v>
      </c>
      <c r="K104" t="s">
        <v>80</v>
      </c>
      <c r="L104" t="s">
        <v>81</v>
      </c>
      <c r="M104" t="s">
        <v>122</v>
      </c>
      <c r="N104" t="s">
        <v>85</v>
      </c>
      <c r="O104" t="s">
        <v>123</v>
      </c>
      <c r="P104" t="s">
        <v>124</v>
      </c>
      <c r="Q104" t="s">
        <v>125</v>
      </c>
      <c r="R104" t="s">
        <v>124</v>
      </c>
      <c r="S104" t="s">
        <v>126</v>
      </c>
      <c r="T104" t="s">
        <v>127</v>
      </c>
      <c r="U104" t="s">
        <v>128</v>
      </c>
      <c r="V104" t="s">
        <v>91</v>
      </c>
      <c r="W104" t="s">
        <v>92</v>
      </c>
      <c r="X104" t="s">
        <v>93</v>
      </c>
      <c r="Y104" t="s">
        <v>92</v>
      </c>
      <c r="Z104" t="s">
        <v>94</v>
      </c>
      <c r="AA104" t="s">
        <v>95</v>
      </c>
      <c r="AB104" t="s">
        <v>129</v>
      </c>
      <c r="AC104" t="s">
        <v>130</v>
      </c>
      <c r="AD104" t="s">
        <v>80</v>
      </c>
      <c r="AE104" t="s">
        <v>98</v>
      </c>
      <c r="AF104" t="s">
        <v>131</v>
      </c>
      <c r="AG104" t="s">
        <v>125</v>
      </c>
      <c r="AH104" t="s">
        <v>132</v>
      </c>
      <c r="AI104" t="s">
        <v>133</v>
      </c>
      <c r="AK104">
        <v>416920000</v>
      </c>
      <c r="AL104">
        <v>-8803981</v>
      </c>
      <c r="AM104">
        <v>0</v>
      </c>
      <c r="AN104">
        <v>-8803981</v>
      </c>
      <c r="AO104">
        <v>408116019</v>
      </c>
      <c r="AP104">
        <v>408116019</v>
      </c>
      <c r="AQ104">
        <v>31318019</v>
      </c>
      <c r="AR104">
        <v>31318019</v>
      </c>
      <c r="AS104">
        <v>376798000</v>
      </c>
      <c r="AT104">
        <v>376798000</v>
      </c>
      <c r="AU104">
        <v>63283000</v>
      </c>
      <c r="AV104">
        <v>63283000</v>
      </c>
      <c r="AW104">
        <v>63123000</v>
      </c>
      <c r="AX104">
        <v>63123000</v>
      </c>
      <c r="AY104">
        <v>31318019</v>
      </c>
      <c r="AZ104">
        <v>0</v>
      </c>
      <c r="BA104">
        <v>313515000</v>
      </c>
      <c r="BB104">
        <v>0</v>
      </c>
      <c r="BC104">
        <v>160000</v>
      </c>
      <c r="BD104" t="s">
        <v>134</v>
      </c>
      <c r="BE104" t="s">
        <v>135</v>
      </c>
      <c r="BF104" t="s">
        <v>136</v>
      </c>
      <c r="BG104" t="s">
        <v>137</v>
      </c>
      <c r="BH104" t="s">
        <v>107</v>
      </c>
      <c r="BI104" t="s">
        <v>108</v>
      </c>
      <c r="BJ104" t="s">
        <v>785</v>
      </c>
      <c r="BK104" t="s">
        <v>110</v>
      </c>
      <c r="BL104" t="s">
        <v>111</v>
      </c>
      <c r="BM104" t="s">
        <v>112</v>
      </c>
      <c r="BN104" t="s">
        <v>139</v>
      </c>
      <c r="BO104" t="s">
        <v>114</v>
      </c>
      <c r="BP104" t="s">
        <v>115</v>
      </c>
      <c r="BQ104" t="s">
        <v>116</v>
      </c>
      <c r="BR104" t="s">
        <v>140</v>
      </c>
    </row>
    <row r="105" spans="1:70" x14ac:dyDescent="0.25">
      <c r="A105" t="s">
        <v>70</v>
      </c>
      <c r="B105" t="s">
        <v>71</v>
      </c>
      <c r="C105" t="s">
        <v>72</v>
      </c>
      <c r="D105" t="s">
        <v>73</v>
      </c>
      <c r="E105" t="s">
        <v>708</v>
      </c>
      <c r="F105" t="s">
        <v>709</v>
      </c>
      <c r="G105" t="s">
        <v>710</v>
      </c>
      <c r="H105" t="s">
        <v>711</v>
      </c>
      <c r="I105" t="s">
        <v>712</v>
      </c>
      <c r="J105" t="s">
        <v>711</v>
      </c>
      <c r="K105" t="s">
        <v>80</v>
      </c>
      <c r="L105" t="s">
        <v>81</v>
      </c>
      <c r="M105" t="s">
        <v>220</v>
      </c>
      <c r="N105" t="s">
        <v>221</v>
      </c>
      <c r="O105" t="s">
        <v>222</v>
      </c>
      <c r="P105" t="s">
        <v>223</v>
      </c>
      <c r="Q105" t="s">
        <v>224</v>
      </c>
      <c r="R105" t="s">
        <v>124</v>
      </c>
      <c r="S105" t="s">
        <v>126</v>
      </c>
      <c r="T105" t="s">
        <v>225</v>
      </c>
      <c r="U105" t="s">
        <v>226</v>
      </c>
      <c r="V105" t="s">
        <v>91</v>
      </c>
      <c r="W105" t="s">
        <v>92</v>
      </c>
      <c r="X105" t="s">
        <v>93</v>
      </c>
      <c r="Y105" t="s">
        <v>92</v>
      </c>
      <c r="Z105" t="s">
        <v>94</v>
      </c>
      <c r="AA105" t="s">
        <v>95</v>
      </c>
      <c r="AB105" t="s">
        <v>129</v>
      </c>
      <c r="AC105" t="s">
        <v>130</v>
      </c>
      <c r="AD105" t="s">
        <v>80</v>
      </c>
      <c r="AE105" t="s">
        <v>98</v>
      </c>
      <c r="AF105" t="s">
        <v>227</v>
      </c>
      <c r="AG105" t="s">
        <v>228</v>
      </c>
      <c r="AH105" t="s">
        <v>132</v>
      </c>
      <c r="AI105" t="s">
        <v>133</v>
      </c>
      <c r="AK105">
        <v>3203326</v>
      </c>
      <c r="AL105">
        <v>249464</v>
      </c>
      <c r="AM105">
        <v>0</v>
      </c>
      <c r="AN105">
        <v>249464</v>
      </c>
      <c r="AO105">
        <v>3452790</v>
      </c>
      <c r="AP105">
        <v>3452790</v>
      </c>
      <c r="AQ105">
        <v>139159</v>
      </c>
      <c r="AR105">
        <v>139159</v>
      </c>
      <c r="AS105">
        <v>3313631</v>
      </c>
      <c r="AT105">
        <v>3313631</v>
      </c>
      <c r="AU105">
        <v>551297.12</v>
      </c>
      <c r="AV105">
        <v>551297.12</v>
      </c>
      <c r="AW105">
        <v>547752.12</v>
      </c>
      <c r="AX105">
        <v>547752.12</v>
      </c>
      <c r="AY105">
        <v>139159</v>
      </c>
      <c r="AZ105">
        <v>0</v>
      </c>
      <c r="BA105">
        <v>2762333.88</v>
      </c>
      <c r="BB105">
        <v>0</v>
      </c>
      <c r="BC105">
        <v>3545</v>
      </c>
      <c r="BD105" t="s">
        <v>229</v>
      </c>
      <c r="BE105" t="s">
        <v>230</v>
      </c>
      <c r="BF105" t="s">
        <v>136</v>
      </c>
      <c r="BG105" t="s">
        <v>231</v>
      </c>
      <c r="BH105" t="s">
        <v>107</v>
      </c>
      <c r="BI105" t="s">
        <v>713</v>
      </c>
      <c r="BJ105" t="s">
        <v>714</v>
      </c>
      <c r="BK105" t="s">
        <v>110</v>
      </c>
      <c r="BL105" t="s">
        <v>111</v>
      </c>
      <c r="BM105" t="s">
        <v>112</v>
      </c>
      <c r="BN105" t="s">
        <v>232</v>
      </c>
      <c r="BO105" t="s">
        <v>114</v>
      </c>
      <c r="BP105" t="s">
        <v>115</v>
      </c>
      <c r="BQ105" t="s">
        <v>116</v>
      </c>
      <c r="BR105" t="s">
        <v>140</v>
      </c>
    </row>
    <row r="106" spans="1:70" x14ac:dyDescent="0.25">
      <c r="A106" t="s">
        <v>70</v>
      </c>
      <c r="B106" t="s">
        <v>71</v>
      </c>
      <c r="C106" t="s">
        <v>72</v>
      </c>
      <c r="D106" t="s">
        <v>73</v>
      </c>
      <c r="E106" t="s">
        <v>708</v>
      </c>
      <c r="F106" t="s">
        <v>709</v>
      </c>
      <c r="G106" t="s">
        <v>715</v>
      </c>
      <c r="H106" t="s">
        <v>716</v>
      </c>
      <c r="I106" t="s">
        <v>717</v>
      </c>
      <c r="J106" t="s">
        <v>716</v>
      </c>
      <c r="K106" t="s">
        <v>80</v>
      </c>
      <c r="L106" t="s">
        <v>81</v>
      </c>
      <c r="M106" t="s">
        <v>220</v>
      </c>
      <c r="N106" t="s">
        <v>221</v>
      </c>
      <c r="O106" t="s">
        <v>222</v>
      </c>
      <c r="P106" t="s">
        <v>223</v>
      </c>
      <c r="Q106" t="s">
        <v>224</v>
      </c>
      <c r="R106" t="s">
        <v>124</v>
      </c>
      <c r="S106" t="s">
        <v>126</v>
      </c>
      <c r="T106" t="s">
        <v>225</v>
      </c>
      <c r="U106" t="s">
        <v>226</v>
      </c>
      <c r="V106" t="s">
        <v>91</v>
      </c>
      <c r="W106" t="s">
        <v>92</v>
      </c>
      <c r="X106" t="s">
        <v>93</v>
      </c>
      <c r="Y106" t="s">
        <v>92</v>
      </c>
      <c r="Z106" t="s">
        <v>94</v>
      </c>
      <c r="AA106" t="s">
        <v>95</v>
      </c>
      <c r="AB106" t="s">
        <v>129</v>
      </c>
      <c r="AC106" t="s">
        <v>130</v>
      </c>
      <c r="AD106" t="s">
        <v>80</v>
      </c>
      <c r="AE106" t="s">
        <v>98</v>
      </c>
      <c r="AF106" t="s">
        <v>227</v>
      </c>
      <c r="AG106" t="s">
        <v>228</v>
      </c>
      <c r="AH106" t="s">
        <v>132</v>
      </c>
      <c r="AI106" t="s">
        <v>133</v>
      </c>
      <c r="AK106">
        <v>3416094</v>
      </c>
      <c r="AL106">
        <v>342366</v>
      </c>
      <c r="AM106">
        <v>0</v>
      </c>
      <c r="AN106">
        <v>342366</v>
      </c>
      <c r="AO106">
        <v>3758460</v>
      </c>
      <c r="AP106">
        <v>3758460</v>
      </c>
      <c r="AQ106">
        <v>162488</v>
      </c>
      <c r="AR106">
        <v>162488</v>
      </c>
      <c r="AS106">
        <v>3595972</v>
      </c>
      <c r="AT106">
        <v>3595972</v>
      </c>
      <c r="AU106">
        <v>598352.49</v>
      </c>
      <c r="AV106">
        <v>598352.49</v>
      </c>
      <c r="AW106">
        <v>594802.49</v>
      </c>
      <c r="AX106">
        <v>594802.49</v>
      </c>
      <c r="AY106">
        <v>162488</v>
      </c>
      <c r="AZ106">
        <v>0</v>
      </c>
      <c r="BA106">
        <v>2997619.51</v>
      </c>
      <c r="BB106">
        <v>0</v>
      </c>
      <c r="BC106">
        <v>3550</v>
      </c>
      <c r="BD106" t="s">
        <v>229</v>
      </c>
      <c r="BE106" t="s">
        <v>230</v>
      </c>
      <c r="BF106" t="s">
        <v>136</v>
      </c>
      <c r="BG106" t="s">
        <v>231</v>
      </c>
      <c r="BH106" t="s">
        <v>107</v>
      </c>
      <c r="BI106" t="s">
        <v>713</v>
      </c>
      <c r="BJ106" t="s">
        <v>718</v>
      </c>
      <c r="BK106" t="s">
        <v>110</v>
      </c>
      <c r="BL106" t="s">
        <v>111</v>
      </c>
      <c r="BM106" t="s">
        <v>112</v>
      </c>
      <c r="BN106" t="s">
        <v>232</v>
      </c>
      <c r="BO106" t="s">
        <v>114</v>
      </c>
      <c r="BP106" t="s">
        <v>115</v>
      </c>
      <c r="BQ106" t="s">
        <v>116</v>
      </c>
      <c r="BR106" t="s">
        <v>140</v>
      </c>
    </row>
    <row r="107" spans="1:70" x14ac:dyDescent="0.25">
      <c r="A107" t="s">
        <v>70</v>
      </c>
      <c r="B107" t="s">
        <v>71</v>
      </c>
      <c r="C107" t="s">
        <v>72</v>
      </c>
      <c r="D107" t="s">
        <v>73</v>
      </c>
      <c r="E107" t="s">
        <v>708</v>
      </c>
      <c r="F107" t="s">
        <v>709</v>
      </c>
      <c r="G107" t="s">
        <v>719</v>
      </c>
      <c r="H107" t="s">
        <v>720</v>
      </c>
      <c r="I107" t="s">
        <v>721</v>
      </c>
      <c r="J107" t="s">
        <v>720</v>
      </c>
      <c r="K107" t="s">
        <v>80</v>
      </c>
      <c r="L107" t="s">
        <v>81</v>
      </c>
      <c r="M107" t="s">
        <v>220</v>
      </c>
      <c r="N107" t="s">
        <v>221</v>
      </c>
      <c r="O107" t="s">
        <v>222</v>
      </c>
      <c r="P107" t="s">
        <v>223</v>
      </c>
      <c r="Q107" t="s">
        <v>224</v>
      </c>
      <c r="R107" t="s">
        <v>124</v>
      </c>
      <c r="S107" t="s">
        <v>126</v>
      </c>
      <c r="T107" t="s">
        <v>225</v>
      </c>
      <c r="U107" t="s">
        <v>226</v>
      </c>
      <c r="V107" t="s">
        <v>91</v>
      </c>
      <c r="W107" t="s">
        <v>92</v>
      </c>
      <c r="X107" t="s">
        <v>93</v>
      </c>
      <c r="Y107" t="s">
        <v>92</v>
      </c>
      <c r="Z107" t="s">
        <v>94</v>
      </c>
      <c r="AA107" t="s">
        <v>95</v>
      </c>
      <c r="AB107" t="s">
        <v>129</v>
      </c>
      <c r="AC107" t="s">
        <v>130</v>
      </c>
      <c r="AD107" t="s">
        <v>80</v>
      </c>
      <c r="AE107" t="s">
        <v>98</v>
      </c>
      <c r="AF107" t="s">
        <v>227</v>
      </c>
      <c r="AG107" t="s">
        <v>228</v>
      </c>
      <c r="AH107" t="s">
        <v>132</v>
      </c>
      <c r="AI107" t="s">
        <v>133</v>
      </c>
      <c r="AK107">
        <v>411266</v>
      </c>
      <c r="AL107">
        <v>13534</v>
      </c>
      <c r="AM107">
        <v>0</v>
      </c>
      <c r="AN107">
        <v>13534</v>
      </c>
      <c r="AO107" s="11">
        <v>424800</v>
      </c>
      <c r="AP107">
        <v>424800</v>
      </c>
      <c r="AQ107">
        <v>13068</v>
      </c>
      <c r="AR107">
        <v>13068</v>
      </c>
      <c r="AS107">
        <v>411732</v>
      </c>
      <c r="AT107">
        <v>411732</v>
      </c>
      <c r="AU107">
        <v>68470.81</v>
      </c>
      <c r="AV107">
        <v>68470.81</v>
      </c>
      <c r="AW107">
        <v>67920.81</v>
      </c>
      <c r="AX107">
        <v>67920.81</v>
      </c>
      <c r="AY107">
        <v>13068</v>
      </c>
      <c r="AZ107">
        <v>0</v>
      </c>
      <c r="BA107">
        <v>343261.19</v>
      </c>
      <c r="BB107">
        <v>0</v>
      </c>
      <c r="BC107">
        <v>550</v>
      </c>
      <c r="BD107" t="s">
        <v>229</v>
      </c>
      <c r="BE107" t="s">
        <v>230</v>
      </c>
      <c r="BF107" t="s">
        <v>136</v>
      </c>
      <c r="BG107" t="s">
        <v>231</v>
      </c>
      <c r="BH107" t="s">
        <v>107</v>
      </c>
      <c r="BI107" t="s">
        <v>713</v>
      </c>
      <c r="BJ107" t="s">
        <v>722</v>
      </c>
      <c r="BK107" t="s">
        <v>110</v>
      </c>
      <c r="BL107" t="s">
        <v>111</v>
      </c>
      <c r="BM107" t="s">
        <v>112</v>
      </c>
      <c r="BN107" t="s">
        <v>232</v>
      </c>
      <c r="BO107" t="s">
        <v>114</v>
      </c>
      <c r="BP107" t="s">
        <v>115</v>
      </c>
      <c r="BQ107" t="s">
        <v>116</v>
      </c>
      <c r="BR107" t="s">
        <v>140</v>
      </c>
    </row>
    <row r="108" spans="1:70" x14ac:dyDescent="0.25">
      <c r="A108" t="s">
        <v>70</v>
      </c>
      <c r="B108" t="s">
        <v>71</v>
      </c>
      <c r="C108" t="s">
        <v>198</v>
      </c>
      <c r="D108" t="s">
        <v>199</v>
      </c>
      <c r="E108" t="s">
        <v>200</v>
      </c>
      <c r="F108" t="s">
        <v>201</v>
      </c>
      <c r="G108" t="s">
        <v>786</v>
      </c>
      <c r="H108" t="s">
        <v>787</v>
      </c>
      <c r="I108" t="s">
        <v>788</v>
      </c>
      <c r="J108" t="s">
        <v>789</v>
      </c>
      <c r="K108" t="s">
        <v>80</v>
      </c>
      <c r="L108" t="s">
        <v>81</v>
      </c>
      <c r="M108" t="s">
        <v>122</v>
      </c>
      <c r="N108" t="s">
        <v>85</v>
      </c>
      <c r="O108" t="s">
        <v>123</v>
      </c>
      <c r="P108" t="s">
        <v>124</v>
      </c>
      <c r="Q108" t="s">
        <v>125</v>
      </c>
      <c r="R108" t="s">
        <v>124</v>
      </c>
      <c r="S108" t="s">
        <v>126</v>
      </c>
      <c r="T108" t="s">
        <v>127</v>
      </c>
      <c r="U108" t="s">
        <v>128</v>
      </c>
      <c r="V108" t="s">
        <v>91</v>
      </c>
      <c r="W108" t="s">
        <v>92</v>
      </c>
      <c r="X108" t="s">
        <v>93</v>
      </c>
      <c r="Y108" t="s">
        <v>92</v>
      </c>
      <c r="Z108" t="s">
        <v>94</v>
      </c>
      <c r="AA108" t="s">
        <v>95</v>
      </c>
      <c r="AB108" t="s">
        <v>129</v>
      </c>
      <c r="AC108" t="s">
        <v>130</v>
      </c>
      <c r="AD108" t="s">
        <v>80</v>
      </c>
      <c r="AE108" t="s">
        <v>98</v>
      </c>
      <c r="AF108" t="s">
        <v>131</v>
      </c>
      <c r="AG108" t="s">
        <v>125</v>
      </c>
      <c r="AH108" t="s">
        <v>132</v>
      </c>
      <c r="AI108" t="s">
        <v>133</v>
      </c>
      <c r="AK108">
        <v>20180604</v>
      </c>
      <c r="AL108">
        <v>-350000</v>
      </c>
      <c r="AM108">
        <v>0</v>
      </c>
      <c r="AN108">
        <v>-350000</v>
      </c>
      <c r="AO108">
        <v>19830604</v>
      </c>
      <c r="AP108">
        <v>19830604</v>
      </c>
      <c r="AQ108">
        <v>-829396</v>
      </c>
      <c r="AR108">
        <v>-829396</v>
      </c>
      <c r="AS108">
        <v>20660000</v>
      </c>
      <c r="AT108">
        <v>20660000</v>
      </c>
      <c r="AU108">
        <v>4241527.09</v>
      </c>
      <c r="AV108">
        <v>4241527.09</v>
      </c>
      <c r="AW108">
        <v>2879021.31</v>
      </c>
      <c r="AX108">
        <v>2879021.31</v>
      </c>
      <c r="AY108">
        <v>-829396</v>
      </c>
      <c r="AZ108">
        <v>0</v>
      </c>
      <c r="BA108">
        <v>16418472.91</v>
      </c>
      <c r="BB108">
        <v>0</v>
      </c>
      <c r="BC108">
        <v>1362505.78</v>
      </c>
      <c r="BD108" t="s">
        <v>134</v>
      </c>
      <c r="BE108" t="s">
        <v>135</v>
      </c>
      <c r="BF108" t="s">
        <v>136</v>
      </c>
      <c r="BG108" t="s">
        <v>137</v>
      </c>
      <c r="BH108" t="s">
        <v>205</v>
      </c>
      <c r="BI108" t="s">
        <v>206</v>
      </c>
      <c r="BJ108" t="s">
        <v>790</v>
      </c>
      <c r="BK108" t="s">
        <v>110</v>
      </c>
      <c r="BL108" t="s">
        <v>111</v>
      </c>
      <c r="BM108" t="s">
        <v>112</v>
      </c>
      <c r="BN108" t="s">
        <v>139</v>
      </c>
      <c r="BO108" t="s">
        <v>208</v>
      </c>
      <c r="BP108" t="s">
        <v>115</v>
      </c>
      <c r="BQ108" t="s">
        <v>116</v>
      </c>
      <c r="BR108" t="s">
        <v>140</v>
      </c>
    </row>
    <row r="109" spans="1:70" x14ac:dyDescent="0.25">
      <c r="A109" t="s">
        <v>70</v>
      </c>
      <c r="B109" t="s">
        <v>71</v>
      </c>
      <c r="C109" t="s">
        <v>198</v>
      </c>
      <c r="D109" t="s">
        <v>199</v>
      </c>
      <c r="E109" t="s">
        <v>200</v>
      </c>
      <c r="F109" t="s">
        <v>201</v>
      </c>
      <c r="G109" t="s">
        <v>786</v>
      </c>
      <c r="H109" t="s">
        <v>787</v>
      </c>
      <c r="I109" t="s">
        <v>788</v>
      </c>
      <c r="J109" t="s">
        <v>789</v>
      </c>
      <c r="K109" t="s">
        <v>80</v>
      </c>
      <c r="L109" t="s">
        <v>81</v>
      </c>
      <c r="M109" t="s">
        <v>579</v>
      </c>
      <c r="N109" t="s">
        <v>83</v>
      </c>
      <c r="O109" t="s">
        <v>84</v>
      </c>
      <c r="P109" t="s">
        <v>85</v>
      </c>
      <c r="Q109" t="s">
        <v>86</v>
      </c>
      <c r="R109" t="s">
        <v>85</v>
      </c>
      <c r="S109" t="s">
        <v>291</v>
      </c>
      <c r="T109" t="s">
        <v>127</v>
      </c>
      <c r="U109" t="s">
        <v>580</v>
      </c>
      <c r="V109" t="s">
        <v>91</v>
      </c>
      <c r="W109" t="s">
        <v>92</v>
      </c>
      <c r="X109" t="s">
        <v>93</v>
      </c>
      <c r="Y109" t="s">
        <v>92</v>
      </c>
      <c r="Z109" t="s">
        <v>94</v>
      </c>
      <c r="AA109" t="s">
        <v>95</v>
      </c>
      <c r="AB109" t="s">
        <v>293</v>
      </c>
      <c r="AC109" t="s">
        <v>294</v>
      </c>
      <c r="AD109" t="s">
        <v>80</v>
      </c>
      <c r="AE109" t="s">
        <v>98</v>
      </c>
      <c r="AF109" t="s">
        <v>99</v>
      </c>
      <c r="AG109" t="s">
        <v>100</v>
      </c>
      <c r="AH109" t="s">
        <v>101</v>
      </c>
      <c r="AI109" t="s">
        <v>295</v>
      </c>
      <c r="AJ109" t="s">
        <v>291</v>
      </c>
      <c r="AK109">
        <v>0</v>
      </c>
      <c r="AL109">
        <v>455000</v>
      </c>
      <c r="AM109">
        <v>0</v>
      </c>
      <c r="AN109">
        <v>455000</v>
      </c>
      <c r="AO109">
        <v>455000</v>
      </c>
      <c r="AP109">
        <v>455000</v>
      </c>
      <c r="AQ109">
        <v>0</v>
      </c>
      <c r="AR109">
        <v>0</v>
      </c>
      <c r="AS109">
        <v>455000</v>
      </c>
      <c r="AT109">
        <v>455000</v>
      </c>
      <c r="AU109">
        <v>36067.14</v>
      </c>
      <c r="AV109">
        <v>36067.14</v>
      </c>
      <c r="AW109">
        <v>16252.77</v>
      </c>
      <c r="AX109">
        <v>16252.77</v>
      </c>
      <c r="AY109">
        <v>0</v>
      </c>
      <c r="AZ109">
        <v>0</v>
      </c>
      <c r="BA109">
        <v>418932.86</v>
      </c>
      <c r="BB109">
        <v>0</v>
      </c>
      <c r="BC109">
        <v>19814.37</v>
      </c>
      <c r="BD109" t="s">
        <v>103</v>
      </c>
      <c r="BE109" t="s">
        <v>104</v>
      </c>
      <c r="BF109" t="s">
        <v>296</v>
      </c>
      <c r="BG109" t="s">
        <v>581</v>
      </c>
      <c r="BH109" t="s">
        <v>205</v>
      </c>
      <c r="BI109" t="s">
        <v>206</v>
      </c>
      <c r="BJ109" t="s">
        <v>790</v>
      </c>
      <c r="BK109" t="s">
        <v>110</v>
      </c>
      <c r="BL109" t="s">
        <v>111</v>
      </c>
      <c r="BM109" t="s">
        <v>112</v>
      </c>
      <c r="BN109" t="s">
        <v>113</v>
      </c>
      <c r="BO109" t="s">
        <v>299</v>
      </c>
      <c r="BP109" t="s">
        <v>115</v>
      </c>
      <c r="BQ109" t="s">
        <v>116</v>
      </c>
      <c r="BR109" t="s">
        <v>300</v>
      </c>
    </row>
    <row r="110" spans="1:70" x14ac:dyDescent="0.25">
      <c r="A110" t="s">
        <v>70</v>
      </c>
      <c r="B110" t="s">
        <v>71</v>
      </c>
      <c r="C110" t="s">
        <v>198</v>
      </c>
      <c r="D110" t="s">
        <v>199</v>
      </c>
      <c r="E110" t="s">
        <v>731</v>
      </c>
      <c r="F110" t="s">
        <v>732</v>
      </c>
      <c r="G110" t="s">
        <v>733</v>
      </c>
      <c r="H110" t="s">
        <v>734</v>
      </c>
      <c r="I110" t="s">
        <v>828</v>
      </c>
      <c r="J110" t="s">
        <v>734</v>
      </c>
      <c r="K110" t="s">
        <v>829</v>
      </c>
      <c r="L110" t="s">
        <v>734</v>
      </c>
      <c r="M110" t="s">
        <v>122</v>
      </c>
      <c r="N110" t="s">
        <v>85</v>
      </c>
      <c r="O110" t="s">
        <v>123</v>
      </c>
      <c r="P110" t="s">
        <v>124</v>
      </c>
      <c r="Q110" t="s">
        <v>125</v>
      </c>
      <c r="R110" t="s">
        <v>124</v>
      </c>
      <c r="S110" t="s">
        <v>126</v>
      </c>
      <c r="T110" t="s">
        <v>127</v>
      </c>
      <c r="U110" t="s">
        <v>128</v>
      </c>
      <c r="V110" t="s">
        <v>91</v>
      </c>
      <c r="W110" t="s">
        <v>92</v>
      </c>
      <c r="X110" t="s">
        <v>93</v>
      </c>
      <c r="Y110" t="s">
        <v>92</v>
      </c>
      <c r="Z110" t="s">
        <v>94</v>
      </c>
      <c r="AA110" t="s">
        <v>95</v>
      </c>
      <c r="AB110" t="s">
        <v>129</v>
      </c>
      <c r="AC110" t="s">
        <v>130</v>
      </c>
      <c r="AD110" t="s">
        <v>80</v>
      </c>
      <c r="AE110" t="s">
        <v>98</v>
      </c>
      <c r="AF110" t="s">
        <v>131</v>
      </c>
      <c r="AG110" t="s">
        <v>125</v>
      </c>
      <c r="AH110" t="s">
        <v>132</v>
      </c>
      <c r="AI110" t="s">
        <v>133</v>
      </c>
      <c r="AK110">
        <v>0</v>
      </c>
      <c r="AL110">
        <v>35000000</v>
      </c>
      <c r="AM110">
        <v>0</v>
      </c>
      <c r="AN110">
        <v>35000000</v>
      </c>
      <c r="AO110">
        <v>35000000</v>
      </c>
      <c r="AP110">
        <v>35000000</v>
      </c>
      <c r="AQ110">
        <v>-0.01</v>
      </c>
      <c r="AR110">
        <v>-0.01</v>
      </c>
      <c r="AS110">
        <v>35000000.009999998</v>
      </c>
      <c r="AT110">
        <v>200000.01</v>
      </c>
      <c r="AU110">
        <v>200000</v>
      </c>
      <c r="AV110">
        <v>200000</v>
      </c>
      <c r="AW110">
        <v>0</v>
      </c>
      <c r="AX110">
        <v>0</v>
      </c>
      <c r="AY110">
        <v>-0.01</v>
      </c>
      <c r="AZ110">
        <v>34800000</v>
      </c>
      <c r="BA110">
        <v>0.01</v>
      </c>
      <c r="BB110">
        <v>0</v>
      </c>
      <c r="BC110">
        <v>200000</v>
      </c>
      <c r="BD110" t="s">
        <v>134</v>
      </c>
      <c r="BE110" t="s">
        <v>135</v>
      </c>
      <c r="BF110" t="s">
        <v>136</v>
      </c>
      <c r="BG110" t="s">
        <v>137</v>
      </c>
      <c r="BH110" t="s">
        <v>205</v>
      </c>
      <c r="BI110" t="s">
        <v>737</v>
      </c>
      <c r="BJ110" t="s">
        <v>830</v>
      </c>
      <c r="BK110" t="s">
        <v>110</v>
      </c>
      <c r="BL110" t="s">
        <v>111</v>
      </c>
      <c r="BM110" t="s">
        <v>112</v>
      </c>
      <c r="BN110" t="s">
        <v>139</v>
      </c>
      <c r="BO110" t="s">
        <v>218</v>
      </c>
      <c r="BP110" t="s">
        <v>115</v>
      </c>
      <c r="BQ110" t="s">
        <v>831</v>
      </c>
      <c r="BR110" t="s">
        <v>140</v>
      </c>
    </row>
    <row r="111" spans="1:70" x14ac:dyDescent="0.25">
      <c r="A111" t="s">
        <v>70</v>
      </c>
      <c r="B111" t="s">
        <v>71</v>
      </c>
      <c r="C111" t="s">
        <v>198</v>
      </c>
      <c r="D111" t="s">
        <v>199</v>
      </c>
      <c r="E111" t="s">
        <v>238</v>
      </c>
      <c r="F111" t="s">
        <v>239</v>
      </c>
      <c r="G111" t="s">
        <v>863</v>
      </c>
      <c r="H111" t="s">
        <v>864</v>
      </c>
      <c r="I111" t="s">
        <v>865</v>
      </c>
      <c r="J111" t="s">
        <v>866</v>
      </c>
      <c r="K111" t="s">
        <v>868</v>
      </c>
      <c r="L111" t="s">
        <v>869</v>
      </c>
      <c r="M111" t="s">
        <v>122</v>
      </c>
      <c r="N111" t="s">
        <v>85</v>
      </c>
      <c r="O111" t="s">
        <v>123</v>
      </c>
      <c r="P111" t="s">
        <v>124</v>
      </c>
      <c r="Q111" t="s">
        <v>125</v>
      </c>
      <c r="R111" t="s">
        <v>124</v>
      </c>
      <c r="S111" t="s">
        <v>126</v>
      </c>
      <c r="T111" t="s">
        <v>127</v>
      </c>
      <c r="U111" t="s">
        <v>128</v>
      </c>
      <c r="V111" t="s">
        <v>91</v>
      </c>
      <c r="W111" t="s">
        <v>92</v>
      </c>
      <c r="X111" t="s">
        <v>93</v>
      </c>
      <c r="Y111" t="s">
        <v>92</v>
      </c>
      <c r="Z111" t="s">
        <v>94</v>
      </c>
      <c r="AA111" t="s">
        <v>95</v>
      </c>
      <c r="AB111" t="s">
        <v>129</v>
      </c>
      <c r="AC111" t="s">
        <v>130</v>
      </c>
      <c r="AD111" t="s">
        <v>80</v>
      </c>
      <c r="AE111" t="s">
        <v>98</v>
      </c>
      <c r="AF111" t="s">
        <v>131</v>
      </c>
      <c r="AG111" t="s">
        <v>125</v>
      </c>
      <c r="AH111" t="s">
        <v>132</v>
      </c>
      <c r="AI111" t="s">
        <v>133</v>
      </c>
      <c r="AK111">
        <v>300000</v>
      </c>
      <c r="AL111">
        <v>2000000</v>
      </c>
      <c r="AM111">
        <v>0</v>
      </c>
      <c r="AN111">
        <v>2000000</v>
      </c>
      <c r="AO111">
        <v>2300000</v>
      </c>
      <c r="AP111">
        <v>2300000</v>
      </c>
      <c r="AQ111">
        <v>1920351.52</v>
      </c>
      <c r="AR111">
        <v>1920351.52</v>
      </c>
      <c r="AS111">
        <v>379648.48</v>
      </c>
      <c r="AT111">
        <v>379648.48</v>
      </c>
      <c r="AU111">
        <v>379648.48</v>
      </c>
      <c r="AV111">
        <v>379648.48</v>
      </c>
      <c r="AW111">
        <v>149430.48000000001</v>
      </c>
      <c r="AX111">
        <v>149430.48000000001</v>
      </c>
      <c r="AY111">
        <v>1920351.52</v>
      </c>
      <c r="AZ111">
        <v>0</v>
      </c>
      <c r="BA111">
        <v>0</v>
      </c>
      <c r="BB111">
        <v>0</v>
      </c>
      <c r="BC111">
        <v>230218</v>
      </c>
      <c r="BD111" t="s">
        <v>134</v>
      </c>
      <c r="BE111" t="s">
        <v>135</v>
      </c>
      <c r="BF111" t="s">
        <v>136</v>
      </c>
      <c r="BG111" t="s">
        <v>137</v>
      </c>
      <c r="BH111" t="s">
        <v>205</v>
      </c>
      <c r="BI111" t="s">
        <v>243</v>
      </c>
      <c r="BJ111" t="s">
        <v>867</v>
      </c>
      <c r="BK111" t="s">
        <v>110</v>
      </c>
      <c r="BL111" t="s">
        <v>111</v>
      </c>
      <c r="BM111" t="s">
        <v>112</v>
      </c>
      <c r="BN111" t="s">
        <v>139</v>
      </c>
      <c r="BO111" t="s">
        <v>218</v>
      </c>
      <c r="BP111" t="s">
        <v>115</v>
      </c>
      <c r="BQ111" t="s">
        <v>870</v>
      </c>
      <c r="BR111" t="s">
        <v>140</v>
      </c>
    </row>
    <row r="112" spans="1:70" x14ac:dyDescent="0.25">
      <c r="A112" t="s">
        <v>70</v>
      </c>
      <c r="B112" t="s">
        <v>71</v>
      </c>
      <c r="C112" t="s">
        <v>198</v>
      </c>
      <c r="D112" t="s">
        <v>199</v>
      </c>
      <c r="E112" t="s">
        <v>274</v>
      </c>
      <c r="F112" t="s">
        <v>275</v>
      </c>
      <c r="G112" t="s">
        <v>880</v>
      </c>
      <c r="H112" t="s">
        <v>881</v>
      </c>
      <c r="I112" t="s">
        <v>882</v>
      </c>
      <c r="J112" t="s">
        <v>883</v>
      </c>
      <c r="K112" t="s">
        <v>884</v>
      </c>
      <c r="L112" t="s">
        <v>885</v>
      </c>
      <c r="M112" t="s">
        <v>122</v>
      </c>
      <c r="N112" t="s">
        <v>85</v>
      </c>
      <c r="O112" t="s">
        <v>123</v>
      </c>
      <c r="P112" t="s">
        <v>124</v>
      </c>
      <c r="Q112" t="s">
        <v>125</v>
      </c>
      <c r="R112" t="s">
        <v>124</v>
      </c>
      <c r="S112" t="s">
        <v>126</v>
      </c>
      <c r="T112" t="s">
        <v>127</v>
      </c>
      <c r="U112" t="s">
        <v>128</v>
      </c>
      <c r="V112" t="s">
        <v>91</v>
      </c>
      <c r="W112" t="s">
        <v>92</v>
      </c>
      <c r="X112" t="s">
        <v>93</v>
      </c>
      <c r="Y112" t="s">
        <v>92</v>
      </c>
      <c r="Z112" t="s">
        <v>94</v>
      </c>
      <c r="AA112" t="s">
        <v>95</v>
      </c>
      <c r="AB112" t="s">
        <v>129</v>
      </c>
      <c r="AC112" t="s">
        <v>130</v>
      </c>
      <c r="AD112" t="s">
        <v>80</v>
      </c>
      <c r="AE112" t="s">
        <v>98</v>
      </c>
      <c r="AF112" t="s">
        <v>131</v>
      </c>
      <c r="AG112" t="s">
        <v>125</v>
      </c>
      <c r="AH112" t="s">
        <v>132</v>
      </c>
      <c r="AI112" t="s">
        <v>133</v>
      </c>
      <c r="AK112">
        <v>0</v>
      </c>
      <c r="AL112">
        <v>5319409</v>
      </c>
      <c r="AM112">
        <v>0</v>
      </c>
      <c r="AN112">
        <v>5319409</v>
      </c>
      <c r="AO112">
        <v>5319409</v>
      </c>
      <c r="AP112">
        <v>5319409</v>
      </c>
      <c r="AQ112">
        <v>2295519.7599999998</v>
      </c>
      <c r="AR112">
        <v>2295519.7599999998</v>
      </c>
      <c r="AS112">
        <v>3023889.24</v>
      </c>
      <c r="AT112">
        <v>3023889.24</v>
      </c>
      <c r="AU112">
        <v>1070989.24</v>
      </c>
      <c r="AV112">
        <v>1070989.24</v>
      </c>
      <c r="AW112">
        <v>663889.24</v>
      </c>
      <c r="AX112">
        <v>663889.24</v>
      </c>
      <c r="AY112">
        <v>2295519.7599999998</v>
      </c>
      <c r="AZ112">
        <v>0</v>
      </c>
      <c r="BA112">
        <v>1952900</v>
      </c>
      <c r="BB112">
        <v>0</v>
      </c>
      <c r="BC112">
        <v>407100</v>
      </c>
      <c r="BD112" t="s">
        <v>134</v>
      </c>
      <c r="BE112" t="s">
        <v>135</v>
      </c>
      <c r="BF112" t="s">
        <v>136</v>
      </c>
      <c r="BG112" t="s">
        <v>137</v>
      </c>
      <c r="BH112" t="s">
        <v>205</v>
      </c>
      <c r="BI112" t="s">
        <v>279</v>
      </c>
      <c r="BJ112" t="s">
        <v>886</v>
      </c>
      <c r="BK112" t="s">
        <v>110</v>
      </c>
      <c r="BL112" t="s">
        <v>111</v>
      </c>
      <c r="BM112" t="s">
        <v>112</v>
      </c>
      <c r="BN112" t="s">
        <v>139</v>
      </c>
      <c r="BO112" t="s">
        <v>218</v>
      </c>
      <c r="BP112" t="s">
        <v>115</v>
      </c>
      <c r="BQ112" t="s">
        <v>887</v>
      </c>
      <c r="BR112" t="s">
        <v>140</v>
      </c>
    </row>
    <row r="113" spans="1:70" x14ac:dyDescent="0.25">
      <c r="A113" t="s">
        <v>70</v>
      </c>
      <c r="B113" t="s">
        <v>71</v>
      </c>
      <c r="C113" t="s">
        <v>198</v>
      </c>
      <c r="D113" t="s">
        <v>199</v>
      </c>
      <c r="E113" t="s">
        <v>274</v>
      </c>
      <c r="F113" t="s">
        <v>275</v>
      </c>
      <c r="G113" t="s">
        <v>286</v>
      </c>
      <c r="H113" t="s">
        <v>287</v>
      </c>
      <c r="I113" t="s">
        <v>288</v>
      </c>
      <c r="J113" t="s">
        <v>289</v>
      </c>
      <c r="K113" t="s">
        <v>80</v>
      </c>
      <c r="L113" t="s">
        <v>81</v>
      </c>
      <c r="M113" t="s">
        <v>122</v>
      </c>
      <c r="N113" t="s">
        <v>85</v>
      </c>
      <c r="O113" t="s">
        <v>123</v>
      </c>
      <c r="P113" t="s">
        <v>124</v>
      </c>
      <c r="Q113" t="s">
        <v>125</v>
      </c>
      <c r="R113" t="s">
        <v>124</v>
      </c>
      <c r="S113" t="s">
        <v>126</v>
      </c>
      <c r="T113" t="s">
        <v>127</v>
      </c>
      <c r="U113" t="s">
        <v>128</v>
      </c>
      <c r="V113" t="s">
        <v>91</v>
      </c>
      <c r="W113" t="s">
        <v>92</v>
      </c>
      <c r="X113" t="s">
        <v>93</v>
      </c>
      <c r="Y113" t="s">
        <v>92</v>
      </c>
      <c r="Z113" t="s">
        <v>94</v>
      </c>
      <c r="AA113" t="s">
        <v>95</v>
      </c>
      <c r="AB113" t="s">
        <v>129</v>
      </c>
      <c r="AC113" t="s">
        <v>130</v>
      </c>
      <c r="AD113" t="s">
        <v>80</v>
      </c>
      <c r="AE113" t="s">
        <v>98</v>
      </c>
      <c r="AF113" t="s">
        <v>131</v>
      </c>
      <c r="AG113" t="s">
        <v>125</v>
      </c>
      <c r="AH113" t="s">
        <v>132</v>
      </c>
      <c r="AI113" t="s">
        <v>133</v>
      </c>
      <c r="AK113">
        <v>22000000</v>
      </c>
      <c r="AL113">
        <v>-10000000</v>
      </c>
      <c r="AM113">
        <v>0</v>
      </c>
      <c r="AN113">
        <v>-10000000</v>
      </c>
      <c r="AO113">
        <v>12000000</v>
      </c>
      <c r="AP113">
        <v>12000000</v>
      </c>
      <c r="AQ113">
        <v>11952800</v>
      </c>
      <c r="AR113">
        <v>11952800</v>
      </c>
      <c r="AS113">
        <v>47200</v>
      </c>
      <c r="AT113">
        <v>47200</v>
      </c>
      <c r="AU113">
        <v>47200</v>
      </c>
      <c r="AV113">
        <v>47200</v>
      </c>
      <c r="AW113">
        <v>0</v>
      </c>
      <c r="AX113">
        <v>0</v>
      </c>
      <c r="AY113">
        <v>11952800</v>
      </c>
      <c r="AZ113">
        <v>0</v>
      </c>
      <c r="BA113">
        <v>0</v>
      </c>
      <c r="BB113">
        <v>0</v>
      </c>
      <c r="BC113">
        <v>47200</v>
      </c>
      <c r="BD113" t="s">
        <v>134</v>
      </c>
      <c r="BE113" t="s">
        <v>135</v>
      </c>
      <c r="BF113" t="s">
        <v>136</v>
      </c>
      <c r="BG113" t="s">
        <v>137</v>
      </c>
      <c r="BH113" t="s">
        <v>205</v>
      </c>
      <c r="BI113" t="s">
        <v>279</v>
      </c>
      <c r="BJ113" t="s">
        <v>298</v>
      </c>
      <c r="BK113" t="s">
        <v>110</v>
      </c>
      <c r="BL113" t="s">
        <v>111</v>
      </c>
      <c r="BM113" t="s">
        <v>112</v>
      </c>
      <c r="BN113" t="s">
        <v>139</v>
      </c>
      <c r="BO113" t="s">
        <v>218</v>
      </c>
      <c r="BP113" t="s">
        <v>115</v>
      </c>
      <c r="BQ113" t="s">
        <v>116</v>
      </c>
      <c r="BR113" t="s">
        <v>140</v>
      </c>
    </row>
    <row r="114" spans="1:70" x14ac:dyDescent="0.25">
      <c r="A114" t="s">
        <v>70</v>
      </c>
      <c r="B114" t="s">
        <v>71</v>
      </c>
      <c r="C114" t="s">
        <v>198</v>
      </c>
      <c r="D114" t="s">
        <v>199</v>
      </c>
      <c r="E114" t="s">
        <v>274</v>
      </c>
      <c r="F114" t="s">
        <v>275</v>
      </c>
      <c r="G114" t="s">
        <v>286</v>
      </c>
      <c r="H114" t="s">
        <v>287</v>
      </c>
      <c r="I114" t="s">
        <v>304</v>
      </c>
      <c r="J114" t="s">
        <v>305</v>
      </c>
      <c r="K114" t="s">
        <v>80</v>
      </c>
      <c r="L114" t="s">
        <v>81</v>
      </c>
      <c r="M114" t="s">
        <v>579</v>
      </c>
      <c r="N114" t="s">
        <v>83</v>
      </c>
      <c r="O114" t="s">
        <v>84</v>
      </c>
      <c r="P114" t="s">
        <v>85</v>
      </c>
      <c r="Q114" t="s">
        <v>86</v>
      </c>
      <c r="R114" t="s">
        <v>85</v>
      </c>
      <c r="S114" t="s">
        <v>291</v>
      </c>
      <c r="T114" t="s">
        <v>127</v>
      </c>
      <c r="U114" t="s">
        <v>580</v>
      </c>
      <c r="V114" t="s">
        <v>91</v>
      </c>
      <c r="W114" t="s">
        <v>92</v>
      </c>
      <c r="X114" t="s">
        <v>93</v>
      </c>
      <c r="Y114" t="s">
        <v>92</v>
      </c>
      <c r="Z114" t="s">
        <v>94</v>
      </c>
      <c r="AA114" t="s">
        <v>95</v>
      </c>
      <c r="AB114" t="s">
        <v>293</v>
      </c>
      <c r="AC114" t="s">
        <v>294</v>
      </c>
      <c r="AD114" t="s">
        <v>80</v>
      </c>
      <c r="AE114" t="s">
        <v>98</v>
      </c>
      <c r="AF114" t="s">
        <v>99</v>
      </c>
      <c r="AG114" t="s">
        <v>100</v>
      </c>
      <c r="AH114" t="s">
        <v>101</v>
      </c>
      <c r="AI114" t="s">
        <v>295</v>
      </c>
      <c r="AJ114" t="s">
        <v>291</v>
      </c>
      <c r="AK114">
        <v>0</v>
      </c>
      <c r="AL114">
        <v>66389710</v>
      </c>
      <c r="AM114">
        <v>2350000</v>
      </c>
      <c r="AN114">
        <v>68739710</v>
      </c>
      <c r="AO114">
        <v>66389710</v>
      </c>
      <c r="AP114">
        <v>64039710</v>
      </c>
      <c r="AQ114">
        <v>61000054.670000002</v>
      </c>
      <c r="AR114">
        <v>14150054.67</v>
      </c>
      <c r="AS114">
        <v>49889655.329999998</v>
      </c>
      <c r="AT114">
        <v>5389655.3300000001</v>
      </c>
      <c r="AU114">
        <v>1894824.93</v>
      </c>
      <c r="AV114">
        <v>1894824.93</v>
      </c>
      <c r="AW114">
        <v>133179.32999999999</v>
      </c>
      <c r="AX114">
        <v>133179.32999999999</v>
      </c>
      <c r="AY114">
        <v>16500054.67</v>
      </c>
      <c r="AZ114">
        <v>44500000</v>
      </c>
      <c r="BA114">
        <v>3494830.4</v>
      </c>
      <c r="BB114">
        <v>0</v>
      </c>
      <c r="BC114">
        <v>1761645.6</v>
      </c>
      <c r="BD114" t="s">
        <v>103</v>
      </c>
      <c r="BE114" t="s">
        <v>104</v>
      </c>
      <c r="BF114" t="s">
        <v>296</v>
      </c>
      <c r="BG114" t="s">
        <v>581</v>
      </c>
      <c r="BH114" t="s">
        <v>205</v>
      </c>
      <c r="BI114" t="s">
        <v>279</v>
      </c>
      <c r="BJ114" t="s">
        <v>310</v>
      </c>
      <c r="BK114" t="s">
        <v>110</v>
      </c>
      <c r="BL114" t="s">
        <v>111</v>
      </c>
      <c r="BM114" t="s">
        <v>112</v>
      </c>
      <c r="BN114" t="s">
        <v>113</v>
      </c>
      <c r="BO114" t="s">
        <v>299</v>
      </c>
      <c r="BP114" t="s">
        <v>115</v>
      </c>
      <c r="BQ114" t="s">
        <v>116</v>
      </c>
      <c r="BR114" t="s">
        <v>300</v>
      </c>
    </row>
    <row r="115" spans="1:70" x14ac:dyDescent="0.25">
      <c r="A115" t="s">
        <v>70</v>
      </c>
      <c r="B115" t="s">
        <v>71</v>
      </c>
      <c r="C115" t="s">
        <v>324</v>
      </c>
      <c r="D115" t="s">
        <v>325</v>
      </c>
      <c r="E115" t="s">
        <v>326</v>
      </c>
      <c r="F115" t="s">
        <v>327</v>
      </c>
      <c r="G115" t="s">
        <v>795</v>
      </c>
      <c r="H115" t="s">
        <v>796</v>
      </c>
      <c r="I115" t="s">
        <v>797</v>
      </c>
      <c r="J115" t="s">
        <v>796</v>
      </c>
      <c r="K115" t="s">
        <v>80</v>
      </c>
      <c r="L115" t="s">
        <v>81</v>
      </c>
      <c r="M115" t="s">
        <v>122</v>
      </c>
      <c r="N115" t="s">
        <v>85</v>
      </c>
      <c r="O115" t="s">
        <v>123</v>
      </c>
      <c r="P115" t="s">
        <v>124</v>
      </c>
      <c r="Q115" t="s">
        <v>125</v>
      </c>
      <c r="R115" t="s">
        <v>124</v>
      </c>
      <c r="S115" t="s">
        <v>126</v>
      </c>
      <c r="T115" t="s">
        <v>127</v>
      </c>
      <c r="U115" t="s">
        <v>128</v>
      </c>
      <c r="V115" t="s">
        <v>91</v>
      </c>
      <c r="W115" t="s">
        <v>92</v>
      </c>
      <c r="X115" t="s">
        <v>93</v>
      </c>
      <c r="Y115" t="s">
        <v>92</v>
      </c>
      <c r="Z115" t="s">
        <v>94</v>
      </c>
      <c r="AA115" t="s">
        <v>95</v>
      </c>
      <c r="AB115" t="s">
        <v>129</v>
      </c>
      <c r="AC115" t="s">
        <v>130</v>
      </c>
      <c r="AD115" t="s">
        <v>80</v>
      </c>
      <c r="AE115" t="s">
        <v>98</v>
      </c>
      <c r="AF115" t="s">
        <v>131</v>
      </c>
      <c r="AG115" t="s">
        <v>125</v>
      </c>
      <c r="AH115" t="s">
        <v>132</v>
      </c>
      <c r="AI115" t="s">
        <v>133</v>
      </c>
      <c r="AK115">
        <v>7000000</v>
      </c>
      <c r="AL115">
        <v>-1500000</v>
      </c>
      <c r="AM115">
        <v>0</v>
      </c>
      <c r="AN115">
        <v>-1500000</v>
      </c>
      <c r="AO115">
        <v>5500000</v>
      </c>
      <c r="AP115">
        <v>5500000</v>
      </c>
      <c r="AQ115">
        <v>3523238.43</v>
      </c>
      <c r="AR115">
        <v>3523238.43</v>
      </c>
      <c r="AS115">
        <v>1976761.57</v>
      </c>
      <c r="AT115">
        <v>1976761.57</v>
      </c>
      <c r="AU115">
        <v>522202.27</v>
      </c>
      <c r="AV115">
        <v>522202.27</v>
      </c>
      <c r="AW115">
        <v>512722.27</v>
      </c>
      <c r="AX115">
        <v>512722.27</v>
      </c>
      <c r="AY115">
        <v>3523238.43</v>
      </c>
      <c r="AZ115">
        <v>0</v>
      </c>
      <c r="BA115">
        <v>1454559.3</v>
      </c>
      <c r="BB115">
        <v>0</v>
      </c>
      <c r="BC115">
        <v>9480</v>
      </c>
      <c r="BD115" t="s">
        <v>134</v>
      </c>
      <c r="BE115" t="s">
        <v>135</v>
      </c>
      <c r="BF115" t="s">
        <v>136</v>
      </c>
      <c r="BG115" t="s">
        <v>137</v>
      </c>
      <c r="BH115" t="s">
        <v>332</v>
      </c>
      <c r="BI115" t="s">
        <v>333</v>
      </c>
      <c r="BJ115" t="s">
        <v>798</v>
      </c>
      <c r="BK115" t="s">
        <v>110</v>
      </c>
      <c r="BL115" t="s">
        <v>111</v>
      </c>
      <c r="BM115" t="s">
        <v>112</v>
      </c>
      <c r="BN115" t="s">
        <v>139</v>
      </c>
      <c r="BO115" t="s">
        <v>218</v>
      </c>
      <c r="BP115" t="s">
        <v>115</v>
      </c>
      <c r="BQ115" t="s">
        <v>116</v>
      </c>
      <c r="BR115" t="s">
        <v>140</v>
      </c>
    </row>
    <row r="116" spans="1:70" x14ac:dyDescent="0.25">
      <c r="A116" t="s">
        <v>70</v>
      </c>
      <c r="B116" t="s">
        <v>71</v>
      </c>
      <c r="C116" t="s">
        <v>324</v>
      </c>
      <c r="D116" t="s">
        <v>325</v>
      </c>
      <c r="E116" t="s">
        <v>350</v>
      </c>
      <c r="F116" t="s">
        <v>351</v>
      </c>
      <c r="G116" t="s">
        <v>892</v>
      </c>
      <c r="H116" t="s">
        <v>893</v>
      </c>
      <c r="I116" t="s">
        <v>894</v>
      </c>
      <c r="J116" t="s">
        <v>893</v>
      </c>
      <c r="K116" t="s">
        <v>80</v>
      </c>
      <c r="L116" t="s">
        <v>81</v>
      </c>
      <c r="M116" t="s">
        <v>122</v>
      </c>
      <c r="N116" t="s">
        <v>85</v>
      </c>
      <c r="O116" t="s">
        <v>123</v>
      </c>
      <c r="P116" t="s">
        <v>124</v>
      </c>
      <c r="Q116" t="s">
        <v>125</v>
      </c>
      <c r="R116" t="s">
        <v>124</v>
      </c>
      <c r="S116" t="s">
        <v>126</v>
      </c>
      <c r="T116" t="s">
        <v>127</v>
      </c>
      <c r="U116" t="s">
        <v>128</v>
      </c>
      <c r="V116" t="s">
        <v>91</v>
      </c>
      <c r="W116" t="s">
        <v>92</v>
      </c>
      <c r="X116" t="s">
        <v>93</v>
      </c>
      <c r="Y116" t="s">
        <v>92</v>
      </c>
      <c r="Z116" t="s">
        <v>94</v>
      </c>
      <c r="AA116" t="s">
        <v>95</v>
      </c>
      <c r="AB116" t="s">
        <v>129</v>
      </c>
      <c r="AC116" t="s">
        <v>130</v>
      </c>
      <c r="AD116" t="s">
        <v>80</v>
      </c>
      <c r="AE116" t="s">
        <v>98</v>
      </c>
      <c r="AF116" t="s">
        <v>131</v>
      </c>
      <c r="AG116" t="s">
        <v>125</v>
      </c>
      <c r="AH116" t="s">
        <v>132</v>
      </c>
      <c r="AI116" t="s">
        <v>133</v>
      </c>
      <c r="AK116">
        <v>3500000</v>
      </c>
      <c r="AL116">
        <v>-1500000</v>
      </c>
      <c r="AM116">
        <v>0</v>
      </c>
      <c r="AN116">
        <v>-1500000</v>
      </c>
      <c r="AO116">
        <v>2000000</v>
      </c>
      <c r="AP116">
        <v>2000000</v>
      </c>
      <c r="AQ116">
        <v>1822048.33</v>
      </c>
      <c r="AR116">
        <v>1822048.33</v>
      </c>
      <c r="AS116">
        <v>177951.67</v>
      </c>
      <c r="AT116">
        <v>177951.67</v>
      </c>
      <c r="AU116">
        <v>130354.6</v>
      </c>
      <c r="AV116">
        <v>130354.6</v>
      </c>
      <c r="AW116">
        <v>104689.60000000001</v>
      </c>
      <c r="AX116">
        <v>104689.60000000001</v>
      </c>
      <c r="AY116">
        <v>1822048.33</v>
      </c>
      <c r="AZ116">
        <v>0</v>
      </c>
      <c r="BA116">
        <v>47597.07</v>
      </c>
      <c r="BB116">
        <v>0</v>
      </c>
      <c r="BC116">
        <v>25665</v>
      </c>
      <c r="BD116" t="s">
        <v>134</v>
      </c>
      <c r="BE116" t="s">
        <v>135</v>
      </c>
      <c r="BF116" t="s">
        <v>136</v>
      </c>
      <c r="BG116" t="s">
        <v>137</v>
      </c>
      <c r="BH116" t="s">
        <v>332</v>
      </c>
      <c r="BI116" t="s">
        <v>355</v>
      </c>
      <c r="BJ116" t="s">
        <v>895</v>
      </c>
      <c r="BK116" t="s">
        <v>110</v>
      </c>
      <c r="BL116" t="s">
        <v>111</v>
      </c>
      <c r="BM116" t="s">
        <v>112</v>
      </c>
      <c r="BN116" t="s">
        <v>139</v>
      </c>
      <c r="BO116" t="s">
        <v>218</v>
      </c>
      <c r="BP116" t="s">
        <v>115</v>
      </c>
      <c r="BQ116" t="s">
        <v>116</v>
      </c>
      <c r="BR116" t="s">
        <v>140</v>
      </c>
    </row>
    <row r="117" spans="1:70" x14ac:dyDescent="0.25">
      <c r="A117" t="s">
        <v>70</v>
      </c>
      <c r="B117" t="s">
        <v>71</v>
      </c>
      <c r="C117" t="s">
        <v>324</v>
      </c>
      <c r="D117" t="s">
        <v>325</v>
      </c>
      <c r="E117" t="s">
        <v>446</v>
      </c>
      <c r="F117" t="s">
        <v>447</v>
      </c>
      <c r="G117" t="s">
        <v>685</v>
      </c>
      <c r="H117" t="s">
        <v>686</v>
      </c>
      <c r="I117" t="s">
        <v>687</v>
      </c>
      <c r="J117" t="s">
        <v>686</v>
      </c>
      <c r="K117" t="s">
        <v>80</v>
      </c>
      <c r="L117" t="s">
        <v>81</v>
      </c>
      <c r="M117" t="s">
        <v>122</v>
      </c>
      <c r="N117" t="s">
        <v>85</v>
      </c>
      <c r="O117" t="s">
        <v>123</v>
      </c>
      <c r="P117" t="s">
        <v>124</v>
      </c>
      <c r="Q117" t="s">
        <v>125</v>
      </c>
      <c r="R117" t="s">
        <v>124</v>
      </c>
      <c r="S117" t="s">
        <v>126</v>
      </c>
      <c r="T117" t="s">
        <v>127</v>
      </c>
      <c r="U117" t="s">
        <v>128</v>
      </c>
      <c r="V117" t="s">
        <v>91</v>
      </c>
      <c r="W117" t="s">
        <v>92</v>
      </c>
      <c r="X117" t="s">
        <v>93</v>
      </c>
      <c r="Y117" t="s">
        <v>92</v>
      </c>
      <c r="Z117" t="s">
        <v>94</v>
      </c>
      <c r="AA117" t="s">
        <v>95</v>
      </c>
      <c r="AB117" t="s">
        <v>129</v>
      </c>
      <c r="AC117" t="s">
        <v>130</v>
      </c>
      <c r="AD117" t="s">
        <v>80</v>
      </c>
      <c r="AE117" t="s">
        <v>98</v>
      </c>
      <c r="AF117" t="s">
        <v>131</v>
      </c>
      <c r="AG117" t="s">
        <v>125</v>
      </c>
      <c r="AH117" t="s">
        <v>132</v>
      </c>
      <c r="AI117" t="s">
        <v>133</v>
      </c>
      <c r="AK117">
        <v>61252063</v>
      </c>
      <c r="AL117">
        <v>-40100000</v>
      </c>
      <c r="AM117">
        <v>2806650</v>
      </c>
      <c r="AN117">
        <v>-37293350</v>
      </c>
      <c r="AO117">
        <v>21152063</v>
      </c>
      <c r="AP117">
        <v>18345413</v>
      </c>
      <c r="AQ117">
        <v>19573937.739999998</v>
      </c>
      <c r="AR117">
        <v>16767287.74</v>
      </c>
      <c r="AS117">
        <v>1578125.26</v>
      </c>
      <c r="AT117">
        <v>113778.93</v>
      </c>
      <c r="AU117">
        <v>22420</v>
      </c>
      <c r="AV117">
        <v>22420</v>
      </c>
      <c r="AW117">
        <v>0</v>
      </c>
      <c r="AX117">
        <v>0</v>
      </c>
      <c r="AY117">
        <v>19573937.739999998</v>
      </c>
      <c r="AZ117">
        <v>1464346.33</v>
      </c>
      <c r="BA117">
        <v>91358.93</v>
      </c>
      <c r="BB117">
        <v>0</v>
      </c>
      <c r="BC117">
        <v>22420</v>
      </c>
      <c r="BD117" t="s">
        <v>134</v>
      </c>
      <c r="BE117" t="s">
        <v>135</v>
      </c>
      <c r="BF117" t="s">
        <v>136</v>
      </c>
      <c r="BG117" t="s">
        <v>137</v>
      </c>
      <c r="BH117" t="s">
        <v>332</v>
      </c>
      <c r="BI117" t="s">
        <v>451</v>
      </c>
      <c r="BJ117" t="s">
        <v>692</v>
      </c>
      <c r="BK117" t="s">
        <v>110</v>
      </c>
      <c r="BL117" t="s">
        <v>111</v>
      </c>
      <c r="BM117" t="s">
        <v>112</v>
      </c>
      <c r="BN117" t="s">
        <v>139</v>
      </c>
      <c r="BO117" t="s">
        <v>218</v>
      </c>
      <c r="BP117" t="s">
        <v>115</v>
      </c>
      <c r="BQ117" t="s">
        <v>116</v>
      </c>
      <c r="BR117" t="s">
        <v>140</v>
      </c>
    </row>
    <row r="118" spans="1:70" x14ac:dyDescent="0.25">
      <c r="A118" t="s">
        <v>70</v>
      </c>
      <c r="B118" t="s">
        <v>71</v>
      </c>
      <c r="C118" t="s">
        <v>324</v>
      </c>
      <c r="D118" t="s">
        <v>325</v>
      </c>
      <c r="E118" t="s">
        <v>446</v>
      </c>
      <c r="F118" t="s">
        <v>447</v>
      </c>
      <c r="G118" t="s">
        <v>685</v>
      </c>
      <c r="H118" t="s">
        <v>686</v>
      </c>
      <c r="I118" t="s">
        <v>687</v>
      </c>
      <c r="J118" t="s">
        <v>686</v>
      </c>
      <c r="K118" t="s">
        <v>80</v>
      </c>
      <c r="L118" t="s">
        <v>81</v>
      </c>
      <c r="M118" t="s">
        <v>220</v>
      </c>
      <c r="N118" t="s">
        <v>221</v>
      </c>
      <c r="O118" t="s">
        <v>222</v>
      </c>
      <c r="P118" t="s">
        <v>223</v>
      </c>
      <c r="Q118" t="s">
        <v>224</v>
      </c>
      <c r="R118" t="s">
        <v>124</v>
      </c>
      <c r="S118" t="s">
        <v>126</v>
      </c>
      <c r="T118" t="s">
        <v>225</v>
      </c>
      <c r="U118" t="s">
        <v>226</v>
      </c>
      <c r="V118" t="s">
        <v>245</v>
      </c>
      <c r="W118" t="s">
        <v>246</v>
      </c>
      <c r="X118" t="s">
        <v>688</v>
      </c>
      <c r="Y118" t="s">
        <v>689</v>
      </c>
      <c r="Z118" t="s">
        <v>690</v>
      </c>
      <c r="AA118" t="s">
        <v>691</v>
      </c>
      <c r="AB118" t="s">
        <v>129</v>
      </c>
      <c r="AC118" t="s">
        <v>130</v>
      </c>
      <c r="AD118" t="s">
        <v>80</v>
      </c>
      <c r="AE118" t="s">
        <v>98</v>
      </c>
      <c r="AF118" t="s">
        <v>227</v>
      </c>
      <c r="AG118" t="s">
        <v>228</v>
      </c>
      <c r="AH118" t="s">
        <v>132</v>
      </c>
      <c r="AI118" t="s">
        <v>133</v>
      </c>
      <c r="AK118">
        <v>30000000</v>
      </c>
      <c r="AL118">
        <v>4499900</v>
      </c>
      <c r="AM118">
        <v>0</v>
      </c>
      <c r="AN118">
        <v>4499900</v>
      </c>
      <c r="AO118">
        <v>34499900</v>
      </c>
      <c r="AP118">
        <v>34499900</v>
      </c>
      <c r="AQ118">
        <v>842717.32</v>
      </c>
      <c r="AR118">
        <v>842717.32</v>
      </c>
      <c r="AS118">
        <v>33657182.68</v>
      </c>
      <c r="AT118">
        <v>29136760.600000001</v>
      </c>
      <c r="AU118">
        <v>6379851.7199999997</v>
      </c>
      <c r="AV118">
        <v>6379851.7199999997</v>
      </c>
      <c r="AW118">
        <v>0</v>
      </c>
      <c r="AX118">
        <v>0</v>
      </c>
      <c r="AY118">
        <v>842717.32</v>
      </c>
      <c r="AZ118">
        <v>4520422.08</v>
      </c>
      <c r="BA118">
        <v>22756908.879999999</v>
      </c>
      <c r="BB118">
        <v>0</v>
      </c>
      <c r="BC118">
        <v>6379851.7199999997</v>
      </c>
      <c r="BD118" t="s">
        <v>229</v>
      </c>
      <c r="BE118" t="s">
        <v>230</v>
      </c>
      <c r="BF118" t="s">
        <v>136</v>
      </c>
      <c r="BG118" t="s">
        <v>231</v>
      </c>
      <c r="BH118" t="s">
        <v>332</v>
      </c>
      <c r="BI118" t="s">
        <v>451</v>
      </c>
      <c r="BJ118" t="s">
        <v>692</v>
      </c>
      <c r="BK118" t="s">
        <v>249</v>
      </c>
      <c r="BL118" t="s">
        <v>693</v>
      </c>
      <c r="BM118" t="s">
        <v>694</v>
      </c>
      <c r="BN118" t="s">
        <v>232</v>
      </c>
      <c r="BO118" t="s">
        <v>218</v>
      </c>
      <c r="BP118" t="s">
        <v>115</v>
      </c>
      <c r="BQ118" t="s">
        <v>116</v>
      </c>
      <c r="BR118" t="s">
        <v>140</v>
      </c>
    </row>
    <row r="119" spans="1:70" x14ac:dyDescent="0.25">
      <c r="A119" t="s">
        <v>70</v>
      </c>
      <c r="B119" t="s">
        <v>71</v>
      </c>
      <c r="C119" t="s">
        <v>484</v>
      </c>
      <c r="D119" t="s">
        <v>485</v>
      </c>
      <c r="E119" t="s">
        <v>922</v>
      </c>
      <c r="F119" t="s">
        <v>923</v>
      </c>
      <c r="G119" t="s">
        <v>924</v>
      </c>
      <c r="H119" t="s">
        <v>925</v>
      </c>
      <c r="I119" t="s">
        <v>926</v>
      </c>
      <c r="J119" t="s">
        <v>927</v>
      </c>
      <c r="K119" t="s">
        <v>80</v>
      </c>
      <c r="L119" t="s">
        <v>81</v>
      </c>
      <c r="M119" t="s">
        <v>122</v>
      </c>
      <c r="N119" t="s">
        <v>85</v>
      </c>
      <c r="O119" t="s">
        <v>123</v>
      </c>
      <c r="P119" t="s">
        <v>124</v>
      </c>
      <c r="Q119" t="s">
        <v>125</v>
      </c>
      <c r="R119" t="s">
        <v>124</v>
      </c>
      <c r="S119" t="s">
        <v>126</v>
      </c>
      <c r="T119" t="s">
        <v>127</v>
      </c>
      <c r="U119" t="s">
        <v>128</v>
      </c>
      <c r="V119" t="s">
        <v>91</v>
      </c>
      <c r="W119" t="s">
        <v>92</v>
      </c>
      <c r="X119" t="s">
        <v>93</v>
      </c>
      <c r="Y119" t="s">
        <v>92</v>
      </c>
      <c r="Z119" t="s">
        <v>94</v>
      </c>
      <c r="AA119" t="s">
        <v>95</v>
      </c>
      <c r="AB119" t="s">
        <v>129</v>
      </c>
      <c r="AC119" t="s">
        <v>130</v>
      </c>
      <c r="AD119" t="s">
        <v>80</v>
      </c>
      <c r="AE119" t="s">
        <v>98</v>
      </c>
      <c r="AF119" t="s">
        <v>131</v>
      </c>
      <c r="AG119" t="s">
        <v>125</v>
      </c>
      <c r="AH119" t="s">
        <v>132</v>
      </c>
      <c r="AI119" t="s">
        <v>133</v>
      </c>
      <c r="AK119">
        <v>35000000</v>
      </c>
      <c r="AL119">
        <v>3000000</v>
      </c>
      <c r="AM119">
        <v>0</v>
      </c>
      <c r="AN119">
        <v>3000000</v>
      </c>
      <c r="AO119">
        <v>38000000</v>
      </c>
      <c r="AP119">
        <v>38000000</v>
      </c>
      <c r="AQ119">
        <v>1574209.67</v>
      </c>
      <c r="AR119">
        <v>1574209.67</v>
      </c>
      <c r="AS119">
        <v>36425790.329999998</v>
      </c>
      <c r="AT119">
        <v>36425790.329999998</v>
      </c>
      <c r="AU119">
        <v>36425790.329999998</v>
      </c>
      <c r="AV119">
        <v>36425790.329999998</v>
      </c>
      <c r="AW119">
        <v>0</v>
      </c>
      <c r="AX119">
        <v>0</v>
      </c>
      <c r="AY119">
        <v>1574209.67</v>
      </c>
      <c r="AZ119">
        <v>0</v>
      </c>
      <c r="BA119">
        <v>0</v>
      </c>
      <c r="BB119">
        <v>0</v>
      </c>
      <c r="BC119">
        <v>36425790.329999998</v>
      </c>
      <c r="BD119" t="s">
        <v>134</v>
      </c>
      <c r="BE119" t="s">
        <v>135</v>
      </c>
      <c r="BF119" t="s">
        <v>136</v>
      </c>
      <c r="BG119" t="s">
        <v>137</v>
      </c>
      <c r="BH119" t="s">
        <v>498</v>
      </c>
      <c r="BI119" t="s">
        <v>928</v>
      </c>
      <c r="BJ119" t="s">
        <v>929</v>
      </c>
      <c r="BK119" t="s">
        <v>110</v>
      </c>
      <c r="BL119" t="s">
        <v>111</v>
      </c>
      <c r="BM119" t="s">
        <v>112</v>
      </c>
      <c r="BN119" t="s">
        <v>139</v>
      </c>
      <c r="BO119" t="s">
        <v>218</v>
      </c>
      <c r="BP119" t="s">
        <v>115</v>
      </c>
      <c r="BQ119" t="s">
        <v>116</v>
      </c>
      <c r="BR119" t="s">
        <v>140</v>
      </c>
    </row>
    <row r="120" spans="1:70" x14ac:dyDescent="0.25">
      <c r="A120" t="s">
        <v>70</v>
      </c>
      <c r="B120" t="s">
        <v>71</v>
      </c>
      <c r="C120" t="s">
        <v>504</v>
      </c>
      <c r="D120" t="s">
        <v>505</v>
      </c>
      <c r="E120" t="s">
        <v>526</v>
      </c>
      <c r="F120" t="s">
        <v>527</v>
      </c>
      <c r="G120" t="s">
        <v>1989</v>
      </c>
      <c r="H120" t="s">
        <v>1990</v>
      </c>
      <c r="I120" t="s">
        <v>1991</v>
      </c>
      <c r="J120" t="s">
        <v>1992</v>
      </c>
      <c r="K120" t="s">
        <v>80</v>
      </c>
      <c r="L120" t="s">
        <v>81</v>
      </c>
      <c r="M120" t="s">
        <v>122</v>
      </c>
      <c r="N120" t="s">
        <v>85</v>
      </c>
      <c r="O120" t="s">
        <v>123</v>
      </c>
      <c r="P120" t="s">
        <v>124</v>
      </c>
      <c r="Q120" t="s">
        <v>125</v>
      </c>
      <c r="R120" t="s">
        <v>124</v>
      </c>
      <c r="S120" t="s">
        <v>126</v>
      </c>
      <c r="T120" t="s">
        <v>127</v>
      </c>
      <c r="U120" t="s">
        <v>128</v>
      </c>
      <c r="V120" t="s">
        <v>91</v>
      </c>
      <c r="W120" t="s">
        <v>92</v>
      </c>
      <c r="X120" t="s">
        <v>93</v>
      </c>
      <c r="Y120" t="s">
        <v>92</v>
      </c>
      <c r="Z120" t="s">
        <v>94</v>
      </c>
      <c r="AA120" t="s">
        <v>95</v>
      </c>
      <c r="AB120" t="s">
        <v>129</v>
      </c>
      <c r="AC120" t="s">
        <v>130</v>
      </c>
      <c r="AD120" t="s">
        <v>80</v>
      </c>
      <c r="AE120" t="s">
        <v>98</v>
      </c>
      <c r="AF120" t="s">
        <v>131</v>
      </c>
      <c r="AG120" t="s">
        <v>125</v>
      </c>
      <c r="AH120" t="s">
        <v>132</v>
      </c>
      <c r="AI120" t="s">
        <v>133</v>
      </c>
      <c r="AK120">
        <v>0</v>
      </c>
      <c r="AL120">
        <v>125000</v>
      </c>
      <c r="AM120">
        <v>0</v>
      </c>
      <c r="AN120">
        <v>125000</v>
      </c>
      <c r="AO120">
        <v>125000</v>
      </c>
      <c r="AP120">
        <v>125000</v>
      </c>
      <c r="AQ120">
        <v>10370.799999999999</v>
      </c>
      <c r="AR120">
        <v>10370.799999999999</v>
      </c>
      <c r="AS120">
        <v>114629.2</v>
      </c>
      <c r="AT120">
        <v>114629.2</v>
      </c>
      <c r="AU120">
        <v>114629.2</v>
      </c>
      <c r="AV120">
        <v>114629.2</v>
      </c>
      <c r="AW120">
        <v>23250</v>
      </c>
      <c r="AX120">
        <v>23250</v>
      </c>
      <c r="AY120">
        <v>10370.799999999999</v>
      </c>
      <c r="AZ120">
        <v>0</v>
      </c>
      <c r="BA120">
        <v>0</v>
      </c>
      <c r="BB120">
        <v>0</v>
      </c>
      <c r="BC120">
        <v>91379.199999999997</v>
      </c>
      <c r="BD120" t="s">
        <v>134</v>
      </c>
      <c r="BE120" t="s">
        <v>135</v>
      </c>
      <c r="BF120" t="s">
        <v>136</v>
      </c>
      <c r="BG120" t="s">
        <v>137</v>
      </c>
      <c r="BH120" t="s">
        <v>511</v>
      </c>
      <c r="BI120" t="s">
        <v>535</v>
      </c>
      <c r="BJ120" t="s">
        <v>1993</v>
      </c>
      <c r="BK120" t="s">
        <v>110</v>
      </c>
      <c r="BL120" t="s">
        <v>111</v>
      </c>
      <c r="BM120" t="s">
        <v>112</v>
      </c>
      <c r="BN120" t="s">
        <v>139</v>
      </c>
      <c r="BO120" t="s">
        <v>218</v>
      </c>
      <c r="BP120" t="s">
        <v>115</v>
      </c>
      <c r="BQ120" t="s">
        <v>116</v>
      </c>
      <c r="BR120" t="s">
        <v>140</v>
      </c>
    </row>
    <row r="121" spans="1:70" x14ac:dyDescent="0.25">
      <c r="A121" t="s">
        <v>70</v>
      </c>
      <c r="B121" t="s">
        <v>71</v>
      </c>
      <c r="C121" t="s">
        <v>591</v>
      </c>
      <c r="D121" t="s">
        <v>592</v>
      </c>
      <c r="E121" t="s">
        <v>593</v>
      </c>
      <c r="F121" t="s">
        <v>594</v>
      </c>
      <c r="G121" t="s">
        <v>595</v>
      </c>
      <c r="H121" t="s">
        <v>596</v>
      </c>
      <c r="I121" t="s">
        <v>597</v>
      </c>
      <c r="J121" t="s">
        <v>596</v>
      </c>
      <c r="K121" t="s">
        <v>80</v>
      </c>
      <c r="L121" t="s">
        <v>81</v>
      </c>
      <c r="M121" t="s">
        <v>220</v>
      </c>
      <c r="N121" t="s">
        <v>221</v>
      </c>
      <c r="O121" t="s">
        <v>222</v>
      </c>
      <c r="P121" t="s">
        <v>223</v>
      </c>
      <c r="Q121" t="s">
        <v>224</v>
      </c>
      <c r="R121" t="s">
        <v>124</v>
      </c>
      <c r="S121" t="s">
        <v>126</v>
      </c>
      <c r="T121" t="s">
        <v>225</v>
      </c>
      <c r="U121" t="s">
        <v>226</v>
      </c>
      <c r="V121" t="s">
        <v>245</v>
      </c>
      <c r="W121" t="s">
        <v>246</v>
      </c>
      <c r="X121" t="s">
        <v>247</v>
      </c>
      <c r="Y121" t="s">
        <v>248</v>
      </c>
      <c r="Z121" t="s">
        <v>94</v>
      </c>
      <c r="AA121" t="s">
        <v>95</v>
      </c>
      <c r="AB121" t="s">
        <v>129</v>
      </c>
      <c r="AC121" t="s">
        <v>130</v>
      </c>
      <c r="AD121" t="s">
        <v>80</v>
      </c>
      <c r="AE121" t="s">
        <v>98</v>
      </c>
      <c r="AF121" t="s">
        <v>227</v>
      </c>
      <c r="AG121" t="s">
        <v>228</v>
      </c>
      <c r="AH121" t="s">
        <v>132</v>
      </c>
      <c r="AI121" t="s">
        <v>133</v>
      </c>
      <c r="AK121">
        <v>0</v>
      </c>
      <c r="AL121">
        <v>30000000</v>
      </c>
      <c r="AM121">
        <v>0</v>
      </c>
      <c r="AN121">
        <v>30000000</v>
      </c>
      <c r="AO121">
        <v>30000000</v>
      </c>
      <c r="AP121">
        <v>30000000</v>
      </c>
      <c r="AQ121">
        <v>736596.53</v>
      </c>
      <c r="AR121">
        <v>736596.53</v>
      </c>
      <c r="AS121">
        <v>29263403.469999999</v>
      </c>
      <c r="AT121">
        <v>29263403.469999999</v>
      </c>
      <c r="AU121">
        <v>14275847.130000001</v>
      </c>
      <c r="AV121">
        <v>14275847.130000001</v>
      </c>
      <c r="AW121">
        <v>13699261.75</v>
      </c>
      <c r="AX121">
        <v>10525750.210000001</v>
      </c>
      <c r="AY121">
        <v>736596.53</v>
      </c>
      <c r="AZ121">
        <v>0</v>
      </c>
      <c r="BA121">
        <v>14987556.34</v>
      </c>
      <c r="BB121">
        <v>0</v>
      </c>
      <c r="BC121">
        <v>576585.38</v>
      </c>
      <c r="BD121" t="s">
        <v>229</v>
      </c>
      <c r="BE121" t="s">
        <v>230</v>
      </c>
      <c r="BF121" t="s">
        <v>136</v>
      </c>
      <c r="BG121" t="s">
        <v>231</v>
      </c>
      <c r="BH121" t="s">
        <v>598</v>
      </c>
      <c r="BI121" t="s">
        <v>599</v>
      </c>
      <c r="BJ121" t="s">
        <v>600</v>
      </c>
      <c r="BK121" t="s">
        <v>249</v>
      </c>
      <c r="BL121" t="s">
        <v>250</v>
      </c>
      <c r="BM121" t="s">
        <v>112</v>
      </c>
      <c r="BN121" t="s">
        <v>232</v>
      </c>
      <c r="BO121" t="s">
        <v>218</v>
      </c>
      <c r="BP121" t="s">
        <v>115</v>
      </c>
      <c r="BQ121" t="s">
        <v>116</v>
      </c>
      <c r="BR121" t="s">
        <v>140</v>
      </c>
    </row>
    <row r="122" spans="1:70" x14ac:dyDescent="0.25">
      <c r="A122" t="s">
        <v>70</v>
      </c>
      <c r="B122" t="s">
        <v>71</v>
      </c>
      <c r="C122" t="s">
        <v>591</v>
      </c>
      <c r="D122" t="s">
        <v>592</v>
      </c>
      <c r="E122" t="s">
        <v>593</v>
      </c>
      <c r="F122" t="s">
        <v>594</v>
      </c>
      <c r="G122" t="s">
        <v>595</v>
      </c>
      <c r="H122" t="s">
        <v>596</v>
      </c>
      <c r="I122" t="s">
        <v>597</v>
      </c>
      <c r="J122" t="s">
        <v>596</v>
      </c>
      <c r="K122" t="s">
        <v>80</v>
      </c>
      <c r="L122" t="s">
        <v>81</v>
      </c>
      <c r="M122" t="s">
        <v>220</v>
      </c>
      <c r="N122" t="s">
        <v>221</v>
      </c>
      <c r="O122" t="s">
        <v>222</v>
      </c>
      <c r="P122" t="s">
        <v>223</v>
      </c>
      <c r="Q122" t="s">
        <v>224</v>
      </c>
      <c r="R122" t="s">
        <v>124</v>
      </c>
      <c r="S122" t="s">
        <v>126</v>
      </c>
      <c r="T122" t="s">
        <v>225</v>
      </c>
      <c r="U122" t="s">
        <v>226</v>
      </c>
      <c r="V122" t="s">
        <v>245</v>
      </c>
      <c r="W122" t="s">
        <v>246</v>
      </c>
      <c r="X122" t="s">
        <v>688</v>
      </c>
      <c r="Y122" t="s">
        <v>689</v>
      </c>
      <c r="Z122" t="s">
        <v>690</v>
      </c>
      <c r="AA122" t="s">
        <v>691</v>
      </c>
      <c r="AB122" t="s">
        <v>129</v>
      </c>
      <c r="AC122" t="s">
        <v>130</v>
      </c>
      <c r="AD122" t="s">
        <v>80</v>
      </c>
      <c r="AE122" t="s">
        <v>98</v>
      </c>
      <c r="AF122" t="s">
        <v>227</v>
      </c>
      <c r="AG122" t="s">
        <v>228</v>
      </c>
      <c r="AH122" t="s">
        <v>132</v>
      </c>
      <c r="AI122" t="s">
        <v>133</v>
      </c>
      <c r="AK122">
        <v>100000000</v>
      </c>
      <c r="AL122">
        <v>-5000000</v>
      </c>
      <c r="AM122">
        <v>0</v>
      </c>
      <c r="AN122">
        <v>-5000000</v>
      </c>
      <c r="AO122">
        <v>95000000</v>
      </c>
      <c r="AP122">
        <v>95000000</v>
      </c>
      <c r="AQ122">
        <v>1611707.58</v>
      </c>
      <c r="AR122">
        <v>1611707.58</v>
      </c>
      <c r="AS122">
        <v>93388292.420000002</v>
      </c>
      <c r="AT122">
        <v>93388292.420000002</v>
      </c>
      <c r="AU122">
        <v>26570914.559999999</v>
      </c>
      <c r="AV122">
        <v>26570914.559999999</v>
      </c>
      <c r="AW122">
        <v>17460415.859999999</v>
      </c>
      <c r="AX122">
        <v>17460415.859999999</v>
      </c>
      <c r="AY122">
        <v>1611707.58</v>
      </c>
      <c r="AZ122">
        <v>0</v>
      </c>
      <c r="BA122">
        <v>66817377.859999999</v>
      </c>
      <c r="BB122">
        <v>0</v>
      </c>
      <c r="BC122">
        <v>9110498.6999999993</v>
      </c>
      <c r="BD122" t="s">
        <v>229</v>
      </c>
      <c r="BE122" t="s">
        <v>230</v>
      </c>
      <c r="BF122" t="s">
        <v>136</v>
      </c>
      <c r="BG122" t="s">
        <v>231</v>
      </c>
      <c r="BH122" t="s">
        <v>598</v>
      </c>
      <c r="BI122" t="s">
        <v>599</v>
      </c>
      <c r="BJ122" t="s">
        <v>600</v>
      </c>
      <c r="BK122" t="s">
        <v>249</v>
      </c>
      <c r="BL122" t="s">
        <v>693</v>
      </c>
      <c r="BM122" t="s">
        <v>694</v>
      </c>
      <c r="BN122" t="s">
        <v>232</v>
      </c>
      <c r="BO122" t="s">
        <v>218</v>
      </c>
      <c r="BP122" t="s">
        <v>115</v>
      </c>
      <c r="BQ122" t="s">
        <v>116</v>
      </c>
      <c r="BR122" t="s">
        <v>140</v>
      </c>
    </row>
    <row r="123" spans="1:70" x14ac:dyDescent="0.25">
      <c r="A123" t="s">
        <v>70</v>
      </c>
      <c r="B123" t="s">
        <v>71</v>
      </c>
      <c r="C123" t="s">
        <v>198</v>
      </c>
      <c r="D123" t="s">
        <v>199</v>
      </c>
      <c r="E123" t="s">
        <v>209</v>
      </c>
      <c r="F123" t="s">
        <v>210</v>
      </c>
      <c r="G123" t="s">
        <v>211</v>
      </c>
      <c r="H123" t="s">
        <v>212</v>
      </c>
      <c r="I123" t="s">
        <v>213</v>
      </c>
      <c r="J123" t="s">
        <v>212</v>
      </c>
      <c r="K123" t="s">
        <v>214</v>
      </c>
      <c r="L123" t="s">
        <v>215</v>
      </c>
      <c r="M123" t="s">
        <v>844</v>
      </c>
      <c r="N123" t="s">
        <v>83</v>
      </c>
      <c r="O123" t="s">
        <v>84</v>
      </c>
      <c r="P123" t="s">
        <v>87</v>
      </c>
      <c r="Q123" t="s">
        <v>761</v>
      </c>
      <c r="R123" t="s">
        <v>124</v>
      </c>
      <c r="S123" t="s">
        <v>126</v>
      </c>
      <c r="T123" t="s">
        <v>225</v>
      </c>
      <c r="U123" t="s">
        <v>845</v>
      </c>
      <c r="V123" t="s">
        <v>91</v>
      </c>
      <c r="W123" t="s">
        <v>92</v>
      </c>
      <c r="X123" t="s">
        <v>93</v>
      </c>
      <c r="Y123" t="s">
        <v>92</v>
      </c>
      <c r="Z123" t="s">
        <v>94</v>
      </c>
      <c r="AA123" t="s">
        <v>95</v>
      </c>
      <c r="AB123" t="s">
        <v>293</v>
      </c>
      <c r="AC123" t="s">
        <v>294</v>
      </c>
      <c r="AD123" t="s">
        <v>80</v>
      </c>
      <c r="AE123" t="s">
        <v>98</v>
      </c>
      <c r="AF123" t="s">
        <v>764</v>
      </c>
      <c r="AG123" t="s">
        <v>765</v>
      </c>
      <c r="AH123" t="s">
        <v>132</v>
      </c>
      <c r="AI123" t="s">
        <v>133</v>
      </c>
      <c r="AK123">
        <v>1000000</v>
      </c>
      <c r="AL123">
        <v>-1000000</v>
      </c>
      <c r="AM123">
        <v>0</v>
      </c>
      <c r="AN123">
        <v>-1000000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 t="s">
        <v>103</v>
      </c>
      <c r="BE123" t="s">
        <v>766</v>
      </c>
      <c r="BF123" t="s">
        <v>136</v>
      </c>
      <c r="BG123" t="s">
        <v>846</v>
      </c>
      <c r="BH123" t="s">
        <v>205</v>
      </c>
      <c r="BI123" t="s">
        <v>216</v>
      </c>
      <c r="BJ123" t="s">
        <v>217</v>
      </c>
      <c r="BK123" t="s">
        <v>110</v>
      </c>
      <c r="BL123" t="s">
        <v>111</v>
      </c>
      <c r="BM123" t="s">
        <v>112</v>
      </c>
      <c r="BN123" t="s">
        <v>768</v>
      </c>
      <c r="BO123" t="s">
        <v>218</v>
      </c>
      <c r="BP123" t="s">
        <v>115</v>
      </c>
      <c r="BQ123" t="s">
        <v>219</v>
      </c>
      <c r="BR123" t="s">
        <v>140</v>
      </c>
    </row>
    <row r="124" spans="1:70" x14ac:dyDescent="0.25">
      <c r="A124" t="s">
        <v>70</v>
      </c>
      <c r="B124" t="s">
        <v>71</v>
      </c>
      <c r="C124" t="s">
        <v>198</v>
      </c>
      <c r="D124" t="s">
        <v>199</v>
      </c>
      <c r="E124" t="s">
        <v>209</v>
      </c>
      <c r="F124" t="s">
        <v>210</v>
      </c>
      <c r="G124" t="s">
        <v>211</v>
      </c>
      <c r="H124" t="s">
        <v>212</v>
      </c>
      <c r="I124" t="s">
        <v>213</v>
      </c>
      <c r="J124" t="s">
        <v>212</v>
      </c>
      <c r="K124" t="s">
        <v>214</v>
      </c>
      <c r="L124" t="s">
        <v>215</v>
      </c>
      <c r="M124" t="s">
        <v>847</v>
      </c>
      <c r="N124" t="s">
        <v>83</v>
      </c>
      <c r="O124" t="s">
        <v>84</v>
      </c>
      <c r="P124" t="s">
        <v>848</v>
      </c>
      <c r="Q124" t="s">
        <v>849</v>
      </c>
      <c r="R124" t="s">
        <v>124</v>
      </c>
      <c r="S124" t="s">
        <v>126</v>
      </c>
      <c r="T124" t="s">
        <v>127</v>
      </c>
      <c r="U124" t="s">
        <v>850</v>
      </c>
      <c r="V124" t="s">
        <v>91</v>
      </c>
      <c r="W124" t="s">
        <v>92</v>
      </c>
      <c r="X124" t="s">
        <v>93</v>
      </c>
      <c r="Y124" t="s">
        <v>92</v>
      </c>
      <c r="Z124" t="s">
        <v>94</v>
      </c>
      <c r="AA124" t="s">
        <v>95</v>
      </c>
      <c r="AB124" t="s">
        <v>293</v>
      </c>
      <c r="AC124" t="s">
        <v>294</v>
      </c>
      <c r="AD124" t="s">
        <v>80</v>
      </c>
      <c r="AE124" t="s">
        <v>98</v>
      </c>
      <c r="AF124" t="s">
        <v>851</v>
      </c>
      <c r="AG124" t="s">
        <v>849</v>
      </c>
      <c r="AH124" t="s">
        <v>132</v>
      </c>
      <c r="AI124" t="s">
        <v>133</v>
      </c>
      <c r="AK124">
        <v>1200000</v>
      </c>
      <c r="AL124">
        <v>-912000</v>
      </c>
      <c r="AM124">
        <v>0</v>
      </c>
      <c r="AN124">
        <v>-912000</v>
      </c>
      <c r="AO124">
        <v>288000</v>
      </c>
      <c r="AP124">
        <v>288000</v>
      </c>
      <c r="AQ124">
        <v>288000</v>
      </c>
      <c r="AR124">
        <v>288000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288000</v>
      </c>
      <c r="AZ124">
        <v>0</v>
      </c>
      <c r="BA124">
        <v>0</v>
      </c>
      <c r="BB124">
        <v>0</v>
      </c>
      <c r="BC124">
        <v>0</v>
      </c>
      <c r="BD124" t="s">
        <v>103</v>
      </c>
      <c r="BE124" t="s">
        <v>852</v>
      </c>
      <c r="BF124" t="s">
        <v>136</v>
      </c>
      <c r="BG124" t="s">
        <v>853</v>
      </c>
      <c r="BH124" t="s">
        <v>205</v>
      </c>
      <c r="BI124" t="s">
        <v>216</v>
      </c>
      <c r="BJ124" t="s">
        <v>217</v>
      </c>
      <c r="BK124" t="s">
        <v>110</v>
      </c>
      <c r="BL124" t="s">
        <v>111</v>
      </c>
      <c r="BM124" t="s">
        <v>112</v>
      </c>
      <c r="BN124" t="s">
        <v>854</v>
      </c>
      <c r="BO124" t="s">
        <v>218</v>
      </c>
      <c r="BP124" t="s">
        <v>115</v>
      </c>
      <c r="BQ124" t="s">
        <v>219</v>
      </c>
      <c r="BR124" t="s">
        <v>140</v>
      </c>
    </row>
    <row r="125" spans="1:70" x14ac:dyDescent="0.25">
      <c r="A125" t="s">
        <v>70</v>
      </c>
      <c r="B125" t="s">
        <v>71</v>
      </c>
      <c r="C125" t="s">
        <v>198</v>
      </c>
      <c r="D125" t="s">
        <v>199</v>
      </c>
      <c r="E125" t="s">
        <v>209</v>
      </c>
      <c r="F125" t="s">
        <v>210</v>
      </c>
      <c r="G125" t="s">
        <v>211</v>
      </c>
      <c r="H125" t="s">
        <v>212</v>
      </c>
      <c r="I125" t="s">
        <v>213</v>
      </c>
      <c r="J125" t="s">
        <v>212</v>
      </c>
      <c r="K125" t="s">
        <v>214</v>
      </c>
      <c r="L125" t="s">
        <v>215</v>
      </c>
      <c r="M125" t="s">
        <v>855</v>
      </c>
      <c r="N125" t="s">
        <v>221</v>
      </c>
      <c r="O125" t="s">
        <v>222</v>
      </c>
      <c r="P125" t="s">
        <v>856</v>
      </c>
      <c r="Q125" t="s">
        <v>857</v>
      </c>
      <c r="R125" t="s">
        <v>124</v>
      </c>
      <c r="S125" t="s">
        <v>126</v>
      </c>
      <c r="T125" t="s">
        <v>225</v>
      </c>
      <c r="U125" t="s">
        <v>858</v>
      </c>
      <c r="V125" t="s">
        <v>91</v>
      </c>
      <c r="W125" t="s">
        <v>92</v>
      </c>
      <c r="X125" t="s">
        <v>93</v>
      </c>
      <c r="Y125" t="s">
        <v>92</v>
      </c>
      <c r="Z125" t="s">
        <v>94</v>
      </c>
      <c r="AA125" t="s">
        <v>95</v>
      </c>
      <c r="AB125" t="s">
        <v>129</v>
      </c>
      <c r="AC125" t="s">
        <v>130</v>
      </c>
      <c r="AD125" t="s">
        <v>80</v>
      </c>
      <c r="AE125" t="s">
        <v>98</v>
      </c>
      <c r="AF125" t="s">
        <v>859</v>
      </c>
      <c r="AG125" t="s">
        <v>857</v>
      </c>
      <c r="AH125" t="s">
        <v>132</v>
      </c>
      <c r="AI125" t="s">
        <v>133</v>
      </c>
      <c r="AK125">
        <v>1000000</v>
      </c>
      <c r="AL125">
        <v>-625600</v>
      </c>
      <c r="AM125">
        <v>0</v>
      </c>
      <c r="AN125">
        <v>-625600</v>
      </c>
      <c r="AO125">
        <v>374400</v>
      </c>
      <c r="AP125">
        <v>374400</v>
      </c>
      <c r="AQ125">
        <v>374400</v>
      </c>
      <c r="AR125">
        <v>374400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374400</v>
      </c>
      <c r="AZ125">
        <v>0</v>
      </c>
      <c r="BA125">
        <v>0</v>
      </c>
      <c r="BB125">
        <v>0</v>
      </c>
      <c r="BC125">
        <v>0</v>
      </c>
      <c r="BD125" t="s">
        <v>229</v>
      </c>
      <c r="BE125" t="s">
        <v>860</v>
      </c>
      <c r="BF125" t="s">
        <v>136</v>
      </c>
      <c r="BG125" t="s">
        <v>861</v>
      </c>
      <c r="BH125" t="s">
        <v>205</v>
      </c>
      <c r="BI125" t="s">
        <v>216</v>
      </c>
      <c r="BJ125" t="s">
        <v>217</v>
      </c>
      <c r="BK125" t="s">
        <v>110</v>
      </c>
      <c r="BL125" t="s">
        <v>111</v>
      </c>
      <c r="BM125" t="s">
        <v>112</v>
      </c>
      <c r="BN125" t="s">
        <v>862</v>
      </c>
      <c r="BO125" t="s">
        <v>218</v>
      </c>
      <c r="BP125" t="s">
        <v>115</v>
      </c>
      <c r="BQ125" t="s">
        <v>219</v>
      </c>
      <c r="BR125" t="s">
        <v>140</v>
      </c>
    </row>
    <row r="126" spans="1:70" x14ac:dyDescent="0.25">
      <c r="A126" t="s">
        <v>70</v>
      </c>
      <c r="B126" t="s">
        <v>71</v>
      </c>
      <c r="C126" t="s">
        <v>198</v>
      </c>
      <c r="D126" t="s">
        <v>199</v>
      </c>
      <c r="E126" t="s">
        <v>209</v>
      </c>
      <c r="F126" t="s">
        <v>210</v>
      </c>
      <c r="G126" t="s">
        <v>211</v>
      </c>
      <c r="H126" t="s">
        <v>212</v>
      </c>
      <c r="I126" t="s">
        <v>213</v>
      </c>
      <c r="J126" t="s">
        <v>212</v>
      </c>
      <c r="K126" t="s">
        <v>214</v>
      </c>
      <c r="L126" t="s">
        <v>215</v>
      </c>
      <c r="M126" t="s">
        <v>813</v>
      </c>
      <c r="N126" t="s">
        <v>221</v>
      </c>
      <c r="O126" t="s">
        <v>222</v>
      </c>
      <c r="P126" t="s">
        <v>606</v>
      </c>
      <c r="Q126" t="s">
        <v>607</v>
      </c>
      <c r="R126" t="s">
        <v>124</v>
      </c>
      <c r="S126" t="s">
        <v>126</v>
      </c>
      <c r="T126" t="s">
        <v>127</v>
      </c>
      <c r="U126" t="s">
        <v>814</v>
      </c>
      <c r="V126" t="s">
        <v>91</v>
      </c>
      <c r="W126" t="s">
        <v>92</v>
      </c>
      <c r="X126" t="s">
        <v>93</v>
      </c>
      <c r="Y126" t="s">
        <v>92</v>
      </c>
      <c r="Z126" t="s">
        <v>94</v>
      </c>
      <c r="AA126" t="s">
        <v>95</v>
      </c>
      <c r="AB126" t="s">
        <v>96</v>
      </c>
      <c r="AC126" t="s">
        <v>97</v>
      </c>
      <c r="AD126" t="s">
        <v>80</v>
      </c>
      <c r="AE126" t="s">
        <v>98</v>
      </c>
      <c r="AF126" t="s">
        <v>614</v>
      </c>
      <c r="AG126" t="s">
        <v>615</v>
      </c>
      <c r="AH126" t="s">
        <v>132</v>
      </c>
      <c r="AI126" t="s">
        <v>133</v>
      </c>
      <c r="AK126">
        <v>500000</v>
      </c>
      <c r="AL126">
        <v>-370400</v>
      </c>
      <c r="AM126">
        <v>0</v>
      </c>
      <c r="AN126">
        <v>-370400</v>
      </c>
      <c r="AO126">
        <v>129600</v>
      </c>
      <c r="AP126">
        <v>129600</v>
      </c>
      <c r="AQ126">
        <v>129600</v>
      </c>
      <c r="AR126">
        <v>129600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129600</v>
      </c>
      <c r="AZ126">
        <v>0</v>
      </c>
      <c r="BA126">
        <v>0</v>
      </c>
      <c r="BB126">
        <v>0</v>
      </c>
      <c r="BC126">
        <v>0</v>
      </c>
      <c r="BD126" t="s">
        <v>229</v>
      </c>
      <c r="BE126" t="s">
        <v>616</v>
      </c>
      <c r="BF126" t="s">
        <v>136</v>
      </c>
      <c r="BG126" t="s">
        <v>815</v>
      </c>
      <c r="BH126" t="s">
        <v>205</v>
      </c>
      <c r="BI126" t="s">
        <v>216</v>
      </c>
      <c r="BJ126" t="s">
        <v>217</v>
      </c>
      <c r="BK126" t="s">
        <v>110</v>
      </c>
      <c r="BL126" t="s">
        <v>111</v>
      </c>
      <c r="BM126" t="s">
        <v>112</v>
      </c>
      <c r="BN126" t="s">
        <v>620</v>
      </c>
      <c r="BO126" t="s">
        <v>218</v>
      </c>
      <c r="BP126" t="s">
        <v>115</v>
      </c>
      <c r="BQ126" t="s">
        <v>219</v>
      </c>
      <c r="BR126" t="s">
        <v>140</v>
      </c>
    </row>
    <row r="127" spans="1:70" x14ac:dyDescent="0.25">
      <c r="A127" t="s">
        <v>70</v>
      </c>
      <c r="B127" t="s">
        <v>71</v>
      </c>
      <c r="C127" t="s">
        <v>198</v>
      </c>
      <c r="D127" t="s">
        <v>199</v>
      </c>
      <c r="E127" t="s">
        <v>209</v>
      </c>
      <c r="F127" t="s">
        <v>210</v>
      </c>
      <c r="G127" t="s">
        <v>211</v>
      </c>
      <c r="H127" t="s">
        <v>212</v>
      </c>
      <c r="I127" t="s">
        <v>213</v>
      </c>
      <c r="J127" t="s">
        <v>212</v>
      </c>
      <c r="K127" t="s">
        <v>214</v>
      </c>
      <c r="L127" t="s">
        <v>215</v>
      </c>
      <c r="M127" t="s">
        <v>769</v>
      </c>
      <c r="N127" t="s">
        <v>770</v>
      </c>
      <c r="O127" t="s">
        <v>771</v>
      </c>
      <c r="P127" t="s">
        <v>772</v>
      </c>
      <c r="Q127" t="s">
        <v>773</v>
      </c>
      <c r="R127" t="s">
        <v>124</v>
      </c>
      <c r="S127" t="s">
        <v>126</v>
      </c>
      <c r="T127" t="s">
        <v>225</v>
      </c>
      <c r="U127" t="s">
        <v>774</v>
      </c>
      <c r="V127" t="s">
        <v>91</v>
      </c>
      <c r="W127" t="s">
        <v>92</v>
      </c>
      <c r="X127" t="s">
        <v>93</v>
      </c>
      <c r="Y127" t="s">
        <v>92</v>
      </c>
      <c r="Z127" t="s">
        <v>94</v>
      </c>
      <c r="AA127" t="s">
        <v>95</v>
      </c>
      <c r="AB127" t="s">
        <v>775</v>
      </c>
      <c r="AC127" t="s">
        <v>776</v>
      </c>
      <c r="AD127" t="s">
        <v>80</v>
      </c>
      <c r="AE127" t="s">
        <v>98</v>
      </c>
      <c r="AF127" t="s">
        <v>777</v>
      </c>
      <c r="AG127" t="s">
        <v>778</v>
      </c>
      <c r="AH127" t="s">
        <v>132</v>
      </c>
      <c r="AI127" t="s">
        <v>133</v>
      </c>
      <c r="AK127">
        <v>200000</v>
      </c>
      <c r="AL127">
        <v>100000</v>
      </c>
      <c r="AM127">
        <v>0</v>
      </c>
      <c r="AN127">
        <v>100000</v>
      </c>
      <c r="AO127">
        <v>300000</v>
      </c>
      <c r="AP127">
        <v>300000</v>
      </c>
      <c r="AQ127">
        <v>300000</v>
      </c>
      <c r="AR127">
        <v>300000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300000</v>
      </c>
      <c r="AZ127">
        <v>0</v>
      </c>
      <c r="BA127">
        <v>0</v>
      </c>
      <c r="BB127">
        <v>0</v>
      </c>
      <c r="BC127">
        <v>0</v>
      </c>
      <c r="BD127" t="s">
        <v>779</v>
      </c>
      <c r="BE127" t="s">
        <v>780</v>
      </c>
      <c r="BF127" t="s">
        <v>136</v>
      </c>
      <c r="BG127" t="s">
        <v>781</v>
      </c>
      <c r="BH127" t="s">
        <v>205</v>
      </c>
      <c r="BI127" t="s">
        <v>216</v>
      </c>
      <c r="BJ127" t="s">
        <v>217</v>
      </c>
      <c r="BK127" t="s">
        <v>110</v>
      </c>
      <c r="BL127" t="s">
        <v>111</v>
      </c>
      <c r="BM127" t="s">
        <v>112</v>
      </c>
      <c r="BN127" t="s">
        <v>782</v>
      </c>
      <c r="BO127" t="s">
        <v>218</v>
      </c>
      <c r="BP127" t="s">
        <v>115</v>
      </c>
      <c r="BQ127" t="s">
        <v>219</v>
      </c>
      <c r="BR127" t="s">
        <v>140</v>
      </c>
    </row>
    <row r="128" spans="1:70" x14ac:dyDescent="0.25">
      <c r="A128" t="s">
        <v>70</v>
      </c>
      <c r="B128" t="s">
        <v>71</v>
      </c>
      <c r="C128" t="s">
        <v>591</v>
      </c>
      <c r="D128" t="s">
        <v>592</v>
      </c>
      <c r="E128" t="s">
        <v>949</v>
      </c>
      <c r="F128" t="s">
        <v>950</v>
      </c>
      <c r="G128" t="s">
        <v>951</v>
      </c>
      <c r="H128" t="s">
        <v>952</v>
      </c>
      <c r="I128" t="s">
        <v>953</v>
      </c>
      <c r="J128" t="s">
        <v>952</v>
      </c>
      <c r="K128" t="s">
        <v>264</v>
      </c>
      <c r="L128" t="s">
        <v>265</v>
      </c>
      <c r="M128" t="s">
        <v>122</v>
      </c>
      <c r="N128" t="s">
        <v>85</v>
      </c>
      <c r="O128" t="s">
        <v>123</v>
      </c>
      <c r="P128" t="s">
        <v>124</v>
      </c>
      <c r="Q128" t="s">
        <v>125</v>
      </c>
      <c r="R128" t="s">
        <v>124</v>
      </c>
      <c r="S128" t="s">
        <v>126</v>
      </c>
      <c r="T128" t="s">
        <v>127</v>
      </c>
      <c r="U128" t="s">
        <v>128</v>
      </c>
      <c r="V128" t="s">
        <v>91</v>
      </c>
      <c r="W128" t="s">
        <v>92</v>
      </c>
      <c r="X128" t="s">
        <v>93</v>
      </c>
      <c r="Y128" t="s">
        <v>92</v>
      </c>
      <c r="Z128" t="s">
        <v>94</v>
      </c>
      <c r="AA128" t="s">
        <v>95</v>
      </c>
      <c r="AB128" t="s">
        <v>129</v>
      </c>
      <c r="AC128" t="s">
        <v>130</v>
      </c>
      <c r="AD128" t="s">
        <v>80</v>
      </c>
      <c r="AE128" t="s">
        <v>98</v>
      </c>
      <c r="AF128" t="s">
        <v>131</v>
      </c>
      <c r="AG128" t="s">
        <v>125</v>
      </c>
      <c r="AH128" t="s">
        <v>132</v>
      </c>
      <c r="AI128" t="s">
        <v>133</v>
      </c>
      <c r="AK128">
        <v>80000000</v>
      </c>
      <c r="AL128">
        <v>-40000000</v>
      </c>
      <c r="AM128">
        <v>0</v>
      </c>
      <c r="AN128">
        <v>-40000000</v>
      </c>
      <c r="AO128">
        <v>40000000</v>
      </c>
      <c r="AP128">
        <v>40000000</v>
      </c>
      <c r="AQ128">
        <v>7079736</v>
      </c>
      <c r="AR128">
        <v>7079736</v>
      </c>
      <c r="AS128">
        <v>32920264</v>
      </c>
      <c r="AT128">
        <v>3093942.22</v>
      </c>
      <c r="AU128">
        <v>0</v>
      </c>
      <c r="AV128">
        <v>0</v>
      </c>
      <c r="AW128">
        <v>0</v>
      </c>
      <c r="AX128">
        <v>0</v>
      </c>
      <c r="AY128">
        <v>7079736</v>
      </c>
      <c r="AZ128">
        <v>29826321.780000001</v>
      </c>
      <c r="BA128">
        <v>3093942.22</v>
      </c>
      <c r="BB128">
        <v>0</v>
      </c>
      <c r="BC128">
        <v>0</v>
      </c>
      <c r="BD128" t="s">
        <v>134</v>
      </c>
      <c r="BE128" t="s">
        <v>135</v>
      </c>
      <c r="BF128" t="s">
        <v>136</v>
      </c>
      <c r="BG128" t="s">
        <v>137</v>
      </c>
      <c r="BH128" t="s">
        <v>598</v>
      </c>
      <c r="BI128" t="s">
        <v>954</v>
      </c>
      <c r="BJ128" t="s">
        <v>955</v>
      </c>
      <c r="BK128" t="s">
        <v>110</v>
      </c>
      <c r="BL128" t="s">
        <v>111</v>
      </c>
      <c r="BM128" t="s">
        <v>112</v>
      </c>
      <c r="BN128" t="s">
        <v>139</v>
      </c>
      <c r="BO128" t="s">
        <v>218</v>
      </c>
      <c r="BP128" t="s">
        <v>115</v>
      </c>
      <c r="BQ128" t="s">
        <v>268</v>
      </c>
      <c r="BR128" t="s">
        <v>140</v>
      </c>
    </row>
    <row r="129" spans="1:70" x14ac:dyDescent="0.25">
      <c r="A129" t="s">
        <v>70</v>
      </c>
      <c r="B129" t="s">
        <v>71</v>
      </c>
      <c r="C129" t="s">
        <v>72</v>
      </c>
      <c r="D129" t="s">
        <v>73</v>
      </c>
      <c r="E129" t="s">
        <v>74</v>
      </c>
      <c r="F129" t="s">
        <v>75</v>
      </c>
      <c r="G129" t="s">
        <v>76</v>
      </c>
      <c r="H129" t="s">
        <v>77</v>
      </c>
      <c r="I129" t="s">
        <v>78</v>
      </c>
      <c r="J129" t="s">
        <v>79</v>
      </c>
      <c r="K129" t="s">
        <v>80</v>
      </c>
      <c r="L129" t="s">
        <v>81</v>
      </c>
      <c r="M129" t="s">
        <v>82</v>
      </c>
      <c r="N129" t="s">
        <v>83</v>
      </c>
      <c r="O129" t="s">
        <v>84</v>
      </c>
      <c r="P129" t="s">
        <v>85</v>
      </c>
      <c r="Q129" t="s">
        <v>86</v>
      </c>
      <c r="R129" t="s">
        <v>87</v>
      </c>
      <c r="S129" t="s">
        <v>88</v>
      </c>
      <c r="T129" t="s">
        <v>89</v>
      </c>
      <c r="U129" t="s">
        <v>90</v>
      </c>
      <c r="V129" t="s">
        <v>91</v>
      </c>
      <c r="W129" t="s">
        <v>92</v>
      </c>
      <c r="X129" t="s">
        <v>93</v>
      </c>
      <c r="Y129" t="s">
        <v>92</v>
      </c>
      <c r="Z129" t="s">
        <v>94</v>
      </c>
      <c r="AA129" t="s">
        <v>95</v>
      </c>
      <c r="AB129" t="s">
        <v>96</v>
      </c>
      <c r="AC129" t="s">
        <v>97</v>
      </c>
      <c r="AD129" t="s">
        <v>80</v>
      </c>
      <c r="AE129" t="s">
        <v>98</v>
      </c>
      <c r="AF129" t="s">
        <v>99</v>
      </c>
      <c r="AG129" t="s">
        <v>100</v>
      </c>
      <c r="AH129" t="s">
        <v>101</v>
      </c>
      <c r="AI129" t="s">
        <v>102</v>
      </c>
      <c r="AJ129" t="s">
        <v>88</v>
      </c>
      <c r="AK129">
        <v>7039322</v>
      </c>
      <c r="AL129">
        <v>-7039322</v>
      </c>
      <c r="AM129">
        <v>0</v>
      </c>
      <c r="AN129">
        <v>-7039322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 t="s">
        <v>103</v>
      </c>
      <c r="BE129" t="s">
        <v>104</v>
      </c>
      <c r="BF129" t="s">
        <v>105</v>
      </c>
      <c r="BG129" t="s">
        <v>106</v>
      </c>
      <c r="BH129" t="s">
        <v>107</v>
      </c>
      <c r="BI129" t="s">
        <v>108</v>
      </c>
      <c r="BJ129" t="s">
        <v>109</v>
      </c>
      <c r="BK129" t="s">
        <v>110</v>
      </c>
      <c r="BL129" t="s">
        <v>111</v>
      </c>
      <c r="BM129" t="s">
        <v>112</v>
      </c>
      <c r="BN129" t="s">
        <v>113</v>
      </c>
      <c r="BO129" t="s">
        <v>114</v>
      </c>
      <c r="BP129" t="s">
        <v>115</v>
      </c>
      <c r="BQ129" t="s">
        <v>116</v>
      </c>
      <c r="BR129" t="s">
        <v>117</v>
      </c>
    </row>
    <row r="130" spans="1:70" x14ac:dyDescent="0.25">
      <c r="A130" t="s">
        <v>70</v>
      </c>
      <c r="B130" t="s">
        <v>71</v>
      </c>
      <c r="C130" t="s">
        <v>72</v>
      </c>
      <c r="D130" t="s">
        <v>73</v>
      </c>
      <c r="E130" t="s">
        <v>74</v>
      </c>
      <c r="F130" t="s">
        <v>75</v>
      </c>
      <c r="G130" t="s">
        <v>118</v>
      </c>
      <c r="H130" t="s">
        <v>119</v>
      </c>
      <c r="I130" t="s">
        <v>783</v>
      </c>
      <c r="J130" t="s">
        <v>784</v>
      </c>
      <c r="K130" t="s">
        <v>80</v>
      </c>
      <c r="L130" t="s">
        <v>81</v>
      </c>
      <c r="M130" t="s">
        <v>579</v>
      </c>
      <c r="N130" t="s">
        <v>83</v>
      </c>
      <c r="O130" t="s">
        <v>84</v>
      </c>
      <c r="P130" t="s">
        <v>85</v>
      </c>
      <c r="Q130" t="s">
        <v>86</v>
      </c>
      <c r="R130" t="s">
        <v>85</v>
      </c>
      <c r="S130" t="s">
        <v>291</v>
      </c>
      <c r="T130" t="s">
        <v>127</v>
      </c>
      <c r="U130" t="s">
        <v>580</v>
      </c>
      <c r="V130" t="s">
        <v>91</v>
      </c>
      <c r="W130" t="s">
        <v>92</v>
      </c>
      <c r="X130" t="s">
        <v>93</v>
      </c>
      <c r="Y130" t="s">
        <v>92</v>
      </c>
      <c r="Z130" t="s">
        <v>94</v>
      </c>
      <c r="AA130" t="s">
        <v>95</v>
      </c>
      <c r="AB130" t="s">
        <v>293</v>
      </c>
      <c r="AC130" t="s">
        <v>294</v>
      </c>
      <c r="AD130" t="s">
        <v>80</v>
      </c>
      <c r="AE130" t="s">
        <v>98</v>
      </c>
      <c r="AF130" t="s">
        <v>99</v>
      </c>
      <c r="AG130" t="s">
        <v>100</v>
      </c>
      <c r="AH130" t="s">
        <v>101</v>
      </c>
      <c r="AI130" t="s">
        <v>295</v>
      </c>
      <c r="AJ130" t="s">
        <v>291</v>
      </c>
      <c r="AK130">
        <v>0</v>
      </c>
      <c r="AL130">
        <v>1464000</v>
      </c>
      <c r="AM130">
        <v>0</v>
      </c>
      <c r="AN130">
        <v>1464000</v>
      </c>
      <c r="AO130">
        <v>1464000</v>
      </c>
      <c r="AP130">
        <v>1464000</v>
      </c>
      <c r="AQ130">
        <v>122000</v>
      </c>
      <c r="AR130">
        <v>122000</v>
      </c>
      <c r="AS130">
        <v>1342000</v>
      </c>
      <c r="AT130">
        <v>1342000</v>
      </c>
      <c r="AU130">
        <v>122000</v>
      </c>
      <c r="AV130">
        <v>122000</v>
      </c>
      <c r="AW130">
        <v>122000</v>
      </c>
      <c r="AX130">
        <v>122000</v>
      </c>
      <c r="AY130">
        <v>122000</v>
      </c>
      <c r="AZ130">
        <v>0</v>
      </c>
      <c r="BA130">
        <v>1220000</v>
      </c>
      <c r="BB130">
        <v>0</v>
      </c>
      <c r="BC130">
        <v>0</v>
      </c>
      <c r="BD130" t="s">
        <v>103</v>
      </c>
      <c r="BE130" t="s">
        <v>104</v>
      </c>
      <c r="BF130" t="s">
        <v>296</v>
      </c>
      <c r="BG130" t="s">
        <v>581</v>
      </c>
      <c r="BH130" t="s">
        <v>107</v>
      </c>
      <c r="BI130" t="s">
        <v>108</v>
      </c>
      <c r="BJ130" t="s">
        <v>785</v>
      </c>
      <c r="BK130" t="s">
        <v>110</v>
      </c>
      <c r="BL130" t="s">
        <v>111</v>
      </c>
      <c r="BM130" t="s">
        <v>112</v>
      </c>
      <c r="BN130" t="s">
        <v>113</v>
      </c>
      <c r="BO130" t="s">
        <v>114</v>
      </c>
      <c r="BP130" t="s">
        <v>115</v>
      </c>
      <c r="BQ130" t="s">
        <v>116</v>
      </c>
      <c r="BR130" t="s">
        <v>300</v>
      </c>
    </row>
    <row r="131" spans="1:70" x14ac:dyDescent="0.25">
      <c r="A131" t="s">
        <v>70</v>
      </c>
      <c r="B131" t="s">
        <v>71</v>
      </c>
      <c r="C131" t="s">
        <v>72</v>
      </c>
      <c r="D131" t="s">
        <v>73</v>
      </c>
      <c r="E131" t="s">
        <v>74</v>
      </c>
      <c r="F131" t="s">
        <v>75</v>
      </c>
      <c r="G131" t="s">
        <v>118</v>
      </c>
      <c r="H131" t="s">
        <v>119</v>
      </c>
      <c r="I131" t="s">
        <v>695</v>
      </c>
      <c r="J131" t="s">
        <v>696</v>
      </c>
      <c r="K131" t="s">
        <v>80</v>
      </c>
      <c r="L131" t="s">
        <v>81</v>
      </c>
      <c r="M131" t="s">
        <v>579</v>
      </c>
      <c r="N131" t="s">
        <v>83</v>
      </c>
      <c r="O131" t="s">
        <v>84</v>
      </c>
      <c r="P131" t="s">
        <v>85</v>
      </c>
      <c r="Q131" t="s">
        <v>86</v>
      </c>
      <c r="R131" t="s">
        <v>85</v>
      </c>
      <c r="S131" t="s">
        <v>291</v>
      </c>
      <c r="T131" t="s">
        <v>127</v>
      </c>
      <c r="U131" t="s">
        <v>580</v>
      </c>
      <c r="V131" t="s">
        <v>91</v>
      </c>
      <c r="W131" t="s">
        <v>92</v>
      </c>
      <c r="X131" t="s">
        <v>93</v>
      </c>
      <c r="Y131" t="s">
        <v>92</v>
      </c>
      <c r="Z131" t="s">
        <v>94</v>
      </c>
      <c r="AA131" t="s">
        <v>95</v>
      </c>
      <c r="AB131" t="s">
        <v>293</v>
      </c>
      <c r="AC131" t="s">
        <v>294</v>
      </c>
      <c r="AD131" t="s">
        <v>80</v>
      </c>
      <c r="AE131" t="s">
        <v>98</v>
      </c>
      <c r="AF131" t="s">
        <v>99</v>
      </c>
      <c r="AG131" t="s">
        <v>100</v>
      </c>
      <c r="AH131" t="s">
        <v>101</v>
      </c>
      <c r="AI131" t="s">
        <v>295</v>
      </c>
      <c r="AJ131" t="s">
        <v>291</v>
      </c>
      <c r="AK131">
        <v>0</v>
      </c>
      <c r="AL131">
        <v>23414000</v>
      </c>
      <c r="AM131">
        <v>0</v>
      </c>
      <c r="AN131">
        <v>23414000</v>
      </c>
      <c r="AO131">
        <v>23414000</v>
      </c>
      <c r="AP131">
        <v>23414000</v>
      </c>
      <c r="AQ131">
        <v>9411000</v>
      </c>
      <c r="AR131">
        <v>9411000</v>
      </c>
      <c r="AS131">
        <v>14003000</v>
      </c>
      <c r="AT131">
        <v>14003000</v>
      </c>
      <c r="AU131">
        <v>1273000</v>
      </c>
      <c r="AV131">
        <v>1273000</v>
      </c>
      <c r="AW131">
        <v>1273000</v>
      </c>
      <c r="AX131">
        <v>1273000</v>
      </c>
      <c r="AY131">
        <v>9411000</v>
      </c>
      <c r="AZ131">
        <v>0</v>
      </c>
      <c r="BA131">
        <v>12730000</v>
      </c>
      <c r="BB131">
        <v>0</v>
      </c>
      <c r="BC131">
        <v>0</v>
      </c>
      <c r="BD131" t="s">
        <v>103</v>
      </c>
      <c r="BE131" t="s">
        <v>104</v>
      </c>
      <c r="BF131" t="s">
        <v>296</v>
      </c>
      <c r="BG131" t="s">
        <v>581</v>
      </c>
      <c r="BH131" t="s">
        <v>107</v>
      </c>
      <c r="BI131" t="s">
        <v>108</v>
      </c>
      <c r="BJ131" t="s">
        <v>697</v>
      </c>
      <c r="BK131" t="s">
        <v>110</v>
      </c>
      <c r="BL131" t="s">
        <v>111</v>
      </c>
      <c r="BM131" t="s">
        <v>112</v>
      </c>
      <c r="BN131" t="s">
        <v>113</v>
      </c>
      <c r="BO131" t="s">
        <v>114</v>
      </c>
      <c r="BP131" t="s">
        <v>115</v>
      </c>
      <c r="BQ131" t="s">
        <v>116</v>
      </c>
      <c r="BR131" t="s">
        <v>300</v>
      </c>
    </row>
    <row r="132" spans="1:70" x14ac:dyDescent="0.25">
      <c r="A132" t="s">
        <v>70</v>
      </c>
      <c r="B132" t="s">
        <v>71</v>
      </c>
      <c r="C132" t="s">
        <v>72</v>
      </c>
      <c r="D132" t="s">
        <v>73</v>
      </c>
      <c r="E132" t="s">
        <v>161</v>
      </c>
      <c r="F132" t="s">
        <v>162</v>
      </c>
      <c r="G132" t="s">
        <v>163</v>
      </c>
      <c r="H132" t="s">
        <v>164</v>
      </c>
      <c r="I132" t="s">
        <v>705</v>
      </c>
      <c r="J132" t="s">
        <v>706</v>
      </c>
      <c r="K132" t="s">
        <v>80</v>
      </c>
      <c r="L132" t="s">
        <v>81</v>
      </c>
      <c r="M132" t="s">
        <v>579</v>
      </c>
      <c r="N132" t="s">
        <v>83</v>
      </c>
      <c r="O132" t="s">
        <v>84</v>
      </c>
      <c r="P132" t="s">
        <v>85</v>
      </c>
      <c r="Q132" t="s">
        <v>86</v>
      </c>
      <c r="R132" t="s">
        <v>85</v>
      </c>
      <c r="S132" t="s">
        <v>291</v>
      </c>
      <c r="T132" t="s">
        <v>127</v>
      </c>
      <c r="U132" t="s">
        <v>580</v>
      </c>
      <c r="V132" t="s">
        <v>91</v>
      </c>
      <c r="W132" t="s">
        <v>92</v>
      </c>
      <c r="X132" t="s">
        <v>93</v>
      </c>
      <c r="Y132" t="s">
        <v>92</v>
      </c>
      <c r="Z132" t="s">
        <v>94</v>
      </c>
      <c r="AA132" t="s">
        <v>95</v>
      </c>
      <c r="AB132" t="s">
        <v>293</v>
      </c>
      <c r="AC132" t="s">
        <v>294</v>
      </c>
      <c r="AD132" t="s">
        <v>80</v>
      </c>
      <c r="AE132" t="s">
        <v>98</v>
      </c>
      <c r="AF132" t="s">
        <v>99</v>
      </c>
      <c r="AG132" t="s">
        <v>100</v>
      </c>
      <c r="AH132" t="s">
        <v>101</v>
      </c>
      <c r="AI132" t="s">
        <v>295</v>
      </c>
      <c r="AJ132" t="s">
        <v>291</v>
      </c>
      <c r="AK132">
        <v>0</v>
      </c>
      <c r="AL132">
        <v>1210000</v>
      </c>
      <c r="AM132">
        <v>0</v>
      </c>
      <c r="AN132">
        <v>1210000</v>
      </c>
      <c r="AO132">
        <v>1210000</v>
      </c>
      <c r="AP132">
        <v>1210000</v>
      </c>
      <c r="AQ132">
        <v>0</v>
      </c>
      <c r="AR132">
        <v>0</v>
      </c>
      <c r="AS132">
        <v>1210000</v>
      </c>
      <c r="AT132">
        <v>1210000</v>
      </c>
      <c r="AU132">
        <v>110000</v>
      </c>
      <c r="AV132">
        <v>110000</v>
      </c>
      <c r="AW132">
        <v>110000</v>
      </c>
      <c r="AX132">
        <v>110000</v>
      </c>
      <c r="AY132">
        <v>0</v>
      </c>
      <c r="AZ132">
        <v>0</v>
      </c>
      <c r="BA132">
        <v>1100000</v>
      </c>
      <c r="BB132">
        <v>0</v>
      </c>
      <c r="BC132">
        <v>0</v>
      </c>
      <c r="BD132" t="s">
        <v>103</v>
      </c>
      <c r="BE132" t="s">
        <v>104</v>
      </c>
      <c r="BF132" t="s">
        <v>296</v>
      </c>
      <c r="BG132" t="s">
        <v>581</v>
      </c>
      <c r="BH132" t="s">
        <v>107</v>
      </c>
      <c r="BI132" t="s">
        <v>167</v>
      </c>
      <c r="BJ132" t="s">
        <v>707</v>
      </c>
      <c r="BK132" t="s">
        <v>110</v>
      </c>
      <c r="BL132" t="s">
        <v>111</v>
      </c>
      <c r="BM132" t="s">
        <v>112</v>
      </c>
      <c r="BN132" t="s">
        <v>113</v>
      </c>
      <c r="BO132" t="s">
        <v>114</v>
      </c>
      <c r="BP132" t="s">
        <v>115</v>
      </c>
      <c r="BQ132" t="s">
        <v>116</v>
      </c>
      <c r="BR132" t="s">
        <v>300</v>
      </c>
    </row>
    <row r="133" spans="1:70" x14ac:dyDescent="0.25">
      <c r="A133" t="s">
        <v>70</v>
      </c>
      <c r="B133" t="s">
        <v>71</v>
      </c>
      <c r="C133" t="s">
        <v>72</v>
      </c>
      <c r="D133" t="s">
        <v>73</v>
      </c>
      <c r="E133" t="s">
        <v>708</v>
      </c>
      <c r="F133" t="s">
        <v>709</v>
      </c>
      <c r="G133" t="s">
        <v>710</v>
      </c>
      <c r="H133" t="s">
        <v>711</v>
      </c>
      <c r="I133" t="s">
        <v>712</v>
      </c>
      <c r="J133" t="s">
        <v>711</v>
      </c>
      <c r="K133" t="s">
        <v>80</v>
      </c>
      <c r="L133" t="s">
        <v>81</v>
      </c>
      <c r="M133" t="s">
        <v>579</v>
      </c>
      <c r="N133" t="s">
        <v>83</v>
      </c>
      <c r="O133" t="s">
        <v>84</v>
      </c>
      <c r="P133" t="s">
        <v>85</v>
      </c>
      <c r="Q133" t="s">
        <v>86</v>
      </c>
      <c r="R133" t="s">
        <v>85</v>
      </c>
      <c r="S133" t="s">
        <v>291</v>
      </c>
      <c r="T133" t="s">
        <v>127</v>
      </c>
      <c r="U133" t="s">
        <v>580</v>
      </c>
      <c r="V133" t="s">
        <v>91</v>
      </c>
      <c r="W133" t="s">
        <v>92</v>
      </c>
      <c r="X133" t="s">
        <v>93</v>
      </c>
      <c r="Y133" t="s">
        <v>92</v>
      </c>
      <c r="Z133" t="s">
        <v>94</v>
      </c>
      <c r="AA133" t="s">
        <v>95</v>
      </c>
      <c r="AB133" t="s">
        <v>293</v>
      </c>
      <c r="AC133" t="s">
        <v>294</v>
      </c>
      <c r="AD133" t="s">
        <v>80</v>
      </c>
      <c r="AE133" t="s">
        <v>98</v>
      </c>
      <c r="AF133" t="s">
        <v>99</v>
      </c>
      <c r="AG133" t="s">
        <v>100</v>
      </c>
      <c r="AH133" t="s">
        <v>101</v>
      </c>
      <c r="AI133" t="s">
        <v>295</v>
      </c>
      <c r="AJ133" t="s">
        <v>291</v>
      </c>
      <c r="AK133">
        <v>0</v>
      </c>
      <c r="AL133">
        <v>1773140</v>
      </c>
      <c r="AM133">
        <v>0</v>
      </c>
      <c r="AN133">
        <v>1773140</v>
      </c>
      <c r="AO133">
        <v>1773140</v>
      </c>
      <c r="AP133">
        <v>1773140</v>
      </c>
      <c r="AQ133">
        <v>695279.26</v>
      </c>
      <c r="AR133">
        <v>695279.26</v>
      </c>
      <c r="AS133">
        <v>1077860.74</v>
      </c>
      <c r="AT133">
        <v>1077860.74</v>
      </c>
      <c r="AU133">
        <v>97987.34</v>
      </c>
      <c r="AV133">
        <v>97987.34</v>
      </c>
      <c r="AW133">
        <v>97987.34</v>
      </c>
      <c r="AX133">
        <v>97987.34</v>
      </c>
      <c r="AY133">
        <v>695279.26</v>
      </c>
      <c r="AZ133">
        <v>0</v>
      </c>
      <c r="BA133">
        <v>979873.4</v>
      </c>
      <c r="BB133">
        <v>0</v>
      </c>
      <c r="BC133">
        <v>0</v>
      </c>
      <c r="BD133" t="s">
        <v>103</v>
      </c>
      <c r="BE133" t="s">
        <v>104</v>
      </c>
      <c r="BF133" t="s">
        <v>296</v>
      </c>
      <c r="BG133" t="s">
        <v>581</v>
      </c>
      <c r="BH133" t="s">
        <v>107</v>
      </c>
      <c r="BI133" t="s">
        <v>713</v>
      </c>
      <c r="BJ133" t="s">
        <v>714</v>
      </c>
      <c r="BK133" t="s">
        <v>110</v>
      </c>
      <c r="BL133" t="s">
        <v>111</v>
      </c>
      <c r="BM133" t="s">
        <v>112</v>
      </c>
      <c r="BN133" t="s">
        <v>113</v>
      </c>
      <c r="BO133" t="s">
        <v>114</v>
      </c>
      <c r="BP133" t="s">
        <v>115</v>
      </c>
      <c r="BQ133" t="s">
        <v>116</v>
      </c>
      <c r="BR133" t="s">
        <v>300</v>
      </c>
    </row>
    <row r="134" spans="1:70" x14ac:dyDescent="0.25">
      <c r="A134" t="s">
        <v>70</v>
      </c>
      <c r="B134" t="s">
        <v>71</v>
      </c>
      <c r="C134" t="s">
        <v>72</v>
      </c>
      <c r="D134" t="s">
        <v>73</v>
      </c>
      <c r="E134" t="s">
        <v>708</v>
      </c>
      <c r="F134" t="s">
        <v>709</v>
      </c>
      <c r="G134" t="s">
        <v>715</v>
      </c>
      <c r="H134" t="s">
        <v>716</v>
      </c>
      <c r="I134" t="s">
        <v>717</v>
      </c>
      <c r="J134" t="s">
        <v>716</v>
      </c>
      <c r="K134" t="s">
        <v>80</v>
      </c>
      <c r="L134" t="s">
        <v>81</v>
      </c>
      <c r="M134" t="s">
        <v>579</v>
      </c>
      <c r="N134" t="s">
        <v>83</v>
      </c>
      <c r="O134" t="s">
        <v>84</v>
      </c>
      <c r="P134" t="s">
        <v>85</v>
      </c>
      <c r="Q134" t="s">
        <v>86</v>
      </c>
      <c r="R134" t="s">
        <v>85</v>
      </c>
      <c r="S134" t="s">
        <v>291</v>
      </c>
      <c r="T134" t="s">
        <v>127</v>
      </c>
      <c r="U134" t="s">
        <v>580</v>
      </c>
      <c r="V134" t="s">
        <v>91</v>
      </c>
      <c r="W134" t="s">
        <v>92</v>
      </c>
      <c r="X134" t="s">
        <v>93</v>
      </c>
      <c r="Y134" t="s">
        <v>92</v>
      </c>
      <c r="Z134" t="s">
        <v>94</v>
      </c>
      <c r="AA134" t="s">
        <v>95</v>
      </c>
      <c r="AB134" t="s">
        <v>293</v>
      </c>
      <c r="AC134" t="s">
        <v>294</v>
      </c>
      <c r="AD134" t="s">
        <v>80</v>
      </c>
      <c r="AE134" t="s">
        <v>98</v>
      </c>
      <c r="AF134" t="s">
        <v>99</v>
      </c>
      <c r="AG134" t="s">
        <v>100</v>
      </c>
      <c r="AH134" t="s">
        <v>101</v>
      </c>
      <c r="AI134" t="s">
        <v>295</v>
      </c>
      <c r="AJ134" t="s">
        <v>291</v>
      </c>
      <c r="AK134">
        <v>0</v>
      </c>
      <c r="AL134">
        <v>1775140</v>
      </c>
      <c r="AM134">
        <v>0</v>
      </c>
      <c r="AN134">
        <v>1775140</v>
      </c>
      <c r="AO134">
        <v>1775140</v>
      </c>
      <c r="AP134">
        <v>1775140</v>
      </c>
      <c r="AQ134">
        <v>685645</v>
      </c>
      <c r="AR134">
        <v>685645</v>
      </c>
      <c r="AS134">
        <v>1089495</v>
      </c>
      <c r="AT134">
        <v>1089495</v>
      </c>
      <c r="AU134">
        <v>99045</v>
      </c>
      <c r="AV134">
        <v>99045</v>
      </c>
      <c r="AW134">
        <v>99045</v>
      </c>
      <c r="AX134">
        <v>99045</v>
      </c>
      <c r="AY134">
        <v>685645</v>
      </c>
      <c r="AZ134">
        <v>0</v>
      </c>
      <c r="BA134">
        <v>990450</v>
      </c>
      <c r="BB134">
        <v>0</v>
      </c>
      <c r="BC134">
        <v>0</v>
      </c>
      <c r="BD134" t="s">
        <v>103</v>
      </c>
      <c r="BE134" t="s">
        <v>104</v>
      </c>
      <c r="BF134" t="s">
        <v>296</v>
      </c>
      <c r="BG134" t="s">
        <v>581</v>
      </c>
      <c r="BH134" t="s">
        <v>107</v>
      </c>
      <c r="BI134" t="s">
        <v>713</v>
      </c>
      <c r="BJ134" t="s">
        <v>718</v>
      </c>
      <c r="BK134" t="s">
        <v>110</v>
      </c>
      <c r="BL134" t="s">
        <v>111</v>
      </c>
      <c r="BM134" t="s">
        <v>112</v>
      </c>
      <c r="BN134" t="s">
        <v>113</v>
      </c>
      <c r="BO134" t="s">
        <v>114</v>
      </c>
      <c r="BP134" t="s">
        <v>115</v>
      </c>
      <c r="BQ134" t="s">
        <v>116</v>
      </c>
      <c r="BR134" t="s">
        <v>300</v>
      </c>
    </row>
    <row r="135" spans="1:70" x14ac:dyDescent="0.25">
      <c r="A135" t="s">
        <v>70</v>
      </c>
      <c r="B135" t="s">
        <v>71</v>
      </c>
      <c r="C135" t="s">
        <v>72</v>
      </c>
      <c r="D135" t="s">
        <v>73</v>
      </c>
      <c r="E135" t="s">
        <v>708</v>
      </c>
      <c r="F135" t="s">
        <v>709</v>
      </c>
      <c r="G135" t="s">
        <v>719</v>
      </c>
      <c r="H135" t="s">
        <v>720</v>
      </c>
      <c r="I135" t="s">
        <v>721</v>
      </c>
      <c r="J135" t="s">
        <v>720</v>
      </c>
      <c r="K135" t="s">
        <v>80</v>
      </c>
      <c r="L135" t="s">
        <v>81</v>
      </c>
      <c r="M135" t="s">
        <v>579</v>
      </c>
      <c r="N135" t="s">
        <v>83</v>
      </c>
      <c r="O135" t="s">
        <v>84</v>
      </c>
      <c r="P135" t="s">
        <v>85</v>
      </c>
      <c r="Q135" t="s">
        <v>86</v>
      </c>
      <c r="R135" t="s">
        <v>85</v>
      </c>
      <c r="S135" t="s">
        <v>291</v>
      </c>
      <c r="T135" t="s">
        <v>127</v>
      </c>
      <c r="U135" t="s">
        <v>580</v>
      </c>
      <c r="V135" t="s">
        <v>91</v>
      </c>
      <c r="W135" t="s">
        <v>92</v>
      </c>
      <c r="X135" t="s">
        <v>93</v>
      </c>
      <c r="Y135" t="s">
        <v>92</v>
      </c>
      <c r="Z135" t="s">
        <v>94</v>
      </c>
      <c r="AA135" t="s">
        <v>95</v>
      </c>
      <c r="AB135" t="s">
        <v>293</v>
      </c>
      <c r="AC135" t="s">
        <v>294</v>
      </c>
      <c r="AD135" t="s">
        <v>80</v>
      </c>
      <c r="AE135" t="s">
        <v>98</v>
      </c>
      <c r="AF135" t="s">
        <v>99</v>
      </c>
      <c r="AG135" t="s">
        <v>100</v>
      </c>
      <c r="AH135" t="s">
        <v>101</v>
      </c>
      <c r="AI135" t="s">
        <v>295</v>
      </c>
      <c r="AJ135" t="s">
        <v>291</v>
      </c>
      <c r="AK135">
        <v>0</v>
      </c>
      <c r="AL135">
        <v>274640</v>
      </c>
      <c r="AM135">
        <v>0</v>
      </c>
      <c r="AN135">
        <v>274640</v>
      </c>
      <c r="AO135">
        <v>274640</v>
      </c>
      <c r="AP135">
        <v>274640</v>
      </c>
      <c r="AQ135">
        <v>167933.73</v>
      </c>
      <c r="AR135">
        <v>167933.73</v>
      </c>
      <c r="AS135">
        <v>106706.27</v>
      </c>
      <c r="AT135">
        <v>106706.27</v>
      </c>
      <c r="AU135">
        <v>9700.57</v>
      </c>
      <c r="AV135">
        <v>9700.57</v>
      </c>
      <c r="AW135">
        <v>9700.57</v>
      </c>
      <c r="AX135">
        <v>9700.57</v>
      </c>
      <c r="AY135">
        <v>167933.73</v>
      </c>
      <c r="AZ135">
        <v>0</v>
      </c>
      <c r="BA135">
        <v>97005.7</v>
      </c>
      <c r="BB135">
        <v>0</v>
      </c>
      <c r="BC135">
        <v>0</v>
      </c>
      <c r="BD135" t="s">
        <v>103</v>
      </c>
      <c r="BE135" t="s">
        <v>104</v>
      </c>
      <c r="BF135" t="s">
        <v>296</v>
      </c>
      <c r="BG135" t="s">
        <v>581</v>
      </c>
      <c r="BH135" t="s">
        <v>107</v>
      </c>
      <c r="BI135" t="s">
        <v>713</v>
      </c>
      <c r="BJ135" t="s">
        <v>722</v>
      </c>
      <c r="BK135" t="s">
        <v>110</v>
      </c>
      <c r="BL135" t="s">
        <v>111</v>
      </c>
      <c r="BM135" t="s">
        <v>112</v>
      </c>
      <c r="BN135" t="s">
        <v>113</v>
      </c>
      <c r="BO135" t="s">
        <v>114</v>
      </c>
      <c r="BP135" t="s">
        <v>115</v>
      </c>
      <c r="BQ135" t="s">
        <v>116</v>
      </c>
      <c r="BR135" t="s">
        <v>300</v>
      </c>
    </row>
    <row r="136" spans="1:70" x14ac:dyDescent="0.25">
      <c r="A136" t="s">
        <v>70</v>
      </c>
      <c r="B136" t="s">
        <v>71</v>
      </c>
      <c r="C136" t="s">
        <v>198</v>
      </c>
      <c r="D136" t="s">
        <v>199</v>
      </c>
      <c r="E136" t="s">
        <v>238</v>
      </c>
      <c r="F136" t="s">
        <v>239</v>
      </c>
      <c r="G136" t="s">
        <v>2208</v>
      </c>
      <c r="H136" t="s">
        <v>2209</v>
      </c>
      <c r="I136" t="s">
        <v>2210</v>
      </c>
      <c r="J136" t="s">
        <v>2209</v>
      </c>
      <c r="K136" t="s">
        <v>80</v>
      </c>
      <c r="L136" t="s">
        <v>81</v>
      </c>
      <c r="M136" t="s">
        <v>579</v>
      </c>
      <c r="N136" t="s">
        <v>83</v>
      </c>
      <c r="O136" t="s">
        <v>84</v>
      </c>
      <c r="P136" t="s">
        <v>85</v>
      </c>
      <c r="Q136" t="s">
        <v>86</v>
      </c>
      <c r="R136" t="s">
        <v>85</v>
      </c>
      <c r="S136" t="s">
        <v>291</v>
      </c>
      <c r="T136" t="s">
        <v>127</v>
      </c>
      <c r="U136" t="s">
        <v>580</v>
      </c>
      <c r="V136" t="s">
        <v>91</v>
      </c>
      <c r="W136" t="s">
        <v>92</v>
      </c>
      <c r="X136" t="s">
        <v>93</v>
      </c>
      <c r="Y136" t="s">
        <v>92</v>
      </c>
      <c r="Z136" t="s">
        <v>94</v>
      </c>
      <c r="AA136" t="s">
        <v>95</v>
      </c>
      <c r="AB136" t="s">
        <v>293</v>
      </c>
      <c r="AC136" t="s">
        <v>294</v>
      </c>
      <c r="AD136" t="s">
        <v>80</v>
      </c>
      <c r="AE136" t="s">
        <v>98</v>
      </c>
      <c r="AF136" t="s">
        <v>99</v>
      </c>
      <c r="AG136" t="s">
        <v>100</v>
      </c>
      <c r="AH136" t="s">
        <v>101</v>
      </c>
      <c r="AI136" t="s">
        <v>295</v>
      </c>
      <c r="AJ136" t="s">
        <v>291</v>
      </c>
      <c r="AK136">
        <v>0</v>
      </c>
      <c r="AL136">
        <v>4069640</v>
      </c>
      <c r="AM136">
        <v>0</v>
      </c>
      <c r="AN136">
        <v>4069640</v>
      </c>
      <c r="AO136">
        <v>4069640</v>
      </c>
      <c r="AP136">
        <v>4069640</v>
      </c>
      <c r="AQ136">
        <v>2700005</v>
      </c>
      <c r="AR136">
        <v>2700005</v>
      </c>
      <c r="AS136">
        <v>1369635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2700005</v>
      </c>
      <c r="AZ136">
        <v>1369635</v>
      </c>
      <c r="BA136">
        <v>0</v>
      </c>
      <c r="BB136">
        <v>0</v>
      </c>
      <c r="BC136">
        <v>0</v>
      </c>
      <c r="BD136" t="s">
        <v>103</v>
      </c>
      <c r="BE136" t="s">
        <v>104</v>
      </c>
      <c r="BF136" t="s">
        <v>296</v>
      </c>
      <c r="BG136" t="s">
        <v>581</v>
      </c>
      <c r="BH136" t="s">
        <v>205</v>
      </c>
      <c r="BI136" t="s">
        <v>243</v>
      </c>
      <c r="BJ136" t="s">
        <v>2211</v>
      </c>
      <c r="BK136" t="s">
        <v>110</v>
      </c>
      <c r="BL136" t="s">
        <v>111</v>
      </c>
      <c r="BM136" t="s">
        <v>112</v>
      </c>
      <c r="BN136" t="s">
        <v>113</v>
      </c>
      <c r="BO136" t="s">
        <v>299</v>
      </c>
      <c r="BP136" t="s">
        <v>115</v>
      </c>
      <c r="BQ136" t="s">
        <v>116</v>
      </c>
      <c r="BR136" t="s">
        <v>300</v>
      </c>
    </row>
    <row r="137" spans="1:70" x14ac:dyDescent="0.25">
      <c r="A137" t="s">
        <v>70</v>
      </c>
      <c r="B137" t="s">
        <v>71</v>
      </c>
      <c r="C137" t="s">
        <v>198</v>
      </c>
      <c r="D137" t="s">
        <v>199</v>
      </c>
      <c r="E137" t="s">
        <v>238</v>
      </c>
      <c r="F137" t="s">
        <v>239</v>
      </c>
      <c r="G137" t="s">
        <v>808</v>
      </c>
      <c r="H137" t="s">
        <v>809</v>
      </c>
      <c r="I137" t="s">
        <v>810</v>
      </c>
      <c r="J137" t="s">
        <v>811</v>
      </c>
      <c r="K137" t="s">
        <v>80</v>
      </c>
      <c r="L137" t="s">
        <v>81</v>
      </c>
      <c r="M137" t="s">
        <v>531</v>
      </c>
      <c r="N137" t="s">
        <v>83</v>
      </c>
      <c r="O137" t="s">
        <v>84</v>
      </c>
      <c r="P137" t="s">
        <v>85</v>
      </c>
      <c r="Q137" t="s">
        <v>86</v>
      </c>
      <c r="R137" t="s">
        <v>87</v>
      </c>
      <c r="S137" t="s">
        <v>88</v>
      </c>
      <c r="T137" t="s">
        <v>532</v>
      </c>
      <c r="U137" t="s">
        <v>533</v>
      </c>
      <c r="V137" t="s">
        <v>91</v>
      </c>
      <c r="W137" t="s">
        <v>92</v>
      </c>
      <c r="X137" t="s">
        <v>93</v>
      </c>
      <c r="Y137" t="s">
        <v>92</v>
      </c>
      <c r="Z137" t="s">
        <v>94</v>
      </c>
      <c r="AA137" t="s">
        <v>95</v>
      </c>
      <c r="AB137" t="s">
        <v>96</v>
      </c>
      <c r="AC137" t="s">
        <v>97</v>
      </c>
      <c r="AD137" t="s">
        <v>80</v>
      </c>
      <c r="AE137" t="s">
        <v>98</v>
      </c>
      <c r="AF137" t="s">
        <v>99</v>
      </c>
      <c r="AG137" t="s">
        <v>100</v>
      </c>
      <c r="AH137" t="s">
        <v>101</v>
      </c>
      <c r="AI137" t="s">
        <v>102</v>
      </c>
      <c r="AJ137" t="s">
        <v>88</v>
      </c>
      <c r="AK137">
        <v>0</v>
      </c>
      <c r="AL137">
        <v>2923297</v>
      </c>
      <c r="AM137">
        <v>0</v>
      </c>
      <c r="AN137">
        <v>2923297</v>
      </c>
      <c r="AO137">
        <v>2923297</v>
      </c>
      <c r="AP137">
        <v>2923297</v>
      </c>
      <c r="AQ137">
        <v>2923297</v>
      </c>
      <c r="AR137">
        <v>2923297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2923297</v>
      </c>
      <c r="AZ137">
        <v>0</v>
      </c>
      <c r="BA137">
        <v>0</v>
      </c>
      <c r="BB137">
        <v>0</v>
      </c>
      <c r="BC137">
        <v>0</v>
      </c>
      <c r="BD137" t="s">
        <v>103</v>
      </c>
      <c r="BE137" t="s">
        <v>104</v>
      </c>
      <c r="BF137" t="s">
        <v>105</v>
      </c>
      <c r="BG137" t="s">
        <v>534</v>
      </c>
      <c r="BH137" t="s">
        <v>205</v>
      </c>
      <c r="BI137" t="s">
        <v>243</v>
      </c>
      <c r="BJ137" t="s">
        <v>812</v>
      </c>
      <c r="BK137" t="s">
        <v>110</v>
      </c>
      <c r="BL137" t="s">
        <v>111</v>
      </c>
      <c r="BM137" t="s">
        <v>112</v>
      </c>
      <c r="BN137" t="s">
        <v>113</v>
      </c>
      <c r="BO137" t="s">
        <v>299</v>
      </c>
      <c r="BP137" t="s">
        <v>115</v>
      </c>
      <c r="BQ137" t="s">
        <v>116</v>
      </c>
      <c r="BR137" t="s">
        <v>117</v>
      </c>
    </row>
    <row r="138" spans="1:70" x14ac:dyDescent="0.25">
      <c r="A138" t="s">
        <v>70</v>
      </c>
      <c r="B138" t="s">
        <v>71</v>
      </c>
      <c r="C138" t="s">
        <v>198</v>
      </c>
      <c r="D138" t="s">
        <v>199</v>
      </c>
      <c r="E138" t="s">
        <v>274</v>
      </c>
      <c r="F138" t="s">
        <v>275</v>
      </c>
      <c r="G138" t="s">
        <v>286</v>
      </c>
      <c r="H138" t="s">
        <v>287</v>
      </c>
      <c r="I138" t="s">
        <v>288</v>
      </c>
      <c r="J138" t="s">
        <v>289</v>
      </c>
      <c r="K138" t="s">
        <v>80</v>
      </c>
      <c r="L138" t="s">
        <v>81</v>
      </c>
      <c r="M138" t="s">
        <v>290</v>
      </c>
      <c r="N138" t="s">
        <v>83</v>
      </c>
      <c r="O138" t="s">
        <v>84</v>
      </c>
      <c r="P138" t="s">
        <v>85</v>
      </c>
      <c r="Q138" t="s">
        <v>86</v>
      </c>
      <c r="R138" t="s">
        <v>85</v>
      </c>
      <c r="S138" t="s">
        <v>291</v>
      </c>
      <c r="T138" t="s">
        <v>225</v>
      </c>
      <c r="U138" t="s">
        <v>292</v>
      </c>
      <c r="V138" t="s">
        <v>91</v>
      </c>
      <c r="W138" t="s">
        <v>92</v>
      </c>
      <c r="X138" t="s">
        <v>93</v>
      </c>
      <c r="Y138" t="s">
        <v>92</v>
      </c>
      <c r="Z138" t="s">
        <v>94</v>
      </c>
      <c r="AA138" t="s">
        <v>95</v>
      </c>
      <c r="AB138" t="s">
        <v>293</v>
      </c>
      <c r="AC138" t="s">
        <v>294</v>
      </c>
      <c r="AD138" t="s">
        <v>80</v>
      </c>
      <c r="AE138" t="s">
        <v>98</v>
      </c>
      <c r="AF138" t="s">
        <v>99</v>
      </c>
      <c r="AG138" t="s">
        <v>100</v>
      </c>
      <c r="AH138" t="s">
        <v>101</v>
      </c>
      <c r="AI138" t="s">
        <v>295</v>
      </c>
      <c r="AJ138" t="s">
        <v>291</v>
      </c>
      <c r="AK138">
        <v>15361496</v>
      </c>
      <c r="AL138">
        <v>-15361496</v>
      </c>
      <c r="AM138">
        <v>0</v>
      </c>
      <c r="AN138">
        <v>-15361496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 t="s">
        <v>103</v>
      </c>
      <c r="BE138" t="s">
        <v>104</v>
      </c>
      <c r="BF138" t="s">
        <v>296</v>
      </c>
      <c r="BG138" t="s">
        <v>297</v>
      </c>
      <c r="BH138" t="s">
        <v>205</v>
      </c>
      <c r="BI138" t="s">
        <v>279</v>
      </c>
      <c r="BJ138" t="s">
        <v>298</v>
      </c>
      <c r="BK138" t="s">
        <v>110</v>
      </c>
      <c r="BL138" t="s">
        <v>111</v>
      </c>
      <c r="BM138" t="s">
        <v>112</v>
      </c>
      <c r="BN138" t="s">
        <v>113</v>
      </c>
      <c r="BO138" t="s">
        <v>299</v>
      </c>
      <c r="BP138" t="s">
        <v>115</v>
      </c>
      <c r="BQ138" t="s">
        <v>116</v>
      </c>
      <c r="BR138" t="s">
        <v>300</v>
      </c>
    </row>
    <row r="139" spans="1:70" x14ac:dyDescent="0.25">
      <c r="A139" t="s">
        <v>70</v>
      </c>
      <c r="B139" t="s">
        <v>71</v>
      </c>
      <c r="C139" t="s">
        <v>198</v>
      </c>
      <c r="D139" t="s">
        <v>199</v>
      </c>
      <c r="E139" t="s">
        <v>274</v>
      </c>
      <c r="F139" t="s">
        <v>275</v>
      </c>
      <c r="G139" t="s">
        <v>286</v>
      </c>
      <c r="H139" t="s">
        <v>287</v>
      </c>
      <c r="I139" t="s">
        <v>288</v>
      </c>
      <c r="J139" t="s">
        <v>289</v>
      </c>
      <c r="K139" t="s">
        <v>80</v>
      </c>
      <c r="L139" t="s">
        <v>81</v>
      </c>
      <c r="M139" t="s">
        <v>579</v>
      </c>
      <c r="N139" t="s">
        <v>83</v>
      </c>
      <c r="O139" t="s">
        <v>84</v>
      </c>
      <c r="P139" t="s">
        <v>85</v>
      </c>
      <c r="Q139" t="s">
        <v>86</v>
      </c>
      <c r="R139" t="s">
        <v>85</v>
      </c>
      <c r="S139" t="s">
        <v>291</v>
      </c>
      <c r="T139" t="s">
        <v>127</v>
      </c>
      <c r="U139" t="s">
        <v>580</v>
      </c>
      <c r="V139" t="s">
        <v>91</v>
      </c>
      <c r="W139" t="s">
        <v>92</v>
      </c>
      <c r="X139" t="s">
        <v>93</v>
      </c>
      <c r="Y139" t="s">
        <v>92</v>
      </c>
      <c r="Z139" t="s">
        <v>94</v>
      </c>
      <c r="AA139" t="s">
        <v>95</v>
      </c>
      <c r="AB139" t="s">
        <v>293</v>
      </c>
      <c r="AC139" t="s">
        <v>294</v>
      </c>
      <c r="AD139" t="s">
        <v>80</v>
      </c>
      <c r="AE139" t="s">
        <v>98</v>
      </c>
      <c r="AF139" t="s">
        <v>99</v>
      </c>
      <c r="AG139" t="s">
        <v>100</v>
      </c>
      <c r="AH139" t="s">
        <v>101</v>
      </c>
      <c r="AI139" t="s">
        <v>295</v>
      </c>
      <c r="AJ139" t="s">
        <v>291</v>
      </c>
      <c r="AK139">
        <v>0</v>
      </c>
      <c r="AL139">
        <v>5794440</v>
      </c>
      <c r="AM139">
        <v>0</v>
      </c>
      <c r="AN139">
        <v>5794440</v>
      </c>
      <c r="AO139">
        <v>5794440</v>
      </c>
      <c r="AP139">
        <v>5794440</v>
      </c>
      <c r="AQ139">
        <v>1600009.17</v>
      </c>
      <c r="AR139">
        <v>1600009.17</v>
      </c>
      <c r="AS139">
        <v>4194430.83</v>
      </c>
      <c r="AT139">
        <v>4194430.83</v>
      </c>
      <c r="AU139">
        <v>0</v>
      </c>
      <c r="AV139">
        <v>0</v>
      </c>
      <c r="AW139">
        <v>0</v>
      </c>
      <c r="AX139">
        <v>0</v>
      </c>
      <c r="AY139">
        <v>1600009.17</v>
      </c>
      <c r="AZ139">
        <v>0</v>
      </c>
      <c r="BA139">
        <v>4194430.83</v>
      </c>
      <c r="BB139">
        <v>0</v>
      </c>
      <c r="BC139">
        <v>0</v>
      </c>
      <c r="BD139" t="s">
        <v>103</v>
      </c>
      <c r="BE139" t="s">
        <v>104</v>
      </c>
      <c r="BF139" t="s">
        <v>296</v>
      </c>
      <c r="BG139" t="s">
        <v>581</v>
      </c>
      <c r="BH139" t="s">
        <v>205</v>
      </c>
      <c r="BI139" t="s">
        <v>279</v>
      </c>
      <c r="BJ139" t="s">
        <v>298</v>
      </c>
      <c r="BK139" t="s">
        <v>110</v>
      </c>
      <c r="BL139" t="s">
        <v>111</v>
      </c>
      <c r="BM139" t="s">
        <v>112</v>
      </c>
      <c r="BN139" t="s">
        <v>113</v>
      </c>
      <c r="BO139" t="s">
        <v>299</v>
      </c>
      <c r="BP139" t="s">
        <v>115</v>
      </c>
      <c r="BQ139" t="s">
        <v>116</v>
      </c>
      <c r="BR139" t="s">
        <v>300</v>
      </c>
    </row>
    <row r="140" spans="1:70" x14ac:dyDescent="0.25">
      <c r="A140" t="s">
        <v>70</v>
      </c>
      <c r="B140" t="s">
        <v>71</v>
      </c>
      <c r="C140" t="s">
        <v>198</v>
      </c>
      <c r="D140" t="s">
        <v>199</v>
      </c>
      <c r="E140" t="s">
        <v>274</v>
      </c>
      <c r="F140" t="s">
        <v>275</v>
      </c>
      <c r="G140" t="s">
        <v>286</v>
      </c>
      <c r="H140" t="s">
        <v>287</v>
      </c>
      <c r="I140" t="s">
        <v>304</v>
      </c>
      <c r="J140" t="s">
        <v>305</v>
      </c>
      <c r="K140" t="s">
        <v>80</v>
      </c>
      <c r="L140" t="s">
        <v>81</v>
      </c>
      <c r="M140" t="s">
        <v>306</v>
      </c>
      <c r="N140" t="s">
        <v>83</v>
      </c>
      <c r="O140" t="s">
        <v>84</v>
      </c>
      <c r="P140" t="s">
        <v>85</v>
      </c>
      <c r="Q140" t="s">
        <v>86</v>
      </c>
      <c r="R140" t="s">
        <v>87</v>
      </c>
      <c r="S140" t="s">
        <v>88</v>
      </c>
      <c r="T140" t="s">
        <v>307</v>
      </c>
      <c r="U140" t="s">
        <v>308</v>
      </c>
      <c r="V140" t="s">
        <v>91</v>
      </c>
      <c r="W140" t="s">
        <v>92</v>
      </c>
      <c r="X140" t="s">
        <v>93</v>
      </c>
      <c r="Y140" t="s">
        <v>92</v>
      </c>
      <c r="Z140" t="s">
        <v>94</v>
      </c>
      <c r="AA140" t="s">
        <v>95</v>
      </c>
      <c r="AB140" t="s">
        <v>96</v>
      </c>
      <c r="AC140" t="s">
        <v>97</v>
      </c>
      <c r="AD140" t="s">
        <v>80</v>
      </c>
      <c r="AE140" t="s">
        <v>98</v>
      </c>
      <c r="AF140" t="s">
        <v>99</v>
      </c>
      <c r="AG140" t="s">
        <v>100</v>
      </c>
      <c r="AH140" t="s">
        <v>101</v>
      </c>
      <c r="AI140" t="s">
        <v>102</v>
      </c>
      <c r="AJ140" t="s">
        <v>88</v>
      </c>
      <c r="AK140">
        <v>7743254</v>
      </c>
      <c r="AL140">
        <v>-7743254</v>
      </c>
      <c r="AM140">
        <v>0</v>
      </c>
      <c r="AN140">
        <v>-7743254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 t="s">
        <v>103</v>
      </c>
      <c r="BE140" t="s">
        <v>104</v>
      </c>
      <c r="BF140" t="s">
        <v>105</v>
      </c>
      <c r="BG140" t="s">
        <v>309</v>
      </c>
      <c r="BH140" t="s">
        <v>205</v>
      </c>
      <c r="BI140" t="s">
        <v>279</v>
      </c>
      <c r="BJ140" t="s">
        <v>310</v>
      </c>
      <c r="BK140" t="s">
        <v>110</v>
      </c>
      <c r="BL140" t="s">
        <v>111</v>
      </c>
      <c r="BM140" t="s">
        <v>112</v>
      </c>
      <c r="BN140" t="s">
        <v>113</v>
      </c>
      <c r="BO140" t="s">
        <v>299</v>
      </c>
      <c r="BP140" t="s">
        <v>115</v>
      </c>
      <c r="BQ140" t="s">
        <v>116</v>
      </c>
      <c r="BR140" t="s">
        <v>117</v>
      </c>
    </row>
    <row r="141" spans="1:70" x14ac:dyDescent="0.25">
      <c r="A141" t="s">
        <v>70</v>
      </c>
      <c r="B141" t="s">
        <v>71</v>
      </c>
      <c r="C141" t="s">
        <v>198</v>
      </c>
      <c r="D141" t="s">
        <v>199</v>
      </c>
      <c r="E141" t="s">
        <v>316</v>
      </c>
      <c r="F141" t="s">
        <v>317</v>
      </c>
      <c r="G141" t="s">
        <v>318</v>
      </c>
      <c r="H141" t="s">
        <v>319</v>
      </c>
      <c r="I141" t="s">
        <v>754</v>
      </c>
      <c r="J141" t="s">
        <v>319</v>
      </c>
      <c r="K141" t="s">
        <v>80</v>
      </c>
      <c r="L141" t="s">
        <v>81</v>
      </c>
      <c r="M141" t="s">
        <v>579</v>
      </c>
      <c r="N141" t="s">
        <v>83</v>
      </c>
      <c r="O141" t="s">
        <v>84</v>
      </c>
      <c r="P141" t="s">
        <v>85</v>
      </c>
      <c r="Q141" t="s">
        <v>86</v>
      </c>
      <c r="R141" t="s">
        <v>85</v>
      </c>
      <c r="S141" t="s">
        <v>291</v>
      </c>
      <c r="T141" t="s">
        <v>127</v>
      </c>
      <c r="U141" t="s">
        <v>580</v>
      </c>
      <c r="V141" t="s">
        <v>91</v>
      </c>
      <c r="W141" t="s">
        <v>92</v>
      </c>
      <c r="X141" t="s">
        <v>93</v>
      </c>
      <c r="Y141" t="s">
        <v>92</v>
      </c>
      <c r="Z141" t="s">
        <v>94</v>
      </c>
      <c r="AA141" t="s">
        <v>95</v>
      </c>
      <c r="AB141" t="s">
        <v>293</v>
      </c>
      <c r="AC141" t="s">
        <v>294</v>
      </c>
      <c r="AD141" t="s">
        <v>80</v>
      </c>
      <c r="AE141" t="s">
        <v>98</v>
      </c>
      <c r="AF141" t="s">
        <v>99</v>
      </c>
      <c r="AG141" t="s">
        <v>100</v>
      </c>
      <c r="AH141" t="s">
        <v>101</v>
      </c>
      <c r="AI141" t="s">
        <v>295</v>
      </c>
      <c r="AJ141" t="s">
        <v>291</v>
      </c>
      <c r="AK141">
        <v>0</v>
      </c>
      <c r="AL141">
        <v>210040</v>
      </c>
      <c r="AM141">
        <v>0</v>
      </c>
      <c r="AN141">
        <v>210040</v>
      </c>
      <c r="AO141">
        <v>210040</v>
      </c>
      <c r="AP141">
        <v>210040</v>
      </c>
      <c r="AQ141">
        <v>210040</v>
      </c>
      <c r="AR141">
        <v>210040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210040</v>
      </c>
      <c r="AZ141">
        <v>0</v>
      </c>
      <c r="BA141">
        <v>0</v>
      </c>
      <c r="BB141">
        <v>0</v>
      </c>
      <c r="BC141">
        <v>0</v>
      </c>
      <c r="BD141" t="s">
        <v>103</v>
      </c>
      <c r="BE141" t="s">
        <v>104</v>
      </c>
      <c r="BF141" t="s">
        <v>296</v>
      </c>
      <c r="BG141" t="s">
        <v>581</v>
      </c>
      <c r="BH141" t="s">
        <v>205</v>
      </c>
      <c r="BI141" t="s">
        <v>322</v>
      </c>
      <c r="BJ141" t="s">
        <v>755</v>
      </c>
      <c r="BK141" t="s">
        <v>110</v>
      </c>
      <c r="BL141" t="s">
        <v>111</v>
      </c>
      <c r="BM141" t="s">
        <v>112</v>
      </c>
      <c r="BN141" t="s">
        <v>113</v>
      </c>
      <c r="BO141" t="s">
        <v>299</v>
      </c>
      <c r="BP141" t="s">
        <v>115</v>
      </c>
      <c r="BQ141" t="s">
        <v>116</v>
      </c>
      <c r="BR141" t="s">
        <v>300</v>
      </c>
    </row>
    <row r="142" spans="1:70" x14ac:dyDescent="0.25">
      <c r="A142" t="s">
        <v>70</v>
      </c>
      <c r="B142" t="s">
        <v>71</v>
      </c>
      <c r="C142" t="s">
        <v>324</v>
      </c>
      <c r="D142" t="s">
        <v>325</v>
      </c>
      <c r="E142" t="s">
        <v>350</v>
      </c>
      <c r="F142" t="s">
        <v>351</v>
      </c>
      <c r="G142" t="s">
        <v>892</v>
      </c>
      <c r="H142" t="s">
        <v>893</v>
      </c>
      <c r="I142" t="s">
        <v>894</v>
      </c>
      <c r="J142" t="s">
        <v>893</v>
      </c>
      <c r="K142" t="s">
        <v>80</v>
      </c>
      <c r="L142" t="s">
        <v>81</v>
      </c>
      <c r="M142" t="s">
        <v>579</v>
      </c>
      <c r="N142" t="s">
        <v>83</v>
      </c>
      <c r="O142" t="s">
        <v>84</v>
      </c>
      <c r="P142" t="s">
        <v>85</v>
      </c>
      <c r="Q142" t="s">
        <v>86</v>
      </c>
      <c r="R142" t="s">
        <v>85</v>
      </c>
      <c r="S142" t="s">
        <v>291</v>
      </c>
      <c r="T142" t="s">
        <v>127</v>
      </c>
      <c r="U142" t="s">
        <v>580</v>
      </c>
      <c r="V142" t="s">
        <v>91</v>
      </c>
      <c r="W142" t="s">
        <v>92</v>
      </c>
      <c r="X142" t="s">
        <v>93</v>
      </c>
      <c r="Y142" t="s">
        <v>92</v>
      </c>
      <c r="Z142" t="s">
        <v>94</v>
      </c>
      <c r="AA142" t="s">
        <v>95</v>
      </c>
      <c r="AB142" t="s">
        <v>293</v>
      </c>
      <c r="AC142" t="s">
        <v>294</v>
      </c>
      <c r="AD142" t="s">
        <v>80</v>
      </c>
      <c r="AE142" t="s">
        <v>98</v>
      </c>
      <c r="AF142" t="s">
        <v>99</v>
      </c>
      <c r="AG142" t="s">
        <v>100</v>
      </c>
      <c r="AH142" t="s">
        <v>101</v>
      </c>
      <c r="AI142" t="s">
        <v>295</v>
      </c>
      <c r="AJ142" t="s">
        <v>291</v>
      </c>
      <c r="AK142">
        <v>0</v>
      </c>
      <c r="AL142">
        <v>17897</v>
      </c>
      <c r="AM142">
        <v>0</v>
      </c>
      <c r="AN142">
        <v>17897</v>
      </c>
      <c r="AO142">
        <v>17897</v>
      </c>
      <c r="AP142">
        <v>17897</v>
      </c>
      <c r="AQ142">
        <v>17897</v>
      </c>
      <c r="AR142">
        <v>17897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17897</v>
      </c>
      <c r="AZ142">
        <v>0</v>
      </c>
      <c r="BA142">
        <v>0</v>
      </c>
      <c r="BB142">
        <v>0</v>
      </c>
      <c r="BC142">
        <v>0</v>
      </c>
      <c r="BD142" t="s">
        <v>103</v>
      </c>
      <c r="BE142" t="s">
        <v>104</v>
      </c>
      <c r="BF142" t="s">
        <v>296</v>
      </c>
      <c r="BG142" t="s">
        <v>581</v>
      </c>
      <c r="BH142" t="s">
        <v>332</v>
      </c>
      <c r="BI142" t="s">
        <v>355</v>
      </c>
      <c r="BJ142" t="s">
        <v>895</v>
      </c>
      <c r="BK142" t="s">
        <v>110</v>
      </c>
      <c r="BL142" t="s">
        <v>111</v>
      </c>
      <c r="BM142" t="s">
        <v>112</v>
      </c>
      <c r="BN142" t="s">
        <v>113</v>
      </c>
      <c r="BO142" t="s">
        <v>299</v>
      </c>
      <c r="BP142" t="s">
        <v>115</v>
      </c>
      <c r="BQ142" t="s">
        <v>116</v>
      </c>
      <c r="BR142" t="s">
        <v>300</v>
      </c>
    </row>
    <row r="143" spans="1:70" x14ac:dyDescent="0.25">
      <c r="A143" t="s">
        <v>70</v>
      </c>
      <c r="B143" t="s">
        <v>71</v>
      </c>
      <c r="C143" t="s">
        <v>324</v>
      </c>
      <c r="D143" t="s">
        <v>325</v>
      </c>
      <c r="E143" t="s">
        <v>383</v>
      </c>
      <c r="F143" t="s">
        <v>384</v>
      </c>
      <c r="G143" t="s">
        <v>799</v>
      </c>
      <c r="H143" t="s">
        <v>800</v>
      </c>
      <c r="I143" t="s">
        <v>801</v>
      </c>
      <c r="J143" t="s">
        <v>802</v>
      </c>
      <c r="K143" t="s">
        <v>80</v>
      </c>
      <c r="L143" t="s">
        <v>81</v>
      </c>
      <c r="M143" t="s">
        <v>579</v>
      </c>
      <c r="N143" t="s">
        <v>83</v>
      </c>
      <c r="O143" t="s">
        <v>84</v>
      </c>
      <c r="P143" t="s">
        <v>85</v>
      </c>
      <c r="Q143" t="s">
        <v>86</v>
      </c>
      <c r="R143" t="s">
        <v>85</v>
      </c>
      <c r="S143" t="s">
        <v>291</v>
      </c>
      <c r="T143" t="s">
        <v>127</v>
      </c>
      <c r="U143" t="s">
        <v>580</v>
      </c>
      <c r="V143" t="s">
        <v>91</v>
      </c>
      <c r="W143" t="s">
        <v>92</v>
      </c>
      <c r="X143" t="s">
        <v>93</v>
      </c>
      <c r="Y143" t="s">
        <v>92</v>
      </c>
      <c r="Z143" t="s">
        <v>94</v>
      </c>
      <c r="AA143" t="s">
        <v>95</v>
      </c>
      <c r="AB143" t="s">
        <v>293</v>
      </c>
      <c r="AC143" t="s">
        <v>294</v>
      </c>
      <c r="AD143" t="s">
        <v>80</v>
      </c>
      <c r="AE143" t="s">
        <v>98</v>
      </c>
      <c r="AF143" t="s">
        <v>99</v>
      </c>
      <c r="AG143" t="s">
        <v>100</v>
      </c>
      <c r="AH143" t="s">
        <v>101</v>
      </c>
      <c r="AI143" t="s">
        <v>295</v>
      </c>
      <c r="AJ143" t="s">
        <v>291</v>
      </c>
      <c r="AK143">
        <v>0</v>
      </c>
      <c r="AL143">
        <v>35794</v>
      </c>
      <c r="AM143">
        <v>0</v>
      </c>
      <c r="AN143">
        <v>35794</v>
      </c>
      <c r="AO143">
        <v>35794</v>
      </c>
      <c r="AP143">
        <v>35794</v>
      </c>
      <c r="AQ143">
        <v>35794</v>
      </c>
      <c r="AR143">
        <v>35794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35794</v>
      </c>
      <c r="AZ143">
        <v>0</v>
      </c>
      <c r="BA143">
        <v>0</v>
      </c>
      <c r="BB143">
        <v>0</v>
      </c>
      <c r="BC143">
        <v>0</v>
      </c>
      <c r="BD143" t="s">
        <v>103</v>
      </c>
      <c r="BE143" t="s">
        <v>104</v>
      </c>
      <c r="BF143" t="s">
        <v>296</v>
      </c>
      <c r="BG143" t="s">
        <v>581</v>
      </c>
      <c r="BH143" t="s">
        <v>332</v>
      </c>
      <c r="BI143" t="s">
        <v>389</v>
      </c>
      <c r="BJ143" t="s">
        <v>803</v>
      </c>
      <c r="BK143" t="s">
        <v>110</v>
      </c>
      <c r="BL143" t="s">
        <v>111</v>
      </c>
      <c r="BM143" t="s">
        <v>112</v>
      </c>
      <c r="BN143" t="s">
        <v>113</v>
      </c>
      <c r="BO143" t="s">
        <v>299</v>
      </c>
      <c r="BP143" t="s">
        <v>115</v>
      </c>
      <c r="BQ143" t="s">
        <v>116</v>
      </c>
      <c r="BR143" t="s">
        <v>300</v>
      </c>
    </row>
    <row r="144" spans="1:70" x14ac:dyDescent="0.25">
      <c r="A144" t="s">
        <v>70</v>
      </c>
      <c r="B144" t="s">
        <v>71</v>
      </c>
      <c r="C144" t="s">
        <v>324</v>
      </c>
      <c r="D144" t="s">
        <v>325</v>
      </c>
      <c r="E144" t="s">
        <v>446</v>
      </c>
      <c r="F144" t="s">
        <v>447</v>
      </c>
      <c r="G144" t="s">
        <v>453</v>
      </c>
      <c r="H144" t="s">
        <v>454</v>
      </c>
      <c r="I144" t="s">
        <v>455</v>
      </c>
      <c r="J144" t="s">
        <v>456</v>
      </c>
      <c r="K144" t="s">
        <v>80</v>
      </c>
      <c r="L144" t="s">
        <v>81</v>
      </c>
      <c r="M144" t="s">
        <v>579</v>
      </c>
      <c r="N144" t="s">
        <v>83</v>
      </c>
      <c r="O144" t="s">
        <v>84</v>
      </c>
      <c r="P144" t="s">
        <v>85</v>
      </c>
      <c r="Q144" t="s">
        <v>86</v>
      </c>
      <c r="R144" t="s">
        <v>85</v>
      </c>
      <c r="S144" t="s">
        <v>291</v>
      </c>
      <c r="T144" t="s">
        <v>127</v>
      </c>
      <c r="U144" t="s">
        <v>580</v>
      </c>
      <c r="V144" t="s">
        <v>91</v>
      </c>
      <c r="W144" t="s">
        <v>92</v>
      </c>
      <c r="X144" t="s">
        <v>93</v>
      </c>
      <c r="Y144" t="s">
        <v>92</v>
      </c>
      <c r="Z144" t="s">
        <v>94</v>
      </c>
      <c r="AA144" t="s">
        <v>95</v>
      </c>
      <c r="AB144" t="s">
        <v>293</v>
      </c>
      <c r="AC144" t="s">
        <v>294</v>
      </c>
      <c r="AD144" t="s">
        <v>80</v>
      </c>
      <c r="AE144" t="s">
        <v>98</v>
      </c>
      <c r="AF144" t="s">
        <v>99</v>
      </c>
      <c r="AG144" t="s">
        <v>100</v>
      </c>
      <c r="AH144" t="s">
        <v>101</v>
      </c>
      <c r="AI144" t="s">
        <v>295</v>
      </c>
      <c r="AJ144" t="s">
        <v>291</v>
      </c>
      <c r="AK144">
        <v>0</v>
      </c>
      <c r="AL144">
        <v>27313</v>
      </c>
      <c r="AM144">
        <v>0</v>
      </c>
      <c r="AN144">
        <v>27313</v>
      </c>
      <c r="AO144">
        <v>27313</v>
      </c>
      <c r="AP144">
        <v>27313</v>
      </c>
      <c r="AQ144">
        <v>23863</v>
      </c>
      <c r="AR144">
        <v>23863</v>
      </c>
      <c r="AS144">
        <v>3450</v>
      </c>
      <c r="AT144">
        <v>3450</v>
      </c>
      <c r="AU144">
        <v>3450</v>
      </c>
      <c r="AV144">
        <v>3450</v>
      </c>
      <c r="AW144">
        <v>3450</v>
      </c>
      <c r="AX144">
        <v>3450</v>
      </c>
      <c r="AY144">
        <v>23863</v>
      </c>
      <c r="AZ144">
        <v>0</v>
      </c>
      <c r="BA144">
        <v>0</v>
      </c>
      <c r="BB144">
        <v>0</v>
      </c>
      <c r="BC144">
        <v>0</v>
      </c>
      <c r="BD144" t="s">
        <v>103</v>
      </c>
      <c r="BE144" t="s">
        <v>104</v>
      </c>
      <c r="BF144" t="s">
        <v>296</v>
      </c>
      <c r="BG144" t="s">
        <v>581</v>
      </c>
      <c r="BH144" t="s">
        <v>332</v>
      </c>
      <c r="BI144" t="s">
        <v>451</v>
      </c>
      <c r="BJ144" t="s">
        <v>457</v>
      </c>
      <c r="BK144" t="s">
        <v>110</v>
      </c>
      <c r="BL144" t="s">
        <v>111</v>
      </c>
      <c r="BM144" t="s">
        <v>112</v>
      </c>
      <c r="BN144" t="s">
        <v>113</v>
      </c>
      <c r="BO144" t="s">
        <v>299</v>
      </c>
      <c r="BP144" t="s">
        <v>115</v>
      </c>
      <c r="BQ144" t="s">
        <v>116</v>
      </c>
      <c r="BR144" t="s">
        <v>300</v>
      </c>
    </row>
    <row r="145" spans="1:70" x14ac:dyDescent="0.25">
      <c r="A145" t="s">
        <v>70</v>
      </c>
      <c r="B145" t="s">
        <v>71</v>
      </c>
      <c r="C145" t="s">
        <v>324</v>
      </c>
      <c r="D145" t="s">
        <v>325</v>
      </c>
      <c r="E145" t="s">
        <v>446</v>
      </c>
      <c r="F145" t="s">
        <v>447</v>
      </c>
      <c r="G145" t="s">
        <v>461</v>
      </c>
      <c r="H145" t="s">
        <v>462</v>
      </c>
      <c r="I145" t="s">
        <v>463</v>
      </c>
      <c r="J145" t="s">
        <v>462</v>
      </c>
      <c r="K145" t="s">
        <v>80</v>
      </c>
      <c r="L145" t="s">
        <v>81</v>
      </c>
      <c r="M145" t="s">
        <v>579</v>
      </c>
      <c r="N145" t="s">
        <v>83</v>
      </c>
      <c r="O145" t="s">
        <v>84</v>
      </c>
      <c r="P145" t="s">
        <v>85</v>
      </c>
      <c r="Q145" t="s">
        <v>86</v>
      </c>
      <c r="R145" t="s">
        <v>85</v>
      </c>
      <c r="S145" t="s">
        <v>291</v>
      </c>
      <c r="T145" t="s">
        <v>127</v>
      </c>
      <c r="U145" t="s">
        <v>580</v>
      </c>
      <c r="V145" t="s">
        <v>91</v>
      </c>
      <c r="W145" t="s">
        <v>92</v>
      </c>
      <c r="X145" t="s">
        <v>93</v>
      </c>
      <c r="Y145" t="s">
        <v>92</v>
      </c>
      <c r="Z145" t="s">
        <v>94</v>
      </c>
      <c r="AA145" t="s">
        <v>95</v>
      </c>
      <c r="AB145" t="s">
        <v>293</v>
      </c>
      <c r="AC145" t="s">
        <v>294</v>
      </c>
      <c r="AD145" t="s">
        <v>80</v>
      </c>
      <c r="AE145" t="s">
        <v>98</v>
      </c>
      <c r="AF145" t="s">
        <v>99</v>
      </c>
      <c r="AG145" t="s">
        <v>100</v>
      </c>
      <c r="AH145" t="s">
        <v>101</v>
      </c>
      <c r="AI145" t="s">
        <v>295</v>
      </c>
      <c r="AJ145" t="s">
        <v>291</v>
      </c>
      <c r="AK145">
        <v>0</v>
      </c>
      <c r="AL145">
        <v>278000</v>
      </c>
      <c r="AM145">
        <v>0</v>
      </c>
      <c r="AN145">
        <v>278000</v>
      </c>
      <c r="AO145">
        <v>278000</v>
      </c>
      <c r="AP145">
        <v>278000</v>
      </c>
      <c r="AQ145">
        <v>30000</v>
      </c>
      <c r="AR145">
        <v>30000</v>
      </c>
      <c r="AS145">
        <v>248000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30000</v>
      </c>
      <c r="AZ145">
        <v>248000</v>
      </c>
      <c r="BA145">
        <v>0</v>
      </c>
      <c r="BB145">
        <v>0</v>
      </c>
      <c r="BC145">
        <v>0</v>
      </c>
      <c r="BD145" t="s">
        <v>103</v>
      </c>
      <c r="BE145" t="s">
        <v>104</v>
      </c>
      <c r="BF145" t="s">
        <v>296</v>
      </c>
      <c r="BG145" t="s">
        <v>581</v>
      </c>
      <c r="BH145" t="s">
        <v>332</v>
      </c>
      <c r="BI145" t="s">
        <v>451</v>
      </c>
      <c r="BJ145" t="s">
        <v>464</v>
      </c>
      <c r="BK145" t="s">
        <v>110</v>
      </c>
      <c r="BL145" t="s">
        <v>111</v>
      </c>
      <c r="BM145" t="s">
        <v>112</v>
      </c>
      <c r="BN145" t="s">
        <v>113</v>
      </c>
      <c r="BO145" t="s">
        <v>299</v>
      </c>
      <c r="BP145" t="s">
        <v>115</v>
      </c>
      <c r="BQ145" t="s">
        <v>116</v>
      </c>
      <c r="BR145" t="s">
        <v>300</v>
      </c>
    </row>
    <row r="146" spans="1:70" x14ac:dyDescent="0.25">
      <c r="A146" t="s">
        <v>70</v>
      </c>
      <c r="B146" t="s">
        <v>71</v>
      </c>
      <c r="C146" t="s">
        <v>324</v>
      </c>
      <c r="D146" t="s">
        <v>325</v>
      </c>
      <c r="E146" t="s">
        <v>446</v>
      </c>
      <c r="F146" t="s">
        <v>447</v>
      </c>
      <c r="G146" t="s">
        <v>685</v>
      </c>
      <c r="H146" t="s">
        <v>686</v>
      </c>
      <c r="I146" t="s">
        <v>687</v>
      </c>
      <c r="J146" t="s">
        <v>686</v>
      </c>
      <c r="K146" t="s">
        <v>80</v>
      </c>
      <c r="L146" t="s">
        <v>81</v>
      </c>
      <c r="M146" t="s">
        <v>579</v>
      </c>
      <c r="N146" t="s">
        <v>83</v>
      </c>
      <c r="O146" t="s">
        <v>84</v>
      </c>
      <c r="P146" t="s">
        <v>85</v>
      </c>
      <c r="Q146" t="s">
        <v>86</v>
      </c>
      <c r="R146" t="s">
        <v>85</v>
      </c>
      <c r="S146" t="s">
        <v>291</v>
      </c>
      <c r="T146" t="s">
        <v>127</v>
      </c>
      <c r="U146" t="s">
        <v>580</v>
      </c>
      <c r="V146" t="s">
        <v>91</v>
      </c>
      <c r="W146" t="s">
        <v>92</v>
      </c>
      <c r="X146" t="s">
        <v>93</v>
      </c>
      <c r="Y146" t="s">
        <v>92</v>
      </c>
      <c r="Z146" t="s">
        <v>94</v>
      </c>
      <c r="AA146" t="s">
        <v>95</v>
      </c>
      <c r="AB146" t="s">
        <v>293</v>
      </c>
      <c r="AC146" t="s">
        <v>294</v>
      </c>
      <c r="AD146" t="s">
        <v>80</v>
      </c>
      <c r="AE146" t="s">
        <v>98</v>
      </c>
      <c r="AF146" t="s">
        <v>99</v>
      </c>
      <c r="AG146" t="s">
        <v>100</v>
      </c>
      <c r="AH146" t="s">
        <v>101</v>
      </c>
      <c r="AI146" t="s">
        <v>295</v>
      </c>
      <c r="AJ146" t="s">
        <v>291</v>
      </c>
      <c r="AK146">
        <v>0</v>
      </c>
      <c r="AL146">
        <v>244911</v>
      </c>
      <c r="AM146">
        <v>0</v>
      </c>
      <c r="AN146">
        <v>244911</v>
      </c>
      <c r="AO146">
        <v>244911</v>
      </c>
      <c r="AP146">
        <v>244911</v>
      </c>
      <c r="AQ146">
        <v>171063.43</v>
      </c>
      <c r="AR146">
        <v>171063.43</v>
      </c>
      <c r="AS146">
        <v>73847.570000000007</v>
      </c>
      <c r="AT146">
        <v>1978.49</v>
      </c>
      <c r="AU146">
        <v>1784.97</v>
      </c>
      <c r="AV146">
        <v>1784.97</v>
      </c>
      <c r="AW146">
        <v>1784.97</v>
      </c>
      <c r="AX146">
        <v>1784.97</v>
      </c>
      <c r="AY146">
        <v>171063.43</v>
      </c>
      <c r="AZ146">
        <v>71869.08</v>
      </c>
      <c r="BA146">
        <v>193.52</v>
      </c>
      <c r="BB146">
        <v>0</v>
      </c>
      <c r="BC146">
        <v>0</v>
      </c>
      <c r="BD146" t="s">
        <v>103</v>
      </c>
      <c r="BE146" t="s">
        <v>104</v>
      </c>
      <c r="BF146" t="s">
        <v>296</v>
      </c>
      <c r="BG146" t="s">
        <v>581</v>
      </c>
      <c r="BH146" t="s">
        <v>332</v>
      </c>
      <c r="BI146" t="s">
        <v>451</v>
      </c>
      <c r="BJ146" t="s">
        <v>692</v>
      </c>
      <c r="BK146" t="s">
        <v>110</v>
      </c>
      <c r="BL146" t="s">
        <v>111</v>
      </c>
      <c r="BM146" t="s">
        <v>112</v>
      </c>
      <c r="BN146" t="s">
        <v>113</v>
      </c>
      <c r="BO146" t="s">
        <v>299</v>
      </c>
      <c r="BP146" t="s">
        <v>115</v>
      </c>
      <c r="BQ146" t="s">
        <v>116</v>
      </c>
      <c r="BR146" t="s">
        <v>300</v>
      </c>
    </row>
    <row r="147" spans="1:70" x14ac:dyDescent="0.25">
      <c r="A147" t="s">
        <v>70</v>
      </c>
      <c r="B147" t="s">
        <v>71</v>
      </c>
      <c r="C147" t="s">
        <v>324</v>
      </c>
      <c r="D147" t="s">
        <v>325</v>
      </c>
      <c r="E147" t="s">
        <v>446</v>
      </c>
      <c r="F147" t="s">
        <v>447</v>
      </c>
      <c r="G147" t="s">
        <v>465</v>
      </c>
      <c r="H147" t="s">
        <v>466</v>
      </c>
      <c r="I147" t="s">
        <v>467</v>
      </c>
      <c r="J147" t="s">
        <v>468</v>
      </c>
      <c r="K147" t="s">
        <v>80</v>
      </c>
      <c r="L147" t="s">
        <v>81</v>
      </c>
      <c r="M147" t="s">
        <v>579</v>
      </c>
      <c r="N147" t="s">
        <v>83</v>
      </c>
      <c r="O147" t="s">
        <v>84</v>
      </c>
      <c r="P147" t="s">
        <v>85</v>
      </c>
      <c r="Q147" t="s">
        <v>86</v>
      </c>
      <c r="R147" t="s">
        <v>85</v>
      </c>
      <c r="S147" t="s">
        <v>291</v>
      </c>
      <c r="T147" t="s">
        <v>127</v>
      </c>
      <c r="U147" t="s">
        <v>580</v>
      </c>
      <c r="V147" t="s">
        <v>91</v>
      </c>
      <c r="W147" t="s">
        <v>92</v>
      </c>
      <c r="X147" t="s">
        <v>93</v>
      </c>
      <c r="Y147" t="s">
        <v>92</v>
      </c>
      <c r="Z147" t="s">
        <v>94</v>
      </c>
      <c r="AA147" t="s">
        <v>95</v>
      </c>
      <c r="AB147" t="s">
        <v>293</v>
      </c>
      <c r="AC147" t="s">
        <v>294</v>
      </c>
      <c r="AD147" t="s">
        <v>80</v>
      </c>
      <c r="AE147" t="s">
        <v>98</v>
      </c>
      <c r="AF147" t="s">
        <v>99</v>
      </c>
      <c r="AG147" t="s">
        <v>100</v>
      </c>
      <c r="AH147" t="s">
        <v>101</v>
      </c>
      <c r="AI147" t="s">
        <v>295</v>
      </c>
      <c r="AJ147" t="s">
        <v>291</v>
      </c>
      <c r="AK147">
        <v>0</v>
      </c>
      <c r="AL147">
        <v>36000</v>
      </c>
      <c r="AM147">
        <v>0</v>
      </c>
      <c r="AN147">
        <v>36000</v>
      </c>
      <c r="AO147">
        <v>36000</v>
      </c>
      <c r="AP147">
        <v>36000</v>
      </c>
      <c r="AQ147">
        <v>36000</v>
      </c>
      <c r="AR147">
        <v>36000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36000</v>
      </c>
      <c r="AZ147">
        <v>0</v>
      </c>
      <c r="BA147">
        <v>0</v>
      </c>
      <c r="BB147">
        <v>0</v>
      </c>
      <c r="BC147">
        <v>0</v>
      </c>
      <c r="BD147" t="s">
        <v>103</v>
      </c>
      <c r="BE147" t="s">
        <v>104</v>
      </c>
      <c r="BF147" t="s">
        <v>296</v>
      </c>
      <c r="BG147" t="s">
        <v>581</v>
      </c>
      <c r="BH147" t="s">
        <v>332</v>
      </c>
      <c r="BI147" t="s">
        <v>451</v>
      </c>
      <c r="BJ147" t="s">
        <v>469</v>
      </c>
      <c r="BK147" t="s">
        <v>110</v>
      </c>
      <c r="BL147" t="s">
        <v>111</v>
      </c>
      <c r="BM147" t="s">
        <v>112</v>
      </c>
      <c r="BN147" t="s">
        <v>113</v>
      </c>
      <c r="BO147" t="s">
        <v>299</v>
      </c>
      <c r="BP147" t="s">
        <v>115</v>
      </c>
      <c r="BQ147" t="s">
        <v>116</v>
      </c>
      <c r="BR147" t="s">
        <v>300</v>
      </c>
    </row>
    <row r="148" spans="1:70" x14ac:dyDescent="0.25">
      <c r="A148" t="s">
        <v>70</v>
      </c>
      <c r="B148" t="s">
        <v>71</v>
      </c>
      <c r="C148" t="s">
        <v>324</v>
      </c>
      <c r="D148" t="s">
        <v>325</v>
      </c>
      <c r="E148" t="s">
        <v>446</v>
      </c>
      <c r="F148" t="s">
        <v>447</v>
      </c>
      <c r="G148" t="s">
        <v>465</v>
      </c>
      <c r="H148" t="s">
        <v>466</v>
      </c>
      <c r="I148" t="s">
        <v>470</v>
      </c>
      <c r="J148" t="s">
        <v>471</v>
      </c>
      <c r="K148" t="s">
        <v>80</v>
      </c>
      <c r="L148" t="s">
        <v>81</v>
      </c>
      <c r="M148" t="s">
        <v>579</v>
      </c>
      <c r="N148" t="s">
        <v>83</v>
      </c>
      <c r="O148" t="s">
        <v>84</v>
      </c>
      <c r="P148" t="s">
        <v>85</v>
      </c>
      <c r="Q148" t="s">
        <v>86</v>
      </c>
      <c r="R148" t="s">
        <v>85</v>
      </c>
      <c r="S148" t="s">
        <v>291</v>
      </c>
      <c r="T148" t="s">
        <v>127</v>
      </c>
      <c r="U148" t="s">
        <v>580</v>
      </c>
      <c r="V148" t="s">
        <v>91</v>
      </c>
      <c r="W148" t="s">
        <v>92</v>
      </c>
      <c r="X148" t="s">
        <v>93</v>
      </c>
      <c r="Y148" t="s">
        <v>92</v>
      </c>
      <c r="Z148" t="s">
        <v>94</v>
      </c>
      <c r="AA148" t="s">
        <v>95</v>
      </c>
      <c r="AB148" t="s">
        <v>293</v>
      </c>
      <c r="AC148" t="s">
        <v>294</v>
      </c>
      <c r="AD148" t="s">
        <v>80</v>
      </c>
      <c r="AE148" t="s">
        <v>98</v>
      </c>
      <c r="AF148" t="s">
        <v>99</v>
      </c>
      <c r="AG148" t="s">
        <v>100</v>
      </c>
      <c r="AH148" t="s">
        <v>101</v>
      </c>
      <c r="AI148" t="s">
        <v>295</v>
      </c>
      <c r="AJ148" t="s">
        <v>291</v>
      </c>
      <c r="AK148">
        <v>0</v>
      </c>
      <c r="AL148">
        <v>14000</v>
      </c>
      <c r="AM148">
        <v>0</v>
      </c>
      <c r="AN148">
        <v>14000</v>
      </c>
      <c r="AO148">
        <v>14000</v>
      </c>
      <c r="AP148">
        <v>14000</v>
      </c>
      <c r="AQ148">
        <v>-145389.44</v>
      </c>
      <c r="AR148">
        <v>-145389.44</v>
      </c>
      <c r="AS148">
        <v>159389.44</v>
      </c>
      <c r="AT148">
        <v>13992.13</v>
      </c>
      <c r="AU148">
        <v>6471.99</v>
      </c>
      <c r="AV148">
        <v>6471.99</v>
      </c>
      <c r="AW148">
        <v>6471.99</v>
      </c>
      <c r="AX148">
        <v>6471.99</v>
      </c>
      <c r="AY148">
        <v>-145389.44</v>
      </c>
      <c r="AZ148">
        <v>145397.31</v>
      </c>
      <c r="BA148">
        <v>7520.14</v>
      </c>
      <c r="BB148">
        <v>0</v>
      </c>
      <c r="BC148">
        <v>0</v>
      </c>
      <c r="BD148" t="s">
        <v>103</v>
      </c>
      <c r="BE148" t="s">
        <v>104</v>
      </c>
      <c r="BF148" t="s">
        <v>296</v>
      </c>
      <c r="BG148" t="s">
        <v>581</v>
      </c>
      <c r="BH148" t="s">
        <v>332</v>
      </c>
      <c r="BI148" t="s">
        <v>451</v>
      </c>
      <c r="BJ148" t="s">
        <v>472</v>
      </c>
      <c r="BK148" t="s">
        <v>110</v>
      </c>
      <c r="BL148" t="s">
        <v>111</v>
      </c>
      <c r="BM148" t="s">
        <v>112</v>
      </c>
      <c r="BN148" t="s">
        <v>113</v>
      </c>
      <c r="BO148" t="s">
        <v>299</v>
      </c>
      <c r="BP148" t="s">
        <v>115</v>
      </c>
      <c r="BQ148" t="s">
        <v>116</v>
      </c>
      <c r="BR148" t="s">
        <v>300</v>
      </c>
    </row>
    <row r="149" spans="1:70" x14ac:dyDescent="0.25">
      <c r="A149" t="s">
        <v>70</v>
      </c>
      <c r="B149" t="s">
        <v>71</v>
      </c>
      <c r="C149" t="s">
        <v>324</v>
      </c>
      <c r="D149" t="s">
        <v>325</v>
      </c>
      <c r="E149" t="s">
        <v>446</v>
      </c>
      <c r="F149" t="s">
        <v>447</v>
      </c>
      <c r="G149" t="s">
        <v>473</v>
      </c>
      <c r="H149" t="s">
        <v>474</v>
      </c>
      <c r="I149" t="s">
        <v>475</v>
      </c>
      <c r="J149" t="s">
        <v>476</v>
      </c>
      <c r="K149" t="s">
        <v>80</v>
      </c>
      <c r="L149" t="s">
        <v>81</v>
      </c>
      <c r="M149" t="s">
        <v>579</v>
      </c>
      <c r="N149" t="s">
        <v>83</v>
      </c>
      <c r="O149" t="s">
        <v>84</v>
      </c>
      <c r="P149" t="s">
        <v>85</v>
      </c>
      <c r="Q149" t="s">
        <v>86</v>
      </c>
      <c r="R149" t="s">
        <v>85</v>
      </c>
      <c r="S149" t="s">
        <v>291</v>
      </c>
      <c r="T149" t="s">
        <v>127</v>
      </c>
      <c r="U149" t="s">
        <v>580</v>
      </c>
      <c r="V149" t="s">
        <v>91</v>
      </c>
      <c r="W149" t="s">
        <v>92</v>
      </c>
      <c r="X149" t="s">
        <v>93</v>
      </c>
      <c r="Y149" t="s">
        <v>92</v>
      </c>
      <c r="Z149" t="s">
        <v>94</v>
      </c>
      <c r="AA149" t="s">
        <v>95</v>
      </c>
      <c r="AB149" t="s">
        <v>293</v>
      </c>
      <c r="AC149" t="s">
        <v>294</v>
      </c>
      <c r="AD149" t="s">
        <v>80</v>
      </c>
      <c r="AE149" t="s">
        <v>98</v>
      </c>
      <c r="AF149" t="s">
        <v>99</v>
      </c>
      <c r="AG149" t="s">
        <v>100</v>
      </c>
      <c r="AH149" t="s">
        <v>101</v>
      </c>
      <c r="AI149" t="s">
        <v>295</v>
      </c>
      <c r="AJ149" t="s">
        <v>291</v>
      </c>
      <c r="AK149">
        <v>0</v>
      </c>
      <c r="AL149">
        <v>18643</v>
      </c>
      <c r="AM149">
        <v>0</v>
      </c>
      <c r="AN149">
        <v>18643</v>
      </c>
      <c r="AO149">
        <v>18643</v>
      </c>
      <c r="AP149">
        <v>18643</v>
      </c>
      <c r="AQ149">
        <v>18643</v>
      </c>
      <c r="AR149">
        <v>18643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18643</v>
      </c>
      <c r="AZ149">
        <v>0</v>
      </c>
      <c r="BA149">
        <v>0</v>
      </c>
      <c r="BB149">
        <v>0</v>
      </c>
      <c r="BC149">
        <v>0</v>
      </c>
      <c r="BD149" t="s">
        <v>103</v>
      </c>
      <c r="BE149" t="s">
        <v>104</v>
      </c>
      <c r="BF149" t="s">
        <v>296</v>
      </c>
      <c r="BG149" t="s">
        <v>581</v>
      </c>
      <c r="BH149" t="s">
        <v>332</v>
      </c>
      <c r="BI149" t="s">
        <v>451</v>
      </c>
      <c r="BJ149" t="s">
        <v>477</v>
      </c>
      <c r="BK149" t="s">
        <v>110</v>
      </c>
      <c r="BL149" t="s">
        <v>111</v>
      </c>
      <c r="BM149" t="s">
        <v>112</v>
      </c>
      <c r="BN149" t="s">
        <v>113</v>
      </c>
      <c r="BO149" t="s">
        <v>299</v>
      </c>
      <c r="BP149" t="s">
        <v>115</v>
      </c>
      <c r="BQ149" t="s">
        <v>116</v>
      </c>
      <c r="BR149" t="s">
        <v>300</v>
      </c>
    </row>
    <row r="150" spans="1:70" x14ac:dyDescent="0.25">
      <c r="A150" t="s">
        <v>70</v>
      </c>
      <c r="B150" t="s">
        <v>71</v>
      </c>
      <c r="C150" t="s">
        <v>324</v>
      </c>
      <c r="D150" t="s">
        <v>325</v>
      </c>
      <c r="E150" t="s">
        <v>446</v>
      </c>
      <c r="F150" t="s">
        <v>447</v>
      </c>
      <c r="G150" t="s">
        <v>473</v>
      </c>
      <c r="H150" t="s">
        <v>474</v>
      </c>
      <c r="I150" t="s">
        <v>478</v>
      </c>
      <c r="J150" t="s">
        <v>479</v>
      </c>
      <c r="K150" t="s">
        <v>80</v>
      </c>
      <c r="L150" t="s">
        <v>81</v>
      </c>
      <c r="M150" t="s">
        <v>579</v>
      </c>
      <c r="N150" t="s">
        <v>83</v>
      </c>
      <c r="O150" t="s">
        <v>84</v>
      </c>
      <c r="P150" t="s">
        <v>85</v>
      </c>
      <c r="Q150" t="s">
        <v>86</v>
      </c>
      <c r="R150" t="s">
        <v>85</v>
      </c>
      <c r="S150" t="s">
        <v>291</v>
      </c>
      <c r="T150" t="s">
        <v>127</v>
      </c>
      <c r="U150" t="s">
        <v>580</v>
      </c>
      <c r="V150" t="s">
        <v>91</v>
      </c>
      <c r="W150" t="s">
        <v>92</v>
      </c>
      <c r="X150" t="s">
        <v>93</v>
      </c>
      <c r="Y150" t="s">
        <v>92</v>
      </c>
      <c r="Z150" t="s">
        <v>94</v>
      </c>
      <c r="AA150" t="s">
        <v>95</v>
      </c>
      <c r="AB150" t="s">
        <v>293</v>
      </c>
      <c r="AC150" t="s">
        <v>294</v>
      </c>
      <c r="AD150" t="s">
        <v>80</v>
      </c>
      <c r="AE150" t="s">
        <v>98</v>
      </c>
      <c r="AF150" t="s">
        <v>99</v>
      </c>
      <c r="AG150" t="s">
        <v>100</v>
      </c>
      <c r="AH150" t="s">
        <v>101</v>
      </c>
      <c r="AI150" t="s">
        <v>295</v>
      </c>
      <c r="AJ150" t="s">
        <v>291</v>
      </c>
      <c r="AK150">
        <v>0</v>
      </c>
      <c r="AL150">
        <v>5000</v>
      </c>
      <c r="AM150">
        <v>0</v>
      </c>
      <c r="AN150">
        <v>5000</v>
      </c>
      <c r="AO150">
        <v>5000</v>
      </c>
      <c r="AP150">
        <v>5000</v>
      </c>
      <c r="AQ150">
        <v>5000</v>
      </c>
      <c r="AR150">
        <v>5000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5000</v>
      </c>
      <c r="AZ150">
        <v>0</v>
      </c>
      <c r="BA150">
        <v>0</v>
      </c>
      <c r="BB150">
        <v>0</v>
      </c>
      <c r="BC150">
        <v>0</v>
      </c>
      <c r="BD150" t="s">
        <v>103</v>
      </c>
      <c r="BE150" t="s">
        <v>104</v>
      </c>
      <c r="BF150" t="s">
        <v>296</v>
      </c>
      <c r="BG150" t="s">
        <v>581</v>
      </c>
      <c r="BH150" t="s">
        <v>332</v>
      </c>
      <c r="BI150" t="s">
        <v>451</v>
      </c>
      <c r="BJ150" t="s">
        <v>480</v>
      </c>
      <c r="BK150" t="s">
        <v>110</v>
      </c>
      <c r="BL150" t="s">
        <v>111</v>
      </c>
      <c r="BM150" t="s">
        <v>112</v>
      </c>
      <c r="BN150" t="s">
        <v>113</v>
      </c>
      <c r="BO150" t="s">
        <v>299</v>
      </c>
      <c r="BP150" t="s">
        <v>115</v>
      </c>
      <c r="BQ150" t="s">
        <v>116</v>
      </c>
      <c r="BR150" t="s">
        <v>300</v>
      </c>
    </row>
    <row r="151" spans="1:70" x14ac:dyDescent="0.25">
      <c r="A151" t="s">
        <v>70</v>
      </c>
      <c r="B151" t="s">
        <v>71</v>
      </c>
      <c r="C151" t="s">
        <v>504</v>
      </c>
      <c r="D151" t="s">
        <v>505</v>
      </c>
      <c r="E151" t="s">
        <v>506</v>
      </c>
      <c r="F151" t="s">
        <v>507</v>
      </c>
      <c r="G151" t="s">
        <v>508</v>
      </c>
      <c r="H151" t="s">
        <v>509</v>
      </c>
      <c r="I151" t="s">
        <v>510</v>
      </c>
      <c r="J151" t="s">
        <v>509</v>
      </c>
      <c r="K151" t="s">
        <v>80</v>
      </c>
      <c r="L151" t="s">
        <v>81</v>
      </c>
      <c r="M151" t="s">
        <v>531</v>
      </c>
      <c r="N151" t="s">
        <v>83</v>
      </c>
      <c r="O151" t="s">
        <v>84</v>
      </c>
      <c r="P151" t="s">
        <v>85</v>
      </c>
      <c r="Q151" t="s">
        <v>86</v>
      </c>
      <c r="R151" t="s">
        <v>87</v>
      </c>
      <c r="S151" t="s">
        <v>88</v>
      </c>
      <c r="T151" t="s">
        <v>532</v>
      </c>
      <c r="U151" t="s">
        <v>533</v>
      </c>
      <c r="V151" t="s">
        <v>91</v>
      </c>
      <c r="W151" t="s">
        <v>92</v>
      </c>
      <c r="X151" t="s">
        <v>93</v>
      </c>
      <c r="Y151" t="s">
        <v>92</v>
      </c>
      <c r="Z151" t="s">
        <v>94</v>
      </c>
      <c r="AA151" t="s">
        <v>95</v>
      </c>
      <c r="AB151" t="s">
        <v>96</v>
      </c>
      <c r="AC151" t="s">
        <v>97</v>
      </c>
      <c r="AD151" t="s">
        <v>80</v>
      </c>
      <c r="AE151" t="s">
        <v>98</v>
      </c>
      <c r="AF151" t="s">
        <v>99</v>
      </c>
      <c r="AG151" t="s">
        <v>100</v>
      </c>
      <c r="AH151" t="s">
        <v>101</v>
      </c>
      <c r="AI151" t="s">
        <v>102</v>
      </c>
      <c r="AJ151" t="s">
        <v>88</v>
      </c>
      <c r="AK151">
        <v>0</v>
      </c>
      <c r="AL151">
        <v>5000000</v>
      </c>
      <c r="AM151">
        <v>0</v>
      </c>
      <c r="AN151">
        <v>5000000</v>
      </c>
      <c r="AO151">
        <v>5000000</v>
      </c>
      <c r="AP151">
        <v>5000000</v>
      </c>
      <c r="AQ151">
        <v>5000000</v>
      </c>
      <c r="AR151">
        <v>5000000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5000000</v>
      </c>
      <c r="AZ151">
        <v>0</v>
      </c>
      <c r="BA151">
        <v>0</v>
      </c>
      <c r="BB151">
        <v>0</v>
      </c>
      <c r="BC151">
        <v>0</v>
      </c>
      <c r="BD151" t="s">
        <v>103</v>
      </c>
      <c r="BE151" t="s">
        <v>104</v>
      </c>
      <c r="BF151" t="s">
        <v>105</v>
      </c>
      <c r="BG151" t="s">
        <v>534</v>
      </c>
      <c r="BH151" t="s">
        <v>511</v>
      </c>
      <c r="BI151" t="s">
        <v>512</v>
      </c>
      <c r="BJ151" t="s">
        <v>513</v>
      </c>
      <c r="BK151" t="s">
        <v>110</v>
      </c>
      <c r="BL151" t="s">
        <v>111</v>
      </c>
      <c r="BM151" t="s">
        <v>112</v>
      </c>
      <c r="BN151" t="s">
        <v>113</v>
      </c>
      <c r="BO151" t="s">
        <v>299</v>
      </c>
      <c r="BP151" t="s">
        <v>115</v>
      </c>
      <c r="BQ151" t="s">
        <v>116</v>
      </c>
      <c r="BR151" t="s">
        <v>117</v>
      </c>
    </row>
    <row r="152" spans="1:70" x14ac:dyDescent="0.25">
      <c r="A152" t="s">
        <v>70</v>
      </c>
      <c r="B152" t="s">
        <v>71</v>
      </c>
      <c r="C152" t="s">
        <v>504</v>
      </c>
      <c r="D152" t="s">
        <v>505</v>
      </c>
      <c r="E152" t="s">
        <v>506</v>
      </c>
      <c r="F152" t="s">
        <v>507</v>
      </c>
      <c r="G152" t="s">
        <v>804</v>
      </c>
      <c r="H152" t="s">
        <v>805</v>
      </c>
      <c r="I152" t="s">
        <v>806</v>
      </c>
      <c r="J152" t="s">
        <v>805</v>
      </c>
      <c r="K152" t="s">
        <v>80</v>
      </c>
      <c r="L152" t="s">
        <v>81</v>
      </c>
      <c r="M152" t="s">
        <v>579</v>
      </c>
      <c r="N152" t="s">
        <v>83</v>
      </c>
      <c r="O152" t="s">
        <v>84</v>
      </c>
      <c r="P152" t="s">
        <v>85</v>
      </c>
      <c r="Q152" t="s">
        <v>86</v>
      </c>
      <c r="R152" t="s">
        <v>85</v>
      </c>
      <c r="S152" t="s">
        <v>291</v>
      </c>
      <c r="T152" t="s">
        <v>127</v>
      </c>
      <c r="U152" t="s">
        <v>580</v>
      </c>
      <c r="V152" t="s">
        <v>91</v>
      </c>
      <c r="W152" t="s">
        <v>92</v>
      </c>
      <c r="X152" t="s">
        <v>93</v>
      </c>
      <c r="Y152" t="s">
        <v>92</v>
      </c>
      <c r="Z152" t="s">
        <v>94</v>
      </c>
      <c r="AA152" t="s">
        <v>95</v>
      </c>
      <c r="AB152" t="s">
        <v>293</v>
      </c>
      <c r="AC152" t="s">
        <v>294</v>
      </c>
      <c r="AD152" t="s">
        <v>80</v>
      </c>
      <c r="AE152" t="s">
        <v>98</v>
      </c>
      <c r="AF152" t="s">
        <v>99</v>
      </c>
      <c r="AG152" t="s">
        <v>100</v>
      </c>
      <c r="AH152" t="s">
        <v>101</v>
      </c>
      <c r="AI152" t="s">
        <v>295</v>
      </c>
      <c r="AJ152" t="s">
        <v>291</v>
      </c>
      <c r="AK152">
        <v>0</v>
      </c>
      <c r="AL152">
        <v>2029770</v>
      </c>
      <c r="AM152">
        <v>0</v>
      </c>
      <c r="AN152">
        <v>2029770</v>
      </c>
      <c r="AO152">
        <v>2029770</v>
      </c>
      <c r="AP152">
        <v>2029770</v>
      </c>
      <c r="AQ152">
        <v>1200001.6299999999</v>
      </c>
      <c r="AR152">
        <v>1200001.6299999999</v>
      </c>
      <c r="AS152">
        <v>829768.37</v>
      </c>
      <c r="AT152">
        <v>829768.37</v>
      </c>
      <c r="AU152">
        <v>0</v>
      </c>
      <c r="AV152">
        <v>0</v>
      </c>
      <c r="AW152">
        <v>0</v>
      </c>
      <c r="AX152">
        <v>0</v>
      </c>
      <c r="AY152">
        <v>1200001.6299999999</v>
      </c>
      <c r="AZ152">
        <v>0</v>
      </c>
      <c r="BA152">
        <v>829768.37</v>
      </c>
      <c r="BB152">
        <v>0</v>
      </c>
      <c r="BC152">
        <v>0</v>
      </c>
      <c r="BD152" t="s">
        <v>103</v>
      </c>
      <c r="BE152" t="s">
        <v>104</v>
      </c>
      <c r="BF152" t="s">
        <v>296</v>
      </c>
      <c r="BG152" t="s">
        <v>581</v>
      </c>
      <c r="BH152" t="s">
        <v>511</v>
      </c>
      <c r="BI152" t="s">
        <v>512</v>
      </c>
      <c r="BJ152" t="s">
        <v>807</v>
      </c>
      <c r="BK152" t="s">
        <v>110</v>
      </c>
      <c r="BL152" t="s">
        <v>111</v>
      </c>
      <c r="BM152" t="s">
        <v>112</v>
      </c>
      <c r="BN152" t="s">
        <v>113</v>
      </c>
      <c r="BO152" t="s">
        <v>299</v>
      </c>
      <c r="BP152" t="s">
        <v>115</v>
      </c>
      <c r="BQ152" t="s">
        <v>116</v>
      </c>
      <c r="BR152" t="s">
        <v>300</v>
      </c>
    </row>
    <row r="153" spans="1:70" x14ac:dyDescent="0.25">
      <c r="A153" t="s">
        <v>70</v>
      </c>
      <c r="B153" t="s">
        <v>71</v>
      </c>
      <c r="C153" t="s">
        <v>504</v>
      </c>
      <c r="D153" t="s">
        <v>505</v>
      </c>
      <c r="E153" t="s">
        <v>506</v>
      </c>
      <c r="F153" t="s">
        <v>507</v>
      </c>
      <c r="G153" t="s">
        <v>804</v>
      </c>
      <c r="H153" t="s">
        <v>805</v>
      </c>
      <c r="I153" t="s">
        <v>806</v>
      </c>
      <c r="J153" t="s">
        <v>805</v>
      </c>
      <c r="K153" t="s">
        <v>80</v>
      </c>
      <c r="L153" t="s">
        <v>81</v>
      </c>
      <c r="M153" t="s">
        <v>531</v>
      </c>
      <c r="N153" t="s">
        <v>83</v>
      </c>
      <c r="O153" t="s">
        <v>84</v>
      </c>
      <c r="P153" t="s">
        <v>85</v>
      </c>
      <c r="Q153" t="s">
        <v>86</v>
      </c>
      <c r="R153" t="s">
        <v>87</v>
      </c>
      <c r="S153" t="s">
        <v>88</v>
      </c>
      <c r="T153" t="s">
        <v>532</v>
      </c>
      <c r="U153" t="s">
        <v>533</v>
      </c>
      <c r="V153" t="s">
        <v>91</v>
      </c>
      <c r="W153" t="s">
        <v>92</v>
      </c>
      <c r="X153" t="s">
        <v>93</v>
      </c>
      <c r="Y153" t="s">
        <v>92</v>
      </c>
      <c r="Z153" t="s">
        <v>94</v>
      </c>
      <c r="AA153" t="s">
        <v>95</v>
      </c>
      <c r="AB153" t="s">
        <v>96</v>
      </c>
      <c r="AC153" t="s">
        <v>97</v>
      </c>
      <c r="AD153" t="s">
        <v>80</v>
      </c>
      <c r="AE153" t="s">
        <v>98</v>
      </c>
      <c r="AF153" t="s">
        <v>99</v>
      </c>
      <c r="AG153" t="s">
        <v>100</v>
      </c>
      <c r="AH153" t="s">
        <v>101</v>
      </c>
      <c r="AI153" t="s">
        <v>102</v>
      </c>
      <c r="AJ153" t="s">
        <v>88</v>
      </c>
      <c r="AK153">
        <v>0</v>
      </c>
      <c r="AL153">
        <v>5000000</v>
      </c>
      <c r="AM153">
        <v>0</v>
      </c>
      <c r="AN153">
        <v>5000000</v>
      </c>
      <c r="AO153">
        <v>5000000</v>
      </c>
      <c r="AP153">
        <v>5000000</v>
      </c>
      <c r="AQ153">
        <v>5000000</v>
      </c>
      <c r="AR153">
        <v>5000000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5000000</v>
      </c>
      <c r="AZ153">
        <v>0</v>
      </c>
      <c r="BA153">
        <v>0</v>
      </c>
      <c r="BB153">
        <v>0</v>
      </c>
      <c r="BC153">
        <v>0</v>
      </c>
      <c r="BD153" t="s">
        <v>103</v>
      </c>
      <c r="BE153" t="s">
        <v>104</v>
      </c>
      <c r="BF153" t="s">
        <v>105</v>
      </c>
      <c r="BG153" t="s">
        <v>534</v>
      </c>
      <c r="BH153" t="s">
        <v>511</v>
      </c>
      <c r="BI153" t="s">
        <v>512</v>
      </c>
      <c r="BJ153" t="s">
        <v>807</v>
      </c>
      <c r="BK153" t="s">
        <v>110</v>
      </c>
      <c r="BL153" t="s">
        <v>111</v>
      </c>
      <c r="BM153" t="s">
        <v>112</v>
      </c>
      <c r="BN153" t="s">
        <v>113</v>
      </c>
      <c r="BO153" t="s">
        <v>299</v>
      </c>
      <c r="BP153" t="s">
        <v>115</v>
      </c>
      <c r="BQ153" t="s">
        <v>116</v>
      </c>
      <c r="BR153" t="s">
        <v>117</v>
      </c>
    </row>
    <row r="154" spans="1:70" x14ac:dyDescent="0.25">
      <c r="A154" t="s">
        <v>70</v>
      </c>
      <c r="B154" t="s">
        <v>71</v>
      </c>
      <c r="C154" t="s">
        <v>504</v>
      </c>
      <c r="D154" t="s">
        <v>505</v>
      </c>
      <c r="E154" t="s">
        <v>518</v>
      </c>
      <c r="F154" t="s">
        <v>519</v>
      </c>
      <c r="G154" t="s">
        <v>930</v>
      </c>
      <c r="H154" t="s">
        <v>931</v>
      </c>
      <c r="I154" t="s">
        <v>932</v>
      </c>
      <c r="J154" t="s">
        <v>931</v>
      </c>
      <c r="K154" t="s">
        <v>80</v>
      </c>
      <c r="L154" t="s">
        <v>81</v>
      </c>
      <c r="M154" t="s">
        <v>579</v>
      </c>
      <c r="N154" t="s">
        <v>83</v>
      </c>
      <c r="O154" t="s">
        <v>84</v>
      </c>
      <c r="P154" t="s">
        <v>85</v>
      </c>
      <c r="Q154" t="s">
        <v>86</v>
      </c>
      <c r="R154" t="s">
        <v>85</v>
      </c>
      <c r="S154" t="s">
        <v>291</v>
      </c>
      <c r="T154" t="s">
        <v>127</v>
      </c>
      <c r="U154" t="s">
        <v>580</v>
      </c>
      <c r="V154" t="s">
        <v>91</v>
      </c>
      <c r="W154" t="s">
        <v>92</v>
      </c>
      <c r="X154" t="s">
        <v>93</v>
      </c>
      <c r="Y154" t="s">
        <v>92</v>
      </c>
      <c r="Z154" t="s">
        <v>94</v>
      </c>
      <c r="AA154" t="s">
        <v>95</v>
      </c>
      <c r="AB154" t="s">
        <v>293</v>
      </c>
      <c r="AC154" t="s">
        <v>294</v>
      </c>
      <c r="AD154" t="s">
        <v>80</v>
      </c>
      <c r="AE154" t="s">
        <v>98</v>
      </c>
      <c r="AF154" t="s">
        <v>99</v>
      </c>
      <c r="AG154" t="s">
        <v>100</v>
      </c>
      <c r="AH154" t="s">
        <v>101</v>
      </c>
      <c r="AI154" t="s">
        <v>295</v>
      </c>
      <c r="AJ154" t="s">
        <v>291</v>
      </c>
      <c r="AK154">
        <v>0</v>
      </c>
      <c r="AL154">
        <v>18420</v>
      </c>
      <c r="AM154">
        <v>0</v>
      </c>
      <c r="AN154">
        <v>18420</v>
      </c>
      <c r="AO154">
        <v>18420</v>
      </c>
      <c r="AP154">
        <v>18420</v>
      </c>
      <c r="AQ154">
        <v>4</v>
      </c>
      <c r="AR154">
        <v>4</v>
      </c>
      <c r="AS154">
        <v>18416</v>
      </c>
      <c r="AT154">
        <v>18416</v>
      </c>
      <c r="AU154">
        <v>18416</v>
      </c>
      <c r="AV154">
        <v>18416</v>
      </c>
      <c r="AW154">
        <v>18416</v>
      </c>
      <c r="AX154">
        <v>18416</v>
      </c>
      <c r="AY154">
        <v>4</v>
      </c>
      <c r="AZ154">
        <v>0</v>
      </c>
      <c r="BA154">
        <v>0</v>
      </c>
      <c r="BB154">
        <v>0</v>
      </c>
      <c r="BC154">
        <v>0</v>
      </c>
      <c r="BD154" t="s">
        <v>103</v>
      </c>
      <c r="BE154" t="s">
        <v>104</v>
      </c>
      <c r="BF154" t="s">
        <v>296</v>
      </c>
      <c r="BG154" t="s">
        <v>581</v>
      </c>
      <c r="BH154" t="s">
        <v>511</v>
      </c>
      <c r="BI154" t="s">
        <v>524</v>
      </c>
      <c r="BJ154" t="s">
        <v>933</v>
      </c>
      <c r="BK154" t="s">
        <v>110</v>
      </c>
      <c r="BL154" t="s">
        <v>111</v>
      </c>
      <c r="BM154" t="s">
        <v>112</v>
      </c>
      <c r="BN154" t="s">
        <v>113</v>
      </c>
      <c r="BO154" t="s">
        <v>299</v>
      </c>
      <c r="BP154" t="s">
        <v>115</v>
      </c>
      <c r="BQ154" t="s">
        <v>116</v>
      </c>
      <c r="BR154" t="s">
        <v>300</v>
      </c>
    </row>
    <row r="155" spans="1:70" x14ac:dyDescent="0.25">
      <c r="A155" t="s">
        <v>70</v>
      </c>
      <c r="B155" t="s">
        <v>71</v>
      </c>
      <c r="C155" t="s">
        <v>504</v>
      </c>
      <c r="D155" t="s">
        <v>505</v>
      </c>
      <c r="E155" t="s">
        <v>526</v>
      </c>
      <c r="F155" t="s">
        <v>527</v>
      </c>
      <c r="G155" t="s">
        <v>528</v>
      </c>
      <c r="H155" t="s">
        <v>529</v>
      </c>
      <c r="I155" t="s">
        <v>530</v>
      </c>
      <c r="J155" t="s">
        <v>529</v>
      </c>
      <c r="K155" t="s">
        <v>80</v>
      </c>
      <c r="L155" t="s">
        <v>81</v>
      </c>
      <c r="M155" t="s">
        <v>579</v>
      </c>
      <c r="N155" t="s">
        <v>83</v>
      </c>
      <c r="O155" t="s">
        <v>84</v>
      </c>
      <c r="P155" t="s">
        <v>85</v>
      </c>
      <c r="Q155" t="s">
        <v>86</v>
      </c>
      <c r="R155" t="s">
        <v>85</v>
      </c>
      <c r="S155" t="s">
        <v>291</v>
      </c>
      <c r="T155" t="s">
        <v>127</v>
      </c>
      <c r="U155" t="s">
        <v>580</v>
      </c>
      <c r="V155" t="s">
        <v>91</v>
      </c>
      <c r="W155" t="s">
        <v>92</v>
      </c>
      <c r="X155" t="s">
        <v>93</v>
      </c>
      <c r="Y155" t="s">
        <v>92</v>
      </c>
      <c r="Z155" t="s">
        <v>94</v>
      </c>
      <c r="AA155" t="s">
        <v>95</v>
      </c>
      <c r="AB155" t="s">
        <v>293</v>
      </c>
      <c r="AC155" t="s">
        <v>294</v>
      </c>
      <c r="AD155" t="s">
        <v>80</v>
      </c>
      <c r="AE155" t="s">
        <v>98</v>
      </c>
      <c r="AF155" t="s">
        <v>99</v>
      </c>
      <c r="AG155" t="s">
        <v>100</v>
      </c>
      <c r="AH155" t="s">
        <v>101</v>
      </c>
      <c r="AI155" t="s">
        <v>295</v>
      </c>
      <c r="AJ155" t="s">
        <v>291</v>
      </c>
      <c r="AK155">
        <v>0</v>
      </c>
      <c r="AL155">
        <v>1500000</v>
      </c>
      <c r="AM155">
        <v>0</v>
      </c>
      <c r="AN155">
        <v>1500000</v>
      </c>
      <c r="AO155">
        <v>1500000</v>
      </c>
      <c r="AP155">
        <v>1500000</v>
      </c>
      <c r="AQ155">
        <v>100000</v>
      </c>
      <c r="AR155">
        <v>100000</v>
      </c>
      <c r="AS155">
        <v>1400000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100000</v>
      </c>
      <c r="AZ155">
        <v>1400000</v>
      </c>
      <c r="BA155">
        <v>0</v>
      </c>
      <c r="BB155">
        <v>0</v>
      </c>
      <c r="BC155">
        <v>0</v>
      </c>
      <c r="BD155" t="s">
        <v>103</v>
      </c>
      <c r="BE155" t="s">
        <v>104</v>
      </c>
      <c r="BF155" t="s">
        <v>296</v>
      </c>
      <c r="BG155" t="s">
        <v>581</v>
      </c>
      <c r="BH155" t="s">
        <v>511</v>
      </c>
      <c r="BI155" t="s">
        <v>535</v>
      </c>
      <c r="BJ155" t="s">
        <v>536</v>
      </c>
      <c r="BK155" t="s">
        <v>110</v>
      </c>
      <c r="BL155" t="s">
        <v>111</v>
      </c>
      <c r="BM155" t="s">
        <v>112</v>
      </c>
      <c r="BN155" t="s">
        <v>113</v>
      </c>
      <c r="BO155" t="s">
        <v>299</v>
      </c>
      <c r="BP155" t="s">
        <v>115</v>
      </c>
      <c r="BQ155" t="s">
        <v>116</v>
      </c>
      <c r="BR155" t="s">
        <v>300</v>
      </c>
    </row>
    <row r="156" spans="1:70" x14ac:dyDescent="0.25">
      <c r="A156" t="s">
        <v>70</v>
      </c>
      <c r="B156" t="s">
        <v>71</v>
      </c>
      <c r="C156" t="s">
        <v>504</v>
      </c>
      <c r="D156" t="s">
        <v>505</v>
      </c>
      <c r="E156" t="s">
        <v>526</v>
      </c>
      <c r="F156" t="s">
        <v>527</v>
      </c>
      <c r="G156" t="s">
        <v>528</v>
      </c>
      <c r="H156" t="s">
        <v>529</v>
      </c>
      <c r="I156" t="s">
        <v>530</v>
      </c>
      <c r="J156" t="s">
        <v>529</v>
      </c>
      <c r="K156" t="s">
        <v>80</v>
      </c>
      <c r="L156" t="s">
        <v>81</v>
      </c>
      <c r="M156" t="s">
        <v>531</v>
      </c>
      <c r="N156" t="s">
        <v>83</v>
      </c>
      <c r="O156" t="s">
        <v>84</v>
      </c>
      <c r="P156" t="s">
        <v>85</v>
      </c>
      <c r="Q156" t="s">
        <v>86</v>
      </c>
      <c r="R156" t="s">
        <v>87</v>
      </c>
      <c r="S156" t="s">
        <v>88</v>
      </c>
      <c r="T156" t="s">
        <v>532</v>
      </c>
      <c r="U156" t="s">
        <v>533</v>
      </c>
      <c r="V156" t="s">
        <v>91</v>
      </c>
      <c r="W156" t="s">
        <v>92</v>
      </c>
      <c r="X156" t="s">
        <v>93</v>
      </c>
      <c r="Y156" t="s">
        <v>92</v>
      </c>
      <c r="Z156" t="s">
        <v>94</v>
      </c>
      <c r="AA156" t="s">
        <v>95</v>
      </c>
      <c r="AB156" t="s">
        <v>96</v>
      </c>
      <c r="AC156" t="s">
        <v>97</v>
      </c>
      <c r="AD156" t="s">
        <v>80</v>
      </c>
      <c r="AE156" t="s">
        <v>98</v>
      </c>
      <c r="AF156" t="s">
        <v>99</v>
      </c>
      <c r="AG156" t="s">
        <v>100</v>
      </c>
      <c r="AH156" t="s">
        <v>101</v>
      </c>
      <c r="AI156" t="s">
        <v>102</v>
      </c>
      <c r="AJ156" t="s">
        <v>88</v>
      </c>
      <c r="AK156">
        <v>17629529</v>
      </c>
      <c r="AL156">
        <v>-12629529</v>
      </c>
      <c r="AM156">
        <v>0</v>
      </c>
      <c r="AN156">
        <v>-12629529</v>
      </c>
      <c r="AO156">
        <v>5000000</v>
      </c>
      <c r="AP156">
        <v>5000000</v>
      </c>
      <c r="AQ156">
        <v>5000000</v>
      </c>
      <c r="AR156">
        <v>5000000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5000000</v>
      </c>
      <c r="AZ156">
        <v>0</v>
      </c>
      <c r="BA156">
        <v>0</v>
      </c>
      <c r="BB156">
        <v>0</v>
      </c>
      <c r="BC156">
        <v>0</v>
      </c>
      <c r="BD156" t="s">
        <v>103</v>
      </c>
      <c r="BE156" t="s">
        <v>104</v>
      </c>
      <c r="BF156" t="s">
        <v>105</v>
      </c>
      <c r="BG156" t="s">
        <v>534</v>
      </c>
      <c r="BH156" t="s">
        <v>511</v>
      </c>
      <c r="BI156" t="s">
        <v>535</v>
      </c>
      <c r="BJ156" t="s">
        <v>536</v>
      </c>
      <c r="BK156" t="s">
        <v>110</v>
      </c>
      <c r="BL156" t="s">
        <v>111</v>
      </c>
      <c r="BM156" t="s">
        <v>112</v>
      </c>
      <c r="BN156" t="s">
        <v>113</v>
      </c>
      <c r="BO156" t="s">
        <v>299</v>
      </c>
      <c r="BP156" t="s">
        <v>115</v>
      </c>
      <c r="BQ156" t="s">
        <v>116</v>
      </c>
      <c r="BR156" t="s">
        <v>117</v>
      </c>
    </row>
    <row r="157" spans="1:70" x14ac:dyDescent="0.25">
      <c r="A157" t="s">
        <v>70</v>
      </c>
      <c r="B157" t="s">
        <v>71</v>
      </c>
      <c r="C157" t="s">
        <v>504</v>
      </c>
      <c r="D157" t="s">
        <v>505</v>
      </c>
      <c r="E157" t="s">
        <v>544</v>
      </c>
      <c r="F157" t="s">
        <v>545</v>
      </c>
      <c r="G157" t="s">
        <v>546</v>
      </c>
      <c r="H157" t="s">
        <v>547</v>
      </c>
      <c r="I157" t="s">
        <v>548</v>
      </c>
      <c r="J157" t="s">
        <v>547</v>
      </c>
      <c r="K157" t="s">
        <v>80</v>
      </c>
      <c r="L157" t="s">
        <v>81</v>
      </c>
      <c r="M157" t="s">
        <v>579</v>
      </c>
      <c r="N157" t="s">
        <v>83</v>
      </c>
      <c r="O157" t="s">
        <v>84</v>
      </c>
      <c r="P157" t="s">
        <v>85</v>
      </c>
      <c r="Q157" t="s">
        <v>86</v>
      </c>
      <c r="R157" t="s">
        <v>85</v>
      </c>
      <c r="S157" t="s">
        <v>291</v>
      </c>
      <c r="T157" t="s">
        <v>127</v>
      </c>
      <c r="U157" t="s">
        <v>580</v>
      </c>
      <c r="V157" t="s">
        <v>91</v>
      </c>
      <c r="W157" t="s">
        <v>92</v>
      </c>
      <c r="X157" t="s">
        <v>93</v>
      </c>
      <c r="Y157" t="s">
        <v>92</v>
      </c>
      <c r="Z157" t="s">
        <v>94</v>
      </c>
      <c r="AA157" t="s">
        <v>95</v>
      </c>
      <c r="AB157" t="s">
        <v>293</v>
      </c>
      <c r="AC157" t="s">
        <v>294</v>
      </c>
      <c r="AD157" t="s">
        <v>80</v>
      </c>
      <c r="AE157" t="s">
        <v>98</v>
      </c>
      <c r="AF157" t="s">
        <v>99</v>
      </c>
      <c r="AG157" t="s">
        <v>100</v>
      </c>
      <c r="AH157" t="s">
        <v>101</v>
      </c>
      <c r="AI157" t="s">
        <v>295</v>
      </c>
      <c r="AJ157" t="s">
        <v>291</v>
      </c>
      <c r="AK157">
        <v>0</v>
      </c>
      <c r="AL157">
        <v>8000</v>
      </c>
      <c r="AM157">
        <v>0</v>
      </c>
      <c r="AN157">
        <v>8000</v>
      </c>
      <c r="AO157">
        <v>8000</v>
      </c>
      <c r="AP157">
        <v>8000</v>
      </c>
      <c r="AQ157">
        <v>3342.54</v>
      </c>
      <c r="AR157">
        <v>3342.54</v>
      </c>
      <c r="AS157">
        <v>4657.46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3342.54</v>
      </c>
      <c r="AZ157">
        <v>4657.46</v>
      </c>
      <c r="BA157">
        <v>0</v>
      </c>
      <c r="BB157">
        <v>0</v>
      </c>
      <c r="BC157">
        <v>0</v>
      </c>
      <c r="BD157" t="s">
        <v>103</v>
      </c>
      <c r="BE157" t="s">
        <v>104</v>
      </c>
      <c r="BF157" t="s">
        <v>296</v>
      </c>
      <c r="BG157" t="s">
        <v>581</v>
      </c>
      <c r="BH157" t="s">
        <v>511</v>
      </c>
      <c r="BI157" t="s">
        <v>549</v>
      </c>
      <c r="BJ157" t="s">
        <v>550</v>
      </c>
      <c r="BK157" t="s">
        <v>110</v>
      </c>
      <c r="BL157" t="s">
        <v>111</v>
      </c>
      <c r="BM157" t="s">
        <v>112</v>
      </c>
      <c r="BN157" t="s">
        <v>113</v>
      </c>
      <c r="BO157" t="s">
        <v>299</v>
      </c>
      <c r="BP157" t="s">
        <v>115</v>
      </c>
      <c r="BQ157" t="s">
        <v>116</v>
      </c>
      <c r="BR157" t="s">
        <v>300</v>
      </c>
    </row>
    <row r="158" spans="1:70" x14ac:dyDescent="0.25">
      <c r="A158" t="s">
        <v>70</v>
      </c>
      <c r="B158" t="s">
        <v>71</v>
      </c>
      <c r="C158" t="s">
        <v>504</v>
      </c>
      <c r="D158" t="s">
        <v>505</v>
      </c>
      <c r="E158" t="s">
        <v>544</v>
      </c>
      <c r="F158" t="s">
        <v>545</v>
      </c>
      <c r="G158" t="s">
        <v>756</v>
      </c>
      <c r="H158" t="s">
        <v>757</v>
      </c>
      <c r="I158" t="s">
        <v>758</v>
      </c>
      <c r="J158" t="s">
        <v>757</v>
      </c>
      <c r="K158" t="s">
        <v>80</v>
      </c>
      <c r="L158" t="s">
        <v>81</v>
      </c>
      <c r="M158" t="s">
        <v>579</v>
      </c>
      <c r="N158" t="s">
        <v>83</v>
      </c>
      <c r="O158" t="s">
        <v>84</v>
      </c>
      <c r="P158" t="s">
        <v>85</v>
      </c>
      <c r="Q158" t="s">
        <v>86</v>
      </c>
      <c r="R158" t="s">
        <v>85</v>
      </c>
      <c r="S158" t="s">
        <v>291</v>
      </c>
      <c r="T158" t="s">
        <v>127</v>
      </c>
      <c r="U158" t="s">
        <v>580</v>
      </c>
      <c r="V158" t="s">
        <v>91</v>
      </c>
      <c r="W158" t="s">
        <v>92</v>
      </c>
      <c r="X158" t="s">
        <v>93</v>
      </c>
      <c r="Y158" t="s">
        <v>92</v>
      </c>
      <c r="Z158" t="s">
        <v>94</v>
      </c>
      <c r="AA158" t="s">
        <v>95</v>
      </c>
      <c r="AB158" t="s">
        <v>293</v>
      </c>
      <c r="AC158" t="s">
        <v>294</v>
      </c>
      <c r="AD158" t="s">
        <v>80</v>
      </c>
      <c r="AE158" t="s">
        <v>98</v>
      </c>
      <c r="AF158" t="s">
        <v>99</v>
      </c>
      <c r="AG158" t="s">
        <v>100</v>
      </c>
      <c r="AH158" t="s">
        <v>101</v>
      </c>
      <c r="AI158" t="s">
        <v>295</v>
      </c>
      <c r="AJ158" t="s">
        <v>291</v>
      </c>
      <c r="AK158">
        <v>0</v>
      </c>
      <c r="AL158">
        <v>866000</v>
      </c>
      <c r="AM158">
        <v>0</v>
      </c>
      <c r="AN158">
        <v>866000</v>
      </c>
      <c r="AO158">
        <v>866000</v>
      </c>
      <c r="AP158">
        <v>866000</v>
      </c>
      <c r="AQ158">
        <v>866000</v>
      </c>
      <c r="AR158">
        <v>866000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866000</v>
      </c>
      <c r="AZ158">
        <v>0</v>
      </c>
      <c r="BA158">
        <v>0</v>
      </c>
      <c r="BB158">
        <v>0</v>
      </c>
      <c r="BC158">
        <v>0</v>
      </c>
      <c r="BD158" t="s">
        <v>103</v>
      </c>
      <c r="BE158" t="s">
        <v>104</v>
      </c>
      <c r="BF158" t="s">
        <v>296</v>
      </c>
      <c r="BG158" t="s">
        <v>581</v>
      </c>
      <c r="BH158" t="s">
        <v>511</v>
      </c>
      <c r="BI158" t="s">
        <v>549</v>
      </c>
      <c r="BJ158" t="s">
        <v>759</v>
      </c>
      <c r="BK158" t="s">
        <v>110</v>
      </c>
      <c r="BL158" t="s">
        <v>111</v>
      </c>
      <c r="BM158" t="s">
        <v>112</v>
      </c>
      <c r="BN158" t="s">
        <v>113</v>
      </c>
      <c r="BO158" t="s">
        <v>299</v>
      </c>
      <c r="BP158" t="s">
        <v>115</v>
      </c>
      <c r="BQ158" t="s">
        <v>116</v>
      </c>
      <c r="BR158" t="s">
        <v>300</v>
      </c>
    </row>
    <row r="159" spans="1:70" x14ac:dyDescent="0.25">
      <c r="A159" t="s">
        <v>70</v>
      </c>
      <c r="B159" t="s">
        <v>71</v>
      </c>
      <c r="C159" t="s">
        <v>504</v>
      </c>
      <c r="D159" t="s">
        <v>505</v>
      </c>
      <c r="E159" t="s">
        <v>544</v>
      </c>
      <c r="F159" t="s">
        <v>545</v>
      </c>
      <c r="G159" t="s">
        <v>559</v>
      </c>
      <c r="H159" t="s">
        <v>560</v>
      </c>
      <c r="I159" t="s">
        <v>561</v>
      </c>
      <c r="J159" t="s">
        <v>560</v>
      </c>
      <c r="K159" t="s">
        <v>80</v>
      </c>
      <c r="L159" t="s">
        <v>81</v>
      </c>
      <c r="M159" t="s">
        <v>579</v>
      </c>
      <c r="N159" t="s">
        <v>83</v>
      </c>
      <c r="O159" t="s">
        <v>84</v>
      </c>
      <c r="P159" t="s">
        <v>85</v>
      </c>
      <c r="Q159" t="s">
        <v>86</v>
      </c>
      <c r="R159" t="s">
        <v>85</v>
      </c>
      <c r="S159" t="s">
        <v>291</v>
      </c>
      <c r="T159" t="s">
        <v>127</v>
      </c>
      <c r="U159" t="s">
        <v>580</v>
      </c>
      <c r="V159" t="s">
        <v>91</v>
      </c>
      <c r="W159" t="s">
        <v>92</v>
      </c>
      <c r="X159" t="s">
        <v>93</v>
      </c>
      <c r="Y159" t="s">
        <v>92</v>
      </c>
      <c r="Z159" t="s">
        <v>94</v>
      </c>
      <c r="AA159" t="s">
        <v>95</v>
      </c>
      <c r="AB159" t="s">
        <v>293</v>
      </c>
      <c r="AC159" t="s">
        <v>294</v>
      </c>
      <c r="AD159" t="s">
        <v>80</v>
      </c>
      <c r="AE159" t="s">
        <v>98</v>
      </c>
      <c r="AF159" t="s">
        <v>99</v>
      </c>
      <c r="AG159" t="s">
        <v>100</v>
      </c>
      <c r="AH159" t="s">
        <v>101</v>
      </c>
      <c r="AI159" t="s">
        <v>295</v>
      </c>
      <c r="AJ159" t="s">
        <v>291</v>
      </c>
      <c r="AK159">
        <v>0</v>
      </c>
      <c r="AL159">
        <v>8638000</v>
      </c>
      <c r="AM159">
        <v>6000000</v>
      </c>
      <c r="AN159">
        <v>14638000</v>
      </c>
      <c r="AO159">
        <v>8638000</v>
      </c>
      <c r="AP159">
        <v>2638000</v>
      </c>
      <c r="AQ159">
        <v>6025911.4000000004</v>
      </c>
      <c r="AR159">
        <v>25911.4</v>
      </c>
      <c r="AS159">
        <v>2612088.6</v>
      </c>
      <c r="AT159">
        <v>2590258.6</v>
      </c>
      <c r="AU159">
        <v>0</v>
      </c>
      <c r="AV159">
        <v>0</v>
      </c>
      <c r="AW159">
        <v>0</v>
      </c>
      <c r="AX159">
        <v>0</v>
      </c>
      <c r="AY159">
        <v>6025911.4000000004</v>
      </c>
      <c r="AZ159">
        <v>21830</v>
      </c>
      <c r="BA159">
        <v>2590258.6</v>
      </c>
      <c r="BB159">
        <v>0</v>
      </c>
      <c r="BC159">
        <v>0</v>
      </c>
      <c r="BD159" t="s">
        <v>103</v>
      </c>
      <c r="BE159" t="s">
        <v>104</v>
      </c>
      <c r="BF159" t="s">
        <v>296</v>
      </c>
      <c r="BG159" t="s">
        <v>581</v>
      </c>
      <c r="BH159" t="s">
        <v>511</v>
      </c>
      <c r="BI159" t="s">
        <v>549</v>
      </c>
      <c r="BJ159" t="s">
        <v>562</v>
      </c>
      <c r="BK159" t="s">
        <v>110</v>
      </c>
      <c r="BL159" t="s">
        <v>111</v>
      </c>
      <c r="BM159" t="s">
        <v>112</v>
      </c>
      <c r="BN159" t="s">
        <v>113</v>
      </c>
      <c r="BO159" t="s">
        <v>299</v>
      </c>
      <c r="BP159" t="s">
        <v>115</v>
      </c>
      <c r="BQ159" t="s">
        <v>116</v>
      </c>
      <c r="BR159" t="s">
        <v>300</v>
      </c>
    </row>
    <row r="160" spans="1:70" x14ac:dyDescent="0.25">
      <c r="A160" t="s">
        <v>70</v>
      </c>
      <c r="B160" t="s">
        <v>71</v>
      </c>
      <c r="C160" t="s">
        <v>504</v>
      </c>
      <c r="D160" t="s">
        <v>505</v>
      </c>
      <c r="E160" t="s">
        <v>574</v>
      </c>
      <c r="F160" t="s">
        <v>575</v>
      </c>
      <c r="G160" t="s">
        <v>576</v>
      </c>
      <c r="H160" t="s">
        <v>577</v>
      </c>
      <c r="I160" t="s">
        <v>578</v>
      </c>
      <c r="J160" t="s">
        <v>577</v>
      </c>
      <c r="K160" t="s">
        <v>80</v>
      </c>
      <c r="L160" t="s">
        <v>81</v>
      </c>
      <c r="M160" t="s">
        <v>579</v>
      </c>
      <c r="N160" t="s">
        <v>83</v>
      </c>
      <c r="O160" t="s">
        <v>84</v>
      </c>
      <c r="P160" t="s">
        <v>85</v>
      </c>
      <c r="Q160" t="s">
        <v>86</v>
      </c>
      <c r="R160" t="s">
        <v>85</v>
      </c>
      <c r="S160" t="s">
        <v>291</v>
      </c>
      <c r="T160" t="s">
        <v>127</v>
      </c>
      <c r="U160" t="s">
        <v>580</v>
      </c>
      <c r="V160" t="s">
        <v>91</v>
      </c>
      <c r="W160" t="s">
        <v>92</v>
      </c>
      <c r="X160" t="s">
        <v>93</v>
      </c>
      <c r="Y160" t="s">
        <v>92</v>
      </c>
      <c r="Z160" t="s">
        <v>94</v>
      </c>
      <c r="AA160" t="s">
        <v>95</v>
      </c>
      <c r="AB160" t="s">
        <v>293</v>
      </c>
      <c r="AC160" t="s">
        <v>294</v>
      </c>
      <c r="AD160" t="s">
        <v>80</v>
      </c>
      <c r="AE160" t="s">
        <v>98</v>
      </c>
      <c r="AF160" t="s">
        <v>99</v>
      </c>
      <c r="AG160" t="s">
        <v>100</v>
      </c>
      <c r="AH160" t="s">
        <v>101</v>
      </c>
      <c r="AI160" t="s">
        <v>295</v>
      </c>
      <c r="AJ160" t="s">
        <v>291</v>
      </c>
      <c r="AK160">
        <v>12801246</v>
      </c>
      <c r="AL160">
        <v>-12801246</v>
      </c>
      <c r="AM160">
        <v>0</v>
      </c>
      <c r="AN160">
        <v>-12801246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t="s">
        <v>103</v>
      </c>
      <c r="BE160" t="s">
        <v>104</v>
      </c>
      <c r="BF160" t="s">
        <v>296</v>
      </c>
      <c r="BG160" t="s">
        <v>581</v>
      </c>
      <c r="BH160" t="s">
        <v>511</v>
      </c>
      <c r="BI160" t="s">
        <v>582</v>
      </c>
      <c r="BJ160" t="s">
        <v>583</v>
      </c>
      <c r="BK160" t="s">
        <v>110</v>
      </c>
      <c r="BL160" t="s">
        <v>111</v>
      </c>
      <c r="BM160" t="s">
        <v>112</v>
      </c>
      <c r="BN160" t="s">
        <v>113</v>
      </c>
      <c r="BO160" t="s">
        <v>299</v>
      </c>
      <c r="BP160" t="s">
        <v>115</v>
      </c>
      <c r="BQ160" t="s">
        <v>116</v>
      </c>
      <c r="BR160" t="s">
        <v>300</v>
      </c>
    </row>
    <row r="161" spans="1:70" x14ac:dyDescent="0.25">
      <c r="A161" t="s">
        <v>70</v>
      </c>
      <c r="B161" t="s">
        <v>71</v>
      </c>
      <c r="C161" t="s">
        <v>504</v>
      </c>
      <c r="D161" t="s">
        <v>505</v>
      </c>
      <c r="E161" t="s">
        <v>574</v>
      </c>
      <c r="F161" t="s">
        <v>575</v>
      </c>
      <c r="G161" t="s">
        <v>584</v>
      </c>
      <c r="H161" t="s">
        <v>585</v>
      </c>
      <c r="I161" t="s">
        <v>586</v>
      </c>
      <c r="J161" t="s">
        <v>585</v>
      </c>
      <c r="K161" t="s">
        <v>80</v>
      </c>
      <c r="L161" t="s">
        <v>81</v>
      </c>
      <c r="M161" t="s">
        <v>587</v>
      </c>
      <c r="N161" t="s">
        <v>83</v>
      </c>
      <c r="O161" t="s">
        <v>84</v>
      </c>
      <c r="P161" t="s">
        <v>85</v>
      </c>
      <c r="Q161" t="s">
        <v>86</v>
      </c>
      <c r="R161" t="s">
        <v>85</v>
      </c>
      <c r="S161" t="s">
        <v>291</v>
      </c>
      <c r="T161" t="s">
        <v>493</v>
      </c>
      <c r="U161" t="s">
        <v>588</v>
      </c>
      <c r="V161" t="s">
        <v>91</v>
      </c>
      <c r="W161" t="s">
        <v>92</v>
      </c>
      <c r="X161" t="s">
        <v>93</v>
      </c>
      <c r="Y161" t="s">
        <v>92</v>
      </c>
      <c r="Z161" t="s">
        <v>94</v>
      </c>
      <c r="AA161" t="s">
        <v>95</v>
      </c>
      <c r="AB161" t="s">
        <v>293</v>
      </c>
      <c r="AC161" t="s">
        <v>294</v>
      </c>
      <c r="AD161" t="s">
        <v>80</v>
      </c>
      <c r="AE161" t="s">
        <v>98</v>
      </c>
      <c r="AF161" t="s">
        <v>99</v>
      </c>
      <c r="AG161" t="s">
        <v>100</v>
      </c>
      <c r="AH161" t="s">
        <v>101</v>
      </c>
      <c r="AI161" t="s">
        <v>295</v>
      </c>
      <c r="AJ161" t="s">
        <v>291</v>
      </c>
      <c r="AK161">
        <v>24937258</v>
      </c>
      <c r="AL161">
        <v>-24937258</v>
      </c>
      <c r="AM161">
        <v>0</v>
      </c>
      <c r="AN161">
        <v>-24937258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 t="s">
        <v>103</v>
      </c>
      <c r="BE161" t="s">
        <v>104</v>
      </c>
      <c r="BF161" t="s">
        <v>296</v>
      </c>
      <c r="BG161" t="s">
        <v>589</v>
      </c>
      <c r="BH161" t="s">
        <v>511</v>
      </c>
      <c r="BI161" t="s">
        <v>582</v>
      </c>
      <c r="BJ161" t="s">
        <v>590</v>
      </c>
      <c r="BK161" t="s">
        <v>110</v>
      </c>
      <c r="BL161" t="s">
        <v>111</v>
      </c>
      <c r="BM161" t="s">
        <v>112</v>
      </c>
      <c r="BN161" t="s">
        <v>113</v>
      </c>
      <c r="BO161" t="s">
        <v>299</v>
      </c>
      <c r="BP161" t="s">
        <v>115</v>
      </c>
      <c r="BQ161" t="s">
        <v>116</v>
      </c>
      <c r="BR161" t="s">
        <v>300</v>
      </c>
    </row>
    <row r="162" spans="1:70" x14ac:dyDescent="0.25">
      <c r="A162" t="s">
        <v>70</v>
      </c>
      <c r="B162" t="s">
        <v>71</v>
      </c>
      <c r="C162" t="s">
        <v>591</v>
      </c>
      <c r="D162" t="s">
        <v>592</v>
      </c>
      <c r="E162" t="s">
        <v>949</v>
      </c>
      <c r="F162" t="s">
        <v>950</v>
      </c>
      <c r="G162" t="s">
        <v>951</v>
      </c>
      <c r="H162" t="s">
        <v>952</v>
      </c>
      <c r="I162" t="s">
        <v>953</v>
      </c>
      <c r="J162" t="s">
        <v>952</v>
      </c>
      <c r="K162" t="s">
        <v>80</v>
      </c>
      <c r="L162" t="s">
        <v>81</v>
      </c>
      <c r="M162" t="s">
        <v>579</v>
      </c>
      <c r="N162" t="s">
        <v>83</v>
      </c>
      <c r="O162" t="s">
        <v>84</v>
      </c>
      <c r="P162" t="s">
        <v>85</v>
      </c>
      <c r="Q162" t="s">
        <v>86</v>
      </c>
      <c r="R162" t="s">
        <v>85</v>
      </c>
      <c r="S162" t="s">
        <v>291</v>
      </c>
      <c r="T162" t="s">
        <v>127</v>
      </c>
      <c r="U162" t="s">
        <v>580</v>
      </c>
      <c r="V162" t="s">
        <v>91</v>
      </c>
      <c r="W162" t="s">
        <v>92</v>
      </c>
      <c r="X162" t="s">
        <v>93</v>
      </c>
      <c r="Y162" t="s">
        <v>92</v>
      </c>
      <c r="Z162" t="s">
        <v>94</v>
      </c>
      <c r="AA162" t="s">
        <v>95</v>
      </c>
      <c r="AB162" t="s">
        <v>293</v>
      </c>
      <c r="AC162" t="s">
        <v>294</v>
      </c>
      <c r="AD162" t="s">
        <v>80</v>
      </c>
      <c r="AE162" t="s">
        <v>98</v>
      </c>
      <c r="AF162" t="s">
        <v>99</v>
      </c>
      <c r="AG162" t="s">
        <v>100</v>
      </c>
      <c r="AH162" t="s">
        <v>101</v>
      </c>
      <c r="AI162" t="s">
        <v>295</v>
      </c>
      <c r="AJ162" t="s">
        <v>291</v>
      </c>
      <c r="AK162">
        <v>0</v>
      </c>
      <c r="AL162">
        <v>8000000</v>
      </c>
      <c r="AM162">
        <v>0</v>
      </c>
      <c r="AN162">
        <v>8000000</v>
      </c>
      <c r="AO162">
        <v>8000000</v>
      </c>
      <c r="AP162">
        <v>8000000</v>
      </c>
      <c r="AQ162">
        <v>8000000</v>
      </c>
      <c r="AR162">
        <v>1000000</v>
      </c>
      <c r="AS162">
        <v>7000000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1000000</v>
      </c>
      <c r="AZ162">
        <v>7000000</v>
      </c>
      <c r="BA162">
        <v>0</v>
      </c>
      <c r="BB162">
        <v>0</v>
      </c>
      <c r="BC162">
        <v>0</v>
      </c>
      <c r="BD162" t="s">
        <v>103</v>
      </c>
      <c r="BE162" t="s">
        <v>104</v>
      </c>
      <c r="BF162" t="s">
        <v>296</v>
      </c>
      <c r="BG162" t="s">
        <v>581</v>
      </c>
      <c r="BH162" t="s">
        <v>598</v>
      </c>
      <c r="BI162" t="s">
        <v>954</v>
      </c>
      <c r="BJ162" t="s">
        <v>955</v>
      </c>
      <c r="BK162" t="s">
        <v>110</v>
      </c>
      <c r="BL162" t="s">
        <v>111</v>
      </c>
      <c r="BM162" t="s">
        <v>112</v>
      </c>
      <c r="BN162" t="s">
        <v>113</v>
      </c>
      <c r="BO162" t="s">
        <v>299</v>
      </c>
      <c r="BP162" t="s">
        <v>115</v>
      </c>
      <c r="BQ162" t="s">
        <v>116</v>
      </c>
      <c r="BR162" t="s">
        <v>300</v>
      </c>
    </row>
    <row r="163" spans="1:70" x14ac:dyDescent="0.25">
      <c r="A163" t="s">
        <v>70</v>
      </c>
      <c r="B163" t="s">
        <v>71</v>
      </c>
      <c r="C163" t="s">
        <v>591</v>
      </c>
      <c r="D163" t="s">
        <v>592</v>
      </c>
      <c r="E163" t="s">
        <v>949</v>
      </c>
      <c r="F163" t="s">
        <v>950</v>
      </c>
      <c r="G163" t="s">
        <v>951</v>
      </c>
      <c r="H163" t="s">
        <v>952</v>
      </c>
      <c r="I163" t="s">
        <v>953</v>
      </c>
      <c r="J163" t="s">
        <v>952</v>
      </c>
      <c r="K163" t="s">
        <v>80</v>
      </c>
      <c r="L163" t="s">
        <v>81</v>
      </c>
      <c r="M163" t="s">
        <v>601</v>
      </c>
      <c r="N163" t="s">
        <v>83</v>
      </c>
      <c r="O163" t="s">
        <v>84</v>
      </c>
      <c r="P163" t="s">
        <v>85</v>
      </c>
      <c r="Q163" t="s">
        <v>86</v>
      </c>
      <c r="R163" t="s">
        <v>87</v>
      </c>
      <c r="S163" t="s">
        <v>88</v>
      </c>
      <c r="T163" t="s">
        <v>602</v>
      </c>
      <c r="U163" t="s">
        <v>603</v>
      </c>
      <c r="V163" t="s">
        <v>91</v>
      </c>
      <c r="W163" t="s">
        <v>92</v>
      </c>
      <c r="X163" t="s">
        <v>93</v>
      </c>
      <c r="Y163" t="s">
        <v>92</v>
      </c>
      <c r="Z163" t="s">
        <v>94</v>
      </c>
      <c r="AA163" t="s">
        <v>95</v>
      </c>
      <c r="AB163" t="s">
        <v>96</v>
      </c>
      <c r="AC163" t="s">
        <v>97</v>
      </c>
      <c r="AD163" t="s">
        <v>80</v>
      </c>
      <c r="AE163" t="s">
        <v>98</v>
      </c>
      <c r="AF163" t="s">
        <v>99</v>
      </c>
      <c r="AG163" t="s">
        <v>100</v>
      </c>
      <c r="AH163" t="s">
        <v>101</v>
      </c>
      <c r="AI163" t="s">
        <v>102</v>
      </c>
      <c r="AJ163" t="s">
        <v>88</v>
      </c>
      <c r="AK163">
        <v>0</v>
      </c>
      <c r="AL163">
        <v>32076704</v>
      </c>
      <c r="AM163">
        <v>0</v>
      </c>
      <c r="AN163">
        <v>32076704</v>
      </c>
      <c r="AO163">
        <v>32076704</v>
      </c>
      <c r="AP163">
        <v>32076704</v>
      </c>
      <c r="AQ163">
        <v>0.64</v>
      </c>
      <c r="AR163">
        <v>0.64</v>
      </c>
      <c r="AS163">
        <v>32076703.359999999</v>
      </c>
      <c r="AT163">
        <v>32076703.359999999</v>
      </c>
      <c r="AU163">
        <v>0</v>
      </c>
      <c r="AV163">
        <v>0</v>
      </c>
      <c r="AW163">
        <v>0</v>
      </c>
      <c r="AX163">
        <v>0</v>
      </c>
      <c r="AY163">
        <v>0.64</v>
      </c>
      <c r="AZ163">
        <v>0</v>
      </c>
      <c r="BA163">
        <v>32076703.359999999</v>
      </c>
      <c r="BB163">
        <v>0</v>
      </c>
      <c r="BC163">
        <v>0</v>
      </c>
      <c r="BD163" t="s">
        <v>103</v>
      </c>
      <c r="BE163" t="s">
        <v>104</v>
      </c>
      <c r="BF163" t="s">
        <v>105</v>
      </c>
      <c r="BG163" t="s">
        <v>604</v>
      </c>
      <c r="BH163" t="s">
        <v>598</v>
      </c>
      <c r="BI163" t="s">
        <v>954</v>
      </c>
      <c r="BJ163" t="s">
        <v>955</v>
      </c>
      <c r="BK163" t="s">
        <v>110</v>
      </c>
      <c r="BL163" t="s">
        <v>111</v>
      </c>
      <c r="BM163" t="s">
        <v>112</v>
      </c>
      <c r="BN163" t="s">
        <v>113</v>
      </c>
      <c r="BO163" t="s">
        <v>299</v>
      </c>
      <c r="BP163" t="s">
        <v>115</v>
      </c>
      <c r="BQ163" t="s">
        <v>116</v>
      </c>
      <c r="BR163" t="s">
        <v>117</v>
      </c>
    </row>
    <row r="164" spans="1:70" x14ac:dyDescent="0.25">
      <c r="A164" t="s">
        <v>70</v>
      </c>
      <c r="B164" t="s">
        <v>71</v>
      </c>
      <c r="C164" t="s">
        <v>591</v>
      </c>
      <c r="D164" t="s">
        <v>592</v>
      </c>
      <c r="E164" t="s">
        <v>593</v>
      </c>
      <c r="F164" t="s">
        <v>594</v>
      </c>
      <c r="G164" t="s">
        <v>595</v>
      </c>
      <c r="H164" t="s">
        <v>596</v>
      </c>
      <c r="I164" t="s">
        <v>597</v>
      </c>
      <c r="J164" t="s">
        <v>596</v>
      </c>
      <c r="K164" t="s">
        <v>80</v>
      </c>
      <c r="L164" t="s">
        <v>81</v>
      </c>
      <c r="M164" t="s">
        <v>601</v>
      </c>
      <c r="N164" t="s">
        <v>83</v>
      </c>
      <c r="O164" t="s">
        <v>84</v>
      </c>
      <c r="P164" t="s">
        <v>85</v>
      </c>
      <c r="Q164" t="s">
        <v>86</v>
      </c>
      <c r="R164" t="s">
        <v>87</v>
      </c>
      <c r="S164" t="s">
        <v>88</v>
      </c>
      <c r="T164" t="s">
        <v>602</v>
      </c>
      <c r="U164" t="s">
        <v>603</v>
      </c>
      <c r="V164" t="s">
        <v>91</v>
      </c>
      <c r="W164" t="s">
        <v>92</v>
      </c>
      <c r="X164" t="s">
        <v>93</v>
      </c>
      <c r="Y164" t="s">
        <v>92</v>
      </c>
      <c r="Z164" t="s">
        <v>94</v>
      </c>
      <c r="AA164" t="s">
        <v>95</v>
      </c>
      <c r="AB164" t="s">
        <v>96</v>
      </c>
      <c r="AC164" t="s">
        <v>97</v>
      </c>
      <c r="AD164" t="s">
        <v>80</v>
      </c>
      <c r="AE164" t="s">
        <v>98</v>
      </c>
      <c r="AF164" t="s">
        <v>99</v>
      </c>
      <c r="AG164" t="s">
        <v>100</v>
      </c>
      <c r="AH164" t="s">
        <v>101</v>
      </c>
      <c r="AI164" t="s">
        <v>102</v>
      </c>
      <c r="AJ164" t="s">
        <v>88</v>
      </c>
      <c r="AK164">
        <v>17587896</v>
      </c>
      <c r="AL164">
        <v>-17587896</v>
      </c>
      <c r="AM164">
        <v>0</v>
      </c>
      <c r="AN164">
        <v>-17587896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t="s">
        <v>103</v>
      </c>
      <c r="BE164" t="s">
        <v>104</v>
      </c>
      <c r="BF164" t="s">
        <v>105</v>
      </c>
      <c r="BG164" t="s">
        <v>604</v>
      </c>
      <c r="BH164" t="s">
        <v>598</v>
      </c>
      <c r="BI164" t="s">
        <v>599</v>
      </c>
      <c r="BJ164" t="s">
        <v>600</v>
      </c>
      <c r="BK164" t="s">
        <v>110</v>
      </c>
      <c r="BL164" t="s">
        <v>111</v>
      </c>
      <c r="BM164" t="s">
        <v>112</v>
      </c>
      <c r="BN164" t="s">
        <v>113</v>
      </c>
      <c r="BO164" t="s">
        <v>299</v>
      </c>
      <c r="BP164" t="s">
        <v>115</v>
      </c>
      <c r="BQ164" t="s">
        <v>116</v>
      </c>
      <c r="BR164" t="s">
        <v>117</v>
      </c>
    </row>
    <row r="165" spans="1:70" x14ac:dyDescent="0.25">
      <c r="A165" t="s">
        <v>70</v>
      </c>
      <c r="B165" t="s">
        <v>71</v>
      </c>
      <c r="C165" t="s">
        <v>72</v>
      </c>
      <c r="D165" t="s">
        <v>73</v>
      </c>
      <c r="E165" t="s">
        <v>74</v>
      </c>
      <c r="F165" t="s">
        <v>75</v>
      </c>
      <c r="G165" t="s">
        <v>76</v>
      </c>
      <c r="H165" t="s">
        <v>77</v>
      </c>
      <c r="I165" t="s">
        <v>78</v>
      </c>
      <c r="J165" t="s">
        <v>79</v>
      </c>
      <c r="K165" t="s">
        <v>80</v>
      </c>
      <c r="L165" t="s">
        <v>81</v>
      </c>
      <c r="M165" t="s">
        <v>760</v>
      </c>
      <c r="N165" t="s">
        <v>83</v>
      </c>
      <c r="O165" t="s">
        <v>84</v>
      </c>
      <c r="P165" t="s">
        <v>87</v>
      </c>
      <c r="Q165" t="s">
        <v>761</v>
      </c>
      <c r="R165" t="s">
        <v>124</v>
      </c>
      <c r="S165" t="s">
        <v>126</v>
      </c>
      <c r="T165" t="s">
        <v>762</v>
      </c>
      <c r="U165" t="s">
        <v>763</v>
      </c>
      <c r="V165" t="s">
        <v>91</v>
      </c>
      <c r="W165" t="s">
        <v>92</v>
      </c>
      <c r="X165" t="s">
        <v>93</v>
      </c>
      <c r="Y165" t="s">
        <v>92</v>
      </c>
      <c r="Z165" t="s">
        <v>94</v>
      </c>
      <c r="AA165" t="s">
        <v>95</v>
      </c>
      <c r="AB165" t="s">
        <v>293</v>
      </c>
      <c r="AC165" t="s">
        <v>294</v>
      </c>
      <c r="AD165" t="s">
        <v>80</v>
      </c>
      <c r="AE165" t="s">
        <v>98</v>
      </c>
      <c r="AF165" t="s">
        <v>764</v>
      </c>
      <c r="AG165" t="s">
        <v>765</v>
      </c>
      <c r="AH165" t="s">
        <v>132</v>
      </c>
      <c r="AI165" t="s">
        <v>133</v>
      </c>
      <c r="AK165">
        <v>47148000</v>
      </c>
      <c r="AL165">
        <v>2096000</v>
      </c>
      <c r="AM165">
        <v>0</v>
      </c>
      <c r="AN165">
        <v>2096000</v>
      </c>
      <c r="AO165">
        <v>49244000</v>
      </c>
      <c r="AP165">
        <v>49244000</v>
      </c>
      <c r="AQ165">
        <v>3301334</v>
      </c>
      <c r="AR165">
        <v>3301334</v>
      </c>
      <c r="AS165">
        <v>45942666</v>
      </c>
      <c r="AT165">
        <v>45942666</v>
      </c>
      <c r="AU165">
        <v>7652666.6699999999</v>
      </c>
      <c r="AV165">
        <v>7652666.6699999999</v>
      </c>
      <c r="AW165">
        <v>7652666.6699999999</v>
      </c>
      <c r="AX165">
        <v>7652666.6699999999</v>
      </c>
      <c r="AY165">
        <v>3301334</v>
      </c>
      <c r="AZ165">
        <v>0</v>
      </c>
      <c r="BA165">
        <v>38289999.329999998</v>
      </c>
      <c r="BB165">
        <v>0</v>
      </c>
      <c r="BC165">
        <v>0</v>
      </c>
      <c r="BD165" t="s">
        <v>103</v>
      </c>
      <c r="BE165" t="s">
        <v>766</v>
      </c>
      <c r="BF165" t="s">
        <v>136</v>
      </c>
      <c r="BG165" t="s">
        <v>767</v>
      </c>
      <c r="BH165" t="s">
        <v>107</v>
      </c>
      <c r="BI165" t="s">
        <v>108</v>
      </c>
      <c r="BJ165" t="s">
        <v>109</v>
      </c>
      <c r="BK165" t="s">
        <v>110</v>
      </c>
      <c r="BL165" t="s">
        <v>111</v>
      </c>
      <c r="BM165" t="s">
        <v>112</v>
      </c>
      <c r="BN165" t="s">
        <v>768</v>
      </c>
      <c r="BO165" t="s">
        <v>114</v>
      </c>
      <c r="BP165" t="s">
        <v>115</v>
      </c>
      <c r="BQ165" t="s">
        <v>116</v>
      </c>
      <c r="BR165" t="s">
        <v>140</v>
      </c>
    </row>
    <row r="166" spans="1:70" x14ac:dyDescent="0.25">
      <c r="A166" t="s">
        <v>70</v>
      </c>
      <c r="B166" t="s">
        <v>71</v>
      </c>
      <c r="C166" t="s">
        <v>72</v>
      </c>
      <c r="D166" t="s">
        <v>73</v>
      </c>
      <c r="E166" t="s">
        <v>74</v>
      </c>
      <c r="F166" t="s">
        <v>75</v>
      </c>
      <c r="G166" t="s">
        <v>76</v>
      </c>
      <c r="H166" t="s">
        <v>77</v>
      </c>
      <c r="I166" t="s">
        <v>78</v>
      </c>
      <c r="J166" t="s">
        <v>79</v>
      </c>
      <c r="K166" t="s">
        <v>80</v>
      </c>
      <c r="L166" t="s">
        <v>81</v>
      </c>
      <c r="M166" t="s">
        <v>769</v>
      </c>
      <c r="N166" t="s">
        <v>770</v>
      </c>
      <c r="O166" t="s">
        <v>771</v>
      </c>
      <c r="P166" t="s">
        <v>772</v>
      </c>
      <c r="Q166" t="s">
        <v>773</v>
      </c>
      <c r="R166" t="s">
        <v>124</v>
      </c>
      <c r="S166" t="s">
        <v>126</v>
      </c>
      <c r="T166" t="s">
        <v>225</v>
      </c>
      <c r="U166" t="s">
        <v>774</v>
      </c>
      <c r="V166" t="s">
        <v>91</v>
      </c>
      <c r="W166" t="s">
        <v>92</v>
      </c>
      <c r="X166" t="s">
        <v>93</v>
      </c>
      <c r="Y166" t="s">
        <v>92</v>
      </c>
      <c r="Z166" t="s">
        <v>94</v>
      </c>
      <c r="AA166" t="s">
        <v>95</v>
      </c>
      <c r="AB166" t="s">
        <v>775</v>
      </c>
      <c r="AC166" t="s">
        <v>776</v>
      </c>
      <c r="AD166" t="s">
        <v>80</v>
      </c>
      <c r="AE166" t="s">
        <v>98</v>
      </c>
      <c r="AF166" t="s">
        <v>777</v>
      </c>
      <c r="AG166" t="s">
        <v>778</v>
      </c>
      <c r="AH166" t="s">
        <v>132</v>
      </c>
      <c r="AI166" t="s">
        <v>133</v>
      </c>
      <c r="AK166">
        <v>10104000</v>
      </c>
      <c r="AL166">
        <v>842000</v>
      </c>
      <c r="AM166">
        <v>0</v>
      </c>
      <c r="AN166">
        <v>842000</v>
      </c>
      <c r="AO166">
        <v>10946000</v>
      </c>
      <c r="AP166">
        <v>10946000</v>
      </c>
      <c r="AQ166">
        <v>0</v>
      </c>
      <c r="AR166">
        <v>0</v>
      </c>
      <c r="AS166">
        <v>10946000</v>
      </c>
      <c r="AT166">
        <v>10946000</v>
      </c>
      <c r="AU166">
        <v>1990000</v>
      </c>
      <c r="AV166">
        <v>1990000</v>
      </c>
      <c r="AW166">
        <v>1990000</v>
      </c>
      <c r="AX166">
        <v>1990000</v>
      </c>
      <c r="AY166">
        <v>0</v>
      </c>
      <c r="AZ166">
        <v>0</v>
      </c>
      <c r="BA166">
        <v>8956000</v>
      </c>
      <c r="BB166">
        <v>0</v>
      </c>
      <c r="BC166">
        <v>0</v>
      </c>
      <c r="BD166" t="s">
        <v>779</v>
      </c>
      <c r="BE166" t="s">
        <v>780</v>
      </c>
      <c r="BF166" t="s">
        <v>136</v>
      </c>
      <c r="BG166" t="s">
        <v>781</v>
      </c>
      <c r="BH166" t="s">
        <v>107</v>
      </c>
      <c r="BI166" t="s">
        <v>108</v>
      </c>
      <c r="BJ166" t="s">
        <v>109</v>
      </c>
      <c r="BK166" t="s">
        <v>110</v>
      </c>
      <c r="BL166" t="s">
        <v>111</v>
      </c>
      <c r="BM166" t="s">
        <v>112</v>
      </c>
      <c r="BN166" t="s">
        <v>782</v>
      </c>
      <c r="BO166" t="s">
        <v>114</v>
      </c>
      <c r="BP166" t="s">
        <v>115</v>
      </c>
      <c r="BQ166" t="s">
        <v>116</v>
      </c>
      <c r="BR166" t="s">
        <v>140</v>
      </c>
    </row>
    <row r="167" spans="1:70" x14ac:dyDescent="0.25">
      <c r="A167" t="s">
        <v>70</v>
      </c>
      <c r="B167" t="s">
        <v>71</v>
      </c>
      <c r="C167" t="s">
        <v>72</v>
      </c>
      <c r="D167" t="s">
        <v>73</v>
      </c>
      <c r="E167" t="s">
        <v>708</v>
      </c>
      <c r="F167" t="s">
        <v>709</v>
      </c>
      <c r="G167" t="s">
        <v>710</v>
      </c>
      <c r="H167" t="s">
        <v>711</v>
      </c>
      <c r="I167" t="s">
        <v>712</v>
      </c>
      <c r="J167" t="s">
        <v>711</v>
      </c>
      <c r="K167" t="s">
        <v>80</v>
      </c>
      <c r="L167" t="s">
        <v>81</v>
      </c>
      <c r="M167" t="s">
        <v>760</v>
      </c>
      <c r="N167" t="s">
        <v>83</v>
      </c>
      <c r="O167" t="s">
        <v>84</v>
      </c>
      <c r="P167" t="s">
        <v>87</v>
      </c>
      <c r="Q167" t="s">
        <v>761</v>
      </c>
      <c r="R167" t="s">
        <v>124</v>
      </c>
      <c r="S167" t="s">
        <v>126</v>
      </c>
      <c r="T167" t="s">
        <v>762</v>
      </c>
      <c r="U167" t="s">
        <v>763</v>
      </c>
      <c r="V167" t="s">
        <v>91</v>
      </c>
      <c r="W167" t="s">
        <v>92</v>
      </c>
      <c r="X167" t="s">
        <v>93</v>
      </c>
      <c r="Y167" t="s">
        <v>92</v>
      </c>
      <c r="Z167" t="s">
        <v>94</v>
      </c>
      <c r="AA167" t="s">
        <v>95</v>
      </c>
      <c r="AB167" t="s">
        <v>293</v>
      </c>
      <c r="AC167" t="s">
        <v>294</v>
      </c>
      <c r="AD167" t="s">
        <v>80</v>
      </c>
      <c r="AE167" t="s">
        <v>98</v>
      </c>
      <c r="AF167" t="s">
        <v>764</v>
      </c>
      <c r="AG167" t="s">
        <v>765</v>
      </c>
      <c r="AH167" t="s">
        <v>132</v>
      </c>
      <c r="AI167" t="s">
        <v>133</v>
      </c>
      <c r="AK167">
        <v>3267966</v>
      </c>
      <c r="AL167">
        <v>142374</v>
      </c>
      <c r="AM167">
        <v>0</v>
      </c>
      <c r="AN167">
        <v>142374</v>
      </c>
      <c r="AO167">
        <v>3410340</v>
      </c>
      <c r="AP167">
        <v>3410340</v>
      </c>
      <c r="AQ167">
        <v>227833</v>
      </c>
      <c r="AR167">
        <v>227833</v>
      </c>
      <c r="AS167">
        <v>3182507</v>
      </c>
      <c r="AT167">
        <v>3182507</v>
      </c>
      <c r="AU167">
        <v>530102.75</v>
      </c>
      <c r="AV167">
        <v>530102.75</v>
      </c>
      <c r="AW167">
        <v>530102.75</v>
      </c>
      <c r="AX167">
        <v>530102.75</v>
      </c>
      <c r="AY167">
        <v>227833</v>
      </c>
      <c r="AZ167">
        <v>0</v>
      </c>
      <c r="BA167">
        <v>2652404.25</v>
      </c>
      <c r="BB167">
        <v>0</v>
      </c>
      <c r="BC167">
        <v>0</v>
      </c>
      <c r="BD167" t="s">
        <v>103</v>
      </c>
      <c r="BE167" t="s">
        <v>766</v>
      </c>
      <c r="BF167" t="s">
        <v>136</v>
      </c>
      <c r="BG167" t="s">
        <v>767</v>
      </c>
      <c r="BH167" t="s">
        <v>107</v>
      </c>
      <c r="BI167" t="s">
        <v>713</v>
      </c>
      <c r="BJ167" t="s">
        <v>714</v>
      </c>
      <c r="BK167" t="s">
        <v>110</v>
      </c>
      <c r="BL167" t="s">
        <v>111</v>
      </c>
      <c r="BM167" t="s">
        <v>112</v>
      </c>
      <c r="BN167" t="s">
        <v>768</v>
      </c>
      <c r="BO167" t="s">
        <v>114</v>
      </c>
      <c r="BP167" t="s">
        <v>115</v>
      </c>
      <c r="BQ167" t="s">
        <v>116</v>
      </c>
      <c r="BR167" t="s">
        <v>140</v>
      </c>
    </row>
    <row r="168" spans="1:70" x14ac:dyDescent="0.25">
      <c r="A168" t="s">
        <v>70</v>
      </c>
      <c r="B168" t="s">
        <v>71</v>
      </c>
      <c r="C168" t="s">
        <v>72</v>
      </c>
      <c r="D168" t="s">
        <v>73</v>
      </c>
      <c r="E168" t="s">
        <v>708</v>
      </c>
      <c r="F168" t="s">
        <v>709</v>
      </c>
      <c r="G168" t="s">
        <v>710</v>
      </c>
      <c r="H168" t="s">
        <v>711</v>
      </c>
      <c r="I168" t="s">
        <v>712</v>
      </c>
      <c r="J168" t="s">
        <v>711</v>
      </c>
      <c r="K168" t="s">
        <v>80</v>
      </c>
      <c r="L168" t="s">
        <v>81</v>
      </c>
      <c r="M168" t="s">
        <v>769</v>
      </c>
      <c r="N168" t="s">
        <v>770</v>
      </c>
      <c r="O168" t="s">
        <v>771</v>
      </c>
      <c r="P168" t="s">
        <v>772</v>
      </c>
      <c r="Q168" t="s">
        <v>773</v>
      </c>
      <c r="R168" t="s">
        <v>124</v>
      </c>
      <c r="S168" t="s">
        <v>126</v>
      </c>
      <c r="T168" t="s">
        <v>225</v>
      </c>
      <c r="U168" t="s">
        <v>774</v>
      </c>
      <c r="V168" t="s">
        <v>91</v>
      </c>
      <c r="W168" t="s">
        <v>92</v>
      </c>
      <c r="X168" t="s">
        <v>93</v>
      </c>
      <c r="Y168" t="s">
        <v>92</v>
      </c>
      <c r="Z168" t="s">
        <v>94</v>
      </c>
      <c r="AA168" t="s">
        <v>95</v>
      </c>
      <c r="AB168" t="s">
        <v>775</v>
      </c>
      <c r="AC168" t="s">
        <v>776</v>
      </c>
      <c r="AD168" t="s">
        <v>80</v>
      </c>
      <c r="AE168" t="s">
        <v>98</v>
      </c>
      <c r="AF168" t="s">
        <v>777</v>
      </c>
      <c r="AG168" t="s">
        <v>778</v>
      </c>
      <c r="AH168" t="s">
        <v>132</v>
      </c>
      <c r="AI168" t="s">
        <v>133</v>
      </c>
      <c r="AK168">
        <v>641546</v>
      </c>
      <c r="AL168">
        <v>53464</v>
      </c>
      <c r="AM168">
        <v>0</v>
      </c>
      <c r="AN168">
        <v>53464</v>
      </c>
      <c r="AO168">
        <v>695010</v>
      </c>
      <c r="AP168">
        <v>695010</v>
      </c>
      <c r="AQ168">
        <v>70750</v>
      </c>
      <c r="AR168">
        <v>70750</v>
      </c>
      <c r="AS168">
        <v>624260</v>
      </c>
      <c r="AT168">
        <v>624260</v>
      </c>
      <c r="AU168">
        <v>128619.68</v>
      </c>
      <c r="AV168">
        <v>128619.68</v>
      </c>
      <c r="AW168">
        <v>128619.68</v>
      </c>
      <c r="AX168">
        <v>128619.68</v>
      </c>
      <c r="AY168">
        <v>70750</v>
      </c>
      <c r="AZ168">
        <v>0</v>
      </c>
      <c r="BA168">
        <v>495640.32000000001</v>
      </c>
      <c r="BB168">
        <v>0</v>
      </c>
      <c r="BC168">
        <v>0</v>
      </c>
      <c r="BD168" t="s">
        <v>779</v>
      </c>
      <c r="BE168" t="s">
        <v>780</v>
      </c>
      <c r="BF168" t="s">
        <v>136</v>
      </c>
      <c r="BG168" t="s">
        <v>781</v>
      </c>
      <c r="BH168" t="s">
        <v>107</v>
      </c>
      <c r="BI168" t="s">
        <v>713</v>
      </c>
      <c r="BJ168" t="s">
        <v>714</v>
      </c>
      <c r="BK168" t="s">
        <v>110</v>
      </c>
      <c r="BL168" t="s">
        <v>111</v>
      </c>
      <c r="BM168" t="s">
        <v>112</v>
      </c>
      <c r="BN168" t="s">
        <v>782</v>
      </c>
      <c r="BO168" t="s">
        <v>114</v>
      </c>
      <c r="BP168" t="s">
        <v>115</v>
      </c>
      <c r="BQ168" t="s">
        <v>116</v>
      </c>
      <c r="BR168" t="s">
        <v>140</v>
      </c>
    </row>
    <row r="169" spans="1:70" x14ac:dyDescent="0.25">
      <c r="A169" t="s">
        <v>70</v>
      </c>
      <c r="B169" t="s">
        <v>71</v>
      </c>
      <c r="C169" t="s">
        <v>72</v>
      </c>
      <c r="D169" t="s">
        <v>73</v>
      </c>
      <c r="E169" t="s">
        <v>708</v>
      </c>
      <c r="F169" t="s">
        <v>709</v>
      </c>
      <c r="G169" t="s">
        <v>715</v>
      </c>
      <c r="H169" t="s">
        <v>716</v>
      </c>
      <c r="I169" t="s">
        <v>717</v>
      </c>
      <c r="J169" t="s">
        <v>716</v>
      </c>
      <c r="K169" t="s">
        <v>80</v>
      </c>
      <c r="L169" t="s">
        <v>81</v>
      </c>
      <c r="M169" t="s">
        <v>760</v>
      </c>
      <c r="N169" t="s">
        <v>83</v>
      </c>
      <c r="O169" t="s">
        <v>84</v>
      </c>
      <c r="P169" t="s">
        <v>87</v>
      </c>
      <c r="Q169" t="s">
        <v>761</v>
      </c>
      <c r="R169" t="s">
        <v>124</v>
      </c>
      <c r="S169" t="s">
        <v>126</v>
      </c>
      <c r="T169" t="s">
        <v>762</v>
      </c>
      <c r="U169" t="s">
        <v>763</v>
      </c>
      <c r="V169" t="s">
        <v>91</v>
      </c>
      <c r="W169" t="s">
        <v>92</v>
      </c>
      <c r="X169" t="s">
        <v>93</v>
      </c>
      <c r="Y169" t="s">
        <v>92</v>
      </c>
      <c r="Z169" t="s">
        <v>94</v>
      </c>
      <c r="AA169" t="s">
        <v>95</v>
      </c>
      <c r="AB169" t="s">
        <v>293</v>
      </c>
      <c r="AC169" t="s">
        <v>294</v>
      </c>
      <c r="AD169" t="s">
        <v>80</v>
      </c>
      <c r="AE169" t="s">
        <v>98</v>
      </c>
      <c r="AF169" t="s">
        <v>764</v>
      </c>
      <c r="AG169" t="s">
        <v>765</v>
      </c>
      <c r="AH169" t="s">
        <v>132</v>
      </c>
      <c r="AI169" t="s">
        <v>133</v>
      </c>
      <c r="AK169">
        <v>3347508</v>
      </c>
      <c r="AL169">
        <v>148822</v>
      </c>
      <c r="AM169">
        <v>0</v>
      </c>
      <c r="AN169">
        <v>148822</v>
      </c>
      <c r="AO169">
        <v>3496330</v>
      </c>
      <c r="AP169">
        <v>3496330</v>
      </c>
      <c r="AQ169">
        <v>234401</v>
      </c>
      <c r="AR169">
        <v>234401</v>
      </c>
      <c r="AS169">
        <v>3261929</v>
      </c>
      <c r="AT169">
        <v>3261929</v>
      </c>
      <c r="AU169">
        <v>543339.32999999996</v>
      </c>
      <c r="AV169">
        <v>543339.32999999996</v>
      </c>
      <c r="AW169">
        <v>543339.32999999996</v>
      </c>
      <c r="AX169">
        <v>543339.32999999996</v>
      </c>
      <c r="AY169">
        <v>234401</v>
      </c>
      <c r="AZ169">
        <v>0</v>
      </c>
      <c r="BA169">
        <v>2718589.67</v>
      </c>
      <c r="BB169">
        <v>0</v>
      </c>
      <c r="BC169">
        <v>0</v>
      </c>
      <c r="BD169" t="s">
        <v>103</v>
      </c>
      <c r="BE169" t="s">
        <v>766</v>
      </c>
      <c r="BF169" t="s">
        <v>136</v>
      </c>
      <c r="BG169" t="s">
        <v>767</v>
      </c>
      <c r="BH169" t="s">
        <v>107</v>
      </c>
      <c r="BI169" t="s">
        <v>713</v>
      </c>
      <c r="BJ169" t="s">
        <v>718</v>
      </c>
      <c r="BK169" t="s">
        <v>110</v>
      </c>
      <c r="BL169" t="s">
        <v>111</v>
      </c>
      <c r="BM169" t="s">
        <v>112</v>
      </c>
      <c r="BN169" t="s">
        <v>768</v>
      </c>
      <c r="BO169" t="s">
        <v>114</v>
      </c>
      <c r="BP169" t="s">
        <v>115</v>
      </c>
      <c r="BQ169" t="s">
        <v>116</v>
      </c>
      <c r="BR169" t="s">
        <v>140</v>
      </c>
    </row>
    <row r="170" spans="1:70" x14ac:dyDescent="0.25">
      <c r="A170" t="s">
        <v>70</v>
      </c>
      <c r="B170" t="s">
        <v>71</v>
      </c>
      <c r="C170" t="s">
        <v>72</v>
      </c>
      <c r="D170" t="s">
        <v>73</v>
      </c>
      <c r="E170" t="s">
        <v>708</v>
      </c>
      <c r="F170" t="s">
        <v>709</v>
      </c>
      <c r="G170" t="s">
        <v>715</v>
      </c>
      <c r="H170" t="s">
        <v>716</v>
      </c>
      <c r="I170" t="s">
        <v>717</v>
      </c>
      <c r="J170" t="s">
        <v>716</v>
      </c>
      <c r="K170" t="s">
        <v>80</v>
      </c>
      <c r="L170" t="s">
        <v>81</v>
      </c>
      <c r="M170" t="s">
        <v>769</v>
      </c>
      <c r="N170" t="s">
        <v>770</v>
      </c>
      <c r="O170" t="s">
        <v>771</v>
      </c>
      <c r="P170" t="s">
        <v>772</v>
      </c>
      <c r="Q170" t="s">
        <v>773</v>
      </c>
      <c r="R170" t="s">
        <v>124</v>
      </c>
      <c r="S170" t="s">
        <v>126</v>
      </c>
      <c r="T170" t="s">
        <v>225</v>
      </c>
      <c r="U170" t="s">
        <v>774</v>
      </c>
      <c r="V170" t="s">
        <v>91</v>
      </c>
      <c r="W170" t="s">
        <v>92</v>
      </c>
      <c r="X170" t="s">
        <v>93</v>
      </c>
      <c r="Y170" t="s">
        <v>92</v>
      </c>
      <c r="Z170" t="s">
        <v>94</v>
      </c>
      <c r="AA170" t="s">
        <v>95</v>
      </c>
      <c r="AB170" t="s">
        <v>775</v>
      </c>
      <c r="AC170" t="s">
        <v>776</v>
      </c>
      <c r="AD170" t="s">
        <v>80</v>
      </c>
      <c r="AE170" t="s">
        <v>98</v>
      </c>
      <c r="AF170" t="s">
        <v>777</v>
      </c>
      <c r="AG170" t="s">
        <v>778</v>
      </c>
      <c r="AH170" t="s">
        <v>132</v>
      </c>
      <c r="AI170" t="s">
        <v>133</v>
      </c>
      <c r="AK170">
        <v>717384</v>
      </c>
      <c r="AL170">
        <v>59786</v>
      </c>
      <c r="AM170">
        <v>0</v>
      </c>
      <c r="AN170">
        <v>59786</v>
      </c>
      <c r="AO170">
        <v>777170</v>
      </c>
      <c r="AP170">
        <v>777170</v>
      </c>
      <c r="AQ170">
        <v>-61270</v>
      </c>
      <c r="AR170">
        <v>-61270</v>
      </c>
      <c r="AS170">
        <v>838440</v>
      </c>
      <c r="AT170">
        <v>838440</v>
      </c>
      <c r="AU170">
        <v>141290</v>
      </c>
      <c r="AV170">
        <v>141290</v>
      </c>
      <c r="AW170">
        <v>141290</v>
      </c>
      <c r="AX170">
        <v>141290</v>
      </c>
      <c r="AY170">
        <v>-61270</v>
      </c>
      <c r="AZ170">
        <v>0</v>
      </c>
      <c r="BA170">
        <v>697150</v>
      </c>
      <c r="BB170">
        <v>0</v>
      </c>
      <c r="BC170">
        <v>0</v>
      </c>
      <c r="BD170" t="s">
        <v>779</v>
      </c>
      <c r="BE170" t="s">
        <v>780</v>
      </c>
      <c r="BF170" t="s">
        <v>136</v>
      </c>
      <c r="BG170" t="s">
        <v>781</v>
      </c>
      <c r="BH170" t="s">
        <v>107</v>
      </c>
      <c r="BI170" t="s">
        <v>713</v>
      </c>
      <c r="BJ170" t="s">
        <v>718</v>
      </c>
      <c r="BK170" t="s">
        <v>110</v>
      </c>
      <c r="BL170" t="s">
        <v>111</v>
      </c>
      <c r="BM170" t="s">
        <v>112</v>
      </c>
      <c r="BN170" t="s">
        <v>782</v>
      </c>
      <c r="BO170" t="s">
        <v>114</v>
      </c>
      <c r="BP170" t="s">
        <v>115</v>
      </c>
      <c r="BQ170" t="s">
        <v>116</v>
      </c>
      <c r="BR170" t="s">
        <v>140</v>
      </c>
    </row>
    <row r="171" spans="1:70" x14ac:dyDescent="0.25">
      <c r="A171" t="s">
        <v>70</v>
      </c>
      <c r="B171" t="s">
        <v>71</v>
      </c>
      <c r="C171" t="s">
        <v>72</v>
      </c>
      <c r="D171" t="s">
        <v>73</v>
      </c>
      <c r="E171" t="s">
        <v>708</v>
      </c>
      <c r="F171" t="s">
        <v>709</v>
      </c>
      <c r="G171" t="s">
        <v>719</v>
      </c>
      <c r="H171" t="s">
        <v>720</v>
      </c>
      <c r="I171" t="s">
        <v>721</v>
      </c>
      <c r="J171" t="s">
        <v>720</v>
      </c>
      <c r="K171" t="s">
        <v>80</v>
      </c>
      <c r="L171" t="s">
        <v>81</v>
      </c>
      <c r="M171" t="s">
        <v>760</v>
      </c>
      <c r="N171" t="s">
        <v>83</v>
      </c>
      <c r="O171" t="s">
        <v>84</v>
      </c>
      <c r="P171" t="s">
        <v>87</v>
      </c>
      <c r="Q171" t="s">
        <v>761</v>
      </c>
      <c r="R171" t="s">
        <v>124</v>
      </c>
      <c r="S171" t="s">
        <v>126</v>
      </c>
      <c r="T171" t="s">
        <v>762</v>
      </c>
      <c r="U171" t="s">
        <v>763</v>
      </c>
      <c r="V171" t="s">
        <v>91</v>
      </c>
      <c r="W171" t="s">
        <v>92</v>
      </c>
      <c r="X171" t="s">
        <v>93</v>
      </c>
      <c r="Y171" t="s">
        <v>92</v>
      </c>
      <c r="Z171" t="s">
        <v>94</v>
      </c>
      <c r="AA171" t="s">
        <v>95</v>
      </c>
      <c r="AB171" t="s">
        <v>293</v>
      </c>
      <c r="AC171" t="s">
        <v>294</v>
      </c>
      <c r="AD171" t="s">
        <v>80</v>
      </c>
      <c r="AE171" t="s">
        <v>98</v>
      </c>
      <c r="AF171" t="s">
        <v>764</v>
      </c>
      <c r="AG171" t="s">
        <v>765</v>
      </c>
      <c r="AH171" t="s">
        <v>132</v>
      </c>
      <c r="AI171" t="s">
        <v>133</v>
      </c>
      <c r="AK171">
        <v>427826</v>
      </c>
      <c r="AL171">
        <v>29444</v>
      </c>
      <c r="AM171">
        <v>0</v>
      </c>
      <c r="AN171">
        <v>29444</v>
      </c>
      <c r="AO171">
        <v>457270</v>
      </c>
      <c r="AP171">
        <v>457270</v>
      </c>
      <c r="AQ171">
        <v>29822</v>
      </c>
      <c r="AR171">
        <v>29822</v>
      </c>
      <c r="AS171">
        <v>427448</v>
      </c>
      <c r="AT171">
        <v>427448</v>
      </c>
      <c r="AU171">
        <v>71192.509999999995</v>
      </c>
      <c r="AV171">
        <v>71192.509999999995</v>
      </c>
      <c r="AW171">
        <v>71192.509999999995</v>
      </c>
      <c r="AX171">
        <v>71192.509999999995</v>
      </c>
      <c r="AY171">
        <v>29822</v>
      </c>
      <c r="AZ171">
        <v>0</v>
      </c>
      <c r="BA171">
        <v>356255.49</v>
      </c>
      <c r="BB171">
        <v>0</v>
      </c>
      <c r="BC171">
        <v>0</v>
      </c>
      <c r="BD171" t="s">
        <v>103</v>
      </c>
      <c r="BE171" t="s">
        <v>766</v>
      </c>
      <c r="BF171" t="s">
        <v>136</v>
      </c>
      <c r="BG171" t="s">
        <v>767</v>
      </c>
      <c r="BH171" t="s">
        <v>107</v>
      </c>
      <c r="BI171" t="s">
        <v>713</v>
      </c>
      <c r="BJ171" t="s">
        <v>722</v>
      </c>
      <c r="BK171" t="s">
        <v>110</v>
      </c>
      <c r="BL171" t="s">
        <v>111</v>
      </c>
      <c r="BM171" t="s">
        <v>112</v>
      </c>
      <c r="BN171" t="s">
        <v>768</v>
      </c>
      <c r="BO171" t="s">
        <v>114</v>
      </c>
      <c r="BP171" t="s">
        <v>115</v>
      </c>
      <c r="BQ171" t="s">
        <v>116</v>
      </c>
      <c r="BR171" t="s">
        <v>140</v>
      </c>
    </row>
    <row r="172" spans="1:70" x14ac:dyDescent="0.25">
      <c r="A172" t="s">
        <v>70</v>
      </c>
      <c r="B172" t="s">
        <v>71</v>
      </c>
      <c r="C172" t="s">
        <v>72</v>
      </c>
      <c r="D172" t="s">
        <v>73</v>
      </c>
      <c r="E172" t="s">
        <v>708</v>
      </c>
      <c r="F172" t="s">
        <v>709</v>
      </c>
      <c r="G172" t="s">
        <v>719</v>
      </c>
      <c r="H172" t="s">
        <v>720</v>
      </c>
      <c r="I172" t="s">
        <v>721</v>
      </c>
      <c r="J172" t="s">
        <v>720</v>
      </c>
      <c r="K172" t="s">
        <v>80</v>
      </c>
      <c r="L172" t="s">
        <v>81</v>
      </c>
      <c r="M172" t="s">
        <v>769</v>
      </c>
      <c r="N172" t="s">
        <v>770</v>
      </c>
      <c r="O172" t="s">
        <v>771</v>
      </c>
      <c r="P172" t="s">
        <v>772</v>
      </c>
      <c r="Q172" t="s">
        <v>773</v>
      </c>
      <c r="R172" t="s">
        <v>124</v>
      </c>
      <c r="S172" t="s">
        <v>126</v>
      </c>
      <c r="T172" t="s">
        <v>225</v>
      </c>
      <c r="U172" t="s">
        <v>774</v>
      </c>
      <c r="V172" t="s">
        <v>91</v>
      </c>
      <c r="W172" t="s">
        <v>92</v>
      </c>
      <c r="X172" t="s">
        <v>93</v>
      </c>
      <c r="Y172" t="s">
        <v>92</v>
      </c>
      <c r="Z172" t="s">
        <v>94</v>
      </c>
      <c r="AA172" t="s">
        <v>95</v>
      </c>
      <c r="AB172" t="s">
        <v>775</v>
      </c>
      <c r="AC172" t="s">
        <v>776</v>
      </c>
      <c r="AD172" t="s">
        <v>80</v>
      </c>
      <c r="AE172" t="s">
        <v>98</v>
      </c>
      <c r="AF172" t="s">
        <v>777</v>
      </c>
      <c r="AG172" t="s">
        <v>778</v>
      </c>
      <c r="AH172" t="s">
        <v>132</v>
      </c>
      <c r="AI172" t="s">
        <v>133</v>
      </c>
      <c r="AK172">
        <v>56713</v>
      </c>
      <c r="AL172">
        <v>4727</v>
      </c>
      <c r="AM172">
        <v>0</v>
      </c>
      <c r="AN172">
        <v>4727</v>
      </c>
      <c r="AO172">
        <v>61440</v>
      </c>
      <c r="AP172">
        <v>61440</v>
      </c>
      <c r="AQ172">
        <v>-9480</v>
      </c>
      <c r="AR172">
        <v>-9480</v>
      </c>
      <c r="AS172">
        <v>70920</v>
      </c>
      <c r="AT172">
        <v>70920</v>
      </c>
      <c r="AU172">
        <v>12116.61</v>
      </c>
      <c r="AV172">
        <v>12116.61</v>
      </c>
      <c r="AW172">
        <v>12116.61</v>
      </c>
      <c r="AX172">
        <v>12116.61</v>
      </c>
      <c r="AY172">
        <v>-9480</v>
      </c>
      <c r="AZ172">
        <v>0</v>
      </c>
      <c r="BA172">
        <v>58803.39</v>
      </c>
      <c r="BB172">
        <v>0</v>
      </c>
      <c r="BC172">
        <v>0</v>
      </c>
      <c r="BD172" t="s">
        <v>779</v>
      </c>
      <c r="BE172" t="s">
        <v>780</v>
      </c>
      <c r="BF172" t="s">
        <v>136</v>
      </c>
      <c r="BG172" t="s">
        <v>781</v>
      </c>
      <c r="BH172" t="s">
        <v>107</v>
      </c>
      <c r="BI172" t="s">
        <v>713</v>
      </c>
      <c r="BJ172" t="s">
        <v>722</v>
      </c>
      <c r="BK172" t="s">
        <v>110</v>
      </c>
      <c r="BL172" t="s">
        <v>111</v>
      </c>
      <c r="BM172" t="s">
        <v>112</v>
      </c>
      <c r="BN172" t="s">
        <v>782</v>
      </c>
      <c r="BO172" t="s">
        <v>114</v>
      </c>
      <c r="BP172" t="s">
        <v>115</v>
      </c>
      <c r="BQ172" t="s">
        <v>116</v>
      </c>
      <c r="BR172" t="s">
        <v>140</v>
      </c>
    </row>
    <row r="173" spans="1:70" x14ac:dyDescent="0.25">
      <c r="A173" t="s">
        <v>70</v>
      </c>
      <c r="B173" t="s">
        <v>71</v>
      </c>
      <c r="C173" t="s">
        <v>198</v>
      </c>
      <c r="D173" t="s">
        <v>199</v>
      </c>
      <c r="E173" t="s">
        <v>200</v>
      </c>
      <c r="F173" t="s">
        <v>201</v>
      </c>
      <c r="G173" t="s">
        <v>824</v>
      </c>
      <c r="H173" t="s">
        <v>825</v>
      </c>
      <c r="I173" t="s">
        <v>826</v>
      </c>
      <c r="J173" t="s">
        <v>825</v>
      </c>
      <c r="K173" t="s">
        <v>80</v>
      </c>
      <c r="L173" t="s">
        <v>81</v>
      </c>
      <c r="M173" t="s">
        <v>122</v>
      </c>
      <c r="N173" t="s">
        <v>85</v>
      </c>
      <c r="O173" t="s">
        <v>123</v>
      </c>
      <c r="P173" t="s">
        <v>124</v>
      </c>
      <c r="Q173" t="s">
        <v>125</v>
      </c>
      <c r="R173" t="s">
        <v>124</v>
      </c>
      <c r="S173" t="s">
        <v>126</v>
      </c>
      <c r="T173" t="s">
        <v>127</v>
      </c>
      <c r="U173" t="s">
        <v>128</v>
      </c>
      <c r="V173" t="s">
        <v>91</v>
      </c>
      <c r="W173" t="s">
        <v>92</v>
      </c>
      <c r="X173" t="s">
        <v>93</v>
      </c>
      <c r="Y173" t="s">
        <v>92</v>
      </c>
      <c r="Z173" t="s">
        <v>94</v>
      </c>
      <c r="AA173" t="s">
        <v>95</v>
      </c>
      <c r="AB173" t="s">
        <v>129</v>
      </c>
      <c r="AC173" t="s">
        <v>130</v>
      </c>
      <c r="AD173" t="s">
        <v>80</v>
      </c>
      <c r="AE173" t="s">
        <v>98</v>
      </c>
      <c r="AF173" t="s">
        <v>131</v>
      </c>
      <c r="AG173" t="s">
        <v>125</v>
      </c>
      <c r="AH173" t="s">
        <v>132</v>
      </c>
      <c r="AI173" t="s">
        <v>133</v>
      </c>
      <c r="AK173">
        <v>0</v>
      </c>
      <c r="AL173">
        <v>350000</v>
      </c>
      <c r="AM173">
        <v>0</v>
      </c>
      <c r="AN173">
        <v>350000</v>
      </c>
      <c r="AO173">
        <v>350000</v>
      </c>
      <c r="AP173">
        <v>350000</v>
      </c>
      <c r="AQ173">
        <v>-14000</v>
      </c>
      <c r="AR173">
        <v>-14000</v>
      </c>
      <c r="AS173">
        <v>364000</v>
      </c>
      <c r="AT173">
        <v>364000</v>
      </c>
      <c r="AU173">
        <v>0</v>
      </c>
      <c r="AV173">
        <v>0</v>
      </c>
      <c r="AW173">
        <v>0</v>
      </c>
      <c r="AX173">
        <v>0</v>
      </c>
      <c r="AY173">
        <v>-14000</v>
      </c>
      <c r="AZ173">
        <v>0</v>
      </c>
      <c r="BA173">
        <v>364000</v>
      </c>
      <c r="BB173">
        <v>0</v>
      </c>
      <c r="BC173">
        <v>0</v>
      </c>
      <c r="BD173" t="s">
        <v>134</v>
      </c>
      <c r="BE173" t="s">
        <v>135</v>
      </c>
      <c r="BF173" t="s">
        <v>136</v>
      </c>
      <c r="BG173" t="s">
        <v>137</v>
      </c>
      <c r="BH173" t="s">
        <v>205</v>
      </c>
      <c r="BI173" t="s">
        <v>206</v>
      </c>
      <c r="BJ173" t="s">
        <v>827</v>
      </c>
      <c r="BK173" t="s">
        <v>110</v>
      </c>
      <c r="BL173" t="s">
        <v>111</v>
      </c>
      <c r="BM173" t="s">
        <v>112</v>
      </c>
      <c r="BN173" t="s">
        <v>139</v>
      </c>
      <c r="BO173" t="s">
        <v>208</v>
      </c>
      <c r="BP173" t="s">
        <v>115</v>
      </c>
      <c r="BQ173" t="s">
        <v>116</v>
      </c>
      <c r="BR173" t="s">
        <v>140</v>
      </c>
    </row>
    <row r="174" spans="1:70" x14ac:dyDescent="0.25">
      <c r="A174" t="s">
        <v>70</v>
      </c>
      <c r="B174" t="s">
        <v>71</v>
      </c>
      <c r="C174" t="s">
        <v>198</v>
      </c>
      <c r="D174" t="s">
        <v>199</v>
      </c>
      <c r="E174" t="s">
        <v>731</v>
      </c>
      <c r="F174" t="s">
        <v>732</v>
      </c>
      <c r="G174" t="s">
        <v>832</v>
      </c>
      <c r="H174" t="s">
        <v>833</v>
      </c>
      <c r="I174" t="s">
        <v>834</v>
      </c>
      <c r="J174" t="s">
        <v>833</v>
      </c>
      <c r="K174" t="s">
        <v>80</v>
      </c>
      <c r="L174" t="s">
        <v>81</v>
      </c>
      <c r="M174" t="s">
        <v>122</v>
      </c>
      <c r="N174" t="s">
        <v>85</v>
      </c>
      <c r="O174" t="s">
        <v>123</v>
      </c>
      <c r="P174" t="s">
        <v>124</v>
      </c>
      <c r="Q174" t="s">
        <v>125</v>
      </c>
      <c r="R174" t="s">
        <v>124</v>
      </c>
      <c r="S174" t="s">
        <v>126</v>
      </c>
      <c r="T174" t="s">
        <v>127</v>
      </c>
      <c r="U174" t="s">
        <v>128</v>
      </c>
      <c r="V174" t="s">
        <v>91</v>
      </c>
      <c r="W174" t="s">
        <v>92</v>
      </c>
      <c r="X174" t="s">
        <v>93</v>
      </c>
      <c r="Y174" t="s">
        <v>92</v>
      </c>
      <c r="Z174" t="s">
        <v>94</v>
      </c>
      <c r="AA174" t="s">
        <v>95</v>
      </c>
      <c r="AB174" t="s">
        <v>129</v>
      </c>
      <c r="AC174" t="s">
        <v>130</v>
      </c>
      <c r="AD174" t="s">
        <v>80</v>
      </c>
      <c r="AE174" t="s">
        <v>98</v>
      </c>
      <c r="AF174" t="s">
        <v>131</v>
      </c>
      <c r="AG174" t="s">
        <v>125</v>
      </c>
      <c r="AH174" t="s">
        <v>132</v>
      </c>
      <c r="AI174" t="s">
        <v>133</v>
      </c>
      <c r="AK174">
        <v>50000000</v>
      </c>
      <c r="AL174">
        <v>-42191000</v>
      </c>
      <c r="AM174">
        <v>0</v>
      </c>
      <c r="AN174">
        <v>-42191000</v>
      </c>
      <c r="AO174">
        <v>7809000</v>
      </c>
      <c r="AP174">
        <v>7809000</v>
      </c>
      <c r="AQ174">
        <v>6729370.7999999998</v>
      </c>
      <c r="AR174">
        <v>6729370.7999999998</v>
      </c>
      <c r="AS174">
        <v>1079629.2</v>
      </c>
      <c r="AT174">
        <v>236000</v>
      </c>
      <c r="AU174">
        <v>0</v>
      </c>
      <c r="AV174">
        <v>0</v>
      </c>
      <c r="AW174">
        <v>0</v>
      </c>
      <c r="AX174">
        <v>0</v>
      </c>
      <c r="AY174">
        <v>6729370.7999999998</v>
      </c>
      <c r="AZ174">
        <v>843629.2</v>
      </c>
      <c r="BA174">
        <v>236000</v>
      </c>
      <c r="BB174">
        <v>0</v>
      </c>
      <c r="BC174">
        <v>0</v>
      </c>
      <c r="BD174" t="s">
        <v>134</v>
      </c>
      <c r="BE174" t="s">
        <v>135</v>
      </c>
      <c r="BF174" t="s">
        <v>136</v>
      </c>
      <c r="BG174" t="s">
        <v>137</v>
      </c>
      <c r="BH174" t="s">
        <v>205</v>
      </c>
      <c r="BI174" t="s">
        <v>737</v>
      </c>
      <c r="BJ174" t="s">
        <v>835</v>
      </c>
      <c r="BK174" t="s">
        <v>110</v>
      </c>
      <c r="BL174" t="s">
        <v>111</v>
      </c>
      <c r="BM174" t="s">
        <v>112</v>
      </c>
      <c r="BN174" t="s">
        <v>139</v>
      </c>
      <c r="BO174" t="s">
        <v>218</v>
      </c>
      <c r="BP174" t="s">
        <v>115</v>
      </c>
      <c r="BQ174" t="s">
        <v>116</v>
      </c>
      <c r="BR174" t="s">
        <v>140</v>
      </c>
    </row>
    <row r="175" spans="1:70" x14ac:dyDescent="0.25">
      <c r="A175" t="s">
        <v>70</v>
      </c>
      <c r="B175" t="s">
        <v>71</v>
      </c>
      <c r="C175" t="s">
        <v>198</v>
      </c>
      <c r="D175" t="s">
        <v>199</v>
      </c>
      <c r="E175" t="s">
        <v>731</v>
      </c>
      <c r="F175" t="s">
        <v>732</v>
      </c>
      <c r="G175" t="s">
        <v>832</v>
      </c>
      <c r="H175" t="s">
        <v>833</v>
      </c>
      <c r="I175" t="s">
        <v>834</v>
      </c>
      <c r="J175" t="s">
        <v>833</v>
      </c>
      <c r="K175" t="s">
        <v>80</v>
      </c>
      <c r="L175" t="s">
        <v>81</v>
      </c>
      <c r="M175" t="s">
        <v>492</v>
      </c>
      <c r="N175" t="s">
        <v>85</v>
      </c>
      <c r="O175" t="s">
        <v>123</v>
      </c>
      <c r="P175" t="s">
        <v>124</v>
      </c>
      <c r="Q175" t="s">
        <v>125</v>
      </c>
      <c r="R175" t="s">
        <v>124</v>
      </c>
      <c r="S175" t="s">
        <v>126</v>
      </c>
      <c r="T175" t="s">
        <v>493</v>
      </c>
      <c r="U175" t="s">
        <v>494</v>
      </c>
      <c r="V175" t="s">
        <v>91</v>
      </c>
      <c r="W175" t="s">
        <v>92</v>
      </c>
      <c r="X175" t="s">
        <v>93</v>
      </c>
      <c r="Y175" t="s">
        <v>92</v>
      </c>
      <c r="Z175" t="s">
        <v>94</v>
      </c>
      <c r="AA175" t="s">
        <v>95</v>
      </c>
      <c r="AB175" t="s">
        <v>495</v>
      </c>
      <c r="AC175" t="s">
        <v>496</v>
      </c>
      <c r="AD175" t="s">
        <v>80</v>
      </c>
      <c r="AE175" t="s">
        <v>98</v>
      </c>
      <c r="AF175" t="s">
        <v>131</v>
      </c>
      <c r="AG175" t="s">
        <v>125</v>
      </c>
      <c r="AH175" t="s">
        <v>132</v>
      </c>
      <c r="AI175" t="s">
        <v>133</v>
      </c>
      <c r="AK175">
        <v>0</v>
      </c>
      <c r="AL175">
        <v>191000</v>
      </c>
      <c r="AM175">
        <v>0</v>
      </c>
      <c r="AN175">
        <v>191000</v>
      </c>
      <c r="AO175">
        <v>191000</v>
      </c>
      <c r="AP175">
        <v>191000</v>
      </c>
      <c r="AQ175">
        <v>191000</v>
      </c>
      <c r="AR175">
        <v>191000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191000</v>
      </c>
      <c r="AZ175">
        <v>0</v>
      </c>
      <c r="BA175">
        <v>0</v>
      </c>
      <c r="BB175">
        <v>0</v>
      </c>
      <c r="BC175">
        <v>0</v>
      </c>
      <c r="BD175" t="s">
        <v>134</v>
      </c>
      <c r="BE175" t="s">
        <v>135</v>
      </c>
      <c r="BF175" t="s">
        <v>136</v>
      </c>
      <c r="BG175" t="s">
        <v>497</v>
      </c>
      <c r="BH175" t="s">
        <v>205</v>
      </c>
      <c r="BI175" t="s">
        <v>737</v>
      </c>
      <c r="BJ175" t="s">
        <v>835</v>
      </c>
      <c r="BK175" t="s">
        <v>110</v>
      </c>
      <c r="BL175" t="s">
        <v>111</v>
      </c>
      <c r="BM175" t="s">
        <v>112</v>
      </c>
      <c r="BN175" t="s">
        <v>139</v>
      </c>
      <c r="BO175" t="s">
        <v>218</v>
      </c>
      <c r="BP175" t="s">
        <v>115</v>
      </c>
      <c r="BQ175" t="s">
        <v>116</v>
      </c>
      <c r="BR175" t="s">
        <v>140</v>
      </c>
    </row>
    <row r="176" spans="1:70" x14ac:dyDescent="0.25">
      <c r="A176" t="s">
        <v>70</v>
      </c>
      <c r="B176" t="s">
        <v>71</v>
      </c>
      <c r="C176" t="s">
        <v>198</v>
      </c>
      <c r="D176" t="s">
        <v>199</v>
      </c>
      <c r="E176" t="s">
        <v>731</v>
      </c>
      <c r="F176" t="s">
        <v>732</v>
      </c>
      <c r="G176" t="s">
        <v>832</v>
      </c>
      <c r="H176" t="s">
        <v>833</v>
      </c>
      <c r="I176" t="s">
        <v>834</v>
      </c>
      <c r="J176" t="s">
        <v>833</v>
      </c>
      <c r="K176" t="s">
        <v>80</v>
      </c>
      <c r="L176" t="s">
        <v>81</v>
      </c>
      <c r="M176" t="s">
        <v>220</v>
      </c>
      <c r="N176" t="s">
        <v>221</v>
      </c>
      <c r="O176" t="s">
        <v>222</v>
      </c>
      <c r="P176" t="s">
        <v>223</v>
      </c>
      <c r="Q176" t="s">
        <v>224</v>
      </c>
      <c r="R176" t="s">
        <v>124</v>
      </c>
      <c r="S176" t="s">
        <v>126</v>
      </c>
      <c r="T176" t="s">
        <v>225</v>
      </c>
      <c r="U176" t="s">
        <v>226</v>
      </c>
      <c r="V176" t="s">
        <v>245</v>
      </c>
      <c r="W176" t="s">
        <v>246</v>
      </c>
      <c r="X176" t="s">
        <v>247</v>
      </c>
      <c r="Y176" t="s">
        <v>248</v>
      </c>
      <c r="Z176" t="s">
        <v>94</v>
      </c>
      <c r="AA176" t="s">
        <v>95</v>
      </c>
      <c r="AB176" t="s">
        <v>129</v>
      </c>
      <c r="AC176" t="s">
        <v>130</v>
      </c>
      <c r="AD176" t="s">
        <v>80</v>
      </c>
      <c r="AE176" t="s">
        <v>98</v>
      </c>
      <c r="AF176" t="s">
        <v>227</v>
      </c>
      <c r="AG176" t="s">
        <v>228</v>
      </c>
      <c r="AH176" t="s">
        <v>132</v>
      </c>
      <c r="AI176" t="s">
        <v>133</v>
      </c>
      <c r="AK176">
        <v>0</v>
      </c>
      <c r="AL176">
        <v>100000</v>
      </c>
      <c r="AM176">
        <v>0</v>
      </c>
      <c r="AN176">
        <v>100000</v>
      </c>
      <c r="AO176">
        <v>100000</v>
      </c>
      <c r="AP176">
        <v>100000</v>
      </c>
      <c r="AQ176">
        <v>100000</v>
      </c>
      <c r="AR176">
        <v>100000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100000</v>
      </c>
      <c r="AZ176">
        <v>0</v>
      </c>
      <c r="BA176">
        <v>0</v>
      </c>
      <c r="BB176">
        <v>0</v>
      </c>
      <c r="BC176">
        <v>0</v>
      </c>
      <c r="BD176" t="s">
        <v>229</v>
      </c>
      <c r="BE176" t="s">
        <v>230</v>
      </c>
      <c r="BF176" t="s">
        <v>136</v>
      </c>
      <c r="BG176" t="s">
        <v>231</v>
      </c>
      <c r="BH176" t="s">
        <v>205</v>
      </c>
      <c r="BI176" t="s">
        <v>737</v>
      </c>
      <c r="BJ176" t="s">
        <v>835</v>
      </c>
      <c r="BK176" t="s">
        <v>249</v>
      </c>
      <c r="BL176" t="s">
        <v>250</v>
      </c>
      <c r="BM176" t="s">
        <v>112</v>
      </c>
      <c r="BN176" t="s">
        <v>232</v>
      </c>
      <c r="BO176" t="s">
        <v>218</v>
      </c>
      <c r="BP176" t="s">
        <v>115</v>
      </c>
      <c r="BQ176" t="s">
        <v>116</v>
      </c>
      <c r="BR176" t="s">
        <v>140</v>
      </c>
    </row>
    <row r="177" spans="1:70" x14ac:dyDescent="0.25">
      <c r="A177" t="s">
        <v>70</v>
      </c>
      <c r="B177" t="s">
        <v>71</v>
      </c>
      <c r="C177" t="s">
        <v>198</v>
      </c>
      <c r="D177" t="s">
        <v>199</v>
      </c>
      <c r="E177" t="s">
        <v>731</v>
      </c>
      <c r="F177" t="s">
        <v>732</v>
      </c>
      <c r="G177" t="s">
        <v>832</v>
      </c>
      <c r="H177" t="s">
        <v>833</v>
      </c>
      <c r="I177" t="s">
        <v>834</v>
      </c>
      <c r="J177" t="s">
        <v>833</v>
      </c>
      <c r="K177" t="s">
        <v>80</v>
      </c>
      <c r="L177" t="s">
        <v>81</v>
      </c>
      <c r="M177" t="s">
        <v>836</v>
      </c>
      <c r="N177" t="s">
        <v>221</v>
      </c>
      <c r="O177" t="s">
        <v>222</v>
      </c>
      <c r="P177" t="s">
        <v>837</v>
      </c>
      <c r="Q177" t="s">
        <v>838</v>
      </c>
      <c r="R177" t="s">
        <v>124</v>
      </c>
      <c r="S177" t="s">
        <v>126</v>
      </c>
      <c r="T177" t="s">
        <v>493</v>
      </c>
      <c r="U177" t="s">
        <v>839</v>
      </c>
      <c r="V177" t="s">
        <v>91</v>
      </c>
      <c r="W177" t="s">
        <v>92</v>
      </c>
      <c r="X177" t="s">
        <v>93</v>
      </c>
      <c r="Y177" t="s">
        <v>92</v>
      </c>
      <c r="Z177" t="s">
        <v>94</v>
      </c>
      <c r="AA177" t="s">
        <v>95</v>
      </c>
      <c r="AB177" t="s">
        <v>129</v>
      </c>
      <c r="AC177" t="s">
        <v>130</v>
      </c>
      <c r="AD177" t="s">
        <v>80</v>
      </c>
      <c r="AE177" t="s">
        <v>98</v>
      </c>
      <c r="AF177" t="s">
        <v>840</v>
      </c>
      <c r="AG177" t="s">
        <v>838</v>
      </c>
      <c r="AH177" t="s">
        <v>132</v>
      </c>
      <c r="AI177" t="s">
        <v>133</v>
      </c>
      <c r="AK177">
        <v>0</v>
      </c>
      <c r="AL177">
        <v>127062</v>
      </c>
      <c r="AM177">
        <v>0</v>
      </c>
      <c r="AN177">
        <v>127062</v>
      </c>
      <c r="AO177">
        <v>127062</v>
      </c>
      <c r="AP177">
        <v>127062</v>
      </c>
      <c r="AQ177">
        <v>127062</v>
      </c>
      <c r="AR177">
        <v>127062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127062</v>
      </c>
      <c r="AZ177">
        <v>0</v>
      </c>
      <c r="BA177">
        <v>0</v>
      </c>
      <c r="BB177">
        <v>0</v>
      </c>
      <c r="BC177">
        <v>0</v>
      </c>
      <c r="BD177" t="s">
        <v>229</v>
      </c>
      <c r="BE177" t="s">
        <v>841</v>
      </c>
      <c r="BF177" t="s">
        <v>136</v>
      </c>
      <c r="BG177" t="s">
        <v>842</v>
      </c>
      <c r="BH177" t="s">
        <v>205</v>
      </c>
      <c r="BI177" t="s">
        <v>737</v>
      </c>
      <c r="BJ177" t="s">
        <v>835</v>
      </c>
      <c r="BK177" t="s">
        <v>110</v>
      </c>
      <c r="BL177" t="s">
        <v>111</v>
      </c>
      <c r="BM177" t="s">
        <v>112</v>
      </c>
      <c r="BN177" t="s">
        <v>843</v>
      </c>
      <c r="BO177" t="s">
        <v>218</v>
      </c>
      <c r="BP177" t="s">
        <v>115</v>
      </c>
      <c r="BQ177" t="s">
        <v>116</v>
      </c>
      <c r="BR177" t="s">
        <v>140</v>
      </c>
    </row>
    <row r="178" spans="1:70" x14ac:dyDescent="0.25">
      <c r="A178" t="s">
        <v>70</v>
      </c>
      <c r="B178" t="s">
        <v>71</v>
      </c>
      <c r="C178" t="s">
        <v>198</v>
      </c>
      <c r="D178" t="s">
        <v>199</v>
      </c>
      <c r="E178" t="s">
        <v>209</v>
      </c>
      <c r="F178" t="s">
        <v>210</v>
      </c>
      <c r="G178" t="s">
        <v>211</v>
      </c>
      <c r="H178" t="s">
        <v>212</v>
      </c>
      <c r="I178" t="s">
        <v>213</v>
      </c>
      <c r="J178" t="s">
        <v>212</v>
      </c>
      <c r="K178" t="s">
        <v>80</v>
      </c>
      <c r="L178" t="s">
        <v>81</v>
      </c>
      <c r="M178" t="s">
        <v>836</v>
      </c>
      <c r="N178" t="s">
        <v>221</v>
      </c>
      <c r="O178" t="s">
        <v>222</v>
      </c>
      <c r="P178" t="s">
        <v>837</v>
      </c>
      <c r="Q178" t="s">
        <v>838</v>
      </c>
      <c r="R178" t="s">
        <v>124</v>
      </c>
      <c r="S178" t="s">
        <v>126</v>
      </c>
      <c r="T178" t="s">
        <v>493</v>
      </c>
      <c r="U178" t="s">
        <v>839</v>
      </c>
      <c r="V178" t="s">
        <v>91</v>
      </c>
      <c r="W178" t="s">
        <v>92</v>
      </c>
      <c r="X178" t="s">
        <v>93</v>
      </c>
      <c r="Y178" t="s">
        <v>92</v>
      </c>
      <c r="Z178" t="s">
        <v>94</v>
      </c>
      <c r="AA178" t="s">
        <v>95</v>
      </c>
      <c r="AB178" t="s">
        <v>129</v>
      </c>
      <c r="AC178" t="s">
        <v>130</v>
      </c>
      <c r="AD178" t="s">
        <v>80</v>
      </c>
      <c r="AE178" t="s">
        <v>98</v>
      </c>
      <c r="AF178" t="s">
        <v>840</v>
      </c>
      <c r="AG178" t="s">
        <v>838</v>
      </c>
      <c r="AH178" t="s">
        <v>132</v>
      </c>
      <c r="AI178" t="s">
        <v>133</v>
      </c>
      <c r="AK178">
        <v>0</v>
      </c>
      <c r="AL178">
        <v>34800</v>
      </c>
      <c r="AM178">
        <v>0</v>
      </c>
      <c r="AN178">
        <v>34800</v>
      </c>
      <c r="AO178">
        <v>34800</v>
      </c>
      <c r="AP178">
        <v>34800</v>
      </c>
      <c r="AQ178">
        <v>34800</v>
      </c>
      <c r="AR178">
        <v>34800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34800</v>
      </c>
      <c r="AZ178">
        <v>0</v>
      </c>
      <c r="BA178">
        <v>0</v>
      </c>
      <c r="BB178">
        <v>0</v>
      </c>
      <c r="BC178">
        <v>0</v>
      </c>
      <c r="BD178" t="s">
        <v>229</v>
      </c>
      <c r="BE178" t="s">
        <v>841</v>
      </c>
      <c r="BF178" t="s">
        <v>136</v>
      </c>
      <c r="BG178" t="s">
        <v>842</v>
      </c>
      <c r="BH178" t="s">
        <v>205</v>
      </c>
      <c r="BI178" t="s">
        <v>216</v>
      </c>
      <c r="BJ178" t="s">
        <v>217</v>
      </c>
      <c r="BK178" t="s">
        <v>110</v>
      </c>
      <c r="BL178" t="s">
        <v>111</v>
      </c>
      <c r="BM178" t="s">
        <v>112</v>
      </c>
      <c r="BN178" t="s">
        <v>843</v>
      </c>
      <c r="BO178" t="s">
        <v>218</v>
      </c>
      <c r="BP178" t="s">
        <v>115</v>
      </c>
      <c r="BQ178" t="s">
        <v>116</v>
      </c>
      <c r="BR178" t="s">
        <v>140</v>
      </c>
    </row>
    <row r="179" spans="1:70" x14ac:dyDescent="0.25">
      <c r="A179" t="s">
        <v>70</v>
      </c>
      <c r="B179" t="s">
        <v>71</v>
      </c>
      <c r="C179" t="s">
        <v>198</v>
      </c>
      <c r="D179" t="s">
        <v>199</v>
      </c>
      <c r="E179" t="s">
        <v>1975</v>
      </c>
      <c r="F179" t="s">
        <v>1976</v>
      </c>
      <c r="G179" t="s">
        <v>1977</v>
      </c>
      <c r="H179" t="s">
        <v>1978</v>
      </c>
      <c r="I179" t="s">
        <v>1979</v>
      </c>
      <c r="J179" t="s">
        <v>1978</v>
      </c>
      <c r="K179" t="s">
        <v>80</v>
      </c>
      <c r="L179" t="s">
        <v>81</v>
      </c>
      <c r="M179" t="s">
        <v>122</v>
      </c>
      <c r="N179" t="s">
        <v>85</v>
      </c>
      <c r="O179" t="s">
        <v>123</v>
      </c>
      <c r="P179" t="s">
        <v>124</v>
      </c>
      <c r="Q179" t="s">
        <v>125</v>
      </c>
      <c r="R179" t="s">
        <v>124</v>
      </c>
      <c r="S179" t="s">
        <v>126</v>
      </c>
      <c r="T179" t="s">
        <v>127</v>
      </c>
      <c r="U179" t="s">
        <v>128</v>
      </c>
      <c r="V179" t="s">
        <v>91</v>
      </c>
      <c r="W179" t="s">
        <v>92</v>
      </c>
      <c r="X179" t="s">
        <v>93</v>
      </c>
      <c r="Y179" t="s">
        <v>92</v>
      </c>
      <c r="Z179" t="s">
        <v>94</v>
      </c>
      <c r="AA179" t="s">
        <v>95</v>
      </c>
      <c r="AB179" t="s">
        <v>129</v>
      </c>
      <c r="AC179" t="s">
        <v>130</v>
      </c>
      <c r="AD179" t="s">
        <v>80</v>
      </c>
      <c r="AE179" t="s">
        <v>98</v>
      </c>
      <c r="AF179" t="s">
        <v>131</v>
      </c>
      <c r="AG179" t="s">
        <v>125</v>
      </c>
      <c r="AH179" t="s">
        <v>132</v>
      </c>
      <c r="AI179" t="s">
        <v>133</v>
      </c>
      <c r="AK179">
        <v>0</v>
      </c>
      <c r="AL179">
        <v>234000</v>
      </c>
      <c r="AM179">
        <v>0</v>
      </c>
      <c r="AN179">
        <v>234000</v>
      </c>
      <c r="AO179">
        <v>234000</v>
      </c>
      <c r="AP179">
        <v>234000</v>
      </c>
      <c r="AQ179">
        <v>0</v>
      </c>
      <c r="AR179">
        <v>0</v>
      </c>
      <c r="AS179">
        <v>234000</v>
      </c>
      <c r="AT179">
        <v>234000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234000</v>
      </c>
      <c r="BB179">
        <v>0</v>
      </c>
      <c r="BC179">
        <v>0</v>
      </c>
      <c r="BD179" t="s">
        <v>134</v>
      </c>
      <c r="BE179" t="s">
        <v>135</v>
      </c>
      <c r="BF179" t="s">
        <v>136</v>
      </c>
      <c r="BG179" t="s">
        <v>137</v>
      </c>
      <c r="BH179" t="s">
        <v>205</v>
      </c>
      <c r="BI179" t="s">
        <v>1980</v>
      </c>
      <c r="BJ179" t="s">
        <v>1981</v>
      </c>
      <c r="BK179" t="s">
        <v>110</v>
      </c>
      <c r="BL179" t="s">
        <v>111</v>
      </c>
      <c r="BM179" t="s">
        <v>112</v>
      </c>
      <c r="BN179" t="s">
        <v>139</v>
      </c>
      <c r="BO179" t="s">
        <v>218</v>
      </c>
      <c r="BP179" t="s">
        <v>115</v>
      </c>
      <c r="BQ179" t="s">
        <v>116</v>
      </c>
      <c r="BR179" t="s">
        <v>140</v>
      </c>
    </row>
    <row r="180" spans="1:70" x14ac:dyDescent="0.25">
      <c r="A180" t="s">
        <v>70</v>
      </c>
      <c r="B180" t="s">
        <v>71</v>
      </c>
      <c r="C180" t="s">
        <v>198</v>
      </c>
      <c r="D180" t="s">
        <v>199</v>
      </c>
      <c r="E180" t="s">
        <v>238</v>
      </c>
      <c r="F180" t="s">
        <v>239</v>
      </c>
      <c r="G180" t="s">
        <v>240</v>
      </c>
      <c r="H180" t="s">
        <v>241</v>
      </c>
      <c r="I180" t="s">
        <v>242</v>
      </c>
      <c r="J180" t="s">
        <v>241</v>
      </c>
      <c r="K180" t="s">
        <v>80</v>
      </c>
      <c r="L180" t="s">
        <v>81</v>
      </c>
      <c r="M180" t="s">
        <v>220</v>
      </c>
      <c r="N180" t="s">
        <v>221</v>
      </c>
      <c r="O180" t="s">
        <v>222</v>
      </c>
      <c r="P180" t="s">
        <v>223</v>
      </c>
      <c r="Q180" t="s">
        <v>224</v>
      </c>
      <c r="R180" t="s">
        <v>124</v>
      </c>
      <c r="S180" t="s">
        <v>126</v>
      </c>
      <c r="T180" t="s">
        <v>225</v>
      </c>
      <c r="U180" t="s">
        <v>226</v>
      </c>
      <c r="V180" t="s">
        <v>245</v>
      </c>
      <c r="W180" t="s">
        <v>246</v>
      </c>
      <c r="X180" t="s">
        <v>247</v>
      </c>
      <c r="Y180" t="s">
        <v>248</v>
      </c>
      <c r="Z180" t="s">
        <v>94</v>
      </c>
      <c r="AA180" t="s">
        <v>95</v>
      </c>
      <c r="AB180" t="s">
        <v>129</v>
      </c>
      <c r="AC180" t="s">
        <v>130</v>
      </c>
      <c r="AD180" t="s">
        <v>80</v>
      </c>
      <c r="AE180" t="s">
        <v>98</v>
      </c>
      <c r="AF180" t="s">
        <v>227</v>
      </c>
      <c r="AG180" t="s">
        <v>228</v>
      </c>
      <c r="AH180" t="s">
        <v>132</v>
      </c>
      <c r="AI180" t="s">
        <v>133</v>
      </c>
      <c r="AK180">
        <v>0</v>
      </c>
      <c r="AL180">
        <v>100000</v>
      </c>
      <c r="AM180">
        <v>0</v>
      </c>
      <c r="AN180">
        <v>100000</v>
      </c>
      <c r="AO180">
        <v>100000</v>
      </c>
      <c r="AP180">
        <v>100000</v>
      </c>
      <c r="AQ180">
        <v>100000</v>
      </c>
      <c r="AR180">
        <v>100000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100000</v>
      </c>
      <c r="AZ180">
        <v>0</v>
      </c>
      <c r="BA180">
        <v>0</v>
      </c>
      <c r="BB180">
        <v>0</v>
      </c>
      <c r="BC180">
        <v>0</v>
      </c>
      <c r="BD180" t="s">
        <v>229</v>
      </c>
      <c r="BE180" t="s">
        <v>230</v>
      </c>
      <c r="BF180" t="s">
        <v>136</v>
      </c>
      <c r="BG180" t="s">
        <v>231</v>
      </c>
      <c r="BH180" t="s">
        <v>205</v>
      </c>
      <c r="BI180" t="s">
        <v>243</v>
      </c>
      <c r="BJ180" t="s">
        <v>244</v>
      </c>
      <c r="BK180" t="s">
        <v>249</v>
      </c>
      <c r="BL180" t="s">
        <v>250</v>
      </c>
      <c r="BM180" t="s">
        <v>112</v>
      </c>
      <c r="BN180" t="s">
        <v>232</v>
      </c>
      <c r="BO180" t="s">
        <v>218</v>
      </c>
      <c r="BP180" t="s">
        <v>115</v>
      </c>
      <c r="BQ180" t="s">
        <v>116</v>
      </c>
      <c r="BR180" t="s">
        <v>140</v>
      </c>
    </row>
    <row r="181" spans="1:70" x14ac:dyDescent="0.25">
      <c r="A181" t="s">
        <v>70</v>
      </c>
      <c r="B181" t="s">
        <v>71</v>
      </c>
      <c r="C181" t="s">
        <v>198</v>
      </c>
      <c r="D181" t="s">
        <v>199</v>
      </c>
      <c r="E181" t="s">
        <v>238</v>
      </c>
      <c r="F181" t="s">
        <v>239</v>
      </c>
      <c r="G181" t="s">
        <v>863</v>
      </c>
      <c r="H181" t="s">
        <v>864</v>
      </c>
      <c r="I181" t="s">
        <v>865</v>
      </c>
      <c r="J181" t="s">
        <v>866</v>
      </c>
      <c r="K181" t="s">
        <v>80</v>
      </c>
      <c r="L181" t="s">
        <v>81</v>
      </c>
      <c r="M181" t="s">
        <v>836</v>
      </c>
      <c r="N181" t="s">
        <v>221</v>
      </c>
      <c r="O181" t="s">
        <v>222</v>
      </c>
      <c r="P181" t="s">
        <v>837</v>
      </c>
      <c r="Q181" t="s">
        <v>838</v>
      </c>
      <c r="R181" t="s">
        <v>124</v>
      </c>
      <c r="S181" t="s">
        <v>126</v>
      </c>
      <c r="T181" t="s">
        <v>493</v>
      </c>
      <c r="U181" t="s">
        <v>839</v>
      </c>
      <c r="V181" t="s">
        <v>91</v>
      </c>
      <c r="W181" t="s">
        <v>92</v>
      </c>
      <c r="X181" t="s">
        <v>93</v>
      </c>
      <c r="Y181" t="s">
        <v>92</v>
      </c>
      <c r="Z181" t="s">
        <v>94</v>
      </c>
      <c r="AA181" t="s">
        <v>95</v>
      </c>
      <c r="AB181" t="s">
        <v>129</v>
      </c>
      <c r="AC181" t="s">
        <v>130</v>
      </c>
      <c r="AD181" t="s">
        <v>80</v>
      </c>
      <c r="AE181" t="s">
        <v>98</v>
      </c>
      <c r="AF181" t="s">
        <v>840</v>
      </c>
      <c r="AG181" t="s">
        <v>838</v>
      </c>
      <c r="AH181" t="s">
        <v>132</v>
      </c>
      <c r="AI181" t="s">
        <v>133</v>
      </c>
      <c r="AK181">
        <v>0</v>
      </c>
      <c r="AL181">
        <v>15989</v>
      </c>
      <c r="AM181">
        <v>0</v>
      </c>
      <c r="AN181">
        <v>15989</v>
      </c>
      <c r="AO181">
        <v>15989</v>
      </c>
      <c r="AP181">
        <v>15989</v>
      </c>
      <c r="AQ181">
        <v>15989</v>
      </c>
      <c r="AR181">
        <v>15989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15989</v>
      </c>
      <c r="AZ181">
        <v>0</v>
      </c>
      <c r="BA181">
        <v>0</v>
      </c>
      <c r="BB181">
        <v>0</v>
      </c>
      <c r="BC181">
        <v>0</v>
      </c>
      <c r="BD181" t="s">
        <v>229</v>
      </c>
      <c r="BE181" t="s">
        <v>841</v>
      </c>
      <c r="BF181" t="s">
        <v>136</v>
      </c>
      <c r="BG181" t="s">
        <v>842</v>
      </c>
      <c r="BH181" t="s">
        <v>205</v>
      </c>
      <c r="BI181" t="s">
        <v>243</v>
      </c>
      <c r="BJ181" t="s">
        <v>867</v>
      </c>
      <c r="BK181" t="s">
        <v>110</v>
      </c>
      <c r="BL181" t="s">
        <v>111</v>
      </c>
      <c r="BM181" t="s">
        <v>112</v>
      </c>
      <c r="BN181" t="s">
        <v>843</v>
      </c>
      <c r="BO181" t="s">
        <v>218</v>
      </c>
      <c r="BP181" t="s">
        <v>115</v>
      </c>
      <c r="BQ181" t="s">
        <v>116</v>
      </c>
      <c r="BR181" t="s">
        <v>140</v>
      </c>
    </row>
    <row r="182" spans="1:70" x14ac:dyDescent="0.25">
      <c r="A182" t="s">
        <v>70</v>
      </c>
      <c r="B182" t="s">
        <v>71</v>
      </c>
      <c r="C182" t="s">
        <v>198</v>
      </c>
      <c r="D182" t="s">
        <v>199</v>
      </c>
      <c r="E182" t="s">
        <v>238</v>
      </c>
      <c r="F182" t="s">
        <v>239</v>
      </c>
      <c r="G182" t="s">
        <v>808</v>
      </c>
      <c r="H182" t="s">
        <v>809</v>
      </c>
      <c r="I182" t="s">
        <v>810</v>
      </c>
      <c r="J182" t="s">
        <v>811</v>
      </c>
      <c r="K182" t="s">
        <v>80</v>
      </c>
      <c r="L182" t="s">
        <v>81</v>
      </c>
      <c r="M182" t="s">
        <v>122</v>
      </c>
      <c r="N182" t="s">
        <v>85</v>
      </c>
      <c r="O182" t="s">
        <v>123</v>
      </c>
      <c r="P182" t="s">
        <v>124</v>
      </c>
      <c r="Q182" t="s">
        <v>125</v>
      </c>
      <c r="R182" t="s">
        <v>124</v>
      </c>
      <c r="S182" t="s">
        <v>126</v>
      </c>
      <c r="T182" t="s">
        <v>127</v>
      </c>
      <c r="U182" t="s">
        <v>128</v>
      </c>
      <c r="V182" t="s">
        <v>91</v>
      </c>
      <c r="W182" t="s">
        <v>92</v>
      </c>
      <c r="X182" t="s">
        <v>93</v>
      </c>
      <c r="Y182" t="s">
        <v>92</v>
      </c>
      <c r="Z182" t="s">
        <v>94</v>
      </c>
      <c r="AA182" t="s">
        <v>95</v>
      </c>
      <c r="AB182" t="s">
        <v>129</v>
      </c>
      <c r="AC182" t="s">
        <v>130</v>
      </c>
      <c r="AD182" t="s">
        <v>80</v>
      </c>
      <c r="AE182" t="s">
        <v>98</v>
      </c>
      <c r="AF182" t="s">
        <v>131</v>
      </c>
      <c r="AG182" t="s">
        <v>125</v>
      </c>
      <c r="AH182" t="s">
        <v>132</v>
      </c>
      <c r="AI182" t="s">
        <v>133</v>
      </c>
      <c r="AK182">
        <v>65000000</v>
      </c>
      <c r="AL182">
        <v>17280000</v>
      </c>
      <c r="AM182">
        <v>0</v>
      </c>
      <c r="AN182">
        <v>17280000</v>
      </c>
      <c r="AO182">
        <v>82280000</v>
      </c>
      <c r="AP182">
        <v>82280000</v>
      </c>
      <c r="AQ182">
        <v>23419912.190000001</v>
      </c>
      <c r="AR182">
        <v>23419912.190000001</v>
      </c>
      <c r="AS182">
        <v>58860087.810000002</v>
      </c>
      <c r="AT182">
        <v>58860087.810000002</v>
      </c>
      <c r="AU182">
        <v>0</v>
      </c>
      <c r="AV182">
        <v>0</v>
      </c>
      <c r="AW182">
        <v>0</v>
      </c>
      <c r="AX182">
        <v>0</v>
      </c>
      <c r="AY182">
        <v>23419912.190000001</v>
      </c>
      <c r="AZ182">
        <v>0</v>
      </c>
      <c r="BA182">
        <v>58860087.810000002</v>
      </c>
      <c r="BB182">
        <v>0</v>
      </c>
      <c r="BC182">
        <v>0</v>
      </c>
      <c r="BD182" t="s">
        <v>134</v>
      </c>
      <c r="BE182" t="s">
        <v>135</v>
      </c>
      <c r="BF182" t="s">
        <v>136</v>
      </c>
      <c r="BG182" t="s">
        <v>137</v>
      </c>
      <c r="BH182" t="s">
        <v>205</v>
      </c>
      <c r="BI182" t="s">
        <v>243</v>
      </c>
      <c r="BJ182" t="s">
        <v>812</v>
      </c>
      <c r="BK182" t="s">
        <v>110</v>
      </c>
      <c r="BL182" t="s">
        <v>111</v>
      </c>
      <c r="BM182" t="s">
        <v>112</v>
      </c>
      <c r="BN182" t="s">
        <v>139</v>
      </c>
      <c r="BO182" t="s">
        <v>218</v>
      </c>
      <c r="BP182" t="s">
        <v>115</v>
      </c>
      <c r="BQ182" t="s">
        <v>116</v>
      </c>
      <c r="BR182" t="s">
        <v>140</v>
      </c>
    </row>
    <row r="183" spans="1:70" x14ac:dyDescent="0.25">
      <c r="A183" t="s">
        <v>70</v>
      </c>
      <c r="B183" t="s">
        <v>71</v>
      </c>
      <c r="C183" t="s">
        <v>198</v>
      </c>
      <c r="D183" t="s">
        <v>199</v>
      </c>
      <c r="E183" t="s">
        <v>251</v>
      </c>
      <c r="F183" t="s">
        <v>252</v>
      </c>
      <c r="G183" t="s">
        <v>253</v>
      </c>
      <c r="H183" t="s">
        <v>254</v>
      </c>
      <c r="I183" t="s">
        <v>255</v>
      </c>
      <c r="J183" t="s">
        <v>254</v>
      </c>
      <c r="K183" t="s">
        <v>80</v>
      </c>
      <c r="L183" t="s">
        <v>81</v>
      </c>
      <c r="M183" t="s">
        <v>122</v>
      </c>
      <c r="N183" t="s">
        <v>85</v>
      </c>
      <c r="O183" t="s">
        <v>123</v>
      </c>
      <c r="P183" t="s">
        <v>124</v>
      </c>
      <c r="Q183" t="s">
        <v>125</v>
      </c>
      <c r="R183" t="s">
        <v>124</v>
      </c>
      <c r="S183" t="s">
        <v>126</v>
      </c>
      <c r="T183" t="s">
        <v>127</v>
      </c>
      <c r="U183" t="s">
        <v>128</v>
      </c>
      <c r="V183" t="s">
        <v>91</v>
      </c>
      <c r="W183" t="s">
        <v>92</v>
      </c>
      <c r="X183" t="s">
        <v>93</v>
      </c>
      <c r="Y183" t="s">
        <v>92</v>
      </c>
      <c r="Z183" t="s">
        <v>94</v>
      </c>
      <c r="AA183" t="s">
        <v>95</v>
      </c>
      <c r="AB183" t="s">
        <v>129</v>
      </c>
      <c r="AC183" t="s">
        <v>130</v>
      </c>
      <c r="AD183" t="s">
        <v>80</v>
      </c>
      <c r="AE183" t="s">
        <v>98</v>
      </c>
      <c r="AF183" t="s">
        <v>131</v>
      </c>
      <c r="AG183" t="s">
        <v>125</v>
      </c>
      <c r="AH183" t="s">
        <v>132</v>
      </c>
      <c r="AI183" t="s">
        <v>133</v>
      </c>
      <c r="AK183">
        <v>20000000</v>
      </c>
      <c r="AL183">
        <v>-15000000</v>
      </c>
      <c r="AM183">
        <v>0</v>
      </c>
      <c r="AN183">
        <v>-15000000</v>
      </c>
      <c r="AO183">
        <v>5000000</v>
      </c>
      <c r="AP183">
        <v>5000000</v>
      </c>
      <c r="AQ183">
        <v>4780104.37</v>
      </c>
      <c r="AR183">
        <v>4780104.37</v>
      </c>
      <c r="AS183">
        <v>219895.63</v>
      </c>
      <c r="AT183">
        <v>219895.63</v>
      </c>
      <c r="AU183">
        <v>219895.63</v>
      </c>
      <c r="AV183">
        <v>219895.63</v>
      </c>
      <c r="AW183">
        <v>219895.63</v>
      </c>
      <c r="AX183">
        <v>219895.63</v>
      </c>
      <c r="AY183">
        <v>4780104.37</v>
      </c>
      <c r="AZ183">
        <v>0</v>
      </c>
      <c r="BA183">
        <v>0</v>
      </c>
      <c r="BB183">
        <v>0</v>
      </c>
      <c r="BC183">
        <v>0</v>
      </c>
      <c r="BD183" t="s">
        <v>134</v>
      </c>
      <c r="BE183" t="s">
        <v>135</v>
      </c>
      <c r="BF183" t="s">
        <v>136</v>
      </c>
      <c r="BG183" t="s">
        <v>137</v>
      </c>
      <c r="BH183" t="s">
        <v>205</v>
      </c>
      <c r="BI183" t="s">
        <v>256</v>
      </c>
      <c r="BJ183" t="s">
        <v>257</v>
      </c>
      <c r="BK183" t="s">
        <v>110</v>
      </c>
      <c r="BL183" t="s">
        <v>111</v>
      </c>
      <c r="BM183" t="s">
        <v>112</v>
      </c>
      <c r="BN183" t="s">
        <v>139</v>
      </c>
      <c r="BO183" t="s">
        <v>218</v>
      </c>
      <c r="BP183" t="s">
        <v>115</v>
      </c>
      <c r="BQ183" t="s">
        <v>116</v>
      </c>
      <c r="BR183" t="s">
        <v>140</v>
      </c>
    </row>
    <row r="184" spans="1:70" x14ac:dyDescent="0.25">
      <c r="A184" t="s">
        <v>70</v>
      </c>
      <c r="B184" t="s">
        <v>71</v>
      </c>
      <c r="C184" t="s">
        <v>198</v>
      </c>
      <c r="D184" t="s">
        <v>199</v>
      </c>
      <c r="E184" t="s">
        <v>258</v>
      </c>
      <c r="F184" t="s">
        <v>259</v>
      </c>
      <c r="G184" t="s">
        <v>269</v>
      </c>
      <c r="H184" t="s">
        <v>270</v>
      </c>
      <c r="I184" t="s">
        <v>871</v>
      </c>
      <c r="J184" t="s">
        <v>872</v>
      </c>
      <c r="K184" t="s">
        <v>80</v>
      </c>
      <c r="L184" t="s">
        <v>81</v>
      </c>
      <c r="M184" t="s">
        <v>122</v>
      </c>
      <c r="N184" t="s">
        <v>85</v>
      </c>
      <c r="O184" t="s">
        <v>123</v>
      </c>
      <c r="P184" t="s">
        <v>124</v>
      </c>
      <c r="Q184" t="s">
        <v>125</v>
      </c>
      <c r="R184" t="s">
        <v>124</v>
      </c>
      <c r="S184" t="s">
        <v>126</v>
      </c>
      <c r="T184" t="s">
        <v>127</v>
      </c>
      <c r="U184" t="s">
        <v>128</v>
      </c>
      <c r="V184" t="s">
        <v>91</v>
      </c>
      <c r="W184" t="s">
        <v>92</v>
      </c>
      <c r="X184" t="s">
        <v>93</v>
      </c>
      <c r="Y184" t="s">
        <v>92</v>
      </c>
      <c r="Z184" t="s">
        <v>94</v>
      </c>
      <c r="AA184" t="s">
        <v>95</v>
      </c>
      <c r="AB184" t="s">
        <v>129</v>
      </c>
      <c r="AC184" t="s">
        <v>130</v>
      </c>
      <c r="AD184" t="s">
        <v>80</v>
      </c>
      <c r="AE184" t="s">
        <v>98</v>
      </c>
      <c r="AF184" t="s">
        <v>131</v>
      </c>
      <c r="AG184" t="s">
        <v>125</v>
      </c>
      <c r="AH184" t="s">
        <v>132</v>
      </c>
      <c r="AI184" t="s">
        <v>133</v>
      </c>
      <c r="AK184">
        <v>0</v>
      </c>
      <c r="AL184">
        <v>200000</v>
      </c>
      <c r="AM184">
        <v>0</v>
      </c>
      <c r="AN184">
        <v>200000</v>
      </c>
      <c r="AO184">
        <v>200000</v>
      </c>
      <c r="AP184">
        <v>200000</v>
      </c>
      <c r="AQ184">
        <v>200000</v>
      </c>
      <c r="AR184">
        <v>200000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200000</v>
      </c>
      <c r="AZ184">
        <v>0</v>
      </c>
      <c r="BA184">
        <v>0</v>
      </c>
      <c r="BB184">
        <v>0</v>
      </c>
      <c r="BC184">
        <v>0</v>
      </c>
      <c r="BD184" t="s">
        <v>134</v>
      </c>
      <c r="BE184" t="s">
        <v>135</v>
      </c>
      <c r="BF184" t="s">
        <v>136</v>
      </c>
      <c r="BG184" t="s">
        <v>137</v>
      </c>
      <c r="BH184" t="s">
        <v>205</v>
      </c>
      <c r="BI184" t="s">
        <v>266</v>
      </c>
      <c r="BJ184" t="s">
        <v>873</v>
      </c>
      <c r="BK184" t="s">
        <v>110</v>
      </c>
      <c r="BL184" t="s">
        <v>111</v>
      </c>
      <c r="BM184" t="s">
        <v>112</v>
      </c>
      <c r="BN184" t="s">
        <v>139</v>
      </c>
      <c r="BO184" t="s">
        <v>218</v>
      </c>
      <c r="BP184" t="s">
        <v>115</v>
      </c>
      <c r="BQ184" t="s">
        <v>116</v>
      </c>
      <c r="BR184" t="s">
        <v>140</v>
      </c>
    </row>
    <row r="185" spans="1:70" x14ac:dyDescent="0.25">
      <c r="A185" t="s">
        <v>70</v>
      </c>
      <c r="B185" t="s">
        <v>71</v>
      </c>
      <c r="C185" t="s">
        <v>198</v>
      </c>
      <c r="D185" t="s">
        <v>199</v>
      </c>
      <c r="E185" t="s">
        <v>258</v>
      </c>
      <c r="F185" t="s">
        <v>259</v>
      </c>
      <c r="G185" t="s">
        <v>269</v>
      </c>
      <c r="H185" t="s">
        <v>270</v>
      </c>
      <c r="I185" t="s">
        <v>874</v>
      </c>
      <c r="J185" t="s">
        <v>875</v>
      </c>
      <c r="K185" t="s">
        <v>80</v>
      </c>
      <c r="L185" t="s">
        <v>81</v>
      </c>
      <c r="M185" t="s">
        <v>122</v>
      </c>
      <c r="N185" t="s">
        <v>85</v>
      </c>
      <c r="O185" t="s">
        <v>123</v>
      </c>
      <c r="P185" t="s">
        <v>124</v>
      </c>
      <c r="Q185" t="s">
        <v>125</v>
      </c>
      <c r="R185" t="s">
        <v>124</v>
      </c>
      <c r="S185" t="s">
        <v>126</v>
      </c>
      <c r="T185" t="s">
        <v>127</v>
      </c>
      <c r="U185" t="s">
        <v>128</v>
      </c>
      <c r="V185" t="s">
        <v>91</v>
      </c>
      <c r="W185" t="s">
        <v>92</v>
      </c>
      <c r="X185" t="s">
        <v>93</v>
      </c>
      <c r="Y185" t="s">
        <v>92</v>
      </c>
      <c r="Z185" t="s">
        <v>94</v>
      </c>
      <c r="AA185" t="s">
        <v>95</v>
      </c>
      <c r="AB185" t="s">
        <v>129</v>
      </c>
      <c r="AC185" t="s">
        <v>130</v>
      </c>
      <c r="AD185" t="s">
        <v>80</v>
      </c>
      <c r="AE185" t="s">
        <v>98</v>
      </c>
      <c r="AF185" t="s">
        <v>131</v>
      </c>
      <c r="AG185" t="s">
        <v>125</v>
      </c>
      <c r="AH185" t="s">
        <v>132</v>
      </c>
      <c r="AI185" t="s">
        <v>133</v>
      </c>
      <c r="AK185">
        <v>4000000</v>
      </c>
      <c r="AL185">
        <v>-1500000</v>
      </c>
      <c r="AM185">
        <v>0</v>
      </c>
      <c r="AN185">
        <v>-1500000</v>
      </c>
      <c r="AO185">
        <v>2500000</v>
      </c>
      <c r="AP185">
        <v>2500000</v>
      </c>
      <c r="AQ185">
        <v>1266572.51</v>
      </c>
      <c r="AR185">
        <v>1266572.51</v>
      </c>
      <c r="AS185">
        <v>1233427.49</v>
      </c>
      <c r="AT185">
        <v>1233427.49</v>
      </c>
      <c r="AU185">
        <v>17700</v>
      </c>
      <c r="AV185">
        <v>17700</v>
      </c>
      <c r="AW185">
        <v>17700</v>
      </c>
      <c r="AX185">
        <v>17700</v>
      </c>
      <c r="AY185">
        <v>1266572.51</v>
      </c>
      <c r="AZ185">
        <v>0</v>
      </c>
      <c r="BA185">
        <v>1215727.49</v>
      </c>
      <c r="BB185">
        <v>0</v>
      </c>
      <c r="BC185">
        <v>0</v>
      </c>
      <c r="BD185" t="s">
        <v>134</v>
      </c>
      <c r="BE185" t="s">
        <v>135</v>
      </c>
      <c r="BF185" t="s">
        <v>136</v>
      </c>
      <c r="BG185" t="s">
        <v>137</v>
      </c>
      <c r="BH185" t="s">
        <v>205</v>
      </c>
      <c r="BI185" t="s">
        <v>266</v>
      </c>
      <c r="BJ185" t="s">
        <v>876</v>
      </c>
      <c r="BK185" t="s">
        <v>110</v>
      </c>
      <c r="BL185" t="s">
        <v>111</v>
      </c>
      <c r="BM185" t="s">
        <v>112</v>
      </c>
      <c r="BN185" t="s">
        <v>139</v>
      </c>
      <c r="BO185" t="s">
        <v>218</v>
      </c>
      <c r="BP185" t="s">
        <v>115</v>
      </c>
      <c r="BQ185" t="s">
        <v>116</v>
      </c>
      <c r="BR185" t="s">
        <v>140</v>
      </c>
    </row>
    <row r="186" spans="1:70" x14ac:dyDescent="0.25">
      <c r="A186" t="s">
        <v>70</v>
      </c>
      <c r="B186" t="s">
        <v>71</v>
      </c>
      <c r="C186" t="s">
        <v>198</v>
      </c>
      <c r="D186" t="s">
        <v>199</v>
      </c>
      <c r="E186" t="s">
        <v>274</v>
      </c>
      <c r="F186" t="s">
        <v>275</v>
      </c>
      <c r="G186" t="s">
        <v>791</v>
      </c>
      <c r="H186" t="s">
        <v>792</v>
      </c>
      <c r="I186" t="s">
        <v>793</v>
      </c>
      <c r="J186" t="s">
        <v>792</v>
      </c>
      <c r="K186" t="s">
        <v>80</v>
      </c>
      <c r="L186" t="s">
        <v>81</v>
      </c>
      <c r="M186" t="s">
        <v>122</v>
      </c>
      <c r="N186" t="s">
        <v>85</v>
      </c>
      <c r="O186" t="s">
        <v>123</v>
      </c>
      <c r="P186" t="s">
        <v>124</v>
      </c>
      <c r="Q186" t="s">
        <v>125</v>
      </c>
      <c r="R186" t="s">
        <v>124</v>
      </c>
      <c r="S186" t="s">
        <v>126</v>
      </c>
      <c r="T186" t="s">
        <v>127</v>
      </c>
      <c r="U186" t="s">
        <v>128</v>
      </c>
      <c r="V186" t="s">
        <v>91</v>
      </c>
      <c r="W186" t="s">
        <v>92</v>
      </c>
      <c r="X186" t="s">
        <v>93</v>
      </c>
      <c r="Y186" t="s">
        <v>92</v>
      </c>
      <c r="Z186" t="s">
        <v>94</v>
      </c>
      <c r="AA186" t="s">
        <v>95</v>
      </c>
      <c r="AB186" t="s">
        <v>129</v>
      </c>
      <c r="AC186" t="s">
        <v>130</v>
      </c>
      <c r="AD186" t="s">
        <v>80</v>
      </c>
      <c r="AE186" t="s">
        <v>98</v>
      </c>
      <c r="AF186" t="s">
        <v>131</v>
      </c>
      <c r="AG186" t="s">
        <v>125</v>
      </c>
      <c r="AH186" t="s">
        <v>132</v>
      </c>
      <c r="AI186" t="s">
        <v>133</v>
      </c>
      <c r="AK186">
        <v>0</v>
      </c>
      <c r="AL186">
        <v>400000</v>
      </c>
      <c r="AM186">
        <v>0</v>
      </c>
      <c r="AN186">
        <v>400000</v>
      </c>
      <c r="AO186">
        <v>400000</v>
      </c>
      <c r="AP186">
        <v>400000</v>
      </c>
      <c r="AQ186">
        <v>39260</v>
      </c>
      <c r="AR186">
        <v>39260</v>
      </c>
      <c r="AS186">
        <v>360740</v>
      </c>
      <c r="AT186">
        <v>360740</v>
      </c>
      <c r="AU186">
        <v>58080</v>
      </c>
      <c r="AV186">
        <v>58080</v>
      </c>
      <c r="AW186">
        <v>58080</v>
      </c>
      <c r="AX186">
        <v>58080</v>
      </c>
      <c r="AY186">
        <v>39260</v>
      </c>
      <c r="AZ186">
        <v>0</v>
      </c>
      <c r="BA186">
        <v>302660</v>
      </c>
      <c r="BB186">
        <v>0</v>
      </c>
      <c r="BC186">
        <v>0</v>
      </c>
      <c r="BD186" t="s">
        <v>134</v>
      </c>
      <c r="BE186" t="s">
        <v>135</v>
      </c>
      <c r="BF186" t="s">
        <v>136</v>
      </c>
      <c r="BG186" t="s">
        <v>137</v>
      </c>
      <c r="BH186" t="s">
        <v>205</v>
      </c>
      <c r="BI186" t="s">
        <v>279</v>
      </c>
      <c r="BJ186" t="s">
        <v>794</v>
      </c>
      <c r="BK186" t="s">
        <v>110</v>
      </c>
      <c r="BL186" t="s">
        <v>111</v>
      </c>
      <c r="BM186" t="s">
        <v>112</v>
      </c>
      <c r="BN186" t="s">
        <v>139</v>
      </c>
      <c r="BO186" t="s">
        <v>218</v>
      </c>
      <c r="BP186" t="s">
        <v>115</v>
      </c>
      <c r="BQ186" t="s">
        <v>116</v>
      </c>
      <c r="BR186" t="s">
        <v>140</v>
      </c>
    </row>
    <row r="187" spans="1:70" x14ac:dyDescent="0.25">
      <c r="A187" t="s">
        <v>70</v>
      </c>
      <c r="B187" t="s">
        <v>71</v>
      </c>
      <c r="C187" t="s">
        <v>198</v>
      </c>
      <c r="D187" t="s">
        <v>199</v>
      </c>
      <c r="E187" t="s">
        <v>274</v>
      </c>
      <c r="F187" t="s">
        <v>275</v>
      </c>
      <c r="G187" t="s">
        <v>281</v>
      </c>
      <c r="H187" t="s">
        <v>282</v>
      </c>
      <c r="I187" t="s">
        <v>877</v>
      </c>
      <c r="J187" t="s">
        <v>878</v>
      </c>
      <c r="K187" t="s">
        <v>80</v>
      </c>
      <c r="L187" t="s">
        <v>81</v>
      </c>
      <c r="M187" t="s">
        <v>122</v>
      </c>
      <c r="N187" t="s">
        <v>85</v>
      </c>
      <c r="O187" t="s">
        <v>123</v>
      </c>
      <c r="P187" t="s">
        <v>124</v>
      </c>
      <c r="Q187" t="s">
        <v>125</v>
      </c>
      <c r="R187" t="s">
        <v>124</v>
      </c>
      <c r="S187" t="s">
        <v>126</v>
      </c>
      <c r="T187" t="s">
        <v>127</v>
      </c>
      <c r="U187" t="s">
        <v>128</v>
      </c>
      <c r="V187" t="s">
        <v>91</v>
      </c>
      <c r="W187" t="s">
        <v>92</v>
      </c>
      <c r="X187" t="s">
        <v>93</v>
      </c>
      <c r="Y187" t="s">
        <v>92</v>
      </c>
      <c r="Z187" t="s">
        <v>94</v>
      </c>
      <c r="AA187" t="s">
        <v>95</v>
      </c>
      <c r="AB187" t="s">
        <v>129</v>
      </c>
      <c r="AC187" t="s">
        <v>130</v>
      </c>
      <c r="AD187" t="s">
        <v>80</v>
      </c>
      <c r="AE187" t="s">
        <v>98</v>
      </c>
      <c r="AF187" t="s">
        <v>131</v>
      </c>
      <c r="AG187" t="s">
        <v>125</v>
      </c>
      <c r="AH187" t="s">
        <v>132</v>
      </c>
      <c r="AI187" t="s">
        <v>133</v>
      </c>
      <c r="AK187">
        <v>200000</v>
      </c>
      <c r="AL187">
        <v>566000</v>
      </c>
      <c r="AM187">
        <v>0</v>
      </c>
      <c r="AN187">
        <v>566000</v>
      </c>
      <c r="AO187">
        <v>766000</v>
      </c>
      <c r="AP187">
        <v>766000</v>
      </c>
      <c r="AQ187">
        <v>266000</v>
      </c>
      <c r="AR187">
        <v>266000</v>
      </c>
      <c r="AS187">
        <v>500000</v>
      </c>
      <c r="AT187">
        <v>500000</v>
      </c>
      <c r="AU187">
        <v>500000</v>
      </c>
      <c r="AV187">
        <v>500000</v>
      </c>
      <c r="AW187">
        <v>500000</v>
      </c>
      <c r="AX187">
        <v>500000</v>
      </c>
      <c r="AY187">
        <v>266000</v>
      </c>
      <c r="AZ187">
        <v>0</v>
      </c>
      <c r="BA187">
        <v>0</v>
      </c>
      <c r="BB187">
        <v>0</v>
      </c>
      <c r="BC187">
        <v>0</v>
      </c>
      <c r="BD187" t="s">
        <v>134</v>
      </c>
      <c r="BE187" t="s">
        <v>135</v>
      </c>
      <c r="BF187" t="s">
        <v>136</v>
      </c>
      <c r="BG187" t="s">
        <v>137</v>
      </c>
      <c r="BH187" t="s">
        <v>205</v>
      </c>
      <c r="BI187" t="s">
        <v>279</v>
      </c>
      <c r="BJ187" t="s">
        <v>879</v>
      </c>
      <c r="BK187" t="s">
        <v>110</v>
      </c>
      <c r="BL187" t="s">
        <v>111</v>
      </c>
      <c r="BM187" t="s">
        <v>112</v>
      </c>
      <c r="BN187" t="s">
        <v>139</v>
      </c>
      <c r="BO187" t="s">
        <v>218</v>
      </c>
      <c r="BP187" t="s">
        <v>115</v>
      </c>
      <c r="BQ187" t="s">
        <v>116</v>
      </c>
      <c r="BR187" t="s">
        <v>140</v>
      </c>
    </row>
    <row r="188" spans="1:70" x14ac:dyDescent="0.25">
      <c r="A188" t="s">
        <v>70</v>
      </c>
      <c r="B188" t="s">
        <v>71</v>
      </c>
      <c r="C188" t="s">
        <v>198</v>
      </c>
      <c r="D188" t="s">
        <v>199</v>
      </c>
      <c r="E188" t="s">
        <v>274</v>
      </c>
      <c r="F188" t="s">
        <v>275</v>
      </c>
      <c r="G188" t="s">
        <v>286</v>
      </c>
      <c r="H188" t="s">
        <v>287</v>
      </c>
      <c r="I188" t="s">
        <v>682</v>
      </c>
      <c r="J188" t="s">
        <v>683</v>
      </c>
      <c r="K188" t="s">
        <v>80</v>
      </c>
      <c r="L188" t="s">
        <v>81</v>
      </c>
      <c r="M188" t="s">
        <v>760</v>
      </c>
      <c r="N188" t="s">
        <v>83</v>
      </c>
      <c r="O188" t="s">
        <v>84</v>
      </c>
      <c r="P188" t="s">
        <v>87</v>
      </c>
      <c r="Q188" t="s">
        <v>761</v>
      </c>
      <c r="R188" t="s">
        <v>124</v>
      </c>
      <c r="S188" t="s">
        <v>126</v>
      </c>
      <c r="T188" t="s">
        <v>762</v>
      </c>
      <c r="U188" t="s">
        <v>763</v>
      </c>
      <c r="V188" t="s">
        <v>91</v>
      </c>
      <c r="W188" t="s">
        <v>92</v>
      </c>
      <c r="X188" t="s">
        <v>93</v>
      </c>
      <c r="Y188" t="s">
        <v>92</v>
      </c>
      <c r="Z188" t="s">
        <v>94</v>
      </c>
      <c r="AA188" t="s">
        <v>95</v>
      </c>
      <c r="AB188" t="s">
        <v>293</v>
      </c>
      <c r="AC188" t="s">
        <v>294</v>
      </c>
      <c r="AD188" t="s">
        <v>80</v>
      </c>
      <c r="AE188" t="s">
        <v>98</v>
      </c>
      <c r="AF188" t="s">
        <v>764</v>
      </c>
      <c r="AG188" t="s">
        <v>765</v>
      </c>
      <c r="AH188" t="s">
        <v>132</v>
      </c>
      <c r="AI188" t="s">
        <v>133</v>
      </c>
      <c r="AK188">
        <v>0</v>
      </c>
      <c r="AL188">
        <v>3100000</v>
      </c>
      <c r="AM188">
        <v>0</v>
      </c>
      <c r="AN188">
        <v>3100000</v>
      </c>
      <c r="AO188">
        <v>3100000</v>
      </c>
      <c r="AP188">
        <v>3100000</v>
      </c>
      <c r="AQ188">
        <v>3100000</v>
      </c>
      <c r="AR188">
        <v>3100000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3100000</v>
      </c>
      <c r="AZ188">
        <v>0</v>
      </c>
      <c r="BA188">
        <v>0</v>
      </c>
      <c r="BB188">
        <v>0</v>
      </c>
      <c r="BC188">
        <v>0</v>
      </c>
      <c r="BD188" t="s">
        <v>103</v>
      </c>
      <c r="BE188" t="s">
        <v>766</v>
      </c>
      <c r="BF188" t="s">
        <v>136</v>
      </c>
      <c r="BG188" t="s">
        <v>767</v>
      </c>
      <c r="BH188" t="s">
        <v>205</v>
      </c>
      <c r="BI188" t="s">
        <v>279</v>
      </c>
      <c r="BJ188" t="s">
        <v>684</v>
      </c>
      <c r="BK188" t="s">
        <v>110</v>
      </c>
      <c r="BL188" t="s">
        <v>111</v>
      </c>
      <c r="BM188" t="s">
        <v>112</v>
      </c>
      <c r="BN188" t="s">
        <v>768</v>
      </c>
      <c r="BO188" t="s">
        <v>218</v>
      </c>
      <c r="BP188" t="s">
        <v>115</v>
      </c>
      <c r="BQ188" t="s">
        <v>116</v>
      </c>
      <c r="BR188" t="s">
        <v>140</v>
      </c>
    </row>
    <row r="189" spans="1:70" x14ac:dyDescent="0.25">
      <c r="A189" t="s">
        <v>70</v>
      </c>
      <c r="B189" t="s">
        <v>71</v>
      </c>
      <c r="C189" t="s">
        <v>198</v>
      </c>
      <c r="D189" t="s">
        <v>199</v>
      </c>
      <c r="E189" t="s">
        <v>274</v>
      </c>
      <c r="F189" t="s">
        <v>275</v>
      </c>
      <c r="G189" t="s">
        <v>286</v>
      </c>
      <c r="H189" t="s">
        <v>287</v>
      </c>
      <c r="I189" t="s">
        <v>751</v>
      </c>
      <c r="J189" t="s">
        <v>752</v>
      </c>
      <c r="K189" t="s">
        <v>80</v>
      </c>
      <c r="L189" t="s">
        <v>81</v>
      </c>
      <c r="M189" t="s">
        <v>492</v>
      </c>
      <c r="N189" t="s">
        <v>85</v>
      </c>
      <c r="O189" t="s">
        <v>123</v>
      </c>
      <c r="P189" t="s">
        <v>124</v>
      </c>
      <c r="Q189" t="s">
        <v>125</v>
      </c>
      <c r="R189" t="s">
        <v>124</v>
      </c>
      <c r="S189" t="s">
        <v>126</v>
      </c>
      <c r="T189" t="s">
        <v>493</v>
      </c>
      <c r="U189" t="s">
        <v>494</v>
      </c>
      <c r="V189" t="s">
        <v>91</v>
      </c>
      <c r="W189" t="s">
        <v>92</v>
      </c>
      <c r="X189" t="s">
        <v>93</v>
      </c>
      <c r="Y189" t="s">
        <v>92</v>
      </c>
      <c r="Z189" t="s">
        <v>94</v>
      </c>
      <c r="AA189" t="s">
        <v>95</v>
      </c>
      <c r="AB189" t="s">
        <v>495</v>
      </c>
      <c r="AC189" t="s">
        <v>496</v>
      </c>
      <c r="AD189" t="s">
        <v>80</v>
      </c>
      <c r="AE189" t="s">
        <v>98</v>
      </c>
      <c r="AF189" t="s">
        <v>131</v>
      </c>
      <c r="AG189" t="s">
        <v>125</v>
      </c>
      <c r="AH189" t="s">
        <v>132</v>
      </c>
      <c r="AI189" t="s">
        <v>133</v>
      </c>
      <c r="AK189">
        <v>0</v>
      </c>
      <c r="AL189">
        <v>150000</v>
      </c>
      <c r="AM189">
        <v>0</v>
      </c>
      <c r="AN189">
        <v>150000</v>
      </c>
      <c r="AO189">
        <v>150000</v>
      </c>
      <c r="AP189">
        <v>150000</v>
      </c>
      <c r="AQ189">
        <v>100000</v>
      </c>
      <c r="AR189">
        <v>100000</v>
      </c>
      <c r="AS189">
        <v>50000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100000</v>
      </c>
      <c r="AZ189">
        <v>50000</v>
      </c>
      <c r="BA189">
        <v>0</v>
      </c>
      <c r="BB189">
        <v>0</v>
      </c>
      <c r="BC189">
        <v>0</v>
      </c>
      <c r="BD189" t="s">
        <v>134</v>
      </c>
      <c r="BE189" t="s">
        <v>135</v>
      </c>
      <c r="BF189" t="s">
        <v>136</v>
      </c>
      <c r="BG189" t="s">
        <v>497</v>
      </c>
      <c r="BH189" t="s">
        <v>205</v>
      </c>
      <c r="BI189" t="s">
        <v>279</v>
      </c>
      <c r="BJ189" t="s">
        <v>753</v>
      </c>
      <c r="BK189" t="s">
        <v>110</v>
      </c>
      <c r="BL189" t="s">
        <v>111</v>
      </c>
      <c r="BM189" t="s">
        <v>112</v>
      </c>
      <c r="BN189" t="s">
        <v>139</v>
      </c>
      <c r="BO189" t="s">
        <v>218</v>
      </c>
      <c r="BP189" t="s">
        <v>115</v>
      </c>
      <c r="BQ189" t="s">
        <v>116</v>
      </c>
      <c r="BR189" t="s">
        <v>140</v>
      </c>
    </row>
    <row r="190" spans="1:70" x14ac:dyDescent="0.25">
      <c r="A190" t="s">
        <v>70</v>
      </c>
      <c r="B190" t="s">
        <v>71</v>
      </c>
      <c r="C190" t="s">
        <v>198</v>
      </c>
      <c r="D190" t="s">
        <v>199</v>
      </c>
      <c r="E190" t="s">
        <v>274</v>
      </c>
      <c r="F190" t="s">
        <v>275</v>
      </c>
      <c r="G190" t="s">
        <v>286</v>
      </c>
      <c r="H190" t="s">
        <v>287</v>
      </c>
      <c r="I190" t="s">
        <v>751</v>
      </c>
      <c r="J190" t="s">
        <v>752</v>
      </c>
      <c r="K190" t="s">
        <v>80</v>
      </c>
      <c r="L190" t="s">
        <v>81</v>
      </c>
      <c r="M190" t="s">
        <v>836</v>
      </c>
      <c r="N190" t="s">
        <v>221</v>
      </c>
      <c r="O190" t="s">
        <v>222</v>
      </c>
      <c r="P190" t="s">
        <v>837</v>
      </c>
      <c r="Q190" t="s">
        <v>838</v>
      </c>
      <c r="R190" t="s">
        <v>124</v>
      </c>
      <c r="S190" t="s">
        <v>126</v>
      </c>
      <c r="T190" t="s">
        <v>493</v>
      </c>
      <c r="U190" t="s">
        <v>839</v>
      </c>
      <c r="V190" t="s">
        <v>91</v>
      </c>
      <c r="W190" t="s">
        <v>92</v>
      </c>
      <c r="X190" t="s">
        <v>93</v>
      </c>
      <c r="Y190" t="s">
        <v>92</v>
      </c>
      <c r="Z190" t="s">
        <v>94</v>
      </c>
      <c r="AA190" t="s">
        <v>95</v>
      </c>
      <c r="AB190" t="s">
        <v>129</v>
      </c>
      <c r="AC190" t="s">
        <v>130</v>
      </c>
      <c r="AD190" t="s">
        <v>80</v>
      </c>
      <c r="AE190" t="s">
        <v>98</v>
      </c>
      <c r="AF190" t="s">
        <v>840</v>
      </c>
      <c r="AG190" t="s">
        <v>838</v>
      </c>
      <c r="AH190" t="s">
        <v>132</v>
      </c>
      <c r="AI190" t="s">
        <v>133</v>
      </c>
      <c r="AK190">
        <v>100000</v>
      </c>
      <c r="AL190">
        <v>-100000</v>
      </c>
      <c r="AM190">
        <v>0</v>
      </c>
      <c r="AN190">
        <v>-100000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 t="s">
        <v>229</v>
      </c>
      <c r="BE190" t="s">
        <v>841</v>
      </c>
      <c r="BF190" t="s">
        <v>136</v>
      </c>
      <c r="BG190" t="s">
        <v>842</v>
      </c>
      <c r="BH190" t="s">
        <v>205</v>
      </c>
      <c r="BI190" t="s">
        <v>279</v>
      </c>
      <c r="BJ190" t="s">
        <v>753</v>
      </c>
      <c r="BK190" t="s">
        <v>110</v>
      </c>
      <c r="BL190" t="s">
        <v>111</v>
      </c>
      <c r="BM190" t="s">
        <v>112</v>
      </c>
      <c r="BN190" t="s">
        <v>843</v>
      </c>
      <c r="BO190" t="s">
        <v>218</v>
      </c>
      <c r="BP190" t="s">
        <v>115</v>
      </c>
      <c r="BQ190" t="s">
        <v>116</v>
      </c>
      <c r="BR190" t="s">
        <v>140</v>
      </c>
    </row>
    <row r="191" spans="1:70" x14ac:dyDescent="0.25">
      <c r="A191" t="s">
        <v>70</v>
      </c>
      <c r="B191" t="s">
        <v>71</v>
      </c>
      <c r="C191" t="s">
        <v>198</v>
      </c>
      <c r="D191" t="s">
        <v>199</v>
      </c>
      <c r="E191" t="s">
        <v>274</v>
      </c>
      <c r="F191" t="s">
        <v>275</v>
      </c>
      <c r="G191" t="s">
        <v>286</v>
      </c>
      <c r="H191" t="s">
        <v>287</v>
      </c>
      <c r="I191" t="s">
        <v>751</v>
      </c>
      <c r="J191" t="s">
        <v>752</v>
      </c>
      <c r="K191" t="s">
        <v>80</v>
      </c>
      <c r="L191" t="s">
        <v>81</v>
      </c>
      <c r="M191" t="s">
        <v>813</v>
      </c>
      <c r="N191" t="s">
        <v>221</v>
      </c>
      <c r="O191" t="s">
        <v>222</v>
      </c>
      <c r="P191" t="s">
        <v>606</v>
      </c>
      <c r="Q191" t="s">
        <v>607</v>
      </c>
      <c r="R191" t="s">
        <v>124</v>
      </c>
      <c r="S191" t="s">
        <v>126</v>
      </c>
      <c r="T191" t="s">
        <v>127</v>
      </c>
      <c r="U191" t="s">
        <v>814</v>
      </c>
      <c r="V191" t="s">
        <v>91</v>
      </c>
      <c r="W191" t="s">
        <v>92</v>
      </c>
      <c r="X191" t="s">
        <v>93</v>
      </c>
      <c r="Y191" t="s">
        <v>92</v>
      </c>
      <c r="Z191" t="s">
        <v>94</v>
      </c>
      <c r="AA191" t="s">
        <v>95</v>
      </c>
      <c r="AB191" t="s">
        <v>96</v>
      </c>
      <c r="AC191" t="s">
        <v>97</v>
      </c>
      <c r="AD191" t="s">
        <v>80</v>
      </c>
      <c r="AE191" t="s">
        <v>98</v>
      </c>
      <c r="AF191" t="s">
        <v>614</v>
      </c>
      <c r="AG191" t="s">
        <v>615</v>
      </c>
      <c r="AH191" t="s">
        <v>132</v>
      </c>
      <c r="AI191" t="s">
        <v>133</v>
      </c>
      <c r="AK191">
        <v>500000</v>
      </c>
      <c r="AL191">
        <v>-500000</v>
      </c>
      <c r="AM191">
        <v>0</v>
      </c>
      <c r="AN191">
        <v>-500000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 t="s">
        <v>229</v>
      </c>
      <c r="BE191" t="s">
        <v>616</v>
      </c>
      <c r="BF191" t="s">
        <v>136</v>
      </c>
      <c r="BG191" t="s">
        <v>815</v>
      </c>
      <c r="BH191" t="s">
        <v>205</v>
      </c>
      <c r="BI191" t="s">
        <v>279</v>
      </c>
      <c r="BJ191" t="s">
        <v>753</v>
      </c>
      <c r="BK191" t="s">
        <v>110</v>
      </c>
      <c r="BL191" t="s">
        <v>111</v>
      </c>
      <c r="BM191" t="s">
        <v>112</v>
      </c>
      <c r="BN191" t="s">
        <v>620</v>
      </c>
      <c r="BO191" t="s">
        <v>218</v>
      </c>
      <c r="BP191" t="s">
        <v>115</v>
      </c>
      <c r="BQ191" t="s">
        <v>116</v>
      </c>
      <c r="BR191" t="s">
        <v>140</v>
      </c>
    </row>
    <row r="192" spans="1:70" x14ac:dyDescent="0.25">
      <c r="A192" t="s">
        <v>70</v>
      </c>
      <c r="B192" t="s">
        <v>71</v>
      </c>
      <c r="C192" t="s">
        <v>198</v>
      </c>
      <c r="D192" t="s">
        <v>199</v>
      </c>
      <c r="E192" t="s">
        <v>274</v>
      </c>
      <c r="F192" t="s">
        <v>275</v>
      </c>
      <c r="G192" t="s">
        <v>286</v>
      </c>
      <c r="H192" t="s">
        <v>287</v>
      </c>
      <c r="I192" t="s">
        <v>304</v>
      </c>
      <c r="J192" t="s">
        <v>305</v>
      </c>
      <c r="K192" t="s">
        <v>80</v>
      </c>
      <c r="L192" t="s">
        <v>81</v>
      </c>
      <c r="M192" t="s">
        <v>122</v>
      </c>
      <c r="N192" t="s">
        <v>85</v>
      </c>
      <c r="O192" t="s">
        <v>123</v>
      </c>
      <c r="P192" t="s">
        <v>124</v>
      </c>
      <c r="Q192" t="s">
        <v>125</v>
      </c>
      <c r="R192" t="s">
        <v>124</v>
      </c>
      <c r="S192" t="s">
        <v>126</v>
      </c>
      <c r="T192" t="s">
        <v>127</v>
      </c>
      <c r="U192" t="s">
        <v>128</v>
      </c>
      <c r="V192" t="s">
        <v>91</v>
      </c>
      <c r="W192" t="s">
        <v>92</v>
      </c>
      <c r="X192" t="s">
        <v>93</v>
      </c>
      <c r="Y192" t="s">
        <v>92</v>
      </c>
      <c r="Z192" t="s">
        <v>94</v>
      </c>
      <c r="AA192" t="s">
        <v>95</v>
      </c>
      <c r="AB192" t="s">
        <v>129</v>
      </c>
      <c r="AC192" t="s">
        <v>130</v>
      </c>
      <c r="AD192" t="s">
        <v>80</v>
      </c>
      <c r="AE192" t="s">
        <v>98</v>
      </c>
      <c r="AF192" t="s">
        <v>131</v>
      </c>
      <c r="AG192" t="s">
        <v>125</v>
      </c>
      <c r="AH192" t="s">
        <v>132</v>
      </c>
      <c r="AI192" t="s">
        <v>133</v>
      </c>
      <c r="AK192">
        <v>73000000</v>
      </c>
      <c r="AL192">
        <v>-54865154</v>
      </c>
      <c r="AM192">
        <v>0</v>
      </c>
      <c r="AN192">
        <v>-54865154</v>
      </c>
      <c r="AO192">
        <v>18134846</v>
      </c>
      <c r="AP192">
        <v>18134846</v>
      </c>
      <c r="AQ192">
        <v>9751174</v>
      </c>
      <c r="AR192">
        <v>5978412.7400000002</v>
      </c>
      <c r="AS192">
        <v>12156433.26</v>
      </c>
      <c r="AT192">
        <v>6633672</v>
      </c>
      <c r="AU192">
        <v>1036276</v>
      </c>
      <c r="AV192">
        <v>1036276</v>
      </c>
      <c r="AW192">
        <v>1036276</v>
      </c>
      <c r="AX192">
        <v>1036276</v>
      </c>
      <c r="AY192">
        <v>5978412.7400000002</v>
      </c>
      <c r="AZ192">
        <v>5522761.2599999998</v>
      </c>
      <c r="BA192">
        <v>5597396</v>
      </c>
      <c r="BB192">
        <v>0</v>
      </c>
      <c r="BC192">
        <v>0</v>
      </c>
      <c r="BD192" t="s">
        <v>134</v>
      </c>
      <c r="BE192" t="s">
        <v>135</v>
      </c>
      <c r="BF192" t="s">
        <v>136</v>
      </c>
      <c r="BG192" t="s">
        <v>137</v>
      </c>
      <c r="BH192" t="s">
        <v>205</v>
      </c>
      <c r="BI192" t="s">
        <v>279</v>
      </c>
      <c r="BJ192" t="s">
        <v>310</v>
      </c>
      <c r="BK192" t="s">
        <v>110</v>
      </c>
      <c r="BL192" t="s">
        <v>111</v>
      </c>
      <c r="BM192" t="s">
        <v>112</v>
      </c>
      <c r="BN192" t="s">
        <v>139</v>
      </c>
      <c r="BO192" t="s">
        <v>218</v>
      </c>
      <c r="BP192" t="s">
        <v>115</v>
      </c>
      <c r="BQ192" t="s">
        <v>116</v>
      </c>
      <c r="BR192" t="s">
        <v>140</v>
      </c>
    </row>
    <row r="193" spans="1:70" x14ac:dyDescent="0.25">
      <c r="A193" t="s">
        <v>70</v>
      </c>
      <c r="B193" t="s">
        <v>71</v>
      </c>
      <c r="C193" t="s">
        <v>198</v>
      </c>
      <c r="D193" t="s">
        <v>199</v>
      </c>
      <c r="E193" t="s">
        <v>274</v>
      </c>
      <c r="F193" t="s">
        <v>275</v>
      </c>
      <c r="G193" t="s">
        <v>286</v>
      </c>
      <c r="H193" t="s">
        <v>287</v>
      </c>
      <c r="I193" t="s">
        <v>304</v>
      </c>
      <c r="J193" t="s">
        <v>305</v>
      </c>
      <c r="K193" t="s">
        <v>80</v>
      </c>
      <c r="L193" t="s">
        <v>81</v>
      </c>
      <c r="M193" t="s">
        <v>492</v>
      </c>
      <c r="N193" t="s">
        <v>85</v>
      </c>
      <c r="O193" t="s">
        <v>123</v>
      </c>
      <c r="P193" t="s">
        <v>124</v>
      </c>
      <c r="Q193" t="s">
        <v>125</v>
      </c>
      <c r="R193" t="s">
        <v>124</v>
      </c>
      <c r="S193" t="s">
        <v>126</v>
      </c>
      <c r="T193" t="s">
        <v>493</v>
      </c>
      <c r="U193" t="s">
        <v>494</v>
      </c>
      <c r="V193" t="s">
        <v>91</v>
      </c>
      <c r="W193" t="s">
        <v>92</v>
      </c>
      <c r="X193" t="s">
        <v>93</v>
      </c>
      <c r="Y193" t="s">
        <v>92</v>
      </c>
      <c r="Z193" t="s">
        <v>94</v>
      </c>
      <c r="AA193" t="s">
        <v>95</v>
      </c>
      <c r="AB193" t="s">
        <v>495</v>
      </c>
      <c r="AC193" t="s">
        <v>496</v>
      </c>
      <c r="AD193" t="s">
        <v>80</v>
      </c>
      <c r="AE193" t="s">
        <v>98</v>
      </c>
      <c r="AF193" t="s">
        <v>131</v>
      </c>
      <c r="AG193" t="s">
        <v>125</v>
      </c>
      <c r="AH193" t="s">
        <v>132</v>
      </c>
      <c r="AI193" t="s">
        <v>133</v>
      </c>
      <c r="AK193">
        <v>0</v>
      </c>
      <c r="AL193">
        <v>89000</v>
      </c>
      <c r="AM193">
        <v>0</v>
      </c>
      <c r="AN193">
        <v>89000</v>
      </c>
      <c r="AO193">
        <v>89000</v>
      </c>
      <c r="AP193">
        <v>89000</v>
      </c>
      <c r="AQ193">
        <v>89000</v>
      </c>
      <c r="AR193">
        <v>89000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89000</v>
      </c>
      <c r="AZ193">
        <v>0</v>
      </c>
      <c r="BA193">
        <v>0</v>
      </c>
      <c r="BB193">
        <v>0</v>
      </c>
      <c r="BC193">
        <v>0</v>
      </c>
      <c r="BD193" t="s">
        <v>134</v>
      </c>
      <c r="BE193" t="s">
        <v>135</v>
      </c>
      <c r="BF193" t="s">
        <v>136</v>
      </c>
      <c r="BG193" t="s">
        <v>497</v>
      </c>
      <c r="BH193" t="s">
        <v>205</v>
      </c>
      <c r="BI193" t="s">
        <v>279</v>
      </c>
      <c r="BJ193" t="s">
        <v>310</v>
      </c>
      <c r="BK193" t="s">
        <v>110</v>
      </c>
      <c r="BL193" t="s">
        <v>111</v>
      </c>
      <c r="BM193" t="s">
        <v>112</v>
      </c>
      <c r="BN193" t="s">
        <v>139</v>
      </c>
      <c r="BO193" t="s">
        <v>218</v>
      </c>
      <c r="BP193" t="s">
        <v>115</v>
      </c>
      <c r="BQ193" t="s">
        <v>116</v>
      </c>
      <c r="BR193" t="s">
        <v>140</v>
      </c>
    </row>
    <row r="194" spans="1:70" x14ac:dyDescent="0.25">
      <c r="A194" t="s">
        <v>70</v>
      </c>
      <c r="B194" t="s">
        <v>71</v>
      </c>
      <c r="C194" t="s">
        <v>198</v>
      </c>
      <c r="D194" t="s">
        <v>199</v>
      </c>
      <c r="E194" t="s">
        <v>274</v>
      </c>
      <c r="F194" t="s">
        <v>275</v>
      </c>
      <c r="G194" t="s">
        <v>286</v>
      </c>
      <c r="H194" t="s">
        <v>287</v>
      </c>
      <c r="I194" t="s">
        <v>304</v>
      </c>
      <c r="J194" t="s">
        <v>305</v>
      </c>
      <c r="K194" t="s">
        <v>80</v>
      </c>
      <c r="L194" t="s">
        <v>81</v>
      </c>
      <c r="M194" t="s">
        <v>844</v>
      </c>
      <c r="N194" t="s">
        <v>83</v>
      </c>
      <c r="O194" t="s">
        <v>84</v>
      </c>
      <c r="P194" t="s">
        <v>87</v>
      </c>
      <c r="Q194" t="s">
        <v>761</v>
      </c>
      <c r="R194" t="s">
        <v>124</v>
      </c>
      <c r="S194" t="s">
        <v>126</v>
      </c>
      <c r="T194" t="s">
        <v>225</v>
      </c>
      <c r="U194" t="s">
        <v>845</v>
      </c>
      <c r="V194" t="s">
        <v>91</v>
      </c>
      <c r="W194" t="s">
        <v>92</v>
      </c>
      <c r="X194" t="s">
        <v>93</v>
      </c>
      <c r="Y194" t="s">
        <v>92</v>
      </c>
      <c r="Z194" t="s">
        <v>94</v>
      </c>
      <c r="AA194" t="s">
        <v>95</v>
      </c>
      <c r="AB194" t="s">
        <v>293</v>
      </c>
      <c r="AC194" t="s">
        <v>294</v>
      </c>
      <c r="AD194" t="s">
        <v>80</v>
      </c>
      <c r="AE194" t="s">
        <v>98</v>
      </c>
      <c r="AF194" t="s">
        <v>764</v>
      </c>
      <c r="AG194" t="s">
        <v>765</v>
      </c>
      <c r="AH194" t="s">
        <v>132</v>
      </c>
      <c r="AI194" t="s">
        <v>133</v>
      </c>
      <c r="AK194">
        <v>200000</v>
      </c>
      <c r="AL194">
        <v>-200000</v>
      </c>
      <c r="AM194">
        <v>0</v>
      </c>
      <c r="AN194">
        <v>-200000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 t="s">
        <v>103</v>
      </c>
      <c r="BE194" t="s">
        <v>766</v>
      </c>
      <c r="BF194" t="s">
        <v>136</v>
      </c>
      <c r="BG194" t="s">
        <v>846</v>
      </c>
      <c r="BH194" t="s">
        <v>205</v>
      </c>
      <c r="BI194" t="s">
        <v>279</v>
      </c>
      <c r="BJ194" t="s">
        <v>310</v>
      </c>
      <c r="BK194" t="s">
        <v>110</v>
      </c>
      <c r="BL194" t="s">
        <v>111</v>
      </c>
      <c r="BM194" t="s">
        <v>112</v>
      </c>
      <c r="BN194" t="s">
        <v>768</v>
      </c>
      <c r="BO194" t="s">
        <v>218</v>
      </c>
      <c r="BP194" t="s">
        <v>115</v>
      </c>
      <c r="BQ194" t="s">
        <v>116</v>
      </c>
      <c r="BR194" t="s">
        <v>140</v>
      </c>
    </row>
    <row r="195" spans="1:70" x14ac:dyDescent="0.25">
      <c r="A195" t="s">
        <v>70</v>
      </c>
      <c r="B195" t="s">
        <v>71</v>
      </c>
      <c r="C195" t="s">
        <v>198</v>
      </c>
      <c r="D195" t="s">
        <v>199</v>
      </c>
      <c r="E195" t="s">
        <v>274</v>
      </c>
      <c r="F195" t="s">
        <v>275</v>
      </c>
      <c r="G195" t="s">
        <v>286</v>
      </c>
      <c r="H195" t="s">
        <v>287</v>
      </c>
      <c r="I195" t="s">
        <v>304</v>
      </c>
      <c r="J195" t="s">
        <v>305</v>
      </c>
      <c r="K195" t="s">
        <v>80</v>
      </c>
      <c r="L195" t="s">
        <v>81</v>
      </c>
      <c r="M195" t="s">
        <v>855</v>
      </c>
      <c r="N195" t="s">
        <v>221</v>
      </c>
      <c r="O195" t="s">
        <v>222</v>
      </c>
      <c r="P195" t="s">
        <v>856</v>
      </c>
      <c r="Q195" t="s">
        <v>857</v>
      </c>
      <c r="R195" t="s">
        <v>124</v>
      </c>
      <c r="S195" t="s">
        <v>126</v>
      </c>
      <c r="T195" t="s">
        <v>225</v>
      </c>
      <c r="U195" t="s">
        <v>858</v>
      </c>
      <c r="V195" t="s">
        <v>91</v>
      </c>
      <c r="W195" t="s">
        <v>92</v>
      </c>
      <c r="X195" t="s">
        <v>93</v>
      </c>
      <c r="Y195" t="s">
        <v>92</v>
      </c>
      <c r="Z195" t="s">
        <v>94</v>
      </c>
      <c r="AA195" t="s">
        <v>95</v>
      </c>
      <c r="AB195" t="s">
        <v>129</v>
      </c>
      <c r="AC195" t="s">
        <v>130</v>
      </c>
      <c r="AD195" t="s">
        <v>80</v>
      </c>
      <c r="AE195" t="s">
        <v>98</v>
      </c>
      <c r="AF195" t="s">
        <v>859</v>
      </c>
      <c r="AG195" t="s">
        <v>857</v>
      </c>
      <c r="AH195" t="s">
        <v>132</v>
      </c>
      <c r="AI195" t="s">
        <v>133</v>
      </c>
      <c r="AK195">
        <v>0</v>
      </c>
      <c r="AL195">
        <v>150000</v>
      </c>
      <c r="AM195">
        <v>0</v>
      </c>
      <c r="AN195">
        <v>150000</v>
      </c>
      <c r="AO195">
        <v>150000</v>
      </c>
      <c r="AP195">
        <v>150000</v>
      </c>
      <c r="AQ195">
        <v>150000</v>
      </c>
      <c r="AR195">
        <v>150000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150000</v>
      </c>
      <c r="AZ195">
        <v>0</v>
      </c>
      <c r="BA195">
        <v>0</v>
      </c>
      <c r="BB195">
        <v>0</v>
      </c>
      <c r="BC195">
        <v>0</v>
      </c>
      <c r="BD195" t="s">
        <v>229</v>
      </c>
      <c r="BE195" t="s">
        <v>860</v>
      </c>
      <c r="BF195" t="s">
        <v>136</v>
      </c>
      <c r="BG195" t="s">
        <v>861</v>
      </c>
      <c r="BH195" t="s">
        <v>205</v>
      </c>
      <c r="BI195" t="s">
        <v>279</v>
      </c>
      <c r="BJ195" t="s">
        <v>310</v>
      </c>
      <c r="BK195" t="s">
        <v>110</v>
      </c>
      <c r="BL195" t="s">
        <v>111</v>
      </c>
      <c r="BM195" t="s">
        <v>112</v>
      </c>
      <c r="BN195" t="s">
        <v>862</v>
      </c>
      <c r="BO195" t="s">
        <v>218</v>
      </c>
      <c r="BP195" t="s">
        <v>115</v>
      </c>
      <c r="BQ195" t="s">
        <v>116</v>
      </c>
      <c r="BR195" t="s">
        <v>140</v>
      </c>
    </row>
    <row r="196" spans="1:70" x14ac:dyDescent="0.25">
      <c r="A196" t="s">
        <v>70</v>
      </c>
      <c r="B196" t="s">
        <v>71</v>
      </c>
      <c r="C196" t="s">
        <v>198</v>
      </c>
      <c r="D196" t="s">
        <v>199</v>
      </c>
      <c r="E196" t="s">
        <v>274</v>
      </c>
      <c r="F196" t="s">
        <v>275</v>
      </c>
      <c r="G196" t="s">
        <v>286</v>
      </c>
      <c r="H196" t="s">
        <v>287</v>
      </c>
      <c r="I196" t="s">
        <v>304</v>
      </c>
      <c r="J196" t="s">
        <v>305</v>
      </c>
      <c r="K196" t="s">
        <v>80</v>
      </c>
      <c r="L196" t="s">
        <v>81</v>
      </c>
      <c r="M196" t="s">
        <v>836</v>
      </c>
      <c r="N196" t="s">
        <v>221</v>
      </c>
      <c r="O196" t="s">
        <v>222</v>
      </c>
      <c r="P196" t="s">
        <v>837</v>
      </c>
      <c r="Q196" t="s">
        <v>838</v>
      </c>
      <c r="R196" t="s">
        <v>124</v>
      </c>
      <c r="S196" t="s">
        <v>126</v>
      </c>
      <c r="T196" t="s">
        <v>493</v>
      </c>
      <c r="U196" t="s">
        <v>839</v>
      </c>
      <c r="V196" t="s">
        <v>91</v>
      </c>
      <c r="W196" t="s">
        <v>92</v>
      </c>
      <c r="X196" t="s">
        <v>93</v>
      </c>
      <c r="Y196" t="s">
        <v>92</v>
      </c>
      <c r="Z196" t="s">
        <v>94</v>
      </c>
      <c r="AA196" t="s">
        <v>95</v>
      </c>
      <c r="AB196" t="s">
        <v>129</v>
      </c>
      <c r="AC196" t="s">
        <v>130</v>
      </c>
      <c r="AD196" t="s">
        <v>80</v>
      </c>
      <c r="AE196" t="s">
        <v>98</v>
      </c>
      <c r="AF196" t="s">
        <v>840</v>
      </c>
      <c r="AG196" t="s">
        <v>838</v>
      </c>
      <c r="AH196" t="s">
        <v>132</v>
      </c>
      <c r="AI196" t="s">
        <v>133</v>
      </c>
      <c r="AK196">
        <v>900000</v>
      </c>
      <c r="AL196">
        <v>-900000</v>
      </c>
      <c r="AM196">
        <v>0</v>
      </c>
      <c r="AN196">
        <v>-900000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 t="s">
        <v>229</v>
      </c>
      <c r="BE196" t="s">
        <v>841</v>
      </c>
      <c r="BF196" t="s">
        <v>136</v>
      </c>
      <c r="BG196" t="s">
        <v>842</v>
      </c>
      <c r="BH196" t="s">
        <v>205</v>
      </c>
      <c r="BI196" t="s">
        <v>279</v>
      </c>
      <c r="BJ196" t="s">
        <v>310</v>
      </c>
      <c r="BK196" t="s">
        <v>110</v>
      </c>
      <c r="BL196" t="s">
        <v>111</v>
      </c>
      <c r="BM196" t="s">
        <v>112</v>
      </c>
      <c r="BN196" t="s">
        <v>843</v>
      </c>
      <c r="BO196" t="s">
        <v>218</v>
      </c>
      <c r="BP196" t="s">
        <v>115</v>
      </c>
      <c r="BQ196" t="s">
        <v>116</v>
      </c>
      <c r="BR196" t="s">
        <v>140</v>
      </c>
    </row>
    <row r="197" spans="1:70" x14ac:dyDescent="0.25">
      <c r="A197" t="s">
        <v>70</v>
      </c>
      <c r="B197" t="s">
        <v>71</v>
      </c>
      <c r="C197" t="s">
        <v>198</v>
      </c>
      <c r="D197" t="s">
        <v>199</v>
      </c>
      <c r="E197" t="s">
        <v>274</v>
      </c>
      <c r="F197" t="s">
        <v>275</v>
      </c>
      <c r="G197" t="s">
        <v>286</v>
      </c>
      <c r="H197" t="s">
        <v>287</v>
      </c>
      <c r="I197" t="s">
        <v>304</v>
      </c>
      <c r="J197" t="s">
        <v>305</v>
      </c>
      <c r="K197" t="s">
        <v>80</v>
      </c>
      <c r="L197" t="s">
        <v>81</v>
      </c>
      <c r="M197" t="s">
        <v>813</v>
      </c>
      <c r="N197" t="s">
        <v>221</v>
      </c>
      <c r="O197" t="s">
        <v>222</v>
      </c>
      <c r="P197" t="s">
        <v>606</v>
      </c>
      <c r="Q197" t="s">
        <v>607</v>
      </c>
      <c r="R197" t="s">
        <v>124</v>
      </c>
      <c r="S197" t="s">
        <v>126</v>
      </c>
      <c r="T197" t="s">
        <v>127</v>
      </c>
      <c r="U197" t="s">
        <v>814</v>
      </c>
      <c r="V197" t="s">
        <v>91</v>
      </c>
      <c r="W197" t="s">
        <v>92</v>
      </c>
      <c r="X197" t="s">
        <v>93</v>
      </c>
      <c r="Y197" t="s">
        <v>92</v>
      </c>
      <c r="Z197" t="s">
        <v>94</v>
      </c>
      <c r="AA197" t="s">
        <v>95</v>
      </c>
      <c r="AB197" t="s">
        <v>96</v>
      </c>
      <c r="AC197" t="s">
        <v>97</v>
      </c>
      <c r="AD197" t="s">
        <v>80</v>
      </c>
      <c r="AE197" t="s">
        <v>98</v>
      </c>
      <c r="AF197" t="s">
        <v>614</v>
      </c>
      <c r="AG197" t="s">
        <v>615</v>
      </c>
      <c r="AH197" t="s">
        <v>132</v>
      </c>
      <c r="AI197" t="s">
        <v>133</v>
      </c>
      <c r="AK197">
        <v>0</v>
      </c>
      <c r="AL197">
        <v>300000</v>
      </c>
      <c r="AM197">
        <v>0</v>
      </c>
      <c r="AN197">
        <v>300000</v>
      </c>
      <c r="AO197">
        <v>300000</v>
      </c>
      <c r="AP197">
        <v>300000</v>
      </c>
      <c r="AQ197">
        <v>215630</v>
      </c>
      <c r="AR197">
        <v>215630</v>
      </c>
      <c r="AS197">
        <v>84370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215630</v>
      </c>
      <c r="AZ197">
        <v>84370</v>
      </c>
      <c r="BA197">
        <v>0</v>
      </c>
      <c r="BB197">
        <v>0</v>
      </c>
      <c r="BC197">
        <v>0</v>
      </c>
      <c r="BD197" t="s">
        <v>229</v>
      </c>
      <c r="BE197" t="s">
        <v>616</v>
      </c>
      <c r="BF197" t="s">
        <v>136</v>
      </c>
      <c r="BG197" t="s">
        <v>815</v>
      </c>
      <c r="BH197" t="s">
        <v>205</v>
      </c>
      <c r="BI197" t="s">
        <v>279</v>
      </c>
      <c r="BJ197" t="s">
        <v>310</v>
      </c>
      <c r="BK197" t="s">
        <v>110</v>
      </c>
      <c r="BL197" t="s">
        <v>111</v>
      </c>
      <c r="BM197" t="s">
        <v>112</v>
      </c>
      <c r="BN197" t="s">
        <v>620</v>
      </c>
      <c r="BO197" t="s">
        <v>218</v>
      </c>
      <c r="BP197" t="s">
        <v>115</v>
      </c>
      <c r="BQ197" t="s">
        <v>116</v>
      </c>
      <c r="BR197" t="s">
        <v>140</v>
      </c>
    </row>
    <row r="198" spans="1:70" x14ac:dyDescent="0.25">
      <c r="A198" t="s">
        <v>70</v>
      </c>
      <c r="B198" t="s">
        <v>71</v>
      </c>
      <c r="C198" t="s">
        <v>198</v>
      </c>
      <c r="D198" t="s">
        <v>199</v>
      </c>
      <c r="E198" t="s">
        <v>274</v>
      </c>
      <c r="F198" t="s">
        <v>275</v>
      </c>
      <c r="G198" t="s">
        <v>286</v>
      </c>
      <c r="H198" t="s">
        <v>287</v>
      </c>
      <c r="I198" t="s">
        <v>304</v>
      </c>
      <c r="J198" t="s">
        <v>305</v>
      </c>
      <c r="K198" t="s">
        <v>80</v>
      </c>
      <c r="L198" t="s">
        <v>81</v>
      </c>
      <c r="M198" t="s">
        <v>769</v>
      </c>
      <c r="N198" t="s">
        <v>770</v>
      </c>
      <c r="O198" t="s">
        <v>771</v>
      </c>
      <c r="P198" t="s">
        <v>772</v>
      </c>
      <c r="Q198" t="s">
        <v>773</v>
      </c>
      <c r="R198" t="s">
        <v>124</v>
      </c>
      <c r="S198" t="s">
        <v>126</v>
      </c>
      <c r="T198" t="s">
        <v>225</v>
      </c>
      <c r="U198" t="s">
        <v>774</v>
      </c>
      <c r="V198" t="s">
        <v>91</v>
      </c>
      <c r="W198" t="s">
        <v>92</v>
      </c>
      <c r="X198" t="s">
        <v>93</v>
      </c>
      <c r="Y198" t="s">
        <v>92</v>
      </c>
      <c r="Z198" t="s">
        <v>94</v>
      </c>
      <c r="AA198" t="s">
        <v>95</v>
      </c>
      <c r="AB198" t="s">
        <v>775</v>
      </c>
      <c r="AC198" t="s">
        <v>776</v>
      </c>
      <c r="AD198" t="s">
        <v>80</v>
      </c>
      <c r="AE198" t="s">
        <v>98</v>
      </c>
      <c r="AF198" t="s">
        <v>777</v>
      </c>
      <c r="AG198" t="s">
        <v>778</v>
      </c>
      <c r="AH198" t="s">
        <v>132</v>
      </c>
      <c r="AI198" t="s">
        <v>133</v>
      </c>
      <c r="AK198">
        <v>800000</v>
      </c>
      <c r="AL198">
        <v>-800000</v>
      </c>
      <c r="AM198">
        <v>0</v>
      </c>
      <c r="AN198">
        <v>-800000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 t="s">
        <v>779</v>
      </c>
      <c r="BE198" t="s">
        <v>780</v>
      </c>
      <c r="BF198" t="s">
        <v>136</v>
      </c>
      <c r="BG198" t="s">
        <v>781</v>
      </c>
      <c r="BH198" t="s">
        <v>205</v>
      </c>
      <c r="BI198" t="s">
        <v>279</v>
      </c>
      <c r="BJ198" t="s">
        <v>310</v>
      </c>
      <c r="BK198" t="s">
        <v>110</v>
      </c>
      <c r="BL198" t="s">
        <v>111</v>
      </c>
      <c r="BM198" t="s">
        <v>112</v>
      </c>
      <c r="BN198" t="s">
        <v>782</v>
      </c>
      <c r="BO198" t="s">
        <v>218</v>
      </c>
      <c r="BP198" t="s">
        <v>115</v>
      </c>
      <c r="BQ198" t="s">
        <v>116</v>
      </c>
      <c r="BR198" t="s">
        <v>140</v>
      </c>
    </row>
    <row r="199" spans="1:70" x14ac:dyDescent="0.25">
      <c r="A199" t="s">
        <v>70</v>
      </c>
      <c r="B199" t="s">
        <v>71</v>
      </c>
      <c r="C199" t="s">
        <v>198</v>
      </c>
      <c r="D199" t="s">
        <v>199</v>
      </c>
      <c r="E199" t="s">
        <v>274</v>
      </c>
      <c r="F199" t="s">
        <v>275</v>
      </c>
      <c r="G199" t="s">
        <v>311</v>
      </c>
      <c r="H199" t="s">
        <v>312</v>
      </c>
      <c r="I199" t="s">
        <v>313</v>
      </c>
      <c r="J199" t="s">
        <v>314</v>
      </c>
      <c r="K199" t="s">
        <v>80</v>
      </c>
      <c r="L199" t="s">
        <v>81</v>
      </c>
      <c r="M199" t="s">
        <v>813</v>
      </c>
      <c r="N199" t="s">
        <v>221</v>
      </c>
      <c r="O199" t="s">
        <v>222</v>
      </c>
      <c r="P199" t="s">
        <v>606</v>
      </c>
      <c r="Q199" t="s">
        <v>607</v>
      </c>
      <c r="R199" t="s">
        <v>124</v>
      </c>
      <c r="S199" t="s">
        <v>126</v>
      </c>
      <c r="T199" t="s">
        <v>127</v>
      </c>
      <c r="U199" t="s">
        <v>814</v>
      </c>
      <c r="V199" t="s">
        <v>91</v>
      </c>
      <c r="W199" t="s">
        <v>92</v>
      </c>
      <c r="X199" t="s">
        <v>93</v>
      </c>
      <c r="Y199" t="s">
        <v>92</v>
      </c>
      <c r="Z199" t="s">
        <v>94</v>
      </c>
      <c r="AA199" t="s">
        <v>95</v>
      </c>
      <c r="AB199" t="s">
        <v>96</v>
      </c>
      <c r="AC199" t="s">
        <v>97</v>
      </c>
      <c r="AD199" t="s">
        <v>80</v>
      </c>
      <c r="AE199" t="s">
        <v>98</v>
      </c>
      <c r="AF199" t="s">
        <v>614</v>
      </c>
      <c r="AG199" t="s">
        <v>615</v>
      </c>
      <c r="AH199" t="s">
        <v>132</v>
      </c>
      <c r="AI199" t="s">
        <v>133</v>
      </c>
      <c r="AK199">
        <v>500000</v>
      </c>
      <c r="AL199">
        <v>-500000</v>
      </c>
      <c r="AM199">
        <v>0</v>
      </c>
      <c r="AN199">
        <v>-500000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 t="s">
        <v>229</v>
      </c>
      <c r="BE199" t="s">
        <v>616</v>
      </c>
      <c r="BF199" t="s">
        <v>136</v>
      </c>
      <c r="BG199" t="s">
        <v>815</v>
      </c>
      <c r="BH199" t="s">
        <v>205</v>
      </c>
      <c r="BI199" t="s">
        <v>279</v>
      </c>
      <c r="BJ199" t="s">
        <v>315</v>
      </c>
      <c r="BK199" t="s">
        <v>110</v>
      </c>
      <c r="BL199" t="s">
        <v>111</v>
      </c>
      <c r="BM199" t="s">
        <v>112</v>
      </c>
      <c r="BN199" t="s">
        <v>620</v>
      </c>
      <c r="BO199" t="s">
        <v>218</v>
      </c>
      <c r="BP199" t="s">
        <v>115</v>
      </c>
      <c r="BQ199" t="s">
        <v>116</v>
      </c>
      <c r="BR199" t="s">
        <v>140</v>
      </c>
    </row>
    <row r="200" spans="1:70" x14ac:dyDescent="0.25">
      <c r="A200" t="s">
        <v>70</v>
      </c>
      <c r="B200" t="s">
        <v>71</v>
      </c>
      <c r="C200" t="s">
        <v>198</v>
      </c>
      <c r="D200" t="s">
        <v>199</v>
      </c>
      <c r="E200" t="s">
        <v>316</v>
      </c>
      <c r="F200" t="s">
        <v>317</v>
      </c>
      <c r="G200" t="s">
        <v>816</v>
      </c>
      <c r="H200" t="s">
        <v>817</v>
      </c>
      <c r="I200" t="s">
        <v>818</v>
      </c>
      <c r="J200" t="s">
        <v>817</v>
      </c>
      <c r="K200" t="s">
        <v>80</v>
      </c>
      <c r="L200" t="s">
        <v>81</v>
      </c>
      <c r="M200" t="s">
        <v>122</v>
      </c>
      <c r="N200" t="s">
        <v>85</v>
      </c>
      <c r="O200" t="s">
        <v>123</v>
      </c>
      <c r="P200" t="s">
        <v>124</v>
      </c>
      <c r="Q200" t="s">
        <v>125</v>
      </c>
      <c r="R200" t="s">
        <v>124</v>
      </c>
      <c r="S200" t="s">
        <v>126</v>
      </c>
      <c r="T200" t="s">
        <v>127</v>
      </c>
      <c r="U200" t="s">
        <v>128</v>
      </c>
      <c r="V200" t="s">
        <v>91</v>
      </c>
      <c r="W200" t="s">
        <v>92</v>
      </c>
      <c r="X200" t="s">
        <v>93</v>
      </c>
      <c r="Y200" t="s">
        <v>92</v>
      </c>
      <c r="Z200" t="s">
        <v>94</v>
      </c>
      <c r="AA200" t="s">
        <v>95</v>
      </c>
      <c r="AB200" t="s">
        <v>129</v>
      </c>
      <c r="AC200" t="s">
        <v>130</v>
      </c>
      <c r="AD200" t="s">
        <v>80</v>
      </c>
      <c r="AE200" t="s">
        <v>98</v>
      </c>
      <c r="AF200" t="s">
        <v>131</v>
      </c>
      <c r="AG200" t="s">
        <v>125</v>
      </c>
      <c r="AH200" t="s">
        <v>132</v>
      </c>
      <c r="AI200" t="s">
        <v>133</v>
      </c>
      <c r="AK200">
        <v>15000000</v>
      </c>
      <c r="AL200">
        <v>25000000</v>
      </c>
      <c r="AM200">
        <v>0</v>
      </c>
      <c r="AN200">
        <v>25000000</v>
      </c>
      <c r="AO200">
        <v>40000000</v>
      </c>
      <c r="AP200">
        <v>40000000</v>
      </c>
      <c r="AQ200">
        <v>39729589</v>
      </c>
      <c r="AR200">
        <v>39729589</v>
      </c>
      <c r="AS200">
        <v>270411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39729589</v>
      </c>
      <c r="AZ200">
        <v>270411</v>
      </c>
      <c r="BA200">
        <v>0</v>
      </c>
      <c r="BB200">
        <v>0</v>
      </c>
      <c r="BC200">
        <v>0</v>
      </c>
      <c r="BD200" t="s">
        <v>134</v>
      </c>
      <c r="BE200" t="s">
        <v>135</v>
      </c>
      <c r="BF200" t="s">
        <v>136</v>
      </c>
      <c r="BG200" t="s">
        <v>137</v>
      </c>
      <c r="BH200" t="s">
        <v>205</v>
      </c>
      <c r="BI200" t="s">
        <v>322</v>
      </c>
      <c r="BJ200" t="s">
        <v>819</v>
      </c>
      <c r="BK200" t="s">
        <v>110</v>
      </c>
      <c r="BL200" t="s">
        <v>111</v>
      </c>
      <c r="BM200" t="s">
        <v>112</v>
      </c>
      <c r="BN200" t="s">
        <v>139</v>
      </c>
      <c r="BO200" t="s">
        <v>218</v>
      </c>
      <c r="BP200" t="s">
        <v>115</v>
      </c>
      <c r="BQ200" t="s">
        <v>116</v>
      </c>
      <c r="BR200" t="s">
        <v>140</v>
      </c>
    </row>
    <row r="201" spans="1:70" x14ac:dyDescent="0.25">
      <c r="A201" t="s">
        <v>70</v>
      </c>
      <c r="B201" t="s">
        <v>71</v>
      </c>
      <c r="C201" t="s">
        <v>198</v>
      </c>
      <c r="D201" t="s">
        <v>199</v>
      </c>
      <c r="E201" t="s">
        <v>316</v>
      </c>
      <c r="F201" t="s">
        <v>317</v>
      </c>
      <c r="G201" t="s">
        <v>816</v>
      </c>
      <c r="H201" t="s">
        <v>817</v>
      </c>
      <c r="I201" t="s">
        <v>818</v>
      </c>
      <c r="J201" t="s">
        <v>817</v>
      </c>
      <c r="K201" t="s">
        <v>80</v>
      </c>
      <c r="L201" t="s">
        <v>81</v>
      </c>
      <c r="M201" t="s">
        <v>847</v>
      </c>
      <c r="N201" t="s">
        <v>83</v>
      </c>
      <c r="O201" t="s">
        <v>84</v>
      </c>
      <c r="P201" t="s">
        <v>848</v>
      </c>
      <c r="Q201" t="s">
        <v>849</v>
      </c>
      <c r="R201" t="s">
        <v>124</v>
      </c>
      <c r="S201" t="s">
        <v>126</v>
      </c>
      <c r="T201" t="s">
        <v>127</v>
      </c>
      <c r="U201" t="s">
        <v>850</v>
      </c>
      <c r="V201" t="s">
        <v>91</v>
      </c>
      <c r="W201" t="s">
        <v>92</v>
      </c>
      <c r="X201" t="s">
        <v>93</v>
      </c>
      <c r="Y201" t="s">
        <v>92</v>
      </c>
      <c r="Z201" t="s">
        <v>94</v>
      </c>
      <c r="AA201" t="s">
        <v>95</v>
      </c>
      <c r="AB201" t="s">
        <v>293</v>
      </c>
      <c r="AC201" t="s">
        <v>294</v>
      </c>
      <c r="AD201" t="s">
        <v>80</v>
      </c>
      <c r="AE201" t="s">
        <v>98</v>
      </c>
      <c r="AF201" t="s">
        <v>851</v>
      </c>
      <c r="AG201" t="s">
        <v>849</v>
      </c>
      <c r="AH201" t="s">
        <v>132</v>
      </c>
      <c r="AI201" t="s">
        <v>133</v>
      </c>
      <c r="AK201">
        <v>0</v>
      </c>
      <c r="AL201">
        <v>100000</v>
      </c>
      <c r="AM201">
        <v>0</v>
      </c>
      <c r="AN201">
        <v>100000</v>
      </c>
      <c r="AO201">
        <v>100000</v>
      </c>
      <c r="AP201">
        <v>100000</v>
      </c>
      <c r="AQ201">
        <v>100000</v>
      </c>
      <c r="AR201">
        <v>100000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100000</v>
      </c>
      <c r="AZ201">
        <v>0</v>
      </c>
      <c r="BA201">
        <v>0</v>
      </c>
      <c r="BB201">
        <v>0</v>
      </c>
      <c r="BC201">
        <v>0</v>
      </c>
      <c r="BD201" t="s">
        <v>103</v>
      </c>
      <c r="BE201" t="s">
        <v>852</v>
      </c>
      <c r="BF201" t="s">
        <v>136</v>
      </c>
      <c r="BG201" t="s">
        <v>853</v>
      </c>
      <c r="BH201" t="s">
        <v>205</v>
      </c>
      <c r="BI201" t="s">
        <v>322</v>
      </c>
      <c r="BJ201" t="s">
        <v>819</v>
      </c>
      <c r="BK201" t="s">
        <v>110</v>
      </c>
      <c r="BL201" t="s">
        <v>111</v>
      </c>
      <c r="BM201" t="s">
        <v>112</v>
      </c>
      <c r="BN201" t="s">
        <v>854</v>
      </c>
      <c r="BO201" t="s">
        <v>218</v>
      </c>
      <c r="BP201" t="s">
        <v>115</v>
      </c>
      <c r="BQ201" t="s">
        <v>116</v>
      </c>
      <c r="BR201" t="s">
        <v>140</v>
      </c>
    </row>
    <row r="202" spans="1:70" x14ac:dyDescent="0.25">
      <c r="A202" t="s">
        <v>70</v>
      </c>
      <c r="B202" t="s">
        <v>71</v>
      </c>
      <c r="C202" t="s">
        <v>198</v>
      </c>
      <c r="D202" t="s">
        <v>199</v>
      </c>
      <c r="E202" t="s">
        <v>316</v>
      </c>
      <c r="F202" t="s">
        <v>317</v>
      </c>
      <c r="G202" t="s">
        <v>816</v>
      </c>
      <c r="H202" t="s">
        <v>817</v>
      </c>
      <c r="I202" t="s">
        <v>818</v>
      </c>
      <c r="J202" t="s">
        <v>817</v>
      </c>
      <c r="K202" t="s">
        <v>80</v>
      </c>
      <c r="L202" t="s">
        <v>81</v>
      </c>
      <c r="M202" t="s">
        <v>769</v>
      </c>
      <c r="N202" t="s">
        <v>770</v>
      </c>
      <c r="O202" t="s">
        <v>771</v>
      </c>
      <c r="P202" t="s">
        <v>772</v>
      </c>
      <c r="Q202" t="s">
        <v>773</v>
      </c>
      <c r="R202" t="s">
        <v>124</v>
      </c>
      <c r="S202" t="s">
        <v>126</v>
      </c>
      <c r="T202" t="s">
        <v>225</v>
      </c>
      <c r="U202" t="s">
        <v>774</v>
      </c>
      <c r="V202" t="s">
        <v>91</v>
      </c>
      <c r="W202" t="s">
        <v>92</v>
      </c>
      <c r="X202" t="s">
        <v>93</v>
      </c>
      <c r="Y202" t="s">
        <v>92</v>
      </c>
      <c r="Z202" t="s">
        <v>94</v>
      </c>
      <c r="AA202" t="s">
        <v>95</v>
      </c>
      <c r="AB202" t="s">
        <v>775</v>
      </c>
      <c r="AC202" t="s">
        <v>776</v>
      </c>
      <c r="AD202" t="s">
        <v>80</v>
      </c>
      <c r="AE202" t="s">
        <v>98</v>
      </c>
      <c r="AF202" t="s">
        <v>777</v>
      </c>
      <c r="AG202" t="s">
        <v>778</v>
      </c>
      <c r="AH202" t="s">
        <v>132</v>
      </c>
      <c r="AI202" t="s">
        <v>133</v>
      </c>
      <c r="AK202">
        <v>0</v>
      </c>
      <c r="AL202">
        <v>36700000</v>
      </c>
      <c r="AM202">
        <v>0</v>
      </c>
      <c r="AN202">
        <v>36700000</v>
      </c>
      <c r="AO202">
        <v>36700000</v>
      </c>
      <c r="AP202">
        <v>36700000</v>
      </c>
      <c r="AQ202">
        <v>36700000</v>
      </c>
      <c r="AR202">
        <v>36700000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36700000</v>
      </c>
      <c r="AZ202">
        <v>0</v>
      </c>
      <c r="BA202">
        <v>0</v>
      </c>
      <c r="BB202">
        <v>0</v>
      </c>
      <c r="BC202">
        <v>0</v>
      </c>
      <c r="BD202" t="s">
        <v>779</v>
      </c>
      <c r="BE202" t="s">
        <v>780</v>
      </c>
      <c r="BF202" t="s">
        <v>136</v>
      </c>
      <c r="BG202" t="s">
        <v>781</v>
      </c>
      <c r="BH202" t="s">
        <v>205</v>
      </c>
      <c r="BI202" t="s">
        <v>322</v>
      </c>
      <c r="BJ202" t="s">
        <v>819</v>
      </c>
      <c r="BK202" t="s">
        <v>110</v>
      </c>
      <c r="BL202" t="s">
        <v>111</v>
      </c>
      <c r="BM202" t="s">
        <v>112</v>
      </c>
      <c r="BN202" t="s">
        <v>782</v>
      </c>
      <c r="BO202" t="s">
        <v>218</v>
      </c>
      <c r="BP202" t="s">
        <v>115</v>
      </c>
      <c r="BQ202" t="s">
        <v>116</v>
      </c>
      <c r="BR202" t="s">
        <v>140</v>
      </c>
    </row>
    <row r="203" spans="1:70" x14ac:dyDescent="0.25">
      <c r="A203" t="s">
        <v>70</v>
      </c>
      <c r="B203" t="s">
        <v>71</v>
      </c>
      <c r="C203" t="s">
        <v>198</v>
      </c>
      <c r="D203" t="s">
        <v>199</v>
      </c>
      <c r="E203" t="s">
        <v>316</v>
      </c>
      <c r="F203" t="s">
        <v>317</v>
      </c>
      <c r="G203" t="s">
        <v>318</v>
      </c>
      <c r="H203" t="s">
        <v>319</v>
      </c>
      <c r="I203" t="s">
        <v>320</v>
      </c>
      <c r="J203" t="s">
        <v>321</v>
      </c>
      <c r="K203" t="s">
        <v>80</v>
      </c>
      <c r="L203" t="s">
        <v>81</v>
      </c>
      <c r="M203" t="s">
        <v>813</v>
      </c>
      <c r="N203" t="s">
        <v>221</v>
      </c>
      <c r="O203" t="s">
        <v>222</v>
      </c>
      <c r="P203" t="s">
        <v>606</v>
      </c>
      <c r="Q203" t="s">
        <v>607</v>
      </c>
      <c r="R203" t="s">
        <v>124</v>
      </c>
      <c r="S203" t="s">
        <v>126</v>
      </c>
      <c r="T203" t="s">
        <v>127</v>
      </c>
      <c r="U203" t="s">
        <v>814</v>
      </c>
      <c r="V203" t="s">
        <v>91</v>
      </c>
      <c r="W203" t="s">
        <v>92</v>
      </c>
      <c r="X203" t="s">
        <v>93</v>
      </c>
      <c r="Y203" t="s">
        <v>92</v>
      </c>
      <c r="Z203" t="s">
        <v>94</v>
      </c>
      <c r="AA203" t="s">
        <v>95</v>
      </c>
      <c r="AB203" t="s">
        <v>96</v>
      </c>
      <c r="AC203" t="s">
        <v>97</v>
      </c>
      <c r="AD203" t="s">
        <v>80</v>
      </c>
      <c r="AE203" t="s">
        <v>98</v>
      </c>
      <c r="AF203" t="s">
        <v>614</v>
      </c>
      <c r="AG203" t="s">
        <v>615</v>
      </c>
      <c r="AH203" t="s">
        <v>132</v>
      </c>
      <c r="AI203" t="s">
        <v>133</v>
      </c>
      <c r="AK203">
        <v>0</v>
      </c>
      <c r="AL203">
        <v>30000</v>
      </c>
      <c r="AM203">
        <v>0</v>
      </c>
      <c r="AN203">
        <v>30000</v>
      </c>
      <c r="AO203">
        <v>30000</v>
      </c>
      <c r="AP203">
        <v>30000</v>
      </c>
      <c r="AQ203">
        <v>30000</v>
      </c>
      <c r="AR203">
        <v>30000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30000</v>
      </c>
      <c r="AZ203">
        <v>0</v>
      </c>
      <c r="BA203">
        <v>0</v>
      </c>
      <c r="BB203">
        <v>0</v>
      </c>
      <c r="BC203">
        <v>0</v>
      </c>
      <c r="BD203" t="s">
        <v>229</v>
      </c>
      <c r="BE203" t="s">
        <v>616</v>
      </c>
      <c r="BF203" t="s">
        <v>136</v>
      </c>
      <c r="BG203" t="s">
        <v>815</v>
      </c>
      <c r="BH203" t="s">
        <v>205</v>
      </c>
      <c r="BI203" t="s">
        <v>322</v>
      </c>
      <c r="BJ203" t="s">
        <v>323</v>
      </c>
      <c r="BK203" t="s">
        <v>110</v>
      </c>
      <c r="BL203" t="s">
        <v>111</v>
      </c>
      <c r="BM203" t="s">
        <v>112</v>
      </c>
      <c r="BN203" t="s">
        <v>620</v>
      </c>
      <c r="BO203" t="s">
        <v>218</v>
      </c>
      <c r="BP203" t="s">
        <v>115</v>
      </c>
      <c r="BQ203" t="s">
        <v>116</v>
      </c>
      <c r="BR203" t="s">
        <v>140</v>
      </c>
    </row>
    <row r="204" spans="1:70" x14ac:dyDescent="0.25">
      <c r="A204" t="s">
        <v>70</v>
      </c>
      <c r="B204" t="s">
        <v>71</v>
      </c>
      <c r="C204" t="s">
        <v>324</v>
      </c>
      <c r="D204" t="s">
        <v>325</v>
      </c>
      <c r="E204" t="s">
        <v>326</v>
      </c>
      <c r="F204" t="s">
        <v>327</v>
      </c>
      <c r="G204" t="s">
        <v>888</v>
      </c>
      <c r="H204" t="s">
        <v>889</v>
      </c>
      <c r="I204" t="s">
        <v>890</v>
      </c>
      <c r="J204" t="s">
        <v>889</v>
      </c>
      <c r="K204" t="s">
        <v>80</v>
      </c>
      <c r="L204" t="s">
        <v>81</v>
      </c>
      <c r="M204" t="s">
        <v>122</v>
      </c>
      <c r="N204" t="s">
        <v>85</v>
      </c>
      <c r="O204" t="s">
        <v>123</v>
      </c>
      <c r="P204" t="s">
        <v>124</v>
      </c>
      <c r="Q204" t="s">
        <v>125</v>
      </c>
      <c r="R204" t="s">
        <v>124</v>
      </c>
      <c r="S204" t="s">
        <v>126</v>
      </c>
      <c r="T204" t="s">
        <v>127</v>
      </c>
      <c r="U204" t="s">
        <v>128</v>
      </c>
      <c r="V204" t="s">
        <v>91</v>
      </c>
      <c r="W204" t="s">
        <v>92</v>
      </c>
      <c r="X204" t="s">
        <v>93</v>
      </c>
      <c r="Y204" t="s">
        <v>92</v>
      </c>
      <c r="Z204" t="s">
        <v>94</v>
      </c>
      <c r="AA204" t="s">
        <v>95</v>
      </c>
      <c r="AB204" t="s">
        <v>129</v>
      </c>
      <c r="AC204" t="s">
        <v>130</v>
      </c>
      <c r="AD204" t="s">
        <v>80</v>
      </c>
      <c r="AE204" t="s">
        <v>98</v>
      </c>
      <c r="AF204" t="s">
        <v>131</v>
      </c>
      <c r="AG204" t="s">
        <v>125</v>
      </c>
      <c r="AH204" t="s">
        <v>132</v>
      </c>
      <c r="AI204" t="s">
        <v>133</v>
      </c>
      <c r="AK204">
        <v>5000000</v>
      </c>
      <c r="AL204">
        <v>-3000000</v>
      </c>
      <c r="AM204">
        <v>0</v>
      </c>
      <c r="AN204">
        <v>-3000000</v>
      </c>
      <c r="AO204">
        <v>2000000</v>
      </c>
      <c r="AP204">
        <v>2000000</v>
      </c>
      <c r="AQ204">
        <v>1991639.98</v>
      </c>
      <c r="AR204">
        <v>1991639.98</v>
      </c>
      <c r="AS204">
        <v>8360.02</v>
      </c>
      <c r="AT204">
        <v>8360.02</v>
      </c>
      <c r="AU204">
        <v>0</v>
      </c>
      <c r="AV204">
        <v>0</v>
      </c>
      <c r="AW204">
        <v>0</v>
      </c>
      <c r="AX204">
        <v>0</v>
      </c>
      <c r="AY204">
        <v>1991639.98</v>
      </c>
      <c r="AZ204">
        <v>0</v>
      </c>
      <c r="BA204">
        <v>8360.02</v>
      </c>
      <c r="BB204">
        <v>0</v>
      </c>
      <c r="BC204">
        <v>0</v>
      </c>
      <c r="BD204" t="s">
        <v>134</v>
      </c>
      <c r="BE204" t="s">
        <v>135</v>
      </c>
      <c r="BF204" t="s">
        <v>136</v>
      </c>
      <c r="BG204" t="s">
        <v>137</v>
      </c>
      <c r="BH204" t="s">
        <v>332</v>
      </c>
      <c r="BI204" t="s">
        <v>333</v>
      </c>
      <c r="BJ204" t="s">
        <v>891</v>
      </c>
      <c r="BK204" t="s">
        <v>110</v>
      </c>
      <c r="BL204" t="s">
        <v>111</v>
      </c>
      <c r="BM204" t="s">
        <v>112</v>
      </c>
      <c r="BN204" t="s">
        <v>139</v>
      </c>
      <c r="BO204" t="s">
        <v>218</v>
      </c>
      <c r="BP204" t="s">
        <v>115</v>
      </c>
      <c r="BQ204" t="s">
        <v>116</v>
      </c>
      <c r="BR204" t="s">
        <v>140</v>
      </c>
    </row>
    <row r="205" spans="1:70" x14ac:dyDescent="0.25">
      <c r="A205" t="s">
        <v>70</v>
      </c>
      <c r="B205" t="s">
        <v>71</v>
      </c>
      <c r="C205" t="s">
        <v>324</v>
      </c>
      <c r="D205" t="s">
        <v>325</v>
      </c>
      <c r="E205" t="s">
        <v>326</v>
      </c>
      <c r="F205" t="s">
        <v>327</v>
      </c>
      <c r="G205" t="s">
        <v>888</v>
      </c>
      <c r="H205" t="s">
        <v>889</v>
      </c>
      <c r="I205" t="s">
        <v>890</v>
      </c>
      <c r="J205" t="s">
        <v>889</v>
      </c>
      <c r="K205" t="s">
        <v>80</v>
      </c>
      <c r="L205" t="s">
        <v>81</v>
      </c>
      <c r="M205" t="s">
        <v>122</v>
      </c>
      <c r="N205" t="s">
        <v>85</v>
      </c>
      <c r="O205" t="s">
        <v>123</v>
      </c>
      <c r="P205" t="s">
        <v>124</v>
      </c>
      <c r="Q205" t="s">
        <v>125</v>
      </c>
      <c r="R205" t="s">
        <v>124</v>
      </c>
      <c r="S205" t="s">
        <v>126</v>
      </c>
      <c r="T205" t="s">
        <v>127</v>
      </c>
      <c r="U205" t="s">
        <v>128</v>
      </c>
      <c r="V205" t="s">
        <v>245</v>
      </c>
      <c r="W205" t="s">
        <v>246</v>
      </c>
      <c r="X205" t="s">
        <v>247</v>
      </c>
      <c r="Y205" t="s">
        <v>248</v>
      </c>
      <c r="Z205" t="s">
        <v>94</v>
      </c>
      <c r="AA205" t="s">
        <v>95</v>
      </c>
      <c r="AB205" t="s">
        <v>129</v>
      </c>
      <c r="AC205" t="s">
        <v>130</v>
      </c>
      <c r="AD205" t="s">
        <v>80</v>
      </c>
      <c r="AE205" t="s">
        <v>98</v>
      </c>
      <c r="AF205" t="s">
        <v>131</v>
      </c>
      <c r="AG205" t="s">
        <v>125</v>
      </c>
      <c r="AH205" t="s">
        <v>132</v>
      </c>
      <c r="AI205" t="s">
        <v>133</v>
      </c>
      <c r="AK205">
        <v>3000000</v>
      </c>
      <c r="AL205">
        <v>-1500000</v>
      </c>
      <c r="AM205">
        <v>0</v>
      </c>
      <c r="AN205">
        <v>-1500000</v>
      </c>
      <c r="AO205">
        <v>1500000</v>
      </c>
      <c r="AP205">
        <v>1500000</v>
      </c>
      <c r="AQ205">
        <v>1500000</v>
      </c>
      <c r="AR205">
        <v>1500000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1500000</v>
      </c>
      <c r="AZ205">
        <v>0</v>
      </c>
      <c r="BA205">
        <v>0</v>
      </c>
      <c r="BB205">
        <v>0</v>
      </c>
      <c r="BC205">
        <v>0</v>
      </c>
      <c r="BD205" t="s">
        <v>134</v>
      </c>
      <c r="BE205" t="s">
        <v>135</v>
      </c>
      <c r="BF205" t="s">
        <v>136</v>
      </c>
      <c r="BG205" t="s">
        <v>137</v>
      </c>
      <c r="BH205" t="s">
        <v>332</v>
      </c>
      <c r="BI205" t="s">
        <v>333</v>
      </c>
      <c r="BJ205" t="s">
        <v>891</v>
      </c>
      <c r="BK205" t="s">
        <v>249</v>
      </c>
      <c r="BL205" t="s">
        <v>250</v>
      </c>
      <c r="BM205" t="s">
        <v>112</v>
      </c>
      <c r="BN205" t="s">
        <v>139</v>
      </c>
      <c r="BO205" t="s">
        <v>218</v>
      </c>
      <c r="BP205" t="s">
        <v>115</v>
      </c>
      <c r="BQ205" t="s">
        <v>116</v>
      </c>
      <c r="BR205" t="s">
        <v>140</v>
      </c>
    </row>
    <row r="206" spans="1:70" x14ac:dyDescent="0.25">
      <c r="A206" t="s">
        <v>70</v>
      </c>
      <c r="B206" t="s">
        <v>71</v>
      </c>
      <c r="C206" t="s">
        <v>324</v>
      </c>
      <c r="D206" t="s">
        <v>325</v>
      </c>
      <c r="E206" t="s">
        <v>326</v>
      </c>
      <c r="F206" t="s">
        <v>327</v>
      </c>
      <c r="G206" t="s">
        <v>888</v>
      </c>
      <c r="H206" t="s">
        <v>889</v>
      </c>
      <c r="I206" t="s">
        <v>890</v>
      </c>
      <c r="J206" t="s">
        <v>889</v>
      </c>
      <c r="K206" t="s">
        <v>80</v>
      </c>
      <c r="L206" t="s">
        <v>81</v>
      </c>
      <c r="M206" t="s">
        <v>220</v>
      </c>
      <c r="N206" t="s">
        <v>221</v>
      </c>
      <c r="O206" t="s">
        <v>222</v>
      </c>
      <c r="P206" t="s">
        <v>223</v>
      </c>
      <c r="Q206" t="s">
        <v>224</v>
      </c>
      <c r="R206" t="s">
        <v>124</v>
      </c>
      <c r="S206" t="s">
        <v>126</v>
      </c>
      <c r="T206" t="s">
        <v>225</v>
      </c>
      <c r="U206" t="s">
        <v>226</v>
      </c>
      <c r="V206" t="s">
        <v>245</v>
      </c>
      <c r="W206" t="s">
        <v>246</v>
      </c>
      <c r="X206" t="s">
        <v>247</v>
      </c>
      <c r="Y206" t="s">
        <v>248</v>
      </c>
      <c r="Z206" t="s">
        <v>94</v>
      </c>
      <c r="AA206" t="s">
        <v>95</v>
      </c>
      <c r="AB206" t="s">
        <v>129</v>
      </c>
      <c r="AC206" t="s">
        <v>130</v>
      </c>
      <c r="AD206" t="s">
        <v>80</v>
      </c>
      <c r="AE206" t="s">
        <v>98</v>
      </c>
      <c r="AF206" t="s">
        <v>227</v>
      </c>
      <c r="AG206" t="s">
        <v>228</v>
      </c>
      <c r="AH206" t="s">
        <v>132</v>
      </c>
      <c r="AI206" t="s">
        <v>133</v>
      </c>
      <c r="AK206">
        <v>0</v>
      </c>
      <c r="AL206">
        <v>8990926</v>
      </c>
      <c r="AM206">
        <v>0</v>
      </c>
      <c r="AN206">
        <v>8990926</v>
      </c>
      <c r="AO206">
        <v>8990926</v>
      </c>
      <c r="AP206">
        <v>8990926</v>
      </c>
      <c r="AQ206">
        <v>445543</v>
      </c>
      <c r="AR206">
        <v>445543</v>
      </c>
      <c r="AS206">
        <v>8545383</v>
      </c>
      <c r="AT206">
        <v>8545383</v>
      </c>
      <c r="AU206">
        <v>0</v>
      </c>
      <c r="AV206">
        <v>0</v>
      </c>
      <c r="AW206">
        <v>0</v>
      </c>
      <c r="AX206">
        <v>0</v>
      </c>
      <c r="AY206">
        <v>445543</v>
      </c>
      <c r="AZ206">
        <v>0</v>
      </c>
      <c r="BA206">
        <v>8545383</v>
      </c>
      <c r="BB206">
        <v>0</v>
      </c>
      <c r="BC206">
        <v>0</v>
      </c>
      <c r="BD206" t="s">
        <v>229</v>
      </c>
      <c r="BE206" t="s">
        <v>230</v>
      </c>
      <c r="BF206" t="s">
        <v>136</v>
      </c>
      <c r="BG206" t="s">
        <v>231</v>
      </c>
      <c r="BH206" t="s">
        <v>332</v>
      </c>
      <c r="BI206" t="s">
        <v>333</v>
      </c>
      <c r="BJ206" t="s">
        <v>891</v>
      </c>
      <c r="BK206" t="s">
        <v>249</v>
      </c>
      <c r="BL206" t="s">
        <v>250</v>
      </c>
      <c r="BM206" t="s">
        <v>112</v>
      </c>
      <c r="BN206" t="s">
        <v>232</v>
      </c>
      <c r="BO206" t="s">
        <v>218</v>
      </c>
      <c r="BP206" t="s">
        <v>115</v>
      </c>
      <c r="BQ206" t="s">
        <v>116</v>
      </c>
      <c r="BR206" t="s">
        <v>140</v>
      </c>
    </row>
    <row r="207" spans="1:70" x14ac:dyDescent="0.25">
      <c r="A207" t="s">
        <v>70</v>
      </c>
      <c r="B207" t="s">
        <v>71</v>
      </c>
      <c r="C207" t="s">
        <v>324</v>
      </c>
      <c r="D207" t="s">
        <v>325</v>
      </c>
      <c r="E207" t="s">
        <v>335</v>
      </c>
      <c r="F207" t="s">
        <v>336</v>
      </c>
      <c r="G207" t="s">
        <v>346</v>
      </c>
      <c r="H207" t="s">
        <v>347</v>
      </c>
      <c r="I207" t="s">
        <v>348</v>
      </c>
      <c r="J207" t="s">
        <v>347</v>
      </c>
      <c r="K207" t="s">
        <v>80</v>
      </c>
      <c r="L207" t="s">
        <v>81</v>
      </c>
      <c r="M207" t="s">
        <v>122</v>
      </c>
      <c r="N207" t="s">
        <v>85</v>
      </c>
      <c r="O207" t="s">
        <v>123</v>
      </c>
      <c r="P207" t="s">
        <v>124</v>
      </c>
      <c r="Q207" t="s">
        <v>125</v>
      </c>
      <c r="R207" t="s">
        <v>124</v>
      </c>
      <c r="S207" t="s">
        <v>126</v>
      </c>
      <c r="T207" t="s">
        <v>127</v>
      </c>
      <c r="U207" t="s">
        <v>128</v>
      </c>
      <c r="V207" t="s">
        <v>91</v>
      </c>
      <c r="W207" t="s">
        <v>92</v>
      </c>
      <c r="X207" t="s">
        <v>93</v>
      </c>
      <c r="Y207" t="s">
        <v>92</v>
      </c>
      <c r="Z207" t="s">
        <v>94</v>
      </c>
      <c r="AA207" t="s">
        <v>95</v>
      </c>
      <c r="AB207" t="s">
        <v>129</v>
      </c>
      <c r="AC207" t="s">
        <v>130</v>
      </c>
      <c r="AD207" t="s">
        <v>80</v>
      </c>
      <c r="AE207" t="s">
        <v>98</v>
      </c>
      <c r="AF207" t="s">
        <v>131</v>
      </c>
      <c r="AG207" t="s">
        <v>125</v>
      </c>
      <c r="AH207" t="s">
        <v>132</v>
      </c>
      <c r="AI207" t="s">
        <v>133</v>
      </c>
      <c r="AK207">
        <v>2249991</v>
      </c>
      <c r="AL207">
        <v>-30000</v>
      </c>
      <c r="AM207">
        <v>0</v>
      </c>
      <c r="AN207">
        <v>-30000</v>
      </c>
      <c r="AO207">
        <v>2219991</v>
      </c>
      <c r="AP207">
        <v>2219991</v>
      </c>
      <c r="AQ207">
        <v>2197571</v>
      </c>
      <c r="AR207">
        <v>2159571</v>
      </c>
      <c r="AS207">
        <v>60420</v>
      </c>
      <c r="AT207">
        <v>22420</v>
      </c>
      <c r="AU207">
        <v>0</v>
      </c>
      <c r="AV207">
        <v>0</v>
      </c>
      <c r="AW207">
        <v>0</v>
      </c>
      <c r="AX207">
        <v>0</v>
      </c>
      <c r="AY207">
        <v>2159571</v>
      </c>
      <c r="AZ207">
        <v>38000</v>
      </c>
      <c r="BA207">
        <v>22420</v>
      </c>
      <c r="BB207">
        <v>0</v>
      </c>
      <c r="BC207">
        <v>0</v>
      </c>
      <c r="BD207" t="s">
        <v>134</v>
      </c>
      <c r="BE207" t="s">
        <v>135</v>
      </c>
      <c r="BF207" t="s">
        <v>136</v>
      </c>
      <c r="BG207" t="s">
        <v>137</v>
      </c>
      <c r="BH207" t="s">
        <v>332</v>
      </c>
      <c r="BI207" t="s">
        <v>340</v>
      </c>
      <c r="BJ207" t="s">
        <v>349</v>
      </c>
      <c r="BK207" t="s">
        <v>110</v>
      </c>
      <c r="BL207" t="s">
        <v>111</v>
      </c>
      <c r="BM207" t="s">
        <v>112</v>
      </c>
      <c r="BN207" t="s">
        <v>139</v>
      </c>
      <c r="BO207" t="s">
        <v>218</v>
      </c>
      <c r="BP207" t="s">
        <v>115</v>
      </c>
      <c r="BQ207" t="s">
        <v>116</v>
      </c>
      <c r="BR207" t="s">
        <v>140</v>
      </c>
    </row>
    <row r="208" spans="1:70" x14ac:dyDescent="0.25">
      <c r="A208" t="s">
        <v>70</v>
      </c>
      <c r="B208" t="s">
        <v>71</v>
      </c>
      <c r="C208" t="s">
        <v>324</v>
      </c>
      <c r="D208" t="s">
        <v>325</v>
      </c>
      <c r="E208" t="s">
        <v>335</v>
      </c>
      <c r="F208" t="s">
        <v>336</v>
      </c>
      <c r="G208" t="s">
        <v>346</v>
      </c>
      <c r="H208" t="s">
        <v>347</v>
      </c>
      <c r="I208" t="s">
        <v>348</v>
      </c>
      <c r="J208" t="s">
        <v>347</v>
      </c>
      <c r="K208" t="s">
        <v>80</v>
      </c>
      <c r="L208" t="s">
        <v>81</v>
      </c>
      <c r="M208" t="s">
        <v>492</v>
      </c>
      <c r="N208" t="s">
        <v>85</v>
      </c>
      <c r="O208" t="s">
        <v>123</v>
      </c>
      <c r="P208" t="s">
        <v>124</v>
      </c>
      <c r="Q208" t="s">
        <v>125</v>
      </c>
      <c r="R208" t="s">
        <v>124</v>
      </c>
      <c r="S208" t="s">
        <v>126</v>
      </c>
      <c r="T208" t="s">
        <v>493</v>
      </c>
      <c r="U208" t="s">
        <v>494</v>
      </c>
      <c r="V208" t="s">
        <v>91</v>
      </c>
      <c r="W208" t="s">
        <v>92</v>
      </c>
      <c r="X208" t="s">
        <v>93</v>
      </c>
      <c r="Y208" t="s">
        <v>92</v>
      </c>
      <c r="Z208" t="s">
        <v>94</v>
      </c>
      <c r="AA208" t="s">
        <v>95</v>
      </c>
      <c r="AB208" t="s">
        <v>495</v>
      </c>
      <c r="AC208" t="s">
        <v>496</v>
      </c>
      <c r="AD208" t="s">
        <v>80</v>
      </c>
      <c r="AE208" t="s">
        <v>98</v>
      </c>
      <c r="AF208" t="s">
        <v>131</v>
      </c>
      <c r="AG208" t="s">
        <v>125</v>
      </c>
      <c r="AH208" t="s">
        <v>132</v>
      </c>
      <c r="AI208" t="s">
        <v>133</v>
      </c>
      <c r="AK208">
        <v>0</v>
      </c>
      <c r="AL208">
        <v>30000</v>
      </c>
      <c r="AM208">
        <v>0</v>
      </c>
      <c r="AN208">
        <v>30000</v>
      </c>
      <c r="AO208">
        <v>30000</v>
      </c>
      <c r="AP208">
        <v>30000</v>
      </c>
      <c r="AQ208">
        <v>30000</v>
      </c>
      <c r="AR208">
        <v>30000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30000</v>
      </c>
      <c r="AZ208">
        <v>0</v>
      </c>
      <c r="BA208">
        <v>0</v>
      </c>
      <c r="BB208">
        <v>0</v>
      </c>
      <c r="BC208">
        <v>0</v>
      </c>
      <c r="BD208" t="s">
        <v>134</v>
      </c>
      <c r="BE208" t="s">
        <v>135</v>
      </c>
      <c r="BF208" t="s">
        <v>136</v>
      </c>
      <c r="BG208" t="s">
        <v>497</v>
      </c>
      <c r="BH208" t="s">
        <v>332</v>
      </c>
      <c r="BI208" t="s">
        <v>340</v>
      </c>
      <c r="BJ208" t="s">
        <v>349</v>
      </c>
      <c r="BK208" t="s">
        <v>110</v>
      </c>
      <c r="BL208" t="s">
        <v>111</v>
      </c>
      <c r="BM208" t="s">
        <v>112</v>
      </c>
      <c r="BN208" t="s">
        <v>139</v>
      </c>
      <c r="BO208" t="s">
        <v>218</v>
      </c>
      <c r="BP208" t="s">
        <v>115</v>
      </c>
      <c r="BQ208" t="s">
        <v>116</v>
      </c>
      <c r="BR208" t="s">
        <v>140</v>
      </c>
    </row>
    <row r="209" spans="1:70" x14ac:dyDescent="0.25">
      <c r="A209" t="s">
        <v>70</v>
      </c>
      <c r="B209" t="s">
        <v>71</v>
      </c>
      <c r="C209" t="s">
        <v>324</v>
      </c>
      <c r="D209" t="s">
        <v>325</v>
      </c>
      <c r="E209" t="s">
        <v>335</v>
      </c>
      <c r="F209" t="s">
        <v>336</v>
      </c>
      <c r="G209" t="s">
        <v>346</v>
      </c>
      <c r="H209" t="s">
        <v>347</v>
      </c>
      <c r="I209" t="s">
        <v>348</v>
      </c>
      <c r="J209" t="s">
        <v>347</v>
      </c>
      <c r="K209" t="s">
        <v>80</v>
      </c>
      <c r="L209" t="s">
        <v>81</v>
      </c>
      <c r="M209" t="s">
        <v>836</v>
      </c>
      <c r="N209" t="s">
        <v>221</v>
      </c>
      <c r="O209" t="s">
        <v>222</v>
      </c>
      <c r="P209" t="s">
        <v>837</v>
      </c>
      <c r="Q209" t="s">
        <v>838</v>
      </c>
      <c r="R209" t="s">
        <v>124</v>
      </c>
      <c r="S209" t="s">
        <v>126</v>
      </c>
      <c r="T209" t="s">
        <v>493</v>
      </c>
      <c r="U209" t="s">
        <v>839</v>
      </c>
      <c r="V209" t="s">
        <v>91</v>
      </c>
      <c r="W209" t="s">
        <v>92</v>
      </c>
      <c r="X209" t="s">
        <v>93</v>
      </c>
      <c r="Y209" t="s">
        <v>92</v>
      </c>
      <c r="Z209" t="s">
        <v>94</v>
      </c>
      <c r="AA209" t="s">
        <v>95</v>
      </c>
      <c r="AB209" t="s">
        <v>129</v>
      </c>
      <c r="AC209" t="s">
        <v>130</v>
      </c>
      <c r="AD209" t="s">
        <v>80</v>
      </c>
      <c r="AE209" t="s">
        <v>98</v>
      </c>
      <c r="AF209" t="s">
        <v>840</v>
      </c>
      <c r="AG209" t="s">
        <v>838</v>
      </c>
      <c r="AH209" t="s">
        <v>132</v>
      </c>
      <c r="AI209" t="s">
        <v>133</v>
      </c>
      <c r="AK209">
        <v>0</v>
      </c>
      <c r="AL209">
        <v>27625</v>
      </c>
      <c r="AM209">
        <v>0</v>
      </c>
      <c r="AN209">
        <v>27625</v>
      </c>
      <c r="AO209">
        <v>27625</v>
      </c>
      <c r="AP209">
        <v>27625</v>
      </c>
      <c r="AQ209">
        <v>27625</v>
      </c>
      <c r="AR209">
        <v>27625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27625</v>
      </c>
      <c r="AZ209">
        <v>0</v>
      </c>
      <c r="BA209">
        <v>0</v>
      </c>
      <c r="BB209">
        <v>0</v>
      </c>
      <c r="BC209">
        <v>0</v>
      </c>
      <c r="BD209" t="s">
        <v>229</v>
      </c>
      <c r="BE209" t="s">
        <v>841</v>
      </c>
      <c r="BF209" t="s">
        <v>136</v>
      </c>
      <c r="BG209" t="s">
        <v>842</v>
      </c>
      <c r="BH209" t="s">
        <v>332</v>
      </c>
      <c r="BI209" t="s">
        <v>340</v>
      </c>
      <c r="BJ209" t="s">
        <v>349</v>
      </c>
      <c r="BK209" t="s">
        <v>110</v>
      </c>
      <c r="BL209" t="s">
        <v>111</v>
      </c>
      <c r="BM209" t="s">
        <v>112</v>
      </c>
      <c r="BN209" t="s">
        <v>843</v>
      </c>
      <c r="BO209" t="s">
        <v>218</v>
      </c>
      <c r="BP209" t="s">
        <v>115</v>
      </c>
      <c r="BQ209" t="s">
        <v>116</v>
      </c>
      <c r="BR209" t="s">
        <v>140</v>
      </c>
    </row>
    <row r="210" spans="1:70" x14ac:dyDescent="0.25">
      <c r="A210" t="s">
        <v>70</v>
      </c>
      <c r="B210" t="s">
        <v>71</v>
      </c>
      <c r="C210" t="s">
        <v>324</v>
      </c>
      <c r="D210" t="s">
        <v>325</v>
      </c>
      <c r="E210" t="s">
        <v>350</v>
      </c>
      <c r="F210" t="s">
        <v>351</v>
      </c>
      <c r="G210" t="s">
        <v>352</v>
      </c>
      <c r="H210" t="s">
        <v>353</v>
      </c>
      <c r="I210" t="s">
        <v>354</v>
      </c>
      <c r="J210" t="s">
        <v>353</v>
      </c>
      <c r="K210" t="s">
        <v>80</v>
      </c>
      <c r="L210" t="s">
        <v>81</v>
      </c>
      <c r="M210" t="s">
        <v>855</v>
      </c>
      <c r="N210" t="s">
        <v>221</v>
      </c>
      <c r="O210" t="s">
        <v>222</v>
      </c>
      <c r="P210" t="s">
        <v>856</v>
      </c>
      <c r="Q210" t="s">
        <v>857</v>
      </c>
      <c r="R210" t="s">
        <v>124</v>
      </c>
      <c r="S210" t="s">
        <v>126</v>
      </c>
      <c r="T210" t="s">
        <v>225</v>
      </c>
      <c r="U210" t="s">
        <v>858</v>
      </c>
      <c r="V210" t="s">
        <v>91</v>
      </c>
      <c r="W210" t="s">
        <v>92</v>
      </c>
      <c r="X210" t="s">
        <v>93</v>
      </c>
      <c r="Y210" t="s">
        <v>92</v>
      </c>
      <c r="Z210" t="s">
        <v>94</v>
      </c>
      <c r="AA210" t="s">
        <v>95</v>
      </c>
      <c r="AB210" t="s">
        <v>129</v>
      </c>
      <c r="AC210" t="s">
        <v>130</v>
      </c>
      <c r="AD210" t="s">
        <v>80</v>
      </c>
      <c r="AE210" t="s">
        <v>98</v>
      </c>
      <c r="AF210" t="s">
        <v>859</v>
      </c>
      <c r="AG210" t="s">
        <v>857</v>
      </c>
      <c r="AH210" t="s">
        <v>132</v>
      </c>
      <c r="AI210" t="s">
        <v>133</v>
      </c>
      <c r="AK210">
        <v>0</v>
      </c>
      <c r="AL210">
        <v>10240</v>
      </c>
      <c r="AM210">
        <v>0</v>
      </c>
      <c r="AN210">
        <v>10240</v>
      </c>
      <c r="AO210">
        <v>10240</v>
      </c>
      <c r="AP210">
        <v>10240</v>
      </c>
      <c r="AQ210">
        <v>10240</v>
      </c>
      <c r="AR210">
        <v>10240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10240</v>
      </c>
      <c r="AZ210">
        <v>0</v>
      </c>
      <c r="BA210">
        <v>0</v>
      </c>
      <c r="BB210">
        <v>0</v>
      </c>
      <c r="BC210">
        <v>0</v>
      </c>
      <c r="BD210" t="s">
        <v>229</v>
      </c>
      <c r="BE210" t="s">
        <v>860</v>
      </c>
      <c r="BF210" t="s">
        <v>136</v>
      </c>
      <c r="BG210" t="s">
        <v>861</v>
      </c>
      <c r="BH210" t="s">
        <v>332</v>
      </c>
      <c r="BI210" t="s">
        <v>355</v>
      </c>
      <c r="BJ210" t="s">
        <v>356</v>
      </c>
      <c r="BK210" t="s">
        <v>110</v>
      </c>
      <c r="BL210" t="s">
        <v>111</v>
      </c>
      <c r="BM210" t="s">
        <v>112</v>
      </c>
      <c r="BN210" t="s">
        <v>862</v>
      </c>
      <c r="BO210" t="s">
        <v>218</v>
      </c>
      <c r="BP210" t="s">
        <v>115</v>
      </c>
      <c r="BQ210" t="s">
        <v>116</v>
      </c>
      <c r="BR210" t="s">
        <v>140</v>
      </c>
    </row>
    <row r="211" spans="1:70" x14ac:dyDescent="0.25">
      <c r="A211" t="s">
        <v>70</v>
      </c>
      <c r="B211" t="s">
        <v>71</v>
      </c>
      <c r="C211" t="s">
        <v>324</v>
      </c>
      <c r="D211" t="s">
        <v>325</v>
      </c>
      <c r="E211" t="s">
        <v>383</v>
      </c>
      <c r="F211" t="s">
        <v>384</v>
      </c>
      <c r="G211" t="s">
        <v>385</v>
      </c>
      <c r="H211" t="s">
        <v>386</v>
      </c>
      <c r="I211" t="s">
        <v>896</v>
      </c>
      <c r="J211" t="s">
        <v>897</v>
      </c>
      <c r="K211" t="s">
        <v>80</v>
      </c>
      <c r="L211" t="s">
        <v>81</v>
      </c>
      <c r="M211" t="s">
        <v>122</v>
      </c>
      <c r="N211" t="s">
        <v>85</v>
      </c>
      <c r="O211" t="s">
        <v>123</v>
      </c>
      <c r="P211" t="s">
        <v>124</v>
      </c>
      <c r="Q211" t="s">
        <v>125</v>
      </c>
      <c r="R211" t="s">
        <v>124</v>
      </c>
      <c r="S211" t="s">
        <v>126</v>
      </c>
      <c r="T211" t="s">
        <v>127</v>
      </c>
      <c r="U211" t="s">
        <v>128</v>
      </c>
      <c r="V211" t="s">
        <v>91</v>
      </c>
      <c r="W211" t="s">
        <v>92</v>
      </c>
      <c r="X211" t="s">
        <v>93</v>
      </c>
      <c r="Y211" t="s">
        <v>92</v>
      </c>
      <c r="Z211" t="s">
        <v>94</v>
      </c>
      <c r="AA211" t="s">
        <v>95</v>
      </c>
      <c r="AB211" t="s">
        <v>129</v>
      </c>
      <c r="AC211" t="s">
        <v>130</v>
      </c>
      <c r="AD211" t="s">
        <v>80</v>
      </c>
      <c r="AE211" t="s">
        <v>98</v>
      </c>
      <c r="AF211" t="s">
        <v>131</v>
      </c>
      <c r="AG211" t="s">
        <v>125</v>
      </c>
      <c r="AH211" t="s">
        <v>132</v>
      </c>
      <c r="AI211" t="s">
        <v>133</v>
      </c>
      <c r="AK211">
        <v>7000000</v>
      </c>
      <c r="AL211">
        <v>-5000000</v>
      </c>
      <c r="AM211">
        <v>0</v>
      </c>
      <c r="AN211">
        <v>-5000000</v>
      </c>
      <c r="AO211">
        <v>2000000</v>
      </c>
      <c r="AP211">
        <v>2000000</v>
      </c>
      <c r="AQ211">
        <v>1793927.3</v>
      </c>
      <c r="AR211">
        <v>1793927.3</v>
      </c>
      <c r="AS211">
        <v>206072.7</v>
      </c>
      <c r="AT211">
        <v>206072.7</v>
      </c>
      <c r="AU211">
        <v>0</v>
      </c>
      <c r="AV211">
        <v>0</v>
      </c>
      <c r="AW211">
        <v>0</v>
      </c>
      <c r="AX211">
        <v>0</v>
      </c>
      <c r="AY211">
        <v>1793927.3</v>
      </c>
      <c r="AZ211">
        <v>0</v>
      </c>
      <c r="BA211">
        <v>206072.7</v>
      </c>
      <c r="BB211">
        <v>0</v>
      </c>
      <c r="BC211">
        <v>0</v>
      </c>
      <c r="BD211" t="s">
        <v>134</v>
      </c>
      <c r="BE211" t="s">
        <v>135</v>
      </c>
      <c r="BF211" t="s">
        <v>136</v>
      </c>
      <c r="BG211" t="s">
        <v>137</v>
      </c>
      <c r="BH211" t="s">
        <v>332</v>
      </c>
      <c r="BI211" t="s">
        <v>389</v>
      </c>
      <c r="BJ211" t="s">
        <v>898</v>
      </c>
      <c r="BK211" t="s">
        <v>110</v>
      </c>
      <c r="BL211" t="s">
        <v>111</v>
      </c>
      <c r="BM211" t="s">
        <v>112</v>
      </c>
      <c r="BN211" t="s">
        <v>139</v>
      </c>
      <c r="BO211" t="s">
        <v>218</v>
      </c>
      <c r="BP211" t="s">
        <v>115</v>
      </c>
      <c r="BQ211" t="s">
        <v>116</v>
      </c>
      <c r="BR211" t="s">
        <v>140</v>
      </c>
    </row>
    <row r="212" spans="1:70" x14ac:dyDescent="0.25">
      <c r="A212" t="s">
        <v>70</v>
      </c>
      <c r="B212" t="s">
        <v>71</v>
      </c>
      <c r="C212" t="s">
        <v>324</v>
      </c>
      <c r="D212" t="s">
        <v>325</v>
      </c>
      <c r="E212" t="s">
        <v>383</v>
      </c>
      <c r="F212" t="s">
        <v>384</v>
      </c>
      <c r="G212" t="s">
        <v>385</v>
      </c>
      <c r="H212" t="s">
        <v>386</v>
      </c>
      <c r="I212" t="s">
        <v>896</v>
      </c>
      <c r="J212" t="s">
        <v>897</v>
      </c>
      <c r="K212" t="s">
        <v>80</v>
      </c>
      <c r="L212" t="s">
        <v>81</v>
      </c>
      <c r="M212" t="s">
        <v>122</v>
      </c>
      <c r="N212" t="s">
        <v>85</v>
      </c>
      <c r="O212" t="s">
        <v>123</v>
      </c>
      <c r="P212" t="s">
        <v>124</v>
      </c>
      <c r="Q212" t="s">
        <v>125</v>
      </c>
      <c r="R212" t="s">
        <v>124</v>
      </c>
      <c r="S212" t="s">
        <v>126</v>
      </c>
      <c r="T212" t="s">
        <v>127</v>
      </c>
      <c r="U212" t="s">
        <v>128</v>
      </c>
      <c r="V212" t="s">
        <v>245</v>
      </c>
      <c r="W212" t="s">
        <v>246</v>
      </c>
      <c r="X212" t="s">
        <v>247</v>
      </c>
      <c r="Y212" t="s">
        <v>248</v>
      </c>
      <c r="Z212" t="s">
        <v>94</v>
      </c>
      <c r="AA212" t="s">
        <v>95</v>
      </c>
      <c r="AB212" t="s">
        <v>129</v>
      </c>
      <c r="AC212" t="s">
        <v>130</v>
      </c>
      <c r="AD212" t="s">
        <v>80</v>
      </c>
      <c r="AE212" t="s">
        <v>98</v>
      </c>
      <c r="AF212" t="s">
        <v>131</v>
      </c>
      <c r="AG212" t="s">
        <v>125</v>
      </c>
      <c r="AH212" t="s">
        <v>132</v>
      </c>
      <c r="AI212" t="s">
        <v>133</v>
      </c>
      <c r="AK212">
        <v>5000000</v>
      </c>
      <c r="AL212">
        <v>-5000000</v>
      </c>
      <c r="AM212">
        <v>0</v>
      </c>
      <c r="AN212">
        <v>-5000000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 t="s">
        <v>134</v>
      </c>
      <c r="BE212" t="s">
        <v>135</v>
      </c>
      <c r="BF212" t="s">
        <v>136</v>
      </c>
      <c r="BG212" t="s">
        <v>137</v>
      </c>
      <c r="BH212" t="s">
        <v>332</v>
      </c>
      <c r="BI212" t="s">
        <v>389</v>
      </c>
      <c r="BJ212" t="s">
        <v>898</v>
      </c>
      <c r="BK212" t="s">
        <v>249</v>
      </c>
      <c r="BL212" t="s">
        <v>250</v>
      </c>
      <c r="BM212" t="s">
        <v>112</v>
      </c>
      <c r="BN212" t="s">
        <v>139</v>
      </c>
      <c r="BO212" t="s">
        <v>218</v>
      </c>
      <c r="BP212" t="s">
        <v>115</v>
      </c>
      <c r="BQ212" t="s">
        <v>116</v>
      </c>
      <c r="BR212" t="s">
        <v>140</v>
      </c>
    </row>
    <row r="213" spans="1:70" x14ac:dyDescent="0.25">
      <c r="A213" t="s">
        <v>70</v>
      </c>
      <c r="B213" t="s">
        <v>71</v>
      </c>
      <c r="C213" t="s">
        <v>324</v>
      </c>
      <c r="D213" t="s">
        <v>325</v>
      </c>
      <c r="E213" t="s">
        <v>383</v>
      </c>
      <c r="F213" t="s">
        <v>384</v>
      </c>
      <c r="G213" t="s">
        <v>385</v>
      </c>
      <c r="H213" t="s">
        <v>386</v>
      </c>
      <c r="I213" t="s">
        <v>896</v>
      </c>
      <c r="J213" t="s">
        <v>897</v>
      </c>
      <c r="K213" t="s">
        <v>80</v>
      </c>
      <c r="L213" t="s">
        <v>81</v>
      </c>
      <c r="M213" t="s">
        <v>220</v>
      </c>
      <c r="N213" t="s">
        <v>221</v>
      </c>
      <c r="O213" t="s">
        <v>222</v>
      </c>
      <c r="P213" t="s">
        <v>223</v>
      </c>
      <c r="Q213" t="s">
        <v>224</v>
      </c>
      <c r="R213" t="s">
        <v>124</v>
      </c>
      <c r="S213" t="s">
        <v>126</v>
      </c>
      <c r="T213" t="s">
        <v>225</v>
      </c>
      <c r="U213" t="s">
        <v>226</v>
      </c>
      <c r="V213" t="s">
        <v>245</v>
      </c>
      <c r="W213" t="s">
        <v>246</v>
      </c>
      <c r="X213" t="s">
        <v>247</v>
      </c>
      <c r="Y213" t="s">
        <v>248</v>
      </c>
      <c r="Z213" t="s">
        <v>94</v>
      </c>
      <c r="AA213" t="s">
        <v>95</v>
      </c>
      <c r="AB213" t="s">
        <v>129</v>
      </c>
      <c r="AC213" t="s">
        <v>130</v>
      </c>
      <c r="AD213" t="s">
        <v>80</v>
      </c>
      <c r="AE213" t="s">
        <v>98</v>
      </c>
      <c r="AF213" t="s">
        <v>227</v>
      </c>
      <c r="AG213" t="s">
        <v>228</v>
      </c>
      <c r="AH213" t="s">
        <v>132</v>
      </c>
      <c r="AI213" t="s">
        <v>133</v>
      </c>
      <c r="AK213">
        <v>0</v>
      </c>
      <c r="AL213">
        <v>852100</v>
      </c>
      <c r="AM213">
        <v>0</v>
      </c>
      <c r="AN213">
        <v>852100</v>
      </c>
      <c r="AO213">
        <v>852100</v>
      </c>
      <c r="AP213">
        <v>852100</v>
      </c>
      <c r="AQ213">
        <v>81</v>
      </c>
      <c r="AR213">
        <v>81</v>
      </c>
      <c r="AS213">
        <v>852019</v>
      </c>
      <c r="AT213">
        <v>852019</v>
      </c>
      <c r="AU213">
        <v>0</v>
      </c>
      <c r="AV213">
        <v>0</v>
      </c>
      <c r="AW213">
        <v>0</v>
      </c>
      <c r="AX213">
        <v>0</v>
      </c>
      <c r="AY213">
        <v>81</v>
      </c>
      <c r="AZ213">
        <v>0</v>
      </c>
      <c r="BA213">
        <v>852019</v>
      </c>
      <c r="BB213">
        <v>0</v>
      </c>
      <c r="BC213">
        <v>0</v>
      </c>
      <c r="BD213" t="s">
        <v>229</v>
      </c>
      <c r="BE213" t="s">
        <v>230</v>
      </c>
      <c r="BF213" t="s">
        <v>136</v>
      </c>
      <c r="BG213" t="s">
        <v>231</v>
      </c>
      <c r="BH213" t="s">
        <v>332</v>
      </c>
      <c r="BI213" t="s">
        <v>389</v>
      </c>
      <c r="BJ213" t="s">
        <v>898</v>
      </c>
      <c r="BK213" t="s">
        <v>249</v>
      </c>
      <c r="BL213" t="s">
        <v>250</v>
      </c>
      <c r="BM213" t="s">
        <v>112</v>
      </c>
      <c r="BN213" t="s">
        <v>232</v>
      </c>
      <c r="BO213" t="s">
        <v>218</v>
      </c>
      <c r="BP213" t="s">
        <v>115</v>
      </c>
      <c r="BQ213" t="s">
        <v>116</v>
      </c>
      <c r="BR213" t="s">
        <v>140</v>
      </c>
    </row>
    <row r="214" spans="1:70" x14ac:dyDescent="0.25">
      <c r="A214" t="s">
        <v>70</v>
      </c>
      <c r="B214" t="s">
        <v>71</v>
      </c>
      <c r="C214" t="s">
        <v>324</v>
      </c>
      <c r="D214" t="s">
        <v>325</v>
      </c>
      <c r="E214" t="s">
        <v>383</v>
      </c>
      <c r="F214" t="s">
        <v>384</v>
      </c>
      <c r="G214" t="s">
        <v>385</v>
      </c>
      <c r="H214" t="s">
        <v>386</v>
      </c>
      <c r="I214" t="s">
        <v>899</v>
      </c>
      <c r="J214" t="s">
        <v>900</v>
      </c>
      <c r="K214" t="s">
        <v>80</v>
      </c>
      <c r="L214" t="s">
        <v>81</v>
      </c>
      <c r="M214" t="s">
        <v>122</v>
      </c>
      <c r="N214" t="s">
        <v>85</v>
      </c>
      <c r="O214" t="s">
        <v>123</v>
      </c>
      <c r="P214" t="s">
        <v>124</v>
      </c>
      <c r="Q214" t="s">
        <v>125</v>
      </c>
      <c r="R214" t="s">
        <v>124</v>
      </c>
      <c r="S214" t="s">
        <v>126</v>
      </c>
      <c r="T214" t="s">
        <v>127</v>
      </c>
      <c r="U214" t="s">
        <v>128</v>
      </c>
      <c r="V214" t="s">
        <v>91</v>
      </c>
      <c r="W214" t="s">
        <v>92</v>
      </c>
      <c r="X214" t="s">
        <v>93</v>
      </c>
      <c r="Y214" t="s">
        <v>92</v>
      </c>
      <c r="Z214" t="s">
        <v>94</v>
      </c>
      <c r="AA214" t="s">
        <v>95</v>
      </c>
      <c r="AB214" t="s">
        <v>129</v>
      </c>
      <c r="AC214" t="s">
        <v>130</v>
      </c>
      <c r="AD214" t="s">
        <v>80</v>
      </c>
      <c r="AE214" t="s">
        <v>98</v>
      </c>
      <c r="AF214" t="s">
        <v>131</v>
      </c>
      <c r="AG214" t="s">
        <v>125</v>
      </c>
      <c r="AH214" t="s">
        <v>132</v>
      </c>
      <c r="AI214" t="s">
        <v>133</v>
      </c>
      <c r="AK214">
        <v>0</v>
      </c>
      <c r="AL214">
        <v>10000</v>
      </c>
      <c r="AM214">
        <v>0</v>
      </c>
      <c r="AN214">
        <v>10000</v>
      </c>
      <c r="AO214">
        <v>10000</v>
      </c>
      <c r="AP214">
        <v>10000</v>
      </c>
      <c r="AQ214">
        <v>10000</v>
      </c>
      <c r="AR214">
        <v>10000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10000</v>
      </c>
      <c r="AZ214">
        <v>0</v>
      </c>
      <c r="BA214">
        <v>0</v>
      </c>
      <c r="BB214">
        <v>0</v>
      </c>
      <c r="BC214">
        <v>0</v>
      </c>
      <c r="BD214" t="s">
        <v>134</v>
      </c>
      <c r="BE214" t="s">
        <v>135</v>
      </c>
      <c r="BF214" t="s">
        <v>136</v>
      </c>
      <c r="BG214" t="s">
        <v>137</v>
      </c>
      <c r="BH214" t="s">
        <v>332</v>
      </c>
      <c r="BI214" t="s">
        <v>389</v>
      </c>
      <c r="BJ214" t="s">
        <v>901</v>
      </c>
      <c r="BK214" t="s">
        <v>110</v>
      </c>
      <c r="BL214" t="s">
        <v>111</v>
      </c>
      <c r="BM214" t="s">
        <v>112</v>
      </c>
      <c r="BN214" t="s">
        <v>139</v>
      </c>
      <c r="BO214" t="s">
        <v>218</v>
      </c>
      <c r="BP214" t="s">
        <v>115</v>
      </c>
      <c r="BQ214" t="s">
        <v>116</v>
      </c>
      <c r="BR214" t="s">
        <v>140</v>
      </c>
    </row>
    <row r="215" spans="1:70" x14ac:dyDescent="0.25">
      <c r="A215" t="s">
        <v>70</v>
      </c>
      <c r="B215" t="s">
        <v>71</v>
      </c>
      <c r="C215" t="s">
        <v>324</v>
      </c>
      <c r="D215" t="s">
        <v>325</v>
      </c>
      <c r="E215" t="s">
        <v>383</v>
      </c>
      <c r="F215" t="s">
        <v>384</v>
      </c>
      <c r="G215" t="s">
        <v>391</v>
      </c>
      <c r="H215" t="s">
        <v>392</v>
      </c>
      <c r="I215" t="s">
        <v>902</v>
      </c>
      <c r="J215" t="s">
        <v>903</v>
      </c>
      <c r="K215" t="s">
        <v>80</v>
      </c>
      <c r="L215" t="s">
        <v>81</v>
      </c>
      <c r="M215" t="s">
        <v>122</v>
      </c>
      <c r="N215" t="s">
        <v>85</v>
      </c>
      <c r="O215" t="s">
        <v>123</v>
      </c>
      <c r="P215" t="s">
        <v>124</v>
      </c>
      <c r="Q215" t="s">
        <v>125</v>
      </c>
      <c r="R215" t="s">
        <v>124</v>
      </c>
      <c r="S215" t="s">
        <v>126</v>
      </c>
      <c r="T215" t="s">
        <v>127</v>
      </c>
      <c r="U215" t="s">
        <v>128</v>
      </c>
      <c r="V215" t="s">
        <v>91</v>
      </c>
      <c r="W215" t="s">
        <v>92</v>
      </c>
      <c r="X215" t="s">
        <v>93</v>
      </c>
      <c r="Y215" t="s">
        <v>92</v>
      </c>
      <c r="Z215" t="s">
        <v>94</v>
      </c>
      <c r="AA215" t="s">
        <v>95</v>
      </c>
      <c r="AB215" t="s">
        <v>129</v>
      </c>
      <c r="AC215" t="s">
        <v>130</v>
      </c>
      <c r="AD215" t="s">
        <v>80</v>
      </c>
      <c r="AE215" t="s">
        <v>98</v>
      </c>
      <c r="AF215" t="s">
        <v>131</v>
      </c>
      <c r="AG215" t="s">
        <v>125</v>
      </c>
      <c r="AH215" t="s">
        <v>132</v>
      </c>
      <c r="AI215" t="s">
        <v>133</v>
      </c>
      <c r="AK215">
        <v>0</v>
      </c>
      <c r="AL215">
        <v>5000</v>
      </c>
      <c r="AM215">
        <v>0</v>
      </c>
      <c r="AN215">
        <v>5000</v>
      </c>
      <c r="AO215">
        <v>5000</v>
      </c>
      <c r="AP215">
        <v>5000</v>
      </c>
      <c r="AQ215">
        <v>-43615.24</v>
      </c>
      <c r="AR215">
        <v>-43615.24</v>
      </c>
      <c r="AS215">
        <v>48615.24</v>
      </c>
      <c r="AT215">
        <v>48615.24</v>
      </c>
      <c r="AU215">
        <v>0</v>
      </c>
      <c r="AV215">
        <v>0</v>
      </c>
      <c r="AW215">
        <v>0</v>
      </c>
      <c r="AX215">
        <v>0</v>
      </c>
      <c r="AY215">
        <v>-43615.24</v>
      </c>
      <c r="AZ215">
        <v>0</v>
      </c>
      <c r="BA215">
        <v>48615.24</v>
      </c>
      <c r="BB215">
        <v>0</v>
      </c>
      <c r="BC215">
        <v>0</v>
      </c>
      <c r="BD215" t="s">
        <v>134</v>
      </c>
      <c r="BE215" t="s">
        <v>135</v>
      </c>
      <c r="BF215" t="s">
        <v>136</v>
      </c>
      <c r="BG215" t="s">
        <v>137</v>
      </c>
      <c r="BH215" t="s">
        <v>332</v>
      </c>
      <c r="BI215" t="s">
        <v>389</v>
      </c>
      <c r="BJ215" t="s">
        <v>904</v>
      </c>
      <c r="BK215" t="s">
        <v>110</v>
      </c>
      <c r="BL215" t="s">
        <v>111</v>
      </c>
      <c r="BM215" t="s">
        <v>112</v>
      </c>
      <c r="BN215" t="s">
        <v>139</v>
      </c>
      <c r="BO215" t="s">
        <v>218</v>
      </c>
      <c r="BP215" t="s">
        <v>115</v>
      </c>
      <c r="BQ215" t="s">
        <v>116</v>
      </c>
      <c r="BR215" t="s">
        <v>140</v>
      </c>
    </row>
    <row r="216" spans="1:70" x14ac:dyDescent="0.25">
      <c r="A216" t="s">
        <v>70</v>
      </c>
      <c r="B216" t="s">
        <v>71</v>
      </c>
      <c r="C216" t="s">
        <v>324</v>
      </c>
      <c r="D216" t="s">
        <v>325</v>
      </c>
      <c r="E216" t="s">
        <v>383</v>
      </c>
      <c r="F216" t="s">
        <v>384</v>
      </c>
      <c r="G216" t="s">
        <v>799</v>
      </c>
      <c r="H216" t="s">
        <v>800</v>
      </c>
      <c r="I216" t="s">
        <v>801</v>
      </c>
      <c r="J216" t="s">
        <v>802</v>
      </c>
      <c r="K216" t="s">
        <v>80</v>
      </c>
      <c r="L216" t="s">
        <v>81</v>
      </c>
      <c r="M216" t="s">
        <v>122</v>
      </c>
      <c r="N216" t="s">
        <v>85</v>
      </c>
      <c r="O216" t="s">
        <v>123</v>
      </c>
      <c r="P216" t="s">
        <v>124</v>
      </c>
      <c r="Q216" t="s">
        <v>125</v>
      </c>
      <c r="R216" t="s">
        <v>124</v>
      </c>
      <c r="S216" t="s">
        <v>126</v>
      </c>
      <c r="T216" t="s">
        <v>127</v>
      </c>
      <c r="U216" t="s">
        <v>128</v>
      </c>
      <c r="V216" t="s">
        <v>91</v>
      </c>
      <c r="W216" t="s">
        <v>92</v>
      </c>
      <c r="X216" t="s">
        <v>93</v>
      </c>
      <c r="Y216" t="s">
        <v>92</v>
      </c>
      <c r="Z216" t="s">
        <v>94</v>
      </c>
      <c r="AA216" t="s">
        <v>95</v>
      </c>
      <c r="AB216" t="s">
        <v>129</v>
      </c>
      <c r="AC216" t="s">
        <v>130</v>
      </c>
      <c r="AD216" t="s">
        <v>80</v>
      </c>
      <c r="AE216" t="s">
        <v>98</v>
      </c>
      <c r="AF216" t="s">
        <v>131</v>
      </c>
      <c r="AG216" t="s">
        <v>125</v>
      </c>
      <c r="AH216" t="s">
        <v>132</v>
      </c>
      <c r="AI216" t="s">
        <v>133</v>
      </c>
      <c r="AK216">
        <v>10000000</v>
      </c>
      <c r="AL216">
        <v>-6400000</v>
      </c>
      <c r="AM216">
        <v>0</v>
      </c>
      <c r="AN216">
        <v>-6400000</v>
      </c>
      <c r="AO216">
        <v>3600000</v>
      </c>
      <c r="AP216">
        <v>3600000</v>
      </c>
      <c r="AQ216">
        <v>3558969.89</v>
      </c>
      <c r="AR216">
        <v>3480794.89</v>
      </c>
      <c r="AS216">
        <v>119205.11</v>
      </c>
      <c r="AT216">
        <v>41030.11</v>
      </c>
      <c r="AU216">
        <v>12332.2</v>
      </c>
      <c r="AV216">
        <v>12332.2</v>
      </c>
      <c r="AW216">
        <v>12332.2</v>
      </c>
      <c r="AX216">
        <v>12332.2</v>
      </c>
      <c r="AY216">
        <v>3480794.89</v>
      </c>
      <c r="AZ216">
        <v>78175</v>
      </c>
      <c r="BA216">
        <v>28697.91</v>
      </c>
      <c r="BB216">
        <v>0</v>
      </c>
      <c r="BC216">
        <v>0</v>
      </c>
      <c r="BD216" t="s">
        <v>134</v>
      </c>
      <c r="BE216" t="s">
        <v>135</v>
      </c>
      <c r="BF216" t="s">
        <v>136</v>
      </c>
      <c r="BG216" t="s">
        <v>137</v>
      </c>
      <c r="BH216" t="s">
        <v>332</v>
      </c>
      <c r="BI216" t="s">
        <v>389</v>
      </c>
      <c r="BJ216" t="s">
        <v>803</v>
      </c>
      <c r="BK216" t="s">
        <v>110</v>
      </c>
      <c r="BL216" t="s">
        <v>111</v>
      </c>
      <c r="BM216" t="s">
        <v>112</v>
      </c>
      <c r="BN216" t="s">
        <v>139</v>
      </c>
      <c r="BO216" t="s">
        <v>218</v>
      </c>
      <c r="BP216" t="s">
        <v>115</v>
      </c>
      <c r="BQ216" t="s">
        <v>116</v>
      </c>
      <c r="BR216" t="s">
        <v>140</v>
      </c>
    </row>
    <row r="217" spans="1:70" x14ac:dyDescent="0.25">
      <c r="A217" t="s">
        <v>70</v>
      </c>
      <c r="B217" t="s">
        <v>71</v>
      </c>
      <c r="C217" t="s">
        <v>324</v>
      </c>
      <c r="D217" t="s">
        <v>325</v>
      </c>
      <c r="E217" t="s">
        <v>383</v>
      </c>
      <c r="F217" t="s">
        <v>384</v>
      </c>
      <c r="G217" t="s">
        <v>799</v>
      </c>
      <c r="H217" t="s">
        <v>800</v>
      </c>
      <c r="I217" t="s">
        <v>801</v>
      </c>
      <c r="J217" t="s">
        <v>802</v>
      </c>
      <c r="K217" t="s">
        <v>80</v>
      </c>
      <c r="L217" t="s">
        <v>81</v>
      </c>
      <c r="M217" t="s">
        <v>122</v>
      </c>
      <c r="N217" t="s">
        <v>85</v>
      </c>
      <c r="O217" t="s">
        <v>123</v>
      </c>
      <c r="P217" t="s">
        <v>124</v>
      </c>
      <c r="Q217" t="s">
        <v>125</v>
      </c>
      <c r="R217" t="s">
        <v>124</v>
      </c>
      <c r="S217" t="s">
        <v>126</v>
      </c>
      <c r="T217" t="s">
        <v>127</v>
      </c>
      <c r="U217" t="s">
        <v>128</v>
      </c>
      <c r="V217" t="s">
        <v>245</v>
      </c>
      <c r="W217" t="s">
        <v>246</v>
      </c>
      <c r="X217" t="s">
        <v>247</v>
      </c>
      <c r="Y217" t="s">
        <v>248</v>
      </c>
      <c r="Z217" t="s">
        <v>94</v>
      </c>
      <c r="AA217" t="s">
        <v>95</v>
      </c>
      <c r="AB217" t="s">
        <v>129</v>
      </c>
      <c r="AC217" t="s">
        <v>130</v>
      </c>
      <c r="AD217" t="s">
        <v>80</v>
      </c>
      <c r="AE217" t="s">
        <v>98</v>
      </c>
      <c r="AF217" t="s">
        <v>131</v>
      </c>
      <c r="AG217" t="s">
        <v>125</v>
      </c>
      <c r="AH217" t="s">
        <v>132</v>
      </c>
      <c r="AI217" t="s">
        <v>133</v>
      </c>
      <c r="AK217">
        <v>15000000</v>
      </c>
      <c r="AL217">
        <v>-15000000</v>
      </c>
      <c r="AM217">
        <v>0</v>
      </c>
      <c r="AN217">
        <v>-15000000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 t="s">
        <v>134</v>
      </c>
      <c r="BE217" t="s">
        <v>135</v>
      </c>
      <c r="BF217" t="s">
        <v>136</v>
      </c>
      <c r="BG217" t="s">
        <v>137</v>
      </c>
      <c r="BH217" t="s">
        <v>332</v>
      </c>
      <c r="BI217" t="s">
        <v>389</v>
      </c>
      <c r="BJ217" t="s">
        <v>803</v>
      </c>
      <c r="BK217" t="s">
        <v>249</v>
      </c>
      <c r="BL217" t="s">
        <v>250</v>
      </c>
      <c r="BM217" t="s">
        <v>112</v>
      </c>
      <c r="BN217" t="s">
        <v>139</v>
      </c>
      <c r="BO217" t="s">
        <v>218</v>
      </c>
      <c r="BP217" t="s">
        <v>115</v>
      </c>
      <c r="BQ217" t="s">
        <v>116</v>
      </c>
      <c r="BR217" t="s">
        <v>140</v>
      </c>
    </row>
    <row r="218" spans="1:70" x14ac:dyDescent="0.25">
      <c r="A218" t="s">
        <v>70</v>
      </c>
      <c r="B218" t="s">
        <v>71</v>
      </c>
      <c r="C218" t="s">
        <v>324</v>
      </c>
      <c r="D218" t="s">
        <v>325</v>
      </c>
      <c r="E218" t="s">
        <v>383</v>
      </c>
      <c r="F218" t="s">
        <v>384</v>
      </c>
      <c r="G218" t="s">
        <v>799</v>
      </c>
      <c r="H218" t="s">
        <v>800</v>
      </c>
      <c r="I218" t="s">
        <v>801</v>
      </c>
      <c r="J218" t="s">
        <v>802</v>
      </c>
      <c r="K218" t="s">
        <v>80</v>
      </c>
      <c r="L218" t="s">
        <v>81</v>
      </c>
      <c r="M218" t="s">
        <v>220</v>
      </c>
      <c r="N218" t="s">
        <v>221</v>
      </c>
      <c r="O218" t="s">
        <v>222</v>
      </c>
      <c r="P218" t="s">
        <v>223</v>
      </c>
      <c r="Q218" t="s">
        <v>224</v>
      </c>
      <c r="R218" t="s">
        <v>124</v>
      </c>
      <c r="S218" t="s">
        <v>126</v>
      </c>
      <c r="T218" t="s">
        <v>225</v>
      </c>
      <c r="U218" t="s">
        <v>226</v>
      </c>
      <c r="V218" t="s">
        <v>245</v>
      </c>
      <c r="W218" t="s">
        <v>246</v>
      </c>
      <c r="X218" t="s">
        <v>688</v>
      </c>
      <c r="Y218" t="s">
        <v>689</v>
      </c>
      <c r="Z218" t="s">
        <v>690</v>
      </c>
      <c r="AA218" t="s">
        <v>691</v>
      </c>
      <c r="AB218" t="s">
        <v>129</v>
      </c>
      <c r="AC218" t="s">
        <v>130</v>
      </c>
      <c r="AD218" t="s">
        <v>80</v>
      </c>
      <c r="AE218" t="s">
        <v>98</v>
      </c>
      <c r="AF218" t="s">
        <v>227</v>
      </c>
      <c r="AG218" t="s">
        <v>228</v>
      </c>
      <c r="AH218" t="s">
        <v>132</v>
      </c>
      <c r="AI218" t="s">
        <v>133</v>
      </c>
      <c r="AK218">
        <v>0</v>
      </c>
      <c r="AL218">
        <v>27000</v>
      </c>
      <c r="AM218">
        <v>0</v>
      </c>
      <c r="AN218">
        <v>27000</v>
      </c>
      <c r="AO218">
        <v>27000</v>
      </c>
      <c r="AP218">
        <v>27000</v>
      </c>
      <c r="AQ218">
        <v>2161</v>
      </c>
      <c r="AR218">
        <v>2161</v>
      </c>
      <c r="AS218">
        <v>24839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2161</v>
      </c>
      <c r="AZ218">
        <v>24839</v>
      </c>
      <c r="BA218">
        <v>0</v>
      </c>
      <c r="BB218">
        <v>0</v>
      </c>
      <c r="BC218">
        <v>0</v>
      </c>
      <c r="BD218" t="s">
        <v>229</v>
      </c>
      <c r="BE218" t="s">
        <v>230</v>
      </c>
      <c r="BF218" t="s">
        <v>136</v>
      </c>
      <c r="BG218" t="s">
        <v>231</v>
      </c>
      <c r="BH218" t="s">
        <v>332</v>
      </c>
      <c r="BI218" t="s">
        <v>389</v>
      </c>
      <c r="BJ218" t="s">
        <v>803</v>
      </c>
      <c r="BK218" t="s">
        <v>249</v>
      </c>
      <c r="BL218" t="s">
        <v>693</v>
      </c>
      <c r="BM218" t="s">
        <v>694</v>
      </c>
      <c r="BN218" t="s">
        <v>232</v>
      </c>
      <c r="BO218" t="s">
        <v>218</v>
      </c>
      <c r="BP218" t="s">
        <v>115</v>
      </c>
      <c r="BQ218" t="s">
        <v>116</v>
      </c>
      <c r="BR218" t="s">
        <v>140</v>
      </c>
    </row>
    <row r="219" spans="1:70" x14ac:dyDescent="0.25">
      <c r="A219" t="s">
        <v>70</v>
      </c>
      <c r="B219" t="s">
        <v>71</v>
      </c>
      <c r="C219" t="s">
        <v>324</v>
      </c>
      <c r="D219" t="s">
        <v>325</v>
      </c>
      <c r="E219" t="s">
        <v>383</v>
      </c>
      <c r="F219" t="s">
        <v>384</v>
      </c>
      <c r="G219" t="s">
        <v>799</v>
      </c>
      <c r="H219" t="s">
        <v>800</v>
      </c>
      <c r="I219" t="s">
        <v>905</v>
      </c>
      <c r="J219" t="s">
        <v>906</v>
      </c>
      <c r="K219" t="s">
        <v>80</v>
      </c>
      <c r="L219" t="s">
        <v>81</v>
      </c>
      <c r="M219" t="s">
        <v>122</v>
      </c>
      <c r="N219" t="s">
        <v>85</v>
      </c>
      <c r="O219" t="s">
        <v>123</v>
      </c>
      <c r="P219" t="s">
        <v>124</v>
      </c>
      <c r="Q219" t="s">
        <v>125</v>
      </c>
      <c r="R219" t="s">
        <v>124</v>
      </c>
      <c r="S219" t="s">
        <v>126</v>
      </c>
      <c r="T219" t="s">
        <v>127</v>
      </c>
      <c r="U219" t="s">
        <v>128</v>
      </c>
      <c r="V219" t="s">
        <v>91</v>
      </c>
      <c r="W219" t="s">
        <v>92</v>
      </c>
      <c r="X219" t="s">
        <v>93</v>
      </c>
      <c r="Y219" t="s">
        <v>92</v>
      </c>
      <c r="Z219" t="s">
        <v>94</v>
      </c>
      <c r="AA219" t="s">
        <v>95</v>
      </c>
      <c r="AB219" t="s">
        <v>129</v>
      </c>
      <c r="AC219" t="s">
        <v>130</v>
      </c>
      <c r="AD219" t="s">
        <v>80</v>
      </c>
      <c r="AE219" t="s">
        <v>98</v>
      </c>
      <c r="AF219" t="s">
        <v>131</v>
      </c>
      <c r="AG219" t="s">
        <v>125</v>
      </c>
      <c r="AH219" t="s">
        <v>132</v>
      </c>
      <c r="AI219" t="s">
        <v>133</v>
      </c>
      <c r="AK219">
        <v>10000000</v>
      </c>
      <c r="AL219">
        <v>-5000000</v>
      </c>
      <c r="AM219">
        <v>0</v>
      </c>
      <c r="AN219">
        <v>-5000000</v>
      </c>
      <c r="AO219">
        <v>5000000</v>
      </c>
      <c r="AP219">
        <v>5000000</v>
      </c>
      <c r="AQ219">
        <v>4844707.03</v>
      </c>
      <c r="AR219">
        <v>4844707.03</v>
      </c>
      <c r="AS219">
        <v>155292.97</v>
      </c>
      <c r="AT219">
        <v>155292.97</v>
      </c>
      <c r="AU219">
        <v>0</v>
      </c>
      <c r="AV219">
        <v>0</v>
      </c>
      <c r="AW219">
        <v>0</v>
      </c>
      <c r="AX219">
        <v>0</v>
      </c>
      <c r="AY219">
        <v>4844707.03</v>
      </c>
      <c r="AZ219">
        <v>0</v>
      </c>
      <c r="BA219">
        <v>155292.97</v>
      </c>
      <c r="BB219">
        <v>0</v>
      </c>
      <c r="BC219">
        <v>0</v>
      </c>
      <c r="BD219" t="s">
        <v>134</v>
      </c>
      <c r="BE219" t="s">
        <v>135</v>
      </c>
      <c r="BF219" t="s">
        <v>136</v>
      </c>
      <c r="BG219" t="s">
        <v>137</v>
      </c>
      <c r="BH219" t="s">
        <v>332</v>
      </c>
      <c r="BI219" t="s">
        <v>389</v>
      </c>
      <c r="BJ219" t="s">
        <v>907</v>
      </c>
      <c r="BK219" t="s">
        <v>110</v>
      </c>
      <c r="BL219" t="s">
        <v>111</v>
      </c>
      <c r="BM219" t="s">
        <v>112</v>
      </c>
      <c r="BN219" t="s">
        <v>139</v>
      </c>
      <c r="BO219" t="s">
        <v>218</v>
      </c>
      <c r="BP219" t="s">
        <v>115</v>
      </c>
      <c r="BQ219" t="s">
        <v>116</v>
      </c>
      <c r="BR219" t="s">
        <v>140</v>
      </c>
    </row>
    <row r="220" spans="1:70" x14ac:dyDescent="0.25">
      <c r="A220" t="s">
        <v>70</v>
      </c>
      <c r="B220" t="s">
        <v>71</v>
      </c>
      <c r="C220" t="s">
        <v>324</v>
      </c>
      <c r="D220" t="s">
        <v>325</v>
      </c>
      <c r="E220" t="s">
        <v>383</v>
      </c>
      <c r="F220" t="s">
        <v>384</v>
      </c>
      <c r="G220" t="s">
        <v>799</v>
      </c>
      <c r="H220" t="s">
        <v>800</v>
      </c>
      <c r="I220" t="s">
        <v>905</v>
      </c>
      <c r="J220" t="s">
        <v>906</v>
      </c>
      <c r="K220" t="s">
        <v>80</v>
      </c>
      <c r="L220" t="s">
        <v>81</v>
      </c>
      <c r="M220" t="s">
        <v>122</v>
      </c>
      <c r="N220" t="s">
        <v>85</v>
      </c>
      <c r="O220" t="s">
        <v>123</v>
      </c>
      <c r="P220" t="s">
        <v>124</v>
      </c>
      <c r="Q220" t="s">
        <v>125</v>
      </c>
      <c r="R220" t="s">
        <v>124</v>
      </c>
      <c r="S220" t="s">
        <v>126</v>
      </c>
      <c r="T220" t="s">
        <v>127</v>
      </c>
      <c r="U220" t="s">
        <v>128</v>
      </c>
      <c r="V220" t="s">
        <v>245</v>
      </c>
      <c r="W220" t="s">
        <v>246</v>
      </c>
      <c r="X220" t="s">
        <v>247</v>
      </c>
      <c r="Y220" t="s">
        <v>248</v>
      </c>
      <c r="Z220" t="s">
        <v>94</v>
      </c>
      <c r="AA220" t="s">
        <v>95</v>
      </c>
      <c r="AB220" t="s">
        <v>129</v>
      </c>
      <c r="AC220" t="s">
        <v>130</v>
      </c>
      <c r="AD220" t="s">
        <v>80</v>
      </c>
      <c r="AE220" t="s">
        <v>98</v>
      </c>
      <c r="AF220" t="s">
        <v>131</v>
      </c>
      <c r="AG220" t="s">
        <v>125</v>
      </c>
      <c r="AH220" t="s">
        <v>132</v>
      </c>
      <c r="AI220" t="s">
        <v>133</v>
      </c>
      <c r="AK220">
        <v>10000000</v>
      </c>
      <c r="AL220">
        <v>-8000000</v>
      </c>
      <c r="AM220">
        <v>0</v>
      </c>
      <c r="AN220">
        <v>-8000000</v>
      </c>
      <c r="AO220">
        <v>2000000</v>
      </c>
      <c r="AP220">
        <v>2000000</v>
      </c>
      <c r="AQ220">
        <v>2000000</v>
      </c>
      <c r="AR220">
        <v>2000000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2000000</v>
      </c>
      <c r="AZ220">
        <v>0</v>
      </c>
      <c r="BA220">
        <v>0</v>
      </c>
      <c r="BB220">
        <v>0</v>
      </c>
      <c r="BC220">
        <v>0</v>
      </c>
      <c r="BD220" t="s">
        <v>134</v>
      </c>
      <c r="BE220" t="s">
        <v>135</v>
      </c>
      <c r="BF220" t="s">
        <v>136</v>
      </c>
      <c r="BG220" t="s">
        <v>137</v>
      </c>
      <c r="BH220" t="s">
        <v>332</v>
      </c>
      <c r="BI220" t="s">
        <v>389</v>
      </c>
      <c r="BJ220" t="s">
        <v>907</v>
      </c>
      <c r="BK220" t="s">
        <v>249</v>
      </c>
      <c r="BL220" t="s">
        <v>250</v>
      </c>
      <c r="BM220" t="s">
        <v>112</v>
      </c>
      <c r="BN220" t="s">
        <v>139</v>
      </c>
      <c r="BO220" t="s">
        <v>218</v>
      </c>
      <c r="BP220" t="s">
        <v>115</v>
      </c>
      <c r="BQ220" t="s">
        <v>116</v>
      </c>
      <c r="BR220" t="s">
        <v>140</v>
      </c>
    </row>
    <row r="221" spans="1:70" x14ac:dyDescent="0.25">
      <c r="A221" t="s">
        <v>70</v>
      </c>
      <c r="B221" t="s">
        <v>71</v>
      </c>
      <c r="C221" t="s">
        <v>324</v>
      </c>
      <c r="D221" t="s">
        <v>325</v>
      </c>
      <c r="E221" t="s">
        <v>383</v>
      </c>
      <c r="F221" t="s">
        <v>384</v>
      </c>
      <c r="G221" t="s">
        <v>799</v>
      </c>
      <c r="H221" t="s">
        <v>800</v>
      </c>
      <c r="I221" t="s">
        <v>905</v>
      </c>
      <c r="J221" t="s">
        <v>906</v>
      </c>
      <c r="K221" t="s">
        <v>80</v>
      </c>
      <c r="L221" t="s">
        <v>81</v>
      </c>
      <c r="M221" t="s">
        <v>220</v>
      </c>
      <c r="N221" t="s">
        <v>221</v>
      </c>
      <c r="O221" t="s">
        <v>222</v>
      </c>
      <c r="P221" t="s">
        <v>223</v>
      </c>
      <c r="Q221" t="s">
        <v>224</v>
      </c>
      <c r="R221" t="s">
        <v>124</v>
      </c>
      <c r="S221" t="s">
        <v>126</v>
      </c>
      <c r="T221" t="s">
        <v>225</v>
      </c>
      <c r="U221" t="s">
        <v>226</v>
      </c>
      <c r="V221" t="s">
        <v>245</v>
      </c>
      <c r="W221" t="s">
        <v>246</v>
      </c>
      <c r="X221" t="s">
        <v>247</v>
      </c>
      <c r="Y221" t="s">
        <v>248</v>
      </c>
      <c r="Z221" t="s">
        <v>94</v>
      </c>
      <c r="AA221" t="s">
        <v>95</v>
      </c>
      <c r="AB221" t="s">
        <v>129</v>
      </c>
      <c r="AC221" t="s">
        <v>130</v>
      </c>
      <c r="AD221" t="s">
        <v>80</v>
      </c>
      <c r="AE221" t="s">
        <v>98</v>
      </c>
      <c r="AF221" t="s">
        <v>227</v>
      </c>
      <c r="AG221" t="s">
        <v>228</v>
      </c>
      <c r="AH221" t="s">
        <v>132</v>
      </c>
      <c r="AI221" t="s">
        <v>133</v>
      </c>
      <c r="AK221">
        <v>0</v>
      </c>
      <c r="AL221">
        <v>2175020</v>
      </c>
      <c r="AM221">
        <v>0</v>
      </c>
      <c r="AN221">
        <v>2175020</v>
      </c>
      <c r="AO221">
        <v>2175020</v>
      </c>
      <c r="AP221">
        <v>2175020</v>
      </c>
      <c r="AQ221">
        <v>5.61</v>
      </c>
      <c r="AR221">
        <v>5.61</v>
      </c>
      <c r="AS221">
        <v>2175014.39</v>
      </c>
      <c r="AT221">
        <v>2175014.39</v>
      </c>
      <c r="AU221">
        <v>0</v>
      </c>
      <c r="AV221">
        <v>0</v>
      </c>
      <c r="AW221">
        <v>0</v>
      </c>
      <c r="AX221">
        <v>0</v>
      </c>
      <c r="AY221">
        <v>5.61</v>
      </c>
      <c r="AZ221">
        <v>0</v>
      </c>
      <c r="BA221">
        <v>2175014.39</v>
      </c>
      <c r="BB221">
        <v>0</v>
      </c>
      <c r="BC221">
        <v>0</v>
      </c>
      <c r="BD221" t="s">
        <v>229</v>
      </c>
      <c r="BE221" t="s">
        <v>230</v>
      </c>
      <c r="BF221" t="s">
        <v>136</v>
      </c>
      <c r="BG221" t="s">
        <v>231</v>
      </c>
      <c r="BH221" t="s">
        <v>332</v>
      </c>
      <c r="BI221" t="s">
        <v>389</v>
      </c>
      <c r="BJ221" t="s">
        <v>907</v>
      </c>
      <c r="BK221" t="s">
        <v>249</v>
      </c>
      <c r="BL221" t="s">
        <v>250</v>
      </c>
      <c r="BM221" t="s">
        <v>112</v>
      </c>
      <c r="BN221" t="s">
        <v>232</v>
      </c>
      <c r="BO221" t="s">
        <v>218</v>
      </c>
      <c r="BP221" t="s">
        <v>115</v>
      </c>
      <c r="BQ221" t="s">
        <v>116</v>
      </c>
      <c r="BR221" t="s">
        <v>140</v>
      </c>
    </row>
    <row r="222" spans="1:70" x14ac:dyDescent="0.25">
      <c r="A222" t="s">
        <v>70</v>
      </c>
      <c r="B222" t="s">
        <v>71</v>
      </c>
      <c r="C222" t="s">
        <v>324</v>
      </c>
      <c r="D222" t="s">
        <v>325</v>
      </c>
      <c r="E222" t="s">
        <v>404</v>
      </c>
      <c r="F222" t="s">
        <v>405</v>
      </c>
      <c r="G222" t="s">
        <v>406</v>
      </c>
      <c r="H222" t="s">
        <v>407</v>
      </c>
      <c r="I222" t="s">
        <v>408</v>
      </c>
      <c r="J222" t="s">
        <v>409</v>
      </c>
      <c r="K222" t="s">
        <v>80</v>
      </c>
      <c r="L222" t="s">
        <v>81</v>
      </c>
      <c r="M222" t="s">
        <v>855</v>
      </c>
      <c r="N222" t="s">
        <v>221</v>
      </c>
      <c r="O222" t="s">
        <v>222</v>
      </c>
      <c r="P222" t="s">
        <v>856</v>
      </c>
      <c r="Q222" t="s">
        <v>857</v>
      </c>
      <c r="R222" t="s">
        <v>124</v>
      </c>
      <c r="S222" t="s">
        <v>126</v>
      </c>
      <c r="T222" t="s">
        <v>225</v>
      </c>
      <c r="U222" t="s">
        <v>858</v>
      </c>
      <c r="V222" t="s">
        <v>91</v>
      </c>
      <c r="W222" t="s">
        <v>92</v>
      </c>
      <c r="X222" t="s">
        <v>93</v>
      </c>
      <c r="Y222" t="s">
        <v>92</v>
      </c>
      <c r="Z222" t="s">
        <v>94</v>
      </c>
      <c r="AA222" t="s">
        <v>95</v>
      </c>
      <c r="AB222" t="s">
        <v>129</v>
      </c>
      <c r="AC222" t="s">
        <v>130</v>
      </c>
      <c r="AD222" t="s">
        <v>80</v>
      </c>
      <c r="AE222" t="s">
        <v>98</v>
      </c>
      <c r="AF222" t="s">
        <v>859</v>
      </c>
      <c r="AG222" t="s">
        <v>857</v>
      </c>
      <c r="AH222" t="s">
        <v>132</v>
      </c>
      <c r="AI222" t="s">
        <v>133</v>
      </c>
      <c r="AK222">
        <v>0</v>
      </c>
      <c r="AL222">
        <v>225000</v>
      </c>
      <c r="AM222">
        <v>0</v>
      </c>
      <c r="AN222">
        <v>225000</v>
      </c>
      <c r="AO222">
        <v>225000</v>
      </c>
      <c r="AP222">
        <v>225000</v>
      </c>
      <c r="AQ222">
        <v>225000</v>
      </c>
      <c r="AR222">
        <v>225000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225000</v>
      </c>
      <c r="AZ222">
        <v>0</v>
      </c>
      <c r="BA222">
        <v>0</v>
      </c>
      <c r="BB222">
        <v>0</v>
      </c>
      <c r="BC222">
        <v>0</v>
      </c>
      <c r="BD222" t="s">
        <v>229</v>
      </c>
      <c r="BE222" t="s">
        <v>860</v>
      </c>
      <c r="BF222" t="s">
        <v>136</v>
      </c>
      <c r="BG222" t="s">
        <v>861</v>
      </c>
      <c r="BH222" t="s">
        <v>332</v>
      </c>
      <c r="BI222" t="s">
        <v>411</v>
      </c>
      <c r="BJ222" t="s">
        <v>412</v>
      </c>
      <c r="BK222" t="s">
        <v>110</v>
      </c>
      <c r="BL222" t="s">
        <v>111</v>
      </c>
      <c r="BM222" t="s">
        <v>112</v>
      </c>
      <c r="BN222" t="s">
        <v>862</v>
      </c>
      <c r="BO222" t="s">
        <v>208</v>
      </c>
      <c r="BP222" t="s">
        <v>115</v>
      </c>
      <c r="BQ222" t="s">
        <v>116</v>
      </c>
      <c r="BR222" t="s">
        <v>140</v>
      </c>
    </row>
    <row r="223" spans="1:70" x14ac:dyDescent="0.25">
      <c r="A223" t="s">
        <v>70</v>
      </c>
      <c r="B223" t="s">
        <v>71</v>
      </c>
      <c r="C223" t="s">
        <v>324</v>
      </c>
      <c r="D223" t="s">
        <v>325</v>
      </c>
      <c r="E223" t="s">
        <v>404</v>
      </c>
      <c r="F223" t="s">
        <v>405</v>
      </c>
      <c r="G223" t="s">
        <v>426</v>
      </c>
      <c r="H223" t="s">
        <v>427</v>
      </c>
      <c r="I223" t="s">
        <v>908</v>
      </c>
      <c r="J223" t="s">
        <v>909</v>
      </c>
      <c r="K223" t="s">
        <v>80</v>
      </c>
      <c r="L223" t="s">
        <v>81</v>
      </c>
      <c r="M223" t="s">
        <v>122</v>
      </c>
      <c r="N223" t="s">
        <v>85</v>
      </c>
      <c r="O223" t="s">
        <v>123</v>
      </c>
      <c r="P223" t="s">
        <v>124</v>
      </c>
      <c r="Q223" t="s">
        <v>125</v>
      </c>
      <c r="R223" t="s">
        <v>124</v>
      </c>
      <c r="S223" t="s">
        <v>126</v>
      </c>
      <c r="T223" t="s">
        <v>127</v>
      </c>
      <c r="U223" t="s">
        <v>128</v>
      </c>
      <c r="V223" t="s">
        <v>91</v>
      </c>
      <c r="W223" t="s">
        <v>92</v>
      </c>
      <c r="X223" t="s">
        <v>93</v>
      </c>
      <c r="Y223" t="s">
        <v>92</v>
      </c>
      <c r="Z223" t="s">
        <v>94</v>
      </c>
      <c r="AA223" t="s">
        <v>95</v>
      </c>
      <c r="AB223" t="s">
        <v>129</v>
      </c>
      <c r="AC223" t="s">
        <v>130</v>
      </c>
      <c r="AD223" t="s">
        <v>80</v>
      </c>
      <c r="AE223" t="s">
        <v>98</v>
      </c>
      <c r="AF223" t="s">
        <v>131</v>
      </c>
      <c r="AG223" t="s">
        <v>125</v>
      </c>
      <c r="AH223" t="s">
        <v>132</v>
      </c>
      <c r="AI223" t="s">
        <v>133</v>
      </c>
      <c r="AK223">
        <v>0</v>
      </c>
      <c r="AL223">
        <v>5000</v>
      </c>
      <c r="AM223">
        <v>0</v>
      </c>
      <c r="AN223">
        <v>5000</v>
      </c>
      <c r="AO223">
        <v>5000</v>
      </c>
      <c r="AP223">
        <v>5000</v>
      </c>
      <c r="AQ223">
        <v>3525</v>
      </c>
      <c r="AR223">
        <v>3525</v>
      </c>
      <c r="AS223">
        <v>1475</v>
      </c>
      <c r="AT223">
        <v>1475</v>
      </c>
      <c r="AU223">
        <v>0</v>
      </c>
      <c r="AV223">
        <v>0</v>
      </c>
      <c r="AW223">
        <v>0</v>
      </c>
      <c r="AX223">
        <v>0</v>
      </c>
      <c r="AY223">
        <v>3525</v>
      </c>
      <c r="AZ223">
        <v>0</v>
      </c>
      <c r="BA223">
        <v>1475</v>
      </c>
      <c r="BB223">
        <v>0</v>
      </c>
      <c r="BC223">
        <v>0</v>
      </c>
      <c r="BD223" t="s">
        <v>134</v>
      </c>
      <c r="BE223" t="s">
        <v>135</v>
      </c>
      <c r="BF223" t="s">
        <v>136</v>
      </c>
      <c r="BG223" t="s">
        <v>137</v>
      </c>
      <c r="BH223" t="s">
        <v>332</v>
      </c>
      <c r="BI223" t="s">
        <v>411</v>
      </c>
      <c r="BJ223" t="s">
        <v>910</v>
      </c>
      <c r="BK223" t="s">
        <v>110</v>
      </c>
      <c r="BL223" t="s">
        <v>111</v>
      </c>
      <c r="BM223" t="s">
        <v>112</v>
      </c>
      <c r="BN223" t="s">
        <v>139</v>
      </c>
      <c r="BO223" t="s">
        <v>218</v>
      </c>
      <c r="BP223" t="s">
        <v>115</v>
      </c>
      <c r="BQ223" t="s">
        <v>116</v>
      </c>
      <c r="BR223" t="s">
        <v>140</v>
      </c>
    </row>
    <row r="224" spans="1:70" x14ac:dyDescent="0.25">
      <c r="A224" t="s">
        <v>70</v>
      </c>
      <c r="B224" t="s">
        <v>71</v>
      </c>
      <c r="C224" t="s">
        <v>324</v>
      </c>
      <c r="D224" t="s">
        <v>325</v>
      </c>
      <c r="E224" t="s">
        <v>404</v>
      </c>
      <c r="F224" t="s">
        <v>405</v>
      </c>
      <c r="G224" t="s">
        <v>426</v>
      </c>
      <c r="H224" t="s">
        <v>427</v>
      </c>
      <c r="I224" t="s">
        <v>437</v>
      </c>
      <c r="J224" t="s">
        <v>438</v>
      </c>
      <c r="K224" t="s">
        <v>80</v>
      </c>
      <c r="L224" t="s">
        <v>81</v>
      </c>
      <c r="M224" t="s">
        <v>220</v>
      </c>
      <c r="N224" t="s">
        <v>221</v>
      </c>
      <c r="O224" t="s">
        <v>222</v>
      </c>
      <c r="P224" t="s">
        <v>223</v>
      </c>
      <c r="Q224" t="s">
        <v>224</v>
      </c>
      <c r="R224" t="s">
        <v>124</v>
      </c>
      <c r="S224" t="s">
        <v>126</v>
      </c>
      <c r="T224" t="s">
        <v>225</v>
      </c>
      <c r="U224" t="s">
        <v>226</v>
      </c>
      <c r="V224" t="s">
        <v>245</v>
      </c>
      <c r="W224" t="s">
        <v>246</v>
      </c>
      <c r="X224" t="s">
        <v>247</v>
      </c>
      <c r="Y224" t="s">
        <v>248</v>
      </c>
      <c r="Z224" t="s">
        <v>94</v>
      </c>
      <c r="AA224" t="s">
        <v>95</v>
      </c>
      <c r="AB224" t="s">
        <v>129</v>
      </c>
      <c r="AC224" t="s">
        <v>130</v>
      </c>
      <c r="AD224" t="s">
        <v>80</v>
      </c>
      <c r="AE224" t="s">
        <v>98</v>
      </c>
      <c r="AF224" t="s">
        <v>227</v>
      </c>
      <c r="AG224" t="s">
        <v>228</v>
      </c>
      <c r="AH224" t="s">
        <v>132</v>
      </c>
      <c r="AI224" t="s">
        <v>133</v>
      </c>
      <c r="AK224">
        <v>0</v>
      </c>
      <c r="AL224">
        <v>10000</v>
      </c>
      <c r="AM224">
        <v>0</v>
      </c>
      <c r="AN224">
        <v>10000</v>
      </c>
      <c r="AO224">
        <v>10000</v>
      </c>
      <c r="AP224">
        <v>10000</v>
      </c>
      <c r="AQ224">
        <v>10000</v>
      </c>
      <c r="AR224">
        <v>10000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10000</v>
      </c>
      <c r="AZ224">
        <v>0</v>
      </c>
      <c r="BA224">
        <v>0</v>
      </c>
      <c r="BB224">
        <v>0</v>
      </c>
      <c r="BC224">
        <v>0</v>
      </c>
      <c r="BD224" t="s">
        <v>229</v>
      </c>
      <c r="BE224" t="s">
        <v>230</v>
      </c>
      <c r="BF224" t="s">
        <v>136</v>
      </c>
      <c r="BG224" t="s">
        <v>231</v>
      </c>
      <c r="BH224" t="s">
        <v>332</v>
      </c>
      <c r="BI224" t="s">
        <v>411</v>
      </c>
      <c r="BJ224" t="s">
        <v>439</v>
      </c>
      <c r="BK224" t="s">
        <v>249</v>
      </c>
      <c r="BL224" t="s">
        <v>250</v>
      </c>
      <c r="BM224" t="s">
        <v>112</v>
      </c>
      <c r="BN224" t="s">
        <v>232</v>
      </c>
      <c r="BO224" t="s">
        <v>218</v>
      </c>
      <c r="BP224" t="s">
        <v>115</v>
      </c>
      <c r="BQ224" t="s">
        <v>116</v>
      </c>
      <c r="BR224" t="s">
        <v>140</v>
      </c>
    </row>
    <row r="225" spans="1:70" x14ac:dyDescent="0.25">
      <c r="A225" t="s">
        <v>70</v>
      </c>
      <c r="B225" t="s">
        <v>71</v>
      </c>
      <c r="C225" t="s">
        <v>324</v>
      </c>
      <c r="D225" t="s">
        <v>325</v>
      </c>
      <c r="E225" t="s">
        <v>404</v>
      </c>
      <c r="F225" t="s">
        <v>405</v>
      </c>
      <c r="G225" t="s">
        <v>426</v>
      </c>
      <c r="H225" t="s">
        <v>427</v>
      </c>
      <c r="I225" t="s">
        <v>443</v>
      </c>
      <c r="J225" t="s">
        <v>444</v>
      </c>
      <c r="K225" t="s">
        <v>80</v>
      </c>
      <c r="L225" t="s">
        <v>81</v>
      </c>
      <c r="M225" t="s">
        <v>122</v>
      </c>
      <c r="N225" t="s">
        <v>85</v>
      </c>
      <c r="O225" t="s">
        <v>123</v>
      </c>
      <c r="P225" t="s">
        <v>124</v>
      </c>
      <c r="Q225" t="s">
        <v>125</v>
      </c>
      <c r="R225" t="s">
        <v>124</v>
      </c>
      <c r="S225" t="s">
        <v>126</v>
      </c>
      <c r="T225" t="s">
        <v>127</v>
      </c>
      <c r="U225" t="s">
        <v>128</v>
      </c>
      <c r="V225" t="s">
        <v>91</v>
      </c>
      <c r="W225" t="s">
        <v>92</v>
      </c>
      <c r="X225" t="s">
        <v>93</v>
      </c>
      <c r="Y225" t="s">
        <v>92</v>
      </c>
      <c r="Z225" t="s">
        <v>94</v>
      </c>
      <c r="AA225" t="s">
        <v>95</v>
      </c>
      <c r="AB225" t="s">
        <v>129</v>
      </c>
      <c r="AC225" t="s">
        <v>130</v>
      </c>
      <c r="AD225" t="s">
        <v>80</v>
      </c>
      <c r="AE225" t="s">
        <v>98</v>
      </c>
      <c r="AF225" t="s">
        <v>131</v>
      </c>
      <c r="AG225" t="s">
        <v>125</v>
      </c>
      <c r="AH225" t="s">
        <v>132</v>
      </c>
      <c r="AI225" t="s">
        <v>133</v>
      </c>
      <c r="AK225">
        <v>3500000</v>
      </c>
      <c r="AL225">
        <v>-1000000</v>
      </c>
      <c r="AM225">
        <v>0</v>
      </c>
      <c r="AN225">
        <v>-1000000</v>
      </c>
      <c r="AO225">
        <v>2500000</v>
      </c>
      <c r="AP225">
        <v>2500000</v>
      </c>
      <c r="AQ225">
        <v>2473193.15</v>
      </c>
      <c r="AR225">
        <v>2473193.15</v>
      </c>
      <c r="AS225">
        <v>26806.85</v>
      </c>
      <c r="AT225">
        <v>26806.85</v>
      </c>
      <c r="AU225">
        <v>0</v>
      </c>
      <c r="AV225">
        <v>0</v>
      </c>
      <c r="AW225">
        <v>0</v>
      </c>
      <c r="AX225">
        <v>0</v>
      </c>
      <c r="AY225">
        <v>2473193.15</v>
      </c>
      <c r="AZ225">
        <v>0</v>
      </c>
      <c r="BA225">
        <v>26806.85</v>
      </c>
      <c r="BB225">
        <v>0</v>
      </c>
      <c r="BC225">
        <v>0</v>
      </c>
      <c r="BD225" t="s">
        <v>134</v>
      </c>
      <c r="BE225" t="s">
        <v>135</v>
      </c>
      <c r="BF225" t="s">
        <v>136</v>
      </c>
      <c r="BG225" t="s">
        <v>137</v>
      </c>
      <c r="BH225" t="s">
        <v>332</v>
      </c>
      <c r="BI225" t="s">
        <v>411</v>
      </c>
      <c r="BJ225" t="s">
        <v>445</v>
      </c>
      <c r="BK225" t="s">
        <v>110</v>
      </c>
      <c r="BL225" t="s">
        <v>111</v>
      </c>
      <c r="BM225" t="s">
        <v>112</v>
      </c>
      <c r="BN225" t="s">
        <v>139</v>
      </c>
      <c r="BO225" t="s">
        <v>218</v>
      </c>
      <c r="BP225" t="s">
        <v>115</v>
      </c>
      <c r="BQ225" t="s">
        <v>116</v>
      </c>
      <c r="BR225" t="s">
        <v>140</v>
      </c>
    </row>
    <row r="226" spans="1:70" x14ac:dyDescent="0.25">
      <c r="A226" t="s">
        <v>70</v>
      </c>
      <c r="B226" t="s">
        <v>71</v>
      </c>
      <c r="C226" t="s">
        <v>324</v>
      </c>
      <c r="D226" t="s">
        <v>325</v>
      </c>
      <c r="E226" t="s">
        <v>446</v>
      </c>
      <c r="F226" t="s">
        <v>447</v>
      </c>
      <c r="G226" t="s">
        <v>448</v>
      </c>
      <c r="H226" t="s">
        <v>449</v>
      </c>
      <c r="I226" t="s">
        <v>911</v>
      </c>
      <c r="J226" t="s">
        <v>912</v>
      </c>
      <c r="K226" t="s">
        <v>80</v>
      </c>
      <c r="L226" t="s">
        <v>81</v>
      </c>
      <c r="M226" t="s">
        <v>122</v>
      </c>
      <c r="N226" t="s">
        <v>85</v>
      </c>
      <c r="O226" t="s">
        <v>123</v>
      </c>
      <c r="P226" t="s">
        <v>124</v>
      </c>
      <c r="Q226" t="s">
        <v>125</v>
      </c>
      <c r="R226" t="s">
        <v>124</v>
      </c>
      <c r="S226" t="s">
        <v>126</v>
      </c>
      <c r="T226" t="s">
        <v>127</v>
      </c>
      <c r="U226" t="s">
        <v>128</v>
      </c>
      <c r="V226" t="s">
        <v>91</v>
      </c>
      <c r="W226" t="s">
        <v>92</v>
      </c>
      <c r="X226" t="s">
        <v>93</v>
      </c>
      <c r="Y226" t="s">
        <v>92</v>
      </c>
      <c r="Z226" t="s">
        <v>94</v>
      </c>
      <c r="AA226" t="s">
        <v>95</v>
      </c>
      <c r="AB226" t="s">
        <v>129</v>
      </c>
      <c r="AC226" t="s">
        <v>130</v>
      </c>
      <c r="AD226" t="s">
        <v>80</v>
      </c>
      <c r="AE226" t="s">
        <v>98</v>
      </c>
      <c r="AF226" t="s">
        <v>131</v>
      </c>
      <c r="AG226" t="s">
        <v>125</v>
      </c>
      <c r="AH226" t="s">
        <v>132</v>
      </c>
      <c r="AI226" t="s">
        <v>133</v>
      </c>
      <c r="AK226">
        <v>2500000</v>
      </c>
      <c r="AL226">
        <v>-1500000</v>
      </c>
      <c r="AM226">
        <v>0</v>
      </c>
      <c r="AN226">
        <v>-1500000</v>
      </c>
      <c r="AO226">
        <v>1000000</v>
      </c>
      <c r="AP226">
        <v>1000000</v>
      </c>
      <c r="AQ226">
        <v>1000000</v>
      </c>
      <c r="AR226">
        <v>1000000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1000000</v>
      </c>
      <c r="AZ226">
        <v>0</v>
      </c>
      <c r="BA226">
        <v>0</v>
      </c>
      <c r="BB226">
        <v>0</v>
      </c>
      <c r="BC226">
        <v>0</v>
      </c>
      <c r="BD226" t="s">
        <v>134</v>
      </c>
      <c r="BE226" t="s">
        <v>135</v>
      </c>
      <c r="BF226" t="s">
        <v>136</v>
      </c>
      <c r="BG226" t="s">
        <v>137</v>
      </c>
      <c r="BH226" t="s">
        <v>332</v>
      </c>
      <c r="BI226" t="s">
        <v>451</v>
      </c>
      <c r="BJ226" t="s">
        <v>913</v>
      </c>
      <c r="BK226" t="s">
        <v>110</v>
      </c>
      <c r="BL226" t="s">
        <v>111</v>
      </c>
      <c r="BM226" t="s">
        <v>112</v>
      </c>
      <c r="BN226" t="s">
        <v>139</v>
      </c>
      <c r="BO226" t="s">
        <v>218</v>
      </c>
      <c r="BP226" t="s">
        <v>115</v>
      </c>
      <c r="BQ226" t="s">
        <v>116</v>
      </c>
      <c r="BR226" t="s">
        <v>140</v>
      </c>
    </row>
    <row r="227" spans="1:70" x14ac:dyDescent="0.25">
      <c r="A227" t="s">
        <v>70</v>
      </c>
      <c r="B227" t="s">
        <v>71</v>
      </c>
      <c r="C227" t="s">
        <v>324</v>
      </c>
      <c r="D227" t="s">
        <v>325</v>
      </c>
      <c r="E227" t="s">
        <v>446</v>
      </c>
      <c r="F227" t="s">
        <v>447</v>
      </c>
      <c r="G227" t="s">
        <v>453</v>
      </c>
      <c r="H227" t="s">
        <v>454</v>
      </c>
      <c r="I227" t="s">
        <v>455</v>
      </c>
      <c r="J227" t="s">
        <v>456</v>
      </c>
      <c r="K227" t="s">
        <v>80</v>
      </c>
      <c r="L227" t="s">
        <v>81</v>
      </c>
      <c r="M227" t="s">
        <v>836</v>
      </c>
      <c r="N227" t="s">
        <v>221</v>
      </c>
      <c r="O227" t="s">
        <v>222</v>
      </c>
      <c r="P227" t="s">
        <v>837</v>
      </c>
      <c r="Q227" t="s">
        <v>838</v>
      </c>
      <c r="R227" t="s">
        <v>124</v>
      </c>
      <c r="S227" t="s">
        <v>126</v>
      </c>
      <c r="T227" t="s">
        <v>493</v>
      </c>
      <c r="U227" t="s">
        <v>839</v>
      </c>
      <c r="V227" t="s">
        <v>91</v>
      </c>
      <c r="W227" t="s">
        <v>92</v>
      </c>
      <c r="X227" t="s">
        <v>93</v>
      </c>
      <c r="Y227" t="s">
        <v>92</v>
      </c>
      <c r="Z227" t="s">
        <v>94</v>
      </c>
      <c r="AA227" t="s">
        <v>95</v>
      </c>
      <c r="AB227" t="s">
        <v>129</v>
      </c>
      <c r="AC227" t="s">
        <v>130</v>
      </c>
      <c r="AD227" t="s">
        <v>80</v>
      </c>
      <c r="AE227" t="s">
        <v>98</v>
      </c>
      <c r="AF227" t="s">
        <v>840</v>
      </c>
      <c r="AG227" t="s">
        <v>838</v>
      </c>
      <c r="AH227" t="s">
        <v>132</v>
      </c>
      <c r="AI227" t="s">
        <v>133</v>
      </c>
      <c r="AK227">
        <v>0</v>
      </c>
      <c r="AL227">
        <v>56185</v>
      </c>
      <c r="AM227">
        <v>0</v>
      </c>
      <c r="AN227">
        <v>56185</v>
      </c>
      <c r="AO227">
        <v>56185</v>
      </c>
      <c r="AP227">
        <v>56185</v>
      </c>
      <c r="AQ227">
        <v>56185</v>
      </c>
      <c r="AR227">
        <v>56185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56185</v>
      </c>
      <c r="AZ227">
        <v>0</v>
      </c>
      <c r="BA227">
        <v>0</v>
      </c>
      <c r="BB227">
        <v>0</v>
      </c>
      <c r="BC227">
        <v>0</v>
      </c>
      <c r="BD227" t="s">
        <v>229</v>
      </c>
      <c r="BE227" t="s">
        <v>841</v>
      </c>
      <c r="BF227" t="s">
        <v>136</v>
      </c>
      <c r="BG227" t="s">
        <v>842</v>
      </c>
      <c r="BH227" t="s">
        <v>332</v>
      </c>
      <c r="BI227" t="s">
        <v>451</v>
      </c>
      <c r="BJ227" t="s">
        <v>457</v>
      </c>
      <c r="BK227" t="s">
        <v>110</v>
      </c>
      <c r="BL227" t="s">
        <v>111</v>
      </c>
      <c r="BM227" t="s">
        <v>112</v>
      </c>
      <c r="BN227" t="s">
        <v>843</v>
      </c>
      <c r="BO227" t="s">
        <v>218</v>
      </c>
      <c r="BP227" t="s">
        <v>115</v>
      </c>
      <c r="BQ227" t="s">
        <v>116</v>
      </c>
      <c r="BR227" t="s">
        <v>140</v>
      </c>
    </row>
    <row r="228" spans="1:70" x14ac:dyDescent="0.25">
      <c r="A228" t="s">
        <v>70</v>
      </c>
      <c r="B228" t="s">
        <v>71</v>
      </c>
      <c r="C228" t="s">
        <v>324</v>
      </c>
      <c r="D228" t="s">
        <v>325</v>
      </c>
      <c r="E228" t="s">
        <v>446</v>
      </c>
      <c r="F228" t="s">
        <v>447</v>
      </c>
      <c r="G228" t="s">
        <v>461</v>
      </c>
      <c r="H228" t="s">
        <v>462</v>
      </c>
      <c r="I228" t="s">
        <v>463</v>
      </c>
      <c r="J228" t="s">
        <v>462</v>
      </c>
      <c r="K228" t="s">
        <v>80</v>
      </c>
      <c r="L228" t="s">
        <v>81</v>
      </c>
      <c r="M228" t="s">
        <v>220</v>
      </c>
      <c r="N228" t="s">
        <v>221</v>
      </c>
      <c r="O228" t="s">
        <v>222</v>
      </c>
      <c r="P228" t="s">
        <v>223</v>
      </c>
      <c r="Q228" t="s">
        <v>224</v>
      </c>
      <c r="R228" t="s">
        <v>124</v>
      </c>
      <c r="S228" t="s">
        <v>126</v>
      </c>
      <c r="T228" t="s">
        <v>225</v>
      </c>
      <c r="U228" t="s">
        <v>226</v>
      </c>
      <c r="V228" t="s">
        <v>245</v>
      </c>
      <c r="W228" t="s">
        <v>246</v>
      </c>
      <c r="X228" t="s">
        <v>247</v>
      </c>
      <c r="Y228" t="s">
        <v>248</v>
      </c>
      <c r="Z228" t="s">
        <v>94</v>
      </c>
      <c r="AA228" t="s">
        <v>95</v>
      </c>
      <c r="AB228" t="s">
        <v>129</v>
      </c>
      <c r="AC228" t="s">
        <v>130</v>
      </c>
      <c r="AD228" t="s">
        <v>80</v>
      </c>
      <c r="AE228" t="s">
        <v>98</v>
      </c>
      <c r="AF228" t="s">
        <v>227</v>
      </c>
      <c r="AG228" t="s">
        <v>228</v>
      </c>
      <c r="AH228" t="s">
        <v>132</v>
      </c>
      <c r="AI228" t="s">
        <v>133</v>
      </c>
      <c r="AK228">
        <v>0</v>
      </c>
      <c r="AL228">
        <v>100</v>
      </c>
      <c r="AM228">
        <v>0</v>
      </c>
      <c r="AN228">
        <v>100</v>
      </c>
      <c r="AO228">
        <v>100</v>
      </c>
      <c r="AP228">
        <v>100</v>
      </c>
      <c r="AQ228">
        <v>100</v>
      </c>
      <c r="AR228">
        <v>100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100</v>
      </c>
      <c r="AZ228">
        <v>0</v>
      </c>
      <c r="BA228">
        <v>0</v>
      </c>
      <c r="BB228">
        <v>0</v>
      </c>
      <c r="BC228">
        <v>0</v>
      </c>
      <c r="BD228" t="s">
        <v>229</v>
      </c>
      <c r="BE228" t="s">
        <v>230</v>
      </c>
      <c r="BF228" t="s">
        <v>136</v>
      </c>
      <c r="BG228" t="s">
        <v>231</v>
      </c>
      <c r="BH228" t="s">
        <v>332</v>
      </c>
      <c r="BI228" t="s">
        <v>451</v>
      </c>
      <c r="BJ228" t="s">
        <v>464</v>
      </c>
      <c r="BK228" t="s">
        <v>249</v>
      </c>
      <c r="BL228" t="s">
        <v>250</v>
      </c>
      <c r="BM228" t="s">
        <v>112</v>
      </c>
      <c r="BN228" t="s">
        <v>232</v>
      </c>
      <c r="BO228" t="s">
        <v>218</v>
      </c>
      <c r="BP228" t="s">
        <v>115</v>
      </c>
      <c r="BQ228" t="s">
        <v>116</v>
      </c>
      <c r="BR228" t="s">
        <v>140</v>
      </c>
    </row>
    <row r="229" spans="1:70" x14ac:dyDescent="0.25">
      <c r="A229" t="s">
        <v>70</v>
      </c>
      <c r="B229" t="s">
        <v>71</v>
      </c>
      <c r="C229" t="s">
        <v>324</v>
      </c>
      <c r="D229" t="s">
        <v>325</v>
      </c>
      <c r="E229" t="s">
        <v>446</v>
      </c>
      <c r="F229" t="s">
        <v>447</v>
      </c>
      <c r="G229" t="s">
        <v>461</v>
      </c>
      <c r="H229" t="s">
        <v>462</v>
      </c>
      <c r="I229" t="s">
        <v>463</v>
      </c>
      <c r="J229" t="s">
        <v>462</v>
      </c>
      <c r="K229" t="s">
        <v>80</v>
      </c>
      <c r="L229" t="s">
        <v>81</v>
      </c>
      <c r="M229" t="s">
        <v>220</v>
      </c>
      <c r="N229" t="s">
        <v>221</v>
      </c>
      <c r="O229" t="s">
        <v>222</v>
      </c>
      <c r="P229" t="s">
        <v>223</v>
      </c>
      <c r="Q229" t="s">
        <v>224</v>
      </c>
      <c r="R229" t="s">
        <v>124</v>
      </c>
      <c r="S229" t="s">
        <v>126</v>
      </c>
      <c r="T229" t="s">
        <v>225</v>
      </c>
      <c r="U229" t="s">
        <v>226</v>
      </c>
      <c r="V229" t="s">
        <v>245</v>
      </c>
      <c r="W229" t="s">
        <v>246</v>
      </c>
      <c r="X229" t="s">
        <v>688</v>
      </c>
      <c r="Y229" t="s">
        <v>689</v>
      </c>
      <c r="Z229" t="s">
        <v>690</v>
      </c>
      <c r="AA229" t="s">
        <v>691</v>
      </c>
      <c r="AB229" t="s">
        <v>129</v>
      </c>
      <c r="AC229" t="s">
        <v>130</v>
      </c>
      <c r="AD229" t="s">
        <v>80</v>
      </c>
      <c r="AE229" t="s">
        <v>98</v>
      </c>
      <c r="AF229" t="s">
        <v>227</v>
      </c>
      <c r="AG229" t="s">
        <v>228</v>
      </c>
      <c r="AH229" t="s">
        <v>132</v>
      </c>
      <c r="AI229" t="s">
        <v>133</v>
      </c>
      <c r="AK229">
        <v>0</v>
      </c>
      <c r="AL229">
        <v>100</v>
      </c>
      <c r="AM229">
        <v>0</v>
      </c>
      <c r="AN229">
        <v>100</v>
      </c>
      <c r="AO229">
        <v>100</v>
      </c>
      <c r="AP229">
        <v>100</v>
      </c>
      <c r="AQ229">
        <v>99.99</v>
      </c>
      <c r="AR229">
        <v>99.99</v>
      </c>
      <c r="AS229">
        <v>0.01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99.99</v>
      </c>
      <c r="AZ229">
        <v>0.01</v>
      </c>
      <c r="BA229">
        <v>0</v>
      </c>
      <c r="BB229">
        <v>0</v>
      </c>
      <c r="BC229">
        <v>0</v>
      </c>
      <c r="BD229" t="s">
        <v>229</v>
      </c>
      <c r="BE229" t="s">
        <v>230</v>
      </c>
      <c r="BF229" t="s">
        <v>136</v>
      </c>
      <c r="BG229" t="s">
        <v>231</v>
      </c>
      <c r="BH229" t="s">
        <v>332</v>
      </c>
      <c r="BI229" t="s">
        <v>451</v>
      </c>
      <c r="BJ229" t="s">
        <v>464</v>
      </c>
      <c r="BK229" t="s">
        <v>249</v>
      </c>
      <c r="BL229" t="s">
        <v>693</v>
      </c>
      <c r="BM229" t="s">
        <v>694</v>
      </c>
      <c r="BN229" t="s">
        <v>232</v>
      </c>
      <c r="BO229" t="s">
        <v>218</v>
      </c>
      <c r="BP229" t="s">
        <v>115</v>
      </c>
      <c r="BQ229" t="s">
        <v>116</v>
      </c>
      <c r="BR229" t="s">
        <v>140</v>
      </c>
    </row>
    <row r="230" spans="1:70" x14ac:dyDescent="0.25">
      <c r="A230" t="s">
        <v>70</v>
      </c>
      <c r="B230" t="s">
        <v>71</v>
      </c>
      <c r="C230" t="s">
        <v>324</v>
      </c>
      <c r="D230" t="s">
        <v>325</v>
      </c>
      <c r="E230" t="s">
        <v>446</v>
      </c>
      <c r="F230" t="s">
        <v>447</v>
      </c>
      <c r="G230" t="s">
        <v>2767</v>
      </c>
      <c r="H230" t="s">
        <v>2768</v>
      </c>
      <c r="I230" t="s">
        <v>2769</v>
      </c>
      <c r="J230" t="s">
        <v>2768</v>
      </c>
      <c r="K230" t="s">
        <v>80</v>
      </c>
      <c r="L230" t="s">
        <v>81</v>
      </c>
      <c r="M230" t="s">
        <v>492</v>
      </c>
      <c r="N230" t="s">
        <v>85</v>
      </c>
      <c r="O230" t="s">
        <v>123</v>
      </c>
      <c r="P230" t="s">
        <v>124</v>
      </c>
      <c r="Q230" t="s">
        <v>125</v>
      </c>
      <c r="R230" t="s">
        <v>124</v>
      </c>
      <c r="S230" t="s">
        <v>126</v>
      </c>
      <c r="T230" t="s">
        <v>493</v>
      </c>
      <c r="U230" t="s">
        <v>494</v>
      </c>
      <c r="V230" t="s">
        <v>91</v>
      </c>
      <c r="W230" t="s">
        <v>92</v>
      </c>
      <c r="X230" t="s">
        <v>93</v>
      </c>
      <c r="Y230" t="s">
        <v>92</v>
      </c>
      <c r="Z230" t="s">
        <v>94</v>
      </c>
      <c r="AA230" t="s">
        <v>95</v>
      </c>
      <c r="AB230" t="s">
        <v>495</v>
      </c>
      <c r="AC230" t="s">
        <v>496</v>
      </c>
      <c r="AD230" t="s">
        <v>80</v>
      </c>
      <c r="AE230" t="s">
        <v>98</v>
      </c>
      <c r="AF230" t="s">
        <v>131</v>
      </c>
      <c r="AG230" t="s">
        <v>125</v>
      </c>
      <c r="AH230" t="s">
        <v>132</v>
      </c>
      <c r="AI230" t="s">
        <v>133</v>
      </c>
      <c r="AK230">
        <v>0</v>
      </c>
      <c r="AL230">
        <v>100000</v>
      </c>
      <c r="AM230">
        <v>0</v>
      </c>
      <c r="AN230">
        <v>100000</v>
      </c>
      <c r="AO230">
        <v>100000</v>
      </c>
      <c r="AP230">
        <v>100000</v>
      </c>
      <c r="AQ230">
        <v>46900</v>
      </c>
      <c r="AR230">
        <v>46900</v>
      </c>
      <c r="AS230">
        <v>53100</v>
      </c>
      <c r="AT230">
        <v>53100</v>
      </c>
      <c r="AU230">
        <v>0</v>
      </c>
      <c r="AV230">
        <v>0</v>
      </c>
      <c r="AW230">
        <v>0</v>
      </c>
      <c r="AX230">
        <v>0</v>
      </c>
      <c r="AY230">
        <v>46900</v>
      </c>
      <c r="AZ230">
        <v>0</v>
      </c>
      <c r="BA230">
        <v>53100</v>
      </c>
      <c r="BB230">
        <v>0</v>
      </c>
      <c r="BC230">
        <v>0</v>
      </c>
      <c r="BD230" t="s">
        <v>134</v>
      </c>
      <c r="BE230" t="s">
        <v>135</v>
      </c>
      <c r="BF230" t="s">
        <v>136</v>
      </c>
      <c r="BG230" t="s">
        <v>497</v>
      </c>
      <c r="BH230" t="s">
        <v>332</v>
      </c>
      <c r="BI230" t="s">
        <v>451</v>
      </c>
      <c r="BJ230" t="s">
        <v>2770</v>
      </c>
      <c r="BK230" t="s">
        <v>110</v>
      </c>
      <c r="BL230" t="s">
        <v>111</v>
      </c>
      <c r="BM230" t="s">
        <v>112</v>
      </c>
      <c r="BN230" t="s">
        <v>139</v>
      </c>
      <c r="BO230" t="s">
        <v>218</v>
      </c>
      <c r="BP230" t="s">
        <v>115</v>
      </c>
      <c r="BQ230" t="s">
        <v>116</v>
      </c>
      <c r="BR230" t="s">
        <v>140</v>
      </c>
    </row>
    <row r="231" spans="1:70" x14ac:dyDescent="0.25">
      <c r="A231" t="s">
        <v>70</v>
      </c>
      <c r="B231" t="s">
        <v>71</v>
      </c>
      <c r="C231" t="s">
        <v>324</v>
      </c>
      <c r="D231" t="s">
        <v>325</v>
      </c>
      <c r="E231" t="s">
        <v>446</v>
      </c>
      <c r="F231" t="s">
        <v>447</v>
      </c>
      <c r="G231" t="s">
        <v>914</v>
      </c>
      <c r="H231" t="s">
        <v>915</v>
      </c>
      <c r="I231" t="s">
        <v>916</v>
      </c>
      <c r="J231" t="s">
        <v>915</v>
      </c>
      <c r="K231" t="s">
        <v>80</v>
      </c>
      <c r="L231" t="s">
        <v>81</v>
      </c>
      <c r="M231" t="s">
        <v>122</v>
      </c>
      <c r="N231" t="s">
        <v>85</v>
      </c>
      <c r="O231" t="s">
        <v>123</v>
      </c>
      <c r="P231" t="s">
        <v>124</v>
      </c>
      <c r="Q231" t="s">
        <v>125</v>
      </c>
      <c r="R231" t="s">
        <v>124</v>
      </c>
      <c r="S231" t="s">
        <v>126</v>
      </c>
      <c r="T231" t="s">
        <v>127</v>
      </c>
      <c r="U231" t="s">
        <v>128</v>
      </c>
      <c r="V231" t="s">
        <v>91</v>
      </c>
      <c r="W231" t="s">
        <v>92</v>
      </c>
      <c r="X231" t="s">
        <v>93</v>
      </c>
      <c r="Y231" t="s">
        <v>92</v>
      </c>
      <c r="Z231" t="s">
        <v>94</v>
      </c>
      <c r="AA231" t="s">
        <v>95</v>
      </c>
      <c r="AB231" t="s">
        <v>129</v>
      </c>
      <c r="AC231" t="s">
        <v>130</v>
      </c>
      <c r="AD231" t="s">
        <v>80</v>
      </c>
      <c r="AE231" t="s">
        <v>98</v>
      </c>
      <c r="AF231" t="s">
        <v>131</v>
      </c>
      <c r="AG231" t="s">
        <v>125</v>
      </c>
      <c r="AH231" t="s">
        <v>132</v>
      </c>
      <c r="AI231" t="s">
        <v>133</v>
      </c>
      <c r="AK231">
        <v>3500000</v>
      </c>
      <c r="AL231">
        <v>-1500000</v>
      </c>
      <c r="AM231">
        <v>0</v>
      </c>
      <c r="AN231">
        <v>-1500000</v>
      </c>
      <c r="AO231">
        <v>2000000</v>
      </c>
      <c r="AP231">
        <v>2000000</v>
      </c>
      <c r="AQ231">
        <v>1993761.81</v>
      </c>
      <c r="AR231">
        <v>1993761.81</v>
      </c>
      <c r="AS231">
        <v>6238.19</v>
      </c>
      <c r="AT231">
        <v>6238.19</v>
      </c>
      <c r="AU231">
        <v>0</v>
      </c>
      <c r="AV231">
        <v>0</v>
      </c>
      <c r="AW231">
        <v>0</v>
      </c>
      <c r="AX231">
        <v>0</v>
      </c>
      <c r="AY231">
        <v>1993761.81</v>
      </c>
      <c r="AZ231">
        <v>0</v>
      </c>
      <c r="BA231">
        <v>6238.19</v>
      </c>
      <c r="BB231">
        <v>0</v>
      </c>
      <c r="BC231">
        <v>0</v>
      </c>
      <c r="BD231" t="s">
        <v>134</v>
      </c>
      <c r="BE231" t="s">
        <v>135</v>
      </c>
      <c r="BF231" t="s">
        <v>136</v>
      </c>
      <c r="BG231" t="s">
        <v>137</v>
      </c>
      <c r="BH231" t="s">
        <v>332</v>
      </c>
      <c r="BI231" t="s">
        <v>451</v>
      </c>
      <c r="BJ231" t="s">
        <v>917</v>
      </c>
      <c r="BK231" t="s">
        <v>110</v>
      </c>
      <c r="BL231" t="s">
        <v>111</v>
      </c>
      <c r="BM231" t="s">
        <v>112</v>
      </c>
      <c r="BN231" t="s">
        <v>139</v>
      </c>
      <c r="BO231" t="s">
        <v>218</v>
      </c>
      <c r="BP231" t="s">
        <v>115</v>
      </c>
      <c r="BQ231" t="s">
        <v>116</v>
      </c>
      <c r="BR231" t="s">
        <v>140</v>
      </c>
    </row>
    <row r="232" spans="1:70" x14ac:dyDescent="0.25">
      <c r="A232" t="s">
        <v>70</v>
      </c>
      <c r="B232" t="s">
        <v>71</v>
      </c>
      <c r="C232" t="s">
        <v>324</v>
      </c>
      <c r="D232" t="s">
        <v>325</v>
      </c>
      <c r="E232" t="s">
        <v>446</v>
      </c>
      <c r="F232" t="s">
        <v>447</v>
      </c>
      <c r="G232" t="s">
        <v>685</v>
      </c>
      <c r="H232" t="s">
        <v>686</v>
      </c>
      <c r="I232" t="s">
        <v>687</v>
      </c>
      <c r="J232" t="s">
        <v>686</v>
      </c>
      <c r="K232" t="s">
        <v>80</v>
      </c>
      <c r="L232" t="s">
        <v>81</v>
      </c>
      <c r="M232" t="s">
        <v>122</v>
      </c>
      <c r="N232" t="s">
        <v>85</v>
      </c>
      <c r="O232" t="s">
        <v>123</v>
      </c>
      <c r="P232" t="s">
        <v>124</v>
      </c>
      <c r="Q232" t="s">
        <v>125</v>
      </c>
      <c r="R232" t="s">
        <v>124</v>
      </c>
      <c r="S232" t="s">
        <v>126</v>
      </c>
      <c r="T232" t="s">
        <v>127</v>
      </c>
      <c r="U232" t="s">
        <v>128</v>
      </c>
      <c r="V232" t="s">
        <v>245</v>
      </c>
      <c r="W232" t="s">
        <v>246</v>
      </c>
      <c r="X232" t="s">
        <v>247</v>
      </c>
      <c r="Y232" t="s">
        <v>248</v>
      </c>
      <c r="Z232" t="s">
        <v>94</v>
      </c>
      <c r="AA232" t="s">
        <v>95</v>
      </c>
      <c r="AB232" t="s">
        <v>129</v>
      </c>
      <c r="AC232" t="s">
        <v>130</v>
      </c>
      <c r="AD232" t="s">
        <v>80</v>
      </c>
      <c r="AE232" t="s">
        <v>98</v>
      </c>
      <c r="AF232" t="s">
        <v>131</v>
      </c>
      <c r="AG232" t="s">
        <v>125</v>
      </c>
      <c r="AH232" t="s">
        <v>132</v>
      </c>
      <c r="AI232" t="s">
        <v>133</v>
      </c>
      <c r="AK232">
        <v>40000000</v>
      </c>
      <c r="AL232">
        <v>-30256002</v>
      </c>
      <c r="AM232">
        <v>0</v>
      </c>
      <c r="AN232">
        <v>-30256002</v>
      </c>
      <c r="AO232">
        <v>9743998</v>
      </c>
      <c r="AP232">
        <v>9743998</v>
      </c>
      <c r="AQ232">
        <v>9743998</v>
      </c>
      <c r="AR232">
        <v>9743998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9743998</v>
      </c>
      <c r="AZ232">
        <v>0</v>
      </c>
      <c r="BA232">
        <v>0</v>
      </c>
      <c r="BB232">
        <v>0</v>
      </c>
      <c r="BC232">
        <v>0</v>
      </c>
      <c r="BD232" t="s">
        <v>134</v>
      </c>
      <c r="BE232" t="s">
        <v>135</v>
      </c>
      <c r="BF232" t="s">
        <v>136</v>
      </c>
      <c r="BG232" t="s">
        <v>137</v>
      </c>
      <c r="BH232" t="s">
        <v>332</v>
      </c>
      <c r="BI232" t="s">
        <v>451</v>
      </c>
      <c r="BJ232" t="s">
        <v>692</v>
      </c>
      <c r="BK232" t="s">
        <v>249</v>
      </c>
      <c r="BL232" t="s">
        <v>250</v>
      </c>
      <c r="BM232" t="s">
        <v>112</v>
      </c>
      <c r="BN232" t="s">
        <v>139</v>
      </c>
      <c r="BO232" t="s">
        <v>218</v>
      </c>
      <c r="BP232" t="s">
        <v>115</v>
      </c>
      <c r="BQ232" t="s">
        <v>116</v>
      </c>
      <c r="BR232" t="s">
        <v>140</v>
      </c>
    </row>
    <row r="233" spans="1:70" x14ac:dyDescent="0.25">
      <c r="A233" t="s">
        <v>70</v>
      </c>
      <c r="B233" t="s">
        <v>71</v>
      </c>
      <c r="C233" t="s">
        <v>324</v>
      </c>
      <c r="D233" t="s">
        <v>325</v>
      </c>
      <c r="E233" t="s">
        <v>446</v>
      </c>
      <c r="F233" t="s">
        <v>447</v>
      </c>
      <c r="G233" t="s">
        <v>685</v>
      </c>
      <c r="H233" t="s">
        <v>686</v>
      </c>
      <c r="I233" t="s">
        <v>687</v>
      </c>
      <c r="J233" t="s">
        <v>686</v>
      </c>
      <c r="K233" t="s">
        <v>80</v>
      </c>
      <c r="L233" t="s">
        <v>81</v>
      </c>
      <c r="M233" t="s">
        <v>220</v>
      </c>
      <c r="N233" t="s">
        <v>221</v>
      </c>
      <c r="O233" t="s">
        <v>222</v>
      </c>
      <c r="P233" t="s">
        <v>223</v>
      </c>
      <c r="Q233" t="s">
        <v>224</v>
      </c>
      <c r="R233" t="s">
        <v>124</v>
      </c>
      <c r="S233" t="s">
        <v>126</v>
      </c>
      <c r="T233" t="s">
        <v>225</v>
      </c>
      <c r="U233" t="s">
        <v>226</v>
      </c>
      <c r="V233" t="s">
        <v>245</v>
      </c>
      <c r="W233" t="s">
        <v>246</v>
      </c>
      <c r="X233" t="s">
        <v>247</v>
      </c>
      <c r="Y233" t="s">
        <v>248</v>
      </c>
      <c r="Z233" t="s">
        <v>94</v>
      </c>
      <c r="AA233" t="s">
        <v>95</v>
      </c>
      <c r="AB233" t="s">
        <v>129</v>
      </c>
      <c r="AC233" t="s">
        <v>130</v>
      </c>
      <c r="AD233" t="s">
        <v>80</v>
      </c>
      <c r="AE233" t="s">
        <v>98</v>
      </c>
      <c r="AF233" t="s">
        <v>227</v>
      </c>
      <c r="AG233" t="s">
        <v>228</v>
      </c>
      <c r="AH233" t="s">
        <v>132</v>
      </c>
      <c r="AI233" t="s">
        <v>133</v>
      </c>
      <c r="AK233">
        <v>0</v>
      </c>
      <c r="AL233">
        <v>9480992</v>
      </c>
      <c r="AM233">
        <v>0</v>
      </c>
      <c r="AN233">
        <v>9480992</v>
      </c>
      <c r="AO233">
        <v>9480992</v>
      </c>
      <c r="AP233">
        <v>9480992</v>
      </c>
      <c r="AQ233">
        <v>65.5</v>
      </c>
      <c r="AR233">
        <v>65.5</v>
      </c>
      <c r="AS233">
        <v>9480926.5</v>
      </c>
      <c r="AT233">
        <v>9480926.5</v>
      </c>
      <c r="AU233">
        <v>0</v>
      </c>
      <c r="AV233">
        <v>0</v>
      </c>
      <c r="AW233">
        <v>0</v>
      </c>
      <c r="AX233">
        <v>0</v>
      </c>
      <c r="AY233">
        <v>65.5</v>
      </c>
      <c r="AZ233">
        <v>0</v>
      </c>
      <c r="BA233">
        <v>9480926.5</v>
      </c>
      <c r="BB233">
        <v>0</v>
      </c>
      <c r="BC233">
        <v>0</v>
      </c>
      <c r="BD233" t="s">
        <v>229</v>
      </c>
      <c r="BE233" t="s">
        <v>230</v>
      </c>
      <c r="BF233" t="s">
        <v>136</v>
      </c>
      <c r="BG233" t="s">
        <v>231</v>
      </c>
      <c r="BH233" t="s">
        <v>332</v>
      </c>
      <c r="BI233" t="s">
        <v>451</v>
      </c>
      <c r="BJ233" t="s">
        <v>692</v>
      </c>
      <c r="BK233" t="s">
        <v>249</v>
      </c>
      <c r="BL233" t="s">
        <v>250</v>
      </c>
      <c r="BM233" t="s">
        <v>112</v>
      </c>
      <c r="BN233" t="s">
        <v>232</v>
      </c>
      <c r="BO233" t="s">
        <v>218</v>
      </c>
      <c r="BP233" t="s">
        <v>115</v>
      </c>
      <c r="BQ233" t="s">
        <v>116</v>
      </c>
      <c r="BR233" t="s">
        <v>140</v>
      </c>
    </row>
    <row r="234" spans="1:70" x14ac:dyDescent="0.25">
      <c r="A234" t="s">
        <v>70</v>
      </c>
      <c r="B234" t="s">
        <v>71</v>
      </c>
      <c r="C234" t="s">
        <v>324</v>
      </c>
      <c r="D234" t="s">
        <v>325</v>
      </c>
      <c r="E234" t="s">
        <v>446</v>
      </c>
      <c r="F234" t="s">
        <v>447</v>
      </c>
      <c r="G234" t="s">
        <v>918</v>
      </c>
      <c r="H234" t="s">
        <v>919</v>
      </c>
      <c r="I234" t="s">
        <v>920</v>
      </c>
      <c r="J234" t="s">
        <v>919</v>
      </c>
      <c r="K234" t="s">
        <v>80</v>
      </c>
      <c r="L234" t="s">
        <v>81</v>
      </c>
      <c r="M234" t="s">
        <v>122</v>
      </c>
      <c r="N234" t="s">
        <v>85</v>
      </c>
      <c r="O234" t="s">
        <v>123</v>
      </c>
      <c r="P234" t="s">
        <v>124</v>
      </c>
      <c r="Q234" t="s">
        <v>125</v>
      </c>
      <c r="R234" t="s">
        <v>124</v>
      </c>
      <c r="S234" t="s">
        <v>126</v>
      </c>
      <c r="T234" t="s">
        <v>127</v>
      </c>
      <c r="U234" t="s">
        <v>128</v>
      </c>
      <c r="V234" t="s">
        <v>91</v>
      </c>
      <c r="W234" t="s">
        <v>92</v>
      </c>
      <c r="X234" t="s">
        <v>93</v>
      </c>
      <c r="Y234" t="s">
        <v>92</v>
      </c>
      <c r="Z234" t="s">
        <v>94</v>
      </c>
      <c r="AA234" t="s">
        <v>95</v>
      </c>
      <c r="AB234" t="s">
        <v>129</v>
      </c>
      <c r="AC234" t="s">
        <v>130</v>
      </c>
      <c r="AD234" t="s">
        <v>80</v>
      </c>
      <c r="AE234" t="s">
        <v>98</v>
      </c>
      <c r="AF234" t="s">
        <v>131</v>
      </c>
      <c r="AG234" t="s">
        <v>125</v>
      </c>
      <c r="AH234" t="s">
        <v>132</v>
      </c>
      <c r="AI234" t="s">
        <v>133</v>
      </c>
      <c r="AK234">
        <v>0</v>
      </c>
      <c r="AL234">
        <v>40000</v>
      </c>
      <c r="AM234">
        <v>0</v>
      </c>
      <c r="AN234">
        <v>40000</v>
      </c>
      <c r="AO234">
        <v>40000</v>
      </c>
      <c r="AP234">
        <v>40000</v>
      </c>
      <c r="AQ234">
        <v>17500</v>
      </c>
      <c r="AR234">
        <v>17500</v>
      </c>
      <c r="AS234">
        <v>22500</v>
      </c>
      <c r="AT234">
        <v>22500</v>
      </c>
      <c r="AU234">
        <v>22500</v>
      </c>
      <c r="AV234">
        <v>22500</v>
      </c>
      <c r="AW234">
        <v>22500</v>
      </c>
      <c r="AX234">
        <v>22500</v>
      </c>
      <c r="AY234">
        <v>17500</v>
      </c>
      <c r="AZ234">
        <v>0</v>
      </c>
      <c r="BA234">
        <v>0</v>
      </c>
      <c r="BB234">
        <v>0</v>
      </c>
      <c r="BC234">
        <v>0</v>
      </c>
      <c r="BD234" t="s">
        <v>134</v>
      </c>
      <c r="BE234" t="s">
        <v>135</v>
      </c>
      <c r="BF234" t="s">
        <v>136</v>
      </c>
      <c r="BG234" t="s">
        <v>137</v>
      </c>
      <c r="BH234" t="s">
        <v>332</v>
      </c>
      <c r="BI234" t="s">
        <v>451</v>
      </c>
      <c r="BJ234" t="s">
        <v>921</v>
      </c>
      <c r="BK234" t="s">
        <v>110</v>
      </c>
      <c r="BL234" t="s">
        <v>111</v>
      </c>
      <c r="BM234" t="s">
        <v>112</v>
      </c>
      <c r="BN234" t="s">
        <v>139</v>
      </c>
      <c r="BO234" t="s">
        <v>218</v>
      </c>
      <c r="BP234" t="s">
        <v>115</v>
      </c>
      <c r="BQ234" t="s">
        <v>116</v>
      </c>
      <c r="BR234" t="s">
        <v>140</v>
      </c>
    </row>
    <row r="235" spans="1:70" x14ac:dyDescent="0.25">
      <c r="A235" t="s">
        <v>70</v>
      </c>
      <c r="B235" t="s">
        <v>71</v>
      </c>
      <c r="C235" t="s">
        <v>324</v>
      </c>
      <c r="D235" t="s">
        <v>325</v>
      </c>
      <c r="E235" t="s">
        <v>446</v>
      </c>
      <c r="F235" t="s">
        <v>447</v>
      </c>
      <c r="G235" t="s">
        <v>465</v>
      </c>
      <c r="H235" t="s">
        <v>466</v>
      </c>
      <c r="I235" t="s">
        <v>467</v>
      </c>
      <c r="J235" t="s">
        <v>468</v>
      </c>
      <c r="K235" t="s">
        <v>80</v>
      </c>
      <c r="L235" t="s">
        <v>81</v>
      </c>
      <c r="M235" t="s">
        <v>122</v>
      </c>
      <c r="N235" t="s">
        <v>85</v>
      </c>
      <c r="O235" t="s">
        <v>123</v>
      </c>
      <c r="P235" t="s">
        <v>124</v>
      </c>
      <c r="Q235" t="s">
        <v>125</v>
      </c>
      <c r="R235" t="s">
        <v>124</v>
      </c>
      <c r="S235" t="s">
        <v>126</v>
      </c>
      <c r="T235" t="s">
        <v>127</v>
      </c>
      <c r="U235" t="s">
        <v>128</v>
      </c>
      <c r="V235" t="s">
        <v>245</v>
      </c>
      <c r="W235" t="s">
        <v>246</v>
      </c>
      <c r="X235" t="s">
        <v>247</v>
      </c>
      <c r="Y235" t="s">
        <v>248</v>
      </c>
      <c r="Z235" t="s">
        <v>94</v>
      </c>
      <c r="AA235" t="s">
        <v>95</v>
      </c>
      <c r="AB235" t="s">
        <v>129</v>
      </c>
      <c r="AC235" t="s">
        <v>130</v>
      </c>
      <c r="AD235" t="s">
        <v>80</v>
      </c>
      <c r="AE235" t="s">
        <v>98</v>
      </c>
      <c r="AF235" t="s">
        <v>131</v>
      </c>
      <c r="AG235" t="s">
        <v>125</v>
      </c>
      <c r="AH235" t="s">
        <v>132</v>
      </c>
      <c r="AI235" t="s">
        <v>133</v>
      </c>
      <c r="AK235">
        <v>5000000</v>
      </c>
      <c r="AL235">
        <v>-5000000</v>
      </c>
      <c r="AM235">
        <v>0</v>
      </c>
      <c r="AN235">
        <v>-5000000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 t="s">
        <v>134</v>
      </c>
      <c r="BE235" t="s">
        <v>135</v>
      </c>
      <c r="BF235" t="s">
        <v>136</v>
      </c>
      <c r="BG235" t="s">
        <v>137</v>
      </c>
      <c r="BH235" t="s">
        <v>332</v>
      </c>
      <c r="BI235" t="s">
        <v>451</v>
      </c>
      <c r="BJ235" t="s">
        <v>469</v>
      </c>
      <c r="BK235" t="s">
        <v>249</v>
      </c>
      <c r="BL235" t="s">
        <v>250</v>
      </c>
      <c r="BM235" t="s">
        <v>112</v>
      </c>
      <c r="BN235" t="s">
        <v>139</v>
      </c>
      <c r="BO235" t="s">
        <v>218</v>
      </c>
      <c r="BP235" t="s">
        <v>115</v>
      </c>
      <c r="BQ235" t="s">
        <v>116</v>
      </c>
      <c r="BR235" t="s">
        <v>140</v>
      </c>
    </row>
    <row r="236" spans="1:70" x14ac:dyDescent="0.25">
      <c r="A236" t="s">
        <v>70</v>
      </c>
      <c r="B236" t="s">
        <v>71</v>
      </c>
      <c r="C236" t="s">
        <v>324</v>
      </c>
      <c r="D236" t="s">
        <v>325</v>
      </c>
      <c r="E236" t="s">
        <v>446</v>
      </c>
      <c r="F236" t="s">
        <v>447</v>
      </c>
      <c r="G236" t="s">
        <v>465</v>
      </c>
      <c r="H236" t="s">
        <v>466</v>
      </c>
      <c r="I236" t="s">
        <v>467</v>
      </c>
      <c r="J236" t="s">
        <v>468</v>
      </c>
      <c r="K236" t="s">
        <v>80</v>
      </c>
      <c r="L236" t="s">
        <v>81</v>
      </c>
      <c r="M236" t="s">
        <v>220</v>
      </c>
      <c r="N236" t="s">
        <v>221</v>
      </c>
      <c r="O236" t="s">
        <v>222</v>
      </c>
      <c r="P236" t="s">
        <v>223</v>
      </c>
      <c r="Q236" t="s">
        <v>224</v>
      </c>
      <c r="R236" t="s">
        <v>124</v>
      </c>
      <c r="S236" t="s">
        <v>126</v>
      </c>
      <c r="T236" t="s">
        <v>225</v>
      </c>
      <c r="U236" t="s">
        <v>226</v>
      </c>
      <c r="V236" t="s">
        <v>245</v>
      </c>
      <c r="W236" t="s">
        <v>246</v>
      </c>
      <c r="X236" t="s">
        <v>247</v>
      </c>
      <c r="Y236" t="s">
        <v>248</v>
      </c>
      <c r="Z236" t="s">
        <v>94</v>
      </c>
      <c r="AA236" t="s">
        <v>95</v>
      </c>
      <c r="AB236" t="s">
        <v>129</v>
      </c>
      <c r="AC236" t="s">
        <v>130</v>
      </c>
      <c r="AD236" t="s">
        <v>80</v>
      </c>
      <c r="AE236" t="s">
        <v>98</v>
      </c>
      <c r="AF236" t="s">
        <v>227</v>
      </c>
      <c r="AG236" t="s">
        <v>228</v>
      </c>
      <c r="AH236" t="s">
        <v>132</v>
      </c>
      <c r="AI236" t="s">
        <v>133</v>
      </c>
      <c r="AK236">
        <v>0</v>
      </c>
      <c r="AL236">
        <v>890190</v>
      </c>
      <c r="AM236">
        <v>0</v>
      </c>
      <c r="AN236">
        <v>890190</v>
      </c>
      <c r="AO236">
        <v>890190</v>
      </c>
      <c r="AP236">
        <v>890190</v>
      </c>
      <c r="AQ236">
        <v>5.67</v>
      </c>
      <c r="AR236">
        <v>5.67</v>
      </c>
      <c r="AS236">
        <v>890184.33</v>
      </c>
      <c r="AT236">
        <v>890184.33</v>
      </c>
      <c r="AU236">
        <v>0</v>
      </c>
      <c r="AV236">
        <v>0</v>
      </c>
      <c r="AW236">
        <v>0</v>
      </c>
      <c r="AX236">
        <v>0</v>
      </c>
      <c r="AY236">
        <v>5.67</v>
      </c>
      <c r="AZ236">
        <v>0</v>
      </c>
      <c r="BA236">
        <v>890184.33</v>
      </c>
      <c r="BB236">
        <v>0</v>
      </c>
      <c r="BC236">
        <v>0</v>
      </c>
      <c r="BD236" t="s">
        <v>229</v>
      </c>
      <c r="BE236" t="s">
        <v>230</v>
      </c>
      <c r="BF236" t="s">
        <v>136</v>
      </c>
      <c r="BG236" t="s">
        <v>231</v>
      </c>
      <c r="BH236" t="s">
        <v>332</v>
      </c>
      <c r="BI236" t="s">
        <v>451</v>
      </c>
      <c r="BJ236" t="s">
        <v>469</v>
      </c>
      <c r="BK236" t="s">
        <v>249</v>
      </c>
      <c r="BL236" t="s">
        <v>250</v>
      </c>
      <c r="BM236" t="s">
        <v>112</v>
      </c>
      <c r="BN236" t="s">
        <v>232</v>
      </c>
      <c r="BO236" t="s">
        <v>218</v>
      </c>
      <c r="BP236" t="s">
        <v>115</v>
      </c>
      <c r="BQ236" t="s">
        <v>116</v>
      </c>
      <c r="BR236" t="s">
        <v>140</v>
      </c>
    </row>
    <row r="237" spans="1:70" x14ac:dyDescent="0.25">
      <c r="A237" t="s">
        <v>70</v>
      </c>
      <c r="B237" t="s">
        <v>71</v>
      </c>
      <c r="C237" t="s">
        <v>324</v>
      </c>
      <c r="D237" t="s">
        <v>325</v>
      </c>
      <c r="E237" t="s">
        <v>446</v>
      </c>
      <c r="F237" t="s">
        <v>447</v>
      </c>
      <c r="G237" t="s">
        <v>465</v>
      </c>
      <c r="H237" t="s">
        <v>466</v>
      </c>
      <c r="I237" t="s">
        <v>470</v>
      </c>
      <c r="J237" t="s">
        <v>471</v>
      </c>
      <c r="K237" t="s">
        <v>80</v>
      </c>
      <c r="L237" t="s">
        <v>81</v>
      </c>
      <c r="M237" t="s">
        <v>122</v>
      </c>
      <c r="N237" t="s">
        <v>85</v>
      </c>
      <c r="O237" t="s">
        <v>123</v>
      </c>
      <c r="P237" t="s">
        <v>124</v>
      </c>
      <c r="Q237" t="s">
        <v>125</v>
      </c>
      <c r="R237" t="s">
        <v>124</v>
      </c>
      <c r="S237" t="s">
        <v>126</v>
      </c>
      <c r="T237" t="s">
        <v>127</v>
      </c>
      <c r="U237" t="s">
        <v>128</v>
      </c>
      <c r="V237" t="s">
        <v>245</v>
      </c>
      <c r="W237" t="s">
        <v>246</v>
      </c>
      <c r="X237" t="s">
        <v>247</v>
      </c>
      <c r="Y237" t="s">
        <v>248</v>
      </c>
      <c r="Z237" t="s">
        <v>94</v>
      </c>
      <c r="AA237" t="s">
        <v>95</v>
      </c>
      <c r="AB237" t="s">
        <v>129</v>
      </c>
      <c r="AC237" t="s">
        <v>130</v>
      </c>
      <c r="AD237" t="s">
        <v>80</v>
      </c>
      <c r="AE237" t="s">
        <v>98</v>
      </c>
      <c r="AF237" t="s">
        <v>131</v>
      </c>
      <c r="AG237" t="s">
        <v>125</v>
      </c>
      <c r="AH237" t="s">
        <v>132</v>
      </c>
      <c r="AI237" t="s">
        <v>133</v>
      </c>
      <c r="AK237">
        <v>5000000</v>
      </c>
      <c r="AL237">
        <v>-5000000</v>
      </c>
      <c r="AM237">
        <v>0</v>
      </c>
      <c r="AN237">
        <v>-5000000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 t="s">
        <v>134</v>
      </c>
      <c r="BE237" t="s">
        <v>135</v>
      </c>
      <c r="BF237" t="s">
        <v>136</v>
      </c>
      <c r="BG237" t="s">
        <v>137</v>
      </c>
      <c r="BH237" t="s">
        <v>332</v>
      </c>
      <c r="BI237" t="s">
        <v>451</v>
      </c>
      <c r="BJ237" t="s">
        <v>472</v>
      </c>
      <c r="BK237" t="s">
        <v>249</v>
      </c>
      <c r="BL237" t="s">
        <v>250</v>
      </c>
      <c r="BM237" t="s">
        <v>112</v>
      </c>
      <c r="BN237" t="s">
        <v>139</v>
      </c>
      <c r="BO237" t="s">
        <v>218</v>
      </c>
      <c r="BP237" t="s">
        <v>115</v>
      </c>
      <c r="BQ237" t="s">
        <v>116</v>
      </c>
      <c r="BR237" t="s">
        <v>140</v>
      </c>
    </row>
    <row r="238" spans="1:70" x14ac:dyDescent="0.25">
      <c r="A238" t="s">
        <v>70</v>
      </c>
      <c r="B238" t="s">
        <v>71</v>
      </c>
      <c r="C238" t="s">
        <v>324</v>
      </c>
      <c r="D238" t="s">
        <v>325</v>
      </c>
      <c r="E238" t="s">
        <v>446</v>
      </c>
      <c r="F238" t="s">
        <v>447</v>
      </c>
      <c r="G238" t="s">
        <v>465</v>
      </c>
      <c r="H238" t="s">
        <v>466</v>
      </c>
      <c r="I238" t="s">
        <v>470</v>
      </c>
      <c r="J238" t="s">
        <v>471</v>
      </c>
      <c r="K238" t="s">
        <v>80</v>
      </c>
      <c r="L238" t="s">
        <v>81</v>
      </c>
      <c r="M238" t="s">
        <v>220</v>
      </c>
      <c r="N238" t="s">
        <v>221</v>
      </c>
      <c r="O238" t="s">
        <v>222</v>
      </c>
      <c r="P238" t="s">
        <v>223</v>
      </c>
      <c r="Q238" t="s">
        <v>224</v>
      </c>
      <c r="R238" t="s">
        <v>124</v>
      </c>
      <c r="S238" t="s">
        <v>126</v>
      </c>
      <c r="T238" t="s">
        <v>225</v>
      </c>
      <c r="U238" t="s">
        <v>226</v>
      </c>
      <c r="V238" t="s">
        <v>245</v>
      </c>
      <c r="W238" t="s">
        <v>246</v>
      </c>
      <c r="X238" t="s">
        <v>247</v>
      </c>
      <c r="Y238" t="s">
        <v>248</v>
      </c>
      <c r="Z238" t="s">
        <v>94</v>
      </c>
      <c r="AA238" t="s">
        <v>95</v>
      </c>
      <c r="AB238" t="s">
        <v>129</v>
      </c>
      <c r="AC238" t="s">
        <v>130</v>
      </c>
      <c r="AD238" t="s">
        <v>80</v>
      </c>
      <c r="AE238" t="s">
        <v>98</v>
      </c>
      <c r="AF238" t="s">
        <v>227</v>
      </c>
      <c r="AG238" t="s">
        <v>228</v>
      </c>
      <c r="AH238" t="s">
        <v>132</v>
      </c>
      <c r="AI238" t="s">
        <v>133</v>
      </c>
      <c r="AK238">
        <v>0</v>
      </c>
      <c r="AL238">
        <v>302000</v>
      </c>
      <c r="AM238">
        <v>0</v>
      </c>
      <c r="AN238">
        <v>302000</v>
      </c>
      <c r="AO238">
        <v>302000</v>
      </c>
      <c r="AP238">
        <v>302000</v>
      </c>
      <c r="AQ238">
        <v>30.14</v>
      </c>
      <c r="AR238">
        <v>30.14</v>
      </c>
      <c r="AS238">
        <v>301969.86</v>
      </c>
      <c r="AT238">
        <v>301969.86</v>
      </c>
      <c r="AU238">
        <v>0</v>
      </c>
      <c r="AV238">
        <v>0</v>
      </c>
      <c r="AW238">
        <v>0</v>
      </c>
      <c r="AX238">
        <v>0</v>
      </c>
      <c r="AY238">
        <v>30.14</v>
      </c>
      <c r="AZ238">
        <v>0</v>
      </c>
      <c r="BA238">
        <v>301969.86</v>
      </c>
      <c r="BB238">
        <v>0</v>
      </c>
      <c r="BC238">
        <v>0</v>
      </c>
      <c r="BD238" t="s">
        <v>229</v>
      </c>
      <c r="BE238" t="s">
        <v>230</v>
      </c>
      <c r="BF238" t="s">
        <v>136</v>
      </c>
      <c r="BG238" t="s">
        <v>231</v>
      </c>
      <c r="BH238" t="s">
        <v>332</v>
      </c>
      <c r="BI238" t="s">
        <v>451</v>
      </c>
      <c r="BJ238" t="s">
        <v>472</v>
      </c>
      <c r="BK238" t="s">
        <v>249</v>
      </c>
      <c r="BL238" t="s">
        <v>250</v>
      </c>
      <c r="BM238" t="s">
        <v>112</v>
      </c>
      <c r="BN238" t="s">
        <v>232</v>
      </c>
      <c r="BO238" t="s">
        <v>218</v>
      </c>
      <c r="BP238" t="s">
        <v>115</v>
      </c>
      <c r="BQ238" t="s">
        <v>116</v>
      </c>
      <c r="BR238" t="s">
        <v>140</v>
      </c>
    </row>
    <row r="239" spans="1:70" x14ac:dyDescent="0.25">
      <c r="A239" t="s">
        <v>70</v>
      </c>
      <c r="B239" t="s">
        <v>71</v>
      </c>
      <c r="C239" t="s">
        <v>324</v>
      </c>
      <c r="D239" t="s">
        <v>325</v>
      </c>
      <c r="E239" t="s">
        <v>446</v>
      </c>
      <c r="F239" t="s">
        <v>447</v>
      </c>
      <c r="G239" t="s">
        <v>465</v>
      </c>
      <c r="H239" t="s">
        <v>466</v>
      </c>
      <c r="I239" t="s">
        <v>470</v>
      </c>
      <c r="J239" t="s">
        <v>471</v>
      </c>
      <c r="K239" t="s">
        <v>80</v>
      </c>
      <c r="L239" t="s">
        <v>81</v>
      </c>
      <c r="M239" t="s">
        <v>220</v>
      </c>
      <c r="N239" t="s">
        <v>221</v>
      </c>
      <c r="O239" t="s">
        <v>222</v>
      </c>
      <c r="P239" t="s">
        <v>223</v>
      </c>
      <c r="Q239" t="s">
        <v>224</v>
      </c>
      <c r="R239" t="s">
        <v>124</v>
      </c>
      <c r="S239" t="s">
        <v>126</v>
      </c>
      <c r="T239" t="s">
        <v>225</v>
      </c>
      <c r="U239" t="s">
        <v>226</v>
      </c>
      <c r="V239" t="s">
        <v>245</v>
      </c>
      <c r="W239" t="s">
        <v>246</v>
      </c>
      <c r="X239" t="s">
        <v>688</v>
      </c>
      <c r="Y239" t="s">
        <v>689</v>
      </c>
      <c r="Z239" t="s">
        <v>690</v>
      </c>
      <c r="AA239" t="s">
        <v>691</v>
      </c>
      <c r="AB239" t="s">
        <v>129</v>
      </c>
      <c r="AC239" t="s">
        <v>130</v>
      </c>
      <c r="AD239" t="s">
        <v>80</v>
      </c>
      <c r="AE239" t="s">
        <v>98</v>
      </c>
      <c r="AF239" t="s">
        <v>227</v>
      </c>
      <c r="AG239" t="s">
        <v>228</v>
      </c>
      <c r="AH239" t="s">
        <v>132</v>
      </c>
      <c r="AI239" t="s">
        <v>133</v>
      </c>
      <c r="AK239">
        <v>0</v>
      </c>
      <c r="AL239">
        <v>25000</v>
      </c>
      <c r="AM239">
        <v>0</v>
      </c>
      <c r="AN239">
        <v>25000</v>
      </c>
      <c r="AO239">
        <v>25000</v>
      </c>
      <c r="AP239">
        <v>25000</v>
      </c>
      <c r="AQ239">
        <v>1352.79</v>
      </c>
      <c r="AR239">
        <v>1352.79</v>
      </c>
      <c r="AS239">
        <v>23647.21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1352.79</v>
      </c>
      <c r="AZ239">
        <v>23647.21</v>
      </c>
      <c r="BA239">
        <v>0</v>
      </c>
      <c r="BB239">
        <v>0</v>
      </c>
      <c r="BC239">
        <v>0</v>
      </c>
      <c r="BD239" t="s">
        <v>229</v>
      </c>
      <c r="BE239" t="s">
        <v>230</v>
      </c>
      <c r="BF239" t="s">
        <v>136</v>
      </c>
      <c r="BG239" t="s">
        <v>231</v>
      </c>
      <c r="BH239" t="s">
        <v>332</v>
      </c>
      <c r="BI239" t="s">
        <v>451</v>
      </c>
      <c r="BJ239" t="s">
        <v>472</v>
      </c>
      <c r="BK239" t="s">
        <v>249</v>
      </c>
      <c r="BL239" t="s">
        <v>693</v>
      </c>
      <c r="BM239" t="s">
        <v>694</v>
      </c>
      <c r="BN239" t="s">
        <v>232</v>
      </c>
      <c r="BO239" t="s">
        <v>218</v>
      </c>
      <c r="BP239" t="s">
        <v>115</v>
      </c>
      <c r="BQ239" t="s">
        <v>116</v>
      </c>
      <c r="BR239" t="s">
        <v>140</v>
      </c>
    </row>
    <row r="240" spans="1:70" x14ac:dyDescent="0.25">
      <c r="A240" t="s">
        <v>70</v>
      </c>
      <c r="B240" t="s">
        <v>71</v>
      </c>
      <c r="C240" t="s">
        <v>324</v>
      </c>
      <c r="D240" t="s">
        <v>325</v>
      </c>
      <c r="E240" t="s">
        <v>446</v>
      </c>
      <c r="F240" t="s">
        <v>447</v>
      </c>
      <c r="G240" t="s">
        <v>473</v>
      </c>
      <c r="H240" t="s">
        <v>474</v>
      </c>
      <c r="I240" t="s">
        <v>475</v>
      </c>
      <c r="J240" t="s">
        <v>476</v>
      </c>
      <c r="K240" t="s">
        <v>80</v>
      </c>
      <c r="L240" t="s">
        <v>81</v>
      </c>
      <c r="M240" t="s">
        <v>220</v>
      </c>
      <c r="N240" t="s">
        <v>221</v>
      </c>
      <c r="O240" t="s">
        <v>222</v>
      </c>
      <c r="P240" t="s">
        <v>223</v>
      </c>
      <c r="Q240" t="s">
        <v>224</v>
      </c>
      <c r="R240" t="s">
        <v>124</v>
      </c>
      <c r="S240" t="s">
        <v>126</v>
      </c>
      <c r="T240" t="s">
        <v>225</v>
      </c>
      <c r="U240" t="s">
        <v>226</v>
      </c>
      <c r="V240" t="s">
        <v>245</v>
      </c>
      <c r="W240" t="s">
        <v>246</v>
      </c>
      <c r="X240" t="s">
        <v>247</v>
      </c>
      <c r="Y240" t="s">
        <v>248</v>
      </c>
      <c r="Z240" t="s">
        <v>94</v>
      </c>
      <c r="AA240" t="s">
        <v>95</v>
      </c>
      <c r="AB240" t="s">
        <v>129</v>
      </c>
      <c r="AC240" t="s">
        <v>130</v>
      </c>
      <c r="AD240" t="s">
        <v>80</v>
      </c>
      <c r="AE240" t="s">
        <v>98</v>
      </c>
      <c r="AF240" t="s">
        <v>227</v>
      </c>
      <c r="AG240" t="s">
        <v>228</v>
      </c>
      <c r="AH240" t="s">
        <v>132</v>
      </c>
      <c r="AI240" t="s">
        <v>133</v>
      </c>
      <c r="AK240">
        <v>0</v>
      </c>
      <c r="AL240">
        <v>256380</v>
      </c>
      <c r="AM240">
        <v>0</v>
      </c>
      <c r="AN240">
        <v>256380</v>
      </c>
      <c r="AO240">
        <v>256380</v>
      </c>
      <c r="AP240">
        <v>256380</v>
      </c>
      <c r="AQ240">
        <v>7.3</v>
      </c>
      <c r="AR240">
        <v>7.3</v>
      </c>
      <c r="AS240">
        <v>256372.7</v>
      </c>
      <c r="AT240">
        <v>256372.7</v>
      </c>
      <c r="AU240">
        <v>0</v>
      </c>
      <c r="AV240">
        <v>0</v>
      </c>
      <c r="AW240">
        <v>0</v>
      </c>
      <c r="AX240">
        <v>0</v>
      </c>
      <c r="AY240">
        <v>7.3</v>
      </c>
      <c r="AZ240">
        <v>0</v>
      </c>
      <c r="BA240">
        <v>256372.7</v>
      </c>
      <c r="BB240">
        <v>0</v>
      </c>
      <c r="BC240">
        <v>0</v>
      </c>
      <c r="BD240" t="s">
        <v>229</v>
      </c>
      <c r="BE240" t="s">
        <v>230</v>
      </c>
      <c r="BF240" t="s">
        <v>136</v>
      </c>
      <c r="BG240" t="s">
        <v>231</v>
      </c>
      <c r="BH240" t="s">
        <v>332</v>
      </c>
      <c r="BI240" t="s">
        <v>451</v>
      </c>
      <c r="BJ240" t="s">
        <v>477</v>
      </c>
      <c r="BK240" t="s">
        <v>249</v>
      </c>
      <c r="BL240" t="s">
        <v>250</v>
      </c>
      <c r="BM240" t="s">
        <v>112</v>
      </c>
      <c r="BN240" t="s">
        <v>232</v>
      </c>
      <c r="BO240" t="s">
        <v>218</v>
      </c>
      <c r="BP240" t="s">
        <v>115</v>
      </c>
      <c r="BQ240" t="s">
        <v>116</v>
      </c>
      <c r="BR240" t="s">
        <v>140</v>
      </c>
    </row>
    <row r="241" spans="1:70" x14ac:dyDescent="0.25">
      <c r="A241" t="s">
        <v>70</v>
      </c>
      <c r="B241" t="s">
        <v>71</v>
      </c>
      <c r="C241" t="s">
        <v>324</v>
      </c>
      <c r="D241" t="s">
        <v>325</v>
      </c>
      <c r="E241" t="s">
        <v>446</v>
      </c>
      <c r="F241" t="s">
        <v>447</v>
      </c>
      <c r="G241" t="s">
        <v>473</v>
      </c>
      <c r="H241" t="s">
        <v>474</v>
      </c>
      <c r="I241" t="s">
        <v>475</v>
      </c>
      <c r="J241" t="s">
        <v>476</v>
      </c>
      <c r="K241" t="s">
        <v>80</v>
      </c>
      <c r="L241" t="s">
        <v>81</v>
      </c>
      <c r="M241" t="s">
        <v>220</v>
      </c>
      <c r="N241" t="s">
        <v>221</v>
      </c>
      <c r="O241" t="s">
        <v>222</v>
      </c>
      <c r="P241" t="s">
        <v>223</v>
      </c>
      <c r="Q241" t="s">
        <v>224</v>
      </c>
      <c r="R241" t="s">
        <v>124</v>
      </c>
      <c r="S241" t="s">
        <v>126</v>
      </c>
      <c r="T241" t="s">
        <v>225</v>
      </c>
      <c r="U241" t="s">
        <v>226</v>
      </c>
      <c r="V241" t="s">
        <v>245</v>
      </c>
      <c r="W241" t="s">
        <v>246</v>
      </c>
      <c r="X241" t="s">
        <v>688</v>
      </c>
      <c r="Y241" t="s">
        <v>689</v>
      </c>
      <c r="Z241" t="s">
        <v>690</v>
      </c>
      <c r="AA241" t="s">
        <v>691</v>
      </c>
      <c r="AB241" t="s">
        <v>129</v>
      </c>
      <c r="AC241" t="s">
        <v>130</v>
      </c>
      <c r="AD241" t="s">
        <v>80</v>
      </c>
      <c r="AE241" t="s">
        <v>98</v>
      </c>
      <c r="AF241" t="s">
        <v>227</v>
      </c>
      <c r="AG241" t="s">
        <v>228</v>
      </c>
      <c r="AH241" t="s">
        <v>132</v>
      </c>
      <c r="AI241" t="s">
        <v>133</v>
      </c>
      <c r="AK241">
        <v>0</v>
      </c>
      <c r="AL241">
        <v>100000</v>
      </c>
      <c r="AM241">
        <v>0</v>
      </c>
      <c r="AN241">
        <v>100000</v>
      </c>
      <c r="AO241">
        <v>100000</v>
      </c>
      <c r="AP241">
        <v>100000</v>
      </c>
      <c r="AQ241">
        <v>17307.96</v>
      </c>
      <c r="AR241">
        <v>17307.96</v>
      </c>
      <c r="AS241">
        <v>82692.039999999994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17307.96</v>
      </c>
      <c r="AZ241">
        <v>82692.039999999994</v>
      </c>
      <c r="BA241">
        <v>0</v>
      </c>
      <c r="BB241">
        <v>0</v>
      </c>
      <c r="BC241">
        <v>0</v>
      </c>
      <c r="BD241" t="s">
        <v>229</v>
      </c>
      <c r="BE241" t="s">
        <v>230</v>
      </c>
      <c r="BF241" t="s">
        <v>136</v>
      </c>
      <c r="BG241" t="s">
        <v>231</v>
      </c>
      <c r="BH241" t="s">
        <v>332</v>
      </c>
      <c r="BI241" t="s">
        <v>451</v>
      </c>
      <c r="BJ241" t="s">
        <v>477</v>
      </c>
      <c r="BK241" t="s">
        <v>249</v>
      </c>
      <c r="BL241" t="s">
        <v>693</v>
      </c>
      <c r="BM241" t="s">
        <v>694</v>
      </c>
      <c r="BN241" t="s">
        <v>232</v>
      </c>
      <c r="BO241" t="s">
        <v>218</v>
      </c>
      <c r="BP241" t="s">
        <v>115</v>
      </c>
      <c r="BQ241" t="s">
        <v>116</v>
      </c>
      <c r="BR241" t="s">
        <v>140</v>
      </c>
    </row>
    <row r="242" spans="1:70" x14ac:dyDescent="0.25">
      <c r="A242" t="s">
        <v>70</v>
      </c>
      <c r="B242" t="s">
        <v>71</v>
      </c>
      <c r="C242" t="s">
        <v>324</v>
      </c>
      <c r="D242" t="s">
        <v>325</v>
      </c>
      <c r="E242" t="s">
        <v>446</v>
      </c>
      <c r="F242" t="s">
        <v>447</v>
      </c>
      <c r="G242" t="s">
        <v>473</v>
      </c>
      <c r="H242" t="s">
        <v>474</v>
      </c>
      <c r="I242" t="s">
        <v>1982</v>
      </c>
      <c r="J242" t="s">
        <v>1983</v>
      </c>
      <c r="K242" t="s">
        <v>80</v>
      </c>
      <c r="L242" t="s">
        <v>81</v>
      </c>
      <c r="M242" t="s">
        <v>122</v>
      </c>
      <c r="N242" t="s">
        <v>85</v>
      </c>
      <c r="O242" t="s">
        <v>123</v>
      </c>
      <c r="P242" t="s">
        <v>124</v>
      </c>
      <c r="Q242" t="s">
        <v>125</v>
      </c>
      <c r="R242" t="s">
        <v>124</v>
      </c>
      <c r="S242" t="s">
        <v>126</v>
      </c>
      <c r="T242" t="s">
        <v>127</v>
      </c>
      <c r="U242" t="s">
        <v>128</v>
      </c>
      <c r="V242" t="s">
        <v>91</v>
      </c>
      <c r="W242" t="s">
        <v>92</v>
      </c>
      <c r="X242" t="s">
        <v>93</v>
      </c>
      <c r="Y242" t="s">
        <v>92</v>
      </c>
      <c r="Z242" t="s">
        <v>94</v>
      </c>
      <c r="AA242" t="s">
        <v>95</v>
      </c>
      <c r="AB242" t="s">
        <v>129</v>
      </c>
      <c r="AC242" t="s">
        <v>130</v>
      </c>
      <c r="AD242" t="s">
        <v>80</v>
      </c>
      <c r="AE242" t="s">
        <v>98</v>
      </c>
      <c r="AF242" t="s">
        <v>131</v>
      </c>
      <c r="AG242" t="s">
        <v>125</v>
      </c>
      <c r="AH242" t="s">
        <v>132</v>
      </c>
      <c r="AI242" t="s">
        <v>133</v>
      </c>
      <c r="AK242">
        <v>0</v>
      </c>
      <c r="AL242">
        <v>1700000</v>
      </c>
      <c r="AM242">
        <v>0</v>
      </c>
      <c r="AN242">
        <v>1700000</v>
      </c>
      <c r="AO242">
        <v>1700000</v>
      </c>
      <c r="AP242">
        <v>1700000</v>
      </c>
      <c r="AQ242">
        <v>0</v>
      </c>
      <c r="AR242">
        <v>0</v>
      </c>
      <c r="AS242">
        <v>1700000</v>
      </c>
      <c r="AT242">
        <v>1700000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1700000</v>
      </c>
      <c r="BB242">
        <v>0</v>
      </c>
      <c r="BC242">
        <v>0</v>
      </c>
      <c r="BD242" t="s">
        <v>134</v>
      </c>
      <c r="BE242" t="s">
        <v>135</v>
      </c>
      <c r="BF242" t="s">
        <v>136</v>
      </c>
      <c r="BG242" t="s">
        <v>137</v>
      </c>
      <c r="BH242" t="s">
        <v>332</v>
      </c>
      <c r="BI242" t="s">
        <v>451</v>
      </c>
      <c r="BJ242" t="s">
        <v>1984</v>
      </c>
      <c r="BK242" t="s">
        <v>110</v>
      </c>
      <c r="BL242" t="s">
        <v>111</v>
      </c>
      <c r="BM242" t="s">
        <v>112</v>
      </c>
      <c r="BN242" t="s">
        <v>139</v>
      </c>
      <c r="BO242" t="s">
        <v>218</v>
      </c>
      <c r="BP242" t="s">
        <v>115</v>
      </c>
      <c r="BQ242" t="s">
        <v>116</v>
      </c>
      <c r="BR242" t="s">
        <v>140</v>
      </c>
    </row>
    <row r="243" spans="1:70" x14ac:dyDescent="0.25">
      <c r="A243" t="s">
        <v>70</v>
      </c>
      <c r="B243" t="s">
        <v>71</v>
      </c>
      <c r="C243" t="s">
        <v>324</v>
      </c>
      <c r="D243" t="s">
        <v>325</v>
      </c>
      <c r="E243" t="s">
        <v>446</v>
      </c>
      <c r="F243" t="s">
        <v>447</v>
      </c>
      <c r="G243" t="s">
        <v>473</v>
      </c>
      <c r="H243" t="s">
        <v>474</v>
      </c>
      <c r="I243" t="s">
        <v>478</v>
      </c>
      <c r="J243" t="s">
        <v>479</v>
      </c>
      <c r="K243" t="s">
        <v>80</v>
      </c>
      <c r="L243" t="s">
        <v>81</v>
      </c>
      <c r="M243" t="s">
        <v>847</v>
      </c>
      <c r="N243" t="s">
        <v>83</v>
      </c>
      <c r="O243" t="s">
        <v>84</v>
      </c>
      <c r="P243" t="s">
        <v>848</v>
      </c>
      <c r="Q243" t="s">
        <v>849</v>
      </c>
      <c r="R243" t="s">
        <v>124</v>
      </c>
      <c r="S243" t="s">
        <v>126</v>
      </c>
      <c r="T243" t="s">
        <v>127</v>
      </c>
      <c r="U243" t="s">
        <v>850</v>
      </c>
      <c r="V243" t="s">
        <v>91</v>
      </c>
      <c r="W243" t="s">
        <v>92</v>
      </c>
      <c r="X243" t="s">
        <v>93</v>
      </c>
      <c r="Y243" t="s">
        <v>92</v>
      </c>
      <c r="Z243" t="s">
        <v>94</v>
      </c>
      <c r="AA243" t="s">
        <v>95</v>
      </c>
      <c r="AB243" t="s">
        <v>293</v>
      </c>
      <c r="AC243" t="s">
        <v>294</v>
      </c>
      <c r="AD243" t="s">
        <v>80</v>
      </c>
      <c r="AE243" t="s">
        <v>98</v>
      </c>
      <c r="AF243" t="s">
        <v>851</v>
      </c>
      <c r="AG243" t="s">
        <v>849</v>
      </c>
      <c r="AH243" t="s">
        <v>132</v>
      </c>
      <c r="AI243" t="s">
        <v>133</v>
      </c>
      <c r="AK243">
        <v>0</v>
      </c>
      <c r="AL243">
        <v>4000</v>
      </c>
      <c r="AM243">
        <v>0</v>
      </c>
      <c r="AN243">
        <v>4000</v>
      </c>
      <c r="AO243">
        <v>4000</v>
      </c>
      <c r="AP243">
        <v>4000</v>
      </c>
      <c r="AQ243">
        <v>4000</v>
      </c>
      <c r="AR243">
        <v>4000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4000</v>
      </c>
      <c r="AZ243">
        <v>0</v>
      </c>
      <c r="BA243">
        <v>0</v>
      </c>
      <c r="BB243">
        <v>0</v>
      </c>
      <c r="BC243">
        <v>0</v>
      </c>
      <c r="BD243" t="s">
        <v>103</v>
      </c>
      <c r="BE243" t="s">
        <v>852</v>
      </c>
      <c r="BF243" t="s">
        <v>136</v>
      </c>
      <c r="BG243" t="s">
        <v>853</v>
      </c>
      <c r="BH243" t="s">
        <v>332</v>
      </c>
      <c r="BI243" t="s">
        <v>451</v>
      </c>
      <c r="BJ243" t="s">
        <v>480</v>
      </c>
      <c r="BK243" t="s">
        <v>110</v>
      </c>
      <c r="BL243" t="s">
        <v>111</v>
      </c>
      <c r="BM243" t="s">
        <v>112</v>
      </c>
      <c r="BN243" t="s">
        <v>854</v>
      </c>
      <c r="BO243" t="s">
        <v>218</v>
      </c>
      <c r="BP243" t="s">
        <v>115</v>
      </c>
      <c r="BQ243" t="s">
        <v>116</v>
      </c>
      <c r="BR243" t="s">
        <v>140</v>
      </c>
    </row>
    <row r="244" spans="1:70" x14ac:dyDescent="0.25">
      <c r="A244" t="s">
        <v>70</v>
      </c>
      <c r="B244" t="s">
        <v>71</v>
      </c>
      <c r="C244" t="s">
        <v>324</v>
      </c>
      <c r="D244" t="s">
        <v>325</v>
      </c>
      <c r="E244" t="s">
        <v>446</v>
      </c>
      <c r="F244" t="s">
        <v>447</v>
      </c>
      <c r="G244" t="s">
        <v>473</v>
      </c>
      <c r="H244" t="s">
        <v>474</v>
      </c>
      <c r="I244" t="s">
        <v>478</v>
      </c>
      <c r="J244" t="s">
        <v>479</v>
      </c>
      <c r="K244" t="s">
        <v>80</v>
      </c>
      <c r="L244" t="s">
        <v>81</v>
      </c>
      <c r="M244" t="s">
        <v>855</v>
      </c>
      <c r="N244" t="s">
        <v>221</v>
      </c>
      <c r="O244" t="s">
        <v>222</v>
      </c>
      <c r="P244" t="s">
        <v>856</v>
      </c>
      <c r="Q244" t="s">
        <v>857</v>
      </c>
      <c r="R244" t="s">
        <v>124</v>
      </c>
      <c r="S244" t="s">
        <v>126</v>
      </c>
      <c r="T244" t="s">
        <v>225</v>
      </c>
      <c r="U244" t="s">
        <v>858</v>
      </c>
      <c r="V244" t="s">
        <v>91</v>
      </c>
      <c r="W244" t="s">
        <v>92</v>
      </c>
      <c r="X244" t="s">
        <v>93</v>
      </c>
      <c r="Y244" t="s">
        <v>92</v>
      </c>
      <c r="Z244" t="s">
        <v>94</v>
      </c>
      <c r="AA244" t="s">
        <v>95</v>
      </c>
      <c r="AB244" t="s">
        <v>129</v>
      </c>
      <c r="AC244" t="s">
        <v>130</v>
      </c>
      <c r="AD244" t="s">
        <v>80</v>
      </c>
      <c r="AE244" t="s">
        <v>98</v>
      </c>
      <c r="AF244" t="s">
        <v>859</v>
      </c>
      <c r="AG244" t="s">
        <v>857</v>
      </c>
      <c r="AH244" t="s">
        <v>132</v>
      </c>
      <c r="AI244" t="s">
        <v>133</v>
      </c>
      <c r="AK244">
        <v>0</v>
      </c>
      <c r="AL244">
        <v>154644</v>
      </c>
      <c r="AM244">
        <v>0</v>
      </c>
      <c r="AN244">
        <v>154644</v>
      </c>
      <c r="AO244">
        <v>154644</v>
      </c>
      <c r="AP244">
        <v>154644</v>
      </c>
      <c r="AQ244">
        <v>154644</v>
      </c>
      <c r="AR244">
        <v>154644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154644</v>
      </c>
      <c r="AZ244">
        <v>0</v>
      </c>
      <c r="BA244">
        <v>0</v>
      </c>
      <c r="BB244">
        <v>0</v>
      </c>
      <c r="BC244">
        <v>0</v>
      </c>
      <c r="BD244" t="s">
        <v>229</v>
      </c>
      <c r="BE244" t="s">
        <v>860</v>
      </c>
      <c r="BF244" t="s">
        <v>136</v>
      </c>
      <c r="BG244" t="s">
        <v>861</v>
      </c>
      <c r="BH244" t="s">
        <v>332</v>
      </c>
      <c r="BI244" t="s">
        <v>451</v>
      </c>
      <c r="BJ244" t="s">
        <v>480</v>
      </c>
      <c r="BK244" t="s">
        <v>110</v>
      </c>
      <c r="BL244" t="s">
        <v>111</v>
      </c>
      <c r="BM244" t="s">
        <v>112</v>
      </c>
      <c r="BN244" t="s">
        <v>862</v>
      </c>
      <c r="BO244" t="s">
        <v>218</v>
      </c>
      <c r="BP244" t="s">
        <v>115</v>
      </c>
      <c r="BQ244" t="s">
        <v>116</v>
      </c>
      <c r="BR244" t="s">
        <v>140</v>
      </c>
    </row>
    <row r="245" spans="1:70" x14ac:dyDescent="0.25">
      <c r="A245" t="s">
        <v>70</v>
      </c>
      <c r="B245" t="s">
        <v>71</v>
      </c>
      <c r="C245" t="s">
        <v>324</v>
      </c>
      <c r="D245" t="s">
        <v>325</v>
      </c>
      <c r="E245" t="s">
        <v>446</v>
      </c>
      <c r="F245" t="s">
        <v>447</v>
      </c>
      <c r="G245" t="s">
        <v>473</v>
      </c>
      <c r="H245" t="s">
        <v>474</v>
      </c>
      <c r="I245" t="s">
        <v>478</v>
      </c>
      <c r="J245" t="s">
        <v>479</v>
      </c>
      <c r="K245" t="s">
        <v>80</v>
      </c>
      <c r="L245" t="s">
        <v>81</v>
      </c>
      <c r="M245" t="s">
        <v>220</v>
      </c>
      <c r="N245" t="s">
        <v>221</v>
      </c>
      <c r="O245" t="s">
        <v>222</v>
      </c>
      <c r="P245" t="s">
        <v>223</v>
      </c>
      <c r="Q245" t="s">
        <v>224</v>
      </c>
      <c r="R245" t="s">
        <v>124</v>
      </c>
      <c r="S245" t="s">
        <v>126</v>
      </c>
      <c r="T245" t="s">
        <v>225</v>
      </c>
      <c r="U245" t="s">
        <v>226</v>
      </c>
      <c r="V245" t="s">
        <v>245</v>
      </c>
      <c r="W245" t="s">
        <v>246</v>
      </c>
      <c r="X245" t="s">
        <v>688</v>
      </c>
      <c r="Y245" t="s">
        <v>689</v>
      </c>
      <c r="Z245" t="s">
        <v>690</v>
      </c>
      <c r="AA245" t="s">
        <v>691</v>
      </c>
      <c r="AB245" t="s">
        <v>129</v>
      </c>
      <c r="AC245" t="s">
        <v>130</v>
      </c>
      <c r="AD245" t="s">
        <v>80</v>
      </c>
      <c r="AE245" t="s">
        <v>98</v>
      </c>
      <c r="AF245" t="s">
        <v>227</v>
      </c>
      <c r="AG245" t="s">
        <v>228</v>
      </c>
      <c r="AH245" t="s">
        <v>132</v>
      </c>
      <c r="AI245" t="s">
        <v>133</v>
      </c>
      <c r="AK245">
        <v>0</v>
      </c>
      <c r="AL245">
        <v>100</v>
      </c>
      <c r="AM245">
        <v>0</v>
      </c>
      <c r="AN245">
        <v>100</v>
      </c>
      <c r="AO245">
        <v>100</v>
      </c>
      <c r="AP245">
        <v>100</v>
      </c>
      <c r="AQ245">
        <v>99.99</v>
      </c>
      <c r="AR245">
        <v>99.99</v>
      </c>
      <c r="AS245">
        <v>0.01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99.99</v>
      </c>
      <c r="AZ245">
        <v>0.01</v>
      </c>
      <c r="BA245">
        <v>0</v>
      </c>
      <c r="BB245">
        <v>0</v>
      </c>
      <c r="BC245">
        <v>0</v>
      </c>
      <c r="BD245" t="s">
        <v>229</v>
      </c>
      <c r="BE245" t="s">
        <v>230</v>
      </c>
      <c r="BF245" t="s">
        <v>136</v>
      </c>
      <c r="BG245" t="s">
        <v>231</v>
      </c>
      <c r="BH245" t="s">
        <v>332</v>
      </c>
      <c r="BI245" t="s">
        <v>451</v>
      </c>
      <c r="BJ245" t="s">
        <v>480</v>
      </c>
      <c r="BK245" t="s">
        <v>249</v>
      </c>
      <c r="BL245" t="s">
        <v>693</v>
      </c>
      <c r="BM245" t="s">
        <v>694</v>
      </c>
      <c r="BN245" t="s">
        <v>232</v>
      </c>
      <c r="BO245" t="s">
        <v>218</v>
      </c>
      <c r="BP245" t="s">
        <v>115</v>
      </c>
      <c r="BQ245" t="s">
        <v>116</v>
      </c>
      <c r="BR245" t="s">
        <v>140</v>
      </c>
    </row>
    <row r="246" spans="1:70" x14ac:dyDescent="0.25">
      <c r="A246" t="s">
        <v>70</v>
      </c>
      <c r="B246" t="s">
        <v>71</v>
      </c>
      <c r="C246" t="s">
        <v>324</v>
      </c>
      <c r="D246" t="s">
        <v>325</v>
      </c>
      <c r="E246" t="s">
        <v>446</v>
      </c>
      <c r="F246" t="s">
        <v>447</v>
      </c>
      <c r="G246" t="s">
        <v>473</v>
      </c>
      <c r="H246" t="s">
        <v>474</v>
      </c>
      <c r="I246" t="s">
        <v>481</v>
      </c>
      <c r="J246" t="s">
        <v>482</v>
      </c>
      <c r="K246" t="s">
        <v>80</v>
      </c>
      <c r="L246" t="s">
        <v>81</v>
      </c>
      <c r="M246" t="s">
        <v>220</v>
      </c>
      <c r="N246" t="s">
        <v>221</v>
      </c>
      <c r="O246" t="s">
        <v>222</v>
      </c>
      <c r="P246" t="s">
        <v>223</v>
      </c>
      <c r="Q246" t="s">
        <v>224</v>
      </c>
      <c r="R246" t="s">
        <v>124</v>
      </c>
      <c r="S246" t="s">
        <v>126</v>
      </c>
      <c r="T246" t="s">
        <v>225</v>
      </c>
      <c r="U246" t="s">
        <v>226</v>
      </c>
      <c r="V246" t="s">
        <v>245</v>
      </c>
      <c r="W246" t="s">
        <v>246</v>
      </c>
      <c r="X246" t="s">
        <v>247</v>
      </c>
      <c r="Y246" t="s">
        <v>248</v>
      </c>
      <c r="Z246" t="s">
        <v>94</v>
      </c>
      <c r="AA246" t="s">
        <v>95</v>
      </c>
      <c r="AB246" t="s">
        <v>129</v>
      </c>
      <c r="AC246" t="s">
        <v>130</v>
      </c>
      <c r="AD246" t="s">
        <v>80</v>
      </c>
      <c r="AE246" t="s">
        <v>98</v>
      </c>
      <c r="AF246" t="s">
        <v>227</v>
      </c>
      <c r="AG246" t="s">
        <v>228</v>
      </c>
      <c r="AH246" t="s">
        <v>132</v>
      </c>
      <c r="AI246" t="s">
        <v>133</v>
      </c>
      <c r="AK246">
        <v>0</v>
      </c>
      <c r="AL246">
        <v>98294</v>
      </c>
      <c r="AM246">
        <v>0</v>
      </c>
      <c r="AN246">
        <v>98294</v>
      </c>
      <c r="AO246">
        <v>98294</v>
      </c>
      <c r="AP246">
        <v>98294</v>
      </c>
      <c r="AQ246">
        <v>0</v>
      </c>
      <c r="AR246">
        <v>0</v>
      </c>
      <c r="AS246">
        <v>98294</v>
      </c>
      <c r="AT246">
        <v>98294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98294</v>
      </c>
      <c r="BB246">
        <v>0</v>
      </c>
      <c r="BC246">
        <v>0</v>
      </c>
      <c r="BD246" t="s">
        <v>229</v>
      </c>
      <c r="BE246" t="s">
        <v>230</v>
      </c>
      <c r="BF246" t="s">
        <v>136</v>
      </c>
      <c r="BG246" t="s">
        <v>231</v>
      </c>
      <c r="BH246" t="s">
        <v>332</v>
      </c>
      <c r="BI246" t="s">
        <v>451</v>
      </c>
      <c r="BJ246" t="s">
        <v>483</v>
      </c>
      <c r="BK246" t="s">
        <v>249</v>
      </c>
      <c r="BL246" t="s">
        <v>250</v>
      </c>
      <c r="BM246" t="s">
        <v>112</v>
      </c>
      <c r="BN246" t="s">
        <v>232</v>
      </c>
      <c r="BO246" t="s">
        <v>218</v>
      </c>
      <c r="BP246" t="s">
        <v>115</v>
      </c>
      <c r="BQ246" t="s">
        <v>116</v>
      </c>
      <c r="BR246" t="s">
        <v>140</v>
      </c>
    </row>
    <row r="247" spans="1:70" x14ac:dyDescent="0.25">
      <c r="A247" t="s">
        <v>70</v>
      </c>
      <c r="B247" t="s">
        <v>71</v>
      </c>
      <c r="C247" t="s">
        <v>324</v>
      </c>
      <c r="D247" t="s">
        <v>325</v>
      </c>
      <c r="E247" t="s">
        <v>446</v>
      </c>
      <c r="F247" t="s">
        <v>447</v>
      </c>
      <c r="G247" t="s">
        <v>473</v>
      </c>
      <c r="H247" t="s">
        <v>474</v>
      </c>
      <c r="I247" t="s">
        <v>481</v>
      </c>
      <c r="J247" t="s">
        <v>482</v>
      </c>
      <c r="K247" t="s">
        <v>80</v>
      </c>
      <c r="L247" t="s">
        <v>81</v>
      </c>
      <c r="M247" t="s">
        <v>220</v>
      </c>
      <c r="N247" t="s">
        <v>221</v>
      </c>
      <c r="O247" t="s">
        <v>222</v>
      </c>
      <c r="P247" t="s">
        <v>223</v>
      </c>
      <c r="Q247" t="s">
        <v>224</v>
      </c>
      <c r="R247" t="s">
        <v>124</v>
      </c>
      <c r="S247" t="s">
        <v>126</v>
      </c>
      <c r="T247" t="s">
        <v>225</v>
      </c>
      <c r="U247" t="s">
        <v>226</v>
      </c>
      <c r="V247" t="s">
        <v>245</v>
      </c>
      <c r="W247" t="s">
        <v>246</v>
      </c>
      <c r="X247" t="s">
        <v>688</v>
      </c>
      <c r="Y247" t="s">
        <v>689</v>
      </c>
      <c r="Z247" t="s">
        <v>690</v>
      </c>
      <c r="AA247" t="s">
        <v>691</v>
      </c>
      <c r="AB247" t="s">
        <v>129</v>
      </c>
      <c r="AC247" t="s">
        <v>130</v>
      </c>
      <c r="AD247" t="s">
        <v>80</v>
      </c>
      <c r="AE247" t="s">
        <v>98</v>
      </c>
      <c r="AF247" t="s">
        <v>227</v>
      </c>
      <c r="AG247" t="s">
        <v>228</v>
      </c>
      <c r="AH247" t="s">
        <v>132</v>
      </c>
      <c r="AI247" t="s">
        <v>133</v>
      </c>
      <c r="AK247">
        <v>0</v>
      </c>
      <c r="AL247">
        <v>71900</v>
      </c>
      <c r="AM247">
        <v>0</v>
      </c>
      <c r="AN247">
        <v>71900</v>
      </c>
      <c r="AO247">
        <v>71900</v>
      </c>
      <c r="AP247">
        <v>71900</v>
      </c>
      <c r="AQ247">
        <v>71899.990000000005</v>
      </c>
      <c r="AR247">
        <v>71899.990000000005</v>
      </c>
      <c r="AS247">
        <v>0.01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71899.990000000005</v>
      </c>
      <c r="AZ247">
        <v>0.01</v>
      </c>
      <c r="BA247">
        <v>0</v>
      </c>
      <c r="BB247">
        <v>0</v>
      </c>
      <c r="BC247">
        <v>0</v>
      </c>
      <c r="BD247" t="s">
        <v>229</v>
      </c>
      <c r="BE247" t="s">
        <v>230</v>
      </c>
      <c r="BF247" t="s">
        <v>136</v>
      </c>
      <c r="BG247" t="s">
        <v>231</v>
      </c>
      <c r="BH247" t="s">
        <v>332</v>
      </c>
      <c r="BI247" t="s">
        <v>451</v>
      </c>
      <c r="BJ247" t="s">
        <v>483</v>
      </c>
      <c r="BK247" t="s">
        <v>249</v>
      </c>
      <c r="BL247" t="s">
        <v>693</v>
      </c>
      <c r="BM247" t="s">
        <v>694</v>
      </c>
      <c r="BN247" t="s">
        <v>232</v>
      </c>
      <c r="BO247" t="s">
        <v>218</v>
      </c>
      <c r="BP247" t="s">
        <v>115</v>
      </c>
      <c r="BQ247" t="s">
        <v>116</v>
      </c>
      <c r="BR247" t="s">
        <v>140</v>
      </c>
    </row>
    <row r="248" spans="1:70" x14ac:dyDescent="0.25">
      <c r="A248" t="s">
        <v>70</v>
      </c>
      <c r="B248" t="s">
        <v>71</v>
      </c>
      <c r="C248" t="s">
        <v>484</v>
      </c>
      <c r="D248" t="s">
        <v>485</v>
      </c>
      <c r="E248" t="s">
        <v>486</v>
      </c>
      <c r="F248" t="s">
        <v>487</v>
      </c>
      <c r="G248" t="s">
        <v>488</v>
      </c>
      <c r="H248" t="s">
        <v>489</v>
      </c>
      <c r="I248" t="s">
        <v>490</v>
      </c>
      <c r="J248" t="s">
        <v>491</v>
      </c>
      <c r="K248" t="s">
        <v>80</v>
      </c>
      <c r="L248" t="s">
        <v>81</v>
      </c>
      <c r="M248" t="s">
        <v>122</v>
      </c>
      <c r="N248" t="s">
        <v>85</v>
      </c>
      <c r="O248" t="s">
        <v>123</v>
      </c>
      <c r="P248" t="s">
        <v>124</v>
      </c>
      <c r="Q248" t="s">
        <v>125</v>
      </c>
      <c r="R248" t="s">
        <v>124</v>
      </c>
      <c r="S248" t="s">
        <v>126</v>
      </c>
      <c r="T248" t="s">
        <v>127</v>
      </c>
      <c r="U248" t="s">
        <v>128</v>
      </c>
      <c r="V248" t="s">
        <v>91</v>
      </c>
      <c r="W248" t="s">
        <v>92</v>
      </c>
      <c r="X248" t="s">
        <v>93</v>
      </c>
      <c r="Y248" t="s">
        <v>92</v>
      </c>
      <c r="Z248" t="s">
        <v>94</v>
      </c>
      <c r="AA248" t="s">
        <v>95</v>
      </c>
      <c r="AB248" t="s">
        <v>129</v>
      </c>
      <c r="AC248" t="s">
        <v>130</v>
      </c>
      <c r="AD248" t="s">
        <v>80</v>
      </c>
      <c r="AE248" t="s">
        <v>98</v>
      </c>
      <c r="AF248" t="s">
        <v>131</v>
      </c>
      <c r="AG248" t="s">
        <v>125</v>
      </c>
      <c r="AH248" t="s">
        <v>132</v>
      </c>
      <c r="AI248" t="s">
        <v>133</v>
      </c>
      <c r="AK248">
        <v>400000</v>
      </c>
      <c r="AL248">
        <v>1100000</v>
      </c>
      <c r="AM248">
        <v>0</v>
      </c>
      <c r="AN248">
        <v>1100000</v>
      </c>
      <c r="AO248">
        <v>1500000</v>
      </c>
      <c r="AP248">
        <v>1500000</v>
      </c>
      <c r="AQ248">
        <v>1282261.3400000001</v>
      </c>
      <c r="AR248">
        <v>1282261.3400000001</v>
      </c>
      <c r="AS248">
        <v>217738.66</v>
      </c>
      <c r="AT248">
        <v>217738.66</v>
      </c>
      <c r="AU248">
        <v>69886</v>
      </c>
      <c r="AV248">
        <v>69886</v>
      </c>
      <c r="AW248">
        <v>69886</v>
      </c>
      <c r="AX248">
        <v>69886</v>
      </c>
      <c r="AY248">
        <v>1282261.3400000001</v>
      </c>
      <c r="AZ248">
        <v>0</v>
      </c>
      <c r="BA248">
        <v>147852.66</v>
      </c>
      <c r="BB248">
        <v>0</v>
      </c>
      <c r="BC248">
        <v>0</v>
      </c>
      <c r="BD248" t="s">
        <v>134</v>
      </c>
      <c r="BE248" t="s">
        <v>135</v>
      </c>
      <c r="BF248" t="s">
        <v>136</v>
      </c>
      <c r="BG248" t="s">
        <v>137</v>
      </c>
      <c r="BH248" t="s">
        <v>498</v>
      </c>
      <c r="BI248" t="s">
        <v>499</v>
      </c>
      <c r="BJ248" t="s">
        <v>500</v>
      </c>
      <c r="BK248" t="s">
        <v>110</v>
      </c>
      <c r="BL248" t="s">
        <v>111</v>
      </c>
      <c r="BM248" t="s">
        <v>112</v>
      </c>
      <c r="BN248" t="s">
        <v>139</v>
      </c>
      <c r="BO248" t="s">
        <v>218</v>
      </c>
      <c r="BP248" t="s">
        <v>115</v>
      </c>
      <c r="BQ248" t="s">
        <v>116</v>
      </c>
      <c r="BR248" t="s">
        <v>140</v>
      </c>
    </row>
    <row r="249" spans="1:70" x14ac:dyDescent="0.25">
      <c r="A249" t="s">
        <v>70</v>
      </c>
      <c r="B249" t="s">
        <v>71</v>
      </c>
      <c r="C249" t="s">
        <v>504</v>
      </c>
      <c r="D249" t="s">
        <v>505</v>
      </c>
      <c r="E249" t="s">
        <v>506</v>
      </c>
      <c r="F249" t="s">
        <v>507</v>
      </c>
      <c r="G249" t="s">
        <v>508</v>
      </c>
      <c r="H249" t="s">
        <v>509</v>
      </c>
      <c r="I249" t="s">
        <v>510</v>
      </c>
      <c r="J249" t="s">
        <v>509</v>
      </c>
      <c r="K249" t="s">
        <v>80</v>
      </c>
      <c r="L249" t="s">
        <v>81</v>
      </c>
      <c r="M249" t="s">
        <v>122</v>
      </c>
      <c r="N249" t="s">
        <v>85</v>
      </c>
      <c r="O249" t="s">
        <v>123</v>
      </c>
      <c r="P249" t="s">
        <v>124</v>
      </c>
      <c r="Q249" t="s">
        <v>125</v>
      </c>
      <c r="R249" t="s">
        <v>124</v>
      </c>
      <c r="S249" t="s">
        <v>126</v>
      </c>
      <c r="T249" t="s">
        <v>127</v>
      </c>
      <c r="U249" t="s">
        <v>128</v>
      </c>
      <c r="V249" t="s">
        <v>91</v>
      </c>
      <c r="W249" t="s">
        <v>92</v>
      </c>
      <c r="X249" t="s">
        <v>93</v>
      </c>
      <c r="Y249" t="s">
        <v>92</v>
      </c>
      <c r="Z249" t="s">
        <v>94</v>
      </c>
      <c r="AA249" t="s">
        <v>95</v>
      </c>
      <c r="AB249" t="s">
        <v>129</v>
      </c>
      <c r="AC249" t="s">
        <v>130</v>
      </c>
      <c r="AD249" t="s">
        <v>80</v>
      </c>
      <c r="AE249" t="s">
        <v>98</v>
      </c>
      <c r="AF249" t="s">
        <v>131</v>
      </c>
      <c r="AG249" t="s">
        <v>125</v>
      </c>
      <c r="AH249" t="s">
        <v>132</v>
      </c>
      <c r="AI249" t="s">
        <v>133</v>
      </c>
      <c r="AK249">
        <v>5000000</v>
      </c>
      <c r="AL249">
        <v>-15000</v>
      </c>
      <c r="AM249">
        <v>0</v>
      </c>
      <c r="AN249">
        <v>-15000</v>
      </c>
      <c r="AO249">
        <v>4985000</v>
      </c>
      <c r="AP249">
        <v>4985000</v>
      </c>
      <c r="AQ249">
        <v>4114160</v>
      </c>
      <c r="AR249">
        <v>-2185840</v>
      </c>
      <c r="AS249">
        <v>7170840</v>
      </c>
      <c r="AT249">
        <v>870840</v>
      </c>
      <c r="AU249">
        <v>870840</v>
      </c>
      <c r="AV249">
        <v>870840</v>
      </c>
      <c r="AW249">
        <v>870840</v>
      </c>
      <c r="AX249">
        <v>870840</v>
      </c>
      <c r="AY249">
        <v>-2185840</v>
      </c>
      <c r="AZ249">
        <v>6300000</v>
      </c>
      <c r="BA249">
        <v>0</v>
      </c>
      <c r="BB249">
        <v>0</v>
      </c>
      <c r="BC249">
        <v>0</v>
      </c>
      <c r="BD249" t="s">
        <v>134</v>
      </c>
      <c r="BE249" t="s">
        <v>135</v>
      </c>
      <c r="BF249" t="s">
        <v>136</v>
      </c>
      <c r="BG249" t="s">
        <v>137</v>
      </c>
      <c r="BH249" t="s">
        <v>511</v>
      </c>
      <c r="BI249" t="s">
        <v>512</v>
      </c>
      <c r="BJ249" t="s">
        <v>513</v>
      </c>
      <c r="BK249" t="s">
        <v>110</v>
      </c>
      <c r="BL249" t="s">
        <v>111</v>
      </c>
      <c r="BM249" t="s">
        <v>112</v>
      </c>
      <c r="BN249" t="s">
        <v>139</v>
      </c>
      <c r="BO249" t="s">
        <v>218</v>
      </c>
      <c r="BP249" t="s">
        <v>115</v>
      </c>
      <c r="BQ249" t="s">
        <v>116</v>
      </c>
      <c r="BR249" t="s">
        <v>140</v>
      </c>
    </row>
    <row r="250" spans="1:70" x14ac:dyDescent="0.25">
      <c r="A250" t="s">
        <v>70</v>
      </c>
      <c r="B250" t="s">
        <v>71</v>
      </c>
      <c r="C250" t="s">
        <v>504</v>
      </c>
      <c r="D250" t="s">
        <v>505</v>
      </c>
      <c r="E250" t="s">
        <v>506</v>
      </c>
      <c r="F250" t="s">
        <v>507</v>
      </c>
      <c r="G250" t="s">
        <v>804</v>
      </c>
      <c r="H250" t="s">
        <v>805</v>
      </c>
      <c r="I250" t="s">
        <v>806</v>
      </c>
      <c r="J250" t="s">
        <v>805</v>
      </c>
      <c r="K250" t="s">
        <v>80</v>
      </c>
      <c r="L250" t="s">
        <v>81</v>
      </c>
      <c r="M250" t="s">
        <v>122</v>
      </c>
      <c r="N250" t="s">
        <v>85</v>
      </c>
      <c r="O250" t="s">
        <v>123</v>
      </c>
      <c r="P250" t="s">
        <v>124</v>
      </c>
      <c r="Q250" t="s">
        <v>125</v>
      </c>
      <c r="R250" t="s">
        <v>124</v>
      </c>
      <c r="S250" t="s">
        <v>126</v>
      </c>
      <c r="T250" t="s">
        <v>127</v>
      </c>
      <c r="U250" t="s">
        <v>128</v>
      </c>
      <c r="V250" t="s">
        <v>91</v>
      </c>
      <c r="W250" t="s">
        <v>92</v>
      </c>
      <c r="X250" t="s">
        <v>93</v>
      </c>
      <c r="Y250" t="s">
        <v>92</v>
      </c>
      <c r="Z250" t="s">
        <v>94</v>
      </c>
      <c r="AA250" t="s">
        <v>95</v>
      </c>
      <c r="AB250" t="s">
        <v>129</v>
      </c>
      <c r="AC250" t="s">
        <v>130</v>
      </c>
      <c r="AD250" t="s">
        <v>80</v>
      </c>
      <c r="AE250" t="s">
        <v>98</v>
      </c>
      <c r="AF250" t="s">
        <v>131</v>
      </c>
      <c r="AG250" t="s">
        <v>125</v>
      </c>
      <c r="AH250" t="s">
        <v>132</v>
      </c>
      <c r="AI250" t="s">
        <v>133</v>
      </c>
      <c r="AK250">
        <v>35000000</v>
      </c>
      <c r="AL250">
        <v>19532502</v>
      </c>
      <c r="AM250">
        <v>0</v>
      </c>
      <c r="AN250">
        <v>19532502</v>
      </c>
      <c r="AO250">
        <v>54532502</v>
      </c>
      <c r="AP250">
        <v>54532502</v>
      </c>
      <c r="AQ250">
        <v>53971651.950000003</v>
      </c>
      <c r="AR250">
        <v>53971651.950000003</v>
      </c>
      <c r="AS250">
        <v>560850.05000000005</v>
      </c>
      <c r="AT250">
        <v>560850.05000000005</v>
      </c>
      <c r="AU250">
        <v>161850.04</v>
      </c>
      <c r="AV250">
        <v>161850.04</v>
      </c>
      <c r="AW250">
        <v>161850.04</v>
      </c>
      <c r="AX250">
        <v>161850.04</v>
      </c>
      <c r="AY250">
        <v>53971651.950000003</v>
      </c>
      <c r="AZ250">
        <v>0</v>
      </c>
      <c r="BA250">
        <v>399000.01</v>
      </c>
      <c r="BB250">
        <v>0</v>
      </c>
      <c r="BC250">
        <v>0</v>
      </c>
      <c r="BD250" t="s">
        <v>134</v>
      </c>
      <c r="BE250" t="s">
        <v>135</v>
      </c>
      <c r="BF250" t="s">
        <v>136</v>
      </c>
      <c r="BG250" t="s">
        <v>137</v>
      </c>
      <c r="BH250" t="s">
        <v>511</v>
      </c>
      <c r="BI250" t="s">
        <v>512</v>
      </c>
      <c r="BJ250" t="s">
        <v>807</v>
      </c>
      <c r="BK250" t="s">
        <v>110</v>
      </c>
      <c r="BL250" t="s">
        <v>111</v>
      </c>
      <c r="BM250" t="s">
        <v>112</v>
      </c>
      <c r="BN250" t="s">
        <v>139</v>
      </c>
      <c r="BO250" t="s">
        <v>218</v>
      </c>
      <c r="BP250" t="s">
        <v>115</v>
      </c>
      <c r="BQ250" t="s">
        <v>116</v>
      </c>
      <c r="BR250" t="s">
        <v>140</v>
      </c>
    </row>
    <row r="251" spans="1:70" x14ac:dyDescent="0.25">
      <c r="A251" t="s">
        <v>70</v>
      </c>
      <c r="B251" t="s">
        <v>71</v>
      </c>
      <c r="C251" t="s">
        <v>504</v>
      </c>
      <c r="D251" t="s">
        <v>505</v>
      </c>
      <c r="E251" t="s">
        <v>506</v>
      </c>
      <c r="F251" t="s">
        <v>507</v>
      </c>
      <c r="G251" t="s">
        <v>804</v>
      </c>
      <c r="H251" t="s">
        <v>805</v>
      </c>
      <c r="I251" t="s">
        <v>806</v>
      </c>
      <c r="J251" t="s">
        <v>805</v>
      </c>
      <c r="K251" t="s">
        <v>80</v>
      </c>
      <c r="L251" t="s">
        <v>81</v>
      </c>
      <c r="M251" t="s">
        <v>855</v>
      </c>
      <c r="N251" t="s">
        <v>221</v>
      </c>
      <c r="O251" t="s">
        <v>222</v>
      </c>
      <c r="P251" t="s">
        <v>856</v>
      </c>
      <c r="Q251" t="s">
        <v>857</v>
      </c>
      <c r="R251" t="s">
        <v>124</v>
      </c>
      <c r="S251" t="s">
        <v>126</v>
      </c>
      <c r="T251" t="s">
        <v>225</v>
      </c>
      <c r="U251" t="s">
        <v>858</v>
      </c>
      <c r="V251" t="s">
        <v>91</v>
      </c>
      <c r="W251" t="s">
        <v>92</v>
      </c>
      <c r="X251" t="s">
        <v>93</v>
      </c>
      <c r="Y251" t="s">
        <v>92</v>
      </c>
      <c r="Z251" t="s">
        <v>94</v>
      </c>
      <c r="AA251" t="s">
        <v>95</v>
      </c>
      <c r="AB251" t="s">
        <v>129</v>
      </c>
      <c r="AC251" t="s">
        <v>130</v>
      </c>
      <c r="AD251" t="s">
        <v>80</v>
      </c>
      <c r="AE251" t="s">
        <v>98</v>
      </c>
      <c r="AF251" t="s">
        <v>859</v>
      </c>
      <c r="AG251" t="s">
        <v>857</v>
      </c>
      <c r="AH251" t="s">
        <v>132</v>
      </c>
      <c r="AI251" t="s">
        <v>133</v>
      </c>
      <c r="AK251">
        <v>0</v>
      </c>
      <c r="AL251">
        <v>144000</v>
      </c>
      <c r="AM251">
        <v>0</v>
      </c>
      <c r="AN251">
        <v>144000</v>
      </c>
      <c r="AO251">
        <v>144000</v>
      </c>
      <c r="AP251">
        <v>144000</v>
      </c>
      <c r="AQ251">
        <v>144000</v>
      </c>
      <c r="AR251">
        <v>144000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144000</v>
      </c>
      <c r="AZ251">
        <v>0</v>
      </c>
      <c r="BA251">
        <v>0</v>
      </c>
      <c r="BB251">
        <v>0</v>
      </c>
      <c r="BC251">
        <v>0</v>
      </c>
      <c r="BD251" t="s">
        <v>229</v>
      </c>
      <c r="BE251" t="s">
        <v>860</v>
      </c>
      <c r="BF251" t="s">
        <v>136</v>
      </c>
      <c r="BG251" t="s">
        <v>861</v>
      </c>
      <c r="BH251" t="s">
        <v>511</v>
      </c>
      <c r="BI251" t="s">
        <v>512</v>
      </c>
      <c r="BJ251" t="s">
        <v>807</v>
      </c>
      <c r="BK251" t="s">
        <v>110</v>
      </c>
      <c r="BL251" t="s">
        <v>111</v>
      </c>
      <c r="BM251" t="s">
        <v>112</v>
      </c>
      <c r="BN251" t="s">
        <v>862</v>
      </c>
      <c r="BO251" t="s">
        <v>218</v>
      </c>
      <c r="BP251" t="s">
        <v>115</v>
      </c>
      <c r="BQ251" t="s">
        <v>116</v>
      </c>
      <c r="BR251" t="s">
        <v>140</v>
      </c>
    </row>
    <row r="252" spans="1:70" x14ac:dyDescent="0.25">
      <c r="A252" t="s">
        <v>70</v>
      </c>
      <c r="B252" t="s">
        <v>71</v>
      </c>
      <c r="C252" t="s">
        <v>504</v>
      </c>
      <c r="D252" t="s">
        <v>505</v>
      </c>
      <c r="E252" t="s">
        <v>506</v>
      </c>
      <c r="F252" t="s">
        <v>507</v>
      </c>
      <c r="G252" t="s">
        <v>2753</v>
      </c>
      <c r="H252" t="s">
        <v>2754</v>
      </c>
      <c r="I252" t="s">
        <v>2755</v>
      </c>
      <c r="J252" t="s">
        <v>2756</v>
      </c>
      <c r="K252" t="s">
        <v>80</v>
      </c>
      <c r="L252" t="s">
        <v>81</v>
      </c>
      <c r="M252" t="s">
        <v>122</v>
      </c>
      <c r="N252" t="s">
        <v>85</v>
      </c>
      <c r="O252" t="s">
        <v>123</v>
      </c>
      <c r="P252" t="s">
        <v>124</v>
      </c>
      <c r="Q252" t="s">
        <v>125</v>
      </c>
      <c r="R252" t="s">
        <v>124</v>
      </c>
      <c r="S252" t="s">
        <v>126</v>
      </c>
      <c r="T252" t="s">
        <v>127</v>
      </c>
      <c r="U252" t="s">
        <v>128</v>
      </c>
      <c r="V252" t="s">
        <v>91</v>
      </c>
      <c r="W252" t="s">
        <v>92</v>
      </c>
      <c r="X252" t="s">
        <v>93</v>
      </c>
      <c r="Y252" t="s">
        <v>92</v>
      </c>
      <c r="Z252" t="s">
        <v>94</v>
      </c>
      <c r="AA252" t="s">
        <v>95</v>
      </c>
      <c r="AB252" t="s">
        <v>129</v>
      </c>
      <c r="AC252" t="s">
        <v>130</v>
      </c>
      <c r="AD252" t="s">
        <v>80</v>
      </c>
      <c r="AE252" t="s">
        <v>98</v>
      </c>
      <c r="AF252" t="s">
        <v>131</v>
      </c>
      <c r="AG252" t="s">
        <v>125</v>
      </c>
      <c r="AH252" t="s">
        <v>132</v>
      </c>
      <c r="AI252" t="s">
        <v>133</v>
      </c>
      <c r="AK252">
        <v>0</v>
      </c>
      <c r="AL252">
        <v>15000</v>
      </c>
      <c r="AM252">
        <v>0</v>
      </c>
      <c r="AN252">
        <v>15000</v>
      </c>
      <c r="AO252">
        <v>15000</v>
      </c>
      <c r="AP252">
        <v>15000</v>
      </c>
      <c r="AQ252">
        <v>4532.8999999999996</v>
      </c>
      <c r="AR252">
        <v>4532.8999999999996</v>
      </c>
      <c r="AS252">
        <v>10467.1</v>
      </c>
      <c r="AT252">
        <v>10467.1</v>
      </c>
      <c r="AU252">
        <v>0</v>
      </c>
      <c r="AV252">
        <v>0</v>
      </c>
      <c r="AW252">
        <v>0</v>
      </c>
      <c r="AX252">
        <v>0</v>
      </c>
      <c r="AY252">
        <v>4532.8999999999996</v>
      </c>
      <c r="AZ252">
        <v>0</v>
      </c>
      <c r="BA252">
        <v>10467.1</v>
      </c>
      <c r="BB252">
        <v>0</v>
      </c>
      <c r="BC252">
        <v>0</v>
      </c>
      <c r="BD252" t="s">
        <v>134</v>
      </c>
      <c r="BE252" t="s">
        <v>135</v>
      </c>
      <c r="BF252" t="s">
        <v>136</v>
      </c>
      <c r="BG252" t="s">
        <v>137</v>
      </c>
      <c r="BH252" t="s">
        <v>511</v>
      </c>
      <c r="BI252" t="s">
        <v>512</v>
      </c>
      <c r="BJ252" t="s">
        <v>2757</v>
      </c>
      <c r="BK252" t="s">
        <v>110</v>
      </c>
      <c r="BL252" t="s">
        <v>111</v>
      </c>
      <c r="BM252" t="s">
        <v>112</v>
      </c>
      <c r="BN252" t="s">
        <v>139</v>
      </c>
      <c r="BO252" t="s">
        <v>218</v>
      </c>
      <c r="BP252" t="s">
        <v>115</v>
      </c>
      <c r="BQ252" t="s">
        <v>116</v>
      </c>
      <c r="BR252" t="s">
        <v>140</v>
      </c>
    </row>
    <row r="253" spans="1:70" x14ac:dyDescent="0.25">
      <c r="A253" t="s">
        <v>70</v>
      </c>
      <c r="B253" t="s">
        <v>71</v>
      </c>
      <c r="C253" t="s">
        <v>504</v>
      </c>
      <c r="D253" t="s">
        <v>505</v>
      </c>
      <c r="E253" t="s">
        <v>518</v>
      </c>
      <c r="F253" t="s">
        <v>519</v>
      </c>
      <c r="G253" t="s">
        <v>520</v>
      </c>
      <c r="H253" t="s">
        <v>521</v>
      </c>
      <c r="I253" t="s">
        <v>522</v>
      </c>
      <c r="J253" t="s">
        <v>523</v>
      </c>
      <c r="K253" t="s">
        <v>80</v>
      </c>
      <c r="L253" t="s">
        <v>81</v>
      </c>
      <c r="M253" t="s">
        <v>122</v>
      </c>
      <c r="N253" t="s">
        <v>85</v>
      </c>
      <c r="O253" t="s">
        <v>123</v>
      </c>
      <c r="P253" t="s">
        <v>124</v>
      </c>
      <c r="Q253" t="s">
        <v>125</v>
      </c>
      <c r="R253" t="s">
        <v>124</v>
      </c>
      <c r="S253" t="s">
        <v>126</v>
      </c>
      <c r="T253" t="s">
        <v>127</v>
      </c>
      <c r="U253" t="s">
        <v>128</v>
      </c>
      <c r="V253" t="s">
        <v>91</v>
      </c>
      <c r="W253" t="s">
        <v>92</v>
      </c>
      <c r="X253" t="s">
        <v>93</v>
      </c>
      <c r="Y253" t="s">
        <v>92</v>
      </c>
      <c r="Z253" t="s">
        <v>94</v>
      </c>
      <c r="AA253" t="s">
        <v>95</v>
      </c>
      <c r="AB253" t="s">
        <v>129</v>
      </c>
      <c r="AC253" t="s">
        <v>130</v>
      </c>
      <c r="AD253" t="s">
        <v>80</v>
      </c>
      <c r="AE253" t="s">
        <v>98</v>
      </c>
      <c r="AF253" t="s">
        <v>131</v>
      </c>
      <c r="AG253" t="s">
        <v>125</v>
      </c>
      <c r="AH253" t="s">
        <v>132</v>
      </c>
      <c r="AI253" t="s">
        <v>133</v>
      </c>
      <c r="AK253">
        <v>3000000</v>
      </c>
      <c r="AL253">
        <v>-938000</v>
      </c>
      <c r="AM253">
        <v>0</v>
      </c>
      <c r="AN253">
        <v>-938000</v>
      </c>
      <c r="AO253">
        <v>2062000</v>
      </c>
      <c r="AP253">
        <v>2062000</v>
      </c>
      <c r="AQ253">
        <v>1622800.01</v>
      </c>
      <c r="AR253">
        <v>1622800.01</v>
      </c>
      <c r="AS253">
        <v>439199.99</v>
      </c>
      <c r="AT253">
        <v>439199.99</v>
      </c>
      <c r="AU253">
        <v>0</v>
      </c>
      <c r="AV253">
        <v>0</v>
      </c>
      <c r="AW253">
        <v>0</v>
      </c>
      <c r="AX253">
        <v>0</v>
      </c>
      <c r="AY253">
        <v>1622800.01</v>
      </c>
      <c r="AZ253">
        <v>0</v>
      </c>
      <c r="BA253">
        <v>439199.99</v>
      </c>
      <c r="BB253">
        <v>0</v>
      </c>
      <c r="BC253">
        <v>0</v>
      </c>
      <c r="BD253" t="s">
        <v>134</v>
      </c>
      <c r="BE253" t="s">
        <v>135</v>
      </c>
      <c r="BF253" t="s">
        <v>136</v>
      </c>
      <c r="BG253" t="s">
        <v>137</v>
      </c>
      <c r="BH253" t="s">
        <v>511</v>
      </c>
      <c r="BI253" t="s">
        <v>524</v>
      </c>
      <c r="BJ253" t="s">
        <v>525</v>
      </c>
      <c r="BK253" t="s">
        <v>110</v>
      </c>
      <c r="BL253" t="s">
        <v>111</v>
      </c>
      <c r="BM253" t="s">
        <v>112</v>
      </c>
      <c r="BN253" t="s">
        <v>139</v>
      </c>
      <c r="BO253" t="s">
        <v>218</v>
      </c>
      <c r="BP253" t="s">
        <v>115</v>
      </c>
      <c r="BQ253" t="s">
        <v>116</v>
      </c>
      <c r="BR253" t="s">
        <v>140</v>
      </c>
    </row>
    <row r="254" spans="1:70" x14ac:dyDescent="0.25">
      <c r="A254" t="s">
        <v>70</v>
      </c>
      <c r="B254" t="s">
        <v>71</v>
      </c>
      <c r="C254" t="s">
        <v>504</v>
      </c>
      <c r="D254" t="s">
        <v>505</v>
      </c>
      <c r="E254" t="s">
        <v>518</v>
      </c>
      <c r="F254" t="s">
        <v>519</v>
      </c>
      <c r="G254" t="s">
        <v>930</v>
      </c>
      <c r="H254" t="s">
        <v>931</v>
      </c>
      <c r="I254" t="s">
        <v>932</v>
      </c>
      <c r="J254" t="s">
        <v>931</v>
      </c>
      <c r="K254" t="s">
        <v>80</v>
      </c>
      <c r="L254" t="s">
        <v>81</v>
      </c>
      <c r="M254" t="s">
        <v>122</v>
      </c>
      <c r="N254" t="s">
        <v>85</v>
      </c>
      <c r="O254" t="s">
        <v>123</v>
      </c>
      <c r="P254" t="s">
        <v>124</v>
      </c>
      <c r="Q254" t="s">
        <v>125</v>
      </c>
      <c r="R254" t="s">
        <v>124</v>
      </c>
      <c r="S254" t="s">
        <v>126</v>
      </c>
      <c r="T254" t="s">
        <v>127</v>
      </c>
      <c r="U254" t="s">
        <v>128</v>
      </c>
      <c r="V254" t="s">
        <v>91</v>
      </c>
      <c r="W254" t="s">
        <v>92</v>
      </c>
      <c r="X254" t="s">
        <v>93</v>
      </c>
      <c r="Y254" t="s">
        <v>92</v>
      </c>
      <c r="Z254" t="s">
        <v>94</v>
      </c>
      <c r="AA254" t="s">
        <v>95</v>
      </c>
      <c r="AB254" t="s">
        <v>129</v>
      </c>
      <c r="AC254" t="s">
        <v>130</v>
      </c>
      <c r="AD254" t="s">
        <v>80</v>
      </c>
      <c r="AE254" t="s">
        <v>98</v>
      </c>
      <c r="AF254" t="s">
        <v>131</v>
      </c>
      <c r="AG254" t="s">
        <v>125</v>
      </c>
      <c r="AH254" t="s">
        <v>132</v>
      </c>
      <c r="AI254" t="s">
        <v>133</v>
      </c>
      <c r="AK254">
        <v>500000</v>
      </c>
      <c r="AL254">
        <v>-500000</v>
      </c>
      <c r="AM254">
        <v>0</v>
      </c>
      <c r="AN254">
        <v>-500000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 t="s">
        <v>134</v>
      </c>
      <c r="BE254" t="s">
        <v>135</v>
      </c>
      <c r="BF254" t="s">
        <v>136</v>
      </c>
      <c r="BG254" t="s">
        <v>137</v>
      </c>
      <c r="BH254" t="s">
        <v>511</v>
      </c>
      <c r="BI254" t="s">
        <v>524</v>
      </c>
      <c r="BJ254" t="s">
        <v>933</v>
      </c>
      <c r="BK254" t="s">
        <v>110</v>
      </c>
      <c r="BL254" t="s">
        <v>111</v>
      </c>
      <c r="BM254" t="s">
        <v>112</v>
      </c>
      <c r="BN254" t="s">
        <v>139</v>
      </c>
      <c r="BO254" t="s">
        <v>218</v>
      </c>
      <c r="BP254" t="s">
        <v>115</v>
      </c>
      <c r="BQ254" t="s">
        <v>116</v>
      </c>
      <c r="BR254" t="s">
        <v>140</v>
      </c>
    </row>
    <row r="255" spans="1:70" x14ac:dyDescent="0.25">
      <c r="A255" t="s">
        <v>70</v>
      </c>
      <c r="B255" t="s">
        <v>71</v>
      </c>
      <c r="C255" t="s">
        <v>504</v>
      </c>
      <c r="D255" t="s">
        <v>505</v>
      </c>
      <c r="E255" t="s">
        <v>518</v>
      </c>
      <c r="F255" t="s">
        <v>519</v>
      </c>
      <c r="G255" t="s">
        <v>2758</v>
      </c>
      <c r="H255" t="s">
        <v>2759</v>
      </c>
      <c r="I255" t="s">
        <v>2760</v>
      </c>
      <c r="J255" t="s">
        <v>2759</v>
      </c>
      <c r="K255" t="s">
        <v>80</v>
      </c>
      <c r="L255" t="s">
        <v>81</v>
      </c>
      <c r="M255" t="s">
        <v>122</v>
      </c>
      <c r="N255" t="s">
        <v>85</v>
      </c>
      <c r="O255" t="s">
        <v>123</v>
      </c>
      <c r="P255" t="s">
        <v>124</v>
      </c>
      <c r="Q255" t="s">
        <v>125</v>
      </c>
      <c r="R255" t="s">
        <v>124</v>
      </c>
      <c r="S255" t="s">
        <v>126</v>
      </c>
      <c r="T255" t="s">
        <v>127</v>
      </c>
      <c r="U255" t="s">
        <v>128</v>
      </c>
      <c r="V255" t="s">
        <v>91</v>
      </c>
      <c r="W255" t="s">
        <v>92</v>
      </c>
      <c r="X255" t="s">
        <v>93</v>
      </c>
      <c r="Y255" t="s">
        <v>92</v>
      </c>
      <c r="Z255" t="s">
        <v>94</v>
      </c>
      <c r="AA255" t="s">
        <v>95</v>
      </c>
      <c r="AB255" t="s">
        <v>129</v>
      </c>
      <c r="AC255" t="s">
        <v>130</v>
      </c>
      <c r="AD255" t="s">
        <v>80</v>
      </c>
      <c r="AE255" t="s">
        <v>98</v>
      </c>
      <c r="AF255" t="s">
        <v>131</v>
      </c>
      <c r="AG255" t="s">
        <v>125</v>
      </c>
      <c r="AH255" t="s">
        <v>132</v>
      </c>
      <c r="AI255" t="s">
        <v>133</v>
      </c>
      <c r="AK255">
        <v>0</v>
      </c>
      <c r="AL255">
        <v>938000</v>
      </c>
      <c r="AM255">
        <v>0</v>
      </c>
      <c r="AN255">
        <v>938000</v>
      </c>
      <c r="AO255">
        <v>938000</v>
      </c>
      <c r="AP255">
        <v>938000</v>
      </c>
      <c r="AQ255">
        <v>938000</v>
      </c>
      <c r="AR255">
        <v>938000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938000</v>
      </c>
      <c r="AZ255">
        <v>0</v>
      </c>
      <c r="BA255">
        <v>0</v>
      </c>
      <c r="BB255">
        <v>0</v>
      </c>
      <c r="BC255">
        <v>0</v>
      </c>
      <c r="BD255" t="s">
        <v>134</v>
      </c>
      <c r="BE255" t="s">
        <v>135</v>
      </c>
      <c r="BF255" t="s">
        <v>136</v>
      </c>
      <c r="BG255" t="s">
        <v>137</v>
      </c>
      <c r="BH255" t="s">
        <v>511</v>
      </c>
      <c r="BI255" t="s">
        <v>524</v>
      </c>
      <c r="BJ255" t="s">
        <v>2761</v>
      </c>
      <c r="BK255" t="s">
        <v>110</v>
      </c>
      <c r="BL255" t="s">
        <v>111</v>
      </c>
      <c r="BM255" t="s">
        <v>112</v>
      </c>
      <c r="BN255" t="s">
        <v>139</v>
      </c>
      <c r="BO255" t="s">
        <v>218</v>
      </c>
      <c r="BP255" t="s">
        <v>115</v>
      </c>
      <c r="BQ255" t="s">
        <v>116</v>
      </c>
      <c r="BR255" t="s">
        <v>140</v>
      </c>
    </row>
    <row r="256" spans="1:70" x14ac:dyDescent="0.25">
      <c r="A256" t="s">
        <v>70</v>
      </c>
      <c r="B256" t="s">
        <v>71</v>
      </c>
      <c r="C256" t="s">
        <v>504</v>
      </c>
      <c r="D256" t="s">
        <v>505</v>
      </c>
      <c r="E256" t="s">
        <v>526</v>
      </c>
      <c r="F256" t="s">
        <v>527</v>
      </c>
      <c r="G256" t="s">
        <v>528</v>
      </c>
      <c r="H256" t="s">
        <v>529</v>
      </c>
      <c r="I256" t="s">
        <v>530</v>
      </c>
      <c r="J256" t="s">
        <v>529</v>
      </c>
      <c r="K256" t="s">
        <v>80</v>
      </c>
      <c r="L256" t="s">
        <v>81</v>
      </c>
      <c r="M256" t="s">
        <v>122</v>
      </c>
      <c r="N256" t="s">
        <v>85</v>
      </c>
      <c r="O256" t="s">
        <v>123</v>
      </c>
      <c r="P256" t="s">
        <v>124</v>
      </c>
      <c r="Q256" t="s">
        <v>125</v>
      </c>
      <c r="R256" t="s">
        <v>124</v>
      </c>
      <c r="S256" t="s">
        <v>126</v>
      </c>
      <c r="T256" t="s">
        <v>127</v>
      </c>
      <c r="U256" t="s">
        <v>128</v>
      </c>
      <c r="V256" t="s">
        <v>91</v>
      </c>
      <c r="W256" t="s">
        <v>92</v>
      </c>
      <c r="X256" t="s">
        <v>93</v>
      </c>
      <c r="Y256" t="s">
        <v>92</v>
      </c>
      <c r="Z256" t="s">
        <v>94</v>
      </c>
      <c r="AA256" t="s">
        <v>95</v>
      </c>
      <c r="AB256" t="s">
        <v>129</v>
      </c>
      <c r="AC256" t="s">
        <v>130</v>
      </c>
      <c r="AD256" t="s">
        <v>80</v>
      </c>
      <c r="AE256" t="s">
        <v>98</v>
      </c>
      <c r="AF256" t="s">
        <v>131</v>
      </c>
      <c r="AG256" t="s">
        <v>125</v>
      </c>
      <c r="AH256" t="s">
        <v>132</v>
      </c>
      <c r="AI256" t="s">
        <v>133</v>
      </c>
      <c r="AK256">
        <v>2000000</v>
      </c>
      <c r="AL256">
        <v>-1669000</v>
      </c>
      <c r="AM256">
        <v>0</v>
      </c>
      <c r="AN256">
        <v>-1669000</v>
      </c>
      <c r="AO256">
        <v>331000</v>
      </c>
      <c r="AP256">
        <v>331000</v>
      </c>
      <c r="AQ256">
        <v>-24000</v>
      </c>
      <c r="AR256">
        <v>-345000</v>
      </c>
      <c r="AS256">
        <v>676000</v>
      </c>
      <c r="AT256">
        <v>355000</v>
      </c>
      <c r="AU256">
        <v>355000</v>
      </c>
      <c r="AV256">
        <v>355000</v>
      </c>
      <c r="AW256">
        <v>355000</v>
      </c>
      <c r="AX256">
        <v>355000</v>
      </c>
      <c r="AY256">
        <v>-345000</v>
      </c>
      <c r="AZ256">
        <v>321000</v>
      </c>
      <c r="BA256">
        <v>0</v>
      </c>
      <c r="BB256">
        <v>0</v>
      </c>
      <c r="BC256">
        <v>0</v>
      </c>
      <c r="BD256" t="s">
        <v>134</v>
      </c>
      <c r="BE256" t="s">
        <v>135</v>
      </c>
      <c r="BF256" t="s">
        <v>136</v>
      </c>
      <c r="BG256" t="s">
        <v>137</v>
      </c>
      <c r="BH256" t="s">
        <v>511</v>
      </c>
      <c r="BI256" t="s">
        <v>535</v>
      </c>
      <c r="BJ256" t="s">
        <v>536</v>
      </c>
      <c r="BK256" t="s">
        <v>110</v>
      </c>
      <c r="BL256" t="s">
        <v>111</v>
      </c>
      <c r="BM256" t="s">
        <v>112</v>
      </c>
      <c r="BN256" t="s">
        <v>139</v>
      </c>
      <c r="BO256" t="s">
        <v>218</v>
      </c>
      <c r="BP256" t="s">
        <v>115</v>
      </c>
      <c r="BQ256" t="s">
        <v>116</v>
      </c>
      <c r="BR256" t="s">
        <v>140</v>
      </c>
    </row>
    <row r="257" spans="1:70" x14ac:dyDescent="0.25">
      <c r="A257" t="s">
        <v>70</v>
      </c>
      <c r="B257" t="s">
        <v>71</v>
      </c>
      <c r="C257" t="s">
        <v>504</v>
      </c>
      <c r="D257" t="s">
        <v>505</v>
      </c>
      <c r="E257" t="s">
        <v>526</v>
      </c>
      <c r="F257" t="s">
        <v>527</v>
      </c>
      <c r="G257" t="s">
        <v>1985</v>
      </c>
      <c r="H257" t="s">
        <v>1986</v>
      </c>
      <c r="I257" t="s">
        <v>1987</v>
      </c>
      <c r="J257" t="s">
        <v>1986</v>
      </c>
      <c r="K257" t="s">
        <v>80</v>
      </c>
      <c r="L257" t="s">
        <v>81</v>
      </c>
      <c r="M257" t="s">
        <v>122</v>
      </c>
      <c r="N257" t="s">
        <v>85</v>
      </c>
      <c r="O257" t="s">
        <v>123</v>
      </c>
      <c r="P257" t="s">
        <v>124</v>
      </c>
      <c r="Q257" t="s">
        <v>125</v>
      </c>
      <c r="R257" t="s">
        <v>124</v>
      </c>
      <c r="S257" t="s">
        <v>126</v>
      </c>
      <c r="T257" t="s">
        <v>127</v>
      </c>
      <c r="U257" t="s">
        <v>128</v>
      </c>
      <c r="V257" t="s">
        <v>91</v>
      </c>
      <c r="W257" t="s">
        <v>92</v>
      </c>
      <c r="X257" t="s">
        <v>93</v>
      </c>
      <c r="Y257" t="s">
        <v>92</v>
      </c>
      <c r="Z257" t="s">
        <v>94</v>
      </c>
      <c r="AA257" t="s">
        <v>95</v>
      </c>
      <c r="AB257" t="s">
        <v>129</v>
      </c>
      <c r="AC257" t="s">
        <v>130</v>
      </c>
      <c r="AD257" t="s">
        <v>80</v>
      </c>
      <c r="AE257" t="s">
        <v>98</v>
      </c>
      <c r="AF257" t="s">
        <v>131</v>
      </c>
      <c r="AG257" t="s">
        <v>125</v>
      </c>
      <c r="AH257" t="s">
        <v>132</v>
      </c>
      <c r="AI257" t="s">
        <v>133</v>
      </c>
      <c r="AK257">
        <v>0</v>
      </c>
      <c r="AL257">
        <v>553000</v>
      </c>
      <c r="AM257">
        <v>0</v>
      </c>
      <c r="AN257">
        <v>553000</v>
      </c>
      <c r="AO257">
        <v>553000</v>
      </c>
      <c r="AP257">
        <v>553000</v>
      </c>
      <c r="AQ257">
        <v>553000</v>
      </c>
      <c r="AR257">
        <v>355000</v>
      </c>
      <c r="AS257">
        <v>198000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355000</v>
      </c>
      <c r="AZ257">
        <v>198000</v>
      </c>
      <c r="BA257">
        <v>0</v>
      </c>
      <c r="BB257">
        <v>0</v>
      </c>
      <c r="BC257">
        <v>0</v>
      </c>
      <c r="BD257" t="s">
        <v>134</v>
      </c>
      <c r="BE257" t="s">
        <v>135</v>
      </c>
      <c r="BF257" t="s">
        <v>136</v>
      </c>
      <c r="BG257" t="s">
        <v>137</v>
      </c>
      <c r="BH257" t="s">
        <v>511</v>
      </c>
      <c r="BI257" t="s">
        <v>535</v>
      </c>
      <c r="BJ257" t="s">
        <v>1988</v>
      </c>
      <c r="BK257" t="s">
        <v>110</v>
      </c>
      <c r="BL257" t="s">
        <v>111</v>
      </c>
      <c r="BM257" t="s">
        <v>112</v>
      </c>
      <c r="BN257" t="s">
        <v>139</v>
      </c>
      <c r="BO257" t="s">
        <v>218</v>
      </c>
      <c r="BP257" t="s">
        <v>115</v>
      </c>
      <c r="BQ257" t="s">
        <v>116</v>
      </c>
      <c r="BR257" t="s">
        <v>140</v>
      </c>
    </row>
    <row r="258" spans="1:70" x14ac:dyDescent="0.25">
      <c r="A258" t="s">
        <v>70</v>
      </c>
      <c r="B258" t="s">
        <v>71</v>
      </c>
      <c r="C258" t="s">
        <v>504</v>
      </c>
      <c r="D258" t="s">
        <v>505</v>
      </c>
      <c r="E258" t="s">
        <v>537</v>
      </c>
      <c r="F258" t="s">
        <v>538</v>
      </c>
      <c r="G258" t="s">
        <v>820</v>
      </c>
      <c r="H258" t="s">
        <v>821</v>
      </c>
      <c r="I258" t="s">
        <v>822</v>
      </c>
      <c r="J258" t="s">
        <v>821</v>
      </c>
      <c r="K258" t="s">
        <v>80</v>
      </c>
      <c r="L258" t="s">
        <v>81</v>
      </c>
      <c r="M258" t="s">
        <v>122</v>
      </c>
      <c r="N258" t="s">
        <v>85</v>
      </c>
      <c r="O258" t="s">
        <v>123</v>
      </c>
      <c r="P258" t="s">
        <v>124</v>
      </c>
      <c r="Q258" t="s">
        <v>125</v>
      </c>
      <c r="R258" t="s">
        <v>124</v>
      </c>
      <c r="S258" t="s">
        <v>126</v>
      </c>
      <c r="T258" t="s">
        <v>127</v>
      </c>
      <c r="U258" t="s">
        <v>128</v>
      </c>
      <c r="V258" t="s">
        <v>245</v>
      </c>
      <c r="W258" t="s">
        <v>246</v>
      </c>
      <c r="X258" t="s">
        <v>247</v>
      </c>
      <c r="Y258" t="s">
        <v>248</v>
      </c>
      <c r="Z258" t="s">
        <v>94</v>
      </c>
      <c r="AA258" t="s">
        <v>95</v>
      </c>
      <c r="AB258" t="s">
        <v>129</v>
      </c>
      <c r="AC258" t="s">
        <v>130</v>
      </c>
      <c r="AD258" t="s">
        <v>80</v>
      </c>
      <c r="AE258" t="s">
        <v>98</v>
      </c>
      <c r="AF258" t="s">
        <v>131</v>
      </c>
      <c r="AG258" t="s">
        <v>125</v>
      </c>
      <c r="AH258" t="s">
        <v>132</v>
      </c>
      <c r="AI258" t="s">
        <v>133</v>
      </c>
      <c r="AK258">
        <v>0</v>
      </c>
      <c r="AL258">
        <v>87395200</v>
      </c>
      <c r="AM258">
        <v>0</v>
      </c>
      <c r="AN258">
        <v>87395200</v>
      </c>
      <c r="AO258">
        <v>87395200</v>
      </c>
      <c r="AP258">
        <v>87395200</v>
      </c>
      <c r="AQ258">
        <v>0</v>
      </c>
      <c r="AR258">
        <v>0</v>
      </c>
      <c r="AS258">
        <v>87395200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87395200</v>
      </c>
      <c r="BA258">
        <v>0</v>
      </c>
      <c r="BB258">
        <v>0</v>
      </c>
      <c r="BC258">
        <v>0</v>
      </c>
      <c r="BD258" t="s">
        <v>134</v>
      </c>
      <c r="BE258" t="s">
        <v>135</v>
      </c>
      <c r="BF258" t="s">
        <v>136</v>
      </c>
      <c r="BG258" t="s">
        <v>137</v>
      </c>
      <c r="BH258" t="s">
        <v>511</v>
      </c>
      <c r="BI258" t="s">
        <v>542</v>
      </c>
      <c r="BJ258" t="s">
        <v>823</v>
      </c>
      <c r="BK258" t="s">
        <v>249</v>
      </c>
      <c r="BL258" t="s">
        <v>250</v>
      </c>
      <c r="BM258" t="s">
        <v>112</v>
      </c>
      <c r="BN258" t="s">
        <v>139</v>
      </c>
      <c r="BO258" t="s">
        <v>218</v>
      </c>
      <c r="BP258" t="s">
        <v>115</v>
      </c>
      <c r="BQ258" t="s">
        <v>116</v>
      </c>
      <c r="BR258" t="s">
        <v>140</v>
      </c>
    </row>
    <row r="259" spans="1:70" x14ac:dyDescent="0.25">
      <c r="A259" t="s">
        <v>70</v>
      </c>
      <c r="B259" t="s">
        <v>71</v>
      </c>
      <c r="C259" t="s">
        <v>504</v>
      </c>
      <c r="D259" t="s">
        <v>505</v>
      </c>
      <c r="E259" t="s">
        <v>537</v>
      </c>
      <c r="F259" t="s">
        <v>538</v>
      </c>
      <c r="G259" t="s">
        <v>820</v>
      </c>
      <c r="H259" t="s">
        <v>821</v>
      </c>
      <c r="I259" t="s">
        <v>822</v>
      </c>
      <c r="J259" t="s">
        <v>821</v>
      </c>
      <c r="K259" t="s">
        <v>80</v>
      </c>
      <c r="L259" t="s">
        <v>81</v>
      </c>
      <c r="M259" t="s">
        <v>855</v>
      </c>
      <c r="N259" t="s">
        <v>221</v>
      </c>
      <c r="O259" t="s">
        <v>222</v>
      </c>
      <c r="P259" t="s">
        <v>856</v>
      </c>
      <c r="Q259" t="s">
        <v>857</v>
      </c>
      <c r="R259" t="s">
        <v>124</v>
      </c>
      <c r="S259" t="s">
        <v>126</v>
      </c>
      <c r="T259" t="s">
        <v>225</v>
      </c>
      <c r="U259" t="s">
        <v>858</v>
      </c>
      <c r="V259" t="s">
        <v>91</v>
      </c>
      <c r="W259" t="s">
        <v>92</v>
      </c>
      <c r="X259" t="s">
        <v>93</v>
      </c>
      <c r="Y259" t="s">
        <v>92</v>
      </c>
      <c r="Z259" t="s">
        <v>94</v>
      </c>
      <c r="AA259" t="s">
        <v>95</v>
      </c>
      <c r="AB259" t="s">
        <v>129</v>
      </c>
      <c r="AC259" t="s">
        <v>130</v>
      </c>
      <c r="AD259" t="s">
        <v>80</v>
      </c>
      <c r="AE259" t="s">
        <v>98</v>
      </c>
      <c r="AF259" t="s">
        <v>859</v>
      </c>
      <c r="AG259" t="s">
        <v>857</v>
      </c>
      <c r="AH259" t="s">
        <v>132</v>
      </c>
      <c r="AI259" t="s">
        <v>133</v>
      </c>
      <c r="AK259">
        <v>0</v>
      </c>
      <c r="AL259">
        <v>2400000</v>
      </c>
      <c r="AM259">
        <v>0</v>
      </c>
      <c r="AN259">
        <v>2400000</v>
      </c>
      <c r="AO259">
        <v>2400000</v>
      </c>
      <c r="AP259">
        <v>2400000</v>
      </c>
      <c r="AQ259">
        <v>2400000</v>
      </c>
      <c r="AR259">
        <v>2400000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2400000</v>
      </c>
      <c r="AZ259">
        <v>0</v>
      </c>
      <c r="BA259">
        <v>0</v>
      </c>
      <c r="BB259">
        <v>0</v>
      </c>
      <c r="BC259">
        <v>0</v>
      </c>
      <c r="BD259" t="s">
        <v>229</v>
      </c>
      <c r="BE259" t="s">
        <v>860</v>
      </c>
      <c r="BF259" t="s">
        <v>136</v>
      </c>
      <c r="BG259" t="s">
        <v>861</v>
      </c>
      <c r="BH259" t="s">
        <v>511</v>
      </c>
      <c r="BI259" t="s">
        <v>542</v>
      </c>
      <c r="BJ259" t="s">
        <v>823</v>
      </c>
      <c r="BK259" t="s">
        <v>110</v>
      </c>
      <c r="BL259" t="s">
        <v>111</v>
      </c>
      <c r="BM259" t="s">
        <v>112</v>
      </c>
      <c r="BN259" t="s">
        <v>862</v>
      </c>
      <c r="BO259" t="s">
        <v>218</v>
      </c>
      <c r="BP259" t="s">
        <v>115</v>
      </c>
      <c r="BQ259" t="s">
        <v>116</v>
      </c>
      <c r="BR259" t="s">
        <v>140</v>
      </c>
    </row>
    <row r="260" spans="1:70" x14ac:dyDescent="0.25">
      <c r="A260" t="s">
        <v>70</v>
      </c>
      <c r="B260" t="s">
        <v>71</v>
      </c>
      <c r="C260" t="s">
        <v>504</v>
      </c>
      <c r="D260" t="s">
        <v>505</v>
      </c>
      <c r="E260" t="s">
        <v>537</v>
      </c>
      <c r="F260" t="s">
        <v>538</v>
      </c>
      <c r="G260" t="s">
        <v>934</v>
      </c>
      <c r="H260" t="s">
        <v>935</v>
      </c>
      <c r="I260" t="s">
        <v>936</v>
      </c>
      <c r="J260" t="s">
        <v>935</v>
      </c>
      <c r="K260" t="s">
        <v>80</v>
      </c>
      <c r="L260" t="s">
        <v>81</v>
      </c>
      <c r="M260" t="s">
        <v>122</v>
      </c>
      <c r="N260" t="s">
        <v>85</v>
      </c>
      <c r="O260" t="s">
        <v>123</v>
      </c>
      <c r="P260" t="s">
        <v>124</v>
      </c>
      <c r="Q260" t="s">
        <v>125</v>
      </c>
      <c r="R260" t="s">
        <v>124</v>
      </c>
      <c r="S260" t="s">
        <v>126</v>
      </c>
      <c r="T260" t="s">
        <v>127</v>
      </c>
      <c r="U260" t="s">
        <v>128</v>
      </c>
      <c r="V260" t="s">
        <v>91</v>
      </c>
      <c r="W260" t="s">
        <v>92</v>
      </c>
      <c r="X260" t="s">
        <v>93</v>
      </c>
      <c r="Y260" t="s">
        <v>92</v>
      </c>
      <c r="Z260" t="s">
        <v>94</v>
      </c>
      <c r="AA260" t="s">
        <v>95</v>
      </c>
      <c r="AB260" t="s">
        <v>129</v>
      </c>
      <c r="AC260" t="s">
        <v>130</v>
      </c>
      <c r="AD260" t="s">
        <v>80</v>
      </c>
      <c r="AE260" t="s">
        <v>98</v>
      </c>
      <c r="AF260" t="s">
        <v>131</v>
      </c>
      <c r="AG260" t="s">
        <v>125</v>
      </c>
      <c r="AH260" t="s">
        <v>132</v>
      </c>
      <c r="AI260" t="s">
        <v>133</v>
      </c>
      <c r="AK260">
        <v>1000000</v>
      </c>
      <c r="AL260">
        <v>-1000000</v>
      </c>
      <c r="AM260">
        <v>0</v>
      </c>
      <c r="AN260">
        <v>-1000000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 t="s">
        <v>134</v>
      </c>
      <c r="BE260" t="s">
        <v>135</v>
      </c>
      <c r="BF260" t="s">
        <v>136</v>
      </c>
      <c r="BG260" t="s">
        <v>137</v>
      </c>
      <c r="BH260" t="s">
        <v>511</v>
      </c>
      <c r="BI260" t="s">
        <v>542</v>
      </c>
      <c r="BJ260" t="s">
        <v>937</v>
      </c>
      <c r="BK260" t="s">
        <v>110</v>
      </c>
      <c r="BL260" t="s">
        <v>111</v>
      </c>
      <c r="BM260" t="s">
        <v>112</v>
      </c>
      <c r="BN260" t="s">
        <v>139</v>
      </c>
      <c r="BO260" t="s">
        <v>218</v>
      </c>
      <c r="BP260" t="s">
        <v>115</v>
      </c>
      <c r="BQ260" t="s">
        <v>116</v>
      </c>
      <c r="BR260" t="s">
        <v>140</v>
      </c>
    </row>
    <row r="261" spans="1:70" x14ac:dyDescent="0.25">
      <c r="A261" t="s">
        <v>70</v>
      </c>
      <c r="B261" t="s">
        <v>71</v>
      </c>
      <c r="C261" t="s">
        <v>504</v>
      </c>
      <c r="D261" t="s">
        <v>505</v>
      </c>
      <c r="E261" t="s">
        <v>537</v>
      </c>
      <c r="F261" t="s">
        <v>538</v>
      </c>
      <c r="G261" t="s">
        <v>539</v>
      </c>
      <c r="H261" t="s">
        <v>540</v>
      </c>
      <c r="I261" t="s">
        <v>541</v>
      </c>
      <c r="J261" t="s">
        <v>540</v>
      </c>
      <c r="K261" t="s">
        <v>80</v>
      </c>
      <c r="L261" t="s">
        <v>81</v>
      </c>
      <c r="M261" t="s">
        <v>122</v>
      </c>
      <c r="N261" t="s">
        <v>85</v>
      </c>
      <c r="O261" t="s">
        <v>123</v>
      </c>
      <c r="P261" t="s">
        <v>124</v>
      </c>
      <c r="Q261" t="s">
        <v>125</v>
      </c>
      <c r="R261" t="s">
        <v>124</v>
      </c>
      <c r="S261" t="s">
        <v>126</v>
      </c>
      <c r="T261" t="s">
        <v>127</v>
      </c>
      <c r="U261" t="s">
        <v>128</v>
      </c>
      <c r="V261" t="s">
        <v>245</v>
      </c>
      <c r="W261" t="s">
        <v>246</v>
      </c>
      <c r="X261" t="s">
        <v>247</v>
      </c>
      <c r="Y261" t="s">
        <v>248</v>
      </c>
      <c r="Z261" t="s">
        <v>94</v>
      </c>
      <c r="AA261" t="s">
        <v>95</v>
      </c>
      <c r="AB261" t="s">
        <v>129</v>
      </c>
      <c r="AC261" t="s">
        <v>130</v>
      </c>
      <c r="AD261" t="s">
        <v>80</v>
      </c>
      <c r="AE261" t="s">
        <v>98</v>
      </c>
      <c r="AF261" t="s">
        <v>131</v>
      </c>
      <c r="AG261" t="s">
        <v>125</v>
      </c>
      <c r="AH261" t="s">
        <v>132</v>
      </c>
      <c r="AI261" t="s">
        <v>133</v>
      </c>
      <c r="AK261">
        <v>4000000</v>
      </c>
      <c r="AL261">
        <v>-4000000</v>
      </c>
      <c r="AM261">
        <v>0</v>
      </c>
      <c r="AN261">
        <v>-4000000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 t="s">
        <v>134</v>
      </c>
      <c r="BE261" t="s">
        <v>135</v>
      </c>
      <c r="BF261" t="s">
        <v>136</v>
      </c>
      <c r="BG261" t="s">
        <v>137</v>
      </c>
      <c r="BH261" t="s">
        <v>511</v>
      </c>
      <c r="BI261" t="s">
        <v>542</v>
      </c>
      <c r="BJ261" t="s">
        <v>543</v>
      </c>
      <c r="BK261" t="s">
        <v>249</v>
      </c>
      <c r="BL261" t="s">
        <v>250</v>
      </c>
      <c r="BM261" t="s">
        <v>112</v>
      </c>
      <c r="BN261" t="s">
        <v>139</v>
      </c>
      <c r="BO261" t="s">
        <v>218</v>
      </c>
      <c r="BP261" t="s">
        <v>115</v>
      </c>
      <c r="BQ261" t="s">
        <v>116</v>
      </c>
      <c r="BR261" t="s">
        <v>140</v>
      </c>
    </row>
    <row r="262" spans="1:70" x14ac:dyDescent="0.25">
      <c r="A262" t="s">
        <v>70</v>
      </c>
      <c r="B262" t="s">
        <v>71</v>
      </c>
      <c r="C262" t="s">
        <v>504</v>
      </c>
      <c r="D262" t="s">
        <v>505</v>
      </c>
      <c r="E262" t="s">
        <v>537</v>
      </c>
      <c r="F262" t="s">
        <v>538</v>
      </c>
      <c r="G262" t="s">
        <v>539</v>
      </c>
      <c r="H262" t="s">
        <v>540</v>
      </c>
      <c r="I262" t="s">
        <v>541</v>
      </c>
      <c r="J262" t="s">
        <v>540</v>
      </c>
      <c r="K262" t="s">
        <v>80</v>
      </c>
      <c r="L262" t="s">
        <v>81</v>
      </c>
      <c r="M262" t="s">
        <v>220</v>
      </c>
      <c r="N262" t="s">
        <v>221</v>
      </c>
      <c r="O262" t="s">
        <v>222</v>
      </c>
      <c r="P262" t="s">
        <v>223</v>
      </c>
      <c r="Q262" t="s">
        <v>224</v>
      </c>
      <c r="R262" t="s">
        <v>124</v>
      </c>
      <c r="S262" t="s">
        <v>126</v>
      </c>
      <c r="T262" t="s">
        <v>225</v>
      </c>
      <c r="U262" t="s">
        <v>226</v>
      </c>
      <c r="V262" t="s">
        <v>245</v>
      </c>
      <c r="W262" t="s">
        <v>246</v>
      </c>
      <c r="X262" t="s">
        <v>247</v>
      </c>
      <c r="Y262" t="s">
        <v>248</v>
      </c>
      <c r="Z262" t="s">
        <v>94</v>
      </c>
      <c r="AA262" t="s">
        <v>95</v>
      </c>
      <c r="AB262" t="s">
        <v>129</v>
      </c>
      <c r="AC262" t="s">
        <v>130</v>
      </c>
      <c r="AD262" t="s">
        <v>80</v>
      </c>
      <c r="AE262" t="s">
        <v>98</v>
      </c>
      <c r="AF262" t="s">
        <v>227</v>
      </c>
      <c r="AG262" t="s">
        <v>228</v>
      </c>
      <c r="AH262" t="s">
        <v>132</v>
      </c>
      <c r="AI262" t="s">
        <v>133</v>
      </c>
      <c r="AK262">
        <v>0</v>
      </c>
      <c r="AL262">
        <v>100000</v>
      </c>
      <c r="AM262">
        <v>0</v>
      </c>
      <c r="AN262">
        <v>100000</v>
      </c>
      <c r="AO262">
        <v>100000</v>
      </c>
      <c r="AP262">
        <v>100000</v>
      </c>
      <c r="AQ262">
        <v>100000</v>
      </c>
      <c r="AR262">
        <v>100000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100000</v>
      </c>
      <c r="AZ262">
        <v>0</v>
      </c>
      <c r="BA262">
        <v>0</v>
      </c>
      <c r="BB262">
        <v>0</v>
      </c>
      <c r="BC262">
        <v>0</v>
      </c>
      <c r="BD262" t="s">
        <v>229</v>
      </c>
      <c r="BE262" t="s">
        <v>230</v>
      </c>
      <c r="BF262" t="s">
        <v>136</v>
      </c>
      <c r="BG262" t="s">
        <v>231</v>
      </c>
      <c r="BH262" t="s">
        <v>511</v>
      </c>
      <c r="BI262" t="s">
        <v>542</v>
      </c>
      <c r="BJ262" t="s">
        <v>543</v>
      </c>
      <c r="BK262" t="s">
        <v>249</v>
      </c>
      <c r="BL262" t="s">
        <v>250</v>
      </c>
      <c r="BM262" t="s">
        <v>112</v>
      </c>
      <c r="BN262" t="s">
        <v>232</v>
      </c>
      <c r="BO262" t="s">
        <v>218</v>
      </c>
      <c r="BP262" t="s">
        <v>115</v>
      </c>
      <c r="BQ262" t="s">
        <v>116</v>
      </c>
      <c r="BR262" t="s">
        <v>140</v>
      </c>
    </row>
    <row r="263" spans="1:70" x14ac:dyDescent="0.25">
      <c r="A263" t="s">
        <v>70</v>
      </c>
      <c r="B263" t="s">
        <v>71</v>
      </c>
      <c r="C263" t="s">
        <v>504</v>
      </c>
      <c r="D263" t="s">
        <v>505</v>
      </c>
      <c r="E263" t="s">
        <v>537</v>
      </c>
      <c r="F263" t="s">
        <v>538</v>
      </c>
      <c r="G263" t="s">
        <v>539</v>
      </c>
      <c r="H263" t="s">
        <v>540</v>
      </c>
      <c r="I263" t="s">
        <v>541</v>
      </c>
      <c r="J263" t="s">
        <v>540</v>
      </c>
      <c r="K263" t="s">
        <v>80</v>
      </c>
      <c r="L263" t="s">
        <v>81</v>
      </c>
      <c r="M263" t="s">
        <v>220</v>
      </c>
      <c r="N263" t="s">
        <v>221</v>
      </c>
      <c r="O263" t="s">
        <v>222</v>
      </c>
      <c r="P263" t="s">
        <v>223</v>
      </c>
      <c r="Q263" t="s">
        <v>224</v>
      </c>
      <c r="R263" t="s">
        <v>124</v>
      </c>
      <c r="S263" t="s">
        <v>126</v>
      </c>
      <c r="T263" t="s">
        <v>225</v>
      </c>
      <c r="U263" t="s">
        <v>226</v>
      </c>
      <c r="V263" t="s">
        <v>245</v>
      </c>
      <c r="W263" t="s">
        <v>246</v>
      </c>
      <c r="X263" t="s">
        <v>688</v>
      </c>
      <c r="Y263" t="s">
        <v>689</v>
      </c>
      <c r="Z263" t="s">
        <v>690</v>
      </c>
      <c r="AA263" t="s">
        <v>691</v>
      </c>
      <c r="AB263" t="s">
        <v>129</v>
      </c>
      <c r="AC263" t="s">
        <v>130</v>
      </c>
      <c r="AD263" t="s">
        <v>80</v>
      </c>
      <c r="AE263" t="s">
        <v>98</v>
      </c>
      <c r="AF263" t="s">
        <v>227</v>
      </c>
      <c r="AG263" t="s">
        <v>228</v>
      </c>
      <c r="AH263" t="s">
        <v>132</v>
      </c>
      <c r="AI263" t="s">
        <v>133</v>
      </c>
      <c r="AK263">
        <v>0</v>
      </c>
      <c r="AL263">
        <v>10000</v>
      </c>
      <c r="AM263">
        <v>0</v>
      </c>
      <c r="AN263">
        <v>10000</v>
      </c>
      <c r="AO263">
        <v>10000</v>
      </c>
      <c r="AP263">
        <v>10000</v>
      </c>
      <c r="AQ263">
        <v>1209</v>
      </c>
      <c r="AR263">
        <v>1209</v>
      </c>
      <c r="AS263">
        <v>8791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1209</v>
      </c>
      <c r="AZ263">
        <v>8791</v>
      </c>
      <c r="BA263">
        <v>0</v>
      </c>
      <c r="BB263">
        <v>0</v>
      </c>
      <c r="BC263">
        <v>0</v>
      </c>
      <c r="BD263" t="s">
        <v>229</v>
      </c>
      <c r="BE263" t="s">
        <v>230</v>
      </c>
      <c r="BF263" t="s">
        <v>136</v>
      </c>
      <c r="BG263" t="s">
        <v>231</v>
      </c>
      <c r="BH263" t="s">
        <v>511</v>
      </c>
      <c r="BI263" t="s">
        <v>542</v>
      </c>
      <c r="BJ263" t="s">
        <v>543</v>
      </c>
      <c r="BK263" t="s">
        <v>249</v>
      </c>
      <c r="BL263" t="s">
        <v>693</v>
      </c>
      <c r="BM263" t="s">
        <v>694</v>
      </c>
      <c r="BN263" t="s">
        <v>232</v>
      </c>
      <c r="BO263" t="s">
        <v>218</v>
      </c>
      <c r="BP263" t="s">
        <v>115</v>
      </c>
      <c r="BQ263" t="s">
        <v>116</v>
      </c>
      <c r="BR263" t="s">
        <v>140</v>
      </c>
    </row>
    <row r="264" spans="1:70" x14ac:dyDescent="0.25">
      <c r="A264" t="s">
        <v>70</v>
      </c>
      <c r="B264" t="s">
        <v>71</v>
      </c>
      <c r="C264" t="s">
        <v>504</v>
      </c>
      <c r="D264" t="s">
        <v>505</v>
      </c>
      <c r="E264" t="s">
        <v>544</v>
      </c>
      <c r="F264" t="s">
        <v>545</v>
      </c>
      <c r="G264" t="s">
        <v>938</v>
      </c>
      <c r="H264" t="s">
        <v>939</v>
      </c>
      <c r="I264" t="s">
        <v>940</v>
      </c>
      <c r="J264" t="s">
        <v>939</v>
      </c>
      <c r="K264" t="s">
        <v>80</v>
      </c>
      <c r="L264" t="s">
        <v>81</v>
      </c>
      <c r="M264" t="s">
        <v>122</v>
      </c>
      <c r="N264" t="s">
        <v>85</v>
      </c>
      <c r="O264" t="s">
        <v>123</v>
      </c>
      <c r="P264" t="s">
        <v>124</v>
      </c>
      <c r="Q264" t="s">
        <v>125</v>
      </c>
      <c r="R264" t="s">
        <v>124</v>
      </c>
      <c r="S264" t="s">
        <v>126</v>
      </c>
      <c r="T264" t="s">
        <v>127</v>
      </c>
      <c r="U264" t="s">
        <v>128</v>
      </c>
      <c r="V264" t="s">
        <v>91</v>
      </c>
      <c r="W264" t="s">
        <v>92</v>
      </c>
      <c r="X264" t="s">
        <v>93</v>
      </c>
      <c r="Y264" t="s">
        <v>92</v>
      </c>
      <c r="Z264" t="s">
        <v>94</v>
      </c>
      <c r="AA264" t="s">
        <v>95</v>
      </c>
      <c r="AB264" t="s">
        <v>129</v>
      </c>
      <c r="AC264" t="s">
        <v>130</v>
      </c>
      <c r="AD264" t="s">
        <v>80</v>
      </c>
      <c r="AE264" t="s">
        <v>98</v>
      </c>
      <c r="AF264" t="s">
        <v>131</v>
      </c>
      <c r="AG264" t="s">
        <v>125</v>
      </c>
      <c r="AH264" t="s">
        <v>132</v>
      </c>
      <c r="AI264" t="s">
        <v>133</v>
      </c>
      <c r="AK264">
        <v>3000000</v>
      </c>
      <c r="AL264">
        <v>-3000000</v>
      </c>
      <c r="AM264">
        <v>0</v>
      </c>
      <c r="AN264">
        <v>-3000000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 t="s">
        <v>134</v>
      </c>
      <c r="BE264" t="s">
        <v>135</v>
      </c>
      <c r="BF264" t="s">
        <v>136</v>
      </c>
      <c r="BG264" t="s">
        <v>137</v>
      </c>
      <c r="BH264" t="s">
        <v>511</v>
      </c>
      <c r="BI264" t="s">
        <v>549</v>
      </c>
      <c r="BJ264" t="s">
        <v>941</v>
      </c>
      <c r="BK264" t="s">
        <v>110</v>
      </c>
      <c r="BL264" t="s">
        <v>111</v>
      </c>
      <c r="BM264" t="s">
        <v>112</v>
      </c>
      <c r="BN264" t="s">
        <v>139</v>
      </c>
      <c r="BO264" t="s">
        <v>218</v>
      </c>
      <c r="BP264" t="s">
        <v>115</v>
      </c>
      <c r="BQ264" t="s">
        <v>116</v>
      </c>
      <c r="BR264" t="s">
        <v>140</v>
      </c>
    </row>
    <row r="265" spans="1:70" x14ac:dyDescent="0.25">
      <c r="A265" t="s">
        <v>70</v>
      </c>
      <c r="B265" t="s">
        <v>71</v>
      </c>
      <c r="C265" t="s">
        <v>504</v>
      </c>
      <c r="D265" t="s">
        <v>505</v>
      </c>
      <c r="E265" t="s">
        <v>544</v>
      </c>
      <c r="F265" t="s">
        <v>545</v>
      </c>
      <c r="G265" t="s">
        <v>942</v>
      </c>
      <c r="H265" t="s">
        <v>943</v>
      </c>
      <c r="I265" t="s">
        <v>944</v>
      </c>
      <c r="J265" t="s">
        <v>943</v>
      </c>
      <c r="K265" t="s">
        <v>80</v>
      </c>
      <c r="L265" t="s">
        <v>81</v>
      </c>
      <c r="M265" t="s">
        <v>122</v>
      </c>
      <c r="N265" t="s">
        <v>85</v>
      </c>
      <c r="O265" t="s">
        <v>123</v>
      </c>
      <c r="P265" t="s">
        <v>124</v>
      </c>
      <c r="Q265" t="s">
        <v>125</v>
      </c>
      <c r="R265" t="s">
        <v>124</v>
      </c>
      <c r="S265" t="s">
        <v>126</v>
      </c>
      <c r="T265" t="s">
        <v>127</v>
      </c>
      <c r="U265" t="s">
        <v>128</v>
      </c>
      <c r="V265" t="s">
        <v>91</v>
      </c>
      <c r="W265" t="s">
        <v>92</v>
      </c>
      <c r="X265" t="s">
        <v>93</v>
      </c>
      <c r="Y265" t="s">
        <v>92</v>
      </c>
      <c r="Z265" t="s">
        <v>94</v>
      </c>
      <c r="AA265" t="s">
        <v>95</v>
      </c>
      <c r="AB265" t="s">
        <v>129</v>
      </c>
      <c r="AC265" t="s">
        <v>130</v>
      </c>
      <c r="AD265" t="s">
        <v>80</v>
      </c>
      <c r="AE265" t="s">
        <v>98</v>
      </c>
      <c r="AF265" t="s">
        <v>131</v>
      </c>
      <c r="AG265" t="s">
        <v>125</v>
      </c>
      <c r="AH265" t="s">
        <v>132</v>
      </c>
      <c r="AI265" t="s">
        <v>133</v>
      </c>
      <c r="AK265">
        <v>3000000</v>
      </c>
      <c r="AL265">
        <v>-3000000</v>
      </c>
      <c r="AM265">
        <v>0</v>
      </c>
      <c r="AN265">
        <v>-3000000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 t="s">
        <v>134</v>
      </c>
      <c r="BE265" t="s">
        <v>135</v>
      </c>
      <c r="BF265" t="s">
        <v>136</v>
      </c>
      <c r="BG265" t="s">
        <v>137</v>
      </c>
      <c r="BH265" t="s">
        <v>511</v>
      </c>
      <c r="BI265" t="s">
        <v>549</v>
      </c>
      <c r="BJ265" t="s">
        <v>945</v>
      </c>
      <c r="BK265" t="s">
        <v>110</v>
      </c>
      <c r="BL265" t="s">
        <v>111</v>
      </c>
      <c r="BM265" t="s">
        <v>112</v>
      </c>
      <c r="BN265" t="s">
        <v>139</v>
      </c>
      <c r="BO265" t="s">
        <v>218</v>
      </c>
      <c r="BP265" t="s">
        <v>115</v>
      </c>
      <c r="BQ265" t="s">
        <v>116</v>
      </c>
      <c r="BR265" t="s">
        <v>140</v>
      </c>
    </row>
    <row r="266" spans="1:70" x14ac:dyDescent="0.25">
      <c r="A266" t="s">
        <v>70</v>
      </c>
      <c r="B266" t="s">
        <v>71</v>
      </c>
      <c r="C266" t="s">
        <v>504</v>
      </c>
      <c r="D266" t="s">
        <v>505</v>
      </c>
      <c r="E266" t="s">
        <v>544</v>
      </c>
      <c r="F266" t="s">
        <v>545</v>
      </c>
      <c r="G266" t="s">
        <v>942</v>
      </c>
      <c r="H266" t="s">
        <v>943</v>
      </c>
      <c r="I266" t="s">
        <v>944</v>
      </c>
      <c r="J266" t="s">
        <v>943</v>
      </c>
      <c r="K266" t="s">
        <v>80</v>
      </c>
      <c r="L266" t="s">
        <v>81</v>
      </c>
      <c r="M266" t="s">
        <v>122</v>
      </c>
      <c r="N266" t="s">
        <v>85</v>
      </c>
      <c r="O266" t="s">
        <v>123</v>
      </c>
      <c r="P266" t="s">
        <v>124</v>
      </c>
      <c r="Q266" t="s">
        <v>125</v>
      </c>
      <c r="R266" t="s">
        <v>124</v>
      </c>
      <c r="S266" t="s">
        <v>126</v>
      </c>
      <c r="T266" t="s">
        <v>127</v>
      </c>
      <c r="U266" t="s">
        <v>128</v>
      </c>
      <c r="V266" t="s">
        <v>245</v>
      </c>
      <c r="W266" t="s">
        <v>246</v>
      </c>
      <c r="X266" t="s">
        <v>247</v>
      </c>
      <c r="Y266" t="s">
        <v>248</v>
      </c>
      <c r="Z266" t="s">
        <v>94</v>
      </c>
      <c r="AA266" t="s">
        <v>95</v>
      </c>
      <c r="AB266" t="s">
        <v>129</v>
      </c>
      <c r="AC266" t="s">
        <v>130</v>
      </c>
      <c r="AD266" t="s">
        <v>80</v>
      </c>
      <c r="AE266" t="s">
        <v>98</v>
      </c>
      <c r="AF266" t="s">
        <v>131</v>
      </c>
      <c r="AG266" t="s">
        <v>125</v>
      </c>
      <c r="AH266" t="s">
        <v>132</v>
      </c>
      <c r="AI266" t="s">
        <v>133</v>
      </c>
      <c r="AK266">
        <v>10000000</v>
      </c>
      <c r="AL266">
        <v>-10000000</v>
      </c>
      <c r="AM266">
        <v>0</v>
      </c>
      <c r="AN266">
        <v>-10000000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 t="s">
        <v>134</v>
      </c>
      <c r="BE266" t="s">
        <v>135</v>
      </c>
      <c r="BF266" t="s">
        <v>136</v>
      </c>
      <c r="BG266" t="s">
        <v>137</v>
      </c>
      <c r="BH266" t="s">
        <v>511</v>
      </c>
      <c r="BI266" t="s">
        <v>549</v>
      </c>
      <c r="BJ266" t="s">
        <v>945</v>
      </c>
      <c r="BK266" t="s">
        <v>249</v>
      </c>
      <c r="BL266" t="s">
        <v>250</v>
      </c>
      <c r="BM266" t="s">
        <v>112</v>
      </c>
      <c r="BN266" t="s">
        <v>139</v>
      </c>
      <c r="BO266" t="s">
        <v>218</v>
      </c>
      <c r="BP266" t="s">
        <v>115</v>
      </c>
      <c r="BQ266" t="s">
        <v>116</v>
      </c>
      <c r="BR266" t="s">
        <v>140</v>
      </c>
    </row>
    <row r="267" spans="1:70" x14ac:dyDescent="0.25">
      <c r="A267" t="s">
        <v>70</v>
      </c>
      <c r="B267" t="s">
        <v>71</v>
      </c>
      <c r="C267" t="s">
        <v>504</v>
      </c>
      <c r="D267" t="s">
        <v>505</v>
      </c>
      <c r="E267" t="s">
        <v>544</v>
      </c>
      <c r="F267" t="s">
        <v>545</v>
      </c>
      <c r="G267" t="s">
        <v>942</v>
      </c>
      <c r="H267" t="s">
        <v>943</v>
      </c>
      <c r="I267" t="s">
        <v>944</v>
      </c>
      <c r="J267" t="s">
        <v>943</v>
      </c>
      <c r="K267" t="s">
        <v>80</v>
      </c>
      <c r="L267" t="s">
        <v>81</v>
      </c>
      <c r="M267" t="s">
        <v>220</v>
      </c>
      <c r="N267" t="s">
        <v>221</v>
      </c>
      <c r="O267" t="s">
        <v>222</v>
      </c>
      <c r="P267" t="s">
        <v>223</v>
      </c>
      <c r="Q267" t="s">
        <v>224</v>
      </c>
      <c r="R267" t="s">
        <v>124</v>
      </c>
      <c r="S267" t="s">
        <v>126</v>
      </c>
      <c r="T267" t="s">
        <v>225</v>
      </c>
      <c r="U267" t="s">
        <v>226</v>
      </c>
      <c r="V267" t="s">
        <v>245</v>
      </c>
      <c r="W267" t="s">
        <v>246</v>
      </c>
      <c r="X267" t="s">
        <v>247</v>
      </c>
      <c r="Y267" t="s">
        <v>248</v>
      </c>
      <c r="Z267" t="s">
        <v>94</v>
      </c>
      <c r="AA267" t="s">
        <v>95</v>
      </c>
      <c r="AB267" t="s">
        <v>129</v>
      </c>
      <c r="AC267" t="s">
        <v>130</v>
      </c>
      <c r="AD267" t="s">
        <v>80</v>
      </c>
      <c r="AE267" t="s">
        <v>98</v>
      </c>
      <c r="AF267" t="s">
        <v>227</v>
      </c>
      <c r="AG267" t="s">
        <v>228</v>
      </c>
      <c r="AH267" t="s">
        <v>132</v>
      </c>
      <c r="AI267" t="s">
        <v>133</v>
      </c>
      <c r="AK267">
        <v>0</v>
      </c>
      <c r="AL267">
        <v>298290</v>
      </c>
      <c r="AM267">
        <v>0</v>
      </c>
      <c r="AN267">
        <v>298290</v>
      </c>
      <c r="AO267">
        <v>298290</v>
      </c>
      <c r="AP267">
        <v>298290</v>
      </c>
      <c r="AQ267">
        <v>9.6</v>
      </c>
      <c r="AR267">
        <v>9.6</v>
      </c>
      <c r="AS267">
        <v>298280.40000000002</v>
      </c>
      <c r="AT267">
        <v>298280.40000000002</v>
      </c>
      <c r="AU267">
        <v>0</v>
      </c>
      <c r="AV267">
        <v>0</v>
      </c>
      <c r="AW267">
        <v>0</v>
      </c>
      <c r="AX267">
        <v>0</v>
      </c>
      <c r="AY267">
        <v>9.6</v>
      </c>
      <c r="AZ267">
        <v>0</v>
      </c>
      <c r="BA267">
        <v>298280.40000000002</v>
      </c>
      <c r="BB267">
        <v>0</v>
      </c>
      <c r="BC267">
        <v>0</v>
      </c>
      <c r="BD267" t="s">
        <v>229</v>
      </c>
      <c r="BE267" t="s">
        <v>230</v>
      </c>
      <c r="BF267" t="s">
        <v>136</v>
      </c>
      <c r="BG267" t="s">
        <v>231</v>
      </c>
      <c r="BH267" t="s">
        <v>511</v>
      </c>
      <c r="BI267" t="s">
        <v>549</v>
      </c>
      <c r="BJ267" t="s">
        <v>945</v>
      </c>
      <c r="BK267" t="s">
        <v>249</v>
      </c>
      <c r="BL267" t="s">
        <v>250</v>
      </c>
      <c r="BM267" t="s">
        <v>112</v>
      </c>
      <c r="BN267" t="s">
        <v>232</v>
      </c>
      <c r="BO267" t="s">
        <v>218</v>
      </c>
      <c r="BP267" t="s">
        <v>115</v>
      </c>
      <c r="BQ267" t="s">
        <v>116</v>
      </c>
      <c r="BR267" t="s">
        <v>140</v>
      </c>
    </row>
    <row r="268" spans="1:70" x14ac:dyDescent="0.25">
      <c r="A268" t="s">
        <v>70</v>
      </c>
      <c r="B268" t="s">
        <v>71</v>
      </c>
      <c r="C268" t="s">
        <v>504</v>
      </c>
      <c r="D268" t="s">
        <v>505</v>
      </c>
      <c r="E268" t="s">
        <v>544</v>
      </c>
      <c r="F268" t="s">
        <v>545</v>
      </c>
      <c r="G268" t="s">
        <v>551</v>
      </c>
      <c r="H268" t="s">
        <v>552</v>
      </c>
      <c r="I268" t="s">
        <v>946</v>
      </c>
      <c r="J268" t="s">
        <v>947</v>
      </c>
      <c r="K268" t="s">
        <v>80</v>
      </c>
      <c r="L268" t="s">
        <v>81</v>
      </c>
      <c r="M268" t="s">
        <v>122</v>
      </c>
      <c r="N268" t="s">
        <v>85</v>
      </c>
      <c r="O268" t="s">
        <v>123</v>
      </c>
      <c r="P268" t="s">
        <v>124</v>
      </c>
      <c r="Q268" t="s">
        <v>125</v>
      </c>
      <c r="R268" t="s">
        <v>124</v>
      </c>
      <c r="S268" t="s">
        <v>126</v>
      </c>
      <c r="T268" t="s">
        <v>127</v>
      </c>
      <c r="U268" t="s">
        <v>128</v>
      </c>
      <c r="V268" t="s">
        <v>91</v>
      </c>
      <c r="W268" t="s">
        <v>92</v>
      </c>
      <c r="X268" t="s">
        <v>93</v>
      </c>
      <c r="Y268" t="s">
        <v>92</v>
      </c>
      <c r="Z268" t="s">
        <v>94</v>
      </c>
      <c r="AA268" t="s">
        <v>95</v>
      </c>
      <c r="AB268" t="s">
        <v>129</v>
      </c>
      <c r="AC268" t="s">
        <v>130</v>
      </c>
      <c r="AD268" t="s">
        <v>80</v>
      </c>
      <c r="AE268" t="s">
        <v>98</v>
      </c>
      <c r="AF268" t="s">
        <v>131</v>
      </c>
      <c r="AG268" t="s">
        <v>125</v>
      </c>
      <c r="AH268" t="s">
        <v>132</v>
      </c>
      <c r="AI268" t="s">
        <v>133</v>
      </c>
      <c r="AK268">
        <v>0</v>
      </c>
      <c r="AL268">
        <v>2000000</v>
      </c>
      <c r="AM268">
        <v>0</v>
      </c>
      <c r="AN268">
        <v>2000000</v>
      </c>
      <c r="AO268">
        <v>2000000</v>
      </c>
      <c r="AP268">
        <v>2000000</v>
      </c>
      <c r="AQ268">
        <v>434317</v>
      </c>
      <c r="AR268">
        <v>434317</v>
      </c>
      <c r="AS268">
        <v>1565683</v>
      </c>
      <c r="AT268">
        <v>1565683</v>
      </c>
      <c r="AU268">
        <v>0</v>
      </c>
      <c r="AV268">
        <v>0</v>
      </c>
      <c r="AW268">
        <v>0</v>
      </c>
      <c r="AX268">
        <v>0</v>
      </c>
      <c r="AY268">
        <v>434317</v>
      </c>
      <c r="AZ268">
        <v>0</v>
      </c>
      <c r="BA268">
        <v>1565683</v>
      </c>
      <c r="BB268">
        <v>0</v>
      </c>
      <c r="BC268">
        <v>0</v>
      </c>
      <c r="BD268" t="s">
        <v>134</v>
      </c>
      <c r="BE268" t="s">
        <v>135</v>
      </c>
      <c r="BF268" t="s">
        <v>136</v>
      </c>
      <c r="BG268" t="s">
        <v>137</v>
      </c>
      <c r="BH268" t="s">
        <v>511</v>
      </c>
      <c r="BI268" t="s">
        <v>549</v>
      </c>
      <c r="BJ268" t="s">
        <v>948</v>
      </c>
      <c r="BK268" t="s">
        <v>110</v>
      </c>
      <c r="BL268" t="s">
        <v>111</v>
      </c>
      <c r="BM268" t="s">
        <v>112</v>
      </c>
      <c r="BN268" t="s">
        <v>139</v>
      </c>
      <c r="BO268" t="s">
        <v>218</v>
      </c>
      <c r="BP268" t="s">
        <v>115</v>
      </c>
      <c r="BQ268" t="s">
        <v>116</v>
      </c>
      <c r="BR268" t="s">
        <v>140</v>
      </c>
    </row>
    <row r="269" spans="1:70" x14ac:dyDescent="0.25">
      <c r="A269" t="s">
        <v>70</v>
      </c>
      <c r="B269" t="s">
        <v>71</v>
      </c>
      <c r="C269" t="s">
        <v>504</v>
      </c>
      <c r="D269" t="s">
        <v>505</v>
      </c>
      <c r="E269" t="s">
        <v>544</v>
      </c>
      <c r="F269" t="s">
        <v>545</v>
      </c>
      <c r="G269" t="s">
        <v>555</v>
      </c>
      <c r="H269" t="s">
        <v>556</v>
      </c>
      <c r="I269" t="s">
        <v>557</v>
      </c>
      <c r="J269" t="s">
        <v>556</v>
      </c>
      <c r="K269" t="s">
        <v>80</v>
      </c>
      <c r="L269" t="s">
        <v>81</v>
      </c>
      <c r="M269" t="s">
        <v>122</v>
      </c>
      <c r="N269" t="s">
        <v>85</v>
      </c>
      <c r="O269" t="s">
        <v>123</v>
      </c>
      <c r="P269" t="s">
        <v>124</v>
      </c>
      <c r="Q269" t="s">
        <v>125</v>
      </c>
      <c r="R269" t="s">
        <v>124</v>
      </c>
      <c r="S269" t="s">
        <v>126</v>
      </c>
      <c r="T269" t="s">
        <v>127</v>
      </c>
      <c r="U269" t="s">
        <v>128</v>
      </c>
      <c r="V269" t="s">
        <v>91</v>
      </c>
      <c r="W269" t="s">
        <v>92</v>
      </c>
      <c r="X269" t="s">
        <v>93</v>
      </c>
      <c r="Y269" t="s">
        <v>92</v>
      </c>
      <c r="Z269" t="s">
        <v>94</v>
      </c>
      <c r="AA269" t="s">
        <v>95</v>
      </c>
      <c r="AB269" t="s">
        <v>129</v>
      </c>
      <c r="AC269" t="s">
        <v>130</v>
      </c>
      <c r="AD269" t="s">
        <v>80</v>
      </c>
      <c r="AE269" t="s">
        <v>98</v>
      </c>
      <c r="AF269" t="s">
        <v>131</v>
      </c>
      <c r="AG269" t="s">
        <v>125</v>
      </c>
      <c r="AH269" t="s">
        <v>132</v>
      </c>
      <c r="AI269" t="s">
        <v>133</v>
      </c>
      <c r="AK269">
        <v>5000000</v>
      </c>
      <c r="AL269">
        <v>-2890000</v>
      </c>
      <c r="AM269">
        <v>0</v>
      </c>
      <c r="AN269">
        <v>-2890000</v>
      </c>
      <c r="AO269">
        <v>2110000</v>
      </c>
      <c r="AP269">
        <v>2110000</v>
      </c>
      <c r="AQ269">
        <v>2110000</v>
      </c>
      <c r="AR269">
        <v>2110000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2110000</v>
      </c>
      <c r="AZ269">
        <v>0</v>
      </c>
      <c r="BA269">
        <v>0</v>
      </c>
      <c r="BB269">
        <v>0</v>
      </c>
      <c r="BC269">
        <v>0</v>
      </c>
      <c r="BD269" t="s">
        <v>134</v>
      </c>
      <c r="BE269" t="s">
        <v>135</v>
      </c>
      <c r="BF269" t="s">
        <v>136</v>
      </c>
      <c r="BG269" t="s">
        <v>137</v>
      </c>
      <c r="BH269" t="s">
        <v>511</v>
      </c>
      <c r="BI269" t="s">
        <v>549</v>
      </c>
      <c r="BJ269" t="s">
        <v>558</v>
      </c>
      <c r="BK269" t="s">
        <v>110</v>
      </c>
      <c r="BL269" t="s">
        <v>111</v>
      </c>
      <c r="BM269" t="s">
        <v>112</v>
      </c>
      <c r="BN269" t="s">
        <v>139</v>
      </c>
      <c r="BO269" t="s">
        <v>218</v>
      </c>
      <c r="BP269" t="s">
        <v>115</v>
      </c>
      <c r="BQ269" t="s">
        <v>116</v>
      </c>
      <c r="BR269" t="s">
        <v>140</v>
      </c>
    </row>
    <row r="270" spans="1:70" x14ac:dyDescent="0.25">
      <c r="A270" t="s">
        <v>70</v>
      </c>
      <c r="B270" t="s">
        <v>71</v>
      </c>
      <c r="C270" t="s">
        <v>504</v>
      </c>
      <c r="D270" t="s">
        <v>505</v>
      </c>
      <c r="E270" t="s">
        <v>544</v>
      </c>
      <c r="F270" t="s">
        <v>545</v>
      </c>
      <c r="G270" t="s">
        <v>555</v>
      </c>
      <c r="H270" t="s">
        <v>556</v>
      </c>
      <c r="I270" t="s">
        <v>557</v>
      </c>
      <c r="J270" t="s">
        <v>556</v>
      </c>
      <c r="K270" t="s">
        <v>80</v>
      </c>
      <c r="L270" t="s">
        <v>81</v>
      </c>
      <c r="M270" t="s">
        <v>122</v>
      </c>
      <c r="N270" t="s">
        <v>85</v>
      </c>
      <c r="O270" t="s">
        <v>123</v>
      </c>
      <c r="P270" t="s">
        <v>124</v>
      </c>
      <c r="Q270" t="s">
        <v>125</v>
      </c>
      <c r="R270" t="s">
        <v>124</v>
      </c>
      <c r="S270" t="s">
        <v>126</v>
      </c>
      <c r="T270" t="s">
        <v>127</v>
      </c>
      <c r="U270" t="s">
        <v>128</v>
      </c>
      <c r="V270" t="s">
        <v>245</v>
      </c>
      <c r="W270" t="s">
        <v>246</v>
      </c>
      <c r="X270" t="s">
        <v>247</v>
      </c>
      <c r="Y270" t="s">
        <v>248</v>
      </c>
      <c r="Z270" t="s">
        <v>94</v>
      </c>
      <c r="AA270" t="s">
        <v>95</v>
      </c>
      <c r="AB270" t="s">
        <v>129</v>
      </c>
      <c r="AC270" t="s">
        <v>130</v>
      </c>
      <c r="AD270" t="s">
        <v>80</v>
      </c>
      <c r="AE270" t="s">
        <v>98</v>
      </c>
      <c r="AF270" t="s">
        <v>131</v>
      </c>
      <c r="AG270" t="s">
        <v>125</v>
      </c>
      <c r="AH270" t="s">
        <v>132</v>
      </c>
      <c r="AI270" t="s">
        <v>133</v>
      </c>
      <c r="AK270">
        <v>15000000</v>
      </c>
      <c r="AL270">
        <v>-10298290</v>
      </c>
      <c r="AM270">
        <v>0</v>
      </c>
      <c r="AN270">
        <v>-10298290</v>
      </c>
      <c r="AO270">
        <v>4701710</v>
      </c>
      <c r="AP270">
        <v>4701710</v>
      </c>
      <c r="AQ270">
        <v>4701710</v>
      </c>
      <c r="AR270">
        <v>4701710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4701710</v>
      </c>
      <c r="AZ270">
        <v>0</v>
      </c>
      <c r="BA270">
        <v>0</v>
      </c>
      <c r="BB270">
        <v>0</v>
      </c>
      <c r="BC270">
        <v>0</v>
      </c>
      <c r="BD270" t="s">
        <v>134</v>
      </c>
      <c r="BE270" t="s">
        <v>135</v>
      </c>
      <c r="BF270" t="s">
        <v>136</v>
      </c>
      <c r="BG270" t="s">
        <v>137</v>
      </c>
      <c r="BH270" t="s">
        <v>511</v>
      </c>
      <c r="BI270" t="s">
        <v>549</v>
      </c>
      <c r="BJ270" t="s">
        <v>558</v>
      </c>
      <c r="BK270" t="s">
        <v>249</v>
      </c>
      <c r="BL270" t="s">
        <v>250</v>
      </c>
      <c r="BM270" t="s">
        <v>112</v>
      </c>
      <c r="BN270" t="s">
        <v>139</v>
      </c>
      <c r="BO270" t="s">
        <v>218</v>
      </c>
      <c r="BP270" t="s">
        <v>115</v>
      </c>
      <c r="BQ270" t="s">
        <v>116</v>
      </c>
      <c r="BR270" t="s">
        <v>140</v>
      </c>
    </row>
    <row r="271" spans="1:70" x14ac:dyDescent="0.25">
      <c r="A271" t="s">
        <v>70</v>
      </c>
      <c r="B271" t="s">
        <v>71</v>
      </c>
      <c r="C271" t="s">
        <v>504</v>
      </c>
      <c r="D271" t="s">
        <v>505</v>
      </c>
      <c r="E271" t="s">
        <v>544</v>
      </c>
      <c r="F271" t="s">
        <v>545</v>
      </c>
      <c r="G271" t="s">
        <v>555</v>
      </c>
      <c r="H271" t="s">
        <v>556</v>
      </c>
      <c r="I271" t="s">
        <v>557</v>
      </c>
      <c r="J271" t="s">
        <v>556</v>
      </c>
      <c r="K271" t="s">
        <v>80</v>
      </c>
      <c r="L271" t="s">
        <v>81</v>
      </c>
      <c r="M271" t="s">
        <v>220</v>
      </c>
      <c r="N271" t="s">
        <v>221</v>
      </c>
      <c r="O271" t="s">
        <v>222</v>
      </c>
      <c r="P271" t="s">
        <v>223</v>
      </c>
      <c r="Q271" t="s">
        <v>224</v>
      </c>
      <c r="R271" t="s">
        <v>124</v>
      </c>
      <c r="S271" t="s">
        <v>126</v>
      </c>
      <c r="T271" t="s">
        <v>225</v>
      </c>
      <c r="U271" t="s">
        <v>226</v>
      </c>
      <c r="V271" t="s">
        <v>245</v>
      </c>
      <c r="W271" t="s">
        <v>246</v>
      </c>
      <c r="X271" t="s">
        <v>247</v>
      </c>
      <c r="Y271" t="s">
        <v>248</v>
      </c>
      <c r="Z271" t="s">
        <v>94</v>
      </c>
      <c r="AA271" t="s">
        <v>95</v>
      </c>
      <c r="AB271" t="s">
        <v>129</v>
      </c>
      <c r="AC271" t="s">
        <v>130</v>
      </c>
      <c r="AD271" t="s">
        <v>80</v>
      </c>
      <c r="AE271" t="s">
        <v>98</v>
      </c>
      <c r="AF271" t="s">
        <v>227</v>
      </c>
      <c r="AG271" t="s">
        <v>228</v>
      </c>
      <c r="AH271" t="s">
        <v>132</v>
      </c>
      <c r="AI271" t="s">
        <v>133</v>
      </c>
      <c r="AK271">
        <v>0</v>
      </c>
      <c r="AL271">
        <v>1000000</v>
      </c>
      <c r="AM271">
        <v>0</v>
      </c>
      <c r="AN271">
        <v>1000000</v>
      </c>
      <c r="AO271">
        <v>1000000</v>
      </c>
      <c r="AP271">
        <v>1000000</v>
      </c>
      <c r="AQ271">
        <v>1000000</v>
      </c>
      <c r="AR271">
        <v>1000000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1000000</v>
      </c>
      <c r="AZ271">
        <v>0</v>
      </c>
      <c r="BA271">
        <v>0</v>
      </c>
      <c r="BB271">
        <v>0</v>
      </c>
      <c r="BC271">
        <v>0</v>
      </c>
      <c r="BD271" t="s">
        <v>229</v>
      </c>
      <c r="BE271" t="s">
        <v>230</v>
      </c>
      <c r="BF271" t="s">
        <v>136</v>
      </c>
      <c r="BG271" t="s">
        <v>231</v>
      </c>
      <c r="BH271" t="s">
        <v>511</v>
      </c>
      <c r="BI271" t="s">
        <v>549</v>
      </c>
      <c r="BJ271" t="s">
        <v>558</v>
      </c>
      <c r="BK271" t="s">
        <v>249</v>
      </c>
      <c r="BL271" t="s">
        <v>250</v>
      </c>
      <c r="BM271" t="s">
        <v>112</v>
      </c>
      <c r="BN271" t="s">
        <v>232</v>
      </c>
      <c r="BO271" t="s">
        <v>218</v>
      </c>
      <c r="BP271" t="s">
        <v>115</v>
      </c>
      <c r="BQ271" t="s">
        <v>116</v>
      </c>
      <c r="BR271" t="s">
        <v>140</v>
      </c>
    </row>
    <row r="272" spans="1:70" x14ac:dyDescent="0.25">
      <c r="A272" t="s">
        <v>70</v>
      </c>
      <c r="B272" t="s">
        <v>71</v>
      </c>
      <c r="C272" t="s">
        <v>504</v>
      </c>
      <c r="D272" t="s">
        <v>505</v>
      </c>
      <c r="E272" t="s">
        <v>544</v>
      </c>
      <c r="F272" t="s">
        <v>545</v>
      </c>
      <c r="G272" t="s">
        <v>559</v>
      </c>
      <c r="H272" t="s">
        <v>560</v>
      </c>
      <c r="I272" t="s">
        <v>561</v>
      </c>
      <c r="J272" t="s">
        <v>560</v>
      </c>
      <c r="K272" t="s">
        <v>80</v>
      </c>
      <c r="L272" t="s">
        <v>81</v>
      </c>
      <c r="M272" t="s">
        <v>122</v>
      </c>
      <c r="N272" t="s">
        <v>85</v>
      </c>
      <c r="O272" t="s">
        <v>123</v>
      </c>
      <c r="P272" t="s">
        <v>124</v>
      </c>
      <c r="Q272" t="s">
        <v>125</v>
      </c>
      <c r="R272" t="s">
        <v>124</v>
      </c>
      <c r="S272" t="s">
        <v>126</v>
      </c>
      <c r="T272" t="s">
        <v>127</v>
      </c>
      <c r="U272" t="s">
        <v>128</v>
      </c>
      <c r="V272" t="s">
        <v>91</v>
      </c>
      <c r="W272" t="s">
        <v>92</v>
      </c>
      <c r="X272" t="s">
        <v>93</v>
      </c>
      <c r="Y272" t="s">
        <v>92</v>
      </c>
      <c r="Z272" t="s">
        <v>94</v>
      </c>
      <c r="AA272" t="s">
        <v>95</v>
      </c>
      <c r="AB272" t="s">
        <v>129</v>
      </c>
      <c r="AC272" t="s">
        <v>130</v>
      </c>
      <c r="AD272" t="s">
        <v>80</v>
      </c>
      <c r="AE272" t="s">
        <v>98</v>
      </c>
      <c r="AF272" t="s">
        <v>131</v>
      </c>
      <c r="AG272" t="s">
        <v>125</v>
      </c>
      <c r="AH272" t="s">
        <v>132</v>
      </c>
      <c r="AI272" t="s">
        <v>133</v>
      </c>
      <c r="AK272">
        <v>3000000</v>
      </c>
      <c r="AL272">
        <v>-519000</v>
      </c>
      <c r="AM272">
        <v>0</v>
      </c>
      <c r="AN272">
        <v>-519000</v>
      </c>
      <c r="AO272">
        <v>2481000</v>
      </c>
      <c r="AP272">
        <v>2481000</v>
      </c>
      <c r="AQ272">
        <v>2481000</v>
      </c>
      <c r="AR272">
        <v>1867000</v>
      </c>
      <c r="AS272">
        <v>614000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1867000</v>
      </c>
      <c r="AZ272">
        <v>614000</v>
      </c>
      <c r="BA272">
        <v>0</v>
      </c>
      <c r="BB272">
        <v>0</v>
      </c>
      <c r="BC272">
        <v>0</v>
      </c>
      <c r="BD272" t="s">
        <v>134</v>
      </c>
      <c r="BE272" t="s">
        <v>135</v>
      </c>
      <c r="BF272" t="s">
        <v>136</v>
      </c>
      <c r="BG272" t="s">
        <v>137</v>
      </c>
      <c r="BH272" t="s">
        <v>511</v>
      </c>
      <c r="BI272" t="s">
        <v>549</v>
      </c>
      <c r="BJ272" t="s">
        <v>562</v>
      </c>
      <c r="BK272" t="s">
        <v>110</v>
      </c>
      <c r="BL272" t="s">
        <v>111</v>
      </c>
      <c r="BM272" t="s">
        <v>112</v>
      </c>
      <c r="BN272" t="s">
        <v>139</v>
      </c>
      <c r="BO272" t="s">
        <v>218</v>
      </c>
      <c r="BP272" t="s">
        <v>115</v>
      </c>
      <c r="BQ272" t="s">
        <v>116</v>
      </c>
      <c r="BR272" t="s">
        <v>140</v>
      </c>
    </row>
    <row r="273" spans="1:70" x14ac:dyDescent="0.25">
      <c r="A273" t="s">
        <v>70</v>
      </c>
      <c r="B273" t="s">
        <v>71</v>
      </c>
      <c r="C273" t="s">
        <v>504</v>
      </c>
      <c r="D273" t="s">
        <v>505</v>
      </c>
      <c r="E273" t="s">
        <v>544</v>
      </c>
      <c r="F273" t="s">
        <v>545</v>
      </c>
      <c r="G273" t="s">
        <v>559</v>
      </c>
      <c r="H273" t="s">
        <v>560</v>
      </c>
      <c r="I273" t="s">
        <v>561</v>
      </c>
      <c r="J273" t="s">
        <v>560</v>
      </c>
      <c r="K273" t="s">
        <v>80</v>
      </c>
      <c r="L273" t="s">
        <v>81</v>
      </c>
      <c r="M273" t="s">
        <v>220</v>
      </c>
      <c r="N273" t="s">
        <v>221</v>
      </c>
      <c r="O273" t="s">
        <v>222</v>
      </c>
      <c r="P273" t="s">
        <v>223</v>
      </c>
      <c r="Q273" t="s">
        <v>224</v>
      </c>
      <c r="R273" t="s">
        <v>124</v>
      </c>
      <c r="S273" t="s">
        <v>126</v>
      </c>
      <c r="T273" t="s">
        <v>225</v>
      </c>
      <c r="U273" t="s">
        <v>226</v>
      </c>
      <c r="V273" t="s">
        <v>245</v>
      </c>
      <c r="W273" t="s">
        <v>246</v>
      </c>
      <c r="X273" t="s">
        <v>247</v>
      </c>
      <c r="Y273" t="s">
        <v>248</v>
      </c>
      <c r="Z273" t="s">
        <v>94</v>
      </c>
      <c r="AA273" t="s">
        <v>95</v>
      </c>
      <c r="AB273" t="s">
        <v>129</v>
      </c>
      <c r="AC273" t="s">
        <v>130</v>
      </c>
      <c r="AD273" t="s">
        <v>80</v>
      </c>
      <c r="AE273" t="s">
        <v>98</v>
      </c>
      <c r="AF273" t="s">
        <v>227</v>
      </c>
      <c r="AG273" t="s">
        <v>228</v>
      </c>
      <c r="AH273" t="s">
        <v>132</v>
      </c>
      <c r="AI273" t="s">
        <v>133</v>
      </c>
      <c r="AK273">
        <v>0</v>
      </c>
      <c r="AL273">
        <v>800000</v>
      </c>
      <c r="AM273">
        <v>0</v>
      </c>
      <c r="AN273">
        <v>800000</v>
      </c>
      <c r="AO273">
        <v>800000</v>
      </c>
      <c r="AP273">
        <v>800000</v>
      </c>
      <c r="AQ273">
        <v>742886.7</v>
      </c>
      <c r="AR273">
        <v>742886.7</v>
      </c>
      <c r="AS273">
        <v>57113.3</v>
      </c>
      <c r="AT273">
        <v>57113.3</v>
      </c>
      <c r="AU273">
        <v>0</v>
      </c>
      <c r="AV273">
        <v>0</v>
      </c>
      <c r="AW273">
        <v>0</v>
      </c>
      <c r="AX273">
        <v>0</v>
      </c>
      <c r="AY273">
        <v>742886.7</v>
      </c>
      <c r="AZ273">
        <v>0</v>
      </c>
      <c r="BA273">
        <v>57113.3</v>
      </c>
      <c r="BB273">
        <v>0</v>
      </c>
      <c r="BC273">
        <v>0</v>
      </c>
      <c r="BD273" t="s">
        <v>229</v>
      </c>
      <c r="BE273" t="s">
        <v>230</v>
      </c>
      <c r="BF273" t="s">
        <v>136</v>
      </c>
      <c r="BG273" t="s">
        <v>231</v>
      </c>
      <c r="BH273" t="s">
        <v>511</v>
      </c>
      <c r="BI273" t="s">
        <v>549</v>
      </c>
      <c r="BJ273" t="s">
        <v>562</v>
      </c>
      <c r="BK273" t="s">
        <v>249</v>
      </c>
      <c r="BL273" t="s">
        <v>250</v>
      </c>
      <c r="BM273" t="s">
        <v>112</v>
      </c>
      <c r="BN273" t="s">
        <v>232</v>
      </c>
      <c r="BO273" t="s">
        <v>218</v>
      </c>
      <c r="BP273" t="s">
        <v>115</v>
      </c>
      <c r="BQ273" t="s">
        <v>116</v>
      </c>
      <c r="BR273" t="s">
        <v>140</v>
      </c>
    </row>
    <row r="274" spans="1:70" x14ac:dyDescent="0.25">
      <c r="A274" t="s">
        <v>70</v>
      </c>
      <c r="B274" t="s">
        <v>71</v>
      </c>
      <c r="C274" t="s">
        <v>504</v>
      </c>
      <c r="D274" t="s">
        <v>505</v>
      </c>
      <c r="E274" t="s">
        <v>544</v>
      </c>
      <c r="F274" t="s">
        <v>545</v>
      </c>
      <c r="G274" t="s">
        <v>559</v>
      </c>
      <c r="H274" t="s">
        <v>560</v>
      </c>
      <c r="I274" t="s">
        <v>561</v>
      </c>
      <c r="J274" t="s">
        <v>560</v>
      </c>
      <c r="K274" t="s">
        <v>80</v>
      </c>
      <c r="L274" t="s">
        <v>81</v>
      </c>
      <c r="M274" t="s">
        <v>220</v>
      </c>
      <c r="N274" t="s">
        <v>221</v>
      </c>
      <c r="O274" t="s">
        <v>222</v>
      </c>
      <c r="P274" t="s">
        <v>223</v>
      </c>
      <c r="Q274" t="s">
        <v>224</v>
      </c>
      <c r="R274" t="s">
        <v>124</v>
      </c>
      <c r="S274" t="s">
        <v>126</v>
      </c>
      <c r="T274" t="s">
        <v>225</v>
      </c>
      <c r="U274" t="s">
        <v>226</v>
      </c>
      <c r="V274" t="s">
        <v>245</v>
      </c>
      <c r="W274" t="s">
        <v>246</v>
      </c>
      <c r="X274" t="s">
        <v>688</v>
      </c>
      <c r="Y274" t="s">
        <v>689</v>
      </c>
      <c r="Z274" t="s">
        <v>690</v>
      </c>
      <c r="AA274" t="s">
        <v>691</v>
      </c>
      <c r="AB274" t="s">
        <v>129</v>
      </c>
      <c r="AC274" t="s">
        <v>130</v>
      </c>
      <c r="AD274" t="s">
        <v>80</v>
      </c>
      <c r="AE274" t="s">
        <v>98</v>
      </c>
      <c r="AF274" t="s">
        <v>227</v>
      </c>
      <c r="AG274" t="s">
        <v>228</v>
      </c>
      <c r="AH274" t="s">
        <v>132</v>
      </c>
      <c r="AI274" t="s">
        <v>133</v>
      </c>
      <c r="AK274">
        <v>0</v>
      </c>
      <c r="AL274">
        <v>266000</v>
      </c>
      <c r="AM274">
        <v>0</v>
      </c>
      <c r="AN274">
        <v>266000</v>
      </c>
      <c r="AO274">
        <v>266000</v>
      </c>
      <c r="AP274">
        <v>266000</v>
      </c>
      <c r="AQ274">
        <v>235320</v>
      </c>
      <c r="AR274">
        <v>-647680</v>
      </c>
      <c r="AS274">
        <v>913680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-647680</v>
      </c>
      <c r="AZ274">
        <v>913680</v>
      </c>
      <c r="BA274">
        <v>0</v>
      </c>
      <c r="BB274">
        <v>0</v>
      </c>
      <c r="BC274">
        <v>0</v>
      </c>
      <c r="BD274" t="s">
        <v>229</v>
      </c>
      <c r="BE274" t="s">
        <v>230</v>
      </c>
      <c r="BF274" t="s">
        <v>136</v>
      </c>
      <c r="BG274" t="s">
        <v>231</v>
      </c>
      <c r="BH274" t="s">
        <v>511</v>
      </c>
      <c r="BI274" t="s">
        <v>549</v>
      </c>
      <c r="BJ274" t="s">
        <v>562</v>
      </c>
      <c r="BK274" t="s">
        <v>249</v>
      </c>
      <c r="BL274" t="s">
        <v>693</v>
      </c>
      <c r="BM274" t="s">
        <v>694</v>
      </c>
      <c r="BN274" t="s">
        <v>232</v>
      </c>
      <c r="BO274" t="s">
        <v>218</v>
      </c>
      <c r="BP274" t="s">
        <v>115</v>
      </c>
      <c r="BQ274" t="s">
        <v>116</v>
      </c>
      <c r="BR274" t="s">
        <v>140</v>
      </c>
    </row>
    <row r="275" spans="1:70" x14ac:dyDescent="0.25">
      <c r="A275" t="s">
        <v>70</v>
      </c>
      <c r="B275" t="s">
        <v>71</v>
      </c>
      <c r="C275" t="s">
        <v>504</v>
      </c>
      <c r="D275" t="s">
        <v>505</v>
      </c>
      <c r="E275" t="s">
        <v>544</v>
      </c>
      <c r="F275" t="s">
        <v>545</v>
      </c>
      <c r="G275" t="s">
        <v>563</v>
      </c>
      <c r="H275" t="s">
        <v>564</v>
      </c>
      <c r="I275" t="s">
        <v>565</v>
      </c>
      <c r="J275" t="s">
        <v>564</v>
      </c>
      <c r="K275" t="s">
        <v>80</v>
      </c>
      <c r="L275" t="s">
        <v>81</v>
      </c>
      <c r="M275" t="s">
        <v>122</v>
      </c>
      <c r="N275" t="s">
        <v>85</v>
      </c>
      <c r="O275" t="s">
        <v>123</v>
      </c>
      <c r="P275" t="s">
        <v>124</v>
      </c>
      <c r="Q275" t="s">
        <v>125</v>
      </c>
      <c r="R275" t="s">
        <v>124</v>
      </c>
      <c r="S275" t="s">
        <v>126</v>
      </c>
      <c r="T275" t="s">
        <v>127</v>
      </c>
      <c r="U275" t="s">
        <v>128</v>
      </c>
      <c r="V275" t="s">
        <v>91</v>
      </c>
      <c r="W275" t="s">
        <v>92</v>
      </c>
      <c r="X275" t="s">
        <v>93</v>
      </c>
      <c r="Y275" t="s">
        <v>92</v>
      </c>
      <c r="Z275" t="s">
        <v>94</v>
      </c>
      <c r="AA275" t="s">
        <v>95</v>
      </c>
      <c r="AB275" t="s">
        <v>129</v>
      </c>
      <c r="AC275" t="s">
        <v>130</v>
      </c>
      <c r="AD275" t="s">
        <v>80</v>
      </c>
      <c r="AE275" t="s">
        <v>98</v>
      </c>
      <c r="AF275" t="s">
        <v>131</v>
      </c>
      <c r="AG275" t="s">
        <v>125</v>
      </c>
      <c r="AH275" t="s">
        <v>132</v>
      </c>
      <c r="AI275" t="s">
        <v>133</v>
      </c>
      <c r="AK275">
        <v>4000000</v>
      </c>
      <c r="AL275">
        <v>-100000</v>
      </c>
      <c r="AM275">
        <v>0</v>
      </c>
      <c r="AN275">
        <v>-100000</v>
      </c>
      <c r="AO275">
        <v>3900000</v>
      </c>
      <c r="AP275">
        <v>3900000</v>
      </c>
      <c r="AQ275">
        <v>3858636.04</v>
      </c>
      <c r="AR275">
        <v>1358636.04</v>
      </c>
      <c r="AS275">
        <v>2541363.96</v>
      </c>
      <c r="AT275">
        <v>41363.96</v>
      </c>
      <c r="AU275">
        <v>0</v>
      </c>
      <c r="AV275">
        <v>0</v>
      </c>
      <c r="AW275">
        <v>0</v>
      </c>
      <c r="AX275">
        <v>0</v>
      </c>
      <c r="AY275">
        <v>1358636.04</v>
      </c>
      <c r="AZ275">
        <v>2500000</v>
      </c>
      <c r="BA275">
        <v>41363.96</v>
      </c>
      <c r="BB275">
        <v>0</v>
      </c>
      <c r="BC275">
        <v>0</v>
      </c>
      <c r="BD275" t="s">
        <v>134</v>
      </c>
      <c r="BE275" t="s">
        <v>135</v>
      </c>
      <c r="BF275" t="s">
        <v>136</v>
      </c>
      <c r="BG275" t="s">
        <v>137</v>
      </c>
      <c r="BH275" t="s">
        <v>511</v>
      </c>
      <c r="BI275" t="s">
        <v>549</v>
      </c>
      <c r="BJ275" t="s">
        <v>566</v>
      </c>
      <c r="BK275" t="s">
        <v>110</v>
      </c>
      <c r="BL275" t="s">
        <v>111</v>
      </c>
      <c r="BM275" t="s">
        <v>112</v>
      </c>
      <c r="BN275" t="s">
        <v>139</v>
      </c>
      <c r="BO275" t="s">
        <v>218</v>
      </c>
      <c r="BP275" t="s">
        <v>115</v>
      </c>
      <c r="BQ275" t="s">
        <v>116</v>
      </c>
      <c r="BR275" t="s">
        <v>140</v>
      </c>
    </row>
    <row r="276" spans="1:70" x14ac:dyDescent="0.25">
      <c r="A276" t="s">
        <v>70</v>
      </c>
      <c r="B276" t="s">
        <v>71</v>
      </c>
      <c r="C276" t="s">
        <v>504</v>
      </c>
      <c r="D276" t="s">
        <v>505</v>
      </c>
      <c r="E276" t="s">
        <v>567</v>
      </c>
      <c r="F276" t="s">
        <v>568</v>
      </c>
      <c r="G276" t="s">
        <v>2762</v>
      </c>
      <c r="H276" t="s">
        <v>2763</v>
      </c>
      <c r="I276" t="s">
        <v>2764</v>
      </c>
      <c r="J276" t="s">
        <v>2763</v>
      </c>
      <c r="K276" t="s">
        <v>80</v>
      </c>
      <c r="L276" t="s">
        <v>81</v>
      </c>
      <c r="M276" t="s">
        <v>122</v>
      </c>
      <c r="N276" t="s">
        <v>85</v>
      </c>
      <c r="O276" t="s">
        <v>123</v>
      </c>
      <c r="P276" t="s">
        <v>124</v>
      </c>
      <c r="Q276" t="s">
        <v>125</v>
      </c>
      <c r="R276" t="s">
        <v>124</v>
      </c>
      <c r="S276" t="s">
        <v>126</v>
      </c>
      <c r="T276" t="s">
        <v>127</v>
      </c>
      <c r="U276" t="s">
        <v>128</v>
      </c>
      <c r="V276" t="s">
        <v>91</v>
      </c>
      <c r="W276" t="s">
        <v>92</v>
      </c>
      <c r="X276" t="s">
        <v>93</v>
      </c>
      <c r="Y276" t="s">
        <v>92</v>
      </c>
      <c r="Z276" t="s">
        <v>94</v>
      </c>
      <c r="AA276" t="s">
        <v>95</v>
      </c>
      <c r="AB276" t="s">
        <v>129</v>
      </c>
      <c r="AC276" t="s">
        <v>130</v>
      </c>
      <c r="AD276" t="s">
        <v>80</v>
      </c>
      <c r="AE276" t="s">
        <v>98</v>
      </c>
      <c r="AF276" t="s">
        <v>131</v>
      </c>
      <c r="AG276" t="s">
        <v>125</v>
      </c>
      <c r="AH276" t="s">
        <v>132</v>
      </c>
      <c r="AI276" t="s">
        <v>133</v>
      </c>
      <c r="AK276">
        <v>0</v>
      </c>
      <c r="AL276">
        <v>2500000</v>
      </c>
      <c r="AM276">
        <v>0</v>
      </c>
      <c r="AN276">
        <v>2500000</v>
      </c>
      <c r="AO276">
        <v>2500000</v>
      </c>
      <c r="AP276">
        <v>2500000</v>
      </c>
      <c r="AQ276">
        <v>2500000</v>
      </c>
      <c r="AR276">
        <v>2500000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2500000</v>
      </c>
      <c r="AZ276">
        <v>0</v>
      </c>
      <c r="BA276">
        <v>0</v>
      </c>
      <c r="BB276">
        <v>0</v>
      </c>
      <c r="BC276">
        <v>0</v>
      </c>
      <c r="BD276" t="s">
        <v>134</v>
      </c>
      <c r="BE276" t="s">
        <v>135</v>
      </c>
      <c r="BF276" t="s">
        <v>136</v>
      </c>
      <c r="BG276" t="s">
        <v>137</v>
      </c>
      <c r="BH276" t="s">
        <v>511</v>
      </c>
      <c r="BI276" t="s">
        <v>572</v>
      </c>
      <c r="BJ276" t="s">
        <v>2765</v>
      </c>
      <c r="BK276" t="s">
        <v>110</v>
      </c>
      <c r="BL276" t="s">
        <v>111</v>
      </c>
      <c r="BM276" t="s">
        <v>112</v>
      </c>
      <c r="BN276" t="s">
        <v>139</v>
      </c>
      <c r="BO276" t="s">
        <v>218</v>
      </c>
      <c r="BP276" t="s">
        <v>115</v>
      </c>
      <c r="BQ276" t="s">
        <v>116</v>
      </c>
      <c r="BR276" t="s">
        <v>140</v>
      </c>
    </row>
    <row r="277" spans="1:70" x14ac:dyDescent="0.25">
      <c r="A277" t="s">
        <v>70</v>
      </c>
      <c r="B277" t="s">
        <v>71</v>
      </c>
      <c r="C277" t="s">
        <v>504</v>
      </c>
      <c r="D277" t="s">
        <v>505</v>
      </c>
      <c r="E277" t="s">
        <v>567</v>
      </c>
      <c r="F277" t="s">
        <v>568</v>
      </c>
      <c r="G277" t="s">
        <v>569</v>
      </c>
      <c r="H277" t="s">
        <v>570</v>
      </c>
      <c r="I277" t="s">
        <v>571</v>
      </c>
      <c r="J277" t="s">
        <v>570</v>
      </c>
      <c r="K277" t="s">
        <v>80</v>
      </c>
      <c r="L277" t="s">
        <v>81</v>
      </c>
      <c r="M277" t="s">
        <v>220</v>
      </c>
      <c r="N277" t="s">
        <v>221</v>
      </c>
      <c r="O277" t="s">
        <v>222</v>
      </c>
      <c r="P277" t="s">
        <v>223</v>
      </c>
      <c r="Q277" t="s">
        <v>224</v>
      </c>
      <c r="R277" t="s">
        <v>124</v>
      </c>
      <c r="S277" t="s">
        <v>126</v>
      </c>
      <c r="T277" t="s">
        <v>225</v>
      </c>
      <c r="U277" t="s">
        <v>226</v>
      </c>
      <c r="V277" t="s">
        <v>245</v>
      </c>
      <c r="W277" t="s">
        <v>246</v>
      </c>
      <c r="X277" t="s">
        <v>247</v>
      </c>
      <c r="Y277" t="s">
        <v>248</v>
      </c>
      <c r="Z277" t="s">
        <v>94</v>
      </c>
      <c r="AA277" t="s">
        <v>95</v>
      </c>
      <c r="AB277" t="s">
        <v>129</v>
      </c>
      <c r="AC277" t="s">
        <v>130</v>
      </c>
      <c r="AD277" t="s">
        <v>80</v>
      </c>
      <c r="AE277" t="s">
        <v>98</v>
      </c>
      <c r="AF277" t="s">
        <v>227</v>
      </c>
      <c r="AG277" t="s">
        <v>228</v>
      </c>
      <c r="AH277" t="s">
        <v>132</v>
      </c>
      <c r="AI277" t="s">
        <v>133</v>
      </c>
      <c r="AK277">
        <v>0</v>
      </c>
      <c r="AL277">
        <v>100000</v>
      </c>
      <c r="AM277">
        <v>0</v>
      </c>
      <c r="AN277">
        <v>100000</v>
      </c>
      <c r="AO277">
        <v>100000</v>
      </c>
      <c r="AP277">
        <v>100000</v>
      </c>
      <c r="AQ277">
        <v>100000</v>
      </c>
      <c r="AR277">
        <v>100000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100000</v>
      </c>
      <c r="AZ277">
        <v>0</v>
      </c>
      <c r="BA277">
        <v>0</v>
      </c>
      <c r="BB277">
        <v>0</v>
      </c>
      <c r="BC277">
        <v>0</v>
      </c>
      <c r="BD277" t="s">
        <v>229</v>
      </c>
      <c r="BE277" t="s">
        <v>230</v>
      </c>
      <c r="BF277" t="s">
        <v>136</v>
      </c>
      <c r="BG277" t="s">
        <v>231</v>
      </c>
      <c r="BH277" t="s">
        <v>511</v>
      </c>
      <c r="BI277" t="s">
        <v>572</v>
      </c>
      <c r="BJ277" t="s">
        <v>573</v>
      </c>
      <c r="BK277" t="s">
        <v>249</v>
      </c>
      <c r="BL277" t="s">
        <v>250</v>
      </c>
      <c r="BM277" t="s">
        <v>112</v>
      </c>
      <c r="BN277" t="s">
        <v>232</v>
      </c>
      <c r="BO277" t="s">
        <v>218</v>
      </c>
      <c r="BP277" t="s">
        <v>115</v>
      </c>
      <c r="BQ277" t="s">
        <v>116</v>
      </c>
      <c r="BR277" t="s">
        <v>140</v>
      </c>
    </row>
    <row r="278" spans="1:70" x14ac:dyDescent="0.25">
      <c r="A278" t="s">
        <v>70</v>
      </c>
      <c r="B278" t="s">
        <v>71</v>
      </c>
      <c r="C278" t="s">
        <v>591</v>
      </c>
      <c r="D278" t="s">
        <v>592</v>
      </c>
      <c r="E278" t="s">
        <v>593</v>
      </c>
      <c r="F278" t="s">
        <v>594</v>
      </c>
      <c r="G278" t="s">
        <v>595</v>
      </c>
      <c r="H278" t="s">
        <v>596</v>
      </c>
      <c r="I278" t="s">
        <v>597</v>
      </c>
      <c r="J278" t="s">
        <v>596</v>
      </c>
      <c r="K278" t="s">
        <v>80</v>
      </c>
      <c r="L278" t="s">
        <v>81</v>
      </c>
      <c r="M278" t="s">
        <v>122</v>
      </c>
      <c r="N278" t="s">
        <v>85</v>
      </c>
      <c r="O278" t="s">
        <v>123</v>
      </c>
      <c r="P278" t="s">
        <v>124</v>
      </c>
      <c r="Q278" t="s">
        <v>125</v>
      </c>
      <c r="R278" t="s">
        <v>124</v>
      </c>
      <c r="S278" t="s">
        <v>126</v>
      </c>
      <c r="T278" t="s">
        <v>127</v>
      </c>
      <c r="U278" t="s">
        <v>128</v>
      </c>
      <c r="V278" t="s">
        <v>245</v>
      </c>
      <c r="W278" t="s">
        <v>246</v>
      </c>
      <c r="X278" t="s">
        <v>247</v>
      </c>
      <c r="Y278" t="s">
        <v>248</v>
      </c>
      <c r="Z278" t="s">
        <v>94</v>
      </c>
      <c r="AA278" t="s">
        <v>95</v>
      </c>
      <c r="AB278" t="s">
        <v>129</v>
      </c>
      <c r="AC278" t="s">
        <v>130</v>
      </c>
      <c r="AD278" t="s">
        <v>80</v>
      </c>
      <c r="AE278" t="s">
        <v>98</v>
      </c>
      <c r="AF278" t="s">
        <v>131</v>
      </c>
      <c r="AG278" t="s">
        <v>125</v>
      </c>
      <c r="AH278" t="s">
        <v>132</v>
      </c>
      <c r="AI278" t="s">
        <v>133</v>
      </c>
      <c r="AK278">
        <v>42231005</v>
      </c>
      <c r="AL278">
        <v>-36500000</v>
      </c>
      <c r="AM278">
        <v>0</v>
      </c>
      <c r="AN278">
        <v>-36500000</v>
      </c>
      <c r="AO278">
        <v>5731005</v>
      </c>
      <c r="AP278">
        <v>5731005</v>
      </c>
      <c r="AQ278">
        <v>5731005</v>
      </c>
      <c r="AR278">
        <v>5731005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5731005</v>
      </c>
      <c r="AZ278">
        <v>0</v>
      </c>
      <c r="BA278">
        <v>0</v>
      </c>
      <c r="BB278">
        <v>0</v>
      </c>
      <c r="BC278">
        <v>0</v>
      </c>
      <c r="BD278" t="s">
        <v>134</v>
      </c>
      <c r="BE278" t="s">
        <v>135</v>
      </c>
      <c r="BF278" t="s">
        <v>136</v>
      </c>
      <c r="BG278" t="s">
        <v>137</v>
      </c>
      <c r="BH278" t="s">
        <v>598</v>
      </c>
      <c r="BI278" t="s">
        <v>599</v>
      </c>
      <c r="BJ278" t="s">
        <v>600</v>
      </c>
      <c r="BK278" t="s">
        <v>249</v>
      </c>
      <c r="BL278" t="s">
        <v>250</v>
      </c>
      <c r="BM278" t="s">
        <v>112</v>
      </c>
      <c r="BN278" t="s">
        <v>139</v>
      </c>
      <c r="BO278" t="s">
        <v>218</v>
      </c>
      <c r="BP278" t="s">
        <v>115</v>
      </c>
      <c r="BQ278" t="s">
        <v>116</v>
      </c>
      <c r="BR278" t="s">
        <v>140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6F113-79B5-4EBE-8356-471705CB3C6F}">
  <dimension ref="A1:CE1823"/>
  <sheetViews>
    <sheetView topLeftCell="A2" workbookViewId="0">
      <selection activeCell="AY27" sqref="AY27"/>
    </sheetView>
  </sheetViews>
  <sheetFormatPr baseColWidth="10" defaultRowHeight="15" x14ac:dyDescent="0.25"/>
  <cols>
    <col min="1" max="1" width="21.42578125" bestFit="1" customWidth="1"/>
    <col min="2" max="2" width="25" bestFit="1" customWidth="1"/>
    <col min="3" max="3" width="20.85546875" customWidth="1"/>
    <col min="4" max="4" width="20" bestFit="1" customWidth="1"/>
    <col min="5" max="5" width="23.140625" bestFit="1" customWidth="1"/>
    <col min="6" max="6" width="19.140625" bestFit="1" customWidth="1"/>
    <col min="7" max="7" width="17.140625" bestFit="1" customWidth="1"/>
    <col min="8" max="8" width="18.7109375" customWidth="1"/>
    <col min="9" max="9" width="15.28515625" bestFit="1" customWidth="1"/>
    <col min="10" max="10" width="75.140625" bestFit="1" customWidth="1"/>
    <col min="11" max="11" width="15.7109375" bestFit="1" customWidth="1"/>
    <col min="12" max="12" width="73.140625" bestFit="1" customWidth="1"/>
    <col min="13" max="13" width="15.28515625" bestFit="1" customWidth="1"/>
    <col min="14" max="14" width="81.140625" customWidth="1"/>
    <col min="15" max="15" width="15.140625" bestFit="1" customWidth="1"/>
    <col min="16" max="16" width="81.140625" bestFit="1" customWidth="1"/>
    <col min="17" max="17" width="21.7109375" bestFit="1" customWidth="1"/>
    <col min="18" max="18" width="81.140625" customWidth="1"/>
    <col min="19" max="19" width="14.85546875" bestFit="1" customWidth="1"/>
    <col min="20" max="20" width="13.28515625" customWidth="1"/>
    <col min="21" max="21" width="81.140625" bestFit="1" customWidth="1"/>
    <col min="22" max="22" width="23.140625" bestFit="1" customWidth="1"/>
    <col min="23" max="23" width="40.7109375" bestFit="1" customWidth="1"/>
    <col min="24" max="24" width="21" bestFit="1" customWidth="1"/>
    <col min="25" max="25" width="81" bestFit="1" customWidth="1"/>
    <col min="26" max="26" width="26.7109375" bestFit="1" customWidth="1"/>
    <col min="27" max="27" width="81.140625" customWidth="1"/>
    <col min="28" max="28" width="18" bestFit="1" customWidth="1"/>
    <col min="29" max="29" width="81.140625" customWidth="1"/>
    <col min="30" max="30" width="27" bestFit="1" customWidth="1"/>
    <col min="31" max="31" width="34.140625" bestFit="1" customWidth="1"/>
    <col min="32" max="32" width="18" bestFit="1" customWidth="1"/>
    <col min="33" max="33" width="81.140625" customWidth="1"/>
    <col min="34" max="34" width="20.5703125" bestFit="1" customWidth="1"/>
    <col min="35" max="35" width="34.5703125" bestFit="1" customWidth="1"/>
    <col min="36" max="36" width="81.140625" customWidth="1"/>
    <col min="37" max="37" width="27.42578125" bestFit="1" customWidth="1"/>
    <col min="38" max="38" width="26.42578125" bestFit="1" customWidth="1"/>
    <col min="39" max="39" width="37.140625" bestFit="1" customWidth="1"/>
    <col min="40" max="40" width="22.5703125" bestFit="1" customWidth="1"/>
    <col min="41" max="41" width="18.5703125" bestFit="1" customWidth="1"/>
    <col min="42" max="42" width="29" bestFit="1" customWidth="1"/>
    <col min="43" max="43" width="32.140625" customWidth="1"/>
    <col min="44" max="44" width="22.85546875" bestFit="1" customWidth="1"/>
    <col min="45" max="45" width="81.140625" customWidth="1"/>
    <col min="46" max="46" width="30.85546875" bestFit="1" customWidth="1"/>
    <col min="47" max="47" width="45.85546875" bestFit="1" customWidth="1"/>
    <col min="48" max="48" width="21.7109375" bestFit="1" customWidth="1"/>
    <col min="49" max="49" width="23.28515625" bestFit="1" customWidth="1"/>
    <col min="50" max="50" width="22" bestFit="1" customWidth="1"/>
    <col min="51" max="51" width="22.7109375" bestFit="1" customWidth="1"/>
    <col min="52" max="52" width="18.42578125" bestFit="1" customWidth="1"/>
    <col min="53" max="53" width="20.85546875" bestFit="1" customWidth="1"/>
    <col min="54" max="54" width="81.140625" customWidth="1"/>
    <col min="55" max="55" width="22.85546875" bestFit="1" customWidth="1"/>
    <col min="56" max="56" width="18.85546875" bestFit="1" customWidth="1"/>
    <col min="57" max="57" width="17.85546875" customWidth="1"/>
    <col min="58" max="58" width="19.5703125" bestFit="1" customWidth="1"/>
    <col min="59" max="59" width="18.140625" bestFit="1" customWidth="1"/>
    <col min="60" max="60" width="22.5703125" customWidth="1"/>
    <col min="61" max="61" width="14.7109375" bestFit="1" customWidth="1"/>
    <col min="62" max="62" width="23.28515625" customWidth="1"/>
    <col min="63" max="63" width="14.5703125" customWidth="1"/>
    <col min="64" max="64" width="44.140625" bestFit="1" customWidth="1"/>
    <col min="65" max="66" width="81.140625" customWidth="1"/>
    <col min="67" max="67" width="75.85546875" bestFit="1" customWidth="1"/>
    <col min="68" max="68" width="81.140625" customWidth="1"/>
    <col min="69" max="69" width="81.140625" bestFit="1" customWidth="1"/>
    <col min="70" max="70" width="81.140625" customWidth="1"/>
    <col min="71" max="71" width="34.85546875" customWidth="1"/>
    <col min="72" max="72" width="81.140625" customWidth="1"/>
    <col min="73" max="73" width="39" bestFit="1" customWidth="1"/>
    <col min="74" max="74" width="81.140625" customWidth="1"/>
    <col min="75" max="75" width="26.140625" bestFit="1" customWidth="1"/>
    <col min="76" max="76" width="30.42578125" bestFit="1" customWidth="1"/>
    <col min="77" max="77" width="30.5703125" bestFit="1" customWidth="1"/>
    <col min="78" max="78" width="81.140625" customWidth="1"/>
    <col min="79" max="79" width="41.28515625" bestFit="1" customWidth="1"/>
    <col min="80" max="80" width="11.7109375" bestFit="1" customWidth="1"/>
    <col min="81" max="81" width="22" bestFit="1" customWidth="1"/>
    <col min="82" max="82" width="17.7109375" bestFit="1" customWidth="1"/>
    <col min="83" max="83" width="81.140625" bestFit="1" customWidth="1"/>
  </cols>
  <sheetData>
    <row r="1" spans="1:83" x14ac:dyDescent="0.25">
      <c r="A1" t="s">
        <v>956</v>
      </c>
      <c r="B1" t="s">
        <v>957</v>
      </c>
      <c r="C1" t="s">
        <v>958</v>
      </c>
      <c r="D1" t="s">
        <v>959</v>
      </c>
      <c r="E1" t="s">
        <v>960</v>
      </c>
      <c r="F1" t="s">
        <v>961</v>
      </c>
      <c r="G1" t="s">
        <v>962</v>
      </c>
      <c r="H1" t="s">
        <v>963</v>
      </c>
      <c r="I1" t="s">
        <v>29</v>
      </c>
      <c r="J1" t="s">
        <v>30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12</v>
      </c>
      <c r="T1" t="s">
        <v>34</v>
      </c>
      <c r="U1" t="s">
        <v>35</v>
      </c>
      <c r="V1" t="s">
        <v>2</v>
      </c>
      <c r="W1" t="s">
        <v>3</v>
      </c>
      <c r="X1" t="s">
        <v>4</v>
      </c>
      <c r="Y1" t="s">
        <v>5</v>
      </c>
      <c r="Z1" t="s">
        <v>31</v>
      </c>
      <c r="AA1" t="s">
        <v>32</v>
      </c>
      <c r="AB1" t="s">
        <v>8</v>
      </c>
      <c r="AC1" t="s">
        <v>9</v>
      </c>
      <c r="AD1" t="s">
        <v>10</v>
      </c>
      <c r="AE1" t="s">
        <v>11</v>
      </c>
      <c r="AF1" t="s">
        <v>964</v>
      </c>
      <c r="AG1" t="s">
        <v>965</v>
      </c>
      <c r="AH1" t="s">
        <v>966</v>
      </c>
      <c r="AI1" t="s">
        <v>967</v>
      </c>
      <c r="AJ1" t="s">
        <v>968</v>
      </c>
      <c r="AK1" t="s">
        <v>969</v>
      </c>
      <c r="AL1" t="s">
        <v>970</v>
      </c>
      <c r="AM1" t="s">
        <v>971</v>
      </c>
      <c r="AN1" t="s">
        <v>972</v>
      </c>
      <c r="AO1" t="s">
        <v>973</v>
      </c>
      <c r="AP1" t="s">
        <v>21</v>
      </c>
      <c r="AQ1" t="s">
        <v>22</v>
      </c>
      <c r="AR1" t="s">
        <v>23</v>
      </c>
      <c r="AS1" t="s">
        <v>24</v>
      </c>
      <c r="AT1" t="s">
        <v>25</v>
      </c>
      <c r="AU1" t="s">
        <v>26</v>
      </c>
      <c r="AV1" t="s">
        <v>974</v>
      </c>
      <c r="AW1" t="s">
        <v>975</v>
      </c>
      <c r="AX1" t="s">
        <v>976</v>
      </c>
      <c r="AY1" t="s">
        <v>977</v>
      </c>
      <c r="AZ1" t="s">
        <v>978</v>
      </c>
      <c r="BA1" t="s">
        <v>979</v>
      </c>
      <c r="BB1" t="s">
        <v>980</v>
      </c>
      <c r="BC1" t="s">
        <v>981</v>
      </c>
      <c r="BD1" t="s">
        <v>982</v>
      </c>
      <c r="BE1" t="s">
        <v>44</v>
      </c>
      <c r="BF1" t="s">
        <v>45</v>
      </c>
      <c r="BG1" t="s">
        <v>46</v>
      </c>
      <c r="BH1" t="s">
        <v>983</v>
      </c>
      <c r="BI1" t="s">
        <v>47</v>
      </c>
      <c r="BJ1" t="s">
        <v>48</v>
      </c>
      <c r="BK1" t="s">
        <v>49</v>
      </c>
      <c r="BL1" t="s">
        <v>59</v>
      </c>
      <c r="BM1" t="s">
        <v>60</v>
      </c>
      <c r="BN1" t="s">
        <v>61</v>
      </c>
      <c r="BO1" t="s">
        <v>55</v>
      </c>
      <c r="BP1" t="s">
        <v>56</v>
      </c>
      <c r="BQ1" t="s">
        <v>57</v>
      </c>
      <c r="BR1" t="s">
        <v>58</v>
      </c>
      <c r="BS1" t="s">
        <v>984</v>
      </c>
      <c r="BT1" t="s">
        <v>985</v>
      </c>
      <c r="BU1" t="s">
        <v>986</v>
      </c>
      <c r="BV1" t="s">
        <v>987</v>
      </c>
      <c r="BW1" t="s">
        <v>66</v>
      </c>
      <c r="BX1" t="s">
        <v>988</v>
      </c>
      <c r="BY1" t="s">
        <v>989</v>
      </c>
      <c r="BZ1" t="s">
        <v>990</v>
      </c>
      <c r="CA1" t="s">
        <v>991</v>
      </c>
      <c r="CB1" t="s">
        <v>992</v>
      </c>
      <c r="CC1" t="s">
        <v>993</v>
      </c>
      <c r="CD1" t="s">
        <v>994</v>
      </c>
      <c r="CE1" t="s">
        <v>69</v>
      </c>
    </row>
    <row r="2" spans="1:83" x14ac:dyDescent="0.25">
      <c r="A2">
        <v>1</v>
      </c>
      <c r="B2" s="1">
        <v>45658</v>
      </c>
      <c r="C2" s="38" t="s">
        <v>995</v>
      </c>
      <c r="D2" s="1">
        <v>45670</v>
      </c>
      <c r="E2" s="1">
        <v>45658</v>
      </c>
      <c r="F2" s="38" t="s">
        <v>995</v>
      </c>
      <c r="G2" s="1"/>
      <c r="H2" s="1">
        <v>45671</v>
      </c>
      <c r="I2" s="38" t="s">
        <v>80</v>
      </c>
      <c r="J2" s="38" t="s">
        <v>98</v>
      </c>
      <c r="K2" s="38" t="s">
        <v>85</v>
      </c>
      <c r="L2" s="38" t="s">
        <v>123</v>
      </c>
      <c r="M2" s="38" t="s">
        <v>124</v>
      </c>
      <c r="N2" s="38" t="s">
        <v>125</v>
      </c>
      <c r="O2" s="38" t="s">
        <v>124</v>
      </c>
      <c r="P2" s="38" t="s">
        <v>126</v>
      </c>
      <c r="Q2" s="38" t="s">
        <v>127</v>
      </c>
      <c r="R2" s="38" t="s">
        <v>128</v>
      </c>
      <c r="S2" s="38" t="s">
        <v>122</v>
      </c>
      <c r="T2" s="38" t="s">
        <v>133</v>
      </c>
      <c r="U2" s="38"/>
      <c r="V2" s="38" t="s">
        <v>198</v>
      </c>
      <c r="W2" s="38" t="s">
        <v>199</v>
      </c>
      <c r="X2" s="38" t="s">
        <v>238</v>
      </c>
      <c r="Y2" s="38" t="s">
        <v>239</v>
      </c>
      <c r="Z2" s="38" t="s">
        <v>131</v>
      </c>
      <c r="AA2" s="38" t="s">
        <v>125</v>
      </c>
      <c r="AB2" s="38" t="s">
        <v>242</v>
      </c>
      <c r="AC2" s="38" t="s">
        <v>241</v>
      </c>
      <c r="AD2" s="38" t="s">
        <v>80</v>
      </c>
      <c r="AE2" s="38" t="s">
        <v>81</v>
      </c>
      <c r="AF2" s="38" t="s">
        <v>133</v>
      </c>
      <c r="AG2" s="38"/>
      <c r="AH2" s="38" t="s">
        <v>133</v>
      </c>
      <c r="AI2" s="38"/>
      <c r="AJ2" s="38" t="s">
        <v>996</v>
      </c>
      <c r="AK2" s="38" t="s">
        <v>132</v>
      </c>
      <c r="AL2" s="38" t="s">
        <v>101</v>
      </c>
      <c r="AM2" s="38" t="s">
        <v>101</v>
      </c>
      <c r="AN2" s="38" t="s">
        <v>772</v>
      </c>
      <c r="AO2" s="38" t="s">
        <v>997</v>
      </c>
      <c r="AP2" s="38" t="s">
        <v>91</v>
      </c>
      <c r="AQ2" s="38" t="s">
        <v>92</v>
      </c>
      <c r="AR2" s="38" t="s">
        <v>93</v>
      </c>
      <c r="AS2" s="38" t="s">
        <v>92</v>
      </c>
      <c r="AT2" s="38" t="s">
        <v>94</v>
      </c>
      <c r="AU2" s="38" t="s">
        <v>95</v>
      </c>
      <c r="AV2" s="38" t="s">
        <v>101</v>
      </c>
      <c r="AW2" s="38" t="s">
        <v>132</v>
      </c>
      <c r="AX2" s="38" t="s">
        <v>132</v>
      </c>
      <c r="AY2" s="38" t="s">
        <v>132</v>
      </c>
      <c r="AZ2" s="38" t="s">
        <v>132</v>
      </c>
      <c r="BA2" s="38" t="s">
        <v>998</v>
      </c>
      <c r="BB2" s="38" t="s">
        <v>999</v>
      </c>
      <c r="BC2" s="38" t="s">
        <v>1000</v>
      </c>
      <c r="BD2" s="38" t="s">
        <v>1001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 s="38" t="s">
        <v>205</v>
      </c>
      <c r="BM2" s="38" t="s">
        <v>243</v>
      </c>
      <c r="BN2" s="38" t="s">
        <v>244</v>
      </c>
      <c r="BO2" s="38" t="s">
        <v>134</v>
      </c>
      <c r="BP2" s="38" t="s">
        <v>135</v>
      </c>
      <c r="BQ2" s="38" t="s">
        <v>136</v>
      </c>
      <c r="BR2" s="38" t="s">
        <v>137</v>
      </c>
      <c r="BS2" s="38" t="s">
        <v>110</v>
      </c>
      <c r="BT2" s="38" t="s">
        <v>111</v>
      </c>
      <c r="BU2" s="38" t="s">
        <v>116</v>
      </c>
      <c r="BV2" s="38" t="s">
        <v>1002</v>
      </c>
      <c r="BW2" s="38" t="s">
        <v>218</v>
      </c>
      <c r="BX2" s="38" t="s">
        <v>126</v>
      </c>
      <c r="BY2" s="38" t="s">
        <v>1003</v>
      </c>
      <c r="BZ2" s="38" t="s">
        <v>1004</v>
      </c>
      <c r="CA2" s="38" t="s">
        <v>132</v>
      </c>
      <c r="CB2">
        <v>1</v>
      </c>
      <c r="CD2" s="38" t="s">
        <v>126</v>
      </c>
      <c r="CE2" s="38" t="s">
        <v>1005</v>
      </c>
    </row>
    <row r="3" spans="1:83" x14ac:dyDescent="0.25">
      <c r="A3">
        <v>1</v>
      </c>
      <c r="B3" s="1">
        <v>45658</v>
      </c>
      <c r="C3" s="38" t="s">
        <v>995</v>
      </c>
      <c r="D3" s="1">
        <v>45670</v>
      </c>
      <c r="E3" s="1">
        <v>45658</v>
      </c>
      <c r="F3" s="38" t="s">
        <v>995</v>
      </c>
      <c r="G3" s="1"/>
      <c r="H3" s="1">
        <v>45671</v>
      </c>
      <c r="I3" s="38" t="s">
        <v>80</v>
      </c>
      <c r="J3" s="38" t="s">
        <v>98</v>
      </c>
      <c r="K3" s="38" t="s">
        <v>85</v>
      </c>
      <c r="L3" s="38" t="s">
        <v>123</v>
      </c>
      <c r="M3" s="38" t="s">
        <v>124</v>
      </c>
      <c r="N3" s="38" t="s">
        <v>125</v>
      </c>
      <c r="O3" s="38" t="s">
        <v>124</v>
      </c>
      <c r="P3" s="38" t="s">
        <v>126</v>
      </c>
      <c r="Q3" s="38" t="s">
        <v>127</v>
      </c>
      <c r="R3" s="38" t="s">
        <v>128</v>
      </c>
      <c r="S3" s="38" t="s">
        <v>122</v>
      </c>
      <c r="T3" s="38" t="s">
        <v>133</v>
      </c>
      <c r="U3" s="38"/>
      <c r="V3" s="38" t="s">
        <v>198</v>
      </c>
      <c r="W3" s="38" t="s">
        <v>199</v>
      </c>
      <c r="X3" s="38" t="s">
        <v>251</v>
      </c>
      <c r="Y3" s="38" t="s">
        <v>252</v>
      </c>
      <c r="Z3" s="38" t="s">
        <v>131</v>
      </c>
      <c r="AA3" s="38" t="s">
        <v>125</v>
      </c>
      <c r="AB3" s="38" t="s">
        <v>746</v>
      </c>
      <c r="AC3" s="38" t="s">
        <v>745</v>
      </c>
      <c r="AD3" s="38" t="s">
        <v>80</v>
      </c>
      <c r="AE3" s="38" t="s">
        <v>81</v>
      </c>
      <c r="AF3" s="38" t="s">
        <v>133</v>
      </c>
      <c r="AG3" s="38"/>
      <c r="AH3" s="38" t="s">
        <v>133</v>
      </c>
      <c r="AI3" s="38"/>
      <c r="AJ3" s="38" t="s">
        <v>996</v>
      </c>
      <c r="AK3" s="38" t="s">
        <v>132</v>
      </c>
      <c r="AL3" s="38" t="s">
        <v>101</v>
      </c>
      <c r="AM3" s="38" t="s">
        <v>101</v>
      </c>
      <c r="AN3" s="38" t="s">
        <v>772</v>
      </c>
      <c r="AO3" s="38" t="s">
        <v>997</v>
      </c>
      <c r="AP3" s="38" t="s">
        <v>91</v>
      </c>
      <c r="AQ3" s="38" t="s">
        <v>92</v>
      </c>
      <c r="AR3" s="38" t="s">
        <v>93</v>
      </c>
      <c r="AS3" s="38" t="s">
        <v>92</v>
      </c>
      <c r="AT3" s="38" t="s">
        <v>94</v>
      </c>
      <c r="AU3" s="38" t="s">
        <v>95</v>
      </c>
      <c r="AV3" s="38" t="s">
        <v>101</v>
      </c>
      <c r="AW3" s="38" t="s">
        <v>132</v>
      </c>
      <c r="AX3" s="38" t="s">
        <v>132</v>
      </c>
      <c r="AY3" s="38" t="s">
        <v>132</v>
      </c>
      <c r="AZ3" s="38" t="s">
        <v>132</v>
      </c>
      <c r="BA3" s="38" t="s">
        <v>998</v>
      </c>
      <c r="BB3" s="38" t="s">
        <v>999</v>
      </c>
      <c r="BC3" s="38" t="s">
        <v>1000</v>
      </c>
      <c r="BD3" s="38" t="s">
        <v>1001</v>
      </c>
      <c r="BE3">
        <v>4860000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 s="38" t="s">
        <v>205</v>
      </c>
      <c r="BM3" s="38" t="s">
        <v>256</v>
      </c>
      <c r="BN3" s="38" t="s">
        <v>747</v>
      </c>
      <c r="BO3" s="38" t="s">
        <v>134</v>
      </c>
      <c r="BP3" s="38" t="s">
        <v>135</v>
      </c>
      <c r="BQ3" s="38" t="s">
        <v>136</v>
      </c>
      <c r="BR3" s="38" t="s">
        <v>137</v>
      </c>
      <c r="BS3" s="38" t="s">
        <v>110</v>
      </c>
      <c r="BT3" s="38" t="s">
        <v>111</v>
      </c>
      <c r="BU3" s="38" t="s">
        <v>116</v>
      </c>
      <c r="BV3" s="38" t="s">
        <v>1002</v>
      </c>
      <c r="BW3" s="38" t="s">
        <v>208</v>
      </c>
      <c r="BX3" s="38" t="s">
        <v>126</v>
      </c>
      <c r="BY3" s="38" t="s">
        <v>1003</v>
      </c>
      <c r="BZ3" s="38" t="s">
        <v>1004</v>
      </c>
      <c r="CA3" s="38" t="s">
        <v>132</v>
      </c>
      <c r="CB3">
        <v>1</v>
      </c>
      <c r="CD3" s="38" t="s">
        <v>126</v>
      </c>
      <c r="CE3" s="38" t="s">
        <v>1005</v>
      </c>
    </row>
    <row r="4" spans="1:83" x14ac:dyDescent="0.25">
      <c r="A4">
        <v>2</v>
      </c>
      <c r="B4" s="1">
        <v>45658</v>
      </c>
      <c r="C4" s="38" t="s">
        <v>995</v>
      </c>
      <c r="D4" s="1">
        <v>45671</v>
      </c>
      <c r="E4" s="1">
        <v>45689</v>
      </c>
      <c r="F4" s="38" t="s">
        <v>1770</v>
      </c>
      <c r="G4" s="1"/>
      <c r="H4" s="1">
        <v>45671</v>
      </c>
      <c r="I4" s="38" t="s">
        <v>80</v>
      </c>
      <c r="J4" s="38" t="s">
        <v>98</v>
      </c>
      <c r="K4" s="38" t="s">
        <v>85</v>
      </c>
      <c r="L4" s="38" t="s">
        <v>123</v>
      </c>
      <c r="M4" s="38" t="s">
        <v>124</v>
      </c>
      <c r="N4" s="38" t="s">
        <v>125</v>
      </c>
      <c r="O4" s="38" t="s">
        <v>124</v>
      </c>
      <c r="P4" s="38" t="s">
        <v>126</v>
      </c>
      <c r="Q4" s="38" t="s">
        <v>127</v>
      </c>
      <c r="R4" s="38" t="s">
        <v>128</v>
      </c>
      <c r="S4" s="38" t="s">
        <v>122</v>
      </c>
      <c r="T4" s="38" t="s">
        <v>133</v>
      </c>
      <c r="U4" s="38"/>
      <c r="V4" s="38" t="s">
        <v>198</v>
      </c>
      <c r="W4" s="38" t="s">
        <v>199</v>
      </c>
      <c r="X4" s="38" t="s">
        <v>200</v>
      </c>
      <c r="Y4" s="38" t="s">
        <v>201</v>
      </c>
      <c r="Z4" s="38" t="s">
        <v>131</v>
      </c>
      <c r="AA4" s="38" t="s">
        <v>125</v>
      </c>
      <c r="AB4" s="38" t="s">
        <v>725</v>
      </c>
      <c r="AC4" s="38" t="s">
        <v>724</v>
      </c>
      <c r="AD4" s="38" t="s">
        <v>80</v>
      </c>
      <c r="AE4" s="38" t="s">
        <v>81</v>
      </c>
      <c r="AF4" s="38" t="s">
        <v>1006</v>
      </c>
      <c r="AG4" s="38" t="s">
        <v>1007</v>
      </c>
      <c r="AH4" s="38" t="s">
        <v>133</v>
      </c>
      <c r="AI4" s="38"/>
      <c r="AJ4" s="38" t="s">
        <v>1008</v>
      </c>
      <c r="AK4" s="38" t="s">
        <v>132</v>
      </c>
      <c r="AL4" s="38" t="s">
        <v>101</v>
      </c>
      <c r="AM4" s="38" t="s">
        <v>132</v>
      </c>
      <c r="AN4" s="38" t="s">
        <v>772</v>
      </c>
      <c r="AO4" s="38" t="s">
        <v>997</v>
      </c>
      <c r="AP4" s="38" t="s">
        <v>91</v>
      </c>
      <c r="AQ4" s="38" t="s">
        <v>92</v>
      </c>
      <c r="AR4" s="38" t="s">
        <v>93</v>
      </c>
      <c r="AS4" s="38" t="s">
        <v>92</v>
      </c>
      <c r="AT4" s="38" t="s">
        <v>94</v>
      </c>
      <c r="AU4" s="38" t="s">
        <v>95</v>
      </c>
      <c r="AV4" s="38" t="s">
        <v>101</v>
      </c>
      <c r="AW4" s="38" t="s">
        <v>101</v>
      </c>
      <c r="AX4" s="38" t="s">
        <v>132</v>
      </c>
      <c r="AY4" s="38" t="s">
        <v>132</v>
      </c>
      <c r="AZ4" s="38" t="s">
        <v>132</v>
      </c>
      <c r="BA4" s="38" t="s">
        <v>1009</v>
      </c>
      <c r="BB4" s="38" t="s">
        <v>1010</v>
      </c>
      <c r="BC4" s="38" t="s">
        <v>1000</v>
      </c>
      <c r="BD4" s="38" t="s">
        <v>1001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 s="38" t="s">
        <v>205</v>
      </c>
      <c r="BM4" s="38" t="s">
        <v>206</v>
      </c>
      <c r="BN4" s="38" t="s">
        <v>726</v>
      </c>
      <c r="BO4" s="38" t="s">
        <v>134</v>
      </c>
      <c r="BP4" s="38" t="s">
        <v>135</v>
      </c>
      <c r="BQ4" s="38" t="s">
        <v>136</v>
      </c>
      <c r="BR4" s="38" t="s">
        <v>137</v>
      </c>
      <c r="BS4" s="38" t="s">
        <v>110</v>
      </c>
      <c r="BT4" s="38" t="s">
        <v>111</v>
      </c>
      <c r="BU4" s="38" t="s">
        <v>116</v>
      </c>
      <c r="BV4" s="38" t="s">
        <v>1011</v>
      </c>
      <c r="BW4" s="38" t="s">
        <v>208</v>
      </c>
      <c r="BX4" s="38" t="s">
        <v>126</v>
      </c>
      <c r="BY4" s="38" t="s">
        <v>1003</v>
      </c>
      <c r="BZ4" s="38" t="s">
        <v>1012</v>
      </c>
      <c r="CA4" s="38" t="s">
        <v>132</v>
      </c>
      <c r="CB4">
        <v>2</v>
      </c>
      <c r="CD4" s="38" t="s">
        <v>126</v>
      </c>
      <c r="CE4" s="38" t="s">
        <v>1005</v>
      </c>
    </row>
    <row r="5" spans="1:83" x14ac:dyDescent="0.25">
      <c r="A5">
        <v>2</v>
      </c>
      <c r="B5" s="1">
        <v>45658</v>
      </c>
      <c r="C5" s="38" t="s">
        <v>995</v>
      </c>
      <c r="D5" s="1">
        <v>45671</v>
      </c>
      <c r="E5" s="1">
        <v>45689</v>
      </c>
      <c r="F5" s="38" t="s">
        <v>1770</v>
      </c>
      <c r="G5" s="1"/>
      <c r="H5" s="1">
        <v>45671</v>
      </c>
      <c r="I5" s="38" t="s">
        <v>80</v>
      </c>
      <c r="J5" s="38" t="s">
        <v>98</v>
      </c>
      <c r="K5" s="38" t="s">
        <v>85</v>
      </c>
      <c r="L5" s="38" t="s">
        <v>123</v>
      </c>
      <c r="M5" s="38" t="s">
        <v>124</v>
      </c>
      <c r="N5" s="38" t="s">
        <v>125</v>
      </c>
      <c r="O5" s="38" t="s">
        <v>124</v>
      </c>
      <c r="P5" s="38" t="s">
        <v>126</v>
      </c>
      <c r="Q5" s="38" t="s">
        <v>127</v>
      </c>
      <c r="R5" s="38" t="s">
        <v>128</v>
      </c>
      <c r="S5" s="38" t="s">
        <v>122</v>
      </c>
      <c r="T5" s="38" t="s">
        <v>133</v>
      </c>
      <c r="U5" s="38"/>
      <c r="V5" s="38" t="s">
        <v>198</v>
      </c>
      <c r="W5" s="38" t="s">
        <v>199</v>
      </c>
      <c r="X5" s="38" t="s">
        <v>200</v>
      </c>
      <c r="Y5" s="38" t="s">
        <v>201</v>
      </c>
      <c r="Z5" s="38" t="s">
        <v>131</v>
      </c>
      <c r="AA5" s="38" t="s">
        <v>125</v>
      </c>
      <c r="AB5" s="38" t="s">
        <v>729</v>
      </c>
      <c r="AC5" s="38" t="s">
        <v>728</v>
      </c>
      <c r="AD5" s="38" t="s">
        <v>80</v>
      </c>
      <c r="AE5" s="38" t="s">
        <v>81</v>
      </c>
      <c r="AF5" s="38" t="s">
        <v>1006</v>
      </c>
      <c r="AG5" s="38" t="s">
        <v>1007</v>
      </c>
      <c r="AH5" s="38" t="s">
        <v>133</v>
      </c>
      <c r="AI5" s="38"/>
      <c r="AJ5" s="38" t="s">
        <v>1008</v>
      </c>
      <c r="AK5" s="38" t="s">
        <v>132</v>
      </c>
      <c r="AL5" s="38" t="s">
        <v>101</v>
      </c>
      <c r="AM5" s="38" t="s">
        <v>132</v>
      </c>
      <c r="AN5" s="38" t="s">
        <v>772</v>
      </c>
      <c r="AO5" s="38" t="s">
        <v>997</v>
      </c>
      <c r="AP5" s="38" t="s">
        <v>91</v>
      </c>
      <c r="AQ5" s="38" t="s">
        <v>92</v>
      </c>
      <c r="AR5" s="38" t="s">
        <v>93</v>
      </c>
      <c r="AS5" s="38" t="s">
        <v>92</v>
      </c>
      <c r="AT5" s="38" t="s">
        <v>94</v>
      </c>
      <c r="AU5" s="38" t="s">
        <v>95</v>
      </c>
      <c r="AV5" s="38" t="s">
        <v>101</v>
      </c>
      <c r="AW5" s="38" t="s">
        <v>101</v>
      </c>
      <c r="AX5" s="38" t="s">
        <v>132</v>
      </c>
      <c r="AY5" s="38" t="s">
        <v>132</v>
      </c>
      <c r="AZ5" s="38" t="s">
        <v>132</v>
      </c>
      <c r="BA5" s="38" t="s">
        <v>1009</v>
      </c>
      <c r="BB5" s="38" t="s">
        <v>1010</v>
      </c>
      <c r="BC5" s="38" t="s">
        <v>1000</v>
      </c>
      <c r="BD5" s="38" t="s">
        <v>1001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 s="38" t="s">
        <v>205</v>
      </c>
      <c r="BM5" s="38" t="s">
        <v>206</v>
      </c>
      <c r="BN5" s="38" t="s">
        <v>730</v>
      </c>
      <c r="BO5" s="38" t="s">
        <v>134</v>
      </c>
      <c r="BP5" s="38" t="s">
        <v>135</v>
      </c>
      <c r="BQ5" s="38" t="s">
        <v>136</v>
      </c>
      <c r="BR5" s="38" t="s">
        <v>137</v>
      </c>
      <c r="BS5" s="38" t="s">
        <v>110</v>
      </c>
      <c r="BT5" s="38" t="s">
        <v>111</v>
      </c>
      <c r="BU5" s="38" t="s">
        <v>116</v>
      </c>
      <c r="BV5" s="38" t="s">
        <v>1011</v>
      </c>
      <c r="BW5" s="38" t="s">
        <v>208</v>
      </c>
      <c r="BX5" s="38" t="s">
        <v>126</v>
      </c>
      <c r="BY5" s="38" t="s">
        <v>1003</v>
      </c>
      <c r="BZ5" s="38" t="s">
        <v>1012</v>
      </c>
      <c r="CA5" s="38" t="s">
        <v>132</v>
      </c>
      <c r="CB5">
        <v>2</v>
      </c>
      <c r="CD5" s="38" t="s">
        <v>126</v>
      </c>
      <c r="CE5" s="38" t="s">
        <v>1005</v>
      </c>
    </row>
    <row r="6" spans="1:83" x14ac:dyDescent="0.25">
      <c r="A6">
        <v>3</v>
      </c>
      <c r="B6" s="1">
        <v>45658</v>
      </c>
      <c r="C6" s="38" t="s">
        <v>995</v>
      </c>
      <c r="D6" s="1">
        <v>45671</v>
      </c>
      <c r="E6" s="1">
        <v>45689</v>
      </c>
      <c r="F6" s="38" t="s">
        <v>1770</v>
      </c>
      <c r="G6" s="1"/>
      <c r="H6" s="1">
        <v>45671</v>
      </c>
      <c r="I6" s="38" t="s">
        <v>80</v>
      </c>
      <c r="J6" s="38" t="s">
        <v>98</v>
      </c>
      <c r="K6" s="38" t="s">
        <v>85</v>
      </c>
      <c r="L6" s="38" t="s">
        <v>123</v>
      </c>
      <c r="M6" s="38" t="s">
        <v>124</v>
      </c>
      <c r="N6" s="38" t="s">
        <v>125</v>
      </c>
      <c r="O6" s="38" t="s">
        <v>124</v>
      </c>
      <c r="P6" s="38" t="s">
        <v>126</v>
      </c>
      <c r="Q6" s="38" t="s">
        <v>127</v>
      </c>
      <c r="R6" s="38" t="s">
        <v>128</v>
      </c>
      <c r="S6" s="38" t="s">
        <v>122</v>
      </c>
      <c r="T6" s="38" t="s">
        <v>133</v>
      </c>
      <c r="U6" s="38"/>
      <c r="V6" s="38" t="s">
        <v>198</v>
      </c>
      <c r="W6" s="38" t="s">
        <v>199</v>
      </c>
      <c r="X6" s="38" t="s">
        <v>200</v>
      </c>
      <c r="Y6" s="38" t="s">
        <v>201</v>
      </c>
      <c r="Z6" s="38" t="s">
        <v>131</v>
      </c>
      <c r="AA6" s="38" t="s">
        <v>125</v>
      </c>
      <c r="AB6" s="38" t="s">
        <v>725</v>
      </c>
      <c r="AC6" s="38" t="s">
        <v>724</v>
      </c>
      <c r="AD6" s="38" t="s">
        <v>80</v>
      </c>
      <c r="AE6" s="38" t="s">
        <v>81</v>
      </c>
      <c r="AF6" s="38" t="s">
        <v>1013</v>
      </c>
      <c r="AG6" s="38" t="s">
        <v>1014</v>
      </c>
      <c r="AH6" s="38" t="s">
        <v>133</v>
      </c>
      <c r="AI6" s="38"/>
      <c r="AJ6" s="38" t="s">
        <v>1015</v>
      </c>
      <c r="AK6" s="38" t="s">
        <v>132</v>
      </c>
      <c r="AL6" s="38" t="s">
        <v>101</v>
      </c>
      <c r="AM6" s="38" t="s">
        <v>132</v>
      </c>
      <c r="AN6" s="38" t="s">
        <v>772</v>
      </c>
      <c r="AO6" s="38" t="s">
        <v>997</v>
      </c>
      <c r="AP6" s="38" t="s">
        <v>91</v>
      </c>
      <c r="AQ6" s="38" t="s">
        <v>92</v>
      </c>
      <c r="AR6" s="38" t="s">
        <v>93</v>
      </c>
      <c r="AS6" s="38" t="s">
        <v>92</v>
      </c>
      <c r="AT6" s="38" t="s">
        <v>94</v>
      </c>
      <c r="AU6" s="38" t="s">
        <v>95</v>
      </c>
      <c r="AV6" s="38" t="s">
        <v>101</v>
      </c>
      <c r="AW6" s="38" t="s">
        <v>101</v>
      </c>
      <c r="AX6" s="38" t="s">
        <v>132</v>
      </c>
      <c r="AY6" s="38" t="s">
        <v>132</v>
      </c>
      <c r="AZ6" s="38" t="s">
        <v>132</v>
      </c>
      <c r="BA6" s="38" t="s">
        <v>1009</v>
      </c>
      <c r="BB6" s="38" t="s">
        <v>1010</v>
      </c>
      <c r="BC6" s="38" t="s">
        <v>1000</v>
      </c>
      <c r="BD6" s="38" t="s">
        <v>1001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 s="38" t="s">
        <v>205</v>
      </c>
      <c r="BM6" s="38" t="s">
        <v>206</v>
      </c>
      <c r="BN6" s="38" t="s">
        <v>726</v>
      </c>
      <c r="BO6" s="38" t="s">
        <v>134</v>
      </c>
      <c r="BP6" s="38" t="s">
        <v>135</v>
      </c>
      <c r="BQ6" s="38" t="s">
        <v>136</v>
      </c>
      <c r="BR6" s="38" t="s">
        <v>137</v>
      </c>
      <c r="BS6" s="38" t="s">
        <v>110</v>
      </c>
      <c r="BT6" s="38" t="s">
        <v>111</v>
      </c>
      <c r="BU6" s="38" t="s">
        <v>116</v>
      </c>
      <c r="BV6" s="38" t="s">
        <v>1011</v>
      </c>
      <c r="BW6" s="38" t="s">
        <v>208</v>
      </c>
      <c r="BX6" s="38" t="s">
        <v>126</v>
      </c>
      <c r="BY6" s="38" t="s">
        <v>1003</v>
      </c>
      <c r="BZ6" s="38" t="s">
        <v>1016</v>
      </c>
      <c r="CA6" s="38" t="s">
        <v>132</v>
      </c>
      <c r="CB6">
        <v>3</v>
      </c>
      <c r="CD6" s="38" t="s">
        <v>126</v>
      </c>
      <c r="CE6" s="38" t="s">
        <v>1005</v>
      </c>
    </row>
    <row r="7" spans="1:83" x14ac:dyDescent="0.25">
      <c r="A7">
        <v>3</v>
      </c>
      <c r="B7" s="1">
        <v>45658</v>
      </c>
      <c r="C7" s="38" t="s">
        <v>995</v>
      </c>
      <c r="D7" s="1">
        <v>45671</v>
      </c>
      <c r="E7" s="1">
        <v>45689</v>
      </c>
      <c r="F7" s="38" t="s">
        <v>1770</v>
      </c>
      <c r="G7" s="1"/>
      <c r="H7" s="1">
        <v>45671</v>
      </c>
      <c r="I7" s="38" t="s">
        <v>80</v>
      </c>
      <c r="J7" s="38" t="s">
        <v>98</v>
      </c>
      <c r="K7" s="38" t="s">
        <v>85</v>
      </c>
      <c r="L7" s="38" t="s">
        <v>123</v>
      </c>
      <c r="M7" s="38" t="s">
        <v>124</v>
      </c>
      <c r="N7" s="38" t="s">
        <v>125</v>
      </c>
      <c r="O7" s="38" t="s">
        <v>124</v>
      </c>
      <c r="P7" s="38" t="s">
        <v>126</v>
      </c>
      <c r="Q7" s="38" t="s">
        <v>127</v>
      </c>
      <c r="R7" s="38" t="s">
        <v>128</v>
      </c>
      <c r="S7" s="38" t="s">
        <v>122</v>
      </c>
      <c r="T7" s="38" t="s">
        <v>133</v>
      </c>
      <c r="U7" s="38"/>
      <c r="V7" s="38" t="s">
        <v>198</v>
      </c>
      <c r="W7" s="38" t="s">
        <v>199</v>
      </c>
      <c r="X7" s="38" t="s">
        <v>200</v>
      </c>
      <c r="Y7" s="38" t="s">
        <v>201</v>
      </c>
      <c r="Z7" s="38" t="s">
        <v>131</v>
      </c>
      <c r="AA7" s="38" t="s">
        <v>125</v>
      </c>
      <c r="AB7" s="38" t="s">
        <v>729</v>
      </c>
      <c r="AC7" s="38" t="s">
        <v>728</v>
      </c>
      <c r="AD7" s="38" t="s">
        <v>80</v>
      </c>
      <c r="AE7" s="38" t="s">
        <v>81</v>
      </c>
      <c r="AF7" s="38" t="s">
        <v>1013</v>
      </c>
      <c r="AG7" s="38" t="s">
        <v>1014</v>
      </c>
      <c r="AH7" s="38" t="s">
        <v>133</v>
      </c>
      <c r="AI7" s="38"/>
      <c r="AJ7" s="38" t="s">
        <v>1015</v>
      </c>
      <c r="AK7" s="38" t="s">
        <v>132</v>
      </c>
      <c r="AL7" s="38" t="s">
        <v>101</v>
      </c>
      <c r="AM7" s="38" t="s">
        <v>132</v>
      </c>
      <c r="AN7" s="38" t="s">
        <v>772</v>
      </c>
      <c r="AO7" s="38" t="s">
        <v>997</v>
      </c>
      <c r="AP7" s="38" t="s">
        <v>91</v>
      </c>
      <c r="AQ7" s="38" t="s">
        <v>92</v>
      </c>
      <c r="AR7" s="38" t="s">
        <v>93</v>
      </c>
      <c r="AS7" s="38" t="s">
        <v>92</v>
      </c>
      <c r="AT7" s="38" t="s">
        <v>94</v>
      </c>
      <c r="AU7" s="38" t="s">
        <v>95</v>
      </c>
      <c r="AV7" s="38" t="s">
        <v>101</v>
      </c>
      <c r="AW7" s="38" t="s">
        <v>101</v>
      </c>
      <c r="AX7" s="38" t="s">
        <v>132</v>
      </c>
      <c r="AY7" s="38" t="s">
        <v>132</v>
      </c>
      <c r="AZ7" s="38" t="s">
        <v>132</v>
      </c>
      <c r="BA7" s="38" t="s">
        <v>1009</v>
      </c>
      <c r="BB7" s="38" t="s">
        <v>1010</v>
      </c>
      <c r="BC7" s="38" t="s">
        <v>1000</v>
      </c>
      <c r="BD7" s="38" t="s">
        <v>1001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 s="38" t="s">
        <v>205</v>
      </c>
      <c r="BM7" s="38" t="s">
        <v>206</v>
      </c>
      <c r="BN7" s="38" t="s">
        <v>730</v>
      </c>
      <c r="BO7" s="38" t="s">
        <v>134</v>
      </c>
      <c r="BP7" s="38" t="s">
        <v>135</v>
      </c>
      <c r="BQ7" s="38" t="s">
        <v>136</v>
      </c>
      <c r="BR7" s="38" t="s">
        <v>137</v>
      </c>
      <c r="BS7" s="38" t="s">
        <v>110</v>
      </c>
      <c r="BT7" s="38" t="s">
        <v>111</v>
      </c>
      <c r="BU7" s="38" t="s">
        <v>116</v>
      </c>
      <c r="BV7" s="38" t="s">
        <v>1011</v>
      </c>
      <c r="BW7" s="38" t="s">
        <v>208</v>
      </c>
      <c r="BX7" s="38" t="s">
        <v>126</v>
      </c>
      <c r="BY7" s="38" t="s">
        <v>1003</v>
      </c>
      <c r="BZ7" s="38" t="s">
        <v>1016</v>
      </c>
      <c r="CA7" s="38" t="s">
        <v>132</v>
      </c>
      <c r="CB7">
        <v>3</v>
      </c>
      <c r="CD7" s="38" t="s">
        <v>126</v>
      </c>
      <c r="CE7" s="38" t="s">
        <v>1005</v>
      </c>
    </row>
    <row r="8" spans="1:83" x14ac:dyDescent="0.25">
      <c r="A8">
        <v>3</v>
      </c>
      <c r="B8" s="1">
        <v>45658</v>
      </c>
      <c r="C8" s="38" t="s">
        <v>995</v>
      </c>
      <c r="D8" s="1">
        <v>45671</v>
      </c>
      <c r="E8" s="1">
        <v>45717</v>
      </c>
      <c r="F8" s="38" t="s">
        <v>2830</v>
      </c>
      <c r="G8" s="1"/>
      <c r="H8" s="1">
        <v>45671</v>
      </c>
      <c r="I8" s="38" t="s">
        <v>80</v>
      </c>
      <c r="J8" s="38" t="s">
        <v>98</v>
      </c>
      <c r="K8" s="38" t="s">
        <v>85</v>
      </c>
      <c r="L8" s="38" t="s">
        <v>123</v>
      </c>
      <c r="M8" s="38" t="s">
        <v>124</v>
      </c>
      <c r="N8" s="38" t="s">
        <v>125</v>
      </c>
      <c r="O8" s="38" t="s">
        <v>124</v>
      </c>
      <c r="P8" s="38" t="s">
        <v>126</v>
      </c>
      <c r="Q8" s="38" t="s">
        <v>127</v>
      </c>
      <c r="R8" s="38" t="s">
        <v>128</v>
      </c>
      <c r="S8" s="38" t="s">
        <v>122</v>
      </c>
      <c r="T8" s="38" t="s">
        <v>133</v>
      </c>
      <c r="U8" s="38"/>
      <c r="V8" s="38" t="s">
        <v>198</v>
      </c>
      <c r="W8" s="38" t="s">
        <v>199</v>
      </c>
      <c r="X8" s="38" t="s">
        <v>200</v>
      </c>
      <c r="Y8" s="38" t="s">
        <v>201</v>
      </c>
      <c r="Z8" s="38" t="s">
        <v>131</v>
      </c>
      <c r="AA8" s="38" t="s">
        <v>125</v>
      </c>
      <c r="AB8" s="38" t="s">
        <v>725</v>
      </c>
      <c r="AC8" s="38" t="s">
        <v>724</v>
      </c>
      <c r="AD8" s="38" t="s">
        <v>80</v>
      </c>
      <c r="AE8" s="38" t="s">
        <v>81</v>
      </c>
      <c r="AF8" s="38" t="s">
        <v>1013</v>
      </c>
      <c r="AG8" s="38" t="s">
        <v>1014</v>
      </c>
      <c r="AH8" s="38" t="s">
        <v>133</v>
      </c>
      <c r="AI8" s="38"/>
      <c r="AJ8" s="38" t="s">
        <v>1015</v>
      </c>
      <c r="AK8" s="38" t="s">
        <v>132</v>
      </c>
      <c r="AL8" s="38" t="s">
        <v>101</v>
      </c>
      <c r="AM8" s="38" t="s">
        <v>132</v>
      </c>
      <c r="AN8" s="38" t="s">
        <v>772</v>
      </c>
      <c r="AO8" s="38" t="s">
        <v>997</v>
      </c>
      <c r="AP8" s="38" t="s">
        <v>91</v>
      </c>
      <c r="AQ8" s="38" t="s">
        <v>92</v>
      </c>
      <c r="AR8" s="38" t="s">
        <v>93</v>
      </c>
      <c r="AS8" s="38" t="s">
        <v>92</v>
      </c>
      <c r="AT8" s="38" t="s">
        <v>94</v>
      </c>
      <c r="AU8" s="38" t="s">
        <v>95</v>
      </c>
      <c r="AV8" s="38" t="s">
        <v>101</v>
      </c>
      <c r="AW8" s="38" t="s">
        <v>101</v>
      </c>
      <c r="AX8" s="38" t="s">
        <v>132</v>
      </c>
      <c r="AY8" s="38" t="s">
        <v>132</v>
      </c>
      <c r="AZ8" s="38" t="s">
        <v>132</v>
      </c>
      <c r="BA8" s="38" t="s">
        <v>1009</v>
      </c>
      <c r="BB8" s="38" t="s">
        <v>1010</v>
      </c>
      <c r="BC8" s="38" t="s">
        <v>1000</v>
      </c>
      <c r="BD8" s="38" t="s">
        <v>1001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 s="38" t="s">
        <v>205</v>
      </c>
      <c r="BM8" s="38" t="s">
        <v>206</v>
      </c>
      <c r="BN8" s="38" t="s">
        <v>726</v>
      </c>
      <c r="BO8" s="38" t="s">
        <v>134</v>
      </c>
      <c r="BP8" s="38" t="s">
        <v>135</v>
      </c>
      <c r="BQ8" s="38" t="s">
        <v>136</v>
      </c>
      <c r="BR8" s="38" t="s">
        <v>137</v>
      </c>
      <c r="BS8" s="38" t="s">
        <v>110</v>
      </c>
      <c r="BT8" s="38" t="s">
        <v>111</v>
      </c>
      <c r="BU8" s="38" t="s">
        <v>116</v>
      </c>
      <c r="BV8" s="38" t="s">
        <v>1011</v>
      </c>
      <c r="BW8" s="38" t="s">
        <v>208</v>
      </c>
      <c r="BX8" s="38" t="s">
        <v>126</v>
      </c>
      <c r="BY8" s="38" t="s">
        <v>1003</v>
      </c>
      <c r="BZ8" s="38" t="s">
        <v>1016</v>
      </c>
      <c r="CA8" s="38" t="s">
        <v>132</v>
      </c>
      <c r="CB8">
        <v>3</v>
      </c>
      <c r="CD8" s="38" t="s">
        <v>126</v>
      </c>
      <c r="CE8" s="38" t="s">
        <v>1005</v>
      </c>
    </row>
    <row r="9" spans="1:83" x14ac:dyDescent="0.25">
      <c r="A9">
        <v>3</v>
      </c>
      <c r="B9" s="1">
        <v>45658</v>
      </c>
      <c r="C9" s="38" t="s">
        <v>995</v>
      </c>
      <c r="D9" s="1">
        <v>45671</v>
      </c>
      <c r="E9" s="1">
        <v>45717</v>
      </c>
      <c r="F9" s="38" t="s">
        <v>2830</v>
      </c>
      <c r="G9" s="1"/>
      <c r="H9" s="1">
        <v>45671</v>
      </c>
      <c r="I9" s="38" t="s">
        <v>80</v>
      </c>
      <c r="J9" s="38" t="s">
        <v>98</v>
      </c>
      <c r="K9" s="38" t="s">
        <v>85</v>
      </c>
      <c r="L9" s="38" t="s">
        <v>123</v>
      </c>
      <c r="M9" s="38" t="s">
        <v>124</v>
      </c>
      <c r="N9" s="38" t="s">
        <v>125</v>
      </c>
      <c r="O9" s="38" t="s">
        <v>124</v>
      </c>
      <c r="P9" s="38" t="s">
        <v>126</v>
      </c>
      <c r="Q9" s="38" t="s">
        <v>127</v>
      </c>
      <c r="R9" s="38" t="s">
        <v>128</v>
      </c>
      <c r="S9" s="38" t="s">
        <v>122</v>
      </c>
      <c r="T9" s="38" t="s">
        <v>133</v>
      </c>
      <c r="U9" s="38"/>
      <c r="V9" s="38" t="s">
        <v>198</v>
      </c>
      <c r="W9" s="38" t="s">
        <v>199</v>
      </c>
      <c r="X9" s="38" t="s">
        <v>200</v>
      </c>
      <c r="Y9" s="38" t="s">
        <v>201</v>
      </c>
      <c r="Z9" s="38" t="s">
        <v>131</v>
      </c>
      <c r="AA9" s="38" t="s">
        <v>125</v>
      </c>
      <c r="AB9" s="38" t="s">
        <v>729</v>
      </c>
      <c r="AC9" s="38" t="s">
        <v>728</v>
      </c>
      <c r="AD9" s="38" t="s">
        <v>80</v>
      </c>
      <c r="AE9" s="38" t="s">
        <v>81</v>
      </c>
      <c r="AF9" s="38" t="s">
        <v>1013</v>
      </c>
      <c r="AG9" s="38" t="s">
        <v>1014</v>
      </c>
      <c r="AH9" s="38" t="s">
        <v>133</v>
      </c>
      <c r="AI9" s="38"/>
      <c r="AJ9" s="38" t="s">
        <v>1015</v>
      </c>
      <c r="AK9" s="38" t="s">
        <v>132</v>
      </c>
      <c r="AL9" s="38" t="s">
        <v>101</v>
      </c>
      <c r="AM9" s="38" t="s">
        <v>132</v>
      </c>
      <c r="AN9" s="38" t="s">
        <v>772</v>
      </c>
      <c r="AO9" s="38" t="s">
        <v>997</v>
      </c>
      <c r="AP9" s="38" t="s">
        <v>91</v>
      </c>
      <c r="AQ9" s="38" t="s">
        <v>92</v>
      </c>
      <c r="AR9" s="38" t="s">
        <v>93</v>
      </c>
      <c r="AS9" s="38" t="s">
        <v>92</v>
      </c>
      <c r="AT9" s="38" t="s">
        <v>94</v>
      </c>
      <c r="AU9" s="38" t="s">
        <v>95</v>
      </c>
      <c r="AV9" s="38" t="s">
        <v>101</v>
      </c>
      <c r="AW9" s="38" t="s">
        <v>101</v>
      </c>
      <c r="AX9" s="38" t="s">
        <v>132</v>
      </c>
      <c r="AY9" s="38" t="s">
        <v>132</v>
      </c>
      <c r="AZ9" s="38" t="s">
        <v>132</v>
      </c>
      <c r="BA9" s="38" t="s">
        <v>1009</v>
      </c>
      <c r="BB9" s="38" t="s">
        <v>1010</v>
      </c>
      <c r="BC9" s="38" t="s">
        <v>1000</v>
      </c>
      <c r="BD9" s="38" t="s">
        <v>1001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 s="38" t="s">
        <v>205</v>
      </c>
      <c r="BM9" s="38" t="s">
        <v>206</v>
      </c>
      <c r="BN9" s="38" t="s">
        <v>730</v>
      </c>
      <c r="BO9" s="38" t="s">
        <v>134</v>
      </c>
      <c r="BP9" s="38" t="s">
        <v>135</v>
      </c>
      <c r="BQ9" s="38" t="s">
        <v>136</v>
      </c>
      <c r="BR9" s="38" t="s">
        <v>137</v>
      </c>
      <c r="BS9" s="38" t="s">
        <v>110</v>
      </c>
      <c r="BT9" s="38" t="s">
        <v>111</v>
      </c>
      <c r="BU9" s="38" t="s">
        <v>116</v>
      </c>
      <c r="BV9" s="38" t="s">
        <v>1011</v>
      </c>
      <c r="BW9" s="38" t="s">
        <v>208</v>
      </c>
      <c r="BX9" s="38" t="s">
        <v>126</v>
      </c>
      <c r="BY9" s="38" t="s">
        <v>1003</v>
      </c>
      <c r="BZ9" s="38" t="s">
        <v>1016</v>
      </c>
      <c r="CA9" s="38" t="s">
        <v>132</v>
      </c>
      <c r="CB9">
        <v>3</v>
      </c>
      <c r="CD9" s="38" t="s">
        <v>126</v>
      </c>
      <c r="CE9" s="38" t="s">
        <v>1005</v>
      </c>
    </row>
    <row r="10" spans="1:83" x14ac:dyDescent="0.25">
      <c r="A10">
        <v>4</v>
      </c>
      <c r="B10" s="1">
        <v>45658</v>
      </c>
      <c r="C10" s="38" t="s">
        <v>995</v>
      </c>
      <c r="D10" s="1">
        <v>45671</v>
      </c>
      <c r="E10" s="1">
        <v>45689</v>
      </c>
      <c r="F10" s="38" t="s">
        <v>1770</v>
      </c>
      <c r="G10" s="1"/>
      <c r="H10" s="1">
        <v>45671</v>
      </c>
      <c r="I10" s="38" t="s">
        <v>80</v>
      </c>
      <c r="J10" s="38" t="s">
        <v>98</v>
      </c>
      <c r="K10" s="38" t="s">
        <v>85</v>
      </c>
      <c r="L10" s="38" t="s">
        <v>123</v>
      </c>
      <c r="M10" s="38" t="s">
        <v>124</v>
      </c>
      <c r="N10" s="38" t="s">
        <v>125</v>
      </c>
      <c r="O10" s="38" t="s">
        <v>124</v>
      </c>
      <c r="P10" s="38" t="s">
        <v>126</v>
      </c>
      <c r="Q10" s="38" t="s">
        <v>127</v>
      </c>
      <c r="R10" s="38" t="s">
        <v>128</v>
      </c>
      <c r="S10" s="38" t="s">
        <v>122</v>
      </c>
      <c r="T10" s="38" t="s">
        <v>133</v>
      </c>
      <c r="U10" s="38"/>
      <c r="V10" s="38" t="s">
        <v>198</v>
      </c>
      <c r="W10" s="38" t="s">
        <v>199</v>
      </c>
      <c r="X10" s="38" t="s">
        <v>200</v>
      </c>
      <c r="Y10" s="38" t="s">
        <v>201</v>
      </c>
      <c r="Z10" s="38" t="s">
        <v>131</v>
      </c>
      <c r="AA10" s="38" t="s">
        <v>125</v>
      </c>
      <c r="AB10" s="38" t="s">
        <v>729</v>
      </c>
      <c r="AC10" s="38" t="s">
        <v>728</v>
      </c>
      <c r="AD10" s="38" t="s">
        <v>80</v>
      </c>
      <c r="AE10" s="38" t="s">
        <v>81</v>
      </c>
      <c r="AF10" s="38" t="s">
        <v>1017</v>
      </c>
      <c r="AG10" s="38" t="s">
        <v>1018</v>
      </c>
      <c r="AH10" s="38" t="s">
        <v>133</v>
      </c>
      <c r="AI10" s="38"/>
      <c r="AJ10" s="38" t="s">
        <v>1019</v>
      </c>
      <c r="AK10" s="38" t="s">
        <v>132</v>
      </c>
      <c r="AL10" s="38" t="s">
        <v>101</v>
      </c>
      <c r="AM10" s="38" t="s">
        <v>132</v>
      </c>
      <c r="AN10" s="38" t="s">
        <v>772</v>
      </c>
      <c r="AO10" s="38" t="s">
        <v>997</v>
      </c>
      <c r="AP10" s="38" t="s">
        <v>91</v>
      </c>
      <c r="AQ10" s="38" t="s">
        <v>92</v>
      </c>
      <c r="AR10" s="38" t="s">
        <v>93</v>
      </c>
      <c r="AS10" s="38" t="s">
        <v>92</v>
      </c>
      <c r="AT10" s="38" t="s">
        <v>94</v>
      </c>
      <c r="AU10" s="38" t="s">
        <v>95</v>
      </c>
      <c r="AV10" s="38" t="s">
        <v>101</v>
      </c>
      <c r="AW10" s="38" t="s">
        <v>101</v>
      </c>
      <c r="AX10" s="38" t="s">
        <v>132</v>
      </c>
      <c r="AY10" s="38" t="s">
        <v>132</v>
      </c>
      <c r="AZ10" s="38" t="s">
        <v>132</v>
      </c>
      <c r="BA10" s="38" t="s">
        <v>1009</v>
      </c>
      <c r="BB10" s="38" t="s">
        <v>1010</v>
      </c>
      <c r="BC10" s="38" t="s">
        <v>1000</v>
      </c>
      <c r="BD10" s="38" t="s">
        <v>1001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 s="38" t="s">
        <v>205</v>
      </c>
      <c r="BM10" s="38" t="s">
        <v>206</v>
      </c>
      <c r="BN10" s="38" t="s">
        <v>730</v>
      </c>
      <c r="BO10" s="38" t="s">
        <v>134</v>
      </c>
      <c r="BP10" s="38" t="s">
        <v>135</v>
      </c>
      <c r="BQ10" s="38" t="s">
        <v>136</v>
      </c>
      <c r="BR10" s="38" t="s">
        <v>137</v>
      </c>
      <c r="BS10" s="38" t="s">
        <v>110</v>
      </c>
      <c r="BT10" s="38" t="s">
        <v>111</v>
      </c>
      <c r="BU10" s="38" t="s">
        <v>116</v>
      </c>
      <c r="BV10" s="38" t="s">
        <v>1011</v>
      </c>
      <c r="BW10" s="38" t="s">
        <v>208</v>
      </c>
      <c r="BX10" s="38" t="s">
        <v>126</v>
      </c>
      <c r="BY10" s="38" t="s">
        <v>1003</v>
      </c>
      <c r="BZ10" s="38" t="s">
        <v>1020</v>
      </c>
      <c r="CA10" s="38" t="s">
        <v>132</v>
      </c>
      <c r="CB10">
        <v>4</v>
      </c>
      <c r="CD10" s="38" t="s">
        <v>126</v>
      </c>
      <c r="CE10" s="38" t="s">
        <v>1005</v>
      </c>
    </row>
    <row r="11" spans="1:83" x14ac:dyDescent="0.25">
      <c r="A11">
        <v>5</v>
      </c>
      <c r="B11" s="1">
        <v>45658</v>
      </c>
      <c r="C11" s="38" t="s">
        <v>995</v>
      </c>
      <c r="D11" s="1">
        <v>45671</v>
      </c>
      <c r="E11" s="1">
        <v>45689</v>
      </c>
      <c r="F11" s="38" t="s">
        <v>1770</v>
      </c>
      <c r="G11" s="1"/>
      <c r="H11" s="1">
        <v>45671</v>
      </c>
      <c r="I11" s="38" t="s">
        <v>80</v>
      </c>
      <c r="J11" s="38" t="s">
        <v>98</v>
      </c>
      <c r="K11" s="38" t="s">
        <v>85</v>
      </c>
      <c r="L11" s="38" t="s">
        <v>123</v>
      </c>
      <c r="M11" s="38" t="s">
        <v>124</v>
      </c>
      <c r="N11" s="38" t="s">
        <v>125</v>
      </c>
      <c r="O11" s="38" t="s">
        <v>124</v>
      </c>
      <c r="P11" s="38" t="s">
        <v>126</v>
      </c>
      <c r="Q11" s="38" t="s">
        <v>127</v>
      </c>
      <c r="R11" s="38" t="s">
        <v>128</v>
      </c>
      <c r="S11" s="38" t="s">
        <v>122</v>
      </c>
      <c r="T11" s="38" t="s">
        <v>133</v>
      </c>
      <c r="U11" s="38"/>
      <c r="V11" s="38" t="s">
        <v>198</v>
      </c>
      <c r="W11" s="38" t="s">
        <v>199</v>
      </c>
      <c r="X11" s="38" t="s">
        <v>200</v>
      </c>
      <c r="Y11" s="38" t="s">
        <v>201</v>
      </c>
      <c r="Z11" s="38" t="s">
        <v>131</v>
      </c>
      <c r="AA11" s="38" t="s">
        <v>125</v>
      </c>
      <c r="AB11" s="38" t="s">
        <v>729</v>
      </c>
      <c r="AC11" s="38" t="s">
        <v>728</v>
      </c>
      <c r="AD11" s="38" t="s">
        <v>80</v>
      </c>
      <c r="AE11" s="38" t="s">
        <v>81</v>
      </c>
      <c r="AF11" s="38" t="s">
        <v>1021</v>
      </c>
      <c r="AG11" s="38" t="s">
        <v>1022</v>
      </c>
      <c r="AH11" s="38" t="s">
        <v>133</v>
      </c>
      <c r="AI11" s="38"/>
      <c r="AJ11" s="38" t="s">
        <v>1023</v>
      </c>
      <c r="AK11" s="38" t="s">
        <v>132</v>
      </c>
      <c r="AL11" s="38" t="s">
        <v>101</v>
      </c>
      <c r="AM11" s="38" t="s">
        <v>132</v>
      </c>
      <c r="AN11" s="38" t="s">
        <v>772</v>
      </c>
      <c r="AO11" s="38" t="s">
        <v>997</v>
      </c>
      <c r="AP11" s="38" t="s">
        <v>91</v>
      </c>
      <c r="AQ11" s="38" t="s">
        <v>92</v>
      </c>
      <c r="AR11" s="38" t="s">
        <v>93</v>
      </c>
      <c r="AS11" s="38" t="s">
        <v>92</v>
      </c>
      <c r="AT11" s="38" t="s">
        <v>94</v>
      </c>
      <c r="AU11" s="38" t="s">
        <v>95</v>
      </c>
      <c r="AV11" s="38" t="s">
        <v>101</v>
      </c>
      <c r="AW11" s="38" t="s">
        <v>101</v>
      </c>
      <c r="AX11" s="38" t="s">
        <v>132</v>
      </c>
      <c r="AY11" s="38" t="s">
        <v>132</v>
      </c>
      <c r="AZ11" s="38" t="s">
        <v>132</v>
      </c>
      <c r="BA11" s="38" t="s">
        <v>1009</v>
      </c>
      <c r="BB11" s="38" t="s">
        <v>1010</v>
      </c>
      <c r="BC11" s="38" t="s">
        <v>1000</v>
      </c>
      <c r="BD11" s="38" t="s">
        <v>1001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 s="38" t="s">
        <v>205</v>
      </c>
      <c r="BM11" s="38" t="s">
        <v>206</v>
      </c>
      <c r="BN11" s="38" t="s">
        <v>730</v>
      </c>
      <c r="BO11" s="38" t="s">
        <v>134</v>
      </c>
      <c r="BP11" s="38" t="s">
        <v>135</v>
      </c>
      <c r="BQ11" s="38" t="s">
        <v>136</v>
      </c>
      <c r="BR11" s="38" t="s">
        <v>137</v>
      </c>
      <c r="BS11" s="38" t="s">
        <v>110</v>
      </c>
      <c r="BT11" s="38" t="s">
        <v>111</v>
      </c>
      <c r="BU11" s="38" t="s">
        <v>116</v>
      </c>
      <c r="BV11" s="38" t="s">
        <v>1011</v>
      </c>
      <c r="BW11" s="38" t="s">
        <v>208</v>
      </c>
      <c r="BX11" s="38" t="s">
        <v>126</v>
      </c>
      <c r="BY11" s="38" t="s">
        <v>1003</v>
      </c>
      <c r="BZ11" s="38" t="s">
        <v>1024</v>
      </c>
      <c r="CA11" s="38" t="s">
        <v>132</v>
      </c>
      <c r="CB11">
        <v>5</v>
      </c>
      <c r="CD11" s="38" t="s">
        <v>126</v>
      </c>
      <c r="CE11" s="38" t="s">
        <v>1005</v>
      </c>
    </row>
    <row r="12" spans="1:83" x14ac:dyDescent="0.25">
      <c r="A12">
        <v>6</v>
      </c>
      <c r="B12" s="1">
        <v>45658</v>
      </c>
      <c r="C12" s="38" t="s">
        <v>995</v>
      </c>
      <c r="D12" s="1">
        <v>45671</v>
      </c>
      <c r="E12" s="1">
        <v>45689</v>
      </c>
      <c r="F12" s="38" t="s">
        <v>1770</v>
      </c>
      <c r="G12" s="1"/>
      <c r="H12" s="1">
        <v>45671</v>
      </c>
      <c r="I12" s="38" t="s">
        <v>80</v>
      </c>
      <c r="J12" s="38" t="s">
        <v>98</v>
      </c>
      <c r="K12" s="38" t="s">
        <v>85</v>
      </c>
      <c r="L12" s="38" t="s">
        <v>123</v>
      </c>
      <c r="M12" s="38" t="s">
        <v>124</v>
      </c>
      <c r="N12" s="38" t="s">
        <v>125</v>
      </c>
      <c r="O12" s="38" t="s">
        <v>124</v>
      </c>
      <c r="P12" s="38" t="s">
        <v>126</v>
      </c>
      <c r="Q12" s="38" t="s">
        <v>127</v>
      </c>
      <c r="R12" s="38" t="s">
        <v>128</v>
      </c>
      <c r="S12" s="38" t="s">
        <v>122</v>
      </c>
      <c r="T12" s="38" t="s">
        <v>133</v>
      </c>
      <c r="U12" s="38"/>
      <c r="V12" s="38" t="s">
        <v>198</v>
      </c>
      <c r="W12" s="38" t="s">
        <v>199</v>
      </c>
      <c r="X12" s="38" t="s">
        <v>200</v>
      </c>
      <c r="Y12" s="38" t="s">
        <v>201</v>
      </c>
      <c r="Z12" s="38" t="s">
        <v>131</v>
      </c>
      <c r="AA12" s="38" t="s">
        <v>125</v>
      </c>
      <c r="AB12" s="38" t="s">
        <v>788</v>
      </c>
      <c r="AC12" s="38" t="s">
        <v>789</v>
      </c>
      <c r="AD12" s="38" t="s">
        <v>80</v>
      </c>
      <c r="AE12" s="38" t="s">
        <v>81</v>
      </c>
      <c r="AF12" s="38" t="s">
        <v>1025</v>
      </c>
      <c r="AG12" s="38" t="s">
        <v>1026</v>
      </c>
      <c r="AH12" s="38" t="s">
        <v>133</v>
      </c>
      <c r="AI12" s="38"/>
      <c r="AJ12" s="38" t="s">
        <v>1027</v>
      </c>
      <c r="AK12" s="38" t="s">
        <v>132</v>
      </c>
      <c r="AL12" s="38" t="s">
        <v>101</v>
      </c>
      <c r="AM12" s="38" t="s">
        <v>132</v>
      </c>
      <c r="AN12" s="38" t="s">
        <v>772</v>
      </c>
      <c r="AO12" s="38" t="s">
        <v>997</v>
      </c>
      <c r="AP12" s="38" t="s">
        <v>91</v>
      </c>
      <c r="AQ12" s="38" t="s">
        <v>92</v>
      </c>
      <c r="AR12" s="38" t="s">
        <v>93</v>
      </c>
      <c r="AS12" s="38" t="s">
        <v>92</v>
      </c>
      <c r="AT12" s="38" t="s">
        <v>94</v>
      </c>
      <c r="AU12" s="38" t="s">
        <v>95</v>
      </c>
      <c r="AV12" s="38" t="s">
        <v>101</v>
      </c>
      <c r="AW12" s="38" t="s">
        <v>101</v>
      </c>
      <c r="AX12" s="38" t="s">
        <v>132</v>
      </c>
      <c r="AY12" s="38" t="s">
        <v>132</v>
      </c>
      <c r="AZ12" s="38" t="s">
        <v>132</v>
      </c>
      <c r="BA12" s="38" t="s">
        <v>1009</v>
      </c>
      <c r="BB12" s="38" t="s">
        <v>1010</v>
      </c>
      <c r="BC12" s="38" t="s">
        <v>1000</v>
      </c>
      <c r="BD12" s="38" t="s">
        <v>1001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 s="38" t="s">
        <v>205</v>
      </c>
      <c r="BM12" s="38" t="s">
        <v>206</v>
      </c>
      <c r="BN12" s="38" t="s">
        <v>790</v>
      </c>
      <c r="BO12" s="38" t="s">
        <v>134</v>
      </c>
      <c r="BP12" s="38" t="s">
        <v>135</v>
      </c>
      <c r="BQ12" s="38" t="s">
        <v>136</v>
      </c>
      <c r="BR12" s="38" t="s">
        <v>137</v>
      </c>
      <c r="BS12" s="38" t="s">
        <v>110</v>
      </c>
      <c r="BT12" s="38" t="s">
        <v>111</v>
      </c>
      <c r="BU12" s="38" t="s">
        <v>116</v>
      </c>
      <c r="BV12" s="38" t="s">
        <v>1011</v>
      </c>
      <c r="BW12" s="38" t="s">
        <v>208</v>
      </c>
      <c r="BX12" s="38" t="s">
        <v>126</v>
      </c>
      <c r="BY12" s="38" t="s">
        <v>1003</v>
      </c>
      <c r="BZ12" s="38" t="s">
        <v>1028</v>
      </c>
      <c r="CA12" s="38" t="s">
        <v>132</v>
      </c>
      <c r="CB12">
        <v>6</v>
      </c>
      <c r="CD12" s="38" t="s">
        <v>126</v>
      </c>
      <c r="CE12" s="38" t="s">
        <v>1005</v>
      </c>
    </row>
    <row r="13" spans="1:83" x14ac:dyDescent="0.25">
      <c r="A13">
        <v>6</v>
      </c>
      <c r="B13" s="1">
        <v>45658</v>
      </c>
      <c r="C13" s="38" t="s">
        <v>995</v>
      </c>
      <c r="D13" s="1">
        <v>45671</v>
      </c>
      <c r="E13" s="1">
        <v>45717</v>
      </c>
      <c r="F13" s="38" t="s">
        <v>2830</v>
      </c>
      <c r="G13" s="1"/>
      <c r="H13" s="1">
        <v>45671</v>
      </c>
      <c r="I13" s="38" t="s">
        <v>80</v>
      </c>
      <c r="J13" s="38" t="s">
        <v>98</v>
      </c>
      <c r="K13" s="38" t="s">
        <v>85</v>
      </c>
      <c r="L13" s="38" t="s">
        <v>123</v>
      </c>
      <c r="M13" s="38" t="s">
        <v>124</v>
      </c>
      <c r="N13" s="38" t="s">
        <v>125</v>
      </c>
      <c r="O13" s="38" t="s">
        <v>124</v>
      </c>
      <c r="P13" s="38" t="s">
        <v>126</v>
      </c>
      <c r="Q13" s="38" t="s">
        <v>127</v>
      </c>
      <c r="R13" s="38" t="s">
        <v>128</v>
      </c>
      <c r="S13" s="38" t="s">
        <v>122</v>
      </c>
      <c r="T13" s="38" t="s">
        <v>133</v>
      </c>
      <c r="U13" s="38"/>
      <c r="V13" s="38" t="s">
        <v>198</v>
      </c>
      <c r="W13" s="38" t="s">
        <v>199</v>
      </c>
      <c r="X13" s="38" t="s">
        <v>200</v>
      </c>
      <c r="Y13" s="38" t="s">
        <v>201</v>
      </c>
      <c r="Z13" s="38" t="s">
        <v>131</v>
      </c>
      <c r="AA13" s="38" t="s">
        <v>125</v>
      </c>
      <c r="AB13" s="38" t="s">
        <v>788</v>
      </c>
      <c r="AC13" s="38" t="s">
        <v>789</v>
      </c>
      <c r="AD13" s="38" t="s">
        <v>80</v>
      </c>
      <c r="AE13" s="38" t="s">
        <v>81</v>
      </c>
      <c r="AF13" s="38" t="s">
        <v>1025</v>
      </c>
      <c r="AG13" s="38" t="s">
        <v>1026</v>
      </c>
      <c r="AH13" s="38" t="s">
        <v>133</v>
      </c>
      <c r="AI13" s="38"/>
      <c r="AJ13" s="38" t="s">
        <v>1027</v>
      </c>
      <c r="AK13" s="38" t="s">
        <v>132</v>
      </c>
      <c r="AL13" s="38" t="s">
        <v>101</v>
      </c>
      <c r="AM13" s="38" t="s">
        <v>132</v>
      </c>
      <c r="AN13" s="38" t="s">
        <v>772</v>
      </c>
      <c r="AO13" s="38" t="s">
        <v>997</v>
      </c>
      <c r="AP13" s="38" t="s">
        <v>91</v>
      </c>
      <c r="AQ13" s="38" t="s">
        <v>92</v>
      </c>
      <c r="AR13" s="38" t="s">
        <v>93</v>
      </c>
      <c r="AS13" s="38" t="s">
        <v>92</v>
      </c>
      <c r="AT13" s="38" t="s">
        <v>94</v>
      </c>
      <c r="AU13" s="38" t="s">
        <v>95</v>
      </c>
      <c r="AV13" s="38" t="s">
        <v>101</v>
      </c>
      <c r="AW13" s="38" t="s">
        <v>101</v>
      </c>
      <c r="AX13" s="38" t="s">
        <v>132</v>
      </c>
      <c r="AY13" s="38" t="s">
        <v>132</v>
      </c>
      <c r="AZ13" s="38" t="s">
        <v>132</v>
      </c>
      <c r="BA13" s="38" t="s">
        <v>1009</v>
      </c>
      <c r="BB13" s="38" t="s">
        <v>1010</v>
      </c>
      <c r="BC13" s="38" t="s">
        <v>1000</v>
      </c>
      <c r="BD13" s="38" t="s">
        <v>1001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 s="38" t="s">
        <v>205</v>
      </c>
      <c r="BM13" s="38" t="s">
        <v>206</v>
      </c>
      <c r="BN13" s="38" t="s">
        <v>790</v>
      </c>
      <c r="BO13" s="38" t="s">
        <v>134</v>
      </c>
      <c r="BP13" s="38" t="s">
        <v>135</v>
      </c>
      <c r="BQ13" s="38" t="s">
        <v>136</v>
      </c>
      <c r="BR13" s="38" t="s">
        <v>137</v>
      </c>
      <c r="BS13" s="38" t="s">
        <v>110</v>
      </c>
      <c r="BT13" s="38" t="s">
        <v>111</v>
      </c>
      <c r="BU13" s="38" t="s">
        <v>116</v>
      </c>
      <c r="BV13" s="38" t="s">
        <v>1011</v>
      </c>
      <c r="BW13" s="38" t="s">
        <v>208</v>
      </c>
      <c r="BX13" s="38" t="s">
        <v>126</v>
      </c>
      <c r="BY13" s="38" t="s">
        <v>1003</v>
      </c>
      <c r="BZ13" s="38" t="s">
        <v>1028</v>
      </c>
      <c r="CA13" s="38" t="s">
        <v>132</v>
      </c>
      <c r="CB13">
        <v>6</v>
      </c>
      <c r="CD13" s="38" t="s">
        <v>126</v>
      </c>
      <c r="CE13" s="38" t="s">
        <v>1005</v>
      </c>
    </row>
    <row r="14" spans="1:83" x14ac:dyDescent="0.25">
      <c r="A14">
        <v>7</v>
      </c>
      <c r="B14" s="1">
        <v>45658</v>
      </c>
      <c r="C14" s="38" t="s">
        <v>995</v>
      </c>
      <c r="D14" s="1">
        <v>45671</v>
      </c>
      <c r="E14" s="1">
        <v>45689</v>
      </c>
      <c r="F14" s="38" t="s">
        <v>1770</v>
      </c>
      <c r="G14" s="1"/>
      <c r="H14" s="1">
        <v>45671</v>
      </c>
      <c r="I14" s="38" t="s">
        <v>80</v>
      </c>
      <c r="J14" s="38" t="s">
        <v>98</v>
      </c>
      <c r="K14" s="38" t="s">
        <v>85</v>
      </c>
      <c r="L14" s="38" t="s">
        <v>123</v>
      </c>
      <c r="M14" s="38" t="s">
        <v>124</v>
      </c>
      <c r="N14" s="38" t="s">
        <v>125</v>
      </c>
      <c r="O14" s="38" t="s">
        <v>124</v>
      </c>
      <c r="P14" s="38" t="s">
        <v>126</v>
      </c>
      <c r="Q14" s="38" t="s">
        <v>127</v>
      </c>
      <c r="R14" s="38" t="s">
        <v>128</v>
      </c>
      <c r="S14" s="38" t="s">
        <v>122</v>
      </c>
      <c r="T14" s="38" t="s">
        <v>133</v>
      </c>
      <c r="U14" s="38"/>
      <c r="V14" s="38" t="s">
        <v>198</v>
      </c>
      <c r="W14" s="38" t="s">
        <v>199</v>
      </c>
      <c r="X14" s="38" t="s">
        <v>200</v>
      </c>
      <c r="Y14" s="38" t="s">
        <v>201</v>
      </c>
      <c r="Z14" s="38" t="s">
        <v>131</v>
      </c>
      <c r="AA14" s="38" t="s">
        <v>125</v>
      </c>
      <c r="AB14" s="38" t="s">
        <v>788</v>
      </c>
      <c r="AC14" s="38" t="s">
        <v>789</v>
      </c>
      <c r="AD14" s="38" t="s">
        <v>80</v>
      </c>
      <c r="AE14" s="38" t="s">
        <v>81</v>
      </c>
      <c r="AF14" s="38" t="s">
        <v>1029</v>
      </c>
      <c r="AG14" s="38" t="s">
        <v>1030</v>
      </c>
      <c r="AH14" s="38" t="s">
        <v>133</v>
      </c>
      <c r="AI14" s="38"/>
      <c r="AJ14" s="38" t="s">
        <v>1031</v>
      </c>
      <c r="AK14" s="38" t="s">
        <v>132</v>
      </c>
      <c r="AL14" s="38" t="s">
        <v>101</v>
      </c>
      <c r="AM14" s="38" t="s">
        <v>132</v>
      </c>
      <c r="AN14" s="38" t="s">
        <v>772</v>
      </c>
      <c r="AO14" s="38" t="s">
        <v>997</v>
      </c>
      <c r="AP14" s="38" t="s">
        <v>91</v>
      </c>
      <c r="AQ14" s="38" t="s">
        <v>92</v>
      </c>
      <c r="AR14" s="38" t="s">
        <v>93</v>
      </c>
      <c r="AS14" s="38" t="s">
        <v>92</v>
      </c>
      <c r="AT14" s="38" t="s">
        <v>94</v>
      </c>
      <c r="AU14" s="38" t="s">
        <v>95</v>
      </c>
      <c r="AV14" s="38" t="s">
        <v>101</v>
      </c>
      <c r="AW14" s="38" t="s">
        <v>101</v>
      </c>
      <c r="AX14" s="38" t="s">
        <v>132</v>
      </c>
      <c r="AY14" s="38" t="s">
        <v>132</v>
      </c>
      <c r="AZ14" s="38" t="s">
        <v>132</v>
      </c>
      <c r="BA14" s="38" t="s">
        <v>1009</v>
      </c>
      <c r="BB14" s="38" t="s">
        <v>1010</v>
      </c>
      <c r="BC14" s="38" t="s">
        <v>1000</v>
      </c>
      <c r="BD14" s="38" t="s">
        <v>1001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 s="38" t="s">
        <v>205</v>
      </c>
      <c r="BM14" s="38" t="s">
        <v>206</v>
      </c>
      <c r="BN14" s="38" t="s">
        <v>790</v>
      </c>
      <c r="BO14" s="38" t="s">
        <v>134</v>
      </c>
      <c r="BP14" s="38" t="s">
        <v>135</v>
      </c>
      <c r="BQ14" s="38" t="s">
        <v>136</v>
      </c>
      <c r="BR14" s="38" t="s">
        <v>137</v>
      </c>
      <c r="BS14" s="38" t="s">
        <v>110</v>
      </c>
      <c r="BT14" s="38" t="s">
        <v>111</v>
      </c>
      <c r="BU14" s="38" t="s">
        <v>116</v>
      </c>
      <c r="BV14" s="38" t="s">
        <v>1011</v>
      </c>
      <c r="BW14" s="38" t="s">
        <v>208</v>
      </c>
      <c r="BX14" s="38" t="s">
        <v>126</v>
      </c>
      <c r="BY14" s="38" t="s">
        <v>1003</v>
      </c>
      <c r="BZ14" s="38" t="s">
        <v>1032</v>
      </c>
      <c r="CA14" s="38" t="s">
        <v>132</v>
      </c>
      <c r="CB14">
        <v>7</v>
      </c>
      <c r="CD14" s="38" t="s">
        <v>126</v>
      </c>
      <c r="CE14" s="38" t="s">
        <v>1005</v>
      </c>
    </row>
    <row r="15" spans="1:83" x14ac:dyDescent="0.25">
      <c r="A15">
        <v>11</v>
      </c>
      <c r="B15" s="1">
        <v>45658</v>
      </c>
      <c r="C15" s="38" t="s">
        <v>995</v>
      </c>
      <c r="D15" s="1">
        <v>45671</v>
      </c>
      <c r="E15" s="1">
        <v>45658</v>
      </c>
      <c r="F15" s="38" t="s">
        <v>995</v>
      </c>
      <c r="G15" s="1"/>
      <c r="H15" s="1">
        <v>45671</v>
      </c>
      <c r="I15" s="38" t="s">
        <v>80</v>
      </c>
      <c r="J15" s="38" t="s">
        <v>98</v>
      </c>
      <c r="K15" s="38" t="s">
        <v>85</v>
      </c>
      <c r="L15" s="38" t="s">
        <v>123</v>
      </c>
      <c r="M15" s="38" t="s">
        <v>124</v>
      </c>
      <c r="N15" s="38" t="s">
        <v>125</v>
      </c>
      <c r="O15" s="38" t="s">
        <v>124</v>
      </c>
      <c r="P15" s="38" t="s">
        <v>126</v>
      </c>
      <c r="Q15" s="38" t="s">
        <v>127</v>
      </c>
      <c r="R15" s="38" t="s">
        <v>128</v>
      </c>
      <c r="S15" s="38" t="s">
        <v>122</v>
      </c>
      <c r="T15" s="38" t="s">
        <v>133</v>
      </c>
      <c r="U15" s="38"/>
      <c r="V15" s="38" t="s">
        <v>198</v>
      </c>
      <c r="W15" s="38" t="s">
        <v>199</v>
      </c>
      <c r="X15" s="38" t="s">
        <v>251</v>
      </c>
      <c r="Y15" s="38" t="s">
        <v>252</v>
      </c>
      <c r="Z15" s="38" t="s">
        <v>131</v>
      </c>
      <c r="AA15" s="38" t="s">
        <v>125</v>
      </c>
      <c r="AB15" s="38" t="s">
        <v>746</v>
      </c>
      <c r="AC15" s="38" t="s">
        <v>745</v>
      </c>
      <c r="AD15" s="38" t="s">
        <v>80</v>
      </c>
      <c r="AE15" s="38" t="s">
        <v>81</v>
      </c>
      <c r="AF15" s="38" t="s">
        <v>133</v>
      </c>
      <c r="AG15" s="38"/>
      <c r="AH15" s="38" t="s">
        <v>133</v>
      </c>
      <c r="AI15" s="38"/>
      <c r="AJ15" s="38" t="s">
        <v>996</v>
      </c>
      <c r="AK15" s="38" t="s">
        <v>132</v>
      </c>
      <c r="AL15" s="38" t="s">
        <v>101</v>
      </c>
      <c r="AM15" s="38" t="s">
        <v>101</v>
      </c>
      <c r="AN15" s="38" t="s">
        <v>772</v>
      </c>
      <c r="AO15" s="38" t="s">
        <v>997</v>
      </c>
      <c r="AP15" s="38" t="s">
        <v>91</v>
      </c>
      <c r="AQ15" s="38" t="s">
        <v>92</v>
      </c>
      <c r="AR15" s="38" t="s">
        <v>93</v>
      </c>
      <c r="AS15" s="38" t="s">
        <v>92</v>
      </c>
      <c r="AT15" s="38" t="s">
        <v>94</v>
      </c>
      <c r="AU15" s="38" t="s">
        <v>95</v>
      </c>
      <c r="AV15" s="38" t="s">
        <v>101</v>
      </c>
      <c r="AW15" s="38" t="s">
        <v>132</v>
      </c>
      <c r="AX15" s="38" t="s">
        <v>132</v>
      </c>
      <c r="AY15" s="38" t="s">
        <v>132</v>
      </c>
      <c r="AZ15" s="38" t="s">
        <v>132</v>
      </c>
      <c r="BA15" s="38" t="s">
        <v>998</v>
      </c>
      <c r="BB15" s="38" t="s">
        <v>999</v>
      </c>
      <c r="BC15" s="38" t="s">
        <v>1000</v>
      </c>
      <c r="BD15" s="38" t="s">
        <v>1001</v>
      </c>
      <c r="BE15">
        <v>12000000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 s="38" t="s">
        <v>205</v>
      </c>
      <c r="BM15" s="38" t="s">
        <v>256</v>
      </c>
      <c r="BN15" s="38" t="s">
        <v>747</v>
      </c>
      <c r="BO15" s="38" t="s">
        <v>134</v>
      </c>
      <c r="BP15" s="38" t="s">
        <v>135</v>
      </c>
      <c r="BQ15" s="38" t="s">
        <v>136</v>
      </c>
      <c r="BR15" s="38" t="s">
        <v>137</v>
      </c>
      <c r="BS15" s="38" t="s">
        <v>110</v>
      </c>
      <c r="BT15" s="38" t="s">
        <v>111</v>
      </c>
      <c r="BU15" s="38" t="s">
        <v>116</v>
      </c>
      <c r="BV15" s="38" t="s">
        <v>1002</v>
      </c>
      <c r="BW15" s="38" t="s">
        <v>208</v>
      </c>
      <c r="BX15" s="38" t="s">
        <v>126</v>
      </c>
      <c r="BY15" s="38" t="s">
        <v>1003</v>
      </c>
      <c r="BZ15" s="38" t="s">
        <v>1041</v>
      </c>
      <c r="CA15" s="38" t="s">
        <v>132</v>
      </c>
      <c r="CB15">
        <v>11</v>
      </c>
      <c r="CD15" s="38" t="s">
        <v>126</v>
      </c>
      <c r="CE15" s="38" t="s">
        <v>1005</v>
      </c>
    </row>
    <row r="16" spans="1:83" x14ac:dyDescent="0.25">
      <c r="A16">
        <v>12</v>
      </c>
      <c r="B16" s="1">
        <v>45658</v>
      </c>
      <c r="C16" s="38" t="s">
        <v>995</v>
      </c>
      <c r="D16" s="1">
        <v>45671</v>
      </c>
      <c r="E16" s="1">
        <v>45658</v>
      </c>
      <c r="F16" s="38" t="s">
        <v>995</v>
      </c>
      <c r="G16" s="1"/>
      <c r="H16" s="1">
        <v>45671</v>
      </c>
      <c r="I16" s="38" t="s">
        <v>80</v>
      </c>
      <c r="J16" s="38" t="s">
        <v>98</v>
      </c>
      <c r="K16" s="38" t="s">
        <v>85</v>
      </c>
      <c r="L16" s="38" t="s">
        <v>123</v>
      </c>
      <c r="M16" s="38" t="s">
        <v>124</v>
      </c>
      <c r="N16" s="38" t="s">
        <v>125</v>
      </c>
      <c r="O16" s="38" t="s">
        <v>124</v>
      </c>
      <c r="P16" s="38" t="s">
        <v>126</v>
      </c>
      <c r="Q16" s="38" t="s">
        <v>127</v>
      </c>
      <c r="R16" s="38" t="s">
        <v>128</v>
      </c>
      <c r="S16" s="38" t="s">
        <v>122</v>
      </c>
      <c r="T16" s="38" t="s">
        <v>133</v>
      </c>
      <c r="U16" s="38"/>
      <c r="V16" s="38" t="s">
        <v>198</v>
      </c>
      <c r="W16" s="38" t="s">
        <v>199</v>
      </c>
      <c r="X16" s="38" t="s">
        <v>251</v>
      </c>
      <c r="Y16" s="38" t="s">
        <v>252</v>
      </c>
      <c r="Z16" s="38" t="s">
        <v>131</v>
      </c>
      <c r="AA16" s="38" t="s">
        <v>125</v>
      </c>
      <c r="AB16" s="38" t="s">
        <v>746</v>
      </c>
      <c r="AC16" s="38" t="s">
        <v>745</v>
      </c>
      <c r="AD16" s="38" t="s">
        <v>80</v>
      </c>
      <c r="AE16" s="38" t="s">
        <v>81</v>
      </c>
      <c r="AF16" s="38" t="s">
        <v>133</v>
      </c>
      <c r="AG16" s="38"/>
      <c r="AH16" s="38" t="s">
        <v>133</v>
      </c>
      <c r="AI16" s="38"/>
      <c r="AJ16" s="38" t="s">
        <v>996</v>
      </c>
      <c r="AK16" s="38" t="s">
        <v>132</v>
      </c>
      <c r="AL16" s="38" t="s">
        <v>101</v>
      </c>
      <c r="AM16" s="38" t="s">
        <v>101</v>
      </c>
      <c r="AN16" s="38" t="s">
        <v>772</v>
      </c>
      <c r="AO16" s="38" t="s">
        <v>997</v>
      </c>
      <c r="AP16" s="38" t="s">
        <v>91</v>
      </c>
      <c r="AQ16" s="38" t="s">
        <v>92</v>
      </c>
      <c r="AR16" s="38" t="s">
        <v>93</v>
      </c>
      <c r="AS16" s="38" t="s">
        <v>92</v>
      </c>
      <c r="AT16" s="38" t="s">
        <v>94</v>
      </c>
      <c r="AU16" s="38" t="s">
        <v>95</v>
      </c>
      <c r="AV16" s="38" t="s">
        <v>101</v>
      </c>
      <c r="AW16" s="38" t="s">
        <v>132</v>
      </c>
      <c r="AX16" s="38" t="s">
        <v>132</v>
      </c>
      <c r="AY16" s="38" t="s">
        <v>132</v>
      </c>
      <c r="AZ16" s="38" t="s">
        <v>132</v>
      </c>
      <c r="BA16" s="38" t="s">
        <v>998</v>
      </c>
      <c r="BB16" s="38" t="s">
        <v>999</v>
      </c>
      <c r="BC16" s="38" t="s">
        <v>1000</v>
      </c>
      <c r="BD16" s="38" t="s">
        <v>1001</v>
      </c>
      <c r="BE16">
        <v>7386900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 s="38" t="s">
        <v>205</v>
      </c>
      <c r="BM16" s="38" t="s">
        <v>256</v>
      </c>
      <c r="BN16" s="38" t="s">
        <v>747</v>
      </c>
      <c r="BO16" s="38" t="s">
        <v>134</v>
      </c>
      <c r="BP16" s="38" t="s">
        <v>135</v>
      </c>
      <c r="BQ16" s="38" t="s">
        <v>136</v>
      </c>
      <c r="BR16" s="38" t="s">
        <v>137</v>
      </c>
      <c r="BS16" s="38" t="s">
        <v>110</v>
      </c>
      <c r="BT16" s="38" t="s">
        <v>111</v>
      </c>
      <c r="BU16" s="38" t="s">
        <v>116</v>
      </c>
      <c r="BV16" s="38" t="s">
        <v>1002</v>
      </c>
      <c r="BW16" s="38" t="s">
        <v>208</v>
      </c>
      <c r="BX16" s="38" t="s">
        <v>126</v>
      </c>
      <c r="BY16" s="38" t="s">
        <v>1003</v>
      </c>
      <c r="BZ16" s="38" t="s">
        <v>1042</v>
      </c>
      <c r="CA16" s="38" t="s">
        <v>132</v>
      </c>
      <c r="CB16">
        <v>12</v>
      </c>
      <c r="CD16" s="38" t="s">
        <v>126</v>
      </c>
      <c r="CE16" s="38" t="s">
        <v>1005</v>
      </c>
    </row>
    <row r="17" spans="1:83" x14ac:dyDescent="0.25">
      <c r="A17">
        <v>13</v>
      </c>
      <c r="B17" s="1">
        <v>45658</v>
      </c>
      <c r="C17" s="38" t="s">
        <v>995</v>
      </c>
      <c r="D17" s="1">
        <v>45671</v>
      </c>
      <c r="E17" s="1">
        <v>45658</v>
      </c>
      <c r="F17" s="38" t="s">
        <v>995</v>
      </c>
      <c r="G17" s="1"/>
      <c r="H17" s="1">
        <v>45671</v>
      </c>
      <c r="I17" s="38" t="s">
        <v>80</v>
      </c>
      <c r="J17" s="38" t="s">
        <v>98</v>
      </c>
      <c r="K17" s="38" t="s">
        <v>85</v>
      </c>
      <c r="L17" s="38" t="s">
        <v>123</v>
      </c>
      <c r="M17" s="38" t="s">
        <v>124</v>
      </c>
      <c r="N17" s="38" t="s">
        <v>125</v>
      </c>
      <c r="O17" s="38" t="s">
        <v>124</v>
      </c>
      <c r="P17" s="38" t="s">
        <v>126</v>
      </c>
      <c r="Q17" s="38" t="s">
        <v>127</v>
      </c>
      <c r="R17" s="38" t="s">
        <v>128</v>
      </c>
      <c r="S17" s="38" t="s">
        <v>122</v>
      </c>
      <c r="T17" s="38" t="s">
        <v>133</v>
      </c>
      <c r="U17" s="38"/>
      <c r="V17" s="38" t="s">
        <v>198</v>
      </c>
      <c r="W17" s="38" t="s">
        <v>199</v>
      </c>
      <c r="X17" s="38" t="s">
        <v>251</v>
      </c>
      <c r="Y17" s="38" t="s">
        <v>252</v>
      </c>
      <c r="Z17" s="38" t="s">
        <v>131</v>
      </c>
      <c r="AA17" s="38" t="s">
        <v>125</v>
      </c>
      <c r="AB17" s="38" t="s">
        <v>746</v>
      </c>
      <c r="AC17" s="38" t="s">
        <v>745</v>
      </c>
      <c r="AD17" s="38" t="s">
        <v>80</v>
      </c>
      <c r="AE17" s="38" t="s">
        <v>81</v>
      </c>
      <c r="AF17" s="38" t="s">
        <v>133</v>
      </c>
      <c r="AG17" s="38"/>
      <c r="AH17" s="38" t="s">
        <v>133</v>
      </c>
      <c r="AI17" s="38"/>
      <c r="AJ17" s="38" t="s">
        <v>1043</v>
      </c>
      <c r="AK17" s="38" t="s">
        <v>132</v>
      </c>
      <c r="AL17" s="38" t="s">
        <v>101</v>
      </c>
      <c r="AM17" s="38" t="s">
        <v>101</v>
      </c>
      <c r="AN17" s="38" t="s">
        <v>772</v>
      </c>
      <c r="AO17" s="38" t="s">
        <v>997</v>
      </c>
      <c r="AP17" s="38" t="s">
        <v>91</v>
      </c>
      <c r="AQ17" s="38" t="s">
        <v>92</v>
      </c>
      <c r="AR17" s="38" t="s">
        <v>93</v>
      </c>
      <c r="AS17" s="38" t="s">
        <v>92</v>
      </c>
      <c r="AT17" s="38" t="s">
        <v>94</v>
      </c>
      <c r="AU17" s="38" t="s">
        <v>95</v>
      </c>
      <c r="AV17" s="38" t="s">
        <v>101</v>
      </c>
      <c r="AW17" s="38" t="s">
        <v>132</v>
      </c>
      <c r="AX17" s="38" t="s">
        <v>132</v>
      </c>
      <c r="AY17" s="38" t="s">
        <v>132</v>
      </c>
      <c r="AZ17" s="38" t="s">
        <v>132</v>
      </c>
      <c r="BA17" s="38" t="s">
        <v>998</v>
      </c>
      <c r="BB17" s="38" t="s">
        <v>999</v>
      </c>
      <c r="BC17" s="38" t="s">
        <v>1000</v>
      </c>
      <c r="BD17" s="38" t="s">
        <v>1001</v>
      </c>
      <c r="BE17">
        <v>4320000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 s="38" t="s">
        <v>205</v>
      </c>
      <c r="BM17" s="38" t="s">
        <v>256</v>
      </c>
      <c r="BN17" s="38" t="s">
        <v>747</v>
      </c>
      <c r="BO17" s="38" t="s">
        <v>134</v>
      </c>
      <c r="BP17" s="38" t="s">
        <v>135</v>
      </c>
      <c r="BQ17" s="38" t="s">
        <v>136</v>
      </c>
      <c r="BR17" s="38" t="s">
        <v>137</v>
      </c>
      <c r="BS17" s="38" t="s">
        <v>110</v>
      </c>
      <c r="BT17" s="38" t="s">
        <v>111</v>
      </c>
      <c r="BU17" s="38" t="s">
        <v>116</v>
      </c>
      <c r="BV17" s="38" t="s">
        <v>1002</v>
      </c>
      <c r="BW17" s="38" t="s">
        <v>208</v>
      </c>
      <c r="BX17" s="38" t="s">
        <v>126</v>
      </c>
      <c r="BY17" s="38" t="s">
        <v>1003</v>
      </c>
      <c r="BZ17" s="38" t="s">
        <v>1044</v>
      </c>
      <c r="CA17" s="38" t="s">
        <v>132</v>
      </c>
      <c r="CB17">
        <v>13</v>
      </c>
      <c r="CD17" s="38" t="s">
        <v>126</v>
      </c>
      <c r="CE17" s="38" t="s">
        <v>1005</v>
      </c>
    </row>
    <row r="18" spans="1:83" x14ac:dyDescent="0.25">
      <c r="A18">
        <v>14</v>
      </c>
      <c r="B18" s="1">
        <v>45658</v>
      </c>
      <c r="C18" s="38" t="s">
        <v>995</v>
      </c>
      <c r="D18" s="1">
        <v>45671</v>
      </c>
      <c r="E18" s="1">
        <v>45658</v>
      </c>
      <c r="F18" s="38" t="s">
        <v>995</v>
      </c>
      <c r="G18" s="1"/>
      <c r="H18" s="1">
        <v>45671</v>
      </c>
      <c r="I18" s="38" t="s">
        <v>80</v>
      </c>
      <c r="J18" s="38" t="s">
        <v>98</v>
      </c>
      <c r="K18" s="38" t="s">
        <v>85</v>
      </c>
      <c r="L18" s="38" t="s">
        <v>123</v>
      </c>
      <c r="M18" s="38" t="s">
        <v>124</v>
      </c>
      <c r="N18" s="38" t="s">
        <v>125</v>
      </c>
      <c r="O18" s="38" t="s">
        <v>124</v>
      </c>
      <c r="P18" s="38" t="s">
        <v>126</v>
      </c>
      <c r="Q18" s="38" t="s">
        <v>127</v>
      </c>
      <c r="R18" s="38" t="s">
        <v>128</v>
      </c>
      <c r="S18" s="38" t="s">
        <v>122</v>
      </c>
      <c r="T18" s="38" t="s">
        <v>133</v>
      </c>
      <c r="U18" s="38"/>
      <c r="V18" s="38" t="s">
        <v>198</v>
      </c>
      <c r="W18" s="38" t="s">
        <v>199</v>
      </c>
      <c r="X18" s="38" t="s">
        <v>238</v>
      </c>
      <c r="Y18" s="38" t="s">
        <v>239</v>
      </c>
      <c r="Z18" s="38" t="s">
        <v>131</v>
      </c>
      <c r="AA18" s="38" t="s">
        <v>125</v>
      </c>
      <c r="AB18" s="38" t="s">
        <v>741</v>
      </c>
      <c r="AC18" s="38" t="s">
        <v>742</v>
      </c>
      <c r="AD18" s="38" t="s">
        <v>80</v>
      </c>
      <c r="AE18" s="38" t="s">
        <v>81</v>
      </c>
      <c r="AF18" s="38" t="s">
        <v>133</v>
      </c>
      <c r="AG18" s="38"/>
      <c r="AH18" s="38" t="s">
        <v>133</v>
      </c>
      <c r="AI18" s="38"/>
      <c r="AJ18" s="38" t="s">
        <v>1045</v>
      </c>
      <c r="AK18" s="38" t="s">
        <v>132</v>
      </c>
      <c r="AL18" s="38" t="s">
        <v>101</v>
      </c>
      <c r="AM18" s="38" t="s">
        <v>101</v>
      </c>
      <c r="AN18" s="38" t="s">
        <v>772</v>
      </c>
      <c r="AO18" s="38" t="s">
        <v>997</v>
      </c>
      <c r="AP18" s="38" t="s">
        <v>91</v>
      </c>
      <c r="AQ18" s="38" t="s">
        <v>92</v>
      </c>
      <c r="AR18" s="38" t="s">
        <v>93</v>
      </c>
      <c r="AS18" s="38" t="s">
        <v>92</v>
      </c>
      <c r="AT18" s="38" t="s">
        <v>94</v>
      </c>
      <c r="AU18" s="38" t="s">
        <v>95</v>
      </c>
      <c r="AV18" s="38" t="s">
        <v>101</v>
      </c>
      <c r="AW18" s="38" t="s">
        <v>132</v>
      </c>
      <c r="AX18" s="38" t="s">
        <v>132</v>
      </c>
      <c r="AY18" s="38" t="s">
        <v>132</v>
      </c>
      <c r="AZ18" s="38" t="s">
        <v>132</v>
      </c>
      <c r="BA18" s="38" t="s">
        <v>1046</v>
      </c>
      <c r="BB18" s="38" t="s">
        <v>1047</v>
      </c>
      <c r="BC18" s="38" t="s">
        <v>1000</v>
      </c>
      <c r="BD18" s="38" t="s">
        <v>1001</v>
      </c>
      <c r="BE18">
        <v>8400000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 s="38" t="s">
        <v>205</v>
      </c>
      <c r="BM18" s="38" t="s">
        <v>243</v>
      </c>
      <c r="BN18" s="38" t="s">
        <v>743</v>
      </c>
      <c r="BO18" s="38" t="s">
        <v>134</v>
      </c>
      <c r="BP18" s="38" t="s">
        <v>135</v>
      </c>
      <c r="BQ18" s="38" t="s">
        <v>136</v>
      </c>
      <c r="BR18" s="38" t="s">
        <v>137</v>
      </c>
      <c r="BS18" s="38" t="s">
        <v>110</v>
      </c>
      <c r="BT18" s="38" t="s">
        <v>111</v>
      </c>
      <c r="BU18" s="38" t="s">
        <v>116</v>
      </c>
      <c r="BV18" s="38" t="s">
        <v>1048</v>
      </c>
      <c r="BW18" s="38" t="s">
        <v>218</v>
      </c>
      <c r="BX18" s="38" t="s">
        <v>126</v>
      </c>
      <c r="BY18" s="38" t="s">
        <v>1003</v>
      </c>
      <c r="BZ18" s="38" t="s">
        <v>1049</v>
      </c>
      <c r="CA18" s="38" t="s">
        <v>132</v>
      </c>
      <c r="CB18">
        <v>14</v>
      </c>
      <c r="CD18" s="38" t="s">
        <v>126</v>
      </c>
      <c r="CE18" s="38" t="s">
        <v>1005</v>
      </c>
    </row>
    <row r="19" spans="1:83" x14ac:dyDescent="0.25">
      <c r="A19">
        <v>14</v>
      </c>
      <c r="B19" s="1">
        <v>45658</v>
      </c>
      <c r="C19" s="38" t="s">
        <v>995</v>
      </c>
      <c r="D19" s="1">
        <v>45671</v>
      </c>
      <c r="E19" s="1">
        <v>45689</v>
      </c>
      <c r="F19" s="38" t="s">
        <v>1770</v>
      </c>
      <c r="G19" s="1"/>
      <c r="H19" s="1">
        <v>45671</v>
      </c>
      <c r="I19" s="38" t="s">
        <v>80</v>
      </c>
      <c r="J19" s="38" t="s">
        <v>98</v>
      </c>
      <c r="K19" s="38" t="s">
        <v>85</v>
      </c>
      <c r="L19" s="38" t="s">
        <v>123</v>
      </c>
      <c r="M19" s="38" t="s">
        <v>124</v>
      </c>
      <c r="N19" s="38" t="s">
        <v>125</v>
      </c>
      <c r="O19" s="38" t="s">
        <v>124</v>
      </c>
      <c r="P19" s="38" t="s">
        <v>126</v>
      </c>
      <c r="Q19" s="38" t="s">
        <v>127</v>
      </c>
      <c r="R19" s="38" t="s">
        <v>128</v>
      </c>
      <c r="S19" s="38" t="s">
        <v>122</v>
      </c>
      <c r="T19" s="38" t="s">
        <v>133</v>
      </c>
      <c r="U19" s="38"/>
      <c r="V19" s="38" t="s">
        <v>198</v>
      </c>
      <c r="W19" s="38" t="s">
        <v>199</v>
      </c>
      <c r="X19" s="38" t="s">
        <v>238</v>
      </c>
      <c r="Y19" s="38" t="s">
        <v>239</v>
      </c>
      <c r="Z19" s="38" t="s">
        <v>131</v>
      </c>
      <c r="AA19" s="38" t="s">
        <v>125</v>
      </c>
      <c r="AB19" s="38" t="s">
        <v>741</v>
      </c>
      <c r="AC19" s="38" t="s">
        <v>742</v>
      </c>
      <c r="AD19" s="38" t="s">
        <v>80</v>
      </c>
      <c r="AE19" s="38" t="s">
        <v>81</v>
      </c>
      <c r="AF19" s="38" t="s">
        <v>133</v>
      </c>
      <c r="AG19" s="38"/>
      <c r="AH19" s="38" t="s">
        <v>133</v>
      </c>
      <c r="AI19" s="38"/>
      <c r="AJ19" s="38" t="s">
        <v>1045</v>
      </c>
      <c r="AK19" s="38" t="s">
        <v>132</v>
      </c>
      <c r="AL19" s="38" t="s">
        <v>101</v>
      </c>
      <c r="AM19" s="38" t="s">
        <v>101</v>
      </c>
      <c r="AN19" s="38" t="s">
        <v>772</v>
      </c>
      <c r="AO19" s="38" t="s">
        <v>997</v>
      </c>
      <c r="AP19" s="38" t="s">
        <v>91</v>
      </c>
      <c r="AQ19" s="38" t="s">
        <v>92</v>
      </c>
      <c r="AR19" s="38" t="s">
        <v>93</v>
      </c>
      <c r="AS19" s="38" t="s">
        <v>92</v>
      </c>
      <c r="AT19" s="38" t="s">
        <v>94</v>
      </c>
      <c r="AU19" s="38" t="s">
        <v>95</v>
      </c>
      <c r="AV19" s="38" t="s">
        <v>101</v>
      </c>
      <c r="AW19" s="38" t="s">
        <v>132</v>
      </c>
      <c r="AX19" s="38" t="s">
        <v>132</v>
      </c>
      <c r="AY19" s="38" t="s">
        <v>132</v>
      </c>
      <c r="AZ19" s="38" t="s">
        <v>132</v>
      </c>
      <c r="BA19" s="38" t="s">
        <v>1046</v>
      </c>
      <c r="BB19" s="38" t="s">
        <v>1047</v>
      </c>
      <c r="BC19" s="38" t="s">
        <v>1000</v>
      </c>
      <c r="BD19" s="38" t="s">
        <v>1001</v>
      </c>
      <c r="BE19">
        <v>-2400000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 s="38" t="s">
        <v>205</v>
      </c>
      <c r="BM19" s="38" t="s">
        <v>243</v>
      </c>
      <c r="BN19" s="38" t="s">
        <v>743</v>
      </c>
      <c r="BO19" s="38" t="s">
        <v>134</v>
      </c>
      <c r="BP19" s="38" t="s">
        <v>135</v>
      </c>
      <c r="BQ19" s="38" t="s">
        <v>136</v>
      </c>
      <c r="BR19" s="38" t="s">
        <v>137</v>
      </c>
      <c r="BS19" s="38" t="s">
        <v>110</v>
      </c>
      <c r="BT19" s="38" t="s">
        <v>111</v>
      </c>
      <c r="BU19" s="38" t="s">
        <v>116</v>
      </c>
      <c r="BV19" s="38" t="s">
        <v>1048</v>
      </c>
      <c r="BW19" s="38" t="s">
        <v>218</v>
      </c>
      <c r="BX19" s="38" t="s">
        <v>126</v>
      </c>
      <c r="BY19" s="38" t="s">
        <v>1003</v>
      </c>
      <c r="BZ19" s="38" t="s">
        <v>1049</v>
      </c>
      <c r="CA19" s="38" t="s">
        <v>132</v>
      </c>
      <c r="CB19">
        <v>14</v>
      </c>
      <c r="CD19" s="38" t="s">
        <v>126</v>
      </c>
      <c r="CE19" s="38" t="s">
        <v>1005</v>
      </c>
    </row>
    <row r="20" spans="1:83" x14ac:dyDescent="0.25">
      <c r="A20">
        <v>16</v>
      </c>
      <c r="B20" s="1">
        <v>45658</v>
      </c>
      <c r="C20" s="38" t="s">
        <v>995</v>
      </c>
      <c r="D20" s="1">
        <v>45671</v>
      </c>
      <c r="E20" s="1">
        <v>45689</v>
      </c>
      <c r="F20" s="38" t="s">
        <v>1770</v>
      </c>
      <c r="G20" s="1"/>
      <c r="H20" s="1">
        <v>45671</v>
      </c>
      <c r="I20" s="38" t="s">
        <v>670</v>
      </c>
      <c r="J20" s="38" t="s">
        <v>671</v>
      </c>
      <c r="K20" s="38" t="s">
        <v>626</v>
      </c>
      <c r="L20" s="38" t="s">
        <v>627</v>
      </c>
      <c r="M20" s="38" t="s">
        <v>124</v>
      </c>
      <c r="N20" s="38" t="s">
        <v>125</v>
      </c>
      <c r="O20" s="38" t="s">
        <v>124</v>
      </c>
      <c r="P20" s="38" t="s">
        <v>126</v>
      </c>
      <c r="Q20" s="38" t="s">
        <v>80</v>
      </c>
      <c r="R20" s="38" t="s">
        <v>126</v>
      </c>
      <c r="S20" s="38" t="s">
        <v>625</v>
      </c>
      <c r="T20" s="38" t="s">
        <v>133</v>
      </c>
      <c r="U20" s="38"/>
      <c r="V20" s="38" t="s">
        <v>484</v>
      </c>
      <c r="W20" s="38" t="s">
        <v>485</v>
      </c>
      <c r="X20" s="38" t="s">
        <v>664</v>
      </c>
      <c r="Y20" s="38" t="s">
        <v>665</v>
      </c>
      <c r="Z20" s="38" t="s">
        <v>632</v>
      </c>
      <c r="AA20" s="38" t="s">
        <v>633</v>
      </c>
      <c r="AB20" s="38" t="s">
        <v>668</v>
      </c>
      <c r="AC20" s="38" t="s">
        <v>669</v>
      </c>
      <c r="AD20" s="38" t="s">
        <v>80</v>
      </c>
      <c r="AE20" s="38" t="s">
        <v>81</v>
      </c>
      <c r="AF20" s="38" t="s">
        <v>1056</v>
      </c>
      <c r="AG20" s="38" t="s">
        <v>1057</v>
      </c>
      <c r="AH20" s="38" t="s">
        <v>133</v>
      </c>
      <c r="AI20" s="38"/>
      <c r="AJ20" s="38" t="s">
        <v>1058</v>
      </c>
      <c r="AK20" s="38" t="s">
        <v>132</v>
      </c>
      <c r="AL20" s="38" t="s">
        <v>101</v>
      </c>
      <c r="AM20" s="38" t="s">
        <v>132</v>
      </c>
      <c r="AN20" s="38" t="s">
        <v>772</v>
      </c>
      <c r="AO20" s="38" t="s">
        <v>997</v>
      </c>
      <c r="AP20" s="38" t="s">
        <v>91</v>
      </c>
      <c r="AQ20" s="38" t="s">
        <v>92</v>
      </c>
      <c r="AR20" s="38" t="s">
        <v>93</v>
      </c>
      <c r="AS20" s="38" t="s">
        <v>92</v>
      </c>
      <c r="AT20" s="38" t="s">
        <v>94</v>
      </c>
      <c r="AU20" s="38" t="s">
        <v>95</v>
      </c>
      <c r="AV20" s="38" t="s">
        <v>101</v>
      </c>
      <c r="AW20" s="38" t="s">
        <v>101</v>
      </c>
      <c r="AX20" s="38" t="s">
        <v>132</v>
      </c>
      <c r="AY20" s="38" t="s">
        <v>132</v>
      </c>
      <c r="AZ20" s="38" t="s">
        <v>132</v>
      </c>
      <c r="BA20" s="38" t="s">
        <v>1059</v>
      </c>
      <c r="BB20" s="38" t="s">
        <v>1060</v>
      </c>
      <c r="BC20" s="38" t="s">
        <v>1000</v>
      </c>
      <c r="BD20" s="38" t="s">
        <v>1001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 s="38" t="s">
        <v>498</v>
      </c>
      <c r="BM20" s="38" t="s">
        <v>672</v>
      </c>
      <c r="BN20" s="38" t="s">
        <v>673</v>
      </c>
      <c r="BO20" s="38" t="s">
        <v>634</v>
      </c>
      <c r="BP20" s="38" t="s">
        <v>135</v>
      </c>
      <c r="BQ20" s="38" t="s">
        <v>136</v>
      </c>
      <c r="BR20" s="38" t="s">
        <v>635</v>
      </c>
      <c r="BS20" s="38" t="s">
        <v>110</v>
      </c>
      <c r="BT20" s="38" t="s">
        <v>111</v>
      </c>
      <c r="BU20" s="38" t="s">
        <v>116</v>
      </c>
      <c r="BV20" s="38" t="s">
        <v>1061</v>
      </c>
      <c r="BW20" s="38" t="s">
        <v>1062</v>
      </c>
      <c r="BX20" s="38" t="s">
        <v>126</v>
      </c>
      <c r="BY20" s="38" t="s">
        <v>1003</v>
      </c>
      <c r="BZ20" s="38" t="s">
        <v>1063</v>
      </c>
      <c r="CA20" s="38" t="s">
        <v>132</v>
      </c>
      <c r="CB20">
        <v>16</v>
      </c>
      <c r="CD20" s="38" t="s">
        <v>126</v>
      </c>
      <c r="CE20" s="38" t="s">
        <v>1005</v>
      </c>
    </row>
    <row r="21" spans="1:83" x14ac:dyDescent="0.25">
      <c r="A21">
        <v>17</v>
      </c>
      <c r="B21" s="1">
        <v>45658</v>
      </c>
      <c r="C21" s="38" t="s">
        <v>995</v>
      </c>
      <c r="D21" s="1">
        <v>45671</v>
      </c>
      <c r="E21" s="1">
        <v>45689</v>
      </c>
      <c r="F21" s="38" t="s">
        <v>1770</v>
      </c>
      <c r="G21" s="1"/>
      <c r="H21" s="1">
        <v>45671</v>
      </c>
      <c r="I21" s="38" t="s">
        <v>80</v>
      </c>
      <c r="J21" s="38" t="s">
        <v>98</v>
      </c>
      <c r="K21" s="38" t="s">
        <v>85</v>
      </c>
      <c r="L21" s="38" t="s">
        <v>123</v>
      </c>
      <c r="M21" s="38" t="s">
        <v>124</v>
      </c>
      <c r="N21" s="38" t="s">
        <v>125</v>
      </c>
      <c r="O21" s="38" t="s">
        <v>124</v>
      </c>
      <c r="P21" s="38" t="s">
        <v>126</v>
      </c>
      <c r="Q21" s="38" t="s">
        <v>127</v>
      </c>
      <c r="R21" s="38" t="s">
        <v>128</v>
      </c>
      <c r="S21" s="38" t="s">
        <v>122</v>
      </c>
      <c r="T21" s="38" t="s">
        <v>133</v>
      </c>
      <c r="U21" s="38"/>
      <c r="V21" s="38" t="s">
        <v>198</v>
      </c>
      <c r="W21" s="38" t="s">
        <v>199</v>
      </c>
      <c r="X21" s="38" t="s">
        <v>251</v>
      </c>
      <c r="Y21" s="38" t="s">
        <v>252</v>
      </c>
      <c r="Z21" s="38" t="s">
        <v>131</v>
      </c>
      <c r="AA21" s="38" t="s">
        <v>125</v>
      </c>
      <c r="AB21" s="38" t="s">
        <v>746</v>
      </c>
      <c r="AC21" s="38" t="s">
        <v>745</v>
      </c>
      <c r="AD21" s="38" t="s">
        <v>80</v>
      </c>
      <c r="AE21" s="38" t="s">
        <v>81</v>
      </c>
      <c r="AF21" s="38" t="s">
        <v>1064</v>
      </c>
      <c r="AG21" s="38" t="s">
        <v>1065</v>
      </c>
      <c r="AH21" s="38" t="s">
        <v>133</v>
      </c>
      <c r="AI21" s="38"/>
      <c r="AJ21" s="38" t="s">
        <v>996</v>
      </c>
      <c r="AK21" s="38" t="s">
        <v>132</v>
      </c>
      <c r="AL21" s="38" t="s">
        <v>101</v>
      </c>
      <c r="AM21" s="38" t="s">
        <v>132</v>
      </c>
      <c r="AN21" s="38" t="s">
        <v>772</v>
      </c>
      <c r="AO21" s="38" t="s">
        <v>997</v>
      </c>
      <c r="AP21" s="38" t="s">
        <v>91</v>
      </c>
      <c r="AQ21" s="38" t="s">
        <v>92</v>
      </c>
      <c r="AR21" s="38" t="s">
        <v>93</v>
      </c>
      <c r="AS21" s="38" t="s">
        <v>92</v>
      </c>
      <c r="AT21" s="38" t="s">
        <v>94</v>
      </c>
      <c r="AU21" s="38" t="s">
        <v>95</v>
      </c>
      <c r="AV21" s="38" t="s">
        <v>132</v>
      </c>
      <c r="AW21" s="38" t="s">
        <v>101</v>
      </c>
      <c r="AX21" s="38" t="s">
        <v>132</v>
      </c>
      <c r="AY21" s="38" t="s">
        <v>132</v>
      </c>
      <c r="AZ21" s="38" t="s">
        <v>132</v>
      </c>
      <c r="BA21" s="38" t="s">
        <v>1066</v>
      </c>
      <c r="BB21" s="38" t="s">
        <v>1067</v>
      </c>
      <c r="BC21" s="38" t="s">
        <v>1000</v>
      </c>
      <c r="BD21" s="38" t="s">
        <v>1001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 s="38" t="s">
        <v>205</v>
      </c>
      <c r="BM21" s="38" t="s">
        <v>256</v>
      </c>
      <c r="BN21" s="38" t="s">
        <v>747</v>
      </c>
      <c r="BO21" s="38" t="s">
        <v>134</v>
      </c>
      <c r="BP21" s="38" t="s">
        <v>135</v>
      </c>
      <c r="BQ21" s="38" t="s">
        <v>136</v>
      </c>
      <c r="BR21" s="38" t="s">
        <v>137</v>
      </c>
      <c r="BS21" s="38" t="s">
        <v>110</v>
      </c>
      <c r="BT21" s="38" t="s">
        <v>111</v>
      </c>
      <c r="BU21" s="38" t="s">
        <v>116</v>
      </c>
      <c r="BV21" s="38" t="s">
        <v>1068</v>
      </c>
      <c r="BW21" s="38" t="s">
        <v>208</v>
      </c>
      <c r="BX21" s="38" t="s">
        <v>126</v>
      </c>
      <c r="BY21" s="38" t="s">
        <v>1003</v>
      </c>
      <c r="BZ21" s="38" t="s">
        <v>1069</v>
      </c>
      <c r="CA21" s="38" t="s">
        <v>132</v>
      </c>
      <c r="CB21">
        <v>17</v>
      </c>
      <c r="CD21" s="38" t="s">
        <v>126</v>
      </c>
      <c r="CE21" s="38" t="s">
        <v>1005</v>
      </c>
    </row>
    <row r="22" spans="1:83" x14ac:dyDescent="0.25">
      <c r="A22">
        <v>18</v>
      </c>
      <c r="B22" s="1">
        <v>45658</v>
      </c>
      <c r="C22" s="38" t="s">
        <v>995</v>
      </c>
      <c r="D22" s="1">
        <v>45671</v>
      </c>
      <c r="E22" s="1">
        <v>45689</v>
      </c>
      <c r="F22" s="38" t="s">
        <v>1770</v>
      </c>
      <c r="G22" s="1"/>
      <c r="H22" s="1">
        <v>45671</v>
      </c>
      <c r="I22" s="38" t="s">
        <v>661</v>
      </c>
      <c r="J22" s="38" t="s">
        <v>662</v>
      </c>
      <c r="K22" s="38" t="s">
        <v>650</v>
      </c>
      <c r="L22" s="38" t="s">
        <v>651</v>
      </c>
      <c r="M22" s="38" t="s">
        <v>124</v>
      </c>
      <c r="N22" s="38" t="s">
        <v>125</v>
      </c>
      <c r="O22" s="38" t="s">
        <v>124</v>
      </c>
      <c r="P22" s="38" t="s">
        <v>126</v>
      </c>
      <c r="Q22" s="38" t="s">
        <v>80</v>
      </c>
      <c r="R22" s="38" t="s">
        <v>126</v>
      </c>
      <c r="S22" s="38" t="s">
        <v>649</v>
      </c>
      <c r="T22" s="38" t="s">
        <v>133</v>
      </c>
      <c r="U22" s="38"/>
      <c r="V22" s="38" t="s">
        <v>484</v>
      </c>
      <c r="W22" s="38" t="s">
        <v>485</v>
      </c>
      <c r="X22" s="38" t="s">
        <v>643</v>
      </c>
      <c r="Y22" s="38" t="s">
        <v>644</v>
      </c>
      <c r="Z22" s="38" t="s">
        <v>654</v>
      </c>
      <c r="AA22" s="38" t="s">
        <v>655</v>
      </c>
      <c r="AB22" s="38" t="s">
        <v>647</v>
      </c>
      <c r="AC22" s="38" t="s">
        <v>648</v>
      </c>
      <c r="AD22" s="38" t="s">
        <v>80</v>
      </c>
      <c r="AE22" s="38" t="s">
        <v>81</v>
      </c>
      <c r="AF22" s="38" t="s">
        <v>1070</v>
      </c>
      <c r="AG22" s="38" t="s">
        <v>662</v>
      </c>
      <c r="AH22" s="38" t="s">
        <v>133</v>
      </c>
      <c r="AI22" s="38"/>
      <c r="AJ22" s="38" t="s">
        <v>1071</v>
      </c>
      <c r="AK22" s="38" t="s">
        <v>132</v>
      </c>
      <c r="AL22" s="38" t="s">
        <v>101</v>
      </c>
      <c r="AM22" s="38" t="s">
        <v>132</v>
      </c>
      <c r="AN22" s="38" t="s">
        <v>772</v>
      </c>
      <c r="AO22" s="38" t="s">
        <v>997</v>
      </c>
      <c r="AP22" s="38" t="s">
        <v>91</v>
      </c>
      <c r="AQ22" s="38" t="s">
        <v>92</v>
      </c>
      <c r="AR22" s="38" t="s">
        <v>93</v>
      </c>
      <c r="AS22" s="38" t="s">
        <v>92</v>
      </c>
      <c r="AT22" s="38" t="s">
        <v>94</v>
      </c>
      <c r="AU22" s="38" t="s">
        <v>95</v>
      </c>
      <c r="AV22" s="38" t="s">
        <v>101</v>
      </c>
      <c r="AW22" s="38" t="s">
        <v>101</v>
      </c>
      <c r="AX22" s="38" t="s">
        <v>132</v>
      </c>
      <c r="AY22" s="38" t="s">
        <v>132</v>
      </c>
      <c r="AZ22" s="38" t="s">
        <v>132</v>
      </c>
      <c r="BA22" s="38" t="s">
        <v>1059</v>
      </c>
      <c r="BB22" s="38" t="s">
        <v>1060</v>
      </c>
      <c r="BC22" s="38" t="s">
        <v>1000</v>
      </c>
      <c r="BD22" s="38" t="s">
        <v>1001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 s="38" t="s">
        <v>498</v>
      </c>
      <c r="BM22" s="38" t="s">
        <v>657</v>
      </c>
      <c r="BN22" s="38" t="s">
        <v>658</v>
      </c>
      <c r="BO22" s="38" t="s">
        <v>656</v>
      </c>
      <c r="BP22" s="38" t="s">
        <v>135</v>
      </c>
      <c r="BQ22" s="38" t="s">
        <v>136</v>
      </c>
      <c r="BR22" s="38" t="s">
        <v>635</v>
      </c>
      <c r="BS22" s="38" t="s">
        <v>110</v>
      </c>
      <c r="BT22" s="38" t="s">
        <v>111</v>
      </c>
      <c r="BU22" s="38" t="s">
        <v>116</v>
      </c>
      <c r="BV22" s="38" t="s">
        <v>1061</v>
      </c>
      <c r="BW22" s="38" t="s">
        <v>1062</v>
      </c>
      <c r="BX22" s="38" t="s">
        <v>126</v>
      </c>
      <c r="BY22" s="38" t="s">
        <v>1003</v>
      </c>
      <c r="BZ22" s="38" t="s">
        <v>1072</v>
      </c>
      <c r="CA22" s="38" t="s">
        <v>132</v>
      </c>
      <c r="CB22">
        <v>18</v>
      </c>
      <c r="CD22" s="38" t="s">
        <v>126</v>
      </c>
      <c r="CE22" s="38" t="s">
        <v>1005</v>
      </c>
    </row>
    <row r="23" spans="1:83" x14ac:dyDescent="0.25">
      <c r="A23">
        <v>21</v>
      </c>
      <c r="B23" s="1">
        <v>45658</v>
      </c>
      <c r="C23" s="38" t="s">
        <v>995</v>
      </c>
      <c r="D23" s="1">
        <v>45671</v>
      </c>
      <c r="E23" s="1">
        <v>45717</v>
      </c>
      <c r="F23" s="38" t="s">
        <v>2830</v>
      </c>
      <c r="G23" s="1"/>
      <c r="H23" s="1">
        <v>45671</v>
      </c>
      <c r="I23" s="38" t="s">
        <v>80</v>
      </c>
      <c r="J23" s="38" t="s">
        <v>98</v>
      </c>
      <c r="K23" s="38" t="s">
        <v>85</v>
      </c>
      <c r="L23" s="38" t="s">
        <v>123</v>
      </c>
      <c r="M23" s="38" t="s">
        <v>124</v>
      </c>
      <c r="N23" s="38" t="s">
        <v>125</v>
      </c>
      <c r="O23" s="38" t="s">
        <v>124</v>
      </c>
      <c r="P23" s="38" t="s">
        <v>126</v>
      </c>
      <c r="Q23" s="38" t="s">
        <v>127</v>
      </c>
      <c r="R23" s="38" t="s">
        <v>128</v>
      </c>
      <c r="S23" s="38" t="s">
        <v>122</v>
      </c>
      <c r="T23" s="38" t="s">
        <v>133</v>
      </c>
      <c r="U23" s="38"/>
      <c r="V23" s="38" t="s">
        <v>198</v>
      </c>
      <c r="W23" s="38" t="s">
        <v>199</v>
      </c>
      <c r="X23" s="38" t="s">
        <v>251</v>
      </c>
      <c r="Y23" s="38" t="s">
        <v>252</v>
      </c>
      <c r="Z23" s="38" t="s">
        <v>131</v>
      </c>
      <c r="AA23" s="38" t="s">
        <v>125</v>
      </c>
      <c r="AB23" s="38" t="s">
        <v>746</v>
      </c>
      <c r="AC23" s="38" t="s">
        <v>745</v>
      </c>
      <c r="AD23" s="38" t="s">
        <v>80</v>
      </c>
      <c r="AE23" s="38" t="s">
        <v>81</v>
      </c>
      <c r="AF23" s="38" t="s">
        <v>1082</v>
      </c>
      <c r="AG23" s="38" t="s">
        <v>1083</v>
      </c>
      <c r="AH23" s="38" t="s">
        <v>133</v>
      </c>
      <c r="AI23" s="38"/>
      <c r="AJ23" s="38" t="s">
        <v>996</v>
      </c>
      <c r="AK23" s="38" t="s">
        <v>132</v>
      </c>
      <c r="AL23" s="38" t="s">
        <v>101</v>
      </c>
      <c r="AM23" s="38" t="s">
        <v>132</v>
      </c>
      <c r="AN23" s="38" t="s">
        <v>772</v>
      </c>
      <c r="AO23" s="38" t="s">
        <v>997</v>
      </c>
      <c r="AP23" s="38" t="s">
        <v>91</v>
      </c>
      <c r="AQ23" s="38" t="s">
        <v>92</v>
      </c>
      <c r="AR23" s="38" t="s">
        <v>93</v>
      </c>
      <c r="AS23" s="38" t="s">
        <v>92</v>
      </c>
      <c r="AT23" s="38" t="s">
        <v>94</v>
      </c>
      <c r="AU23" s="38" t="s">
        <v>95</v>
      </c>
      <c r="AV23" s="38" t="s">
        <v>132</v>
      </c>
      <c r="AW23" s="38" t="s">
        <v>101</v>
      </c>
      <c r="AX23" s="38" t="s">
        <v>132</v>
      </c>
      <c r="AY23" s="38" t="s">
        <v>132</v>
      </c>
      <c r="AZ23" s="38" t="s">
        <v>132</v>
      </c>
      <c r="BA23" s="38" t="s">
        <v>1066</v>
      </c>
      <c r="BB23" s="38" t="s">
        <v>1067</v>
      </c>
      <c r="BC23" s="38" t="s">
        <v>1000</v>
      </c>
      <c r="BD23" s="38" t="s">
        <v>1001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 s="38" t="s">
        <v>205</v>
      </c>
      <c r="BM23" s="38" t="s">
        <v>256</v>
      </c>
      <c r="BN23" s="38" t="s">
        <v>747</v>
      </c>
      <c r="BO23" s="38" t="s">
        <v>134</v>
      </c>
      <c r="BP23" s="38" t="s">
        <v>135</v>
      </c>
      <c r="BQ23" s="38" t="s">
        <v>136</v>
      </c>
      <c r="BR23" s="38" t="s">
        <v>137</v>
      </c>
      <c r="BS23" s="38" t="s">
        <v>110</v>
      </c>
      <c r="BT23" s="38" t="s">
        <v>111</v>
      </c>
      <c r="BU23" s="38" t="s">
        <v>116</v>
      </c>
      <c r="BV23" s="38" t="s">
        <v>1068</v>
      </c>
      <c r="BW23" s="38" t="s">
        <v>208</v>
      </c>
      <c r="BX23" s="38" t="s">
        <v>126</v>
      </c>
      <c r="BY23" s="38" t="s">
        <v>1003</v>
      </c>
      <c r="BZ23" s="38" t="s">
        <v>1084</v>
      </c>
      <c r="CA23" s="38" t="s">
        <v>132</v>
      </c>
      <c r="CB23">
        <v>21</v>
      </c>
      <c r="CD23" s="38" t="s">
        <v>126</v>
      </c>
      <c r="CE23" s="38" t="s">
        <v>1005</v>
      </c>
    </row>
    <row r="24" spans="1:83" x14ac:dyDescent="0.25">
      <c r="A24">
        <v>22</v>
      </c>
      <c r="B24" s="1">
        <v>45658</v>
      </c>
      <c r="C24" s="38" t="s">
        <v>995</v>
      </c>
      <c r="D24" s="1">
        <v>45671</v>
      </c>
      <c r="E24" s="1">
        <v>45689</v>
      </c>
      <c r="F24" s="38" t="s">
        <v>1770</v>
      </c>
      <c r="G24" s="1"/>
      <c r="H24" s="1">
        <v>45671</v>
      </c>
      <c r="I24" s="38" t="s">
        <v>80</v>
      </c>
      <c r="J24" s="38" t="s">
        <v>98</v>
      </c>
      <c r="K24" s="38" t="s">
        <v>85</v>
      </c>
      <c r="L24" s="38" t="s">
        <v>123</v>
      </c>
      <c r="M24" s="38" t="s">
        <v>124</v>
      </c>
      <c r="N24" s="38" t="s">
        <v>125</v>
      </c>
      <c r="O24" s="38" t="s">
        <v>124</v>
      </c>
      <c r="P24" s="38" t="s">
        <v>126</v>
      </c>
      <c r="Q24" s="38" t="s">
        <v>127</v>
      </c>
      <c r="R24" s="38" t="s">
        <v>128</v>
      </c>
      <c r="S24" s="38" t="s">
        <v>122</v>
      </c>
      <c r="T24" s="38" t="s">
        <v>133</v>
      </c>
      <c r="U24" s="38"/>
      <c r="V24" s="38" t="s">
        <v>198</v>
      </c>
      <c r="W24" s="38" t="s">
        <v>199</v>
      </c>
      <c r="X24" s="38" t="s">
        <v>251</v>
      </c>
      <c r="Y24" s="38" t="s">
        <v>252</v>
      </c>
      <c r="Z24" s="38" t="s">
        <v>131</v>
      </c>
      <c r="AA24" s="38" t="s">
        <v>125</v>
      </c>
      <c r="AB24" s="38" t="s">
        <v>746</v>
      </c>
      <c r="AC24" s="38" t="s">
        <v>745</v>
      </c>
      <c r="AD24" s="38" t="s">
        <v>80</v>
      </c>
      <c r="AE24" s="38" t="s">
        <v>81</v>
      </c>
      <c r="AF24" s="38" t="s">
        <v>1085</v>
      </c>
      <c r="AG24" s="38" t="s">
        <v>1086</v>
      </c>
      <c r="AH24" s="38" t="s">
        <v>133</v>
      </c>
      <c r="AI24" s="38"/>
      <c r="AJ24" s="38" t="s">
        <v>996</v>
      </c>
      <c r="AK24" s="38" t="s">
        <v>132</v>
      </c>
      <c r="AL24" s="38" t="s">
        <v>101</v>
      </c>
      <c r="AM24" s="38" t="s">
        <v>132</v>
      </c>
      <c r="AN24" s="38" t="s">
        <v>772</v>
      </c>
      <c r="AO24" s="38" t="s">
        <v>997</v>
      </c>
      <c r="AP24" s="38" t="s">
        <v>91</v>
      </c>
      <c r="AQ24" s="38" t="s">
        <v>92</v>
      </c>
      <c r="AR24" s="38" t="s">
        <v>93</v>
      </c>
      <c r="AS24" s="38" t="s">
        <v>92</v>
      </c>
      <c r="AT24" s="38" t="s">
        <v>94</v>
      </c>
      <c r="AU24" s="38" t="s">
        <v>95</v>
      </c>
      <c r="AV24" s="38" t="s">
        <v>132</v>
      </c>
      <c r="AW24" s="38" t="s">
        <v>101</v>
      </c>
      <c r="AX24" s="38" t="s">
        <v>132</v>
      </c>
      <c r="AY24" s="38" t="s">
        <v>132</v>
      </c>
      <c r="AZ24" s="38" t="s">
        <v>132</v>
      </c>
      <c r="BA24" s="38" t="s">
        <v>1066</v>
      </c>
      <c r="BB24" s="38" t="s">
        <v>1067</v>
      </c>
      <c r="BC24" s="38" t="s">
        <v>1000</v>
      </c>
      <c r="BD24" s="38" t="s">
        <v>1001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 s="38" t="s">
        <v>205</v>
      </c>
      <c r="BM24" s="38" t="s">
        <v>256</v>
      </c>
      <c r="BN24" s="38" t="s">
        <v>747</v>
      </c>
      <c r="BO24" s="38" t="s">
        <v>134</v>
      </c>
      <c r="BP24" s="38" t="s">
        <v>135</v>
      </c>
      <c r="BQ24" s="38" t="s">
        <v>136</v>
      </c>
      <c r="BR24" s="38" t="s">
        <v>137</v>
      </c>
      <c r="BS24" s="38" t="s">
        <v>110</v>
      </c>
      <c r="BT24" s="38" t="s">
        <v>111</v>
      </c>
      <c r="BU24" s="38" t="s">
        <v>116</v>
      </c>
      <c r="BV24" s="38" t="s">
        <v>1068</v>
      </c>
      <c r="BW24" s="38" t="s">
        <v>208</v>
      </c>
      <c r="BX24" s="38" t="s">
        <v>126</v>
      </c>
      <c r="BY24" s="38" t="s">
        <v>1003</v>
      </c>
      <c r="BZ24" s="38" t="s">
        <v>1087</v>
      </c>
      <c r="CA24" s="38" t="s">
        <v>132</v>
      </c>
      <c r="CB24">
        <v>22</v>
      </c>
      <c r="CD24" s="38" t="s">
        <v>126</v>
      </c>
      <c r="CE24" s="38" t="s">
        <v>1005</v>
      </c>
    </row>
    <row r="25" spans="1:83" x14ac:dyDescent="0.25">
      <c r="A25">
        <v>28</v>
      </c>
      <c r="B25" s="1">
        <v>45658</v>
      </c>
      <c r="C25" s="38" t="s">
        <v>995</v>
      </c>
      <c r="D25" s="1">
        <v>45671</v>
      </c>
      <c r="E25" s="1">
        <v>45717</v>
      </c>
      <c r="F25" s="38" t="s">
        <v>2830</v>
      </c>
      <c r="G25" s="1"/>
      <c r="H25" s="1">
        <v>45671</v>
      </c>
      <c r="I25" s="38" t="s">
        <v>80</v>
      </c>
      <c r="J25" s="38" t="s">
        <v>98</v>
      </c>
      <c r="K25" s="38" t="s">
        <v>221</v>
      </c>
      <c r="L25" s="38" t="s">
        <v>222</v>
      </c>
      <c r="M25" s="38" t="s">
        <v>223</v>
      </c>
      <c r="N25" s="38" t="s">
        <v>224</v>
      </c>
      <c r="O25" s="38" t="s">
        <v>124</v>
      </c>
      <c r="P25" s="38" t="s">
        <v>126</v>
      </c>
      <c r="Q25" s="38" t="s">
        <v>225</v>
      </c>
      <c r="R25" s="38" t="s">
        <v>226</v>
      </c>
      <c r="S25" s="38" t="s">
        <v>220</v>
      </c>
      <c r="T25" s="38" t="s">
        <v>133</v>
      </c>
      <c r="U25" s="38"/>
      <c r="V25" s="38" t="s">
        <v>72</v>
      </c>
      <c r="W25" s="38" t="s">
        <v>73</v>
      </c>
      <c r="X25" s="38" t="s">
        <v>74</v>
      </c>
      <c r="Y25" s="38" t="s">
        <v>75</v>
      </c>
      <c r="Z25" s="38" t="s">
        <v>227</v>
      </c>
      <c r="AA25" s="38" t="s">
        <v>228</v>
      </c>
      <c r="AB25" s="38" t="s">
        <v>78</v>
      </c>
      <c r="AC25" s="38" t="s">
        <v>79</v>
      </c>
      <c r="AD25" s="38" t="s">
        <v>80</v>
      </c>
      <c r="AE25" s="38" t="s">
        <v>81</v>
      </c>
      <c r="AF25" s="38" t="s">
        <v>1073</v>
      </c>
      <c r="AG25" s="38" t="s">
        <v>1074</v>
      </c>
      <c r="AH25" s="38" t="s">
        <v>133</v>
      </c>
      <c r="AI25" s="38"/>
      <c r="AJ25" s="38" t="s">
        <v>1102</v>
      </c>
      <c r="AK25" s="38" t="s">
        <v>132</v>
      </c>
      <c r="AL25" s="38" t="s">
        <v>101</v>
      </c>
      <c r="AM25" s="38" t="s">
        <v>132</v>
      </c>
      <c r="AN25" s="38" t="s">
        <v>772</v>
      </c>
      <c r="AO25" s="38" t="s">
        <v>997</v>
      </c>
      <c r="AP25" s="38" t="s">
        <v>91</v>
      </c>
      <c r="AQ25" s="38" t="s">
        <v>92</v>
      </c>
      <c r="AR25" s="38" t="s">
        <v>93</v>
      </c>
      <c r="AS25" s="38" t="s">
        <v>92</v>
      </c>
      <c r="AT25" s="38" t="s">
        <v>94</v>
      </c>
      <c r="AU25" s="38" t="s">
        <v>95</v>
      </c>
      <c r="AV25" s="38" t="s">
        <v>101</v>
      </c>
      <c r="AW25" s="38" t="s">
        <v>101</v>
      </c>
      <c r="AX25" s="38" t="s">
        <v>132</v>
      </c>
      <c r="AY25" s="38" t="s">
        <v>132</v>
      </c>
      <c r="AZ25" s="38" t="s">
        <v>132</v>
      </c>
      <c r="BA25" s="38" t="s">
        <v>1076</v>
      </c>
      <c r="BB25" s="38" t="s">
        <v>1077</v>
      </c>
      <c r="BC25" s="38" t="s">
        <v>1000</v>
      </c>
      <c r="BD25" s="38" t="s">
        <v>1001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 s="38" t="s">
        <v>107</v>
      </c>
      <c r="BM25" s="38" t="s">
        <v>108</v>
      </c>
      <c r="BN25" s="38" t="s">
        <v>109</v>
      </c>
      <c r="BO25" s="38" t="s">
        <v>229</v>
      </c>
      <c r="BP25" s="38" t="s">
        <v>230</v>
      </c>
      <c r="BQ25" s="38" t="s">
        <v>136</v>
      </c>
      <c r="BR25" s="38" t="s">
        <v>231</v>
      </c>
      <c r="BS25" s="38" t="s">
        <v>110</v>
      </c>
      <c r="BT25" s="38" t="s">
        <v>111</v>
      </c>
      <c r="BU25" s="38" t="s">
        <v>116</v>
      </c>
      <c r="BV25" s="38" t="s">
        <v>1078</v>
      </c>
      <c r="BW25" s="38" t="s">
        <v>114</v>
      </c>
      <c r="BX25" s="38" t="s">
        <v>126</v>
      </c>
      <c r="BY25" s="38" t="s">
        <v>1003</v>
      </c>
      <c r="BZ25" s="38" t="s">
        <v>1103</v>
      </c>
      <c r="CA25" s="38" t="s">
        <v>132</v>
      </c>
      <c r="CB25">
        <v>28</v>
      </c>
      <c r="CD25" s="38" t="s">
        <v>126</v>
      </c>
      <c r="CE25" s="38" t="s">
        <v>1005</v>
      </c>
    </row>
    <row r="26" spans="1:83" x14ac:dyDescent="0.25">
      <c r="A26">
        <v>28</v>
      </c>
      <c r="B26" s="1">
        <v>45658</v>
      </c>
      <c r="C26" s="38" t="s">
        <v>995</v>
      </c>
      <c r="D26" s="1">
        <v>45671</v>
      </c>
      <c r="E26" s="1">
        <v>45717</v>
      </c>
      <c r="F26" s="38" t="s">
        <v>2830</v>
      </c>
      <c r="G26" s="1"/>
      <c r="H26" s="1">
        <v>45671</v>
      </c>
      <c r="I26" s="38" t="s">
        <v>80</v>
      </c>
      <c r="J26" s="38" t="s">
        <v>98</v>
      </c>
      <c r="K26" s="38" t="s">
        <v>221</v>
      </c>
      <c r="L26" s="38" t="s">
        <v>222</v>
      </c>
      <c r="M26" s="38" t="s">
        <v>223</v>
      </c>
      <c r="N26" s="38" t="s">
        <v>224</v>
      </c>
      <c r="O26" s="38" t="s">
        <v>124</v>
      </c>
      <c r="P26" s="38" t="s">
        <v>126</v>
      </c>
      <c r="Q26" s="38" t="s">
        <v>225</v>
      </c>
      <c r="R26" s="38" t="s">
        <v>226</v>
      </c>
      <c r="S26" s="38" t="s">
        <v>220</v>
      </c>
      <c r="T26" s="38" t="s">
        <v>133</v>
      </c>
      <c r="U26" s="38"/>
      <c r="V26" s="38" t="s">
        <v>72</v>
      </c>
      <c r="W26" s="38" t="s">
        <v>73</v>
      </c>
      <c r="X26" s="38" t="s">
        <v>708</v>
      </c>
      <c r="Y26" s="38" t="s">
        <v>709</v>
      </c>
      <c r="Z26" s="38" t="s">
        <v>227</v>
      </c>
      <c r="AA26" s="38" t="s">
        <v>228</v>
      </c>
      <c r="AB26" s="38" t="s">
        <v>712</v>
      </c>
      <c r="AC26" s="38" t="s">
        <v>711</v>
      </c>
      <c r="AD26" s="38" t="s">
        <v>80</v>
      </c>
      <c r="AE26" s="38" t="s">
        <v>81</v>
      </c>
      <c r="AF26" s="38" t="s">
        <v>1073</v>
      </c>
      <c r="AG26" s="38" t="s">
        <v>1074</v>
      </c>
      <c r="AH26" s="38" t="s">
        <v>133</v>
      </c>
      <c r="AI26" s="38"/>
      <c r="AJ26" s="38" t="s">
        <v>1102</v>
      </c>
      <c r="AK26" s="38" t="s">
        <v>132</v>
      </c>
      <c r="AL26" s="38" t="s">
        <v>101</v>
      </c>
      <c r="AM26" s="38" t="s">
        <v>132</v>
      </c>
      <c r="AN26" s="38" t="s">
        <v>772</v>
      </c>
      <c r="AO26" s="38" t="s">
        <v>997</v>
      </c>
      <c r="AP26" s="38" t="s">
        <v>91</v>
      </c>
      <c r="AQ26" s="38" t="s">
        <v>92</v>
      </c>
      <c r="AR26" s="38" t="s">
        <v>93</v>
      </c>
      <c r="AS26" s="38" t="s">
        <v>92</v>
      </c>
      <c r="AT26" s="38" t="s">
        <v>94</v>
      </c>
      <c r="AU26" s="38" t="s">
        <v>95</v>
      </c>
      <c r="AV26" s="38" t="s">
        <v>101</v>
      </c>
      <c r="AW26" s="38" t="s">
        <v>101</v>
      </c>
      <c r="AX26" s="38" t="s">
        <v>132</v>
      </c>
      <c r="AY26" s="38" t="s">
        <v>132</v>
      </c>
      <c r="AZ26" s="38" t="s">
        <v>132</v>
      </c>
      <c r="BA26" s="38" t="s">
        <v>1076</v>
      </c>
      <c r="BB26" s="38" t="s">
        <v>1077</v>
      </c>
      <c r="BC26" s="38" t="s">
        <v>1000</v>
      </c>
      <c r="BD26" s="38" t="s">
        <v>1001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 s="38" t="s">
        <v>107</v>
      </c>
      <c r="BM26" s="38" t="s">
        <v>713</v>
      </c>
      <c r="BN26" s="38" t="s">
        <v>714</v>
      </c>
      <c r="BO26" s="38" t="s">
        <v>229</v>
      </c>
      <c r="BP26" s="38" t="s">
        <v>230</v>
      </c>
      <c r="BQ26" s="38" t="s">
        <v>136</v>
      </c>
      <c r="BR26" s="38" t="s">
        <v>231</v>
      </c>
      <c r="BS26" s="38" t="s">
        <v>110</v>
      </c>
      <c r="BT26" s="38" t="s">
        <v>111</v>
      </c>
      <c r="BU26" s="38" t="s">
        <v>116</v>
      </c>
      <c r="BV26" s="38" t="s">
        <v>1078</v>
      </c>
      <c r="BW26" s="38" t="s">
        <v>114</v>
      </c>
      <c r="BX26" s="38" t="s">
        <v>126</v>
      </c>
      <c r="BY26" s="38" t="s">
        <v>1003</v>
      </c>
      <c r="BZ26" s="38" t="s">
        <v>1103</v>
      </c>
      <c r="CA26" s="38" t="s">
        <v>132</v>
      </c>
      <c r="CB26">
        <v>28</v>
      </c>
      <c r="CD26" s="38" t="s">
        <v>126</v>
      </c>
      <c r="CE26" s="38" t="s">
        <v>1005</v>
      </c>
    </row>
    <row r="27" spans="1:83" x14ac:dyDescent="0.25">
      <c r="A27">
        <v>28</v>
      </c>
      <c r="B27" s="1">
        <v>45658</v>
      </c>
      <c r="C27" s="38" t="s">
        <v>995</v>
      </c>
      <c r="D27" s="1">
        <v>45671</v>
      </c>
      <c r="E27" s="1">
        <v>45717</v>
      </c>
      <c r="F27" s="38" t="s">
        <v>2830</v>
      </c>
      <c r="G27" s="1"/>
      <c r="H27" s="1">
        <v>45671</v>
      </c>
      <c r="I27" s="38" t="s">
        <v>80</v>
      </c>
      <c r="J27" s="38" t="s">
        <v>98</v>
      </c>
      <c r="K27" s="38" t="s">
        <v>221</v>
      </c>
      <c r="L27" s="38" t="s">
        <v>222</v>
      </c>
      <c r="M27" s="38" t="s">
        <v>223</v>
      </c>
      <c r="N27" s="38" t="s">
        <v>224</v>
      </c>
      <c r="O27" s="38" t="s">
        <v>124</v>
      </c>
      <c r="P27" s="38" t="s">
        <v>126</v>
      </c>
      <c r="Q27" s="38" t="s">
        <v>225</v>
      </c>
      <c r="R27" s="38" t="s">
        <v>226</v>
      </c>
      <c r="S27" s="38" t="s">
        <v>220</v>
      </c>
      <c r="T27" s="38" t="s">
        <v>133</v>
      </c>
      <c r="U27" s="38"/>
      <c r="V27" s="38" t="s">
        <v>72</v>
      </c>
      <c r="W27" s="38" t="s">
        <v>73</v>
      </c>
      <c r="X27" s="38" t="s">
        <v>708</v>
      </c>
      <c r="Y27" s="38" t="s">
        <v>709</v>
      </c>
      <c r="Z27" s="38" t="s">
        <v>227</v>
      </c>
      <c r="AA27" s="38" t="s">
        <v>228</v>
      </c>
      <c r="AB27" s="38" t="s">
        <v>717</v>
      </c>
      <c r="AC27" s="38" t="s">
        <v>716</v>
      </c>
      <c r="AD27" s="38" t="s">
        <v>80</v>
      </c>
      <c r="AE27" s="38" t="s">
        <v>81</v>
      </c>
      <c r="AF27" s="38" t="s">
        <v>1073</v>
      </c>
      <c r="AG27" s="38" t="s">
        <v>1074</v>
      </c>
      <c r="AH27" s="38" t="s">
        <v>133</v>
      </c>
      <c r="AI27" s="38"/>
      <c r="AJ27" s="38" t="s">
        <v>1102</v>
      </c>
      <c r="AK27" s="38" t="s">
        <v>132</v>
      </c>
      <c r="AL27" s="38" t="s">
        <v>101</v>
      </c>
      <c r="AM27" s="38" t="s">
        <v>132</v>
      </c>
      <c r="AN27" s="38" t="s">
        <v>772</v>
      </c>
      <c r="AO27" s="38" t="s">
        <v>997</v>
      </c>
      <c r="AP27" s="38" t="s">
        <v>91</v>
      </c>
      <c r="AQ27" s="38" t="s">
        <v>92</v>
      </c>
      <c r="AR27" s="38" t="s">
        <v>93</v>
      </c>
      <c r="AS27" s="38" t="s">
        <v>92</v>
      </c>
      <c r="AT27" s="38" t="s">
        <v>94</v>
      </c>
      <c r="AU27" s="38" t="s">
        <v>95</v>
      </c>
      <c r="AV27" s="38" t="s">
        <v>101</v>
      </c>
      <c r="AW27" s="38" t="s">
        <v>101</v>
      </c>
      <c r="AX27" s="38" t="s">
        <v>132</v>
      </c>
      <c r="AY27" s="38" t="s">
        <v>132</v>
      </c>
      <c r="AZ27" s="38" t="s">
        <v>132</v>
      </c>
      <c r="BA27" s="38" t="s">
        <v>1076</v>
      </c>
      <c r="BB27" s="38" t="s">
        <v>1077</v>
      </c>
      <c r="BC27" s="38" t="s">
        <v>1000</v>
      </c>
      <c r="BD27" s="38" t="s">
        <v>1001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 s="38" t="s">
        <v>107</v>
      </c>
      <c r="BM27" s="38" t="s">
        <v>713</v>
      </c>
      <c r="BN27" s="38" t="s">
        <v>718</v>
      </c>
      <c r="BO27" s="38" t="s">
        <v>229</v>
      </c>
      <c r="BP27" s="38" t="s">
        <v>230</v>
      </c>
      <c r="BQ27" s="38" t="s">
        <v>136</v>
      </c>
      <c r="BR27" s="38" t="s">
        <v>231</v>
      </c>
      <c r="BS27" s="38" t="s">
        <v>110</v>
      </c>
      <c r="BT27" s="38" t="s">
        <v>111</v>
      </c>
      <c r="BU27" s="38" t="s">
        <v>116</v>
      </c>
      <c r="BV27" s="38" t="s">
        <v>1078</v>
      </c>
      <c r="BW27" s="38" t="s">
        <v>114</v>
      </c>
      <c r="BX27" s="38" t="s">
        <v>126</v>
      </c>
      <c r="BY27" s="38" t="s">
        <v>1003</v>
      </c>
      <c r="BZ27" s="38" t="s">
        <v>1103</v>
      </c>
      <c r="CA27" s="38" t="s">
        <v>132</v>
      </c>
      <c r="CB27">
        <v>28</v>
      </c>
      <c r="CD27" s="38" t="s">
        <v>126</v>
      </c>
      <c r="CE27" s="38" t="s">
        <v>1005</v>
      </c>
    </row>
    <row r="28" spans="1:83" x14ac:dyDescent="0.25">
      <c r="A28">
        <v>28</v>
      </c>
      <c r="B28" s="1">
        <v>45658</v>
      </c>
      <c r="C28" s="38" t="s">
        <v>995</v>
      </c>
      <c r="D28" s="1">
        <v>45671</v>
      </c>
      <c r="E28" s="1">
        <v>45717</v>
      </c>
      <c r="F28" s="38" t="s">
        <v>2830</v>
      </c>
      <c r="G28" s="1"/>
      <c r="H28" s="1">
        <v>45671</v>
      </c>
      <c r="I28" s="38" t="s">
        <v>80</v>
      </c>
      <c r="J28" s="38" t="s">
        <v>98</v>
      </c>
      <c r="K28" s="38" t="s">
        <v>221</v>
      </c>
      <c r="L28" s="38" t="s">
        <v>222</v>
      </c>
      <c r="M28" s="38" t="s">
        <v>223</v>
      </c>
      <c r="N28" s="38" t="s">
        <v>224</v>
      </c>
      <c r="O28" s="38" t="s">
        <v>124</v>
      </c>
      <c r="P28" s="38" t="s">
        <v>126</v>
      </c>
      <c r="Q28" s="38" t="s">
        <v>225</v>
      </c>
      <c r="R28" s="38" t="s">
        <v>226</v>
      </c>
      <c r="S28" s="38" t="s">
        <v>220</v>
      </c>
      <c r="T28" s="38" t="s">
        <v>133</v>
      </c>
      <c r="U28" s="38"/>
      <c r="V28" s="38" t="s">
        <v>72</v>
      </c>
      <c r="W28" s="38" t="s">
        <v>73</v>
      </c>
      <c r="X28" s="38" t="s">
        <v>708</v>
      </c>
      <c r="Y28" s="38" t="s">
        <v>709</v>
      </c>
      <c r="Z28" s="38" t="s">
        <v>227</v>
      </c>
      <c r="AA28" s="38" t="s">
        <v>228</v>
      </c>
      <c r="AB28" s="38" t="s">
        <v>721</v>
      </c>
      <c r="AC28" s="38" t="s">
        <v>720</v>
      </c>
      <c r="AD28" s="38" t="s">
        <v>80</v>
      </c>
      <c r="AE28" s="38" t="s">
        <v>81</v>
      </c>
      <c r="AF28" s="38" t="s">
        <v>1073</v>
      </c>
      <c r="AG28" s="38" t="s">
        <v>1074</v>
      </c>
      <c r="AH28" s="38" t="s">
        <v>133</v>
      </c>
      <c r="AI28" s="38"/>
      <c r="AJ28" s="38" t="s">
        <v>1102</v>
      </c>
      <c r="AK28" s="38" t="s">
        <v>132</v>
      </c>
      <c r="AL28" s="38" t="s">
        <v>101</v>
      </c>
      <c r="AM28" s="38" t="s">
        <v>132</v>
      </c>
      <c r="AN28" s="38" t="s">
        <v>772</v>
      </c>
      <c r="AO28" s="38" t="s">
        <v>997</v>
      </c>
      <c r="AP28" s="38" t="s">
        <v>91</v>
      </c>
      <c r="AQ28" s="38" t="s">
        <v>92</v>
      </c>
      <c r="AR28" s="38" t="s">
        <v>93</v>
      </c>
      <c r="AS28" s="38" t="s">
        <v>92</v>
      </c>
      <c r="AT28" s="38" t="s">
        <v>94</v>
      </c>
      <c r="AU28" s="38" t="s">
        <v>95</v>
      </c>
      <c r="AV28" s="38" t="s">
        <v>101</v>
      </c>
      <c r="AW28" s="38" t="s">
        <v>101</v>
      </c>
      <c r="AX28" s="38" t="s">
        <v>132</v>
      </c>
      <c r="AY28" s="38" t="s">
        <v>132</v>
      </c>
      <c r="AZ28" s="38" t="s">
        <v>132</v>
      </c>
      <c r="BA28" s="38" t="s">
        <v>1076</v>
      </c>
      <c r="BB28" s="38" t="s">
        <v>1077</v>
      </c>
      <c r="BC28" s="38" t="s">
        <v>1000</v>
      </c>
      <c r="BD28" s="38" t="s">
        <v>1001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 s="38" t="s">
        <v>107</v>
      </c>
      <c r="BM28" s="38" t="s">
        <v>713</v>
      </c>
      <c r="BN28" s="38" t="s">
        <v>722</v>
      </c>
      <c r="BO28" s="38" t="s">
        <v>229</v>
      </c>
      <c r="BP28" s="38" t="s">
        <v>230</v>
      </c>
      <c r="BQ28" s="38" t="s">
        <v>136</v>
      </c>
      <c r="BR28" s="38" t="s">
        <v>231</v>
      </c>
      <c r="BS28" s="38" t="s">
        <v>110</v>
      </c>
      <c r="BT28" s="38" t="s">
        <v>111</v>
      </c>
      <c r="BU28" s="38" t="s">
        <v>116</v>
      </c>
      <c r="BV28" s="38" t="s">
        <v>1078</v>
      </c>
      <c r="BW28" s="38" t="s">
        <v>114</v>
      </c>
      <c r="BX28" s="38" t="s">
        <v>126</v>
      </c>
      <c r="BY28" s="38" t="s">
        <v>1003</v>
      </c>
      <c r="BZ28" s="38" t="s">
        <v>1103</v>
      </c>
      <c r="CA28" s="38" t="s">
        <v>132</v>
      </c>
      <c r="CB28">
        <v>28</v>
      </c>
      <c r="CD28" s="38" t="s">
        <v>126</v>
      </c>
      <c r="CE28" s="38" t="s">
        <v>1005</v>
      </c>
    </row>
    <row r="29" spans="1:83" x14ac:dyDescent="0.25">
      <c r="A29">
        <v>29</v>
      </c>
      <c r="B29" s="1">
        <v>45658</v>
      </c>
      <c r="C29" s="38" t="s">
        <v>995</v>
      </c>
      <c r="D29" s="1">
        <v>45671</v>
      </c>
      <c r="E29" s="1">
        <v>45689</v>
      </c>
      <c r="F29" s="38" t="s">
        <v>1770</v>
      </c>
      <c r="G29" s="1"/>
      <c r="H29" s="1">
        <v>45671</v>
      </c>
      <c r="I29" s="38" t="s">
        <v>80</v>
      </c>
      <c r="J29" s="38" t="s">
        <v>98</v>
      </c>
      <c r="K29" s="38" t="s">
        <v>770</v>
      </c>
      <c r="L29" s="38" t="s">
        <v>771</v>
      </c>
      <c r="M29" s="38" t="s">
        <v>772</v>
      </c>
      <c r="N29" s="38" t="s">
        <v>773</v>
      </c>
      <c r="O29" s="38" t="s">
        <v>124</v>
      </c>
      <c r="P29" s="38" t="s">
        <v>126</v>
      </c>
      <c r="Q29" s="38" t="s">
        <v>225</v>
      </c>
      <c r="R29" s="38" t="s">
        <v>774</v>
      </c>
      <c r="S29" s="38" t="s">
        <v>769</v>
      </c>
      <c r="T29" s="38" t="s">
        <v>133</v>
      </c>
      <c r="U29" s="38"/>
      <c r="V29" s="38" t="s">
        <v>72</v>
      </c>
      <c r="W29" s="38" t="s">
        <v>73</v>
      </c>
      <c r="X29" s="38" t="s">
        <v>708</v>
      </c>
      <c r="Y29" s="38" t="s">
        <v>709</v>
      </c>
      <c r="Z29" s="38" t="s">
        <v>777</v>
      </c>
      <c r="AA29" s="38" t="s">
        <v>778</v>
      </c>
      <c r="AB29" s="38" t="s">
        <v>717</v>
      </c>
      <c r="AC29" s="38" t="s">
        <v>716</v>
      </c>
      <c r="AD29" s="38" t="s">
        <v>80</v>
      </c>
      <c r="AE29" s="38" t="s">
        <v>81</v>
      </c>
      <c r="AF29" s="38" t="s">
        <v>1073</v>
      </c>
      <c r="AG29" s="38" t="s">
        <v>1074</v>
      </c>
      <c r="AH29" s="38" t="s">
        <v>133</v>
      </c>
      <c r="AI29" s="38"/>
      <c r="AJ29" s="38" t="s">
        <v>1104</v>
      </c>
      <c r="AK29" s="38" t="s">
        <v>132</v>
      </c>
      <c r="AL29" s="38" t="s">
        <v>101</v>
      </c>
      <c r="AM29" s="38" t="s">
        <v>132</v>
      </c>
      <c r="AN29" s="38" t="s">
        <v>772</v>
      </c>
      <c r="AO29" s="38" t="s">
        <v>997</v>
      </c>
      <c r="AP29" s="38" t="s">
        <v>91</v>
      </c>
      <c r="AQ29" s="38" t="s">
        <v>92</v>
      </c>
      <c r="AR29" s="38" t="s">
        <v>93</v>
      </c>
      <c r="AS29" s="38" t="s">
        <v>92</v>
      </c>
      <c r="AT29" s="38" t="s">
        <v>94</v>
      </c>
      <c r="AU29" s="38" t="s">
        <v>95</v>
      </c>
      <c r="AV29" s="38" t="s">
        <v>101</v>
      </c>
      <c r="AW29" s="38" t="s">
        <v>101</v>
      </c>
      <c r="AX29" s="38" t="s">
        <v>132</v>
      </c>
      <c r="AY29" s="38" t="s">
        <v>132</v>
      </c>
      <c r="AZ29" s="38" t="s">
        <v>132</v>
      </c>
      <c r="BA29" s="38" t="s">
        <v>1076</v>
      </c>
      <c r="BB29" s="38" t="s">
        <v>1077</v>
      </c>
      <c r="BC29" s="38" t="s">
        <v>1000</v>
      </c>
      <c r="BD29" s="38" t="s">
        <v>1001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 s="38" t="s">
        <v>107</v>
      </c>
      <c r="BM29" s="38" t="s">
        <v>713</v>
      </c>
      <c r="BN29" s="38" t="s">
        <v>718</v>
      </c>
      <c r="BO29" s="38" t="s">
        <v>779</v>
      </c>
      <c r="BP29" s="38" t="s">
        <v>780</v>
      </c>
      <c r="BQ29" s="38" t="s">
        <v>136</v>
      </c>
      <c r="BR29" s="38" t="s">
        <v>781</v>
      </c>
      <c r="BS29" s="38" t="s">
        <v>110</v>
      </c>
      <c r="BT29" s="38" t="s">
        <v>111</v>
      </c>
      <c r="BU29" s="38" t="s">
        <v>116</v>
      </c>
      <c r="BV29" s="38" t="s">
        <v>1078</v>
      </c>
      <c r="BW29" s="38" t="s">
        <v>114</v>
      </c>
      <c r="BX29" s="38" t="s">
        <v>126</v>
      </c>
      <c r="BY29" s="38" t="s">
        <v>1003</v>
      </c>
      <c r="BZ29" s="38" t="s">
        <v>1105</v>
      </c>
      <c r="CA29" s="38" t="s">
        <v>132</v>
      </c>
      <c r="CB29">
        <v>29</v>
      </c>
      <c r="CD29" s="38" t="s">
        <v>126</v>
      </c>
      <c r="CE29" s="38" t="s">
        <v>1005</v>
      </c>
    </row>
    <row r="30" spans="1:83" x14ac:dyDescent="0.25">
      <c r="A30">
        <v>29</v>
      </c>
      <c r="B30" s="1">
        <v>45658</v>
      </c>
      <c r="C30" s="38" t="s">
        <v>995</v>
      </c>
      <c r="D30" s="1">
        <v>45671</v>
      </c>
      <c r="E30" s="1">
        <v>45689</v>
      </c>
      <c r="F30" s="38" t="s">
        <v>1770</v>
      </c>
      <c r="G30" s="1"/>
      <c r="H30" s="1">
        <v>45671</v>
      </c>
      <c r="I30" s="38" t="s">
        <v>80</v>
      </c>
      <c r="J30" s="38" t="s">
        <v>98</v>
      </c>
      <c r="K30" s="38" t="s">
        <v>770</v>
      </c>
      <c r="L30" s="38" t="s">
        <v>771</v>
      </c>
      <c r="M30" s="38" t="s">
        <v>772</v>
      </c>
      <c r="N30" s="38" t="s">
        <v>773</v>
      </c>
      <c r="O30" s="38" t="s">
        <v>124</v>
      </c>
      <c r="P30" s="38" t="s">
        <v>126</v>
      </c>
      <c r="Q30" s="38" t="s">
        <v>225</v>
      </c>
      <c r="R30" s="38" t="s">
        <v>774</v>
      </c>
      <c r="S30" s="38" t="s">
        <v>769</v>
      </c>
      <c r="T30" s="38" t="s">
        <v>133</v>
      </c>
      <c r="U30" s="38"/>
      <c r="V30" s="38" t="s">
        <v>72</v>
      </c>
      <c r="W30" s="38" t="s">
        <v>73</v>
      </c>
      <c r="X30" s="38" t="s">
        <v>708</v>
      </c>
      <c r="Y30" s="38" t="s">
        <v>709</v>
      </c>
      <c r="Z30" s="38" t="s">
        <v>777</v>
      </c>
      <c r="AA30" s="38" t="s">
        <v>778</v>
      </c>
      <c r="AB30" s="38" t="s">
        <v>721</v>
      </c>
      <c r="AC30" s="38" t="s">
        <v>720</v>
      </c>
      <c r="AD30" s="38" t="s">
        <v>80</v>
      </c>
      <c r="AE30" s="38" t="s">
        <v>81</v>
      </c>
      <c r="AF30" s="38" t="s">
        <v>1073</v>
      </c>
      <c r="AG30" s="38" t="s">
        <v>1074</v>
      </c>
      <c r="AH30" s="38" t="s">
        <v>133</v>
      </c>
      <c r="AI30" s="38"/>
      <c r="AJ30" s="38" t="s">
        <v>1104</v>
      </c>
      <c r="AK30" s="38" t="s">
        <v>132</v>
      </c>
      <c r="AL30" s="38" t="s">
        <v>101</v>
      </c>
      <c r="AM30" s="38" t="s">
        <v>132</v>
      </c>
      <c r="AN30" s="38" t="s">
        <v>772</v>
      </c>
      <c r="AO30" s="38" t="s">
        <v>997</v>
      </c>
      <c r="AP30" s="38" t="s">
        <v>91</v>
      </c>
      <c r="AQ30" s="38" t="s">
        <v>92</v>
      </c>
      <c r="AR30" s="38" t="s">
        <v>93</v>
      </c>
      <c r="AS30" s="38" t="s">
        <v>92</v>
      </c>
      <c r="AT30" s="38" t="s">
        <v>94</v>
      </c>
      <c r="AU30" s="38" t="s">
        <v>95</v>
      </c>
      <c r="AV30" s="38" t="s">
        <v>101</v>
      </c>
      <c r="AW30" s="38" t="s">
        <v>101</v>
      </c>
      <c r="AX30" s="38" t="s">
        <v>132</v>
      </c>
      <c r="AY30" s="38" t="s">
        <v>132</v>
      </c>
      <c r="AZ30" s="38" t="s">
        <v>132</v>
      </c>
      <c r="BA30" s="38" t="s">
        <v>1076</v>
      </c>
      <c r="BB30" s="38" t="s">
        <v>1077</v>
      </c>
      <c r="BC30" s="38" t="s">
        <v>1000</v>
      </c>
      <c r="BD30" s="38" t="s">
        <v>1001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 s="38" t="s">
        <v>107</v>
      </c>
      <c r="BM30" s="38" t="s">
        <v>713</v>
      </c>
      <c r="BN30" s="38" t="s">
        <v>722</v>
      </c>
      <c r="BO30" s="38" t="s">
        <v>779</v>
      </c>
      <c r="BP30" s="38" t="s">
        <v>780</v>
      </c>
      <c r="BQ30" s="38" t="s">
        <v>136</v>
      </c>
      <c r="BR30" s="38" t="s">
        <v>781</v>
      </c>
      <c r="BS30" s="38" t="s">
        <v>110</v>
      </c>
      <c r="BT30" s="38" t="s">
        <v>111</v>
      </c>
      <c r="BU30" s="38" t="s">
        <v>116</v>
      </c>
      <c r="BV30" s="38" t="s">
        <v>1078</v>
      </c>
      <c r="BW30" s="38" t="s">
        <v>114</v>
      </c>
      <c r="BX30" s="38" t="s">
        <v>126</v>
      </c>
      <c r="BY30" s="38" t="s">
        <v>1003</v>
      </c>
      <c r="BZ30" s="38" t="s">
        <v>1105</v>
      </c>
      <c r="CA30" s="38" t="s">
        <v>132</v>
      </c>
      <c r="CB30">
        <v>29</v>
      </c>
      <c r="CD30" s="38" t="s">
        <v>126</v>
      </c>
      <c r="CE30" s="38" t="s">
        <v>1005</v>
      </c>
    </row>
    <row r="31" spans="1:83" x14ac:dyDescent="0.25">
      <c r="A31">
        <v>30</v>
      </c>
      <c r="B31" s="1">
        <v>45658</v>
      </c>
      <c r="C31" s="38" t="s">
        <v>995</v>
      </c>
      <c r="D31" s="1">
        <v>45671</v>
      </c>
      <c r="E31" s="1">
        <v>45689</v>
      </c>
      <c r="F31" s="38" t="s">
        <v>1770</v>
      </c>
      <c r="G31" s="1"/>
      <c r="H31" s="1">
        <v>45671</v>
      </c>
      <c r="I31" s="38" t="s">
        <v>80</v>
      </c>
      <c r="J31" s="38" t="s">
        <v>98</v>
      </c>
      <c r="K31" s="38" t="s">
        <v>85</v>
      </c>
      <c r="L31" s="38" t="s">
        <v>123</v>
      </c>
      <c r="M31" s="38" t="s">
        <v>124</v>
      </c>
      <c r="N31" s="38" t="s">
        <v>125</v>
      </c>
      <c r="O31" s="38" t="s">
        <v>124</v>
      </c>
      <c r="P31" s="38" t="s">
        <v>126</v>
      </c>
      <c r="Q31" s="38" t="s">
        <v>127</v>
      </c>
      <c r="R31" s="38" t="s">
        <v>128</v>
      </c>
      <c r="S31" s="38" t="s">
        <v>122</v>
      </c>
      <c r="T31" s="38" t="s">
        <v>133</v>
      </c>
      <c r="U31" s="38"/>
      <c r="V31" s="38" t="s">
        <v>72</v>
      </c>
      <c r="W31" s="38" t="s">
        <v>73</v>
      </c>
      <c r="X31" s="38" t="s">
        <v>74</v>
      </c>
      <c r="Y31" s="38" t="s">
        <v>75</v>
      </c>
      <c r="Z31" s="38" t="s">
        <v>131</v>
      </c>
      <c r="AA31" s="38" t="s">
        <v>125</v>
      </c>
      <c r="AB31" s="38" t="s">
        <v>695</v>
      </c>
      <c r="AC31" s="38" t="s">
        <v>696</v>
      </c>
      <c r="AD31" s="38" t="s">
        <v>80</v>
      </c>
      <c r="AE31" s="38" t="s">
        <v>81</v>
      </c>
      <c r="AF31" s="38" t="s">
        <v>1073</v>
      </c>
      <c r="AG31" s="38" t="s">
        <v>1074</v>
      </c>
      <c r="AH31" s="38" t="s">
        <v>133</v>
      </c>
      <c r="AI31" s="38"/>
      <c r="AJ31" s="38" t="s">
        <v>1106</v>
      </c>
      <c r="AK31" s="38" t="s">
        <v>132</v>
      </c>
      <c r="AL31" s="38" t="s">
        <v>101</v>
      </c>
      <c r="AM31" s="38" t="s">
        <v>132</v>
      </c>
      <c r="AN31" s="38" t="s">
        <v>772</v>
      </c>
      <c r="AO31" s="38" t="s">
        <v>997</v>
      </c>
      <c r="AP31" s="38" t="s">
        <v>91</v>
      </c>
      <c r="AQ31" s="38" t="s">
        <v>92</v>
      </c>
      <c r="AR31" s="38" t="s">
        <v>93</v>
      </c>
      <c r="AS31" s="38" t="s">
        <v>92</v>
      </c>
      <c r="AT31" s="38" t="s">
        <v>94</v>
      </c>
      <c r="AU31" s="38" t="s">
        <v>95</v>
      </c>
      <c r="AV31" s="38" t="s">
        <v>101</v>
      </c>
      <c r="AW31" s="38" t="s">
        <v>101</v>
      </c>
      <c r="AX31" s="38" t="s">
        <v>132</v>
      </c>
      <c r="AY31" s="38" t="s">
        <v>132</v>
      </c>
      <c r="AZ31" s="38" t="s">
        <v>132</v>
      </c>
      <c r="BA31" s="38" t="s">
        <v>1076</v>
      </c>
      <c r="BB31" s="38" t="s">
        <v>1077</v>
      </c>
      <c r="BC31" s="38" t="s">
        <v>1000</v>
      </c>
      <c r="BD31" s="38" t="s">
        <v>1001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 s="38" t="s">
        <v>107</v>
      </c>
      <c r="BM31" s="38" t="s">
        <v>108</v>
      </c>
      <c r="BN31" s="38" t="s">
        <v>697</v>
      </c>
      <c r="BO31" s="38" t="s">
        <v>134</v>
      </c>
      <c r="BP31" s="38" t="s">
        <v>135</v>
      </c>
      <c r="BQ31" s="38" t="s">
        <v>136</v>
      </c>
      <c r="BR31" s="38" t="s">
        <v>137</v>
      </c>
      <c r="BS31" s="38" t="s">
        <v>110</v>
      </c>
      <c r="BT31" s="38" t="s">
        <v>111</v>
      </c>
      <c r="BU31" s="38" t="s">
        <v>116</v>
      </c>
      <c r="BV31" s="38" t="s">
        <v>1078</v>
      </c>
      <c r="BW31" s="38" t="s">
        <v>114</v>
      </c>
      <c r="BX31" s="38" t="s">
        <v>126</v>
      </c>
      <c r="BY31" s="38" t="s">
        <v>1003</v>
      </c>
      <c r="BZ31" s="38" t="s">
        <v>1107</v>
      </c>
      <c r="CA31" s="38" t="s">
        <v>132</v>
      </c>
      <c r="CB31">
        <v>30</v>
      </c>
      <c r="CD31" s="38" t="s">
        <v>126</v>
      </c>
      <c r="CE31" s="38" t="s">
        <v>1005</v>
      </c>
    </row>
    <row r="32" spans="1:83" x14ac:dyDescent="0.25">
      <c r="A32">
        <v>30</v>
      </c>
      <c r="B32" s="1">
        <v>45658</v>
      </c>
      <c r="C32" s="38" t="s">
        <v>995</v>
      </c>
      <c r="D32" s="1">
        <v>45671</v>
      </c>
      <c r="E32" s="1">
        <v>45689</v>
      </c>
      <c r="F32" s="38" t="s">
        <v>1770</v>
      </c>
      <c r="G32" s="1"/>
      <c r="H32" s="1">
        <v>45671</v>
      </c>
      <c r="I32" s="38" t="s">
        <v>80</v>
      </c>
      <c r="J32" s="38" t="s">
        <v>98</v>
      </c>
      <c r="K32" s="38" t="s">
        <v>85</v>
      </c>
      <c r="L32" s="38" t="s">
        <v>123</v>
      </c>
      <c r="M32" s="38" t="s">
        <v>124</v>
      </c>
      <c r="N32" s="38" t="s">
        <v>125</v>
      </c>
      <c r="O32" s="38" t="s">
        <v>124</v>
      </c>
      <c r="P32" s="38" t="s">
        <v>126</v>
      </c>
      <c r="Q32" s="38" t="s">
        <v>127</v>
      </c>
      <c r="R32" s="38" t="s">
        <v>128</v>
      </c>
      <c r="S32" s="38" t="s">
        <v>122</v>
      </c>
      <c r="T32" s="38" t="s">
        <v>133</v>
      </c>
      <c r="U32" s="38"/>
      <c r="V32" s="38" t="s">
        <v>72</v>
      </c>
      <c r="W32" s="38" t="s">
        <v>73</v>
      </c>
      <c r="X32" s="38" t="s">
        <v>708</v>
      </c>
      <c r="Y32" s="38" t="s">
        <v>709</v>
      </c>
      <c r="Z32" s="38" t="s">
        <v>131</v>
      </c>
      <c r="AA32" s="38" t="s">
        <v>125</v>
      </c>
      <c r="AB32" s="38" t="s">
        <v>712</v>
      </c>
      <c r="AC32" s="38" t="s">
        <v>711</v>
      </c>
      <c r="AD32" s="38" t="s">
        <v>80</v>
      </c>
      <c r="AE32" s="38" t="s">
        <v>81</v>
      </c>
      <c r="AF32" s="38" t="s">
        <v>1073</v>
      </c>
      <c r="AG32" s="38" t="s">
        <v>1074</v>
      </c>
      <c r="AH32" s="38" t="s">
        <v>133</v>
      </c>
      <c r="AI32" s="38"/>
      <c r="AJ32" s="38" t="s">
        <v>1106</v>
      </c>
      <c r="AK32" s="38" t="s">
        <v>132</v>
      </c>
      <c r="AL32" s="38" t="s">
        <v>101</v>
      </c>
      <c r="AM32" s="38" t="s">
        <v>132</v>
      </c>
      <c r="AN32" s="38" t="s">
        <v>772</v>
      </c>
      <c r="AO32" s="38" t="s">
        <v>997</v>
      </c>
      <c r="AP32" s="38" t="s">
        <v>91</v>
      </c>
      <c r="AQ32" s="38" t="s">
        <v>92</v>
      </c>
      <c r="AR32" s="38" t="s">
        <v>93</v>
      </c>
      <c r="AS32" s="38" t="s">
        <v>92</v>
      </c>
      <c r="AT32" s="38" t="s">
        <v>94</v>
      </c>
      <c r="AU32" s="38" t="s">
        <v>95</v>
      </c>
      <c r="AV32" s="38" t="s">
        <v>101</v>
      </c>
      <c r="AW32" s="38" t="s">
        <v>101</v>
      </c>
      <c r="AX32" s="38" t="s">
        <v>132</v>
      </c>
      <c r="AY32" s="38" t="s">
        <v>132</v>
      </c>
      <c r="AZ32" s="38" t="s">
        <v>132</v>
      </c>
      <c r="BA32" s="38" t="s">
        <v>1076</v>
      </c>
      <c r="BB32" s="38" t="s">
        <v>1077</v>
      </c>
      <c r="BC32" s="38" t="s">
        <v>1000</v>
      </c>
      <c r="BD32" s="38" t="s">
        <v>1001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 s="38" t="s">
        <v>107</v>
      </c>
      <c r="BM32" s="38" t="s">
        <v>713</v>
      </c>
      <c r="BN32" s="38" t="s">
        <v>714</v>
      </c>
      <c r="BO32" s="38" t="s">
        <v>134</v>
      </c>
      <c r="BP32" s="38" t="s">
        <v>135</v>
      </c>
      <c r="BQ32" s="38" t="s">
        <v>136</v>
      </c>
      <c r="BR32" s="38" t="s">
        <v>137</v>
      </c>
      <c r="BS32" s="38" t="s">
        <v>110</v>
      </c>
      <c r="BT32" s="38" t="s">
        <v>111</v>
      </c>
      <c r="BU32" s="38" t="s">
        <v>116</v>
      </c>
      <c r="BV32" s="38" t="s">
        <v>1078</v>
      </c>
      <c r="BW32" s="38" t="s">
        <v>114</v>
      </c>
      <c r="BX32" s="38" t="s">
        <v>126</v>
      </c>
      <c r="BY32" s="38" t="s">
        <v>1003</v>
      </c>
      <c r="BZ32" s="38" t="s">
        <v>1107</v>
      </c>
      <c r="CA32" s="38" t="s">
        <v>132</v>
      </c>
      <c r="CB32">
        <v>30</v>
      </c>
      <c r="CD32" s="38" t="s">
        <v>126</v>
      </c>
      <c r="CE32" s="38" t="s">
        <v>1005</v>
      </c>
    </row>
    <row r="33" spans="1:83" x14ac:dyDescent="0.25">
      <c r="A33">
        <v>30</v>
      </c>
      <c r="B33" s="1">
        <v>45658</v>
      </c>
      <c r="C33" s="38" t="s">
        <v>995</v>
      </c>
      <c r="D33" s="1">
        <v>45671</v>
      </c>
      <c r="E33" s="1">
        <v>45689</v>
      </c>
      <c r="F33" s="38" t="s">
        <v>1770</v>
      </c>
      <c r="G33" s="1"/>
      <c r="H33" s="1">
        <v>45671</v>
      </c>
      <c r="I33" s="38" t="s">
        <v>80</v>
      </c>
      <c r="J33" s="38" t="s">
        <v>98</v>
      </c>
      <c r="K33" s="38" t="s">
        <v>85</v>
      </c>
      <c r="L33" s="38" t="s">
        <v>123</v>
      </c>
      <c r="M33" s="38" t="s">
        <v>124</v>
      </c>
      <c r="N33" s="38" t="s">
        <v>125</v>
      </c>
      <c r="O33" s="38" t="s">
        <v>124</v>
      </c>
      <c r="P33" s="38" t="s">
        <v>126</v>
      </c>
      <c r="Q33" s="38" t="s">
        <v>127</v>
      </c>
      <c r="R33" s="38" t="s">
        <v>128</v>
      </c>
      <c r="S33" s="38" t="s">
        <v>122</v>
      </c>
      <c r="T33" s="38" t="s">
        <v>133</v>
      </c>
      <c r="U33" s="38"/>
      <c r="V33" s="38" t="s">
        <v>72</v>
      </c>
      <c r="W33" s="38" t="s">
        <v>73</v>
      </c>
      <c r="X33" s="38" t="s">
        <v>708</v>
      </c>
      <c r="Y33" s="38" t="s">
        <v>709</v>
      </c>
      <c r="Z33" s="38" t="s">
        <v>131</v>
      </c>
      <c r="AA33" s="38" t="s">
        <v>125</v>
      </c>
      <c r="AB33" s="38" t="s">
        <v>717</v>
      </c>
      <c r="AC33" s="38" t="s">
        <v>716</v>
      </c>
      <c r="AD33" s="38" t="s">
        <v>80</v>
      </c>
      <c r="AE33" s="38" t="s">
        <v>81</v>
      </c>
      <c r="AF33" s="38" t="s">
        <v>1073</v>
      </c>
      <c r="AG33" s="38" t="s">
        <v>1074</v>
      </c>
      <c r="AH33" s="38" t="s">
        <v>133</v>
      </c>
      <c r="AI33" s="38"/>
      <c r="AJ33" s="38" t="s">
        <v>1106</v>
      </c>
      <c r="AK33" s="38" t="s">
        <v>132</v>
      </c>
      <c r="AL33" s="38" t="s">
        <v>101</v>
      </c>
      <c r="AM33" s="38" t="s">
        <v>132</v>
      </c>
      <c r="AN33" s="38" t="s">
        <v>772</v>
      </c>
      <c r="AO33" s="38" t="s">
        <v>997</v>
      </c>
      <c r="AP33" s="38" t="s">
        <v>91</v>
      </c>
      <c r="AQ33" s="38" t="s">
        <v>92</v>
      </c>
      <c r="AR33" s="38" t="s">
        <v>93</v>
      </c>
      <c r="AS33" s="38" t="s">
        <v>92</v>
      </c>
      <c r="AT33" s="38" t="s">
        <v>94</v>
      </c>
      <c r="AU33" s="38" t="s">
        <v>95</v>
      </c>
      <c r="AV33" s="38" t="s">
        <v>101</v>
      </c>
      <c r="AW33" s="38" t="s">
        <v>101</v>
      </c>
      <c r="AX33" s="38" t="s">
        <v>132</v>
      </c>
      <c r="AY33" s="38" t="s">
        <v>132</v>
      </c>
      <c r="AZ33" s="38" t="s">
        <v>132</v>
      </c>
      <c r="BA33" s="38" t="s">
        <v>1076</v>
      </c>
      <c r="BB33" s="38" t="s">
        <v>1077</v>
      </c>
      <c r="BC33" s="38" t="s">
        <v>1000</v>
      </c>
      <c r="BD33" s="38" t="s">
        <v>1001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 s="38" t="s">
        <v>107</v>
      </c>
      <c r="BM33" s="38" t="s">
        <v>713</v>
      </c>
      <c r="BN33" s="38" t="s">
        <v>718</v>
      </c>
      <c r="BO33" s="38" t="s">
        <v>134</v>
      </c>
      <c r="BP33" s="38" t="s">
        <v>135</v>
      </c>
      <c r="BQ33" s="38" t="s">
        <v>136</v>
      </c>
      <c r="BR33" s="38" t="s">
        <v>137</v>
      </c>
      <c r="BS33" s="38" t="s">
        <v>110</v>
      </c>
      <c r="BT33" s="38" t="s">
        <v>111</v>
      </c>
      <c r="BU33" s="38" t="s">
        <v>116</v>
      </c>
      <c r="BV33" s="38" t="s">
        <v>1078</v>
      </c>
      <c r="BW33" s="38" t="s">
        <v>114</v>
      </c>
      <c r="BX33" s="38" t="s">
        <v>126</v>
      </c>
      <c r="BY33" s="38" t="s">
        <v>1003</v>
      </c>
      <c r="BZ33" s="38" t="s">
        <v>1107</v>
      </c>
      <c r="CA33" s="38" t="s">
        <v>132</v>
      </c>
      <c r="CB33">
        <v>30</v>
      </c>
      <c r="CD33" s="38" t="s">
        <v>126</v>
      </c>
      <c r="CE33" s="38" t="s">
        <v>1005</v>
      </c>
    </row>
    <row r="34" spans="1:83" x14ac:dyDescent="0.25">
      <c r="A34">
        <v>30</v>
      </c>
      <c r="B34" s="1">
        <v>45658</v>
      </c>
      <c r="C34" s="38" t="s">
        <v>995</v>
      </c>
      <c r="D34" s="1">
        <v>45671</v>
      </c>
      <c r="E34" s="1">
        <v>45689</v>
      </c>
      <c r="F34" s="38" t="s">
        <v>1770</v>
      </c>
      <c r="G34" s="1"/>
      <c r="H34" s="1">
        <v>45671</v>
      </c>
      <c r="I34" s="38" t="s">
        <v>80</v>
      </c>
      <c r="J34" s="38" t="s">
        <v>98</v>
      </c>
      <c r="K34" s="38" t="s">
        <v>85</v>
      </c>
      <c r="L34" s="38" t="s">
        <v>123</v>
      </c>
      <c r="M34" s="38" t="s">
        <v>124</v>
      </c>
      <c r="N34" s="38" t="s">
        <v>125</v>
      </c>
      <c r="O34" s="38" t="s">
        <v>124</v>
      </c>
      <c r="P34" s="38" t="s">
        <v>126</v>
      </c>
      <c r="Q34" s="38" t="s">
        <v>127</v>
      </c>
      <c r="R34" s="38" t="s">
        <v>128</v>
      </c>
      <c r="S34" s="38" t="s">
        <v>122</v>
      </c>
      <c r="T34" s="38" t="s">
        <v>133</v>
      </c>
      <c r="U34" s="38"/>
      <c r="V34" s="38" t="s">
        <v>72</v>
      </c>
      <c r="W34" s="38" t="s">
        <v>73</v>
      </c>
      <c r="X34" s="38" t="s">
        <v>708</v>
      </c>
      <c r="Y34" s="38" t="s">
        <v>709</v>
      </c>
      <c r="Z34" s="38" t="s">
        <v>131</v>
      </c>
      <c r="AA34" s="38" t="s">
        <v>125</v>
      </c>
      <c r="AB34" s="38" t="s">
        <v>721</v>
      </c>
      <c r="AC34" s="38" t="s">
        <v>720</v>
      </c>
      <c r="AD34" s="38" t="s">
        <v>80</v>
      </c>
      <c r="AE34" s="38" t="s">
        <v>81</v>
      </c>
      <c r="AF34" s="38" t="s">
        <v>1073</v>
      </c>
      <c r="AG34" s="38" t="s">
        <v>1074</v>
      </c>
      <c r="AH34" s="38" t="s">
        <v>133</v>
      </c>
      <c r="AI34" s="38"/>
      <c r="AJ34" s="38" t="s">
        <v>1106</v>
      </c>
      <c r="AK34" s="38" t="s">
        <v>132</v>
      </c>
      <c r="AL34" s="38" t="s">
        <v>101</v>
      </c>
      <c r="AM34" s="38" t="s">
        <v>132</v>
      </c>
      <c r="AN34" s="38" t="s">
        <v>772</v>
      </c>
      <c r="AO34" s="38" t="s">
        <v>997</v>
      </c>
      <c r="AP34" s="38" t="s">
        <v>91</v>
      </c>
      <c r="AQ34" s="38" t="s">
        <v>92</v>
      </c>
      <c r="AR34" s="38" t="s">
        <v>93</v>
      </c>
      <c r="AS34" s="38" t="s">
        <v>92</v>
      </c>
      <c r="AT34" s="38" t="s">
        <v>94</v>
      </c>
      <c r="AU34" s="38" t="s">
        <v>95</v>
      </c>
      <c r="AV34" s="38" t="s">
        <v>101</v>
      </c>
      <c r="AW34" s="38" t="s">
        <v>101</v>
      </c>
      <c r="AX34" s="38" t="s">
        <v>132</v>
      </c>
      <c r="AY34" s="38" t="s">
        <v>132</v>
      </c>
      <c r="AZ34" s="38" t="s">
        <v>132</v>
      </c>
      <c r="BA34" s="38" t="s">
        <v>1076</v>
      </c>
      <c r="BB34" s="38" t="s">
        <v>1077</v>
      </c>
      <c r="BC34" s="38" t="s">
        <v>1000</v>
      </c>
      <c r="BD34" s="38" t="s">
        <v>1001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 s="38" t="s">
        <v>107</v>
      </c>
      <c r="BM34" s="38" t="s">
        <v>713</v>
      </c>
      <c r="BN34" s="38" t="s">
        <v>722</v>
      </c>
      <c r="BO34" s="38" t="s">
        <v>134</v>
      </c>
      <c r="BP34" s="38" t="s">
        <v>135</v>
      </c>
      <c r="BQ34" s="38" t="s">
        <v>136</v>
      </c>
      <c r="BR34" s="38" t="s">
        <v>137</v>
      </c>
      <c r="BS34" s="38" t="s">
        <v>110</v>
      </c>
      <c r="BT34" s="38" t="s">
        <v>111</v>
      </c>
      <c r="BU34" s="38" t="s">
        <v>116</v>
      </c>
      <c r="BV34" s="38" t="s">
        <v>1078</v>
      </c>
      <c r="BW34" s="38" t="s">
        <v>114</v>
      </c>
      <c r="BX34" s="38" t="s">
        <v>126</v>
      </c>
      <c r="BY34" s="38" t="s">
        <v>1003</v>
      </c>
      <c r="BZ34" s="38" t="s">
        <v>1107</v>
      </c>
      <c r="CA34" s="38" t="s">
        <v>132</v>
      </c>
      <c r="CB34">
        <v>30</v>
      </c>
      <c r="CD34" s="38" t="s">
        <v>126</v>
      </c>
      <c r="CE34" s="38" t="s">
        <v>1005</v>
      </c>
    </row>
    <row r="35" spans="1:83" x14ac:dyDescent="0.25">
      <c r="A35">
        <v>33</v>
      </c>
      <c r="B35" s="1">
        <v>45658</v>
      </c>
      <c r="C35" s="38" t="s">
        <v>995</v>
      </c>
      <c r="D35" s="1">
        <v>45671</v>
      </c>
      <c r="E35" s="1">
        <v>45689</v>
      </c>
      <c r="F35" s="38" t="s">
        <v>1770</v>
      </c>
      <c r="G35" s="1"/>
      <c r="H35" s="1">
        <v>45671</v>
      </c>
      <c r="I35" s="38" t="s">
        <v>80</v>
      </c>
      <c r="J35" s="38" t="s">
        <v>98</v>
      </c>
      <c r="K35" s="38" t="s">
        <v>85</v>
      </c>
      <c r="L35" s="38" t="s">
        <v>123</v>
      </c>
      <c r="M35" s="38" t="s">
        <v>124</v>
      </c>
      <c r="N35" s="38" t="s">
        <v>125</v>
      </c>
      <c r="O35" s="38" t="s">
        <v>124</v>
      </c>
      <c r="P35" s="38" t="s">
        <v>126</v>
      </c>
      <c r="Q35" s="38" t="s">
        <v>127</v>
      </c>
      <c r="R35" s="38" t="s">
        <v>128</v>
      </c>
      <c r="S35" s="38" t="s">
        <v>122</v>
      </c>
      <c r="T35" s="38" t="s">
        <v>133</v>
      </c>
      <c r="U35" s="38"/>
      <c r="V35" s="38" t="s">
        <v>72</v>
      </c>
      <c r="W35" s="38" t="s">
        <v>73</v>
      </c>
      <c r="X35" s="38" t="s">
        <v>74</v>
      </c>
      <c r="Y35" s="38" t="s">
        <v>75</v>
      </c>
      <c r="Z35" s="38" t="s">
        <v>131</v>
      </c>
      <c r="AA35" s="38" t="s">
        <v>125</v>
      </c>
      <c r="AB35" s="38" t="s">
        <v>78</v>
      </c>
      <c r="AC35" s="38" t="s">
        <v>79</v>
      </c>
      <c r="AD35" s="38" t="s">
        <v>80</v>
      </c>
      <c r="AE35" s="38" t="s">
        <v>81</v>
      </c>
      <c r="AF35" s="38" t="s">
        <v>1073</v>
      </c>
      <c r="AG35" s="38" t="s">
        <v>1074</v>
      </c>
      <c r="AH35" s="38" t="s">
        <v>133</v>
      </c>
      <c r="AI35" s="38"/>
      <c r="AJ35" s="38" t="s">
        <v>1115</v>
      </c>
      <c r="AK35" s="38" t="s">
        <v>132</v>
      </c>
      <c r="AL35" s="38" t="s">
        <v>101</v>
      </c>
      <c r="AM35" s="38" t="s">
        <v>132</v>
      </c>
      <c r="AN35" s="38" t="s">
        <v>772</v>
      </c>
      <c r="AO35" s="38" t="s">
        <v>997</v>
      </c>
      <c r="AP35" s="38" t="s">
        <v>91</v>
      </c>
      <c r="AQ35" s="38" t="s">
        <v>92</v>
      </c>
      <c r="AR35" s="38" t="s">
        <v>93</v>
      </c>
      <c r="AS35" s="38" t="s">
        <v>92</v>
      </c>
      <c r="AT35" s="38" t="s">
        <v>94</v>
      </c>
      <c r="AU35" s="38" t="s">
        <v>95</v>
      </c>
      <c r="AV35" s="38" t="s">
        <v>101</v>
      </c>
      <c r="AW35" s="38" t="s">
        <v>101</v>
      </c>
      <c r="AX35" s="38" t="s">
        <v>132</v>
      </c>
      <c r="AY35" s="38" t="s">
        <v>132</v>
      </c>
      <c r="AZ35" s="38" t="s">
        <v>132</v>
      </c>
      <c r="BA35" s="38" t="s">
        <v>1076</v>
      </c>
      <c r="BB35" s="38" t="s">
        <v>1077</v>
      </c>
      <c r="BC35" s="38" t="s">
        <v>1000</v>
      </c>
      <c r="BD35" s="38" t="s">
        <v>1001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 s="38" t="s">
        <v>107</v>
      </c>
      <c r="BM35" s="38" t="s">
        <v>108</v>
      </c>
      <c r="BN35" s="38" t="s">
        <v>109</v>
      </c>
      <c r="BO35" s="38" t="s">
        <v>134</v>
      </c>
      <c r="BP35" s="38" t="s">
        <v>135</v>
      </c>
      <c r="BQ35" s="38" t="s">
        <v>136</v>
      </c>
      <c r="BR35" s="38" t="s">
        <v>137</v>
      </c>
      <c r="BS35" s="38" t="s">
        <v>110</v>
      </c>
      <c r="BT35" s="38" t="s">
        <v>111</v>
      </c>
      <c r="BU35" s="38" t="s">
        <v>116</v>
      </c>
      <c r="BV35" s="38" t="s">
        <v>1078</v>
      </c>
      <c r="BW35" s="38" t="s">
        <v>114</v>
      </c>
      <c r="BX35" s="38" t="s">
        <v>126</v>
      </c>
      <c r="BY35" s="38" t="s">
        <v>1003</v>
      </c>
      <c r="BZ35" s="38" t="s">
        <v>1116</v>
      </c>
      <c r="CA35" s="38" t="s">
        <v>132</v>
      </c>
      <c r="CB35">
        <v>33</v>
      </c>
      <c r="CD35" s="38" t="s">
        <v>126</v>
      </c>
      <c r="CE35" s="38" t="s">
        <v>1005</v>
      </c>
    </row>
    <row r="36" spans="1:83" x14ac:dyDescent="0.25">
      <c r="A36">
        <v>33</v>
      </c>
      <c r="B36" s="1">
        <v>45658</v>
      </c>
      <c r="C36" s="38" t="s">
        <v>995</v>
      </c>
      <c r="D36" s="1">
        <v>45671</v>
      </c>
      <c r="E36" s="1">
        <v>45689</v>
      </c>
      <c r="F36" s="38" t="s">
        <v>1770</v>
      </c>
      <c r="G36" s="1"/>
      <c r="H36" s="1">
        <v>45671</v>
      </c>
      <c r="I36" s="38" t="s">
        <v>80</v>
      </c>
      <c r="J36" s="38" t="s">
        <v>98</v>
      </c>
      <c r="K36" s="38" t="s">
        <v>85</v>
      </c>
      <c r="L36" s="38" t="s">
        <v>123</v>
      </c>
      <c r="M36" s="38" t="s">
        <v>124</v>
      </c>
      <c r="N36" s="38" t="s">
        <v>125</v>
      </c>
      <c r="O36" s="38" t="s">
        <v>124</v>
      </c>
      <c r="P36" s="38" t="s">
        <v>126</v>
      </c>
      <c r="Q36" s="38" t="s">
        <v>127</v>
      </c>
      <c r="R36" s="38" t="s">
        <v>128</v>
      </c>
      <c r="S36" s="38" t="s">
        <v>122</v>
      </c>
      <c r="T36" s="38" t="s">
        <v>133</v>
      </c>
      <c r="U36" s="38"/>
      <c r="V36" s="38" t="s">
        <v>72</v>
      </c>
      <c r="W36" s="38" t="s">
        <v>73</v>
      </c>
      <c r="X36" s="38" t="s">
        <v>708</v>
      </c>
      <c r="Y36" s="38" t="s">
        <v>709</v>
      </c>
      <c r="Z36" s="38" t="s">
        <v>131</v>
      </c>
      <c r="AA36" s="38" t="s">
        <v>125</v>
      </c>
      <c r="AB36" s="38" t="s">
        <v>712</v>
      </c>
      <c r="AC36" s="38" t="s">
        <v>711</v>
      </c>
      <c r="AD36" s="38" t="s">
        <v>80</v>
      </c>
      <c r="AE36" s="38" t="s">
        <v>81</v>
      </c>
      <c r="AF36" s="38" t="s">
        <v>1073</v>
      </c>
      <c r="AG36" s="38" t="s">
        <v>1074</v>
      </c>
      <c r="AH36" s="38" t="s">
        <v>133</v>
      </c>
      <c r="AI36" s="38"/>
      <c r="AJ36" s="38" t="s">
        <v>1115</v>
      </c>
      <c r="AK36" s="38" t="s">
        <v>132</v>
      </c>
      <c r="AL36" s="38" t="s">
        <v>101</v>
      </c>
      <c r="AM36" s="38" t="s">
        <v>132</v>
      </c>
      <c r="AN36" s="38" t="s">
        <v>772</v>
      </c>
      <c r="AO36" s="38" t="s">
        <v>997</v>
      </c>
      <c r="AP36" s="38" t="s">
        <v>91</v>
      </c>
      <c r="AQ36" s="38" t="s">
        <v>92</v>
      </c>
      <c r="AR36" s="38" t="s">
        <v>93</v>
      </c>
      <c r="AS36" s="38" t="s">
        <v>92</v>
      </c>
      <c r="AT36" s="38" t="s">
        <v>94</v>
      </c>
      <c r="AU36" s="38" t="s">
        <v>95</v>
      </c>
      <c r="AV36" s="38" t="s">
        <v>101</v>
      </c>
      <c r="AW36" s="38" t="s">
        <v>101</v>
      </c>
      <c r="AX36" s="38" t="s">
        <v>132</v>
      </c>
      <c r="AY36" s="38" t="s">
        <v>132</v>
      </c>
      <c r="AZ36" s="38" t="s">
        <v>132</v>
      </c>
      <c r="BA36" s="38" t="s">
        <v>1076</v>
      </c>
      <c r="BB36" s="38" t="s">
        <v>1077</v>
      </c>
      <c r="BC36" s="38" t="s">
        <v>1000</v>
      </c>
      <c r="BD36" s="38" t="s">
        <v>1001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 s="38" t="s">
        <v>107</v>
      </c>
      <c r="BM36" s="38" t="s">
        <v>713</v>
      </c>
      <c r="BN36" s="38" t="s">
        <v>714</v>
      </c>
      <c r="BO36" s="38" t="s">
        <v>134</v>
      </c>
      <c r="BP36" s="38" t="s">
        <v>135</v>
      </c>
      <c r="BQ36" s="38" t="s">
        <v>136</v>
      </c>
      <c r="BR36" s="38" t="s">
        <v>137</v>
      </c>
      <c r="BS36" s="38" t="s">
        <v>110</v>
      </c>
      <c r="BT36" s="38" t="s">
        <v>111</v>
      </c>
      <c r="BU36" s="38" t="s">
        <v>116</v>
      </c>
      <c r="BV36" s="38" t="s">
        <v>1078</v>
      </c>
      <c r="BW36" s="38" t="s">
        <v>114</v>
      </c>
      <c r="BX36" s="38" t="s">
        <v>126</v>
      </c>
      <c r="BY36" s="38" t="s">
        <v>1003</v>
      </c>
      <c r="BZ36" s="38" t="s">
        <v>1116</v>
      </c>
      <c r="CA36" s="38" t="s">
        <v>132</v>
      </c>
      <c r="CB36">
        <v>33</v>
      </c>
      <c r="CD36" s="38" t="s">
        <v>126</v>
      </c>
      <c r="CE36" s="38" t="s">
        <v>1005</v>
      </c>
    </row>
    <row r="37" spans="1:83" x14ac:dyDescent="0.25">
      <c r="A37">
        <v>33</v>
      </c>
      <c r="B37" s="1">
        <v>45658</v>
      </c>
      <c r="C37" s="38" t="s">
        <v>995</v>
      </c>
      <c r="D37" s="1">
        <v>45671</v>
      </c>
      <c r="E37" s="1">
        <v>45689</v>
      </c>
      <c r="F37" s="38" t="s">
        <v>1770</v>
      </c>
      <c r="G37" s="1"/>
      <c r="H37" s="1">
        <v>45671</v>
      </c>
      <c r="I37" s="38" t="s">
        <v>80</v>
      </c>
      <c r="J37" s="38" t="s">
        <v>98</v>
      </c>
      <c r="K37" s="38" t="s">
        <v>85</v>
      </c>
      <c r="L37" s="38" t="s">
        <v>123</v>
      </c>
      <c r="M37" s="38" t="s">
        <v>124</v>
      </c>
      <c r="N37" s="38" t="s">
        <v>125</v>
      </c>
      <c r="O37" s="38" t="s">
        <v>124</v>
      </c>
      <c r="P37" s="38" t="s">
        <v>126</v>
      </c>
      <c r="Q37" s="38" t="s">
        <v>127</v>
      </c>
      <c r="R37" s="38" t="s">
        <v>128</v>
      </c>
      <c r="S37" s="38" t="s">
        <v>122</v>
      </c>
      <c r="T37" s="38" t="s">
        <v>133</v>
      </c>
      <c r="U37" s="38"/>
      <c r="V37" s="38" t="s">
        <v>72</v>
      </c>
      <c r="W37" s="38" t="s">
        <v>73</v>
      </c>
      <c r="X37" s="38" t="s">
        <v>708</v>
      </c>
      <c r="Y37" s="38" t="s">
        <v>709</v>
      </c>
      <c r="Z37" s="38" t="s">
        <v>131</v>
      </c>
      <c r="AA37" s="38" t="s">
        <v>125</v>
      </c>
      <c r="AB37" s="38" t="s">
        <v>717</v>
      </c>
      <c r="AC37" s="38" t="s">
        <v>716</v>
      </c>
      <c r="AD37" s="38" t="s">
        <v>80</v>
      </c>
      <c r="AE37" s="38" t="s">
        <v>81</v>
      </c>
      <c r="AF37" s="38" t="s">
        <v>1073</v>
      </c>
      <c r="AG37" s="38" t="s">
        <v>1074</v>
      </c>
      <c r="AH37" s="38" t="s">
        <v>133</v>
      </c>
      <c r="AI37" s="38"/>
      <c r="AJ37" s="38" t="s">
        <v>1115</v>
      </c>
      <c r="AK37" s="38" t="s">
        <v>132</v>
      </c>
      <c r="AL37" s="38" t="s">
        <v>101</v>
      </c>
      <c r="AM37" s="38" t="s">
        <v>132</v>
      </c>
      <c r="AN37" s="38" t="s">
        <v>772</v>
      </c>
      <c r="AO37" s="38" t="s">
        <v>997</v>
      </c>
      <c r="AP37" s="38" t="s">
        <v>91</v>
      </c>
      <c r="AQ37" s="38" t="s">
        <v>92</v>
      </c>
      <c r="AR37" s="38" t="s">
        <v>93</v>
      </c>
      <c r="AS37" s="38" t="s">
        <v>92</v>
      </c>
      <c r="AT37" s="38" t="s">
        <v>94</v>
      </c>
      <c r="AU37" s="38" t="s">
        <v>95</v>
      </c>
      <c r="AV37" s="38" t="s">
        <v>101</v>
      </c>
      <c r="AW37" s="38" t="s">
        <v>101</v>
      </c>
      <c r="AX37" s="38" t="s">
        <v>132</v>
      </c>
      <c r="AY37" s="38" t="s">
        <v>132</v>
      </c>
      <c r="AZ37" s="38" t="s">
        <v>132</v>
      </c>
      <c r="BA37" s="38" t="s">
        <v>1076</v>
      </c>
      <c r="BB37" s="38" t="s">
        <v>1077</v>
      </c>
      <c r="BC37" s="38" t="s">
        <v>1000</v>
      </c>
      <c r="BD37" s="38" t="s">
        <v>1001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 s="38" t="s">
        <v>107</v>
      </c>
      <c r="BM37" s="38" t="s">
        <v>713</v>
      </c>
      <c r="BN37" s="38" t="s">
        <v>718</v>
      </c>
      <c r="BO37" s="38" t="s">
        <v>134</v>
      </c>
      <c r="BP37" s="38" t="s">
        <v>135</v>
      </c>
      <c r="BQ37" s="38" t="s">
        <v>136</v>
      </c>
      <c r="BR37" s="38" t="s">
        <v>137</v>
      </c>
      <c r="BS37" s="38" t="s">
        <v>110</v>
      </c>
      <c r="BT37" s="38" t="s">
        <v>111</v>
      </c>
      <c r="BU37" s="38" t="s">
        <v>116</v>
      </c>
      <c r="BV37" s="38" t="s">
        <v>1078</v>
      </c>
      <c r="BW37" s="38" t="s">
        <v>114</v>
      </c>
      <c r="BX37" s="38" t="s">
        <v>126</v>
      </c>
      <c r="BY37" s="38" t="s">
        <v>1003</v>
      </c>
      <c r="BZ37" s="38" t="s">
        <v>1116</v>
      </c>
      <c r="CA37" s="38" t="s">
        <v>132</v>
      </c>
      <c r="CB37">
        <v>33</v>
      </c>
      <c r="CD37" s="38" t="s">
        <v>126</v>
      </c>
      <c r="CE37" s="38" t="s">
        <v>1005</v>
      </c>
    </row>
    <row r="38" spans="1:83" x14ac:dyDescent="0.25">
      <c r="A38">
        <v>33</v>
      </c>
      <c r="B38" s="1">
        <v>45658</v>
      </c>
      <c r="C38" s="38" t="s">
        <v>995</v>
      </c>
      <c r="D38" s="1">
        <v>45671</v>
      </c>
      <c r="E38" s="1">
        <v>45689</v>
      </c>
      <c r="F38" s="38" t="s">
        <v>1770</v>
      </c>
      <c r="G38" s="1"/>
      <c r="H38" s="1">
        <v>45671</v>
      </c>
      <c r="I38" s="38" t="s">
        <v>80</v>
      </c>
      <c r="J38" s="38" t="s">
        <v>98</v>
      </c>
      <c r="K38" s="38" t="s">
        <v>85</v>
      </c>
      <c r="L38" s="38" t="s">
        <v>123</v>
      </c>
      <c r="M38" s="38" t="s">
        <v>124</v>
      </c>
      <c r="N38" s="38" t="s">
        <v>125</v>
      </c>
      <c r="O38" s="38" t="s">
        <v>124</v>
      </c>
      <c r="P38" s="38" t="s">
        <v>126</v>
      </c>
      <c r="Q38" s="38" t="s">
        <v>127</v>
      </c>
      <c r="R38" s="38" t="s">
        <v>128</v>
      </c>
      <c r="S38" s="38" t="s">
        <v>122</v>
      </c>
      <c r="T38" s="38" t="s">
        <v>133</v>
      </c>
      <c r="U38" s="38"/>
      <c r="V38" s="38" t="s">
        <v>72</v>
      </c>
      <c r="W38" s="38" t="s">
        <v>73</v>
      </c>
      <c r="X38" s="38" t="s">
        <v>708</v>
      </c>
      <c r="Y38" s="38" t="s">
        <v>709</v>
      </c>
      <c r="Z38" s="38" t="s">
        <v>131</v>
      </c>
      <c r="AA38" s="38" t="s">
        <v>125</v>
      </c>
      <c r="AB38" s="38" t="s">
        <v>721</v>
      </c>
      <c r="AC38" s="38" t="s">
        <v>720</v>
      </c>
      <c r="AD38" s="38" t="s">
        <v>80</v>
      </c>
      <c r="AE38" s="38" t="s">
        <v>81</v>
      </c>
      <c r="AF38" s="38" t="s">
        <v>1073</v>
      </c>
      <c r="AG38" s="38" t="s">
        <v>1074</v>
      </c>
      <c r="AH38" s="38" t="s">
        <v>133</v>
      </c>
      <c r="AI38" s="38"/>
      <c r="AJ38" s="38" t="s">
        <v>1115</v>
      </c>
      <c r="AK38" s="38" t="s">
        <v>132</v>
      </c>
      <c r="AL38" s="38" t="s">
        <v>101</v>
      </c>
      <c r="AM38" s="38" t="s">
        <v>132</v>
      </c>
      <c r="AN38" s="38" t="s">
        <v>772</v>
      </c>
      <c r="AO38" s="38" t="s">
        <v>997</v>
      </c>
      <c r="AP38" s="38" t="s">
        <v>91</v>
      </c>
      <c r="AQ38" s="38" t="s">
        <v>92</v>
      </c>
      <c r="AR38" s="38" t="s">
        <v>93</v>
      </c>
      <c r="AS38" s="38" t="s">
        <v>92</v>
      </c>
      <c r="AT38" s="38" t="s">
        <v>94</v>
      </c>
      <c r="AU38" s="38" t="s">
        <v>95</v>
      </c>
      <c r="AV38" s="38" t="s">
        <v>101</v>
      </c>
      <c r="AW38" s="38" t="s">
        <v>101</v>
      </c>
      <c r="AX38" s="38" t="s">
        <v>132</v>
      </c>
      <c r="AY38" s="38" t="s">
        <v>132</v>
      </c>
      <c r="AZ38" s="38" t="s">
        <v>132</v>
      </c>
      <c r="BA38" s="38" t="s">
        <v>1076</v>
      </c>
      <c r="BB38" s="38" t="s">
        <v>1077</v>
      </c>
      <c r="BC38" s="38" t="s">
        <v>1000</v>
      </c>
      <c r="BD38" s="38" t="s">
        <v>1001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 s="38" t="s">
        <v>107</v>
      </c>
      <c r="BM38" s="38" t="s">
        <v>713</v>
      </c>
      <c r="BN38" s="38" t="s">
        <v>722</v>
      </c>
      <c r="BO38" s="38" t="s">
        <v>134</v>
      </c>
      <c r="BP38" s="38" t="s">
        <v>135</v>
      </c>
      <c r="BQ38" s="38" t="s">
        <v>136</v>
      </c>
      <c r="BR38" s="38" t="s">
        <v>137</v>
      </c>
      <c r="BS38" s="38" t="s">
        <v>110</v>
      </c>
      <c r="BT38" s="38" t="s">
        <v>111</v>
      </c>
      <c r="BU38" s="38" t="s">
        <v>116</v>
      </c>
      <c r="BV38" s="38" t="s">
        <v>1078</v>
      </c>
      <c r="BW38" s="38" t="s">
        <v>114</v>
      </c>
      <c r="BX38" s="38" t="s">
        <v>126</v>
      </c>
      <c r="BY38" s="38" t="s">
        <v>1003</v>
      </c>
      <c r="BZ38" s="38" t="s">
        <v>1116</v>
      </c>
      <c r="CA38" s="38" t="s">
        <v>132</v>
      </c>
      <c r="CB38">
        <v>33</v>
      </c>
      <c r="CD38" s="38" t="s">
        <v>126</v>
      </c>
      <c r="CE38" s="38" t="s">
        <v>1005</v>
      </c>
    </row>
    <row r="39" spans="1:83" x14ac:dyDescent="0.25">
      <c r="A39">
        <v>33</v>
      </c>
      <c r="B39" s="1">
        <v>45658</v>
      </c>
      <c r="C39" s="38" t="s">
        <v>995</v>
      </c>
      <c r="D39" s="1">
        <v>45671</v>
      </c>
      <c r="E39" s="1">
        <v>45717</v>
      </c>
      <c r="F39" s="38" t="s">
        <v>2830</v>
      </c>
      <c r="G39" s="1"/>
      <c r="H39" s="1">
        <v>45671</v>
      </c>
      <c r="I39" s="38" t="s">
        <v>80</v>
      </c>
      <c r="J39" s="38" t="s">
        <v>98</v>
      </c>
      <c r="K39" s="38" t="s">
        <v>85</v>
      </c>
      <c r="L39" s="38" t="s">
        <v>123</v>
      </c>
      <c r="M39" s="38" t="s">
        <v>124</v>
      </c>
      <c r="N39" s="38" t="s">
        <v>125</v>
      </c>
      <c r="O39" s="38" t="s">
        <v>124</v>
      </c>
      <c r="P39" s="38" t="s">
        <v>126</v>
      </c>
      <c r="Q39" s="38" t="s">
        <v>127</v>
      </c>
      <c r="R39" s="38" t="s">
        <v>128</v>
      </c>
      <c r="S39" s="38" t="s">
        <v>122</v>
      </c>
      <c r="T39" s="38" t="s">
        <v>133</v>
      </c>
      <c r="U39" s="38"/>
      <c r="V39" s="38" t="s">
        <v>72</v>
      </c>
      <c r="W39" s="38" t="s">
        <v>73</v>
      </c>
      <c r="X39" s="38" t="s">
        <v>74</v>
      </c>
      <c r="Y39" s="38" t="s">
        <v>75</v>
      </c>
      <c r="Z39" s="38" t="s">
        <v>131</v>
      </c>
      <c r="AA39" s="38" t="s">
        <v>125</v>
      </c>
      <c r="AB39" s="38" t="s">
        <v>78</v>
      </c>
      <c r="AC39" s="38" t="s">
        <v>79</v>
      </c>
      <c r="AD39" s="38" t="s">
        <v>80</v>
      </c>
      <c r="AE39" s="38" t="s">
        <v>81</v>
      </c>
      <c r="AF39" s="38" t="s">
        <v>1073</v>
      </c>
      <c r="AG39" s="38" t="s">
        <v>1074</v>
      </c>
      <c r="AH39" s="38" t="s">
        <v>133</v>
      </c>
      <c r="AI39" s="38"/>
      <c r="AJ39" s="38" t="s">
        <v>1115</v>
      </c>
      <c r="AK39" s="38" t="s">
        <v>132</v>
      </c>
      <c r="AL39" s="38" t="s">
        <v>101</v>
      </c>
      <c r="AM39" s="38" t="s">
        <v>132</v>
      </c>
      <c r="AN39" s="38" t="s">
        <v>772</v>
      </c>
      <c r="AO39" s="38" t="s">
        <v>997</v>
      </c>
      <c r="AP39" s="38" t="s">
        <v>91</v>
      </c>
      <c r="AQ39" s="38" t="s">
        <v>92</v>
      </c>
      <c r="AR39" s="38" t="s">
        <v>93</v>
      </c>
      <c r="AS39" s="38" t="s">
        <v>92</v>
      </c>
      <c r="AT39" s="38" t="s">
        <v>94</v>
      </c>
      <c r="AU39" s="38" t="s">
        <v>95</v>
      </c>
      <c r="AV39" s="38" t="s">
        <v>101</v>
      </c>
      <c r="AW39" s="38" t="s">
        <v>101</v>
      </c>
      <c r="AX39" s="38" t="s">
        <v>132</v>
      </c>
      <c r="AY39" s="38" t="s">
        <v>132</v>
      </c>
      <c r="AZ39" s="38" t="s">
        <v>132</v>
      </c>
      <c r="BA39" s="38" t="s">
        <v>1076</v>
      </c>
      <c r="BB39" s="38" t="s">
        <v>1077</v>
      </c>
      <c r="BC39" s="38" t="s">
        <v>1000</v>
      </c>
      <c r="BD39" s="38" t="s">
        <v>1001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 s="38" t="s">
        <v>107</v>
      </c>
      <c r="BM39" s="38" t="s">
        <v>108</v>
      </c>
      <c r="BN39" s="38" t="s">
        <v>109</v>
      </c>
      <c r="BO39" s="38" t="s">
        <v>134</v>
      </c>
      <c r="BP39" s="38" t="s">
        <v>135</v>
      </c>
      <c r="BQ39" s="38" t="s">
        <v>136</v>
      </c>
      <c r="BR39" s="38" t="s">
        <v>137</v>
      </c>
      <c r="BS39" s="38" t="s">
        <v>110</v>
      </c>
      <c r="BT39" s="38" t="s">
        <v>111</v>
      </c>
      <c r="BU39" s="38" t="s">
        <v>116</v>
      </c>
      <c r="BV39" s="38" t="s">
        <v>1078</v>
      </c>
      <c r="BW39" s="38" t="s">
        <v>114</v>
      </c>
      <c r="BX39" s="38" t="s">
        <v>126</v>
      </c>
      <c r="BY39" s="38" t="s">
        <v>1003</v>
      </c>
      <c r="BZ39" s="38" t="s">
        <v>1116</v>
      </c>
      <c r="CA39" s="38" t="s">
        <v>132</v>
      </c>
      <c r="CB39">
        <v>33</v>
      </c>
      <c r="CD39" s="38" t="s">
        <v>126</v>
      </c>
      <c r="CE39" s="38" t="s">
        <v>1005</v>
      </c>
    </row>
    <row r="40" spans="1:83" x14ac:dyDescent="0.25">
      <c r="A40">
        <v>33</v>
      </c>
      <c r="B40" s="1">
        <v>45658</v>
      </c>
      <c r="C40" s="38" t="s">
        <v>995</v>
      </c>
      <c r="D40" s="1">
        <v>45671</v>
      </c>
      <c r="E40" s="1">
        <v>45717</v>
      </c>
      <c r="F40" s="38" t="s">
        <v>2830</v>
      </c>
      <c r="G40" s="1"/>
      <c r="H40" s="1">
        <v>45671</v>
      </c>
      <c r="I40" s="38" t="s">
        <v>80</v>
      </c>
      <c r="J40" s="38" t="s">
        <v>98</v>
      </c>
      <c r="K40" s="38" t="s">
        <v>85</v>
      </c>
      <c r="L40" s="38" t="s">
        <v>123</v>
      </c>
      <c r="M40" s="38" t="s">
        <v>124</v>
      </c>
      <c r="N40" s="38" t="s">
        <v>125</v>
      </c>
      <c r="O40" s="38" t="s">
        <v>124</v>
      </c>
      <c r="P40" s="38" t="s">
        <v>126</v>
      </c>
      <c r="Q40" s="38" t="s">
        <v>127</v>
      </c>
      <c r="R40" s="38" t="s">
        <v>128</v>
      </c>
      <c r="S40" s="38" t="s">
        <v>122</v>
      </c>
      <c r="T40" s="38" t="s">
        <v>133</v>
      </c>
      <c r="U40" s="38"/>
      <c r="V40" s="38" t="s">
        <v>72</v>
      </c>
      <c r="W40" s="38" t="s">
        <v>73</v>
      </c>
      <c r="X40" s="38" t="s">
        <v>708</v>
      </c>
      <c r="Y40" s="38" t="s">
        <v>709</v>
      </c>
      <c r="Z40" s="38" t="s">
        <v>131</v>
      </c>
      <c r="AA40" s="38" t="s">
        <v>125</v>
      </c>
      <c r="AB40" s="38" t="s">
        <v>712</v>
      </c>
      <c r="AC40" s="38" t="s">
        <v>711</v>
      </c>
      <c r="AD40" s="38" t="s">
        <v>80</v>
      </c>
      <c r="AE40" s="38" t="s">
        <v>81</v>
      </c>
      <c r="AF40" s="38" t="s">
        <v>1073</v>
      </c>
      <c r="AG40" s="38" t="s">
        <v>1074</v>
      </c>
      <c r="AH40" s="38" t="s">
        <v>133</v>
      </c>
      <c r="AI40" s="38"/>
      <c r="AJ40" s="38" t="s">
        <v>1115</v>
      </c>
      <c r="AK40" s="38" t="s">
        <v>132</v>
      </c>
      <c r="AL40" s="38" t="s">
        <v>101</v>
      </c>
      <c r="AM40" s="38" t="s">
        <v>132</v>
      </c>
      <c r="AN40" s="38" t="s">
        <v>772</v>
      </c>
      <c r="AO40" s="38" t="s">
        <v>997</v>
      </c>
      <c r="AP40" s="38" t="s">
        <v>91</v>
      </c>
      <c r="AQ40" s="38" t="s">
        <v>92</v>
      </c>
      <c r="AR40" s="38" t="s">
        <v>93</v>
      </c>
      <c r="AS40" s="38" t="s">
        <v>92</v>
      </c>
      <c r="AT40" s="38" t="s">
        <v>94</v>
      </c>
      <c r="AU40" s="38" t="s">
        <v>95</v>
      </c>
      <c r="AV40" s="38" t="s">
        <v>101</v>
      </c>
      <c r="AW40" s="38" t="s">
        <v>101</v>
      </c>
      <c r="AX40" s="38" t="s">
        <v>132</v>
      </c>
      <c r="AY40" s="38" t="s">
        <v>132</v>
      </c>
      <c r="AZ40" s="38" t="s">
        <v>132</v>
      </c>
      <c r="BA40" s="38" t="s">
        <v>1076</v>
      </c>
      <c r="BB40" s="38" t="s">
        <v>1077</v>
      </c>
      <c r="BC40" s="38" t="s">
        <v>1000</v>
      </c>
      <c r="BD40" s="38" t="s">
        <v>1001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 s="38" t="s">
        <v>107</v>
      </c>
      <c r="BM40" s="38" t="s">
        <v>713</v>
      </c>
      <c r="BN40" s="38" t="s">
        <v>714</v>
      </c>
      <c r="BO40" s="38" t="s">
        <v>134</v>
      </c>
      <c r="BP40" s="38" t="s">
        <v>135</v>
      </c>
      <c r="BQ40" s="38" t="s">
        <v>136</v>
      </c>
      <c r="BR40" s="38" t="s">
        <v>137</v>
      </c>
      <c r="BS40" s="38" t="s">
        <v>110</v>
      </c>
      <c r="BT40" s="38" t="s">
        <v>111</v>
      </c>
      <c r="BU40" s="38" t="s">
        <v>116</v>
      </c>
      <c r="BV40" s="38" t="s">
        <v>1078</v>
      </c>
      <c r="BW40" s="38" t="s">
        <v>114</v>
      </c>
      <c r="BX40" s="38" t="s">
        <v>126</v>
      </c>
      <c r="BY40" s="38" t="s">
        <v>1003</v>
      </c>
      <c r="BZ40" s="38" t="s">
        <v>1116</v>
      </c>
      <c r="CA40" s="38" t="s">
        <v>132</v>
      </c>
      <c r="CB40">
        <v>33</v>
      </c>
      <c r="CD40" s="38" t="s">
        <v>126</v>
      </c>
      <c r="CE40" s="38" t="s">
        <v>1005</v>
      </c>
    </row>
    <row r="41" spans="1:83" x14ac:dyDescent="0.25">
      <c r="A41">
        <v>33</v>
      </c>
      <c r="B41" s="1">
        <v>45658</v>
      </c>
      <c r="C41" s="38" t="s">
        <v>995</v>
      </c>
      <c r="D41" s="1">
        <v>45671</v>
      </c>
      <c r="E41" s="1">
        <v>45717</v>
      </c>
      <c r="F41" s="38" t="s">
        <v>2830</v>
      </c>
      <c r="G41" s="1"/>
      <c r="H41" s="1">
        <v>45671</v>
      </c>
      <c r="I41" s="38" t="s">
        <v>80</v>
      </c>
      <c r="J41" s="38" t="s">
        <v>98</v>
      </c>
      <c r="K41" s="38" t="s">
        <v>85</v>
      </c>
      <c r="L41" s="38" t="s">
        <v>123</v>
      </c>
      <c r="M41" s="38" t="s">
        <v>124</v>
      </c>
      <c r="N41" s="38" t="s">
        <v>125</v>
      </c>
      <c r="O41" s="38" t="s">
        <v>124</v>
      </c>
      <c r="P41" s="38" t="s">
        <v>126</v>
      </c>
      <c r="Q41" s="38" t="s">
        <v>127</v>
      </c>
      <c r="R41" s="38" t="s">
        <v>128</v>
      </c>
      <c r="S41" s="38" t="s">
        <v>122</v>
      </c>
      <c r="T41" s="38" t="s">
        <v>133</v>
      </c>
      <c r="U41" s="38"/>
      <c r="V41" s="38" t="s">
        <v>72</v>
      </c>
      <c r="W41" s="38" t="s">
        <v>73</v>
      </c>
      <c r="X41" s="38" t="s">
        <v>708</v>
      </c>
      <c r="Y41" s="38" t="s">
        <v>709</v>
      </c>
      <c r="Z41" s="38" t="s">
        <v>131</v>
      </c>
      <c r="AA41" s="38" t="s">
        <v>125</v>
      </c>
      <c r="AB41" s="38" t="s">
        <v>717</v>
      </c>
      <c r="AC41" s="38" t="s">
        <v>716</v>
      </c>
      <c r="AD41" s="38" t="s">
        <v>80</v>
      </c>
      <c r="AE41" s="38" t="s">
        <v>81</v>
      </c>
      <c r="AF41" s="38" t="s">
        <v>1073</v>
      </c>
      <c r="AG41" s="38" t="s">
        <v>1074</v>
      </c>
      <c r="AH41" s="38" t="s">
        <v>133</v>
      </c>
      <c r="AI41" s="38"/>
      <c r="AJ41" s="38" t="s">
        <v>1115</v>
      </c>
      <c r="AK41" s="38" t="s">
        <v>132</v>
      </c>
      <c r="AL41" s="38" t="s">
        <v>101</v>
      </c>
      <c r="AM41" s="38" t="s">
        <v>132</v>
      </c>
      <c r="AN41" s="38" t="s">
        <v>772</v>
      </c>
      <c r="AO41" s="38" t="s">
        <v>997</v>
      </c>
      <c r="AP41" s="38" t="s">
        <v>91</v>
      </c>
      <c r="AQ41" s="38" t="s">
        <v>92</v>
      </c>
      <c r="AR41" s="38" t="s">
        <v>93</v>
      </c>
      <c r="AS41" s="38" t="s">
        <v>92</v>
      </c>
      <c r="AT41" s="38" t="s">
        <v>94</v>
      </c>
      <c r="AU41" s="38" t="s">
        <v>95</v>
      </c>
      <c r="AV41" s="38" t="s">
        <v>101</v>
      </c>
      <c r="AW41" s="38" t="s">
        <v>101</v>
      </c>
      <c r="AX41" s="38" t="s">
        <v>132</v>
      </c>
      <c r="AY41" s="38" t="s">
        <v>132</v>
      </c>
      <c r="AZ41" s="38" t="s">
        <v>132</v>
      </c>
      <c r="BA41" s="38" t="s">
        <v>1076</v>
      </c>
      <c r="BB41" s="38" t="s">
        <v>1077</v>
      </c>
      <c r="BC41" s="38" t="s">
        <v>1000</v>
      </c>
      <c r="BD41" s="38" t="s">
        <v>1001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 s="38" t="s">
        <v>107</v>
      </c>
      <c r="BM41" s="38" t="s">
        <v>713</v>
      </c>
      <c r="BN41" s="38" t="s">
        <v>718</v>
      </c>
      <c r="BO41" s="38" t="s">
        <v>134</v>
      </c>
      <c r="BP41" s="38" t="s">
        <v>135</v>
      </c>
      <c r="BQ41" s="38" t="s">
        <v>136</v>
      </c>
      <c r="BR41" s="38" t="s">
        <v>137</v>
      </c>
      <c r="BS41" s="38" t="s">
        <v>110</v>
      </c>
      <c r="BT41" s="38" t="s">
        <v>111</v>
      </c>
      <c r="BU41" s="38" t="s">
        <v>116</v>
      </c>
      <c r="BV41" s="38" t="s">
        <v>1078</v>
      </c>
      <c r="BW41" s="38" t="s">
        <v>114</v>
      </c>
      <c r="BX41" s="38" t="s">
        <v>126</v>
      </c>
      <c r="BY41" s="38" t="s">
        <v>1003</v>
      </c>
      <c r="BZ41" s="38" t="s">
        <v>1116</v>
      </c>
      <c r="CA41" s="38" t="s">
        <v>132</v>
      </c>
      <c r="CB41">
        <v>33</v>
      </c>
      <c r="CD41" s="38" t="s">
        <v>126</v>
      </c>
      <c r="CE41" s="38" t="s">
        <v>1005</v>
      </c>
    </row>
    <row r="42" spans="1:83" x14ac:dyDescent="0.25">
      <c r="A42">
        <v>33</v>
      </c>
      <c r="B42" s="1">
        <v>45658</v>
      </c>
      <c r="C42" s="38" t="s">
        <v>995</v>
      </c>
      <c r="D42" s="1">
        <v>45671</v>
      </c>
      <c r="E42" s="1">
        <v>45717</v>
      </c>
      <c r="F42" s="38" t="s">
        <v>2830</v>
      </c>
      <c r="G42" s="1"/>
      <c r="H42" s="1">
        <v>45671</v>
      </c>
      <c r="I42" s="38" t="s">
        <v>80</v>
      </c>
      <c r="J42" s="38" t="s">
        <v>98</v>
      </c>
      <c r="K42" s="38" t="s">
        <v>85</v>
      </c>
      <c r="L42" s="38" t="s">
        <v>123</v>
      </c>
      <c r="M42" s="38" t="s">
        <v>124</v>
      </c>
      <c r="N42" s="38" t="s">
        <v>125</v>
      </c>
      <c r="O42" s="38" t="s">
        <v>124</v>
      </c>
      <c r="P42" s="38" t="s">
        <v>126</v>
      </c>
      <c r="Q42" s="38" t="s">
        <v>127</v>
      </c>
      <c r="R42" s="38" t="s">
        <v>128</v>
      </c>
      <c r="S42" s="38" t="s">
        <v>122</v>
      </c>
      <c r="T42" s="38" t="s">
        <v>133</v>
      </c>
      <c r="U42" s="38"/>
      <c r="V42" s="38" t="s">
        <v>72</v>
      </c>
      <c r="W42" s="38" t="s">
        <v>73</v>
      </c>
      <c r="X42" s="38" t="s">
        <v>708</v>
      </c>
      <c r="Y42" s="38" t="s">
        <v>709</v>
      </c>
      <c r="Z42" s="38" t="s">
        <v>131</v>
      </c>
      <c r="AA42" s="38" t="s">
        <v>125</v>
      </c>
      <c r="AB42" s="38" t="s">
        <v>721</v>
      </c>
      <c r="AC42" s="38" t="s">
        <v>720</v>
      </c>
      <c r="AD42" s="38" t="s">
        <v>80</v>
      </c>
      <c r="AE42" s="38" t="s">
        <v>81</v>
      </c>
      <c r="AF42" s="38" t="s">
        <v>1073</v>
      </c>
      <c r="AG42" s="38" t="s">
        <v>1074</v>
      </c>
      <c r="AH42" s="38" t="s">
        <v>133</v>
      </c>
      <c r="AI42" s="38"/>
      <c r="AJ42" s="38" t="s">
        <v>1115</v>
      </c>
      <c r="AK42" s="38" t="s">
        <v>132</v>
      </c>
      <c r="AL42" s="38" t="s">
        <v>101</v>
      </c>
      <c r="AM42" s="38" t="s">
        <v>132</v>
      </c>
      <c r="AN42" s="38" t="s">
        <v>772</v>
      </c>
      <c r="AO42" s="38" t="s">
        <v>997</v>
      </c>
      <c r="AP42" s="38" t="s">
        <v>91</v>
      </c>
      <c r="AQ42" s="38" t="s">
        <v>92</v>
      </c>
      <c r="AR42" s="38" t="s">
        <v>93</v>
      </c>
      <c r="AS42" s="38" t="s">
        <v>92</v>
      </c>
      <c r="AT42" s="38" t="s">
        <v>94</v>
      </c>
      <c r="AU42" s="38" t="s">
        <v>95</v>
      </c>
      <c r="AV42" s="38" t="s">
        <v>101</v>
      </c>
      <c r="AW42" s="38" t="s">
        <v>101</v>
      </c>
      <c r="AX42" s="38" t="s">
        <v>132</v>
      </c>
      <c r="AY42" s="38" t="s">
        <v>132</v>
      </c>
      <c r="AZ42" s="38" t="s">
        <v>132</v>
      </c>
      <c r="BA42" s="38" t="s">
        <v>1076</v>
      </c>
      <c r="BB42" s="38" t="s">
        <v>1077</v>
      </c>
      <c r="BC42" s="38" t="s">
        <v>1000</v>
      </c>
      <c r="BD42" s="38" t="s">
        <v>1001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 s="38" t="s">
        <v>107</v>
      </c>
      <c r="BM42" s="38" t="s">
        <v>713</v>
      </c>
      <c r="BN42" s="38" t="s">
        <v>722</v>
      </c>
      <c r="BO42" s="38" t="s">
        <v>134</v>
      </c>
      <c r="BP42" s="38" t="s">
        <v>135</v>
      </c>
      <c r="BQ42" s="38" t="s">
        <v>136</v>
      </c>
      <c r="BR42" s="38" t="s">
        <v>137</v>
      </c>
      <c r="BS42" s="38" t="s">
        <v>110</v>
      </c>
      <c r="BT42" s="38" t="s">
        <v>111</v>
      </c>
      <c r="BU42" s="38" t="s">
        <v>116</v>
      </c>
      <c r="BV42" s="38" t="s">
        <v>1078</v>
      </c>
      <c r="BW42" s="38" t="s">
        <v>114</v>
      </c>
      <c r="BX42" s="38" t="s">
        <v>126</v>
      </c>
      <c r="BY42" s="38" t="s">
        <v>1003</v>
      </c>
      <c r="BZ42" s="38" t="s">
        <v>1116</v>
      </c>
      <c r="CA42" s="38" t="s">
        <v>132</v>
      </c>
      <c r="CB42">
        <v>33</v>
      </c>
      <c r="CD42" s="38" t="s">
        <v>126</v>
      </c>
      <c r="CE42" s="38" t="s">
        <v>1005</v>
      </c>
    </row>
    <row r="43" spans="1:83" x14ac:dyDescent="0.25">
      <c r="A43">
        <v>35</v>
      </c>
      <c r="B43" s="1">
        <v>45658</v>
      </c>
      <c r="C43" s="38" t="s">
        <v>995</v>
      </c>
      <c r="D43" s="1">
        <v>45671</v>
      </c>
      <c r="E43" s="1">
        <v>45689</v>
      </c>
      <c r="F43" s="38" t="s">
        <v>1770</v>
      </c>
      <c r="G43" s="1"/>
      <c r="H43" s="1">
        <v>45671</v>
      </c>
      <c r="I43" s="38" t="s">
        <v>80</v>
      </c>
      <c r="J43" s="38" t="s">
        <v>98</v>
      </c>
      <c r="K43" s="38" t="s">
        <v>85</v>
      </c>
      <c r="L43" s="38" t="s">
        <v>123</v>
      </c>
      <c r="M43" s="38" t="s">
        <v>124</v>
      </c>
      <c r="N43" s="38" t="s">
        <v>125</v>
      </c>
      <c r="O43" s="38" t="s">
        <v>124</v>
      </c>
      <c r="P43" s="38" t="s">
        <v>126</v>
      </c>
      <c r="Q43" s="38" t="s">
        <v>127</v>
      </c>
      <c r="R43" s="38" t="s">
        <v>128</v>
      </c>
      <c r="S43" s="38" t="s">
        <v>122</v>
      </c>
      <c r="T43" s="38" t="s">
        <v>133</v>
      </c>
      <c r="U43" s="38"/>
      <c r="V43" s="38" t="s">
        <v>72</v>
      </c>
      <c r="W43" s="38" t="s">
        <v>73</v>
      </c>
      <c r="X43" s="38" t="s">
        <v>161</v>
      </c>
      <c r="Y43" s="38" t="s">
        <v>162</v>
      </c>
      <c r="Z43" s="38" t="s">
        <v>131</v>
      </c>
      <c r="AA43" s="38" t="s">
        <v>125</v>
      </c>
      <c r="AB43" s="38" t="s">
        <v>705</v>
      </c>
      <c r="AC43" s="38" t="s">
        <v>706</v>
      </c>
      <c r="AD43" s="38" t="s">
        <v>80</v>
      </c>
      <c r="AE43" s="38" t="s">
        <v>81</v>
      </c>
      <c r="AF43" s="38" t="s">
        <v>1117</v>
      </c>
      <c r="AG43" s="38" t="s">
        <v>1118</v>
      </c>
      <c r="AH43" s="38" t="s">
        <v>133</v>
      </c>
      <c r="AI43" s="38"/>
      <c r="AJ43" s="38" t="s">
        <v>1119</v>
      </c>
      <c r="AK43" s="38" t="s">
        <v>132</v>
      </c>
      <c r="AL43" s="38" t="s">
        <v>101</v>
      </c>
      <c r="AM43" s="38" t="s">
        <v>132</v>
      </c>
      <c r="AN43" s="38" t="s">
        <v>772</v>
      </c>
      <c r="AO43" s="38" t="s">
        <v>997</v>
      </c>
      <c r="AP43" s="38" t="s">
        <v>91</v>
      </c>
      <c r="AQ43" s="38" t="s">
        <v>92</v>
      </c>
      <c r="AR43" s="38" t="s">
        <v>93</v>
      </c>
      <c r="AS43" s="38" t="s">
        <v>92</v>
      </c>
      <c r="AT43" s="38" t="s">
        <v>94</v>
      </c>
      <c r="AU43" s="38" t="s">
        <v>95</v>
      </c>
      <c r="AV43" s="38" t="s">
        <v>101</v>
      </c>
      <c r="AW43" s="38" t="s">
        <v>101</v>
      </c>
      <c r="AX43" s="38" t="s">
        <v>132</v>
      </c>
      <c r="AY43" s="38" t="s">
        <v>132</v>
      </c>
      <c r="AZ43" s="38" t="s">
        <v>132</v>
      </c>
      <c r="BA43" s="38" t="s">
        <v>1120</v>
      </c>
      <c r="BB43" s="38" t="s">
        <v>1121</v>
      </c>
      <c r="BC43" s="38" t="s">
        <v>1000</v>
      </c>
      <c r="BD43" s="38" t="s">
        <v>1001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 s="38" t="s">
        <v>107</v>
      </c>
      <c r="BM43" s="38" t="s">
        <v>167</v>
      </c>
      <c r="BN43" s="38" t="s">
        <v>707</v>
      </c>
      <c r="BO43" s="38" t="s">
        <v>134</v>
      </c>
      <c r="BP43" s="38" t="s">
        <v>135</v>
      </c>
      <c r="BQ43" s="38" t="s">
        <v>136</v>
      </c>
      <c r="BR43" s="38" t="s">
        <v>137</v>
      </c>
      <c r="BS43" s="38" t="s">
        <v>110</v>
      </c>
      <c r="BT43" s="38" t="s">
        <v>111</v>
      </c>
      <c r="BU43" s="38" t="s">
        <v>116</v>
      </c>
      <c r="BV43" s="38" t="s">
        <v>1122</v>
      </c>
      <c r="BW43" s="38" t="s">
        <v>114</v>
      </c>
      <c r="BX43" s="38" t="s">
        <v>126</v>
      </c>
      <c r="BY43" s="38" t="s">
        <v>1003</v>
      </c>
      <c r="BZ43" s="38" t="s">
        <v>1123</v>
      </c>
      <c r="CA43" s="38" t="s">
        <v>132</v>
      </c>
      <c r="CB43">
        <v>35</v>
      </c>
      <c r="CD43" s="38" t="s">
        <v>126</v>
      </c>
      <c r="CE43" s="38" t="s">
        <v>1005</v>
      </c>
    </row>
    <row r="44" spans="1:83" x14ac:dyDescent="0.25">
      <c r="A44">
        <v>36</v>
      </c>
      <c r="B44" s="1">
        <v>45658</v>
      </c>
      <c r="C44" s="38" t="s">
        <v>995</v>
      </c>
      <c r="D44" s="1">
        <v>45671</v>
      </c>
      <c r="E44" s="1">
        <v>45658</v>
      </c>
      <c r="F44" s="38" t="s">
        <v>995</v>
      </c>
      <c r="G44" s="1"/>
      <c r="H44" s="1">
        <v>45674</v>
      </c>
      <c r="I44" s="38" t="s">
        <v>80</v>
      </c>
      <c r="J44" s="38" t="s">
        <v>98</v>
      </c>
      <c r="K44" s="38" t="s">
        <v>85</v>
      </c>
      <c r="L44" s="38" t="s">
        <v>123</v>
      </c>
      <c r="M44" s="38" t="s">
        <v>124</v>
      </c>
      <c r="N44" s="38" t="s">
        <v>125</v>
      </c>
      <c r="O44" s="38" t="s">
        <v>124</v>
      </c>
      <c r="P44" s="38" t="s">
        <v>126</v>
      </c>
      <c r="Q44" s="38" t="s">
        <v>127</v>
      </c>
      <c r="R44" s="38" t="s">
        <v>128</v>
      </c>
      <c r="S44" s="38" t="s">
        <v>122</v>
      </c>
      <c r="T44" s="38" t="s">
        <v>133</v>
      </c>
      <c r="U44" s="38"/>
      <c r="V44" s="38" t="s">
        <v>72</v>
      </c>
      <c r="W44" s="38" t="s">
        <v>73</v>
      </c>
      <c r="X44" s="38" t="s">
        <v>74</v>
      </c>
      <c r="Y44" s="38" t="s">
        <v>75</v>
      </c>
      <c r="Z44" s="38" t="s">
        <v>131</v>
      </c>
      <c r="AA44" s="38" t="s">
        <v>125</v>
      </c>
      <c r="AB44" s="38" t="s">
        <v>78</v>
      </c>
      <c r="AC44" s="38" t="s">
        <v>79</v>
      </c>
      <c r="AD44" s="38" t="s">
        <v>80</v>
      </c>
      <c r="AE44" s="38" t="s">
        <v>81</v>
      </c>
      <c r="AF44" s="38" t="s">
        <v>1073</v>
      </c>
      <c r="AG44" s="38" t="s">
        <v>1074</v>
      </c>
      <c r="AH44" s="38" t="s">
        <v>133</v>
      </c>
      <c r="AI44" s="38"/>
      <c r="AJ44" s="38" t="s">
        <v>1124</v>
      </c>
      <c r="AK44" s="38" t="s">
        <v>132</v>
      </c>
      <c r="AL44" s="38" t="s">
        <v>101</v>
      </c>
      <c r="AM44" s="38" t="s">
        <v>132</v>
      </c>
      <c r="AN44" s="38" t="s">
        <v>772</v>
      </c>
      <c r="AO44" s="38" t="s">
        <v>997</v>
      </c>
      <c r="AP44" s="38" t="s">
        <v>91</v>
      </c>
      <c r="AQ44" s="38" t="s">
        <v>92</v>
      </c>
      <c r="AR44" s="38" t="s">
        <v>93</v>
      </c>
      <c r="AS44" s="38" t="s">
        <v>92</v>
      </c>
      <c r="AT44" s="38" t="s">
        <v>94</v>
      </c>
      <c r="AU44" s="38" t="s">
        <v>95</v>
      </c>
      <c r="AV44" s="38" t="s">
        <v>101</v>
      </c>
      <c r="AW44" s="38" t="s">
        <v>101</v>
      </c>
      <c r="AX44" s="38" t="s">
        <v>132</v>
      </c>
      <c r="AY44" s="38" t="s">
        <v>132</v>
      </c>
      <c r="AZ44" s="38" t="s">
        <v>132</v>
      </c>
      <c r="BA44" s="38" t="s">
        <v>1076</v>
      </c>
      <c r="BB44" s="38" t="s">
        <v>1077</v>
      </c>
      <c r="BC44" s="38" t="s">
        <v>1000</v>
      </c>
      <c r="BD44" s="38" t="s">
        <v>1001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 s="38" t="s">
        <v>107</v>
      </c>
      <c r="BM44" s="38" t="s">
        <v>108</v>
      </c>
      <c r="BN44" s="38" t="s">
        <v>109</v>
      </c>
      <c r="BO44" s="38" t="s">
        <v>134</v>
      </c>
      <c r="BP44" s="38" t="s">
        <v>135</v>
      </c>
      <c r="BQ44" s="38" t="s">
        <v>136</v>
      </c>
      <c r="BR44" s="38" t="s">
        <v>137</v>
      </c>
      <c r="BS44" s="38" t="s">
        <v>110</v>
      </c>
      <c r="BT44" s="38" t="s">
        <v>111</v>
      </c>
      <c r="BU44" s="38" t="s">
        <v>116</v>
      </c>
      <c r="BV44" s="38" t="s">
        <v>1078</v>
      </c>
      <c r="BW44" s="38" t="s">
        <v>114</v>
      </c>
      <c r="BX44" s="38" t="s">
        <v>126</v>
      </c>
      <c r="BY44" s="38" t="s">
        <v>1003</v>
      </c>
      <c r="BZ44" s="38" t="s">
        <v>1125</v>
      </c>
      <c r="CA44" s="38" t="s">
        <v>132</v>
      </c>
      <c r="CB44">
        <v>36</v>
      </c>
      <c r="CD44" s="38" t="s">
        <v>126</v>
      </c>
      <c r="CE44" s="38" t="s">
        <v>1005</v>
      </c>
    </row>
    <row r="45" spans="1:83" x14ac:dyDescent="0.25">
      <c r="A45">
        <v>36</v>
      </c>
      <c r="B45" s="1">
        <v>45658</v>
      </c>
      <c r="C45" s="38" t="s">
        <v>995</v>
      </c>
      <c r="D45" s="1">
        <v>45671</v>
      </c>
      <c r="E45" s="1">
        <v>45717</v>
      </c>
      <c r="F45" s="38" t="s">
        <v>2830</v>
      </c>
      <c r="G45" s="1"/>
      <c r="H45" s="1">
        <v>45674</v>
      </c>
      <c r="I45" s="38" t="s">
        <v>80</v>
      </c>
      <c r="J45" s="38" t="s">
        <v>98</v>
      </c>
      <c r="K45" s="38" t="s">
        <v>85</v>
      </c>
      <c r="L45" s="38" t="s">
        <v>123</v>
      </c>
      <c r="M45" s="38" t="s">
        <v>124</v>
      </c>
      <c r="N45" s="38" t="s">
        <v>125</v>
      </c>
      <c r="O45" s="38" t="s">
        <v>124</v>
      </c>
      <c r="P45" s="38" t="s">
        <v>126</v>
      </c>
      <c r="Q45" s="38" t="s">
        <v>127</v>
      </c>
      <c r="R45" s="38" t="s">
        <v>128</v>
      </c>
      <c r="S45" s="38" t="s">
        <v>122</v>
      </c>
      <c r="T45" s="38" t="s">
        <v>133</v>
      </c>
      <c r="U45" s="38"/>
      <c r="V45" s="38" t="s">
        <v>72</v>
      </c>
      <c r="W45" s="38" t="s">
        <v>73</v>
      </c>
      <c r="X45" s="38" t="s">
        <v>74</v>
      </c>
      <c r="Y45" s="38" t="s">
        <v>75</v>
      </c>
      <c r="Z45" s="38" t="s">
        <v>131</v>
      </c>
      <c r="AA45" s="38" t="s">
        <v>125</v>
      </c>
      <c r="AB45" s="38" t="s">
        <v>783</v>
      </c>
      <c r="AC45" s="38" t="s">
        <v>784</v>
      </c>
      <c r="AD45" s="38" t="s">
        <v>80</v>
      </c>
      <c r="AE45" s="38" t="s">
        <v>81</v>
      </c>
      <c r="AF45" s="38" t="s">
        <v>1073</v>
      </c>
      <c r="AG45" s="38" t="s">
        <v>1074</v>
      </c>
      <c r="AH45" s="38" t="s">
        <v>133</v>
      </c>
      <c r="AI45" s="38"/>
      <c r="AJ45" s="38" t="s">
        <v>1124</v>
      </c>
      <c r="AK45" s="38" t="s">
        <v>132</v>
      </c>
      <c r="AL45" s="38" t="s">
        <v>101</v>
      </c>
      <c r="AM45" s="38" t="s">
        <v>132</v>
      </c>
      <c r="AN45" s="38" t="s">
        <v>772</v>
      </c>
      <c r="AO45" s="38" t="s">
        <v>997</v>
      </c>
      <c r="AP45" s="38" t="s">
        <v>91</v>
      </c>
      <c r="AQ45" s="38" t="s">
        <v>92</v>
      </c>
      <c r="AR45" s="38" t="s">
        <v>93</v>
      </c>
      <c r="AS45" s="38" t="s">
        <v>92</v>
      </c>
      <c r="AT45" s="38" t="s">
        <v>94</v>
      </c>
      <c r="AU45" s="38" t="s">
        <v>95</v>
      </c>
      <c r="AV45" s="38" t="s">
        <v>101</v>
      </c>
      <c r="AW45" s="38" t="s">
        <v>101</v>
      </c>
      <c r="AX45" s="38" t="s">
        <v>132</v>
      </c>
      <c r="AY45" s="38" t="s">
        <v>132</v>
      </c>
      <c r="AZ45" s="38" t="s">
        <v>132</v>
      </c>
      <c r="BA45" s="38" t="s">
        <v>1076</v>
      </c>
      <c r="BB45" s="38" t="s">
        <v>1077</v>
      </c>
      <c r="BC45" s="38" t="s">
        <v>1000</v>
      </c>
      <c r="BD45" s="38" t="s">
        <v>1001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 s="38" t="s">
        <v>107</v>
      </c>
      <c r="BM45" s="38" t="s">
        <v>108</v>
      </c>
      <c r="BN45" s="38" t="s">
        <v>785</v>
      </c>
      <c r="BO45" s="38" t="s">
        <v>134</v>
      </c>
      <c r="BP45" s="38" t="s">
        <v>135</v>
      </c>
      <c r="BQ45" s="38" t="s">
        <v>136</v>
      </c>
      <c r="BR45" s="38" t="s">
        <v>137</v>
      </c>
      <c r="BS45" s="38" t="s">
        <v>110</v>
      </c>
      <c r="BT45" s="38" t="s">
        <v>111</v>
      </c>
      <c r="BU45" s="38" t="s">
        <v>116</v>
      </c>
      <c r="BV45" s="38" t="s">
        <v>1078</v>
      </c>
      <c r="BW45" s="38" t="s">
        <v>114</v>
      </c>
      <c r="BX45" s="38" t="s">
        <v>126</v>
      </c>
      <c r="BY45" s="38" t="s">
        <v>1003</v>
      </c>
      <c r="BZ45" s="38" t="s">
        <v>1125</v>
      </c>
      <c r="CA45" s="38" t="s">
        <v>132</v>
      </c>
      <c r="CB45">
        <v>36</v>
      </c>
      <c r="CD45" s="38" t="s">
        <v>126</v>
      </c>
      <c r="CE45" s="38" t="s">
        <v>1005</v>
      </c>
    </row>
    <row r="46" spans="1:83" x14ac:dyDescent="0.25">
      <c r="A46">
        <v>36</v>
      </c>
      <c r="B46" s="1">
        <v>45658</v>
      </c>
      <c r="C46" s="38" t="s">
        <v>995</v>
      </c>
      <c r="D46" s="1">
        <v>45671</v>
      </c>
      <c r="E46" s="1">
        <v>45717</v>
      </c>
      <c r="F46" s="38" t="s">
        <v>2830</v>
      </c>
      <c r="G46" s="1"/>
      <c r="H46" s="1">
        <v>45674</v>
      </c>
      <c r="I46" s="38" t="s">
        <v>80</v>
      </c>
      <c r="J46" s="38" t="s">
        <v>98</v>
      </c>
      <c r="K46" s="38" t="s">
        <v>85</v>
      </c>
      <c r="L46" s="38" t="s">
        <v>123</v>
      </c>
      <c r="M46" s="38" t="s">
        <v>124</v>
      </c>
      <c r="N46" s="38" t="s">
        <v>125</v>
      </c>
      <c r="O46" s="38" t="s">
        <v>124</v>
      </c>
      <c r="P46" s="38" t="s">
        <v>126</v>
      </c>
      <c r="Q46" s="38" t="s">
        <v>127</v>
      </c>
      <c r="R46" s="38" t="s">
        <v>128</v>
      </c>
      <c r="S46" s="38" t="s">
        <v>122</v>
      </c>
      <c r="T46" s="38" t="s">
        <v>133</v>
      </c>
      <c r="U46" s="38"/>
      <c r="V46" s="38" t="s">
        <v>72</v>
      </c>
      <c r="W46" s="38" t="s">
        <v>73</v>
      </c>
      <c r="X46" s="38" t="s">
        <v>708</v>
      </c>
      <c r="Y46" s="38" t="s">
        <v>709</v>
      </c>
      <c r="Z46" s="38" t="s">
        <v>131</v>
      </c>
      <c r="AA46" s="38" t="s">
        <v>125</v>
      </c>
      <c r="AB46" s="38" t="s">
        <v>712</v>
      </c>
      <c r="AC46" s="38" t="s">
        <v>711</v>
      </c>
      <c r="AD46" s="38" t="s">
        <v>80</v>
      </c>
      <c r="AE46" s="38" t="s">
        <v>81</v>
      </c>
      <c r="AF46" s="38" t="s">
        <v>1073</v>
      </c>
      <c r="AG46" s="38" t="s">
        <v>1074</v>
      </c>
      <c r="AH46" s="38" t="s">
        <v>133</v>
      </c>
      <c r="AI46" s="38"/>
      <c r="AJ46" s="38" t="s">
        <v>1124</v>
      </c>
      <c r="AK46" s="38" t="s">
        <v>132</v>
      </c>
      <c r="AL46" s="38" t="s">
        <v>101</v>
      </c>
      <c r="AM46" s="38" t="s">
        <v>132</v>
      </c>
      <c r="AN46" s="38" t="s">
        <v>772</v>
      </c>
      <c r="AO46" s="38" t="s">
        <v>997</v>
      </c>
      <c r="AP46" s="38" t="s">
        <v>91</v>
      </c>
      <c r="AQ46" s="38" t="s">
        <v>92</v>
      </c>
      <c r="AR46" s="38" t="s">
        <v>93</v>
      </c>
      <c r="AS46" s="38" t="s">
        <v>92</v>
      </c>
      <c r="AT46" s="38" t="s">
        <v>94</v>
      </c>
      <c r="AU46" s="38" t="s">
        <v>95</v>
      </c>
      <c r="AV46" s="38" t="s">
        <v>101</v>
      </c>
      <c r="AW46" s="38" t="s">
        <v>101</v>
      </c>
      <c r="AX46" s="38" t="s">
        <v>132</v>
      </c>
      <c r="AY46" s="38" t="s">
        <v>132</v>
      </c>
      <c r="AZ46" s="38" t="s">
        <v>132</v>
      </c>
      <c r="BA46" s="38" t="s">
        <v>1076</v>
      </c>
      <c r="BB46" s="38" t="s">
        <v>1077</v>
      </c>
      <c r="BC46" s="38" t="s">
        <v>1000</v>
      </c>
      <c r="BD46" s="38" t="s">
        <v>1001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 s="38" t="s">
        <v>107</v>
      </c>
      <c r="BM46" s="38" t="s">
        <v>713</v>
      </c>
      <c r="BN46" s="38" t="s">
        <v>714</v>
      </c>
      <c r="BO46" s="38" t="s">
        <v>134</v>
      </c>
      <c r="BP46" s="38" t="s">
        <v>135</v>
      </c>
      <c r="BQ46" s="38" t="s">
        <v>136</v>
      </c>
      <c r="BR46" s="38" t="s">
        <v>137</v>
      </c>
      <c r="BS46" s="38" t="s">
        <v>110</v>
      </c>
      <c r="BT46" s="38" t="s">
        <v>111</v>
      </c>
      <c r="BU46" s="38" t="s">
        <v>116</v>
      </c>
      <c r="BV46" s="38" t="s">
        <v>1078</v>
      </c>
      <c r="BW46" s="38" t="s">
        <v>114</v>
      </c>
      <c r="BX46" s="38" t="s">
        <v>126</v>
      </c>
      <c r="BY46" s="38" t="s">
        <v>1003</v>
      </c>
      <c r="BZ46" s="38" t="s">
        <v>1125</v>
      </c>
      <c r="CA46" s="38" t="s">
        <v>132</v>
      </c>
      <c r="CB46">
        <v>36</v>
      </c>
      <c r="CD46" s="38" t="s">
        <v>126</v>
      </c>
      <c r="CE46" s="38" t="s">
        <v>1005</v>
      </c>
    </row>
    <row r="47" spans="1:83" x14ac:dyDescent="0.25">
      <c r="A47">
        <v>36</v>
      </c>
      <c r="B47" s="1">
        <v>45658</v>
      </c>
      <c r="C47" s="38" t="s">
        <v>995</v>
      </c>
      <c r="D47" s="1">
        <v>45671</v>
      </c>
      <c r="E47" s="1">
        <v>45717</v>
      </c>
      <c r="F47" s="38" t="s">
        <v>2830</v>
      </c>
      <c r="G47" s="1"/>
      <c r="H47" s="1">
        <v>45674</v>
      </c>
      <c r="I47" s="38" t="s">
        <v>80</v>
      </c>
      <c r="J47" s="38" t="s">
        <v>98</v>
      </c>
      <c r="K47" s="38" t="s">
        <v>85</v>
      </c>
      <c r="L47" s="38" t="s">
        <v>123</v>
      </c>
      <c r="M47" s="38" t="s">
        <v>124</v>
      </c>
      <c r="N47" s="38" t="s">
        <v>125</v>
      </c>
      <c r="O47" s="38" t="s">
        <v>124</v>
      </c>
      <c r="P47" s="38" t="s">
        <v>126</v>
      </c>
      <c r="Q47" s="38" t="s">
        <v>127</v>
      </c>
      <c r="R47" s="38" t="s">
        <v>128</v>
      </c>
      <c r="S47" s="38" t="s">
        <v>122</v>
      </c>
      <c r="T47" s="38" t="s">
        <v>133</v>
      </c>
      <c r="U47" s="38"/>
      <c r="V47" s="38" t="s">
        <v>72</v>
      </c>
      <c r="W47" s="38" t="s">
        <v>73</v>
      </c>
      <c r="X47" s="38" t="s">
        <v>708</v>
      </c>
      <c r="Y47" s="38" t="s">
        <v>709</v>
      </c>
      <c r="Z47" s="38" t="s">
        <v>131</v>
      </c>
      <c r="AA47" s="38" t="s">
        <v>125</v>
      </c>
      <c r="AB47" s="38" t="s">
        <v>717</v>
      </c>
      <c r="AC47" s="38" t="s">
        <v>716</v>
      </c>
      <c r="AD47" s="38" t="s">
        <v>80</v>
      </c>
      <c r="AE47" s="38" t="s">
        <v>81</v>
      </c>
      <c r="AF47" s="38" t="s">
        <v>1073</v>
      </c>
      <c r="AG47" s="38" t="s">
        <v>1074</v>
      </c>
      <c r="AH47" s="38" t="s">
        <v>133</v>
      </c>
      <c r="AI47" s="38"/>
      <c r="AJ47" s="38" t="s">
        <v>1124</v>
      </c>
      <c r="AK47" s="38" t="s">
        <v>132</v>
      </c>
      <c r="AL47" s="38" t="s">
        <v>101</v>
      </c>
      <c r="AM47" s="38" t="s">
        <v>132</v>
      </c>
      <c r="AN47" s="38" t="s">
        <v>772</v>
      </c>
      <c r="AO47" s="38" t="s">
        <v>997</v>
      </c>
      <c r="AP47" s="38" t="s">
        <v>91</v>
      </c>
      <c r="AQ47" s="38" t="s">
        <v>92</v>
      </c>
      <c r="AR47" s="38" t="s">
        <v>93</v>
      </c>
      <c r="AS47" s="38" t="s">
        <v>92</v>
      </c>
      <c r="AT47" s="38" t="s">
        <v>94</v>
      </c>
      <c r="AU47" s="38" t="s">
        <v>95</v>
      </c>
      <c r="AV47" s="38" t="s">
        <v>101</v>
      </c>
      <c r="AW47" s="38" t="s">
        <v>101</v>
      </c>
      <c r="AX47" s="38" t="s">
        <v>132</v>
      </c>
      <c r="AY47" s="38" t="s">
        <v>132</v>
      </c>
      <c r="AZ47" s="38" t="s">
        <v>132</v>
      </c>
      <c r="BA47" s="38" t="s">
        <v>1076</v>
      </c>
      <c r="BB47" s="38" t="s">
        <v>1077</v>
      </c>
      <c r="BC47" s="38" t="s">
        <v>1000</v>
      </c>
      <c r="BD47" s="38" t="s">
        <v>1001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 s="38" t="s">
        <v>107</v>
      </c>
      <c r="BM47" s="38" t="s">
        <v>713</v>
      </c>
      <c r="BN47" s="38" t="s">
        <v>718</v>
      </c>
      <c r="BO47" s="38" t="s">
        <v>134</v>
      </c>
      <c r="BP47" s="38" t="s">
        <v>135</v>
      </c>
      <c r="BQ47" s="38" t="s">
        <v>136</v>
      </c>
      <c r="BR47" s="38" t="s">
        <v>137</v>
      </c>
      <c r="BS47" s="38" t="s">
        <v>110</v>
      </c>
      <c r="BT47" s="38" t="s">
        <v>111</v>
      </c>
      <c r="BU47" s="38" t="s">
        <v>116</v>
      </c>
      <c r="BV47" s="38" t="s">
        <v>1078</v>
      </c>
      <c r="BW47" s="38" t="s">
        <v>114</v>
      </c>
      <c r="BX47" s="38" t="s">
        <v>126</v>
      </c>
      <c r="BY47" s="38" t="s">
        <v>1003</v>
      </c>
      <c r="BZ47" s="38" t="s">
        <v>1125</v>
      </c>
      <c r="CA47" s="38" t="s">
        <v>132</v>
      </c>
      <c r="CB47">
        <v>36</v>
      </c>
      <c r="CD47" s="38" t="s">
        <v>126</v>
      </c>
      <c r="CE47" s="38" t="s">
        <v>1005</v>
      </c>
    </row>
    <row r="48" spans="1:83" x14ac:dyDescent="0.25">
      <c r="A48">
        <v>36</v>
      </c>
      <c r="B48" s="1">
        <v>45658</v>
      </c>
      <c r="C48" s="38" t="s">
        <v>995</v>
      </c>
      <c r="D48" s="1">
        <v>45671</v>
      </c>
      <c r="E48" s="1">
        <v>45717</v>
      </c>
      <c r="F48" s="38" t="s">
        <v>2830</v>
      </c>
      <c r="G48" s="1"/>
      <c r="H48" s="1">
        <v>45674</v>
      </c>
      <c r="I48" s="38" t="s">
        <v>80</v>
      </c>
      <c r="J48" s="38" t="s">
        <v>98</v>
      </c>
      <c r="K48" s="38" t="s">
        <v>85</v>
      </c>
      <c r="L48" s="38" t="s">
        <v>123</v>
      </c>
      <c r="M48" s="38" t="s">
        <v>124</v>
      </c>
      <c r="N48" s="38" t="s">
        <v>125</v>
      </c>
      <c r="O48" s="38" t="s">
        <v>124</v>
      </c>
      <c r="P48" s="38" t="s">
        <v>126</v>
      </c>
      <c r="Q48" s="38" t="s">
        <v>127</v>
      </c>
      <c r="R48" s="38" t="s">
        <v>128</v>
      </c>
      <c r="S48" s="38" t="s">
        <v>122</v>
      </c>
      <c r="T48" s="38" t="s">
        <v>133</v>
      </c>
      <c r="U48" s="38"/>
      <c r="V48" s="38" t="s">
        <v>72</v>
      </c>
      <c r="W48" s="38" t="s">
        <v>73</v>
      </c>
      <c r="X48" s="38" t="s">
        <v>708</v>
      </c>
      <c r="Y48" s="38" t="s">
        <v>709</v>
      </c>
      <c r="Z48" s="38" t="s">
        <v>131</v>
      </c>
      <c r="AA48" s="38" t="s">
        <v>125</v>
      </c>
      <c r="AB48" s="38" t="s">
        <v>721</v>
      </c>
      <c r="AC48" s="38" t="s">
        <v>720</v>
      </c>
      <c r="AD48" s="38" t="s">
        <v>80</v>
      </c>
      <c r="AE48" s="38" t="s">
        <v>81</v>
      </c>
      <c r="AF48" s="38" t="s">
        <v>1073</v>
      </c>
      <c r="AG48" s="38" t="s">
        <v>1074</v>
      </c>
      <c r="AH48" s="38" t="s">
        <v>133</v>
      </c>
      <c r="AI48" s="38"/>
      <c r="AJ48" s="38" t="s">
        <v>1124</v>
      </c>
      <c r="AK48" s="38" t="s">
        <v>132</v>
      </c>
      <c r="AL48" s="38" t="s">
        <v>101</v>
      </c>
      <c r="AM48" s="38" t="s">
        <v>132</v>
      </c>
      <c r="AN48" s="38" t="s">
        <v>772</v>
      </c>
      <c r="AO48" s="38" t="s">
        <v>997</v>
      </c>
      <c r="AP48" s="38" t="s">
        <v>91</v>
      </c>
      <c r="AQ48" s="38" t="s">
        <v>92</v>
      </c>
      <c r="AR48" s="38" t="s">
        <v>93</v>
      </c>
      <c r="AS48" s="38" t="s">
        <v>92</v>
      </c>
      <c r="AT48" s="38" t="s">
        <v>94</v>
      </c>
      <c r="AU48" s="38" t="s">
        <v>95</v>
      </c>
      <c r="AV48" s="38" t="s">
        <v>101</v>
      </c>
      <c r="AW48" s="38" t="s">
        <v>101</v>
      </c>
      <c r="AX48" s="38" t="s">
        <v>132</v>
      </c>
      <c r="AY48" s="38" t="s">
        <v>132</v>
      </c>
      <c r="AZ48" s="38" t="s">
        <v>132</v>
      </c>
      <c r="BA48" s="38" t="s">
        <v>1076</v>
      </c>
      <c r="BB48" s="38" t="s">
        <v>1077</v>
      </c>
      <c r="BC48" s="38" t="s">
        <v>1000</v>
      </c>
      <c r="BD48" s="38" t="s">
        <v>1001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 s="38" t="s">
        <v>107</v>
      </c>
      <c r="BM48" s="38" t="s">
        <v>713</v>
      </c>
      <c r="BN48" s="38" t="s">
        <v>722</v>
      </c>
      <c r="BO48" s="38" t="s">
        <v>134</v>
      </c>
      <c r="BP48" s="38" t="s">
        <v>135</v>
      </c>
      <c r="BQ48" s="38" t="s">
        <v>136</v>
      </c>
      <c r="BR48" s="38" t="s">
        <v>137</v>
      </c>
      <c r="BS48" s="38" t="s">
        <v>110</v>
      </c>
      <c r="BT48" s="38" t="s">
        <v>111</v>
      </c>
      <c r="BU48" s="38" t="s">
        <v>116</v>
      </c>
      <c r="BV48" s="38" t="s">
        <v>1078</v>
      </c>
      <c r="BW48" s="38" t="s">
        <v>114</v>
      </c>
      <c r="BX48" s="38" t="s">
        <v>126</v>
      </c>
      <c r="BY48" s="38" t="s">
        <v>1003</v>
      </c>
      <c r="BZ48" s="38" t="s">
        <v>1125</v>
      </c>
      <c r="CA48" s="38" t="s">
        <v>132</v>
      </c>
      <c r="CB48">
        <v>36</v>
      </c>
      <c r="CD48" s="38" t="s">
        <v>126</v>
      </c>
      <c r="CE48" s="38" t="s">
        <v>1005</v>
      </c>
    </row>
    <row r="49" spans="1:83" x14ac:dyDescent="0.25">
      <c r="A49">
        <v>43</v>
      </c>
      <c r="B49" s="1">
        <v>45658</v>
      </c>
      <c r="C49" s="38" t="s">
        <v>995</v>
      </c>
      <c r="D49" s="1">
        <v>45671</v>
      </c>
      <c r="E49" s="1">
        <v>45658</v>
      </c>
      <c r="F49" s="38" t="s">
        <v>995</v>
      </c>
      <c r="G49" s="1"/>
      <c r="H49" s="1"/>
      <c r="I49" s="38" t="s">
        <v>80</v>
      </c>
      <c r="J49" s="38" t="s">
        <v>98</v>
      </c>
      <c r="K49" s="38" t="s">
        <v>85</v>
      </c>
      <c r="L49" s="38" t="s">
        <v>123</v>
      </c>
      <c r="M49" s="38" t="s">
        <v>124</v>
      </c>
      <c r="N49" s="38" t="s">
        <v>125</v>
      </c>
      <c r="O49" s="38" t="s">
        <v>124</v>
      </c>
      <c r="P49" s="38" t="s">
        <v>126</v>
      </c>
      <c r="Q49" s="38" t="s">
        <v>127</v>
      </c>
      <c r="R49" s="38" t="s">
        <v>128</v>
      </c>
      <c r="S49" s="38" t="s">
        <v>122</v>
      </c>
      <c r="T49" s="38" t="s">
        <v>133</v>
      </c>
      <c r="U49" s="38"/>
      <c r="V49" s="38" t="s">
        <v>198</v>
      </c>
      <c r="W49" s="38" t="s">
        <v>199</v>
      </c>
      <c r="X49" s="38" t="s">
        <v>238</v>
      </c>
      <c r="Y49" s="38" t="s">
        <v>239</v>
      </c>
      <c r="Z49" s="38" t="s">
        <v>131</v>
      </c>
      <c r="AA49" s="38" t="s">
        <v>125</v>
      </c>
      <c r="AB49" s="38" t="s">
        <v>677</v>
      </c>
      <c r="AC49" s="38" t="s">
        <v>676</v>
      </c>
      <c r="AD49" s="38" t="s">
        <v>80</v>
      </c>
      <c r="AE49" s="38" t="s">
        <v>81</v>
      </c>
      <c r="AF49" s="38" t="s">
        <v>133</v>
      </c>
      <c r="AG49" s="38"/>
      <c r="AH49" s="38" t="s">
        <v>133</v>
      </c>
      <c r="AI49" s="38"/>
      <c r="AJ49" s="38" t="s">
        <v>1134</v>
      </c>
      <c r="AK49" s="38" t="s">
        <v>132</v>
      </c>
      <c r="AL49" s="38" t="s">
        <v>132</v>
      </c>
      <c r="AM49" s="38" t="s">
        <v>132</v>
      </c>
      <c r="AN49" s="38" t="s">
        <v>856</v>
      </c>
      <c r="AO49" s="38" t="s">
        <v>1142</v>
      </c>
      <c r="AP49" s="38" t="s">
        <v>91</v>
      </c>
      <c r="AQ49" s="38" t="s">
        <v>92</v>
      </c>
      <c r="AR49" s="38" t="s">
        <v>93</v>
      </c>
      <c r="AS49" s="38" t="s">
        <v>92</v>
      </c>
      <c r="AT49" s="38" t="s">
        <v>94</v>
      </c>
      <c r="AU49" s="38" t="s">
        <v>95</v>
      </c>
      <c r="AV49" s="38" t="s">
        <v>101</v>
      </c>
      <c r="AW49" s="38" t="s">
        <v>132</v>
      </c>
      <c r="AX49" s="38" t="s">
        <v>132</v>
      </c>
      <c r="AY49" s="38" t="s">
        <v>132</v>
      </c>
      <c r="AZ49" s="38" t="s">
        <v>132</v>
      </c>
      <c r="BA49" s="38" t="s">
        <v>998</v>
      </c>
      <c r="BB49" s="38" t="s">
        <v>999</v>
      </c>
      <c r="BC49" s="38" t="s">
        <v>1000</v>
      </c>
      <c r="BD49" s="38" t="s">
        <v>1001</v>
      </c>
      <c r="BE49">
        <v>2359500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 s="38" t="s">
        <v>205</v>
      </c>
      <c r="BM49" s="38" t="s">
        <v>243</v>
      </c>
      <c r="BN49" s="38" t="s">
        <v>678</v>
      </c>
      <c r="BO49" s="38" t="s">
        <v>134</v>
      </c>
      <c r="BP49" s="38" t="s">
        <v>135</v>
      </c>
      <c r="BQ49" s="38" t="s">
        <v>136</v>
      </c>
      <c r="BR49" s="38" t="s">
        <v>137</v>
      </c>
      <c r="BS49" s="38" t="s">
        <v>110</v>
      </c>
      <c r="BT49" s="38" t="s">
        <v>111</v>
      </c>
      <c r="BU49" s="38" t="s">
        <v>116</v>
      </c>
      <c r="BV49" s="38" t="s">
        <v>1002</v>
      </c>
      <c r="BW49" s="38" t="s">
        <v>208</v>
      </c>
      <c r="BX49" s="38" t="s">
        <v>126</v>
      </c>
      <c r="BY49" s="38" t="s">
        <v>1003</v>
      </c>
      <c r="BZ49" s="38" t="s">
        <v>1136</v>
      </c>
      <c r="CA49" s="38" t="s">
        <v>132</v>
      </c>
      <c r="CB49">
        <v>43</v>
      </c>
      <c r="CD49" s="38" t="s">
        <v>126</v>
      </c>
      <c r="CE49" s="38" t="s">
        <v>1005</v>
      </c>
    </row>
    <row r="50" spans="1:83" x14ac:dyDescent="0.25">
      <c r="A50">
        <v>43</v>
      </c>
      <c r="B50" s="1">
        <v>45658</v>
      </c>
      <c r="C50" s="38" t="s">
        <v>995</v>
      </c>
      <c r="D50" s="1">
        <v>45671</v>
      </c>
      <c r="E50" s="1">
        <v>45689</v>
      </c>
      <c r="F50" s="38" t="s">
        <v>1770</v>
      </c>
      <c r="G50" s="1"/>
      <c r="H50" s="1"/>
      <c r="I50" s="38" t="s">
        <v>80</v>
      </c>
      <c r="J50" s="38" t="s">
        <v>98</v>
      </c>
      <c r="K50" s="38" t="s">
        <v>85</v>
      </c>
      <c r="L50" s="38" t="s">
        <v>123</v>
      </c>
      <c r="M50" s="38" t="s">
        <v>124</v>
      </c>
      <c r="N50" s="38" t="s">
        <v>125</v>
      </c>
      <c r="O50" s="38" t="s">
        <v>124</v>
      </c>
      <c r="P50" s="38" t="s">
        <v>126</v>
      </c>
      <c r="Q50" s="38" t="s">
        <v>127</v>
      </c>
      <c r="R50" s="38" t="s">
        <v>128</v>
      </c>
      <c r="S50" s="38" t="s">
        <v>122</v>
      </c>
      <c r="T50" s="38" t="s">
        <v>133</v>
      </c>
      <c r="U50" s="38"/>
      <c r="V50" s="38" t="s">
        <v>198</v>
      </c>
      <c r="W50" s="38" t="s">
        <v>199</v>
      </c>
      <c r="X50" s="38" t="s">
        <v>238</v>
      </c>
      <c r="Y50" s="38" t="s">
        <v>239</v>
      </c>
      <c r="Z50" s="38" t="s">
        <v>131</v>
      </c>
      <c r="AA50" s="38" t="s">
        <v>125</v>
      </c>
      <c r="AB50" s="38" t="s">
        <v>677</v>
      </c>
      <c r="AC50" s="38" t="s">
        <v>676</v>
      </c>
      <c r="AD50" s="38" t="s">
        <v>80</v>
      </c>
      <c r="AE50" s="38" t="s">
        <v>81</v>
      </c>
      <c r="AF50" s="38" t="s">
        <v>133</v>
      </c>
      <c r="AG50" s="38"/>
      <c r="AH50" s="38" t="s">
        <v>133</v>
      </c>
      <c r="AI50" s="38"/>
      <c r="AJ50" s="38" t="s">
        <v>1134</v>
      </c>
      <c r="AK50" s="38" t="s">
        <v>132</v>
      </c>
      <c r="AL50" s="38" t="s">
        <v>132</v>
      </c>
      <c r="AM50" s="38" t="s">
        <v>132</v>
      </c>
      <c r="AN50" s="38" t="s">
        <v>856</v>
      </c>
      <c r="AO50" s="38" t="s">
        <v>1142</v>
      </c>
      <c r="AP50" s="38" t="s">
        <v>91</v>
      </c>
      <c r="AQ50" s="38" t="s">
        <v>92</v>
      </c>
      <c r="AR50" s="38" t="s">
        <v>93</v>
      </c>
      <c r="AS50" s="38" t="s">
        <v>92</v>
      </c>
      <c r="AT50" s="38" t="s">
        <v>94</v>
      </c>
      <c r="AU50" s="38" t="s">
        <v>95</v>
      </c>
      <c r="AV50" s="38" t="s">
        <v>101</v>
      </c>
      <c r="AW50" s="38" t="s">
        <v>132</v>
      </c>
      <c r="AX50" s="38" t="s">
        <v>132</v>
      </c>
      <c r="AY50" s="38" t="s">
        <v>132</v>
      </c>
      <c r="AZ50" s="38" t="s">
        <v>132</v>
      </c>
      <c r="BA50" s="38" t="s">
        <v>998</v>
      </c>
      <c r="BB50" s="38" t="s">
        <v>999</v>
      </c>
      <c r="BC50" s="38" t="s">
        <v>1000</v>
      </c>
      <c r="BD50" s="38" t="s">
        <v>1001</v>
      </c>
      <c r="BE50">
        <v>-2359500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 s="38" t="s">
        <v>205</v>
      </c>
      <c r="BM50" s="38" t="s">
        <v>243</v>
      </c>
      <c r="BN50" s="38" t="s">
        <v>678</v>
      </c>
      <c r="BO50" s="38" t="s">
        <v>134</v>
      </c>
      <c r="BP50" s="38" t="s">
        <v>135</v>
      </c>
      <c r="BQ50" s="38" t="s">
        <v>136</v>
      </c>
      <c r="BR50" s="38" t="s">
        <v>137</v>
      </c>
      <c r="BS50" s="38" t="s">
        <v>110</v>
      </c>
      <c r="BT50" s="38" t="s">
        <v>111</v>
      </c>
      <c r="BU50" s="38" t="s">
        <v>116</v>
      </c>
      <c r="BV50" s="38" t="s">
        <v>1002</v>
      </c>
      <c r="BW50" s="38" t="s">
        <v>208</v>
      </c>
      <c r="BX50" s="38" t="s">
        <v>126</v>
      </c>
      <c r="BY50" s="38" t="s">
        <v>1003</v>
      </c>
      <c r="BZ50" s="38" t="s">
        <v>1136</v>
      </c>
      <c r="CA50" s="38" t="s">
        <v>132</v>
      </c>
      <c r="CB50">
        <v>43</v>
      </c>
      <c r="CD50" s="38" t="s">
        <v>126</v>
      </c>
      <c r="CE50" s="38" t="s">
        <v>1005</v>
      </c>
    </row>
    <row r="51" spans="1:83" x14ac:dyDescent="0.25">
      <c r="A51">
        <v>45</v>
      </c>
      <c r="B51" s="1">
        <v>45658</v>
      </c>
      <c r="C51" s="38" t="s">
        <v>995</v>
      </c>
      <c r="D51" s="1">
        <v>45671</v>
      </c>
      <c r="E51" s="1">
        <v>45658</v>
      </c>
      <c r="F51" s="38" t="s">
        <v>995</v>
      </c>
      <c r="G51" s="1"/>
      <c r="H51" s="1"/>
      <c r="I51" s="38" t="s">
        <v>80</v>
      </c>
      <c r="J51" s="38" t="s">
        <v>98</v>
      </c>
      <c r="K51" s="38" t="s">
        <v>85</v>
      </c>
      <c r="L51" s="38" t="s">
        <v>123</v>
      </c>
      <c r="M51" s="38" t="s">
        <v>124</v>
      </c>
      <c r="N51" s="38" t="s">
        <v>125</v>
      </c>
      <c r="O51" s="38" t="s">
        <v>124</v>
      </c>
      <c r="P51" s="38" t="s">
        <v>126</v>
      </c>
      <c r="Q51" s="38" t="s">
        <v>127</v>
      </c>
      <c r="R51" s="38" t="s">
        <v>128</v>
      </c>
      <c r="S51" s="38" t="s">
        <v>122</v>
      </c>
      <c r="T51" s="38" t="s">
        <v>133</v>
      </c>
      <c r="U51" s="38"/>
      <c r="V51" s="38" t="s">
        <v>198</v>
      </c>
      <c r="W51" s="38" t="s">
        <v>199</v>
      </c>
      <c r="X51" s="38" t="s">
        <v>238</v>
      </c>
      <c r="Y51" s="38" t="s">
        <v>239</v>
      </c>
      <c r="Z51" s="38" t="s">
        <v>131</v>
      </c>
      <c r="AA51" s="38" t="s">
        <v>125</v>
      </c>
      <c r="AB51" s="38" t="s">
        <v>242</v>
      </c>
      <c r="AC51" s="38" t="s">
        <v>241</v>
      </c>
      <c r="AD51" s="38" t="s">
        <v>80</v>
      </c>
      <c r="AE51" s="38" t="s">
        <v>81</v>
      </c>
      <c r="AF51" s="38" t="s">
        <v>133</v>
      </c>
      <c r="AG51" s="38"/>
      <c r="AH51" s="38" t="s">
        <v>133</v>
      </c>
      <c r="AI51" s="38"/>
      <c r="AJ51" s="38" t="s">
        <v>1141</v>
      </c>
      <c r="AK51" s="38" t="s">
        <v>132</v>
      </c>
      <c r="AL51" s="38" t="s">
        <v>132</v>
      </c>
      <c r="AM51" s="38" t="s">
        <v>132</v>
      </c>
      <c r="AN51" s="38" t="s">
        <v>856</v>
      </c>
      <c r="AO51" s="38" t="s">
        <v>1142</v>
      </c>
      <c r="AP51" s="38" t="s">
        <v>91</v>
      </c>
      <c r="AQ51" s="38" t="s">
        <v>92</v>
      </c>
      <c r="AR51" s="38" t="s">
        <v>93</v>
      </c>
      <c r="AS51" s="38" t="s">
        <v>92</v>
      </c>
      <c r="AT51" s="38" t="s">
        <v>94</v>
      </c>
      <c r="AU51" s="38" t="s">
        <v>95</v>
      </c>
      <c r="AV51" s="38" t="s">
        <v>101</v>
      </c>
      <c r="AW51" s="38" t="s">
        <v>132</v>
      </c>
      <c r="AX51" s="38" t="s">
        <v>132</v>
      </c>
      <c r="AY51" s="38" t="s">
        <v>132</v>
      </c>
      <c r="AZ51" s="38" t="s">
        <v>132</v>
      </c>
      <c r="BA51" s="38" t="s">
        <v>998</v>
      </c>
      <c r="BB51" s="38" t="s">
        <v>999</v>
      </c>
      <c r="BC51" s="38" t="s">
        <v>1000</v>
      </c>
      <c r="BD51" s="38" t="s">
        <v>1001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 s="38" t="s">
        <v>205</v>
      </c>
      <c r="BM51" s="38" t="s">
        <v>243</v>
      </c>
      <c r="BN51" s="38" t="s">
        <v>244</v>
      </c>
      <c r="BO51" s="38" t="s">
        <v>134</v>
      </c>
      <c r="BP51" s="38" t="s">
        <v>135</v>
      </c>
      <c r="BQ51" s="38" t="s">
        <v>136</v>
      </c>
      <c r="BR51" s="38" t="s">
        <v>137</v>
      </c>
      <c r="BS51" s="38" t="s">
        <v>110</v>
      </c>
      <c r="BT51" s="38" t="s">
        <v>111</v>
      </c>
      <c r="BU51" s="38" t="s">
        <v>116</v>
      </c>
      <c r="BV51" s="38" t="s">
        <v>1002</v>
      </c>
      <c r="BW51" s="38" t="s">
        <v>218</v>
      </c>
      <c r="BX51" s="38" t="s">
        <v>126</v>
      </c>
      <c r="BY51" s="38" t="s">
        <v>1003</v>
      </c>
      <c r="BZ51" s="38" t="s">
        <v>1143</v>
      </c>
      <c r="CA51" s="38" t="s">
        <v>132</v>
      </c>
      <c r="CB51">
        <v>45</v>
      </c>
      <c r="CD51" s="38" t="s">
        <v>126</v>
      </c>
      <c r="CE51" s="38" t="s">
        <v>1005</v>
      </c>
    </row>
    <row r="52" spans="1:83" x14ac:dyDescent="0.25">
      <c r="A52">
        <v>60</v>
      </c>
      <c r="B52" s="1">
        <v>45658</v>
      </c>
      <c r="C52" s="38" t="s">
        <v>995</v>
      </c>
      <c r="D52" s="1">
        <v>45672</v>
      </c>
      <c r="E52" s="1">
        <v>45658</v>
      </c>
      <c r="F52" s="38" t="s">
        <v>995</v>
      </c>
      <c r="G52" s="1"/>
      <c r="H52" s="1">
        <v>45672</v>
      </c>
      <c r="I52" s="38" t="s">
        <v>80</v>
      </c>
      <c r="J52" s="38" t="s">
        <v>98</v>
      </c>
      <c r="K52" s="38" t="s">
        <v>85</v>
      </c>
      <c r="L52" s="38" t="s">
        <v>123</v>
      </c>
      <c r="M52" s="38" t="s">
        <v>124</v>
      </c>
      <c r="N52" s="38" t="s">
        <v>125</v>
      </c>
      <c r="O52" s="38" t="s">
        <v>124</v>
      </c>
      <c r="P52" s="38" t="s">
        <v>126</v>
      </c>
      <c r="Q52" s="38" t="s">
        <v>127</v>
      </c>
      <c r="R52" s="38" t="s">
        <v>128</v>
      </c>
      <c r="S52" s="38" t="s">
        <v>122</v>
      </c>
      <c r="T52" s="38" t="s">
        <v>133</v>
      </c>
      <c r="U52" s="38"/>
      <c r="V52" s="38" t="s">
        <v>198</v>
      </c>
      <c r="W52" s="38" t="s">
        <v>199</v>
      </c>
      <c r="X52" s="38" t="s">
        <v>238</v>
      </c>
      <c r="Y52" s="38" t="s">
        <v>239</v>
      </c>
      <c r="Z52" s="38" t="s">
        <v>131</v>
      </c>
      <c r="AA52" s="38" t="s">
        <v>125</v>
      </c>
      <c r="AB52" s="38" t="s">
        <v>242</v>
      </c>
      <c r="AC52" s="38" t="s">
        <v>241</v>
      </c>
      <c r="AD52" s="38" t="s">
        <v>80</v>
      </c>
      <c r="AE52" s="38" t="s">
        <v>81</v>
      </c>
      <c r="AF52" s="38" t="s">
        <v>133</v>
      </c>
      <c r="AG52" s="38"/>
      <c r="AH52" s="38" t="s">
        <v>133</v>
      </c>
      <c r="AI52" s="38"/>
      <c r="AJ52" s="38" t="s">
        <v>1163</v>
      </c>
      <c r="AK52" s="38" t="s">
        <v>132</v>
      </c>
      <c r="AL52" s="38" t="s">
        <v>101</v>
      </c>
      <c r="AM52" s="38" t="s">
        <v>101</v>
      </c>
      <c r="AN52" s="38" t="s">
        <v>772</v>
      </c>
      <c r="AO52" s="38" t="s">
        <v>997</v>
      </c>
      <c r="AP52" s="38" t="s">
        <v>91</v>
      </c>
      <c r="AQ52" s="38" t="s">
        <v>92</v>
      </c>
      <c r="AR52" s="38" t="s">
        <v>93</v>
      </c>
      <c r="AS52" s="38" t="s">
        <v>92</v>
      </c>
      <c r="AT52" s="38" t="s">
        <v>94</v>
      </c>
      <c r="AU52" s="38" t="s">
        <v>95</v>
      </c>
      <c r="AV52" s="38" t="s">
        <v>101</v>
      </c>
      <c r="AW52" s="38" t="s">
        <v>132</v>
      </c>
      <c r="AX52" s="38" t="s">
        <v>132</v>
      </c>
      <c r="AY52" s="38" t="s">
        <v>132</v>
      </c>
      <c r="AZ52" s="38" t="s">
        <v>132</v>
      </c>
      <c r="BA52" s="38" t="s">
        <v>1046</v>
      </c>
      <c r="BB52" s="38" t="s">
        <v>1047</v>
      </c>
      <c r="BC52" s="38" t="s">
        <v>1000</v>
      </c>
      <c r="BD52" s="38" t="s">
        <v>1001</v>
      </c>
      <c r="BE52">
        <v>101480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 s="38" t="s">
        <v>205</v>
      </c>
      <c r="BM52" s="38" t="s">
        <v>243</v>
      </c>
      <c r="BN52" s="38" t="s">
        <v>244</v>
      </c>
      <c r="BO52" s="38" t="s">
        <v>134</v>
      </c>
      <c r="BP52" s="38" t="s">
        <v>135</v>
      </c>
      <c r="BQ52" s="38" t="s">
        <v>136</v>
      </c>
      <c r="BR52" s="38" t="s">
        <v>137</v>
      </c>
      <c r="BS52" s="38" t="s">
        <v>110</v>
      </c>
      <c r="BT52" s="38" t="s">
        <v>111</v>
      </c>
      <c r="BU52" s="38" t="s">
        <v>116</v>
      </c>
      <c r="BV52" s="38" t="s">
        <v>1048</v>
      </c>
      <c r="BW52" s="38" t="s">
        <v>218</v>
      </c>
      <c r="BX52" s="38" t="s">
        <v>126</v>
      </c>
      <c r="BY52" s="38" t="s">
        <v>1003</v>
      </c>
      <c r="BZ52" s="38" t="s">
        <v>1164</v>
      </c>
      <c r="CA52" s="38" t="s">
        <v>132</v>
      </c>
      <c r="CB52">
        <v>60</v>
      </c>
      <c r="CD52" s="38" t="s">
        <v>126</v>
      </c>
      <c r="CE52" s="38" t="s">
        <v>1005</v>
      </c>
    </row>
    <row r="53" spans="1:83" x14ac:dyDescent="0.25">
      <c r="A53">
        <v>61</v>
      </c>
      <c r="B53" s="1">
        <v>45658</v>
      </c>
      <c r="C53" s="38" t="s">
        <v>995</v>
      </c>
      <c r="D53" s="1">
        <v>45672</v>
      </c>
      <c r="E53" s="1">
        <v>45658</v>
      </c>
      <c r="F53" s="38" t="s">
        <v>995</v>
      </c>
      <c r="G53" s="1"/>
      <c r="H53" s="1">
        <v>45672</v>
      </c>
      <c r="I53" s="38" t="s">
        <v>80</v>
      </c>
      <c r="J53" s="38" t="s">
        <v>98</v>
      </c>
      <c r="K53" s="38" t="s">
        <v>85</v>
      </c>
      <c r="L53" s="38" t="s">
        <v>123</v>
      </c>
      <c r="M53" s="38" t="s">
        <v>124</v>
      </c>
      <c r="N53" s="38" t="s">
        <v>125</v>
      </c>
      <c r="O53" s="38" t="s">
        <v>124</v>
      </c>
      <c r="P53" s="38" t="s">
        <v>126</v>
      </c>
      <c r="Q53" s="38" t="s">
        <v>127</v>
      </c>
      <c r="R53" s="38" t="s">
        <v>128</v>
      </c>
      <c r="S53" s="38" t="s">
        <v>122</v>
      </c>
      <c r="T53" s="38" t="s">
        <v>133</v>
      </c>
      <c r="U53" s="38"/>
      <c r="V53" s="38" t="s">
        <v>198</v>
      </c>
      <c r="W53" s="38" t="s">
        <v>199</v>
      </c>
      <c r="X53" s="38" t="s">
        <v>238</v>
      </c>
      <c r="Y53" s="38" t="s">
        <v>239</v>
      </c>
      <c r="Z53" s="38" t="s">
        <v>131</v>
      </c>
      <c r="AA53" s="38" t="s">
        <v>125</v>
      </c>
      <c r="AB53" s="38" t="s">
        <v>242</v>
      </c>
      <c r="AC53" s="38" t="s">
        <v>241</v>
      </c>
      <c r="AD53" s="38" t="s">
        <v>80</v>
      </c>
      <c r="AE53" s="38" t="s">
        <v>81</v>
      </c>
      <c r="AF53" s="38" t="s">
        <v>133</v>
      </c>
      <c r="AG53" s="38"/>
      <c r="AH53" s="38" t="s">
        <v>133</v>
      </c>
      <c r="AI53" s="38"/>
      <c r="AJ53" s="38" t="s">
        <v>1163</v>
      </c>
      <c r="AK53" s="38" t="s">
        <v>132</v>
      </c>
      <c r="AL53" s="38" t="s">
        <v>132</v>
      </c>
      <c r="AM53" s="38" t="s">
        <v>132</v>
      </c>
      <c r="AN53" s="38" t="s">
        <v>772</v>
      </c>
      <c r="AO53" s="38" t="s">
        <v>997</v>
      </c>
      <c r="AP53" s="38" t="s">
        <v>91</v>
      </c>
      <c r="AQ53" s="38" t="s">
        <v>92</v>
      </c>
      <c r="AR53" s="38" t="s">
        <v>93</v>
      </c>
      <c r="AS53" s="38" t="s">
        <v>92</v>
      </c>
      <c r="AT53" s="38" t="s">
        <v>94</v>
      </c>
      <c r="AU53" s="38" t="s">
        <v>95</v>
      </c>
      <c r="AV53" s="38" t="s">
        <v>101</v>
      </c>
      <c r="AW53" s="38" t="s">
        <v>132</v>
      </c>
      <c r="AX53" s="38" t="s">
        <v>132</v>
      </c>
      <c r="AY53" s="38" t="s">
        <v>132</v>
      </c>
      <c r="AZ53" s="38" t="s">
        <v>132</v>
      </c>
      <c r="BA53" s="38" t="s">
        <v>1165</v>
      </c>
      <c r="BB53" s="38" t="s">
        <v>1166</v>
      </c>
      <c r="BC53" s="38" t="s">
        <v>1167</v>
      </c>
      <c r="BD53" s="38" t="s">
        <v>1168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 s="38" t="s">
        <v>205</v>
      </c>
      <c r="BM53" s="38" t="s">
        <v>243</v>
      </c>
      <c r="BN53" s="38" t="s">
        <v>244</v>
      </c>
      <c r="BO53" s="38" t="s">
        <v>134</v>
      </c>
      <c r="BP53" s="38" t="s">
        <v>135</v>
      </c>
      <c r="BQ53" s="38" t="s">
        <v>136</v>
      </c>
      <c r="BR53" s="38" t="s">
        <v>137</v>
      </c>
      <c r="BS53" s="38" t="s">
        <v>110</v>
      </c>
      <c r="BT53" s="38" t="s">
        <v>111</v>
      </c>
      <c r="BU53" s="38" t="s">
        <v>116</v>
      </c>
      <c r="BV53" s="38" t="s">
        <v>1169</v>
      </c>
      <c r="BW53" s="38" t="s">
        <v>98</v>
      </c>
      <c r="BX53" s="38" t="s">
        <v>126</v>
      </c>
      <c r="BY53" s="38" t="s">
        <v>1003</v>
      </c>
      <c r="BZ53" s="38" t="s">
        <v>1170</v>
      </c>
      <c r="CA53" s="38" t="s">
        <v>132</v>
      </c>
      <c r="CB53">
        <v>61</v>
      </c>
      <c r="CD53" s="38" t="s">
        <v>126</v>
      </c>
      <c r="CE53" s="38" t="s">
        <v>1005</v>
      </c>
    </row>
    <row r="54" spans="1:83" x14ac:dyDescent="0.25">
      <c r="A54">
        <v>62</v>
      </c>
      <c r="B54" s="1">
        <v>45658</v>
      </c>
      <c r="C54" s="38" t="s">
        <v>995</v>
      </c>
      <c r="D54" s="1">
        <v>45672</v>
      </c>
      <c r="E54" s="1">
        <v>45658</v>
      </c>
      <c r="F54" s="38" t="s">
        <v>995</v>
      </c>
      <c r="G54" s="1"/>
      <c r="H54" s="1">
        <v>45672</v>
      </c>
      <c r="I54" s="38" t="s">
        <v>80</v>
      </c>
      <c r="J54" s="38" t="s">
        <v>98</v>
      </c>
      <c r="K54" s="38" t="s">
        <v>85</v>
      </c>
      <c r="L54" s="38" t="s">
        <v>123</v>
      </c>
      <c r="M54" s="38" t="s">
        <v>124</v>
      </c>
      <c r="N54" s="38" t="s">
        <v>125</v>
      </c>
      <c r="O54" s="38" t="s">
        <v>124</v>
      </c>
      <c r="P54" s="38" t="s">
        <v>126</v>
      </c>
      <c r="Q54" s="38" t="s">
        <v>127</v>
      </c>
      <c r="R54" s="38" t="s">
        <v>128</v>
      </c>
      <c r="S54" s="38" t="s">
        <v>122</v>
      </c>
      <c r="T54" s="38" t="s">
        <v>133</v>
      </c>
      <c r="U54" s="38"/>
      <c r="V54" s="38" t="s">
        <v>198</v>
      </c>
      <c r="W54" s="38" t="s">
        <v>199</v>
      </c>
      <c r="X54" s="38" t="s">
        <v>238</v>
      </c>
      <c r="Y54" s="38" t="s">
        <v>239</v>
      </c>
      <c r="Z54" s="38" t="s">
        <v>131</v>
      </c>
      <c r="AA54" s="38" t="s">
        <v>125</v>
      </c>
      <c r="AB54" s="38" t="s">
        <v>242</v>
      </c>
      <c r="AC54" s="38" t="s">
        <v>241</v>
      </c>
      <c r="AD54" s="38" t="s">
        <v>80</v>
      </c>
      <c r="AE54" s="38" t="s">
        <v>81</v>
      </c>
      <c r="AF54" s="38" t="s">
        <v>133</v>
      </c>
      <c r="AG54" s="38"/>
      <c r="AH54" s="38" t="s">
        <v>133</v>
      </c>
      <c r="AI54" s="38"/>
      <c r="AJ54" s="38" t="s">
        <v>1163</v>
      </c>
      <c r="AK54" s="38" t="s">
        <v>132</v>
      </c>
      <c r="AL54" s="38" t="s">
        <v>132</v>
      </c>
      <c r="AM54" s="38" t="s">
        <v>132</v>
      </c>
      <c r="AN54" s="38" t="s">
        <v>772</v>
      </c>
      <c r="AO54" s="38" t="s">
        <v>997</v>
      </c>
      <c r="AP54" s="38" t="s">
        <v>91</v>
      </c>
      <c r="AQ54" s="38" t="s">
        <v>92</v>
      </c>
      <c r="AR54" s="38" t="s">
        <v>93</v>
      </c>
      <c r="AS54" s="38" t="s">
        <v>92</v>
      </c>
      <c r="AT54" s="38" t="s">
        <v>94</v>
      </c>
      <c r="AU54" s="38" t="s">
        <v>95</v>
      </c>
      <c r="AV54" s="38" t="s">
        <v>101</v>
      </c>
      <c r="AW54" s="38" t="s">
        <v>132</v>
      </c>
      <c r="AX54" s="38" t="s">
        <v>132</v>
      </c>
      <c r="AY54" s="38" t="s">
        <v>132</v>
      </c>
      <c r="AZ54" s="38" t="s">
        <v>132</v>
      </c>
      <c r="BA54" s="38" t="s">
        <v>1171</v>
      </c>
      <c r="BB54" s="38" t="s">
        <v>1172</v>
      </c>
      <c r="BC54" s="38" t="s">
        <v>1167</v>
      </c>
      <c r="BD54" s="38" t="s">
        <v>1168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 s="38" t="s">
        <v>205</v>
      </c>
      <c r="BM54" s="38" t="s">
        <v>243</v>
      </c>
      <c r="BN54" s="38" t="s">
        <v>244</v>
      </c>
      <c r="BO54" s="38" t="s">
        <v>134</v>
      </c>
      <c r="BP54" s="38" t="s">
        <v>135</v>
      </c>
      <c r="BQ54" s="38" t="s">
        <v>136</v>
      </c>
      <c r="BR54" s="38" t="s">
        <v>137</v>
      </c>
      <c r="BS54" s="38" t="s">
        <v>110</v>
      </c>
      <c r="BT54" s="38" t="s">
        <v>111</v>
      </c>
      <c r="BU54" s="38" t="s">
        <v>116</v>
      </c>
      <c r="BV54" s="38" t="s">
        <v>1173</v>
      </c>
      <c r="BW54" s="38" t="s">
        <v>98</v>
      </c>
      <c r="BX54" s="38" t="s">
        <v>126</v>
      </c>
      <c r="BY54" s="38" t="s">
        <v>1003</v>
      </c>
      <c r="BZ54" s="38" t="s">
        <v>1174</v>
      </c>
      <c r="CA54" s="38" t="s">
        <v>132</v>
      </c>
      <c r="CB54">
        <v>62</v>
      </c>
      <c r="CD54" s="38" t="s">
        <v>126</v>
      </c>
      <c r="CE54" s="38" t="s">
        <v>1005</v>
      </c>
    </row>
    <row r="55" spans="1:83" x14ac:dyDescent="0.25">
      <c r="A55">
        <v>113</v>
      </c>
      <c r="B55" s="1">
        <v>45658</v>
      </c>
      <c r="C55" s="38" t="s">
        <v>995</v>
      </c>
      <c r="D55" s="1">
        <v>45681</v>
      </c>
      <c r="E55" s="1">
        <v>45658</v>
      </c>
      <c r="F55" s="38" t="s">
        <v>995</v>
      </c>
      <c r="G55" s="1"/>
      <c r="H55" s="1">
        <v>45688</v>
      </c>
      <c r="I55" s="38" t="s">
        <v>80</v>
      </c>
      <c r="J55" s="38" t="s">
        <v>98</v>
      </c>
      <c r="K55" s="38" t="s">
        <v>221</v>
      </c>
      <c r="L55" s="38" t="s">
        <v>222</v>
      </c>
      <c r="M55" s="38" t="s">
        <v>223</v>
      </c>
      <c r="N55" s="38" t="s">
        <v>224</v>
      </c>
      <c r="O55" s="38" t="s">
        <v>124</v>
      </c>
      <c r="P55" s="38" t="s">
        <v>126</v>
      </c>
      <c r="Q55" s="38" t="s">
        <v>225</v>
      </c>
      <c r="R55" s="38" t="s">
        <v>226</v>
      </c>
      <c r="S55" s="38" t="s">
        <v>220</v>
      </c>
      <c r="T55" s="38" t="s">
        <v>133</v>
      </c>
      <c r="U55" s="38"/>
      <c r="V55" s="38" t="s">
        <v>591</v>
      </c>
      <c r="W55" s="38" t="s">
        <v>592</v>
      </c>
      <c r="X55" s="38" t="s">
        <v>593</v>
      </c>
      <c r="Y55" s="38" t="s">
        <v>594</v>
      </c>
      <c r="Z55" s="38" t="s">
        <v>227</v>
      </c>
      <c r="AA55" s="38" t="s">
        <v>228</v>
      </c>
      <c r="AB55" s="38" t="s">
        <v>597</v>
      </c>
      <c r="AC55" s="38" t="s">
        <v>596</v>
      </c>
      <c r="AD55" s="38" t="s">
        <v>80</v>
      </c>
      <c r="AE55" s="38" t="s">
        <v>81</v>
      </c>
      <c r="AF55" s="38" t="s">
        <v>133</v>
      </c>
      <c r="AG55" s="38"/>
      <c r="AH55" s="38" t="s">
        <v>133</v>
      </c>
      <c r="AI55" s="38"/>
      <c r="AJ55" s="38" t="s">
        <v>1513</v>
      </c>
      <c r="AK55" s="38" t="s">
        <v>132</v>
      </c>
      <c r="AL55" s="38" t="s">
        <v>101</v>
      </c>
      <c r="AM55" s="38" t="s">
        <v>101</v>
      </c>
      <c r="AN55" s="38" t="s">
        <v>772</v>
      </c>
      <c r="AO55" s="38" t="s">
        <v>997</v>
      </c>
      <c r="AP55" s="38" t="s">
        <v>245</v>
      </c>
      <c r="AQ55" s="38" t="s">
        <v>246</v>
      </c>
      <c r="AR55" s="38" t="s">
        <v>247</v>
      </c>
      <c r="AS55" s="38" t="s">
        <v>248</v>
      </c>
      <c r="AT55" s="38" t="s">
        <v>94</v>
      </c>
      <c r="AU55" s="38" t="s">
        <v>95</v>
      </c>
      <c r="AV55" s="38" t="s">
        <v>101</v>
      </c>
      <c r="AW55" s="38" t="s">
        <v>132</v>
      </c>
      <c r="AX55" s="38" t="s">
        <v>132</v>
      </c>
      <c r="AY55" s="38" t="s">
        <v>132</v>
      </c>
      <c r="AZ55" s="38" t="s">
        <v>132</v>
      </c>
      <c r="BA55" s="38" t="s">
        <v>1514</v>
      </c>
      <c r="BB55" s="38" t="s">
        <v>1515</v>
      </c>
      <c r="BC55" s="38" t="s">
        <v>1000</v>
      </c>
      <c r="BD55" s="38" t="s">
        <v>1001</v>
      </c>
      <c r="BE55">
        <v>28759864.690000001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 s="38" t="s">
        <v>598</v>
      </c>
      <c r="BM55" s="38" t="s">
        <v>599</v>
      </c>
      <c r="BN55" s="38" t="s">
        <v>600</v>
      </c>
      <c r="BO55" s="38" t="s">
        <v>229</v>
      </c>
      <c r="BP55" s="38" t="s">
        <v>230</v>
      </c>
      <c r="BQ55" s="38" t="s">
        <v>136</v>
      </c>
      <c r="BR55" s="38" t="s">
        <v>231</v>
      </c>
      <c r="BS55" s="38" t="s">
        <v>249</v>
      </c>
      <c r="BT55" s="38" t="s">
        <v>250</v>
      </c>
      <c r="BU55" s="38" t="s">
        <v>116</v>
      </c>
      <c r="BV55" s="38" t="s">
        <v>1516</v>
      </c>
      <c r="BW55" s="38" t="s">
        <v>218</v>
      </c>
      <c r="BX55" s="38" t="s">
        <v>126</v>
      </c>
      <c r="BY55" s="38" t="s">
        <v>1003</v>
      </c>
      <c r="BZ55" s="38" t="s">
        <v>1517</v>
      </c>
      <c r="CA55" s="38" t="s">
        <v>132</v>
      </c>
      <c r="CB55">
        <v>113</v>
      </c>
      <c r="CD55" s="38" t="s">
        <v>126</v>
      </c>
      <c r="CE55" s="38" t="s">
        <v>1005</v>
      </c>
    </row>
    <row r="56" spans="1:83" x14ac:dyDescent="0.25">
      <c r="A56">
        <v>113</v>
      </c>
      <c r="B56" s="1">
        <v>45658</v>
      </c>
      <c r="C56" s="38" t="s">
        <v>995</v>
      </c>
      <c r="D56" s="1">
        <v>45681</v>
      </c>
      <c r="E56" s="1">
        <v>45689</v>
      </c>
      <c r="F56" s="38" t="s">
        <v>1770</v>
      </c>
      <c r="G56" s="1"/>
      <c r="H56" s="1">
        <v>45688</v>
      </c>
      <c r="I56" s="38" t="s">
        <v>80</v>
      </c>
      <c r="J56" s="38" t="s">
        <v>98</v>
      </c>
      <c r="K56" s="38" t="s">
        <v>221</v>
      </c>
      <c r="L56" s="38" t="s">
        <v>222</v>
      </c>
      <c r="M56" s="38" t="s">
        <v>223</v>
      </c>
      <c r="N56" s="38" t="s">
        <v>224</v>
      </c>
      <c r="O56" s="38" t="s">
        <v>124</v>
      </c>
      <c r="P56" s="38" t="s">
        <v>126</v>
      </c>
      <c r="Q56" s="38" t="s">
        <v>225</v>
      </c>
      <c r="R56" s="38" t="s">
        <v>226</v>
      </c>
      <c r="S56" s="38" t="s">
        <v>220</v>
      </c>
      <c r="T56" s="38" t="s">
        <v>133</v>
      </c>
      <c r="U56" s="38"/>
      <c r="V56" s="38" t="s">
        <v>591</v>
      </c>
      <c r="W56" s="38" t="s">
        <v>592</v>
      </c>
      <c r="X56" s="38" t="s">
        <v>593</v>
      </c>
      <c r="Y56" s="38" t="s">
        <v>594</v>
      </c>
      <c r="Z56" s="38" t="s">
        <v>227</v>
      </c>
      <c r="AA56" s="38" t="s">
        <v>228</v>
      </c>
      <c r="AB56" s="38" t="s">
        <v>597</v>
      </c>
      <c r="AC56" s="38" t="s">
        <v>596</v>
      </c>
      <c r="AD56" s="38" t="s">
        <v>80</v>
      </c>
      <c r="AE56" s="38" t="s">
        <v>81</v>
      </c>
      <c r="AF56" s="38" t="s">
        <v>133</v>
      </c>
      <c r="AG56" s="38"/>
      <c r="AH56" s="38" t="s">
        <v>133</v>
      </c>
      <c r="AI56" s="38"/>
      <c r="AJ56" s="38" t="s">
        <v>1513</v>
      </c>
      <c r="AK56" s="38" t="s">
        <v>132</v>
      </c>
      <c r="AL56" s="38" t="s">
        <v>101</v>
      </c>
      <c r="AM56" s="38" t="s">
        <v>101</v>
      </c>
      <c r="AN56" s="38" t="s">
        <v>772</v>
      </c>
      <c r="AO56" s="38" t="s">
        <v>997</v>
      </c>
      <c r="AP56" s="38" t="s">
        <v>245</v>
      </c>
      <c r="AQ56" s="38" t="s">
        <v>246</v>
      </c>
      <c r="AR56" s="38" t="s">
        <v>247</v>
      </c>
      <c r="AS56" s="38" t="s">
        <v>248</v>
      </c>
      <c r="AT56" s="38" t="s">
        <v>94</v>
      </c>
      <c r="AU56" s="38" t="s">
        <v>95</v>
      </c>
      <c r="AV56" s="38" t="s">
        <v>101</v>
      </c>
      <c r="AW56" s="38" t="s">
        <v>132</v>
      </c>
      <c r="AX56" s="38" t="s">
        <v>132</v>
      </c>
      <c r="AY56" s="38" t="s">
        <v>132</v>
      </c>
      <c r="AZ56" s="38" t="s">
        <v>132</v>
      </c>
      <c r="BA56" s="38" t="s">
        <v>1514</v>
      </c>
      <c r="BB56" s="38" t="s">
        <v>1515</v>
      </c>
      <c r="BC56" s="38" t="s">
        <v>1000</v>
      </c>
      <c r="BD56" s="38" t="s">
        <v>1001</v>
      </c>
      <c r="BE56">
        <v>503538.78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 s="38" t="s">
        <v>598</v>
      </c>
      <c r="BM56" s="38" t="s">
        <v>599</v>
      </c>
      <c r="BN56" s="38" t="s">
        <v>600</v>
      </c>
      <c r="BO56" s="38" t="s">
        <v>229</v>
      </c>
      <c r="BP56" s="38" t="s">
        <v>230</v>
      </c>
      <c r="BQ56" s="38" t="s">
        <v>136</v>
      </c>
      <c r="BR56" s="38" t="s">
        <v>231</v>
      </c>
      <c r="BS56" s="38" t="s">
        <v>249</v>
      </c>
      <c r="BT56" s="38" t="s">
        <v>250</v>
      </c>
      <c r="BU56" s="38" t="s">
        <v>116</v>
      </c>
      <c r="BV56" s="38" t="s">
        <v>1516</v>
      </c>
      <c r="BW56" s="38" t="s">
        <v>218</v>
      </c>
      <c r="BX56" s="38" t="s">
        <v>126</v>
      </c>
      <c r="BY56" s="38" t="s">
        <v>1003</v>
      </c>
      <c r="BZ56" s="38" t="s">
        <v>1517</v>
      </c>
      <c r="CA56" s="38" t="s">
        <v>132</v>
      </c>
      <c r="CB56">
        <v>113</v>
      </c>
      <c r="CD56" s="38" t="s">
        <v>126</v>
      </c>
      <c r="CE56" s="38" t="s">
        <v>1005</v>
      </c>
    </row>
    <row r="57" spans="1:83" x14ac:dyDescent="0.25">
      <c r="A57">
        <v>114</v>
      </c>
      <c r="B57" s="1">
        <v>45658</v>
      </c>
      <c r="C57" s="38" t="s">
        <v>995</v>
      </c>
      <c r="D57" s="1">
        <v>45681</v>
      </c>
      <c r="E57" s="1">
        <v>45658</v>
      </c>
      <c r="F57" s="38" t="s">
        <v>995</v>
      </c>
      <c r="G57" s="1"/>
      <c r="H57" s="1"/>
      <c r="I57" s="38" t="s">
        <v>80</v>
      </c>
      <c r="J57" s="38" t="s">
        <v>98</v>
      </c>
      <c r="K57" s="38" t="s">
        <v>221</v>
      </c>
      <c r="L57" s="38" t="s">
        <v>222</v>
      </c>
      <c r="M57" s="38" t="s">
        <v>223</v>
      </c>
      <c r="N57" s="38" t="s">
        <v>224</v>
      </c>
      <c r="O57" s="38" t="s">
        <v>124</v>
      </c>
      <c r="P57" s="38" t="s">
        <v>126</v>
      </c>
      <c r="Q57" s="38" t="s">
        <v>225</v>
      </c>
      <c r="R57" s="38" t="s">
        <v>226</v>
      </c>
      <c r="S57" s="38" t="s">
        <v>220</v>
      </c>
      <c r="T57" s="38" t="s">
        <v>133</v>
      </c>
      <c r="U57" s="38"/>
      <c r="V57" s="38" t="s">
        <v>591</v>
      </c>
      <c r="W57" s="38" t="s">
        <v>592</v>
      </c>
      <c r="X57" s="38" t="s">
        <v>593</v>
      </c>
      <c r="Y57" s="38" t="s">
        <v>594</v>
      </c>
      <c r="Z57" s="38" t="s">
        <v>227</v>
      </c>
      <c r="AA57" s="38" t="s">
        <v>228</v>
      </c>
      <c r="AB57" s="38" t="s">
        <v>597</v>
      </c>
      <c r="AC57" s="38" t="s">
        <v>596</v>
      </c>
      <c r="AD57" s="38" t="s">
        <v>80</v>
      </c>
      <c r="AE57" s="38" t="s">
        <v>81</v>
      </c>
      <c r="AF57" s="38" t="s">
        <v>133</v>
      </c>
      <c r="AG57" s="38"/>
      <c r="AH57" s="38" t="s">
        <v>133</v>
      </c>
      <c r="AI57" s="38"/>
      <c r="AJ57" s="38" t="s">
        <v>1518</v>
      </c>
      <c r="AK57" s="38" t="s">
        <v>132</v>
      </c>
      <c r="AL57" s="38" t="s">
        <v>132</v>
      </c>
      <c r="AM57" s="38" t="s">
        <v>132</v>
      </c>
      <c r="AN57" s="38" t="s">
        <v>856</v>
      </c>
      <c r="AO57" s="38" t="s">
        <v>1142</v>
      </c>
      <c r="AP57" s="38" t="s">
        <v>245</v>
      </c>
      <c r="AQ57" s="38" t="s">
        <v>246</v>
      </c>
      <c r="AR57" s="38" t="s">
        <v>688</v>
      </c>
      <c r="AS57" s="38" t="s">
        <v>689</v>
      </c>
      <c r="AT57" s="38" t="s">
        <v>690</v>
      </c>
      <c r="AU57" s="38" t="s">
        <v>691</v>
      </c>
      <c r="AV57" s="38" t="s">
        <v>101</v>
      </c>
      <c r="AW57" s="38" t="s">
        <v>132</v>
      </c>
      <c r="AX57" s="38" t="s">
        <v>132</v>
      </c>
      <c r="AY57" s="38" t="s">
        <v>132</v>
      </c>
      <c r="AZ57" s="38" t="s">
        <v>132</v>
      </c>
      <c r="BA57" s="38" t="s">
        <v>998</v>
      </c>
      <c r="BB57" s="38" t="s">
        <v>999</v>
      </c>
      <c r="BC57" s="38" t="s">
        <v>1000</v>
      </c>
      <c r="BD57" s="38" t="s">
        <v>1001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 s="38" t="s">
        <v>598</v>
      </c>
      <c r="BM57" s="38" t="s">
        <v>599</v>
      </c>
      <c r="BN57" s="38" t="s">
        <v>600</v>
      </c>
      <c r="BO57" s="38" t="s">
        <v>229</v>
      </c>
      <c r="BP57" s="38" t="s">
        <v>230</v>
      </c>
      <c r="BQ57" s="38" t="s">
        <v>136</v>
      </c>
      <c r="BR57" s="38" t="s">
        <v>231</v>
      </c>
      <c r="BS57" s="38" t="s">
        <v>249</v>
      </c>
      <c r="BT57" s="38" t="s">
        <v>693</v>
      </c>
      <c r="BU57" s="38" t="s">
        <v>116</v>
      </c>
      <c r="BV57" s="38" t="s">
        <v>1002</v>
      </c>
      <c r="BW57" s="38" t="s">
        <v>218</v>
      </c>
      <c r="BX57" s="38" t="s">
        <v>126</v>
      </c>
      <c r="BY57" s="38" t="s">
        <v>1003</v>
      </c>
      <c r="BZ57" s="38" t="s">
        <v>1519</v>
      </c>
      <c r="CA57" s="38" t="s">
        <v>132</v>
      </c>
      <c r="CB57">
        <v>114</v>
      </c>
      <c r="CD57" s="38" t="s">
        <v>126</v>
      </c>
      <c r="CE57" s="38" t="s">
        <v>1005</v>
      </c>
    </row>
    <row r="58" spans="1:83" x14ac:dyDescent="0.25">
      <c r="A58">
        <v>115</v>
      </c>
      <c r="B58" s="1">
        <v>45658</v>
      </c>
      <c r="C58" s="38" t="s">
        <v>995</v>
      </c>
      <c r="D58" s="1">
        <v>45681</v>
      </c>
      <c r="E58" s="1">
        <v>45658</v>
      </c>
      <c r="F58" s="38" t="s">
        <v>995</v>
      </c>
      <c r="G58" s="1"/>
      <c r="H58" s="1">
        <v>45681</v>
      </c>
      <c r="I58" s="38" t="s">
        <v>80</v>
      </c>
      <c r="J58" s="38" t="s">
        <v>98</v>
      </c>
      <c r="K58" s="38" t="s">
        <v>221</v>
      </c>
      <c r="L58" s="38" t="s">
        <v>222</v>
      </c>
      <c r="M58" s="38" t="s">
        <v>223</v>
      </c>
      <c r="N58" s="38" t="s">
        <v>224</v>
      </c>
      <c r="O58" s="38" t="s">
        <v>124</v>
      </c>
      <c r="P58" s="38" t="s">
        <v>126</v>
      </c>
      <c r="Q58" s="38" t="s">
        <v>225</v>
      </c>
      <c r="R58" s="38" t="s">
        <v>226</v>
      </c>
      <c r="S58" s="38" t="s">
        <v>220</v>
      </c>
      <c r="T58" s="38" t="s">
        <v>133</v>
      </c>
      <c r="U58" s="38"/>
      <c r="V58" s="38" t="s">
        <v>591</v>
      </c>
      <c r="W58" s="38" t="s">
        <v>592</v>
      </c>
      <c r="X58" s="38" t="s">
        <v>593</v>
      </c>
      <c r="Y58" s="38" t="s">
        <v>594</v>
      </c>
      <c r="Z58" s="38" t="s">
        <v>227</v>
      </c>
      <c r="AA58" s="38" t="s">
        <v>228</v>
      </c>
      <c r="AB58" s="38" t="s">
        <v>597</v>
      </c>
      <c r="AC58" s="38" t="s">
        <v>596</v>
      </c>
      <c r="AD58" s="38" t="s">
        <v>80</v>
      </c>
      <c r="AE58" s="38" t="s">
        <v>81</v>
      </c>
      <c r="AF58" s="38" t="s">
        <v>133</v>
      </c>
      <c r="AG58" s="38"/>
      <c r="AH58" s="38" t="s">
        <v>133</v>
      </c>
      <c r="AI58" s="38"/>
      <c r="AJ58" s="38" t="s">
        <v>1518</v>
      </c>
      <c r="AK58" s="38" t="s">
        <v>132</v>
      </c>
      <c r="AL58" s="38" t="s">
        <v>101</v>
      </c>
      <c r="AM58" s="38" t="s">
        <v>101</v>
      </c>
      <c r="AN58" s="38" t="s">
        <v>772</v>
      </c>
      <c r="AO58" s="38" t="s">
        <v>997</v>
      </c>
      <c r="AP58" s="38" t="s">
        <v>245</v>
      </c>
      <c r="AQ58" s="38" t="s">
        <v>246</v>
      </c>
      <c r="AR58" s="38" t="s">
        <v>688</v>
      </c>
      <c r="AS58" s="38" t="s">
        <v>689</v>
      </c>
      <c r="AT58" s="38" t="s">
        <v>690</v>
      </c>
      <c r="AU58" s="38" t="s">
        <v>691</v>
      </c>
      <c r="AV58" s="38" t="s">
        <v>101</v>
      </c>
      <c r="AW58" s="38" t="s">
        <v>132</v>
      </c>
      <c r="AX58" s="38" t="s">
        <v>132</v>
      </c>
      <c r="AY58" s="38" t="s">
        <v>132</v>
      </c>
      <c r="AZ58" s="38" t="s">
        <v>132</v>
      </c>
      <c r="BA58" s="38" t="s">
        <v>1514</v>
      </c>
      <c r="BB58" s="38" t="s">
        <v>1515</v>
      </c>
      <c r="BC58" s="38" t="s">
        <v>1000</v>
      </c>
      <c r="BD58" s="38" t="s">
        <v>1001</v>
      </c>
      <c r="BE58">
        <v>93388292.420000002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 s="38" t="s">
        <v>598</v>
      </c>
      <c r="BM58" s="38" t="s">
        <v>599</v>
      </c>
      <c r="BN58" s="38" t="s">
        <v>600</v>
      </c>
      <c r="BO58" s="38" t="s">
        <v>229</v>
      </c>
      <c r="BP58" s="38" t="s">
        <v>230</v>
      </c>
      <c r="BQ58" s="38" t="s">
        <v>136</v>
      </c>
      <c r="BR58" s="38" t="s">
        <v>231</v>
      </c>
      <c r="BS58" s="38" t="s">
        <v>249</v>
      </c>
      <c r="BT58" s="38" t="s">
        <v>693</v>
      </c>
      <c r="BU58" s="38" t="s">
        <v>116</v>
      </c>
      <c r="BV58" s="38" t="s">
        <v>1516</v>
      </c>
      <c r="BW58" s="38" t="s">
        <v>218</v>
      </c>
      <c r="BX58" s="38" t="s">
        <v>126</v>
      </c>
      <c r="BY58" s="38" t="s">
        <v>1003</v>
      </c>
      <c r="BZ58" s="38" t="s">
        <v>1520</v>
      </c>
      <c r="CA58" s="38" t="s">
        <v>132</v>
      </c>
      <c r="CB58">
        <v>115</v>
      </c>
      <c r="CD58" s="38" t="s">
        <v>126</v>
      </c>
      <c r="CE58" s="38" t="s">
        <v>1005</v>
      </c>
    </row>
    <row r="59" spans="1:83" x14ac:dyDescent="0.25">
      <c r="A59">
        <v>115</v>
      </c>
      <c r="B59" s="1">
        <v>45658</v>
      </c>
      <c r="C59" s="38" t="s">
        <v>995</v>
      </c>
      <c r="D59" s="1">
        <v>45681</v>
      </c>
      <c r="E59" s="1">
        <v>45689</v>
      </c>
      <c r="F59" s="38" t="s">
        <v>1770</v>
      </c>
      <c r="G59" s="1"/>
      <c r="H59" s="1">
        <v>45681</v>
      </c>
      <c r="I59" s="38" t="s">
        <v>80</v>
      </c>
      <c r="J59" s="38" t="s">
        <v>98</v>
      </c>
      <c r="K59" s="38" t="s">
        <v>221</v>
      </c>
      <c r="L59" s="38" t="s">
        <v>222</v>
      </c>
      <c r="M59" s="38" t="s">
        <v>223</v>
      </c>
      <c r="N59" s="38" t="s">
        <v>224</v>
      </c>
      <c r="O59" s="38" t="s">
        <v>124</v>
      </c>
      <c r="P59" s="38" t="s">
        <v>126</v>
      </c>
      <c r="Q59" s="38" t="s">
        <v>225</v>
      </c>
      <c r="R59" s="38" t="s">
        <v>226</v>
      </c>
      <c r="S59" s="38" t="s">
        <v>220</v>
      </c>
      <c r="T59" s="38" t="s">
        <v>133</v>
      </c>
      <c r="U59" s="38"/>
      <c r="V59" s="38" t="s">
        <v>591</v>
      </c>
      <c r="W59" s="38" t="s">
        <v>592</v>
      </c>
      <c r="X59" s="38" t="s">
        <v>593</v>
      </c>
      <c r="Y59" s="38" t="s">
        <v>594</v>
      </c>
      <c r="Z59" s="38" t="s">
        <v>227</v>
      </c>
      <c r="AA59" s="38" t="s">
        <v>228</v>
      </c>
      <c r="AB59" s="38" t="s">
        <v>597</v>
      </c>
      <c r="AC59" s="38" t="s">
        <v>596</v>
      </c>
      <c r="AD59" s="38" t="s">
        <v>80</v>
      </c>
      <c r="AE59" s="38" t="s">
        <v>81</v>
      </c>
      <c r="AF59" s="38" t="s">
        <v>133</v>
      </c>
      <c r="AG59" s="38"/>
      <c r="AH59" s="38" t="s">
        <v>133</v>
      </c>
      <c r="AI59" s="38"/>
      <c r="AJ59" s="38" t="s">
        <v>1518</v>
      </c>
      <c r="AK59" s="38" t="s">
        <v>132</v>
      </c>
      <c r="AL59" s="38" t="s">
        <v>101</v>
      </c>
      <c r="AM59" s="38" t="s">
        <v>101</v>
      </c>
      <c r="AN59" s="38" t="s">
        <v>772</v>
      </c>
      <c r="AO59" s="38" t="s">
        <v>997</v>
      </c>
      <c r="AP59" s="38" t="s">
        <v>245</v>
      </c>
      <c r="AQ59" s="38" t="s">
        <v>246</v>
      </c>
      <c r="AR59" s="38" t="s">
        <v>688</v>
      </c>
      <c r="AS59" s="38" t="s">
        <v>689</v>
      </c>
      <c r="AT59" s="38" t="s">
        <v>690</v>
      </c>
      <c r="AU59" s="38" t="s">
        <v>691</v>
      </c>
      <c r="AV59" s="38" t="s">
        <v>101</v>
      </c>
      <c r="AW59" s="38" t="s">
        <v>132</v>
      </c>
      <c r="AX59" s="38" t="s">
        <v>132</v>
      </c>
      <c r="AY59" s="38" t="s">
        <v>132</v>
      </c>
      <c r="AZ59" s="38" t="s">
        <v>132</v>
      </c>
      <c r="BA59" s="38" t="s">
        <v>1514</v>
      </c>
      <c r="BB59" s="38" t="s">
        <v>1515</v>
      </c>
      <c r="BC59" s="38" t="s">
        <v>1000</v>
      </c>
      <c r="BD59" s="38" t="s">
        <v>1001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 s="38" t="s">
        <v>598</v>
      </c>
      <c r="BM59" s="38" t="s">
        <v>599</v>
      </c>
      <c r="BN59" s="38" t="s">
        <v>600</v>
      </c>
      <c r="BO59" s="38" t="s">
        <v>229</v>
      </c>
      <c r="BP59" s="38" t="s">
        <v>230</v>
      </c>
      <c r="BQ59" s="38" t="s">
        <v>136</v>
      </c>
      <c r="BR59" s="38" t="s">
        <v>231</v>
      </c>
      <c r="BS59" s="38" t="s">
        <v>249</v>
      </c>
      <c r="BT59" s="38" t="s">
        <v>693</v>
      </c>
      <c r="BU59" s="38" t="s">
        <v>116</v>
      </c>
      <c r="BV59" s="38" t="s">
        <v>1516</v>
      </c>
      <c r="BW59" s="38" t="s">
        <v>218</v>
      </c>
      <c r="BX59" s="38" t="s">
        <v>126</v>
      </c>
      <c r="BY59" s="38" t="s">
        <v>1003</v>
      </c>
      <c r="BZ59" s="38" t="s">
        <v>1520</v>
      </c>
      <c r="CA59" s="38" t="s">
        <v>132</v>
      </c>
      <c r="CB59">
        <v>115</v>
      </c>
      <c r="CD59" s="38" t="s">
        <v>126</v>
      </c>
      <c r="CE59" s="38" t="s">
        <v>1005</v>
      </c>
    </row>
    <row r="60" spans="1:83" x14ac:dyDescent="0.25">
      <c r="A60">
        <v>134</v>
      </c>
      <c r="B60" s="1">
        <v>45658</v>
      </c>
      <c r="C60" s="38" t="s">
        <v>995</v>
      </c>
      <c r="D60" s="1">
        <v>45685</v>
      </c>
      <c r="E60" s="1">
        <v>45658</v>
      </c>
      <c r="F60" s="38" t="s">
        <v>995</v>
      </c>
      <c r="G60" s="1"/>
      <c r="H60" s="1"/>
      <c r="I60" s="38" t="s">
        <v>80</v>
      </c>
      <c r="J60" s="38" t="s">
        <v>98</v>
      </c>
      <c r="K60" s="38" t="s">
        <v>85</v>
      </c>
      <c r="L60" s="38" t="s">
        <v>123</v>
      </c>
      <c r="M60" s="38" t="s">
        <v>124</v>
      </c>
      <c r="N60" s="38" t="s">
        <v>125</v>
      </c>
      <c r="O60" s="38" t="s">
        <v>124</v>
      </c>
      <c r="P60" s="38" t="s">
        <v>126</v>
      </c>
      <c r="Q60" s="38" t="s">
        <v>127</v>
      </c>
      <c r="R60" s="38" t="s">
        <v>128</v>
      </c>
      <c r="S60" s="38" t="s">
        <v>122</v>
      </c>
      <c r="T60" s="38" t="s">
        <v>133</v>
      </c>
      <c r="U60" s="38"/>
      <c r="V60" s="38" t="s">
        <v>198</v>
      </c>
      <c r="W60" s="38" t="s">
        <v>199</v>
      </c>
      <c r="X60" s="38" t="s">
        <v>274</v>
      </c>
      <c r="Y60" s="38" t="s">
        <v>275</v>
      </c>
      <c r="Z60" s="38" t="s">
        <v>131</v>
      </c>
      <c r="AA60" s="38" t="s">
        <v>125</v>
      </c>
      <c r="AB60" s="38" t="s">
        <v>679</v>
      </c>
      <c r="AC60" s="38" t="s">
        <v>680</v>
      </c>
      <c r="AD60" s="38" t="s">
        <v>80</v>
      </c>
      <c r="AE60" s="38" t="s">
        <v>81</v>
      </c>
      <c r="AF60" s="38" t="s">
        <v>133</v>
      </c>
      <c r="AG60" s="38"/>
      <c r="AH60" s="38" t="s">
        <v>133</v>
      </c>
      <c r="AI60" s="38"/>
      <c r="AJ60" s="38" t="s">
        <v>1249</v>
      </c>
      <c r="AK60" s="38" t="s">
        <v>132</v>
      </c>
      <c r="AL60" s="38" t="s">
        <v>132</v>
      </c>
      <c r="AM60" s="38" t="s">
        <v>132</v>
      </c>
      <c r="AN60" s="38" t="s">
        <v>87</v>
      </c>
      <c r="AO60" s="38" t="s">
        <v>1135</v>
      </c>
      <c r="AP60" s="38" t="s">
        <v>91</v>
      </c>
      <c r="AQ60" s="38" t="s">
        <v>92</v>
      </c>
      <c r="AR60" s="38" t="s">
        <v>93</v>
      </c>
      <c r="AS60" s="38" t="s">
        <v>92</v>
      </c>
      <c r="AT60" s="38" t="s">
        <v>94</v>
      </c>
      <c r="AU60" s="38" t="s">
        <v>95</v>
      </c>
      <c r="AV60" s="38" t="s">
        <v>101</v>
      </c>
      <c r="AW60" s="38" t="s">
        <v>132</v>
      </c>
      <c r="AX60" s="38" t="s">
        <v>132</v>
      </c>
      <c r="AY60" s="38" t="s">
        <v>132</v>
      </c>
      <c r="AZ60" s="38" t="s">
        <v>132</v>
      </c>
      <c r="BA60" s="38" t="s">
        <v>998</v>
      </c>
      <c r="BB60" s="38" t="s">
        <v>999</v>
      </c>
      <c r="BC60" s="38" t="s">
        <v>1000</v>
      </c>
      <c r="BD60" s="38" t="s">
        <v>1001</v>
      </c>
      <c r="BE60">
        <v>1562792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 s="38" t="s">
        <v>205</v>
      </c>
      <c r="BM60" s="38" t="s">
        <v>279</v>
      </c>
      <c r="BN60" s="38" t="s">
        <v>681</v>
      </c>
      <c r="BO60" s="38" t="s">
        <v>134</v>
      </c>
      <c r="BP60" s="38" t="s">
        <v>135</v>
      </c>
      <c r="BQ60" s="38" t="s">
        <v>136</v>
      </c>
      <c r="BR60" s="38" t="s">
        <v>137</v>
      </c>
      <c r="BS60" s="38" t="s">
        <v>110</v>
      </c>
      <c r="BT60" s="38" t="s">
        <v>111</v>
      </c>
      <c r="BU60" s="38" t="s">
        <v>116</v>
      </c>
      <c r="BV60" s="38" t="s">
        <v>1002</v>
      </c>
      <c r="BW60" s="38" t="s">
        <v>218</v>
      </c>
      <c r="BX60" s="38" t="s">
        <v>126</v>
      </c>
      <c r="BY60" s="38" t="s">
        <v>1003</v>
      </c>
      <c r="BZ60" s="38" t="s">
        <v>1250</v>
      </c>
      <c r="CA60" s="38" t="s">
        <v>132</v>
      </c>
      <c r="CB60">
        <v>134</v>
      </c>
      <c r="CD60" s="38" t="s">
        <v>126</v>
      </c>
      <c r="CE60" s="38" t="s">
        <v>1005</v>
      </c>
    </row>
    <row r="61" spans="1:83" x14ac:dyDescent="0.25">
      <c r="A61">
        <v>135</v>
      </c>
      <c r="B61" s="1">
        <v>45658</v>
      </c>
      <c r="C61" s="38" t="s">
        <v>995</v>
      </c>
      <c r="D61" s="1">
        <v>45685</v>
      </c>
      <c r="E61" s="1">
        <v>45689</v>
      </c>
      <c r="F61" s="38" t="s">
        <v>1770</v>
      </c>
      <c r="G61" s="1"/>
      <c r="H61" s="1">
        <v>45685</v>
      </c>
      <c r="I61" s="38" t="s">
        <v>80</v>
      </c>
      <c r="J61" s="38" t="s">
        <v>98</v>
      </c>
      <c r="K61" s="38" t="s">
        <v>221</v>
      </c>
      <c r="L61" s="38" t="s">
        <v>222</v>
      </c>
      <c r="M61" s="38" t="s">
        <v>223</v>
      </c>
      <c r="N61" s="38" t="s">
        <v>224</v>
      </c>
      <c r="O61" s="38" t="s">
        <v>124</v>
      </c>
      <c r="P61" s="38" t="s">
        <v>126</v>
      </c>
      <c r="Q61" s="38" t="s">
        <v>225</v>
      </c>
      <c r="R61" s="38" t="s">
        <v>226</v>
      </c>
      <c r="S61" s="38" t="s">
        <v>220</v>
      </c>
      <c r="T61" s="38" t="s">
        <v>133</v>
      </c>
      <c r="U61" s="38"/>
      <c r="V61" s="38" t="s">
        <v>591</v>
      </c>
      <c r="W61" s="38" t="s">
        <v>592</v>
      </c>
      <c r="X61" s="38" t="s">
        <v>593</v>
      </c>
      <c r="Y61" s="38" t="s">
        <v>594</v>
      </c>
      <c r="Z61" s="38" t="s">
        <v>227</v>
      </c>
      <c r="AA61" s="38" t="s">
        <v>228</v>
      </c>
      <c r="AB61" s="38" t="s">
        <v>597</v>
      </c>
      <c r="AC61" s="38" t="s">
        <v>596</v>
      </c>
      <c r="AD61" s="38" t="s">
        <v>80</v>
      </c>
      <c r="AE61" s="38" t="s">
        <v>81</v>
      </c>
      <c r="AF61" s="38" t="s">
        <v>1521</v>
      </c>
      <c r="AG61" s="38" t="s">
        <v>1522</v>
      </c>
      <c r="AH61" s="38" t="s">
        <v>133</v>
      </c>
      <c r="AI61" s="38"/>
      <c r="AJ61" s="38" t="s">
        <v>1523</v>
      </c>
      <c r="AK61" s="38" t="s">
        <v>132</v>
      </c>
      <c r="AL61" s="38" t="s">
        <v>101</v>
      </c>
      <c r="AM61" s="38" t="s">
        <v>132</v>
      </c>
      <c r="AN61" s="38" t="s">
        <v>772</v>
      </c>
      <c r="AO61" s="38" t="s">
        <v>997</v>
      </c>
      <c r="AP61" s="38" t="s">
        <v>245</v>
      </c>
      <c r="AQ61" s="38" t="s">
        <v>246</v>
      </c>
      <c r="AR61" s="38" t="s">
        <v>688</v>
      </c>
      <c r="AS61" s="38" t="s">
        <v>689</v>
      </c>
      <c r="AT61" s="38" t="s">
        <v>690</v>
      </c>
      <c r="AU61" s="38" t="s">
        <v>691</v>
      </c>
      <c r="AV61" s="38" t="s">
        <v>132</v>
      </c>
      <c r="AW61" s="38" t="s">
        <v>101</v>
      </c>
      <c r="AX61" s="38" t="s">
        <v>132</v>
      </c>
      <c r="AY61" s="38" t="s">
        <v>132</v>
      </c>
      <c r="AZ61" s="38" t="s">
        <v>132</v>
      </c>
      <c r="BA61" s="38" t="s">
        <v>1524</v>
      </c>
      <c r="BB61" s="38" t="s">
        <v>1525</v>
      </c>
      <c r="BC61" s="38" t="s">
        <v>1000</v>
      </c>
      <c r="BD61" s="38" t="s">
        <v>1001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 s="38" t="s">
        <v>598</v>
      </c>
      <c r="BM61" s="38" t="s">
        <v>599</v>
      </c>
      <c r="BN61" s="38" t="s">
        <v>600</v>
      </c>
      <c r="BO61" s="38" t="s">
        <v>229</v>
      </c>
      <c r="BP61" s="38" t="s">
        <v>230</v>
      </c>
      <c r="BQ61" s="38" t="s">
        <v>136</v>
      </c>
      <c r="BR61" s="38" t="s">
        <v>231</v>
      </c>
      <c r="BS61" s="38" t="s">
        <v>249</v>
      </c>
      <c r="BT61" s="38" t="s">
        <v>693</v>
      </c>
      <c r="BU61" s="38" t="s">
        <v>116</v>
      </c>
      <c r="BV61" s="38" t="s">
        <v>1526</v>
      </c>
      <c r="BW61" s="38" t="s">
        <v>218</v>
      </c>
      <c r="BX61" s="38" t="s">
        <v>126</v>
      </c>
      <c r="BY61" s="38" t="s">
        <v>1003</v>
      </c>
      <c r="BZ61" s="38" t="s">
        <v>1527</v>
      </c>
      <c r="CA61" s="38" t="s">
        <v>132</v>
      </c>
      <c r="CB61">
        <v>135</v>
      </c>
      <c r="CD61" s="38" t="s">
        <v>126</v>
      </c>
      <c r="CE61" s="38" t="s">
        <v>1005</v>
      </c>
    </row>
    <row r="62" spans="1:83" x14ac:dyDescent="0.25">
      <c r="A62">
        <v>136</v>
      </c>
      <c r="B62" s="1">
        <v>45658</v>
      </c>
      <c r="C62" s="38" t="s">
        <v>995</v>
      </c>
      <c r="D62" s="1">
        <v>45685</v>
      </c>
      <c r="E62" s="1">
        <v>45689</v>
      </c>
      <c r="F62" s="38" t="s">
        <v>1770</v>
      </c>
      <c r="G62" s="1"/>
      <c r="H62" s="1">
        <v>45685</v>
      </c>
      <c r="I62" s="38" t="s">
        <v>80</v>
      </c>
      <c r="J62" s="38" t="s">
        <v>98</v>
      </c>
      <c r="K62" s="38" t="s">
        <v>221</v>
      </c>
      <c r="L62" s="38" t="s">
        <v>222</v>
      </c>
      <c r="M62" s="38" t="s">
        <v>223</v>
      </c>
      <c r="N62" s="38" t="s">
        <v>224</v>
      </c>
      <c r="O62" s="38" t="s">
        <v>124</v>
      </c>
      <c r="P62" s="38" t="s">
        <v>126</v>
      </c>
      <c r="Q62" s="38" t="s">
        <v>225</v>
      </c>
      <c r="R62" s="38" t="s">
        <v>226</v>
      </c>
      <c r="S62" s="38" t="s">
        <v>220</v>
      </c>
      <c r="T62" s="38" t="s">
        <v>133</v>
      </c>
      <c r="U62" s="38"/>
      <c r="V62" s="38" t="s">
        <v>591</v>
      </c>
      <c r="W62" s="38" t="s">
        <v>592</v>
      </c>
      <c r="X62" s="38" t="s">
        <v>593</v>
      </c>
      <c r="Y62" s="38" t="s">
        <v>594</v>
      </c>
      <c r="Z62" s="38" t="s">
        <v>227</v>
      </c>
      <c r="AA62" s="38" t="s">
        <v>228</v>
      </c>
      <c r="AB62" s="38" t="s">
        <v>597</v>
      </c>
      <c r="AC62" s="38" t="s">
        <v>596</v>
      </c>
      <c r="AD62" s="38" t="s">
        <v>80</v>
      </c>
      <c r="AE62" s="38" t="s">
        <v>81</v>
      </c>
      <c r="AF62" s="38" t="s">
        <v>1528</v>
      </c>
      <c r="AG62" s="38" t="s">
        <v>1529</v>
      </c>
      <c r="AH62" s="38" t="s">
        <v>133</v>
      </c>
      <c r="AI62" s="38"/>
      <c r="AJ62" s="38" t="s">
        <v>1530</v>
      </c>
      <c r="AK62" s="38" t="s">
        <v>132</v>
      </c>
      <c r="AL62" s="38" t="s">
        <v>101</v>
      </c>
      <c r="AM62" s="38" t="s">
        <v>132</v>
      </c>
      <c r="AN62" s="38" t="s">
        <v>772</v>
      </c>
      <c r="AO62" s="38" t="s">
        <v>997</v>
      </c>
      <c r="AP62" s="38" t="s">
        <v>245</v>
      </c>
      <c r="AQ62" s="38" t="s">
        <v>246</v>
      </c>
      <c r="AR62" s="38" t="s">
        <v>688</v>
      </c>
      <c r="AS62" s="38" t="s">
        <v>689</v>
      </c>
      <c r="AT62" s="38" t="s">
        <v>690</v>
      </c>
      <c r="AU62" s="38" t="s">
        <v>691</v>
      </c>
      <c r="AV62" s="38" t="s">
        <v>132</v>
      </c>
      <c r="AW62" s="38" t="s">
        <v>101</v>
      </c>
      <c r="AX62" s="38" t="s">
        <v>132</v>
      </c>
      <c r="AY62" s="38" t="s">
        <v>132</v>
      </c>
      <c r="AZ62" s="38" t="s">
        <v>132</v>
      </c>
      <c r="BA62" s="38" t="s">
        <v>1524</v>
      </c>
      <c r="BB62" s="38" t="s">
        <v>1525</v>
      </c>
      <c r="BC62" s="38" t="s">
        <v>1000</v>
      </c>
      <c r="BD62" s="38" t="s">
        <v>1001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 s="38" t="s">
        <v>598</v>
      </c>
      <c r="BM62" s="38" t="s">
        <v>599</v>
      </c>
      <c r="BN62" s="38" t="s">
        <v>600</v>
      </c>
      <c r="BO62" s="38" t="s">
        <v>229</v>
      </c>
      <c r="BP62" s="38" t="s">
        <v>230</v>
      </c>
      <c r="BQ62" s="38" t="s">
        <v>136</v>
      </c>
      <c r="BR62" s="38" t="s">
        <v>231</v>
      </c>
      <c r="BS62" s="38" t="s">
        <v>249</v>
      </c>
      <c r="BT62" s="38" t="s">
        <v>693</v>
      </c>
      <c r="BU62" s="38" t="s">
        <v>116</v>
      </c>
      <c r="BV62" s="38" t="s">
        <v>1526</v>
      </c>
      <c r="BW62" s="38" t="s">
        <v>218</v>
      </c>
      <c r="BX62" s="38" t="s">
        <v>126</v>
      </c>
      <c r="BY62" s="38" t="s">
        <v>1003</v>
      </c>
      <c r="BZ62" s="38" t="s">
        <v>1531</v>
      </c>
      <c r="CA62" s="38" t="s">
        <v>132</v>
      </c>
      <c r="CB62">
        <v>136</v>
      </c>
      <c r="CD62" s="38" t="s">
        <v>126</v>
      </c>
      <c r="CE62" s="38" t="s">
        <v>1005</v>
      </c>
    </row>
    <row r="63" spans="1:83" x14ac:dyDescent="0.25">
      <c r="A63">
        <v>137</v>
      </c>
      <c r="B63" s="1">
        <v>45658</v>
      </c>
      <c r="C63" s="38" t="s">
        <v>995</v>
      </c>
      <c r="D63" s="1">
        <v>45685</v>
      </c>
      <c r="E63" s="1">
        <v>45689</v>
      </c>
      <c r="F63" s="38" t="s">
        <v>1770</v>
      </c>
      <c r="G63" s="1"/>
      <c r="H63" s="1">
        <v>45685</v>
      </c>
      <c r="I63" s="38" t="s">
        <v>80</v>
      </c>
      <c r="J63" s="38" t="s">
        <v>98</v>
      </c>
      <c r="K63" s="38" t="s">
        <v>221</v>
      </c>
      <c r="L63" s="38" t="s">
        <v>222</v>
      </c>
      <c r="M63" s="38" t="s">
        <v>223</v>
      </c>
      <c r="N63" s="38" t="s">
        <v>224</v>
      </c>
      <c r="O63" s="38" t="s">
        <v>124</v>
      </c>
      <c r="P63" s="38" t="s">
        <v>126</v>
      </c>
      <c r="Q63" s="38" t="s">
        <v>225</v>
      </c>
      <c r="R63" s="38" t="s">
        <v>226</v>
      </c>
      <c r="S63" s="38" t="s">
        <v>220</v>
      </c>
      <c r="T63" s="38" t="s">
        <v>133</v>
      </c>
      <c r="U63" s="38"/>
      <c r="V63" s="38" t="s">
        <v>591</v>
      </c>
      <c r="W63" s="38" t="s">
        <v>592</v>
      </c>
      <c r="X63" s="38" t="s">
        <v>593</v>
      </c>
      <c r="Y63" s="38" t="s">
        <v>594</v>
      </c>
      <c r="Z63" s="38" t="s">
        <v>227</v>
      </c>
      <c r="AA63" s="38" t="s">
        <v>228</v>
      </c>
      <c r="AB63" s="38" t="s">
        <v>597</v>
      </c>
      <c r="AC63" s="38" t="s">
        <v>596</v>
      </c>
      <c r="AD63" s="38" t="s">
        <v>80</v>
      </c>
      <c r="AE63" s="38" t="s">
        <v>81</v>
      </c>
      <c r="AF63" s="38" t="s">
        <v>1532</v>
      </c>
      <c r="AG63" s="38" t="s">
        <v>1533</v>
      </c>
      <c r="AH63" s="38" t="s">
        <v>133</v>
      </c>
      <c r="AI63" s="38"/>
      <c r="AJ63" s="38" t="s">
        <v>1534</v>
      </c>
      <c r="AK63" s="38" t="s">
        <v>132</v>
      </c>
      <c r="AL63" s="38" t="s">
        <v>101</v>
      </c>
      <c r="AM63" s="38" t="s">
        <v>132</v>
      </c>
      <c r="AN63" s="38" t="s">
        <v>772</v>
      </c>
      <c r="AO63" s="38" t="s">
        <v>997</v>
      </c>
      <c r="AP63" s="38" t="s">
        <v>245</v>
      </c>
      <c r="AQ63" s="38" t="s">
        <v>246</v>
      </c>
      <c r="AR63" s="38" t="s">
        <v>688</v>
      </c>
      <c r="AS63" s="38" t="s">
        <v>689</v>
      </c>
      <c r="AT63" s="38" t="s">
        <v>690</v>
      </c>
      <c r="AU63" s="38" t="s">
        <v>691</v>
      </c>
      <c r="AV63" s="38" t="s">
        <v>132</v>
      </c>
      <c r="AW63" s="38" t="s">
        <v>101</v>
      </c>
      <c r="AX63" s="38" t="s">
        <v>132</v>
      </c>
      <c r="AY63" s="38" t="s">
        <v>132</v>
      </c>
      <c r="AZ63" s="38" t="s">
        <v>132</v>
      </c>
      <c r="BA63" s="38" t="s">
        <v>1524</v>
      </c>
      <c r="BB63" s="38" t="s">
        <v>1525</v>
      </c>
      <c r="BC63" s="38" t="s">
        <v>1000</v>
      </c>
      <c r="BD63" s="38" t="s">
        <v>1001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 s="38" t="s">
        <v>598</v>
      </c>
      <c r="BM63" s="38" t="s">
        <v>599</v>
      </c>
      <c r="BN63" s="38" t="s">
        <v>600</v>
      </c>
      <c r="BO63" s="38" t="s">
        <v>229</v>
      </c>
      <c r="BP63" s="38" t="s">
        <v>230</v>
      </c>
      <c r="BQ63" s="38" t="s">
        <v>136</v>
      </c>
      <c r="BR63" s="38" t="s">
        <v>231</v>
      </c>
      <c r="BS63" s="38" t="s">
        <v>249</v>
      </c>
      <c r="BT63" s="38" t="s">
        <v>693</v>
      </c>
      <c r="BU63" s="38" t="s">
        <v>116</v>
      </c>
      <c r="BV63" s="38" t="s">
        <v>1526</v>
      </c>
      <c r="BW63" s="38" t="s">
        <v>218</v>
      </c>
      <c r="BX63" s="38" t="s">
        <v>126</v>
      </c>
      <c r="BY63" s="38" t="s">
        <v>1003</v>
      </c>
      <c r="BZ63" s="38" t="s">
        <v>1535</v>
      </c>
      <c r="CA63" s="38" t="s">
        <v>132</v>
      </c>
      <c r="CB63">
        <v>137</v>
      </c>
      <c r="CD63" s="38" t="s">
        <v>126</v>
      </c>
      <c r="CE63" s="38" t="s">
        <v>1005</v>
      </c>
    </row>
    <row r="64" spans="1:83" x14ac:dyDescent="0.25">
      <c r="A64">
        <v>138</v>
      </c>
      <c r="B64" s="1">
        <v>45658</v>
      </c>
      <c r="C64" s="38" t="s">
        <v>995</v>
      </c>
      <c r="D64" s="1">
        <v>45685</v>
      </c>
      <c r="E64" s="1">
        <v>45689</v>
      </c>
      <c r="F64" s="38" t="s">
        <v>1770</v>
      </c>
      <c r="G64" s="1"/>
      <c r="H64" s="1">
        <v>45685</v>
      </c>
      <c r="I64" s="38" t="s">
        <v>80</v>
      </c>
      <c r="J64" s="38" t="s">
        <v>98</v>
      </c>
      <c r="K64" s="38" t="s">
        <v>221</v>
      </c>
      <c r="L64" s="38" t="s">
        <v>222</v>
      </c>
      <c r="M64" s="38" t="s">
        <v>223</v>
      </c>
      <c r="N64" s="38" t="s">
        <v>224</v>
      </c>
      <c r="O64" s="38" t="s">
        <v>124</v>
      </c>
      <c r="P64" s="38" t="s">
        <v>126</v>
      </c>
      <c r="Q64" s="38" t="s">
        <v>225</v>
      </c>
      <c r="R64" s="38" t="s">
        <v>226</v>
      </c>
      <c r="S64" s="38" t="s">
        <v>220</v>
      </c>
      <c r="T64" s="38" t="s">
        <v>133</v>
      </c>
      <c r="U64" s="38"/>
      <c r="V64" s="38" t="s">
        <v>591</v>
      </c>
      <c r="W64" s="38" t="s">
        <v>592</v>
      </c>
      <c r="X64" s="38" t="s">
        <v>593</v>
      </c>
      <c r="Y64" s="38" t="s">
        <v>594</v>
      </c>
      <c r="Z64" s="38" t="s">
        <v>227</v>
      </c>
      <c r="AA64" s="38" t="s">
        <v>228</v>
      </c>
      <c r="AB64" s="38" t="s">
        <v>597</v>
      </c>
      <c r="AC64" s="38" t="s">
        <v>596</v>
      </c>
      <c r="AD64" s="38" t="s">
        <v>80</v>
      </c>
      <c r="AE64" s="38" t="s">
        <v>81</v>
      </c>
      <c r="AF64" s="38" t="s">
        <v>1536</v>
      </c>
      <c r="AG64" s="38" t="s">
        <v>1537</v>
      </c>
      <c r="AH64" s="38" t="s">
        <v>133</v>
      </c>
      <c r="AI64" s="38"/>
      <c r="AJ64" s="38" t="s">
        <v>1538</v>
      </c>
      <c r="AK64" s="38" t="s">
        <v>132</v>
      </c>
      <c r="AL64" s="38" t="s">
        <v>101</v>
      </c>
      <c r="AM64" s="38" t="s">
        <v>132</v>
      </c>
      <c r="AN64" s="38" t="s">
        <v>772</v>
      </c>
      <c r="AO64" s="38" t="s">
        <v>997</v>
      </c>
      <c r="AP64" s="38" t="s">
        <v>245</v>
      </c>
      <c r="AQ64" s="38" t="s">
        <v>246</v>
      </c>
      <c r="AR64" s="38" t="s">
        <v>688</v>
      </c>
      <c r="AS64" s="38" t="s">
        <v>689</v>
      </c>
      <c r="AT64" s="38" t="s">
        <v>690</v>
      </c>
      <c r="AU64" s="38" t="s">
        <v>691</v>
      </c>
      <c r="AV64" s="38" t="s">
        <v>132</v>
      </c>
      <c r="AW64" s="38" t="s">
        <v>101</v>
      </c>
      <c r="AX64" s="38" t="s">
        <v>132</v>
      </c>
      <c r="AY64" s="38" t="s">
        <v>132</v>
      </c>
      <c r="AZ64" s="38" t="s">
        <v>132</v>
      </c>
      <c r="BA64" s="38" t="s">
        <v>1524</v>
      </c>
      <c r="BB64" s="38" t="s">
        <v>1525</v>
      </c>
      <c r="BC64" s="38" t="s">
        <v>1000</v>
      </c>
      <c r="BD64" s="38" t="s">
        <v>1001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 s="38" t="s">
        <v>598</v>
      </c>
      <c r="BM64" s="38" t="s">
        <v>599</v>
      </c>
      <c r="BN64" s="38" t="s">
        <v>600</v>
      </c>
      <c r="BO64" s="38" t="s">
        <v>229</v>
      </c>
      <c r="BP64" s="38" t="s">
        <v>230</v>
      </c>
      <c r="BQ64" s="38" t="s">
        <v>136</v>
      </c>
      <c r="BR64" s="38" t="s">
        <v>231</v>
      </c>
      <c r="BS64" s="38" t="s">
        <v>249</v>
      </c>
      <c r="BT64" s="38" t="s">
        <v>693</v>
      </c>
      <c r="BU64" s="38" t="s">
        <v>116</v>
      </c>
      <c r="BV64" s="38" t="s">
        <v>1526</v>
      </c>
      <c r="BW64" s="38" t="s">
        <v>218</v>
      </c>
      <c r="BX64" s="38" t="s">
        <v>126</v>
      </c>
      <c r="BY64" s="38" t="s">
        <v>1003</v>
      </c>
      <c r="BZ64" s="38" t="s">
        <v>1539</v>
      </c>
      <c r="CA64" s="38" t="s">
        <v>132</v>
      </c>
      <c r="CB64">
        <v>138</v>
      </c>
      <c r="CD64" s="38" t="s">
        <v>126</v>
      </c>
      <c r="CE64" s="38" t="s">
        <v>1005</v>
      </c>
    </row>
    <row r="65" spans="1:83" x14ac:dyDescent="0.25">
      <c r="A65">
        <v>139</v>
      </c>
      <c r="B65" s="1">
        <v>45658</v>
      </c>
      <c r="C65" s="38" t="s">
        <v>995</v>
      </c>
      <c r="D65" s="1">
        <v>45685</v>
      </c>
      <c r="E65" s="1">
        <v>45689</v>
      </c>
      <c r="F65" s="38" t="s">
        <v>1770</v>
      </c>
      <c r="G65" s="1"/>
      <c r="H65" s="1">
        <v>45685</v>
      </c>
      <c r="I65" s="38" t="s">
        <v>80</v>
      </c>
      <c r="J65" s="38" t="s">
        <v>98</v>
      </c>
      <c r="K65" s="38" t="s">
        <v>221</v>
      </c>
      <c r="L65" s="38" t="s">
        <v>222</v>
      </c>
      <c r="M65" s="38" t="s">
        <v>223</v>
      </c>
      <c r="N65" s="38" t="s">
        <v>224</v>
      </c>
      <c r="O65" s="38" t="s">
        <v>124</v>
      </c>
      <c r="P65" s="38" t="s">
        <v>126</v>
      </c>
      <c r="Q65" s="38" t="s">
        <v>225</v>
      </c>
      <c r="R65" s="38" t="s">
        <v>226</v>
      </c>
      <c r="S65" s="38" t="s">
        <v>220</v>
      </c>
      <c r="T65" s="38" t="s">
        <v>133</v>
      </c>
      <c r="U65" s="38"/>
      <c r="V65" s="38" t="s">
        <v>591</v>
      </c>
      <c r="W65" s="38" t="s">
        <v>592</v>
      </c>
      <c r="X65" s="38" t="s">
        <v>593</v>
      </c>
      <c r="Y65" s="38" t="s">
        <v>594</v>
      </c>
      <c r="Z65" s="38" t="s">
        <v>227</v>
      </c>
      <c r="AA65" s="38" t="s">
        <v>228</v>
      </c>
      <c r="AB65" s="38" t="s">
        <v>597</v>
      </c>
      <c r="AC65" s="38" t="s">
        <v>596</v>
      </c>
      <c r="AD65" s="38" t="s">
        <v>80</v>
      </c>
      <c r="AE65" s="38" t="s">
        <v>81</v>
      </c>
      <c r="AF65" s="38" t="s">
        <v>1540</v>
      </c>
      <c r="AG65" s="38" t="s">
        <v>1541</v>
      </c>
      <c r="AH65" s="38" t="s">
        <v>133</v>
      </c>
      <c r="AI65" s="38"/>
      <c r="AJ65" s="38" t="s">
        <v>1542</v>
      </c>
      <c r="AK65" s="38" t="s">
        <v>132</v>
      </c>
      <c r="AL65" s="38" t="s">
        <v>101</v>
      </c>
      <c r="AM65" s="38" t="s">
        <v>132</v>
      </c>
      <c r="AN65" s="38" t="s">
        <v>772</v>
      </c>
      <c r="AO65" s="38" t="s">
        <v>997</v>
      </c>
      <c r="AP65" s="38" t="s">
        <v>245</v>
      </c>
      <c r="AQ65" s="38" t="s">
        <v>246</v>
      </c>
      <c r="AR65" s="38" t="s">
        <v>688</v>
      </c>
      <c r="AS65" s="38" t="s">
        <v>689</v>
      </c>
      <c r="AT65" s="38" t="s">
        <v>690</v>
      </c>
      <c r="AU65" s="38" t="s">
        <v>691</v>
      </c>
      <c r="AV65" s="38" t="s">
        <v>132</v>
      </c>
      <c r="AW65" s="38" t="s">
        <v>101</v>
      </c>
      <c r="AX65" s="38" t="s">
        <v>132</v>
      </c>
      <c r="AY65" s="38" t="s">
        <v>132</v>
      </c>
      <c r="AZ65" s="38" t="s">
        <v>132</v>
      </c>
      <c r="BA65" s="38" t="s">
        <v>1524</v>
      </c>
      <c r="BB65" s="38" t="s">
        <v>1525</v>
      </c>
      <c r="BC65" s="38" t="s">
        <v>1000</v>
      </c>
      <c r="BD65" s="38" t="s">
        <v>1001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 s="38" t="s">
        <v>598</v>
      </c>
      <c r="BM65" s="38" t="s">
        <v>599</v>
      </c>
      <c r="BN65" s="38" t="s">
        <v>600</v>
      </c>
      <c r="BO65" s="38" t="s">
        <v>229</v>
      </c>
      <c r="BP65" s="38" t="s">
        <v>230</v>
      </c>
      <c r="BQ65" s="38" t="s">
        <v>136</v>
      </c>
      <c r="BR65" s="38" t="s">
        <v>231</v>
      </c>
      <c r="BS65" s="38" t="s">
        <v>249</v>
      </c>
      <c r="BT65" s="38" t="s">
        <v>693</v>
      </c>
      <c r="BU65" s="38" t="s">
        <v>116</v>
      </c>
      <c r="BV65" s="38" t="s">
        <v>1526</v>
      </c>
      <c r="BW65" s="38" t="s">
        <v>218</v>
      </c>
      <c r="BX65" s="38" t="s">
        <v>126</v>
      </c>
      <c r="BY65" s="38" t="s">
        <v>1003</v>
      </c>
      <c r="BZ65" s="38" t="s">
        <v>1543</v>
      </c>
      <c r="CA65" s="38" t="s">
        <v>132</v>
      </c>
      <c r="CB65">
        <v>139</v>
      </c>
      <c r="CD65" s="38" t="s">
        <v>126</v>
      </c>
      <c r="CE65" s="38" t="s">
        <v>1005</v>
      </c>
    </row>
    <row r="66" spans="1:83" x14ac:dyDescent="0.25">
      <c r="A66">
        <v>141</v>
      </c>
      <c r="B66" s="1">
        <v>45658</v>
      </c>
      <c r="C66" s="38" t="s">
        <v>995</v>
      </c>
      <c r="D66" s="1">
        <v>45685</v>
      </c>
      <c r="E66" s="1">
        <v>45689</v>
      </c>
      <c r="F66" s="38" t="s">
        <v>1770</v>
      </c>
      <c r="G66" s="1"/>
      <c r="H66" s="1">
        <v>45685</v>
      </c>
      <c r="I66" s="38" t="s">
        <v>80</v>
      </c>
      <c r="J66" s="38" t="s">
        <v>98</v>
      </c>
      <c r="K66" s="38" t="s">
        <v>221</v>
      </c>
      <c r="L66" s="38" t="s">
        <v>222</v>
      </c>
      <c r="M66" s="38" t="s">
        <v>223</v>
      </c>
      <c r="N66" s="38" t="s">
        <v>224</v>
      </c>
      <c r="O66" s="38" t="s">
        <v>124</v>
      </c>
      <c r="P66" s="38" t="s">
        <v>126</v>
      </c>
      <c r="Q66" s="38" t="s">
        <v>225</v>
      </c>
      <c r="R66" s="38" t="s">
        <v>226</v>
      </c>
      <c r="S66" s="38" t="s">
        <v>220</v>
      </c>
      <c r="T66" s="38" t="s">
        <v>133</v>
      </c>
      <c r="U66" s="38"/>
      <c r="V66" s="38" t="s">
        <v>591</v>
      </c>
      <c r="W66" s="38" t="s">
        <v>592</v>
      </c>
      <c r="X66" s="38" t="s">
        <v>593</v>
      </c>
      <c r="Y66" s="38" t="s">
        <v>594</v>
      </c>
      <c r="Z66" s="38" t="s">
        <v>227</v>
      </c>
      <c r="AA66" s="38" t="s">
        <v>228</v>
      </c>
      <c r="AB66" s="38" t="s">
        <v>597</v>
      </c>
      <c r="AC66" s="38" t="s">
        <v>596</v>
      </c>
      <c r="AD66" s="38" t="s">
        <v>80</v>
      </c>
      <c r="AE66" s="38" t="s">
        <v>81</v>
      </c>
      <c r="AF66" s="38" t="s">
        <v>1548</v>
      </c>
      <c r="AG66" s="38" t="s">
        <v>1549</v>
      </c>
      <c r="AH66" s="38" t="s">
        <v>133</v>
      </c>
      <c r="AI66" s="38"/>
      <c r="AJ66" s="38" t="s">
        <v>1550</v>
      </c>
      <c r="AK66" s="38" t="s">
        <v>132</v>
      </c>
      <c r="AL66" s="38" t="s">
        <v>101</v>
      </c>
      <c r="AM66" s="38" t="s">
        <v>132</v>
      </c>
      <c r="AN66" s="38" t="s">
        <v>772</v>
      </c>
      <c r="AO66" s="38" t="s">
        <v>997</v>
      </c>
      <c r="AP66" s="38" t="s">
        <v>245</v>
      </c>
      <c r="AQ66" s="38" t="s">
        <v>246</v>
      </c>
      <c r="AR66" s="38" t="s">
        <v>688</v>
      </c>
      <c r="AS66" s="38" t="s">
        <v>689</v>
      </c>
      <c r="AT66" s="38" t="s">
        <v>690</v>
      </c>
      <c r="AU66" s="38" t="s">
        <v>691</v>
      </c>
      <c r="AV66" s="38" t="s">
        <v>132</v>
      </c>
      <c r="AW66" s="38" t="s">
        <v>101</v>
      </c>
      <c r="AX66" s="38" t="s">
        <v>132</v>
      </c>
      <c r="AY66" s="38" t="s">
        <v>132</v>
      </c>
      <c r="AZ66" s="38" t="s">
        <v>132</v>
      </c>
      <c r="BA66" s="38" t="s">
        <v>1524</v>
      </c>
      <c r="BB66" s="38" t="s">
        <v>1525</v>
      </c>
      <c r="BC66" s="38" t="s">
        <v>1000</v>
      </c>
      <c r="BD66" s="38" t="s">
        <v>1001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 s="38" t="s">
        <v>598</v>
      </c>
      <c r="BM66" s="38" t="s">
        <v>599</v>
      </c>
      <c r="BN66" s="38" t="s">
        <v>600</v>
      </c>
      <c r="BO66" s="38" t="s">
        <v>229</v>
      </c>
      <c r="BP66" s="38" t="s">
        <v>230</v>
      </c>
      <c r="BQ66" s="38" t="s">
        <v>136</v>
      </c>
      <c r="BR66" s="38" t="s">
        <v>231</v>
      </c>
      <c r="BS66" s="38" t="s">
        <v>249</v>
      </c>
      <c r="BT66" s="38" t="s">
        <v>693</v>
      </c>
      <c r="BU66" s="38" t="s">
        <v>116</v>
      </c>
      <c r="BV66" s="38" t="s">
        <v>1526</v>
      </c>
      <c r="BW66" s="38" t="s">
        <v>218</v>
      </c>
      <c r="BX66" s="38" t="s">
        <v>126</v>
      </c>
      <c r="BY66" s="38" t="s">
        <v>1003</v>
      </c>
      <c r="BZ66" s="38" t="s">
        <v>1551</v>
      </c>
      <c r="CA66" s="38" t="s">
        <v>132</v>
      </c>
      <c r="CB66">
        <v>141</v>
      </c>
      <c r="CD66" s="38" t="s">
        <v>126</v>
      </c>
      <c r="CE66" s="38" t="s">
        <v>1005</v>
      </c>
    </row>
    <row r="67" spans="1:83" x14ac:dyDescent="0.25">
      <c r="A67">
        <v>143</v>
      </c>
      <c r="B67" s="1">
        <v>45658</v>
      </c>
      <c r="C67" s="38" t="s">
        <v>995</v>
      </c>
      <c r="D67" s="1">
        <v>45685</v>
      </c>
      <c r="E67" s="1">
        <v>45689</v>
      </c>
      <c r="F67" s="38" t="s">
        <v>1770</v>
      </c>
      <c r="G67" s="1"/>
      <c r="H67" s="1">
        <v>45685</v>
      </c>
      <c r="I67" s="38" t="s">
        <v>80</v>
      </c>
      <c r="J67" s="38" t="s">
        <v>98</v>
      </c>
      <c r="K67" s="38" t="s">
        <v>221</v>
      </c>
      <c r="L67" s="38" t="s">
        <v>222</v>
      </c>
      <c r="M67" s="38" t="s">
        <v>223</v>
      </c>
      <c r="N67" s="38" t="s">
        <v>224</v>
      </c>
      <c r="O67" s="38" t="s">
        <v>124</v>
      </c>
      <c r="P67" s="38" t="s">
        <v>126</v>
      </c>
      <c r="Q67" s="38" t="s">
        <v>225</v>
      </c>
      <c r="R67" s="38" t="s">
        <v>226</v>
      </c>
      <c r="S67" s="38" t="s">
        <v>220</v>
      </c>
      <c r="T67" s="38" t="s">
        <v>133</v>
      </c>
      <c r="U67" s="38"/>
      <c r="V67" s="38" t="s">
        <v>591</v>
      </c>
      <c r="W67" s="38" t="s">
        <v>592</v>
      </c>
      <c r="X67" s="38" t="s">
        <v>593</v>
      </c>
      <c r="Y67" s="38" t="s">
        <v>594</v>
      </c>
      <c r="Z67" s="38" t="s">
        <v>227</v>
      </c>
      <c r="AA67" s="38" t="s">
        <v>228</v>
      </c>
      <c r="AB67" s="38" t="s">
        <v>597</v>
      </c>
      <c r="AC67" s="38" t="s">
        <v>596</v>
      </c>
      <c r="AD67" s="38" t="s">
        <v>80</v>
      </c>
      <c r="AE67" s="38" t="s">
        <v>81</v>
      </c>
      <c r="AF67" s="38" t="s">
        <v>1556</v>
      </c>
      <c r="AG67" s="38" t="s">
        <v>1557</v>
      </c>
      <c r="AH67" s="38" t="s">
        <v>133</v>
      </c>
      <c r="AI67" s="38"/>
      <c r="AJ67" s="38" t="s">
        <v>1558</v>
      </c>
      <c r="AK67" s="38" t="s">
        <v>132</v>
      </c>
      <c r="AL67" s="38" t="s">
        <v>101</v>
      </c>
      <c r="AM67" s="38" t="s">
        <v>132</v>
      </c>
      <c r="AN67" s="38" t="s">
        <v>772</v>
      </c>
      <c r="AO67" s="38" t="s">
        <v>997</v>
      </c>
      <c r="AP67" s="38" t="s">
        <v>245</v>
      </c>
      <c r="AQ67" s="38" t="s">
        <v>246</v>
      </c>
      <c r="AR67" s="38" t="s">
        <v>688</v>
      </c>
      <c r="AS67" s="38" t="s">
        <v>689</v>
      </c>
      <c r="AT67" s="38" t="s">
        <v>690</v>
      </c>
      <c r="AU67" s="38" t="s">
        <v>691</v>
      </c>
      <c r="AV67" s="38" t="s">
        <v>132</v>
      </c>
      <c r="AW67" s="38" t="s">
        <v>101</v>
      </c>
      <c r="AX67" s="38" t="s">
        <v>132</v>
      </c>
      <c r="AY67" s="38" t="s">
        <v>132</v>
      </c>
      <c r="AZ67" s="38" t="s">
        <v>132</v>
      </c>
      <c r="BA67" s="38" t="s">
        <v>1524</v>
      </c>
      <c r="BB67" s="38" t="s">
        <v>1525</v>
      </c>
      <c r="BC67" s="38" t="s">
        <v>1000</v>
      </c>
      <c r="BD67" s="38" t="s">
        <v>1001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 s="38" t="s">
        <v>598</v>
      </c>
      <c r="BM67" s="38" t="s">
        <v>599</v>
      </c>
      <c r="BN67" s="38" t="s">
        <v>600</v>
      </c>
      <c r="BO67" s="38" t="s">
        <v>229</v>
      </c>
      <c r="BP67" s="38" t="s">
        <v>230</v>
      </c>
      <c r="BQ67" s="38" t="s">
        <v>136</v>
      </c>
      <c r="BR67" s="38" t="s">
        <v>231</v>
      </c>
      <c r="BS67" s="38" t="s">
        <v>249</v>
      </c>
      <c r="BT67" s="38" t="s">
        <v>693</v>
      </c>
      <c r="BU67" s="38" t="s">
        <v>116</v>
      </c>
      <c r="BV67" s="38" t="s">
        <v>1526</v>
      </c>
      <c r="BW67" s="38" t="s">
        <v>218</v>
      </c>
      <c r="BX67" s="38" t="s">
        <v>126</v>
      </c>
      <c r="BY67" s="38" t="s">
        <v>1003</v>
      </c>
      <c r="BZ67" s="38" t="s">
        <v>1559</v>
      </c>
      <c r="CA67" s="38" t="s">
        <v>132</v>
      </c>
      <c r="CB67">
        <v>143</v>
      </c>
      <c r="CD67" s="38" t="s">
        <v>126</v>
      </c>
      <c r="CE67" s="38" t="s">
        <v>1005</v>
      </c>
    </row>
    <row r="68" spans="1:83" x14ac:dyDescent="0.25">
      <c r="A68">
        <v>144</v>
      </c>
      <c r="B68" s="1">
        <v>45658</v>
      </c>
      <c r="C68" s="38" t="s">
        <v>995</v>
      </c>
      <c r="D68" s="1">
        <v>45685</v>
      </c>
      <c r="E68" s="1">
        <v>45689</v>
      </c>
      <c r="F68" s="38" t="s">
        <v>1770</v>
      </c>
      <c r="G68" s="1"/>
      <c r="H68" s="1">
        <v>45685</v>
      </c>
      <c r="I68" s="38" t="s">
        <v>80</v>
      </c>
      <c r="J68" s="38" t="s">
        <v>98</v>
      </c>
      <c r="K68" s="38" t="s">
        <v>221</v>
      </c>
      <c r="L68" s="38" t="s">
        <v>222</v>
      </c>
      <c r="M68" s="38" t="s">
        <v>223</v>
      </c>
      <c r="N68" s="38" t="s">
        <v>224</v>
      </c>
      <c r="O68" s="38" t="s">
        <v>124</v>
      </c>
      <c r="P68" s="38" t="s">
        <v>126</v>
      </c>
      <c r="Q68" s="38" t="s">
        <v>225</v>
      </c>
      <c r="R68" s="38" t="s">
        <v>226</v>
      </c>
      <c r="S68" s="38" t="s">
        <v>220</v>
      </c>
      <c r="T68" s="38" t="s">
        <v>133</v>
      </c>
      <c r="U68" s="38"/>
      <c r="V68" s="38" t="s">
        <v>591</v>
      </c>
      <c r="W68" s="38" t="s">
        <v>592</v>
      </c>
      <c r="X68" s="38" t="s">
        <v>593</v>
      </c>
      <c r="Y68" s="38" t="s">
        <v>594</v>
      </c>
      <c r="Z68" s="38" t="s">
        <v>227</v>
      </c>
      <c r="AA68" s="38" t="s">
        <v>228</v>
      </c>
      <c r="AB68" s="38" t="s">
        <v>597</v>
      </c>
      <c r="AC68" s="38" t="s">
        <v>596</v>
      </c>
      <c r="AD68" s="38" t="s">
        <v>80</v>
      </c>
      <c r="AE68" s="38" t="s">
        <v>81</v>
      </c>
      <c r="AF68" s="38" t="s">
        <v>1560</v>
      </c>
      <c r="AG68" s="38" t="s">
        <v>1561</v>
      </c>
      <c r="AH68" s="38" t="s">
        <v>133</v>
      </c>
      <c r="AI68" s="38"/>
      <c r="AJ68" s="38" t="s">
        <v>1562</v>
      </c>
      <c r="AK68" s="38" t="s">
        <v>132</v>
      </c>
      <c r="AL68" s="38" t="s">
        <v>101</v>
      </c>
      <c r="AM68" s="38" t="s">
        <v>132</v>
      </c>
      <c r="AN68" s="38" t="s">
        <v>772</v>
      </c>
      <c r="AO68" s="38" t="s">
        <v>997</v>
      </c>
      <c r="AP68" s="38" t="s">
        <v>245</v>
      </c>
      <c r="AQ68" s="38" t="s">
        <v>246</v>
      </c>
      <c r="AR68" s="38" t="s">
        <v>688</v>
      </c>
      <c r="AS68" s="38" t="s">
        <v>689</v>
      </c>
      <c r="AT68" s="38" t="s">
        <v>690</v>
      </c>
      <c r="AU68" s="38" t="s">
        <v>691</v>
      </c>
      <c r="AV68" s="38" t="s">
        <v>132</v>
      </c>
      <c r="AW68" s="38" t="s">
        <v>101</v>
      </c>
      <c r="AX68" s="38" t="s">
        <v>132</v>
      </c>
      <c r="AY68" s="38" t="s">
        <v>132</v>
      </c>
      <c r="AZ68" s="38" t="s">
        <v>132</v>
      </c>
      <c r="BA68" s="38" t="s">
        <v>1524</v>
      </c>
      <c r="BB68" s="38" t="s">
        <v>1525</v>
      </c>
      <c r="BC68" s="38" t="s">
        <v>1000</v>
      </c>
      <c r="BD68" s="38" t="s">
        <v>1001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 s="38" t="s">
        <v>598</v>
      </c>
      <c r="BM68" s="38" t="s">
        <v>599</v>
      </c>
      <c r="BN68" s="38" t="s">
        <v>600</v>
      </c>
      <c r="BO68" s="38" t="s">
        <v>229</v>
      </c>
      <c r="BP68" s="38" t="s">
        <v>230</v>
      </c>
      <c r="BQ68" s="38" t="s">
        <v>136</v>
      </c>
      <c r="BR68" s="38" t="s">
        <v>231</v>
      </c>
      <c r="BS68" s="38" t="s">
        <v>249</v>
      </c>
      <c r="BT68" s="38" t="s">
        <v>693</v>
      </c>
      <c r="BU68" s="38" t="s">
        <v>116</v>
      </c>
      <c r="BV68" s="38" t="s">
        <v>1526</v>
      </c>
      <c r="BW68" s="38" t="s">
        <v>218</v>
      </c>
      <c r="BX68" s="38" t="s">
        <v>126</v>
      </c>
      <c r="BY68" s="38" t="s">
        <v>1003</v>
      </c>
      <c r="BZ68" s="38" t="s">
        <v>1563</v>
      </c>
      <c r="CA68" s="38" t="s">
        <v>132</v>
      </c>
      <c r="CB68">
        <v>144</v>
      </c>
      <c r="CD68" s="38" t="s">
        <v>126</v>
      </c>
      <c r="CE68" s="38" t="s">
        <v>1005</v>
      </c>
    </row>
    <row r="69" spans="1:83" x14ac:dyDescent="0.25">
      <c r="A69">
        <v>145</v>
      </c>
      <c r="B69" s="1">
        <v>45658</v>
      </c>
      <c r="C69" s="38" t="s">
        <v>995</v>
      </c>
      <c r="D69" s="1">
        <v>45685</v>
      </c>
      <c r="E69" s="1">
        <v>45689</v>
      </c>
      <c r="F69" s="38" t="s">
        <v>1770</v>
      </c>
      <c r="G69" s="1"/>
      <c r="H69" s="1">
        <v>45685</v>
      </c>
      <c r="I69" s="38" t="s">
        <v>80</v>
      </c>
      <c r="J69" s="38" t="s">
        <v>98</v>
      </c>
      <c r="K69" s="38" t="s">
        <v>221</v>
      </c>
      <c r="L69" s="38" t="s">
        <v>222</v>
      </c>
      <c r="M69" s="38" t="s">
        <v>223</v>
      </c>
      <c r="N69" s="38" t="s">
        <v>224</v>
      </c>
      <c r="O69" s="38" t="s">
        <v>124</v>
      </c>
      <c r="P69" s="38" t="s">
        <v>126</v>
      </c>
      <c r="Q69" s="38" t="s">
        <v>225</v>
      </c>
      <c r="R69" s="38" t="s">
        <v>226</v>
      </c>
      <c r="S69" s="38" t="s">
        <v>220</v>
      </c>
      <c r="T69" s="38" t="s">
        <v>133</v>
      </c>
      <c r="U69" s="38"/>
      <c r="V69" s="38" t="s">
        <v>591</v>
      </c>
      <c r="W69" s="38" t="s">
        <v>592</v>
      </c>
      <c r="X69" s="38" t="s">
        <v>593</v>
      </c>
      <c r="Y69" s="38" t="s">
        <v>594</v>
      </c>
      <c r="Z69" s="38" t="s">
        <v>227</v>
      </c>
      <c r="AA69" s="38" t="s">
        <v>228</v>
      </c>
      <c r="AB69" s="38" t="s">
        <v>597</v>
      </c>
      <c r="AC69" s="38" t="s">
        <v>596</v>
      </c>
      <c r="AD69" s="38" t="s">
        <v>80</v>
      </c>
      <c r="AE69" s="38" t="s">
        <v>81</v>
      </c>
      <c r="AF69" s="38" t="s">
        <v>1564</v>
      </c>
      <c r="AG69" s="38" t="s">
        <v>1565</v>
      </c>
      <c r="AH69" s="38" t="s">
        <v>133</v>
      </c>
      <c r="AI69" s="38"/>
      <c r="AJ69" s="38" t="s">
        <v>1566</v>
      </c>
      <c r="AK69" s="38" t="s">
        <v>132</v>
      </c>
      <c r="AL69" s="38" t="s">
        <v>101</v>
      </c>
      <c r="AM69" s="38" t="s">
        <v>132</v>
      </c>
      <c r="AN69" s="38" t="s">
        <v>772</v>
      </c>
      <c r="AO69" s="38" t="s">
        <v>997</v>
      </c>
      <c r="AP69" s="38" t="s">
        <v>245</v>
      </c>
      <c r="AQ69" s="38" t="s">
        <v>246</v>
      </c>
      <c r="AR69" s="38" t="s">
        <v>688</v>
      </c>
      <c r="AS69" s="38" t="s">
        <v>689</v>
      </c>
      <c r="AT69" s="38" t="s">
        <v>690</v>
      </c>
      <c r="AU69" s="38" t="s">
        <v>691</v>
      </c>
      <c r="AV69" s="38" t="s">
        <v>132</v>
      </c>
      <c r="AW69" s="38" t="s">
        <v>101</v>
      </c>
      <c r="AX69" s="38" t="s">
        <v>132</v>
      </c>
      <c r="AY69" s="38" t="s">
        <v>132</v>
      </c>
      <c r="AZ69" s="38" t="s">
        <v>132</v>
      </c>
      <c r="BA69" s="38" t="s">
        <v>1524</v>
      </c>
      <c r="BB69" s="38" t="s">
        <v>1525</v>
      </c>
      <c r="BC69" s="38" t="s">
        <v>1000</v>
      </c>
      <c r="BD69" s="38" t="s">
        <v>1001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 s="38" t="s">
        <v>598</v>
      </c>
      <c r="BM69" s="38" t="s">
        <v>599</v>
      </c>
      <c r="BN69" s="38" t="s">
        <v>600</v>
      </c>
      <c r="BO69" s="38" t="s">
        <v>229</v>
      </c>
      <c r="BP69" s="38" t="s">
        <v>230</v>
      </c>
      <c r="BQ69" s="38" t="s">
        <v>136</v>
      </c>
      <c r="BR69" s="38" t="s">
        <v>231</v>
      </c>
      <c r="BS69" s="38" t="s">
        <v>249</v>
      </c>
      <c r="BT69" s="38" t="s">
        <v>693</v>
      </c>
      <c r="BU69" s="38" t="s">
        <v>116</v>
      </c>
      <c r="BV69" s="38" t="s">
        <v>1526</v>
      </c>
      <c r="BW69" s="38" t="s">
        <v>218</v>
      </c>
      <c r="BX69" s="38" t="s">
        <v>126</v>
      </c>
      <c r="BY69" s="38" t="s">
        <v>1003</v>
      </c>
      <c r="BZ69" s="38" t="s">
        <v>1567</v>
      </c>
      <c r="CA69" s="38" t="s">
        <v>132</v>
      </c>
      <c r="CB69">
        <v>145</v>
      </c>
      <c r="CD69" s="38" t="s">
        <v>126</v>
      </c>
      <c r="CE69" s="38" t="s">
        <v>1005</v>
      </c>
    </row>
    <row r="70" spans="1:83" x14ac:dyDescent="0.25">
      <c r="A70">
        <v>146</v>
      </c>
      <c r="B70" s="1">
        <v>45658</v>
      </c>
      <c r="C70" s="38" t="s">
        <v>995</v>
      </c>
      <c r="D70" s="1">
        <v>45685</v>
      </c>
      <c r="E70" s="1">
        <v>45689</v>
      </c>
      <c r="F70" s="38" t="s">
        <v>1770</v>
      </c>
      <c r="G70" s="1"/>
      <c r="H70" s="1">
        <v>45685</v>
      </c>
      <c r="I70" s="38" t="s">
        <v>80</v>
      </c>
      <c r="J70" s="38" t="s">
        <v>98</v>
      </c>
      <c r="K70" s="38" t="s">
        <v>221</v>
      </c>
      <c r="L70" s="38" t="s">
        <v>222</v>
      </c>
      <c r="M70" s="38" t="s">
        <v>223</v>
      </c>
      <c r="N70" s="38" t="s">
        <v>224</v>
      </c>
      <c r="O70" s="38" t="s">
        <v>124</v>
      </c>
      <c r="P70" s="38" t="s">
        <v>126</v>
      </c>
      <c r="Q70" s="38" t="s">
        <v>225</v>
      </c>
      <c r="R70" s="38" t="s">
        <v>226</v>
      </c>
      <c r="S70" s="38" t="s">
        <v>220</v>
      </c>
      <c r="T70" s="38" t="s">
        <v>133</v>
      </c>
      <c r="U70" s="38"/>
      <c r="V70" s="38" t="s">
        <v>591</v>
      </c>
      <c r="W70" s="38" t="s">
        <v>592</v>
      </c>
      <c r="X70" s="38" t="s">
        <v>593</v>
      </c>
      <c r="Y70" s="38" t="s">
        <v>594</v>
      </c>
      <c r="Z70" s="38" t="s">
        <v>227</v>
      </c>
      <c r="AA70" s="38" t="s">
        <v>228</v>
      </c>
      <c r="AB70" s="38" t="s">
        <v>597</v>
      </c>
      <c r="AC70" s="38" t="s">
        <v>596</v>
      </c>
      <c r="AD70" s="38" t="s">
        <v>80</v>
      </c>
      <c r="AE70" s="38" t="s">
        <v>81</v>
      </c>
      <c r="AF70" s="38" t="s">
        <v>1568</v>
      </c>
      <c r="AG70" s="38" t="s">
        <v>1569</v>
      </c>
      <c r="AH70" s="38" t="s">
        <v>133</v>
      </c>
      <c r="AI70" s="38"/>
      <c r="AJ70" s="38" t="s">
        <v>1570</v>
      </c>
      <c r="AK70" s="38" t="s">
        <v>132</v>
      </c>
      <c r="AL70" s="38" t="s">
        <v>101</v>
      </c>
      <c r="AM70" s="38" t="s">
        <v>132</v>
      </c>
      <c r="AN70" s="38" t="s">
        <v>772</v>
      </c>
      <c r="AO70" s="38" t="s">
        <v>997</v>
      </c>
      <c r="AP70" s="38" t="s">
        <v>245</v>
      </c>
      <c r="AQ70" s="38" t="s">
        <v>246</v>
      </c>
      <c r="AR70" s="38" t="s">
        <v>688</v>
      </c>
      <c r="AS70" s="38" t="s">
        <v>689</v>
      </c>
      <c r="AT70" s="38" t="s">
        <v>690</v>
      </c>
      <c r="AU70" s="38" t="s">
        <v>691</v>
      </c>
      <c r="AV70" s="38" t="s">
        <v>132</v>
      </c>
      <c r="AW70" s="38" t="s">
        <v>101</v>
      </c>
      <c r="AX70" s="38" t="s">
        <v>132</v>
      </c>
      <c r="AY70" s="38" t="s">
        <v>132</v>
      </c>
      <c r="AZ70" s="38" t="s">
        <v>132</v>
      </c>
      <c r="BA70" s="38" t="s">
        <v>1524</v>
      </c>
      <c r="BB70" s="38" t="s">
        <v>1525</v>
      </c>
      <c r="BC70" s="38" t="s">
        <v>1000</v>
      </c>
      <c r="BD70" s="38" t="s">
        <v>1001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 s="38" t="s">
        <v>598</v>
      </c>
      <c r="BM70" s="38" t="s">
        <v>599</v>
      </c>
      <c r="BN70" s="38" t="s">
        <v>600</v>
      </c>
      <c r="BO70" s="38" t="s">
        <v>229</v>
      </c>
      <c r="BP70" s="38" t="s">
        <v>230</v>
      </c>
      <c r="BQ70" s="38" t="s">
        <v>136</v>
      </c>
      <c r="BR70" s="38" t="s">
        <v>231</v>
      </c>
      <c r="BS70" s="38" t="s">
        <v>249</v>
      </c>
      <c r="BT70" s="38" t="s">
        <v>693</v>
      </c>
      <c r="BU70" s="38" t="s">
        <v>116</v>
      </c>
      <c r="BV70" s="38" t="s">
        <v>1526</v>
      </c>
      <c r="BW70" s="38" t="s">
        <v>218</v>
      </c>
      <c r="BX70" s="38" t="s">
        <v>126</v>
      </c>
      <c r="BY70" s="38" t="s">
        <v>1003</v>
      </c>
      <c r="BZ70" s="38" t="s">
        <v>1571</v>
      </c>
      <c r="CA70" s="38" t="s">
        <v>132</v>
      </c>
      <c r="CB70">
        <v>146</v>
      </c>
      <c r="CD70" s="38" t="s">
        <v>126</v>
      </c>
      <c r="CE70" s="38" t="s">
        <v>1005</v>
      </c>
    </row>
    <row r="71" spans="1:83" x14ac:dyDescent="0.25">
      <c r="A71">
        <v>147</v>
      </c>
      <c r="B71" s="1">
        <v>45658</v>
      </c>
      <c r="C71" s="38" t="s">
        <v>995</v>
      </c>
      <c r="D71" s="1">
        <v>45685</v>
      </c>
      <c r="E71" s="1">
        <v>45689</v>
      </c>
      <c r="F71" s="38" t="s">
        <v>1770</v>
      </c>
      <c r="G71" s="1"/>
      <c r="H71" s="1">
        <v>45685</v>
      </c>
      <c r="I71" s="38" t="s">
        <v>80</v>
      </c>
      <c r="J71" s="38" t="s">
        <v>98</v>
      </c>
      <c r="K71" s="38" t="s">
        <v>221</v>
      </c>
      <c r="L71" s="38" t="s">
        <v>222</v>
      </c>
      <c r="M71" s="38" t="s">
        <v>223</v>
      </c>
      <c r="N71" s="38" t="s">
        <v>224</v>
      </c>
      <c r="O71" s="38" t="s">
        <v>124</v>
      </c>
      <c r="P71" s="38" t="s">
        <v>126</v>
      </c>
      <c r="Q71" s="38" t="s">
        <v>225</v>
      </c>
      <c r="R71" s="38" t="s">
        <v>226</v>
      </c>
      <c r="S71" s="38" t="s">
        <v>220</v>
      </c>
      <c r="T71" s="38" t="s">
        <v>133</v>
      </c>
      <c r="U71" s="38"/>
      <c r="V71" s="38" t="s">
        <v>591</v>
      </c>
      <c r="W71" s="38" t="s">
        <v>592</v>
      </c>
      <c r="X71" s="38" t="s">
        <v>593</v>
      </c>
      <c r="Y71" s="38" t="s">
        <v>594</v>
      </c>
      <c r="Z71" s="38" t="s">
        <v>227</v>
      </c>
      <c r="AA71" s="38" t="s">
        <v>228</v>
      </c>
      <c r="AB71" s="38" t="s">
        <v>597</v>
      </c>
      <c r="AC71" s="38" t="s">
        <v>596</v>
      </c>
      <c r="AD71" s="38" t="s">
        <v>80</v>
      </c>
      <c r="AE71" s="38" t="s">
        <v>81</v>
      </c>
      <c r="AF71" s="38" t="s">
        <v>1572</v>
      </c>
      <c r="AG71" s="38" t="s">
        <v>1573</v>
      </c>
      <c r="AH71" s="38" t="s">
        <v>133</v>
      </c>
      <c r="AI71" s="38"/>
      <c r="AJ71" s="38" t="s">
        <v>1574</v>
      </c>
      <c r="AK71" s="38" t="s">
        <v>132</v>
      </c>
      <c r="AL71" s="38" t="s">
        <v>101</v>
      </c>
      <c r="AM71" s="38" t="s">
        <v>132</v>
      </c>
      <c r="AN71" s="38" t="s">
        <v>772</v>
      </c>
      <c r="AO71" s="38" t="s">
        <v>997</v>
      </c>
      <c r="AP71" s="38" t="s">
        <v>245</v>
      </c>
      <c r="AQ71" s="38" t="s">
        <v>246</v>
      </c>
      <c r="AR71" s="38" t="s">
        <v>688</v>
      </c>
      <c r="AS71" s="38" t="s">
        <v>689</v>
      </c>
      <c r="AT71" s="38" t="s">
        <v>690</v>
      </c>
      <c r="AU71" s="38" t="s">
        <v>691</v>
      </c>
      <c r="AV71" s="38" t="s">
        <v>132</v>
      </c>
      <c r="AW71" s="38" t="s">
        <v>101</v>
      </c>
      <c r="AX71" s="38" t="s">
        <v>132</v>
      </c>
      <c r="AY71" s="38" t="s">
        <v>132</v>
      </c>
      <c r="AZ71" s="38" t="s">
        <v>132</v>
      </c>
      <c r="BA71" s="38" t="s">
        <v>1524</v>
      </c>
      <c r="BB71" s="38" t="s">
        <v>1525</v>
      </c>
      <c r="BC71" s="38" t="s">
        <v>1000</v>
      </c>
      <c r="BD71" s="38" t="s">
        <v>1001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 s="38" t="s">
        <v>598</v>
      </c>
      <c r="BM71" s="38" t="s">
        <v>599</v>
      </c>
      <c r="BN71" s="38" t="s">
        <v>600</v>
      </c>
      <c r="BO71" s="38" t="s">
        <v>229</v>
      </c>
      <c r="BP71" s="38" t="s">
        <v>230</v>
      </c>
      <c r="BQ71" s="38" t="s">
        <v>136</v>
      </c>
      <c r="BR71" s="38" t="s">
        <v>231</v>
      </c>
      <c r="BS71" s="38" t="s">
        <v>249</v>
      </c>
      <c r="BT71" s="38" t="s">
        <v>693</v>
      </c>
      <c r="BU71" s="38" t="s">
        <v>116</v>
      </c>
      <c r="BV71" s="38" t="s">
        <v>1526</v>
      </c>
      <c r="BW71" s="38" t="s">
        <v>218</v>
      </c>
      <c r="BX71" s="38" t="s">
        <v>126</v>
      </c>
      <c r="BY71" s="38" t="s">
        <v>1003</v>
      </c>
      <c r="BZ71" s="38" t="s">
        <v>1575</v>
      </c>
      <c r="CA71" s="38" t="s">
        <v>132</v>
      </c>
      <c r="CB71">
        <v>147</v>
      </c>
      <c r="CD71" s="38" t="s">
        <v>126</v>
      </c>
      <c r="CE71" s="38" t="s">
        <v>1005</v>
      </c>
    </row>
    <row r="72" spans="1:83" x14ac:dyDescent="0.25">
      <c r="A72">
        <v>150</v>
      </c>
      <c r="B72" s="1">
        <v>45658</v>
      </c>
      <c r="C72" s="38" t="s">
        <v>995</v>
      </c>
      <c r="D72" s="1">
        <v>45685</v>
      </c>
      <c r="E72" s="1">
        <v>45689</v>
      </c>
      <c r="F72" s="38" t="s">
        <v>1770</v>
      </c>
      <c r="G72" s="1"/>
      <c r="H72" s="1">
        <v>45691</v>
      </c>
      <c r="I72" s="38" t="s">
        <v>80</v>
      </c>
      <c r="J72" s="38" t="s">
        <v>98</v>
      </c>
      <c r="K72" s="38" t="s">
        <v>221</v>
      </c>
      <c r="L72" s="38" t="s">
        <v>222</v>
      </c>
      <c r="M72" s="38" t="s">
        <v>223</v>
      </c>
      <c r="N72" s="38" t="s">
        <v>224</v>
      </c>
      <c r="O72" s="38" t="s">
        <v>124</v>
      </c>
      <c r="P72" s="38" t="s">
        <v>126</v>
      </c>
      <c r="Q72" s="38" t="s">
        <v>225</v>
      </c>
      <c r="R72" s="38" t="s">
        <v>226</v>
      </c>
      <c r="S72" s="38" t="s">
        <v>220</v>
      </c>
      <c r="T72" s="38" t="s">
        <v>133</v>
      </c>
      <c r="U72" s="38"/>
      <c r="V72" s="38" t="s">
        <v>591</v>
      </c>
      <c r="W72" s="38" t="s">
        <v>592</v>
      </c>
      <c r="X72" s="38" t="s">
        <v>593</v>
      </c>
      <c r="Y72" s="38" t="s">
        <v>594</v>
      </c>
      <c r="Z72" s="38" t="s">
        <v>227</v>
      </c>
      <c r="AA72" s="38" t="s">
        <v>228</v>
      </c>
      <c r="AB72" s="38" t="s">
        <v>597</v>
      </c>
      <c r="AC72" s="38" t="s">
        <v>596</v>
      </c>
      <c r="AD72" s="38" t="s">
        <v>80</v>
      </c>
      <c r="AE72" s="38" t="s">
        <v>81</v>
      </c>
      <c r="AF72" s="38" t="s">
        <v>1578</v>
      </c>
      <c r="AG72" s="38" t="s">
        <v>1579</v>
      </c>
      <c r="AH72" s="38" t="s">
        <v>133</v>
      </c>
      <c r="AI72" s="38"/>
      <c r="AJ72" s="38" t="s">
        <v>1580</v>
      </c>
      <c r="AK72" s="38" t="s">
        <v>132</v>
      </c>
      <c r="AL72" s="38" t="s">
        <v>132</v>
      </c>
      <c r="AM72" s="38" t="s">
        <v>132</v>
      </c>
      <c r="AN72" s="38" t="s">
        <v>772</v>
      </c>
      <c r="AO72" s="38" t="s">
        <v>997</v>
      </c>
      <c r="AP72" s="38" t="s">
        <v>245</v>
      </c>
      <c r="AQ72" s="38" t="s">
        <v>246</v>
      </c>
      <c r="AR72" s="38" t="s">
        <v>688</v>
      </c>
      <c r="AS72" s="38" t="s">
        <v>689</v>
      </c>
      <c r="AT72" s="38" t="s">
        <v>690</v>
      </c>
      <c r="AU72" s="38" t="s">
        <v>691</v>
      </c>
      <c r="AV72" s="38" t="s">
        <v>132</v>
      </c>
      <c r="AW72" s="38" t="s">
        <v>101</v>
      </c>
      <c r="AX72" s="38" t="s">
        <v>132</v>
      </c>
      <c r="AY72" s="38" t="s">
        <v>132</v>
      </c>
      <c r="AZ72" s="38" t="s">
        <v>132</v>
      </c>
      <c r="BA72" s="38" t="s">
        <v>1524</v>
      </c>
      <c r="BB72" s="38" t="s">
        <v>1525</v>
      </c>
      <c r="BC72" s="38" t="s">
        <v>1000</v>
      </c>
      <c r="BD72" s="38" t="s">
        <v>1001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 s="38" t="s">
        <v>598</v>
      </c>
      <c r="BM72" s="38" t="s">
        <v>599</v>
      </c>
      <c r="BN72" s="38" t="s">
        <v>600</v>
      </c>
      <c r="BO72" s="38" t="s">
        <v>229</v>
      </c>
      <c r="BP72" s="38" t="s">
        <v>230</v>
      </c>
      <c r="BQ72" s="38" t="s">
        <v>136</v>
      </c>
      <c r="BR72" s="38" t="s">
        <v>231</v>
      </c>
      <c r="BS72" s="38" t="s">
        <v>249</v>
      </c>
      <c r="BT72" s="38" t="s">
        <v>693</v>
      </c>
      <c r="BU72" s="38" t="s">
        <v>116</v>
      </c>
      <c r="BV72" s="38" t="s">
        <v>1526</v>
      </c>
      <c r="BW72" s="38" t="s">
        <v>218</v>
      </c>
      <c r="BX72" s="38" t="s">
        <v>126</v>
      </c>
      <c r="BY72" s="38" t="s">
        <v>1003</v>
      </c>
      <c r="BZ72" s="38" t="s">
        <v>1581</v>
      </c>
      <c r="CA72" s="38" t="s">
        <v>132</v>
      </c>
      <c r="CB72">
        <v>150</v>
      </c>
      <c r="CD72" s="38" t="s">
        <v>126</v>
      </c>
      <c r="CE72" s="38" t="s">
        <v>1005</v>
      </c>
    </row>
    <row r="73" spans="1:83" x14ac:dyDescent="0.25">
      <c r="A73">
        <v>152</v>
      </c>
      <c r="B73" s="1">
        <v>45658</v>
      </c>
      <c r="C73" s="38" t="s">
        <v>995</v>
      </c>
      <c r="D73" s="1">
        <v>45685</v>
      </c>
      <c r="E73" s="1">
        <v>45689</v>
      </c>
      <c r="F73" s="38" t="s">
        <v>1770</v>
      </c>
      <c r="G73" s="1"/>
      <c r="H73" s="1">
        <v>45691</v>
      </c>
      <c r="I73" s="38" t="s">
        <v>80</v>
      </c>
      <c r="J73" s="38" t="s">
        <v>98</v>
      </c>
      <c r="K73" s="38" t="s">
        <v>221</v>
      </c>
      <c r="L73" s="38" t="s">
        <v>222</v>
      </c>
      <c r="M73" s="38" t="s">
        <v>223</v>
      </c>
      <c r="N73" s="38" t="s">
        <v>224</v>
      </c>
      <c r="O73" s="38" t="s">
        <v>124</v>
      </c>
      <c r="P73" s="38" t="s">
        <v>126</v>
      </c>
      <c r="Q73" s="38" t="s">
        <v>225</v>
      </c>
      <c r="R73" s="38" t="s">
        <v>226</v>
      </c>
      <c r="S73" s="38" t="s">
        <v>220</v>
      </c>
      <c r="T73" s="38" t="s">
        <v>133</v>
      </c>
      <c r="U73" s="38"/>
      <c r="V73" s="38" t="s">
        <v>591</v>
      </c>
      <c r="W73" s="38" t="s">
        <v>592</v>
      </c>
      <c r="X73" s="38" t="s">
        <v>593</v>
      </c>
      <c r="Y73" s="38" t="s">
        <v>594</v>
      </c>
      <c r="Z73" s="38" t="s">
        <v>227</v>
      </c>
      <c r="AA73" s="38" t="s">
        <v>228</v>
      </c>
      <c r="AB73" s="38" t="s">
        <v>597</v>
      </c>
      <c r="AC73" s="38" t="s">
        <v>596</v>
      </c>
      <c r="AD73" s="38" t="s">
        <v>80</v>
      </c>
      <c r="AE73" s="38" t="s">
        <v>81</v>
      </c>
      <c r="AF73" s="38" t="s">
        <v>1584</v>
      </c>
      <c r="AG73" s="38" t="s">
        <v>1585</v>
      </c>
      <c r="AH73" s="38" t="s">
        <v>133</v>
      </c>
      <c r="AI73" s="38"/>
      <c r="AJ73" s="38" t="s">
        <v>1586</v>
      </c>
      <c r="AK73" s="38" t="s">
        <v>132</v>
      </c>
      <c r="AL73" s="38" t="s">
        <v>132</v>
      </c>
      <c r="AM73" s="38" t="s">
        <v>132</v>
      </c>
      <c r="AN73" s="38" t="s">
        <v>772</v>
      </c>
      <c r="AO73" s="38" t="s">
        <v>997</v>
      </c>
      <c r="AP73" s="38" t="s">
        <v>245</v>
      </c>
      <c r="AQ73" s="38" t="s">
        <v>246</v>
      </c>
      <c r="AR73" s="38" t="s">
        <v>688</v>
      </c>
      <c r="AS73" s="38" t="s">
        <v>689</v>
      </c>
      <c r="AT73" s="38" t="s">
        <v>690</v>
      </c>
      <c r="AU73" s="38" t="s">
        <v>691</v>
      </c>
      <c r="AV73" s="38" t="s">
        <v>132</v>
      </c>
      <c r="AW73" s="38" t="s">
        <v>101</v>
      </c>
      <c r="AX73" s="38" t="s">
        <v>132</v>
      </c>
      <c r="AY73" s="38" t="s">
        <v>132</v>
      </c>
      <c r="AZ73" s="38" t="s">
        <v>132</v>
      </c>
      <c r="BA73" s="38" t="s">
        <v>1524</v>
      </c>
      <c r="BB73" s="38" t="s">
        <v>1525</v>
      </c>
      <c r="BC73" s="38" t="s">
        <v>1000</v>
      </c>
      <c r="BD73" s="38" t="s">
        <v>1001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 s="38" t="s">
        <v>598</v>
      </c>
      <c r="BM73" s="38" t="s">
        <v>599</v>
      </c>
      <c r="BN73" s="38" t="s">
        <v>600</v>
      </c>
      <c r="BO73" s="38" t="s">
        <v>229</v>
      </c>
      <c r="BP73" s="38" t="s">
        <v>230</v>
      </c>
      <c r="BQ73" s="38" t="s">
        <v>136</v>
      </c>
      <c r="BR73" s="38" t="s">
        <v>231</v>
      </c>
      <c r="BS73" s="38" t="s">
        <v>249</v>
      </c>
      <c r="BT73" s="38" t="s">
        <v>693</v>
      </c>
      <c r="BU73" s="38" t="s">
        <v>116</v>
      </c>
      <c r="BV73" s="38" t="s">
        <v>1526</v>
      </c>
      <c r="BW73" s="38" t="s">
        <v>218</v>
      </c>
      <c r="BX73" s="38" t="s">
        <v>126</v>
      </c>
      <c r="BY73" s="38" t="s">
        <v>1003</v>
      </c>
      <c r="BZ73" s="38" t="s">
        <v>1587</v>
      </c>
      <c r="CA73" s="38" t="s">
        <v>132</v>
      </c>
      <c r="CB73">
        <v>152</v>
      </c>
      <c r="CD73" s="38" t="s">
        <v>126</v>
      </c>
      <c r="CE73" s="38" t="s">
        <v>1005</v>
      </c>
    </row>
    <row r="74" spans="1:83" x14ac:dyDescent="0.25">
      <c r="A74">
        <v>153</v>
      </c>
      <c r="B74" s="1">
        <v>45658</v>
      </c>
      <c r="C74" s="38" t="s">
        <v>995</v>
      </c>
      <c r="D74" s="1">
        <v>45685</v>
      </c>
      <c r="E74" s="1">
        <v>45689</v>
      </c>
      <c r="F74" s="38" t="s">
        <v>1770</v>
      </c>
      <c r="G74" s="1"/>
      <c r="H74" s="1">
        <v>45691</v>
      </c>
      <c r="I74" s="38" t="s">
        <v>80</v>
      </c>
      <c r="J74" s="38" t="s">
        <v>98</v>
      </c>
      <c r="K74" s="38" t="s">
        <v>221</v>
      </c>
      <c r="L74" s="38" t="s">
        <v>222</v>
      </c>
      <c r="M74" s="38" t="s">
        <v>223</v>
      </c>
      <c r="N74" s="38" t="s">
        <v>224</v>
      </c>
      <c r="O74" s="38" t="s">
        <v>124</v>
      </c>
      <c r="P74" s="38" t="s">
        <v>126</v>
      </c>
      <c r="Q74" s="38" t="s">
        <v>225</v>
      </c>
      <c r="R74" s="38" t="s">
        <v>226</v>
      </c>
      <c r="S74" s="38" t="s">
        <v>220</v>
      </c>
      <c r="T74" s="38" t="s">
        <v>133</v>
      </c>
      <c r="U74" s="38"/>
      <c r="V74" s="38" t="s">
        <v>591</v>
      </c>
      <c r="W74" s="38" t="s">
        <v>592</v>
      </c>
      <c r="X74" s="38" t="s">
        <v>593</v>
      </c>
      <c r="Y74" s="38" t="s">
        <v>594</v>
      </c>
      <c r="Z74" s="38" t="s">
        <v>227</v>
      </c>
      <c r="AA74" s="38" t="s">
        <v>228</v>
      </c>
      <c r="AB74" s="38" t="s">
        <v>597</v>
      </c>
      <c r="AC74" s="38" t="s">
        <v>596</v>
      </c>
      <c r="AD74" s="38" t="s">
        <v>80</v>
      </c>
      <c r="AE74" s="38" t="s">
        <v>81</v>
      </c>
      <c r="AF74" s="38" t="s">
        <v>1588</v>
      </c>
      <c r="AG74" s="38" t="s">
        <v>1589</v>
      </c>
      <c r="AH74" s="38" t="s">
        <v>133</v>
      </c>
      <c r="AI74" s="38"/>
      <c r="AJ74" s="38" t="s">
        <v>1590</v>
      </c>
      <c r="AK74" s="38" t="s">
        <v>132</v>
      </c>
      <c r="AL74" s="38" t="s">
        <v>132</v>
      </c>
      <c r="AM74" s="38" t="s">
        <v>132</v>
      </c>
      <c r="AN74" s="38" t="s">
        <v>772</v>
      </c>
      <c r="AO74" s="38" t="s">
        <v>997</v>
      </c>
      <c r="AP74" s="38" t="s">
        <v>245</v>
      </c>
      <c r="AQ74" s="38" t="s">
        <v>246</v>
      </c>
      <c r="AR74" s="38" t="s">
        <v>688</v>
      </c>
      <c r="AS74" s="38" t="s">
        <v>689</v>
      </c>
      <c r="AT74" s="38" t="s">
        <v>690</v>
      </c>
      <c r="AU74" s="38" t="s">
        <v>691</v>
      </c>
      <c r="AV74" s="38" t="s">
        <v>132</v>
      </c>
      <c r="AW74" s="38" t="s">
        <v>101</v>
      </c>
      <c r="AX74" s="38" t="s">
        <v>132</v>
      </c>
      <c r="AY74" s="38" t="s">
        <v>132</v>
      </c>
      <c r="AZ74" s="38" t="s">
        <v>132</v>
      </c>
      <c r="BA74" s="38" t="s">
        <v>1524</v>
      </c>
      <c r="BB74" s="38" t="s">
        <v>1525</v>
      </c>
      <c r="BC74" s="38" t="s">
        <v>1000</v>
      </c>
      <c r="BD74" s="38" t="s">
        <v>1001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 s="38" t="s">
        <v>598</v>
      </c>
      <c r="BM74" s="38" t="s">
        <v>599</v>
      </c>
      <c r="BN74" s="38" t="s">
        <v>600</v>
      </c>
      <c r="BO74" s="38" t="s">
        <v>229</v>
      </c>
      <c r="BP74" s="38" t="s">
        <v>230</v>
      </c>
      <c r="BQ74" s="38" t="s">
        <v>136</v>
      </c>
      <c r="BR74" s="38" t="s">
        <v>231</v>
      </c>
      <c r="BS74" s="38" t="s">
        <v>249</v>
      </c>
      <c r="BT74" s="38" t="s">
        <v>693</v>
      </c>
      <c r="BU74" s="38" t="s">
        <v>116</v>
      </c>
      <c r="BV74" s="38" t="s">
        <v>1526</v>
      </c>
      <c r="BW74" s="38" t="s">
        <v>218</v>
      </c>
      <c r="BX74" s="38" t="s">
        <v>126</v>
      </c>
      <c r="BY74" s="38" t="s">
        <v>1003</v>
      </c>
      <c r="BZ74" s="38" t="s">
        <v>1591</v>
      </c>
      <c r="CA74" s="38" t="s">
        <v>132</v>
      </c>
      <c r="CB74">
        <v>153</v>
      </c>
      <c r="CD74" s="38" t="s">
        <v>126</v>
      </c>
      <c r="CE74" s="38" t="s">
        <v>1005</v>
      </c>
    </row>
    <row r="75" spans="1:83" x14ac:dyDescent="0.25">
      <c r="A75">
        <v>154</v>
      </c>
      <c r="B75" s="1">
        <v>45658</v>
      </c>
      <c r="C75" s="38" t="s">
        <v>995</v>
      </c>
      <c r="D75" s="1">
        <v>45685</v>
      </c>
      <c r="E75" s="1">
        <v>45689</v>
      </c>
      <c r="F75" s="38" t="s">
        <v>1770</v>
      </c>
      <c r="G75" s="1"/>
      <c r="H75" s="1">
        <v>45691</v>
      </c>
      <c r="I75" s="38" t="s">
        <v>80</v>
      </c>
      <c r="J75" s="38" t="s">
        <v>98</v>
      </c>
      <c r="K75" s="38" t="s">
        <v>221</v>
      </c>
      <c r="L75" s="38" t="s">
        <v>222</v>
      </c>
      <c r="M75" s="38" t="s">
        <v>223</v>
      </c>
      <c r="N75" s="38" t="s">
        <v>224</v>
      </c>
      <c r="O75" s="38" t="s">
        <v>124</v>
      </c>
      <c r="P75" s="38" t="s">
        <v>126</v>
      </c>
      <c r="Q75" s="38" t="s">
        <v>225</v>
      </c>
      <c r="R75" s="38" t="s">
        <v>226</v>
      </c>
      <c r="S75" s="38" t="s">
        <v>220</v>
      </c>
      <c r="T75" s="38" t="s">
        <v>133</v>
      </c>
      <c r="U75" s="38"/>
      <c r="V75" s="38" t="s">
        <v>591</v>
      </c>
      <c r="W75" s="38" t="s">
        <v>592</v>
      </c>
      <c r="X75" s="38" t="s">
        <v>593</v>
      </c>
      <c r="Y75" s="38" t="s">
        <v>594</v>
      </c>
      <c r="Z75" s="38" t="s">
        <v>227</v>
      </c>
      <c r="AA75" s="38" t="s">
        <v>228</v>
      </c>
      <c r="AB75" s="38" t="s">
        <v>597</v>
      </c>
      <c r="AC75" s="38" t="s">
        <v>596</v>
      </c>
      <c r="AD75" s="38" t="s">
        <v>80</v>
      </c>
      <c r="AE75" s="38" t="s">
        <v>81</v>
      </c>
      <c r="AF75" s="38" t="s">
        <v>1592</v>
      </c>
      <c r="AG75" s="38" t="s">
        <v>1593</v>
      </c>
      <c r="AH75" s="38" t="s">
        <v>133</v>
      </c>
      <c r="AI75" s="38"/>
      <c r="AJ75" s="38" t="s">
        <v>1594</v>
      </c>
      <c r="AK75" s="38" t="s">
        <v>132</v>
      </c>
      <c r="AL75" s="38" t="s">
        <v>132</v>
      </c>
      <c r="AM75" s="38" t="s">
        <v>132</v>
      </c>
      <c r="AN75" s="38" t="s">
        <v>772</v>
      </c>
      <c r="AO75" s="38" t="s">
        <v>997</v>
      </c>
      <c r="AP75" s="38" t="s">
        <v>245</v>
      </c>
      <c r="AQ75" s="38" t="s">
        <v>246</v>
      </c>
      <c r="AR75" s="38" t="s">
        <v>688</v>
      </c>
      <c r="AS75" s="38" t="s">
        <v>689</v>
      </c>
      <c r="AT75" s="38" t="s">
        <v>690</v>
      </c>
      <c r="AU75" s="38" t="s">
        <v>691</v>
      </c>
      <c r="AV75" s="38" t="s">
        <v>132</v>
      </c>
      <c r="AW75" s="38" t="s">
        <v>101</v>
      </c>
      <c r="AX75" s="38" t="s">
        <v>132</v>
      </c>
      <c r="AY75" s="38" t="s">
        <v>132</v>
      </c>
      <c r="AZ75" s="38" t="s">
        <v>132</v>
      </c>
      <c r="BA75" s="38" t="s">
        <v>1524</v>
      </c>
      <c r="BB75" s="38" t="s">
        <v>1525</v>
      </c>
      <c r="BC75" s="38" t="s">
        <v>1000</v>
      </c>
      <c r="BD75" s="38" t="s">
        <v>1001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 s="38" t="s">
        <v>598</v>
      </c>
      <c r="BM75" s="38" t="s">
        <v>599</v>
      </c>
      <c r="BN75" s="38" t="s">
        <v>600</v>
      </c>
      <c r="BO75" s="38" t="s">
        <v>229</v>
      </c>
      <c r="BP75" s="38" t="s">
        <v>230</v>
      </c>
      <c r="BQ75" s="38" t="s">
        <v>136</v>
      </c>
      <c r="BR75" s="38" t="s">
        <v>231</v>
      </c>
      <c r="BS75" s="38" t="s">
        <v>249</v>
      </c>
      <c r="BT75" s="38" t="s">
        <v>693</v>
      </c>
      <c r="BU75" s="38" t="s">
        <v>116</v>
      </c>
      <c r="BV75" s="38" t="s">
        <v>1526</v>
      </c>
      <c r="BW75" s="38" t="s">
        <v>218</v>
      </c>
      <c r="BX75" s="38" t="s">
        <v>126</v>
      </c>
      <c r="BY75" s="38" t="s">
        <v>1003</v>
      </c>
      <c r="BZ75" s="38" t="s">
        <v>1595</v>
      </c>
      <c r="CA75" s="38" t="s">
        <v>132</v>
      </c>
      <c r="CB75">
        <v>154</v>
      </c>
      <c r="CD75" s="38" t="s">
        <v>126</v>
      </c>
      <c r="CE75" s="38" t="s">
        <v>1005</v>
      </c>
    </row>
    <row r="76" spans="1:83" x14ac:dyDescent="0.25">
      <c r="A76">
        <v>155</v>
      </c>
      <c r="B76" s="1">
        <v>45658</v>
      </c>
      <c r="C76" s="38" t="s">
        <v>995</v>
      </c>
      <c r="D76" s="1">
        <v>45685</v>
      </c>
      <c r="E76" s="1">
        <v>45689</v>
      </c>
      <c r="F76" s="38" t="s">
        <v>1770</v>
      </c>
      <c r="G76" s="1"/>
      <c r="H76" s="1">
        <v>45691</v>
      </c>
      <c r="I76" s="38" t="s">
        <v>80</v>
      </c>
      <c r="J76" s="38" t="s">
        <v>98</v>
      </c>
      <c r="K76" s="38" t="s">
        <v>221</v>
      </c>
      <c r="L76" s="38" t="s">
        <v>222</v>
      </c>
      <c r="M76" s="38" t="s">
        <v>223</v>
      </c>
      <c r="N76" s="38" t="s">
        <v>224</v>
      </c>
      <c r="O76" s="38" t="s">
        <v>124</v>
      </c>
      <c r="P76" s="38" t="s">
        <v>126</v>
      </c>
      <c r="Q76" s="38" t="s">
        <v>225</v>
      </c>
      <c r="R76" s="38" t="s">
        <v>226</v>
      </c>
      <c r="S76" s="38" t="s">
        <v>220</v>
      </c>
      <c r="T76" s="38" t="s">
        <v>133</v>
      </c>
      <c r="U76" s="38"/>
      <c r="V76" s="38" t="s">
        <v>591</v>
      </c>
      <c r="W76" s="38" t="s">
        <v>592</v>
      </c>
      <c r="X76" s="38" t="s">
        <v>593</v>
      </c>
      <c r="Y76" s="38" t="s">
        <v>594</v>
      </c>
      <c r="Z76" s="38" t="s">
        <v>227</v>
      </c>
      <c r="AA76" s="38" t="s">
        <v>228</v>
      </c>
      <c r="AB76" s="38" t="s">
        <v>597</v>
      </c>
      <c r="AC76" s="38" t="s">
        <v>596</v>
      </c>
      <c r="AD76" s="38" t="s">
        <v>80</v>
      </c>
      <c r="AE76" s="38" t="s">
        <v>81</v>
      </c>
      <c r="AF76" s="38" t="s">
        <v>1596</v>
      </c>
      <c r="AG76" s="38" t="s">
        <v>1597</v>
      </c>
      <c r="AH76" s="38" t="s">
        <v>133</v>
      </c>
      <c r="AI76" s="38"/>
      <c r="AJ76" s="38" t="s">
        <v>1598</v>
      </c>
      <c r="AK76" s="38" t="s">
        <v>132</v>
      </c>
      <c r="AL76" s="38" t="s">
        <v>132</v>
      </c>
      <c r="AM76" s="38" t="s">
        <v>132</v>
      </c>
      <c r="AN76" s="38" t="s">
        <v>772</v>
      </c>
      <c r="AO76" s="38" t="s">
        <v>997</v>
      </c>
      <c r="AP76" s="38" t="s">
        <v>245</v>
      </c>
      <c r="AQ76" s="38" t="s">
        <v>246</v>
      </c>
      <c r="AR76" s="38" t="s">
        <v>688</v>
      </c>
      <c r="AS76" s="38" t="s">
        <v>689</v>
      </c>
      <c r="AT76" s="38" t="s">
        <v>690</v>
      </c>
      <c r="AU76" s="38" t="s">
        <v>691</v>
      </c>
      <c r="AV76" s="38" t="s">
        <v>132</v>
      </c>
      <c r="AW76" s="38" t="s">
        <v>101</v>
      </c>
      <c r="AX76" s="38" t="s">
        <v>132</v>
      </c>
      <c r="AY76" s="38" t="s">
        <v>132</v>
      </c>
      <c r="AZ76" s="38" t="s">
        <v>132</v>
      </c>
      <c r="BA76" s="38" t="s">
        <v>1524</v>
      </c>
      <c r="BB76" s="38" t="s">
        <v>1525</v>
      </c>
      <c r="BC76" s="38" t="s">
        <v>1000</v>
      </c>
      <c r="BD76" s="38" t="s">
        <v>1001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 s="38" t="s">
        <v>598</v>
      </c>
      <c r="BM76" s="38" t="s">
        <v>599</v>
      </c>
      <c r="BN76" s="38" t="s">
        <v>600</v>
      </c>
      <c r="BO76" s="38" t="s">
        <v>229</v>
      </c>
      <c r="BP76" s="38" t="s">
        <v>230</v>
      </c>
      <c r="BQ76" s="38" t="s">
        <v>136</v>
      </c>
      <c r="BR76" s="38" t="s">
        <v>231</v>
      </c>
      <c r="BS76" s="38" t="s">
        <v>249</v>
      </c>
      <c r="BT76" s="38" t="s">
        <v>693</v>
      </c>
      <c r="BU76" s="38" t="s">
        <v>116</v>
      </c>
      <c r="BV76" s="38" t="s">
        <v>1526</v>
      </c>
      <c r="BW76" s="38" t="s">
        <v>218</v>
      </c>
      <c r="BX76" s="38" t="s">
        <v>126</v>
      </c>
      <c r="BY76" s="38" t="s">
        <v>1003</v>
      </c>
      <c r="BZ76" s="38" t="s">
        <v>1599</v>
      </c>
      <c r="CA76" s="38" t="s">
        <v>132</v>
      </c>
      <c r="CB76">
        <v>155</v>
      </c>
      <c r="CD76" s="38" t="s">
        <v>126</v>
      </c>
      <c r="CE76" s="38" t="s">
        <v>1005</v>
      </c>
    </row>
    <row r="77" spans="1:83" x14ac:dyDescent="0.25">
      <c r="A77">
        <v>156</v>
      </c>
      <c r="B77" s="1">
        <v>45658</v>
      </c>
      <c r="C77" s="38" t="s">
        <v>995</v>
      </c>
      <c r="D77" s="1">
        <v>45685</v>
      </c>
      <c r="E77" s="1">
        <v>45689</v>
      </c>
      <c r="F77" s="38" t="s">
        <v>1770</v>
      </c>
      <c r="G77" s="1"/>
      <c r="H77" s="1">
        <v>45691</v>
      </c>
      <c r="I77" s="38" t="s">
        <v>80</v>
      </c>
      <c r="J77" s="38" t="s">
        <v>98</v>
      </c>
      <c r="K77" s="38" t="s">
        <v>221</v>
      </c>
      <c r="L77" s="38" t="s">
        <v>222</v>
      </c>
      <c r="M77" s="38" t="s">
        <v>223</v>
      </c>
      <c r="N77" s="38" t="s">
        <v>224</v>
      </c>
      <c r="O77" s="38" t="s">
        <v>124</v>
      </c>
      <c r="P77" s="38" t="s">
        <v>126</v>
      </c>
      <c r="Q77" s="38" t="s">
        <v>225</v>
      </c>
      <c r="R77" s="38" t="s">
        <v>226</v>
      </c>
      <c r="S77" s="38" t="s">
        <v>220</v>
      </c>
      <c r="T77" s="38" t="s">
        <v>133</v>
      </c>
      <c r="U77" s="38"/>
      <c r="V77" s="38" t="s">
        <v>591</v>
      </c>
      <c r="W77" s="38" t="s">
        <v>592</v>
      </c>
      <c r="X77" s="38" t="s">
        <v>593</v>
      </c>
      <c r="Y77" s="38" t="s">
        <v>594</v>
      </c>
      <c r="Z77" s="38" t="s">
        <v>227</v>
      </c>
      <c r="AA77" s="38" t="s">
        <v>228</v>
      </c>
      <c r="AB77" s="38" t="s">
        <v>597</v>
      </c>
      <c r="AC77" s="38" t="s">
        <v>596</v>
      </c>
      <c r="AD77" s="38" t="s">
        <v>80</v>
      </c>
      <c r="AE77" s="38" t="s">
        <v>81</v>
      </c>
      <c r="AF77" s="38" t="s">
        <v>1600</v>
      </c>
      <c r="AG77" s="38" t="s">
        <v>1601</v>
      </c>
      <c r="AH77" s="38" t="s">
        <v>133</v>
      </c>
      <c r="AI77" s="38"/>
      <c r="AJ77" s="38" t="s">
        <v>1602</v>
      </c>
      <c r="AK77" s="38" t="s">
        <v>132</v>
      </c>
      <c r="AL77" s="38" t="s">
        <v>132</v>
      </c>
      <c r="AM77" s="38" t="s">
        <v>132</v>
      </c>
      <c r="AN77" s="38" t="s">
        <v>772</v>
      </c>
      <c r="AO77" s="38" t="s">
        <v>997</v>
      </c>
      <c r="AP77" s="38" t="s">
        <v>245</v>
      </c>
      <c r="AQ77" s="38" t="s">
        <v>246</v>
      </c>
      <c r="AR77" s="38" t="s">
        <v>688</v>
      </c>
      <c r="AS77" s="38" t="s">
        <v>689</v>
      </c>
      <c r="AT77" s="38" t="s">
        <v>690</v>
      </c>
      <c r="AU77" s="38" t="s">
        <v>691</v>
      </c>
      <c r="AV77" s="38" t="s">
        <v>132</v>
      </c>
      <c r="AW77" s="38" t="s">
        <v>101</v>
      </c>
      <c r="AX77" s="38" t="s">
        <v>132</v>
      </c>
      <c r="AY77" s="38" t="s">
        <v>132</v>
      </c>
      <c r="AZ77" s="38" t="s">
        <v>132</v>
      </c>
      <c r="BA77" s="38" t="s">
        <v>1524</v>
      </c>
      <c r="BB77" s="38" t="s">
        <v>1525</v>
      </c>
      <c r="BC77" s="38" t="s">
        <v>1000</v>
      </c>
      <c r="BD77" s="38" t="s">
        <v>1001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 s="38" t="s">
        <v>598</v>
      </c>
      <c r="BM77" s="38" t="s">
        <v>599</v>
      </c>
      <c r="BN77" s="38" t="s">
        <v>600</v>
      </c>
      <c r="BO77" s="38" t="s">
        <v>229</v>
      </c>
      <c r="BP77" s="38" t="s">
        <v>230</v>
      </c>
      <c r="BQ77" s="38" t="s">
        <v>136</v>
      </c>
      <c r="BR77" s="38" t="s">
        <v>231</v>
      </c>
      <c r="BS77" s="38" t="s">
        <v>249</v>
      </c>
      <c r="BT77" s="38" t="s">
        <v>693</v>
      </c>
      <c r="BU77" s="38" t="s">
        <v>116</v>
      </c>
      <c r="BV77" s="38" t="s">
        <v>1526</v>
      </c>
      <c r="BW77" s="38" t="s">
        <v>218</v>
      </c>
      <c r="BX77" s="38" t="s">
        <v>126</v>
      </c>
      <c r="BY77" s="38" t="s">
        <v>1003</v>
      </c>
      <c r="BZ77" s="38" t="s">
        <v>1603</v>
      </c>
      <c r="CA77" s="38" t="s">
        <v>132</v>
      </c>
      <c r="CB77">
        <v>156</v>
      </c>
      <c r="CD77" s="38" t="s">
        <v>126</v>
      </c>
      <c r="CE77" s="38" t="s">
        <v>1005</v>
      </c>
    </row>
    <row r="78" spans="1:83" x14ac:dyDescent="0.25">
      <c r="A78">
        <v>157</v>
      </c>
      <c r="B78" s="1">
        <v>45658</v>
      </c>
      <c r="C78" s="38" t="s">
        <v>995</v>
      </c>
      <c r="D78" s="1">
        <v>45685</v>
      </c>
      <c r="E78" s="1">
        <v>45689</v>
      </c>
      <c r="F78" s="38" t="s">
        <v>1770</v>
      </c>
      <c r="G78" s="1"/>
      <c r="H78" s="1">
        <v>45691</v>
      </c>
      <c r="I78" s="38" t="s">
        <v>80</v>
      </c>
      <c r="J78" s="38" t="s">
        <v>98</v>
      </c>
      <c r="K78" s="38" t="s">
        <v>221</v>
      </c>
      <c r="L78" s="38" t="s">
        <v>222</v>
      </c>
      <c r="M78" s="38" t="s">
        <v>223</v>
      </c>
      <c r="N78" s="38" t="s">
        <v>224</v>
      </c>
      <c r="O78" s="38" t="s">
        <v>124</v>
      </c>
      <c r="P78" s="38" t="s">
        <v>126</v>
      </c>
      <c r="Q78" s="38" t="s">
        <v>225</v>
      </c>
      <c r="R78" s="38" t="s">
        <v>226</v>
      </c>
      <c r="S78" s="38" t="s">
        <v>220</v>
      </c>
      <c r="T78" s="38" t="s">
        <v>133</v>
      </c>
      <c r="U78" s="38"/>
      <c r="V78" s="38" t="s">
        <v>591</v>
      </c>
      <c r="W78" s="38" t="s">
        <v>592</v>
      </c>
      <c r="X78" s="38" t="s">
        <v>593</v>
      </c>
      <c r="Y78" s="38" t="s">
        <v>594</v>
      </c>
      <c r="Z78" s="38" t="s">
        <v>227</v>
      </c>
      <c r="AA78" s="38" t="s">
        <v>228</v>
      </c>
      <c r="AB78" s="38" t="s">
        <v>597</v>
      </c>
      <c r="AC78" s="38" t="s">
        <v>596</v>
      </c>
      <c r="AD78" s="38" t="s">
        <v>80</v>
      </c>
      <c r="AE78" s="38" t="s">
        <v>81</v>
      </c>
      <c r="AF78" s="38" t="s">
        <v>1604</v>
      </c>
      <c r="AG78" s="38" t="s">
        <v>1605</v>
      </c>
      <c r="AH78" s="38" t="s">
        <v>133</v>
      </c>
      <c r="AI78" s="38"/>
      <c r="AJ78" s="38" t="s">
        <v>1606</v>
      </c>
      <c r="AK78" s="38" t="s">
        <v>132</v>
      </c>
      <c r="AL78" s="38" t="s">
        <v>132</v>
      </c>
      <c r="AM78" s="38" t="s">
        <v>132</v>
      </c>
      <c r="AN78" s="38" t="s">
        <v>772</v>
      </c>
      <c r="AO78" s="38" t="s">
        <v>997</v>
      </c>
      <c r="AP78" s="38" t="s">
        <v>245</v>
      </c>
      <c r="AQ78" s="38" t="s">
        <v>246</v>
      </c>
      <c r="AR78" s="38" t="s">
        <v>688</v>
      </c>
      <c r="AS78" s="38" t="s">
        <v>689</v>
      </c>
      <c r="AT78" s="38" t="s">
        <v>690</v>
      </c>
      <c r="AU78" s="38" t="s">
        <v>691</v>
      </c>
      <c r="AV78" s="38" t="s">
        <v>132</v>
      </c>
      <c r="AW78" s="38" t="s">
        <v>101</v>
      </c>
      <c r="AX78" s="38" t="s">
        <v>132</v>
      </c>
      <c r="AY78" s="38" t="s">
        <v>132</v>
      </c>
      <c r="AZ78" s="38" t="s">
        <v>132</v>
      </c>
      <c r="BA78" s="38" t="s">
        <v>1524</v>
      </c>
      <c r="BB78" s="38" t="s">
        <v>1525</v>
      </c>
      <c r="BC78" s="38" t="s">
        <v>1000</v>
      </c>
      <c r="BD78" s="38" t="s">
        <v>1001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 s="38" t="s">
        <v>598</v>
      </c>
      <c r="BM78" s="38" t="s">
        <v>599</v>
      </c>
      <c r="BN78" s="38" t="s">
        <v>600</v>
      </c>
      <c r="BO78" s="38" t="s">
        <v>229</v>
      </c>
      <c r="BP78" s="38" t="s">
        <v>230</v>
      </c>
      <c r="BQ78" s="38" t="s">
        <v>136</v>
      </c>
      <c r="BR78" s="38" t="s">
        <v>231</v>
      </c>
      <c r="BS78" s="38" t="s">
        <v>249</v>
      </c>
      <c r="BT78" s="38" t="s">
        <v>693</v>
      </c>
      <c r="BU78" s="38" t="s">
        <v>116</v>
      </c>
      <c r="BV78" s="38" t="s">
        <v>1526</v>
      </c>
      <c r="BW78" s="38" t="s">
        <v>218</v>
      </c>
      <c r="BX78" s="38" t="s">
        <v>126</v>
      </c>
      <c r="BY78" s="38" t="s">
        <v>1003</v>
      </c>
      <c r="BZ78" s="38" t="s">
        <v>1607</v>
      </c>
      <c r="CA78" s="38" t="s">
        <v>132</v>
      </c>
      <c r="CB78">
        <v>157</v>
      </c>
      <c r="CD78" s="38" t="s">
        <v>126</v>
      </c>
      <c r="CE78" s="38" t="s">
        <v>1005</v>
      </c>
    </row>
    <row r="79" spans="1:83" x14ac:dyDescent="0.25">
      <c r="A79">
        <v>158</v>
      </c>
      <c r="B79" s="1">
        <v>45658</v>
      </c>
      <c r="C79" s="38" t="s">
        <v>995</v>
      </c>
      <c r="D79" s="1">
        <v>45685</v>
      </c>
      <c r="E79" s="1">
        <v>45689</v>
      </c>
      <c r="F79" s="38" t="s">
        <v>1770</v>
      </c>
      <c r="G79" s="1"/>
      <c r="H79" s="1">
        <v>45691</v>
      </c>
      <c r="I79" s="38" t="s">
        <v>80</v>
      </c>
      <c r="J79" s="38" t="s">
        <v>98</v>
      </c>
      <c r="K79" s="38" t="s">
        <v>221</v>
      </c>
      <c r="L79" s="38" t="s">
        <v>222</v>
      </c>
      <c r="M79" s="38" t="s">
        <v>223</v>
      </c>
      <c r="N79" s="38" t="s">
        <v>224</v>
      </c>
      <c r="O79" s="38" t="s">
        <v>124</v>
      </c>
      <c r="P79" s="38" t="s">
        <v>126</v>
      </c>
      <c r="Q79" s="38" t="s">
        <v>225</v>
      </c>
      <c r="R79" s="38" t="s">
        <v>226</v>
      </c>
      <c r="S79" s="38" t="s">
        <v>220</v>
      </c>
      <c r="T79" s="38" t="s">
        <v>133</v>
      </c>
      <c r="U79" s="38"/>
      <c r="V79" s="38" t="s">
        <v>591</v>
      </c>
      <c r="W79" s="38" t="s">
        <v>592</v>
      </c>
      <c r="X79" s="38" t="s">
        <v>593</v>
      </c>
      <c r="Y79" s="38" t="s">
        <v>594</v>
      </c>
      <c r="Z79" s="38" t="s">
        <v>227</v>
      </c>
      <c r="AA79" s="38" t="s">
        <v>228</v>
      </c>
      <c r="AB79" s="38" t="s">
        <v>597</v>
      </c>
      <c r="AC79" s="38" t="s">
        <v>596</v>
      </c>
      <c r="AD79" s="38" t="s">
        <v>80</v>
      </c>
      <c r="AE79" s="38" t="s">
        <v>81</v>
      </c>
      <c r="AF79" s="38" t="s">
        <v>1608</v>
      </c>
      <c r="AG79" s="38" t="s">
        <v>1609</v>
      </c>
      <c r="AH79" s="38" t="s">
        <v>133</v>
      </c>
      <c r="AI79" s="38"/>
      <c r="AJ79" s="38" t="s">
        <v>1610</v>
      </c>
      <c r="AK79" s="38" t="s">
        <v>132</v>
      </c>
      <c r="AL79" s="38" t="s">
        <v>132</v>
      </c>
      <c r="AM79" s="38" t="s">
        <v>132</v>
      </c>
      <c r="AN79" s="38" t="s">
        <v>772</v>
      </c>
      <c r="AO79" s="38" t="s">
        <v>997</v>
      </c>
      <c r="AP79" s="38" t="s">
        <v>245</v>
      </c>
      <c r="AQ79" s="38" t="s">
        <v>246</v>
      </c>
      <c r="AR79" s="38" t="s">
        <v>688</v>
      </c>
      <c r="AS79" s="38" t="s">
        <v>689</v>
      </c>
      <c r="AT79" s="38" t="s">
        <v>690</v>
      </c>
      <c r="AU79" s="38" t="s">
        <v>691</v>
      </c>
      <c r="AV79" s="38" t="s">
        <v>132</v>
      </c>
      <c r="AW79" s="38" t="s">
        <v>101</v>
      </c>
      <c r="AX79" s="38" t="s">
        <v>132</v>
      </c>
      <c r="AY79" s="38" t="s">
        <v>132</v>
      </c>
      <c r="AZ79" s="38" t="s">
        <v>132</v>
      </c>
      <c r="BA79" s="38" t="s">
        <v>1524</v>
      </c>
      <c r="BB79" s="38" t="s">
        <v>1525</v>
      </c>
      <c r="BC79" s="38" t="s">
        <v>1000</v>
      </c>
      <c r="BD79" s="38" t="s">
        <v>1001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 s="38" t="s">
        <v>598</v>
      </c>
      <c r="BM79" s="38" t="s">
        <v>599</v>
      </c>
      <c r="BN79" s="38" t="s">
        <v>600</v>
      </c>
      <c r="BO79" s="38" t="s">
        <v>229</v>
      </c>
      <c r="BP79" s="38" t="s">
        <v>230</v>
      </c>
      <c r="BQ79" s="38" t="s">
        <v>136</v>
      </c>
      <c r="BR79" s="38" t="s">
        <v>231</v>
      </c>
      <c r="BS79" s="38" t="s">
        <v>249</v>
      </c>
      <c r="BT79" s="38" t="s">
        <v>693</v>
      </c>
      <c r="BU79" s="38" t="s">
        <v>116</v>
      </c>
      <c r="BV79" s="38" t="s">
        <v>1526</v>
      </c>
      <c r="BW79" s="38" t="s">
        <v>218</v>
      </c>
      <c r="BX79" s="38" t="s">
        <v>126</v>
      </c>
      <c r="BY79" s="38" t="s">
        <v>1003</v>
      </c>
      <c r="BZ79" s="38" t="s">
        <v>1611</v>
      </c>
      <c r="CA79" s="38" t="s">
        <v>132</v>
      </c>
      <c r="CB79">
        <v>158</v>
      </c>
      <c r="CD79" s="38" t="s">
        <v>126</v>
      </c>
      <c r="CE79" s="38" t="s">
        <v>1005</v>
      </c>
    </row>
    <row r="80" spans="1:83" x14ac:dyDescent="0.25">
      <c r="A80">
        <v>159</v>
      </c>
      <c r="B80" s="1">
        <v>45658</v>
      </c>
      <c r="C80" s="38" t="s">
        <v>995</v>
      </c>
      <c r="D80" s="1">
        <v>45685</v>
      </c>
      <c r="E80" s="1">
        <v>45689</v>
      </c>
      <c r="F80" s="38" t="s">
        <v>1770</v>
      </c>
      <c r="G80" s="1"/>
      <c r="H80" s="1">
        <v>45691</v>
      </c>
      <c r="I80" s="38" t="s">
        <v>80</v>
      </c>
      <c r="J80" s="38" t="s">
        <v>98</v>
      </c>
      <c r="K80" s="38" t="s">
        <v>221</v>
      </c>
      <c r="L80" s="38" t="s">
        <v>222</v>
      </c>
      <c r="M80" s="38" t="s">
        <v>223</v>
      </c>
      <c r="N80" s="38" t="s">
        <v>224</v>
      </c>
      <c r="O80" s="38" t="s">
        <v>124</v>
      </c>
      <c r="P80" s="38" t="s">
        <v>126</v>
      </c>
      <c r="Q80" s="38" t="s">
        <v>225</v>
      </c>
      <c r="R80" s="38" t="s">
        <v>226</v>
      </c>
      <c r="S80" s="38" t="s">
        <v>220</v>
      </c>
      <c r="T80" s="38" t="s">
        <v>133</v>
      </c>
      <c r="U80" s="38"/>
      <c r="V80" s="38" t="s">
        <v>591</v>
      </c>
      <c r="W80" s="38" t="s">
        <v>592</v>
      </c>
      <c r="X80" s="38" t="s">
        <v>593</v>
      </c>
      <c r="Y80" s="38" t="s">
        <v>594</v>
      </c>
      <c r="Z80" s="38" t="s">
        <v>227</v>
      </c>
      <c r="AA80" s="38" t="s">
        <v>228</v>
      </c>
      <c r="AB80" s="38" t="s">
        <v>597</v>
      </c>
      <c r="AC80" s="38" t="s">
        <v>596</v>
      </c>
      <c r="AD80" s="38" t="s">
        <v>80</v>
      </c>
      <c r="AE80" s="38" t="s">
        <v>81</v>
      </c>
      <c r="AF80" s="38" t="s">
        <v>1612</v>
      </c>
      <c r="AG80" s="38" t="s">
        <v>1613</v>
      </c>
      <c r="AH80" s="38" t="s">
        <v>133</v>
      </c>
      <c r="AI80" s="38"/>
      <c r="AJ80" s="38" t="s">
        <v>1614</v>
      </c>
      <c r="AK80" s="38" t="s">
        <v>132</v>
      </c>
      <c r="AL80" s="38" t="s">
        <v>132</v>
      </c>
      <c r="AM80" s="38" t="s">
        <v>132</v>
      </c>
      <c r="AN80" s="38" t="s">
        <v>772</v>
      </c>
      <c r="AO80" s="38" t="s">
        <v>997</v>
      </c>
      <c r="AP80" s="38" t="s">
        <v>245</v>
      </c>
      <c r="AQ80" s="38" t="s">
        <v>246</v>
      </c>
      <c r="AR80" s="38" t="s">
        <v>688</v>
      </c>
      <c r="AS80" s="38" t="s">
        <v>689</v>
      </c>
      <c r="AT80" s="38" t="s">
        <v>690</v>
      </c>
      <c r="AU80" s="38" t="s">
        <v>691</v>
      </c>
      <c r="AV80" s="38" t="s">
        <v>132</v>
      </c>
      <c r="AW80" s="38" t="s">
        <v>101</v>
      </c>
      <c r="AX80" s="38" t="s">
        <v>132</v>
      </c>
      <c r="AY80" s="38" t="s">
        <v>132</v>
      </c>
      <c r="AZ80" s="38" t="s">
        <v>132</v>
      </c>
      <c r="BA80" s="38" t="s">
        <v>1524</v>
      </c>
      <c r="BB80" s="38" t="s">
        <v>1525</v>
      </c>
      <c r="BC80" s="38" t="s">
        <v>1000</v>
      </c>
      <c r="BD80" s="38" t="s">
        <v>1001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 s="38" t="s">
        <v>598</v>
      </c>
      <c r="BM80" s="38" t="s">
        <v>599</v>
      </c>
      <c r="BN80" s="38" t="s">
        <v>600</v>
      </c>
      <c r="BO80" s="38" t="s">
        <v>229</v>
      </c>
      <c r="BP80" s="38" t="s">
        <v>230</v>
      </c>
      <c r="BQ80" s="38" t="s">
        <v>136</v>
      </c>
      <c r="BR80" s="38" t="s">
        <v>231</v>
      </c>
      <c r="BS80" s="38" t="s">
        <v>249</v>
      </c>
      <c r="BT80" s="38" t="s">
        <v>693</v>
      </c>
      <c r="BU80" s="38" t="s">
        <v>116</v>
      </c>
      <c r="BV80" s="38" t="s">
        <v>1526</v>
      </c>
      <c r="BW80" s="38" t="s">
        <v>218</v>
      </c>
      <c r="BX80" s="38" t="s">
        <v>126</v>
      </c>
      <c r="BY80" s="38" t="s">
        <v>1003</v>
      </c>
      <c r="BZ80" s="38" t="s">
        <v>1615</v>
      </c>
      <c r="CA80" s="38" t="s">
        <v>132</v>
      </c>
      <c r="CB80">
        <v>159</v>
      </c>
      <c r="CD80" s="38" t="s">
        <v>126</v>
      </c>
      <c r="CE80" s="38" t="s">
        <v>1005</v>
      </c>
    </row>
    <row r="81" spans="1:83" x14ac:dyDescent="0.25">
      <c r="A81">
        <v>160</v>
      </c>
      <c r="B81" s="1">
        <v>45658</v>
      </c>
      <c r="C81" s="38" t="s">
        <v>995</v>
      </c>
      <c r="D81" s="1">
        <v>45685</v>
      </c>
      <c r="E81" s="1">
        <v>45689</v>
      </c>
      <c r="F81" s="38" t="s">
        <v>1770</v>
      </c>
      <c r="G81" s="1"/>
      <c r="H81" s="1">
        <v>45691</v>
      </c>
      <c r="I81" s="38" t="s">
        <v>80</v>
      </c>
      <c r="J81" s="38" t="s">
        <v>98</v>
      </c>
      <c r="K81" s="38" t="s">
        <v>221</v>
      </c>
      <c r="L81" s="38" t="s">
        <v>222</v>
      </c>
      <c r="M81" s="38" t="s">
        <v>223</v>
      </c>
      <c r="N81" s="38" t="s">
        <v>224</v>
      </c>
      <c r="O81" s="38" t="s">
        <v>124</v>
      </c>
      <c r="P81" s="38" t="s">
        <v>126</v>
      </c>
      <c r="Q81" s="38" t="s">
        <v>225</v>
      </c>
      <c r="R81" s="38" t="s">
        <v>226</v>
      </c>
      <c r="S81" s="38" t="s">
        <v>220</v>
      </c>
      <c r="T81" s="38" t="s">
        <v>133</v>
      </c>
      <c r="U81" s="38"/>
      <c r="V81" s="38" t="s">
        <v>591</v>
      </c>
      <c r="W81" s="38" t="s">
        <v>592</v>
      </c>
      <c r="X81" s="38" t="s">
        <v>593</v>
      </c>
      <c r="Y81" s="38" t="s">
        <v>594</v>
      </c>
      <c r="Z81" s="38" t="s">
        <v>227</v>
      </c>
      <c r="AA81" s="38" t="s">
        <v>228</v>
      </c>
      <c r="AB81" s="38" t="s">
        <v>597</v>
      </c>
      <c r="AC81" s="38" t="s">
        <v>596</v>
      </c>
      <c r="AD81" s="38" t="s">
        <v>80</v>
      </c>
      <c r="AE81" s="38" t="s">
        <v>81</v>
      </c>
      <c r="AF81" s="38" t="s">
        <v>1616</v>
      </c>
      <c r="AG81" s="38" t="s">
        <v>1617</v>
      </c>
      <c r="AH81" s="38" t="s">
        <v>133</v>
      </c>
      <c r="AI81" s="38"/>
      <c r="AJ81" s="38" t="s">
        <v>1618</v>
      </c>
      <c r="AK81" s="38" t="s">
        <v>132</v>
      </c>
      <c r="AL81" s="38" t="s">
        <v>132</v>
      </c>
      <c r="AM81" s="38" t="s">
        <v>132</v>
      </c>
      <c r="AN81" s="38" t="s">
        <v>772</v>
      </c>
      <c r="AO81" s="38" t="s">
        <v>997</v>
      </c>
      <c r="AP81" s="38" t="s">
        <v>245</v>
      </c>
      <c r="AQ81" s="38" t="s">
        <v>246</v>
      </c>
      <c r="AR81" s="38" t="s">
        <v>688</v>
      </c>
      <c r="AS81" s="38" t="s">
        <v>689</v>
      </c>
      <c r="AT81" s="38" t="s">
        <v>690</v>
      </c>
      <c r="AU81" s="38" t="s">
        <v>691</v>
      </c>
      <c r="AV81" s="38" t="s">
        <v>132</v>
      </c>
      <c r="AW81" s="38" t="s">
        <v>101</v>
      </c>
      <c r="AX81" s="38" t="s">
        <v>132</v>
      </c>
      <c r="AY81" s="38" t="s">
        <v>132</v>
      </c>
      <c r="AZ81" s="38" t="s">
        <v>132</v>
      </c>
      <c r="BA81" s="38" t="s">
        <v>1524</v>
      </c>
      <c r="BB81" s="38" t="s">
        <v>1525</v>
      </c>
      <c r="BC81" s="38" t="s">
        <v>1000</v>
      </c>
      <c r="BD81" s="38" t="s">
        <v>1001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 s="38" t="s">
        <v>598</v>
      </c>
      <c r="BM81" s="38" t="s">
        <v>599</v>
      </c>
      <c r="BN81" s="38" t="s">
        <v>600</v>
      </c>
      <c r="BO81" s="38" t="s">
        <v>229</v>
      </c>
      <c r="BP81" s="38" t="s">
        <v>230</v>
      </c>
      <c r="BQ81" s="38" t="s">
        <v>136</v>
      </c>
      <c r="BR81" s="38" t="s">
        <v>231</v>
      </c>
      <c r="BS81" s="38" t="s">
        <v>249</v>
      </c>
      <c r="BT81" s="38" t="s">
        <v>693</v>
      </c>
      <c r="BU81" s="38" t="s">
        <v>116</v>
      </c>
      <c r="BV81" s="38" t="s">
        <v>1526</v>
      </c>
      <c r="BW81" s="38" t="s">
        <v>218</v>
      </c>
      <c r="BX81" s="38" t="s">
        <v>126</v>
      </c>
      <c r="BY81" s="38" t="s">
        <v>1003</v>
      </c>
      <c r="BZ81" s="38" t="s">
        <v>1619</v>
      </c>
      <c r="CA81" s="38" t="s">
        <v>132</v>
      </c>
      <c r="CB81">
        <v>160</v>
      </c>
      <c r="CD81" s="38" t="s">
        <v>126</v>
      </c>
      <c r="CE81" s="38" t="s">
        <v>1005</v>
      </c>
    </row>
    <row r="82" spans="1:83" x14ac:dyDescent="0.25">
      <c r="A82">
        <v>161</v>
      </c>
      <c r="B82" s="1">
        <v>45658</v>
      </c>
      <c r="C82" s="38" t="s">
        <v>995</v>
      </c>
      <c r="D82" s="1">
        <v>45685</v>
      </c>
      <c r="E82" s="1">
        <v>45689</v>
      </c>
      <c r="F82" s="38" t="s">
        <v>1770</v>
      </c>
      <c r="G82" s="1"/>
      <c r="H82" s="1">
        <v>45691</v>
      </c>
      <c r="I82" s="38" t="s">
        <v>80</v>
      </c>
      <c r="J82" s="38" t="s">
        <v>98</v>
      </c>
      <c r="K82" s="38" t="s">
        <v>221</v>
      </c>
      <c r="L82" s="38" t="s">
        <v>222</v>
      </c>
      <c r="M82" s="38" t="s">
        <v>223</v>
      </c>
      <c r="N82" s="38" t="s">
        <v>224</v>
      </c>
      <c r="O82" s="38" t="s">
        <v>124</v>
      </c>
      <c r="P82" s="38" t="s">
        <v>126</v>
      </c>
      <c r="Q82" s="38" t="s">
        <v>225</v>
      </c>
      <c r="R82" s="38" t="s">
        <v>226</v>
      </c>
      <c r="S82" s="38" t="s">
        <v>220</v>
      </c>
      <c r="T82" s="38" t="s">
        <v>133</v>
      </c>
      <c r="U82" s="38"/>
      <c r="V82" s="38" t="s">
        <v>591</v>
      </c>
      <c r="W82" s="38" t="s">
        <v>592</v>
      </c>
      <c r="X82" s="38" t="s">
        <v>593</v>
      </c>
      <c r="Y82" s="38" t="s">
        <v>594</v>
      </c>
      <c r="Z82" s="38" t="s">
        <v>227</v>
      </c>
      <c r="AA82" s="38" t="s">
        <v>228</v>
      </c>
      <c r="AB82" s="38" t="s">
        <v>597</v>
      </c>
      <c r="AC82" s="38" t="s">
        <v>596</v>
      </c>
      <c r="AD82" s="38" t="s">
        <v>80</v>
      </c>
      <c r="AE82" s="38" t="s">
        <v>81</v>
      </c>
      <c r="AF82" s="38" t="s">
        <v>1620</v>
      </c>
      <c r="AG82" s="38" t="s">
        <v>1621</v>
      </c>
      <c r="AH82" s="38" t="s">
        <v>133</v>
      </c>
      <c r="AI82" s="38"/>
      <c r="AJ82" s="38" t="s">
        <v>1622</v>
      </c>
      <c r="AK82" s="38" t="s">
        <v>132</v>
      </c>
      <c r="AL82" s="38" t="s">
        <v>132</v>
      </c>
      <c r="AM82" s="38" t="s">
        <v>132</v>
      </c>
      <c r="AN82" s="38" t="s">
        <v>772</v>
      </c>
      <c r="AO82" s="38" t="s">
        <v>997</v>
      </c>
      <c r="AP82" s="38" t="s">
        <v>245</v>
      </c>
      <c r="AQ82" s="38" t="s">
        <v>246</v>
      </c>
      <c r="AR82" s="38" t="s">
        <v>688</v>
      </c>
      <c r="AS82" s="38" t="s">
        <v>689</v>
      </c>
      <c r="AT82" s="38" t="s">
        <v>690</v>
      </c>
      <c r="AU82" s="38" t="s">
        <v>691</v>
      </c>
      <c r="AV82" s="38" t="s">
        <v>132</v>
      </c>
      <c r="AW82" s="38" t="s">
        <v>101</v>
      </c>
      <c r="AX82" s="38" t="s">
        <v>132</v>
      </c>
      <c r="AY82" s="38" t="s">
        <v>132</v>
      </c>
      <c r="AZ82" s="38" t="s">
        <v>132</v>
      </c>
      <c r="BA82" s="38" t="s">
        <v>1524</v>
      </c>
      <c r="BB82" s="38" t="s">
        <v>1525</v>
      </c>
      <c r="BC82" s="38" t="s">
        <v>1000</v>
      </c>
      <c r="BD82" s="38" t="s">
        <v>1001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 s="38" t="s">
        <v>598</v>
      </c>
      <c r="BM82" s="38" t="s">
        <v>599</v>
      </c>
      <c r="BN82" s="38" t="s">
        <v>600</v>
      </c>
      <c r="BO82" s="38" t="s">
        <v>229</v>
      </c>
      <c r="BP82" s="38" t="s">
        <v>230</v>
      </c>
      <c r="BQ82" s="38" t="s">
        <v>136</v>
      </c>
      <c r="BR82" s="38" t="s">
        <v>231</v>
      </c>
      <c r="BS82" s="38" t="s">
        <v>249</v>
      </c>
      <c r="BT82" s="38" t="s">
        <v>693</v>
      </c>
      <c r="BU82" s="38" t="s">
        <v>116</v>
      </c>
      <c r="BV82" s="38" t="s">
        <v>1526</v>
      </c>
      <c r="BW82" s="38" t="s">
        <v>218</v>
      </c>
      <c r="BX82" s="38" t="s">
        <v>126</v>
      </c>
      <c r="BY82" s="38" t="s">
        <v>1003</v>
      </c>
      <c r="BZ82" s="38" t="s">
        <v>1623</v>
      </c>
      <c r="CA82" s="38" t="s">
        <v>132</v>
      </c>
      <c r="CB82">
        <v>161</v>
      </c>
      <c r="CD82" s="38" t="s">
        <v>126</v>
      </c>
      <c r="CE82" s="38" t="s">
        <v>1005</v>
      </c>
    </row>
    <row r="83" spans="1:83" x14ac:dyDescent="0.25">
      <c r="A83">
        <v>162</v>
      </c>
      <c r="B83" s="1">
        <v>45658</v>
      </c>
      <c r="C83" s="38" t="s">
        <v>995</v>
      </c>
      <c r="D83" s="1">
        <v>45685</v>
      </c>
      <c r="E83" s="1">
        <v>45689</v>
      </c>
      <c r="F83" s="38" t="s">
        <v>1770</v>
      </c>
      <c r="G83" s="1"/>
      <c r="H83" s="1">
        <v>45691</v>
      </c>
      <c r="I83" s="38" t="s">
        <v>80</v>
      </c>
      <c r="J83" s="38" t="s">
        <v>98</v>
      </c>
      <c r="K83" s="38" t="s">
        <v>221</v>
      </c>
      <c r="L83" s="38" t="s">
        <v>222</v>
      </c>
      <c r="M83" s="38" t="s">
        <v>223</v>
      </c>
      <c r="N83" s="38" t="s">
        <v>224</v>
      </c>
      <c r="O83" s="38" t="s">
        <v>124</v>
      </c>
      <c r="P83" s="38" t="s">
        <v>126</v>
      </c>
      <c r="Q83" s="38" t="s">
        <v>225</v>
      </c>
      <c r="R83" s="38" t="s">
        <v>226</v>
      </c>
      <c r="S83" s="38" t="s">
        <v>220</v>
      </c>
      <c r="T83" s="38" t="s">
        <v>133</v>
      </c>
      <c r="U83" s="38"/>
      <c r="V83" s="38" t="s">
        <v>591</v>
      </c>
      <c r="W83" s="38" t="s">
        <v>592</v>
      </c>
      <c r="X83" s="38" t="s">
        <v>593</v>
      </c>
      <c r="Y83" s="38" t="s">
        <v>594</v>
      </c>
      <c r="Z83" s="38" t="s">
        <v>227</v>
      </c>
      <c r="AA83" s="38" t="s">
        <v>228</v>
      </c>
      <c r="AB83" s="38" t="s">
        <v>597</v>
      </c>
      <c r="AC83" s="38" t="s">
        <v>596</v>
      </c>
      <c r="AD83" s="38" t="s">
        <v>80</v>
      </c>
      <c r="AE83" s="38" t="s">
        <v>81</v>
      </c>
      <c r="AF83" s="38" t="s">
        <v>1624</v>
      </c>
      <c r="AG83" s="38" t="s">
        <v>1625</v>
      </c>
      <c r="AH83" s="38" t="s">
        <v>133</v>
      </c>
      <c r="AI83" s="38"/>
      <c r="AJ83" s="38" t="s">
        <v>1626</v>
      </c>
      <c r="AK83" s="38" t="s">
        <v>132</v>
      </c>
      <c r="AL83" s="38" t="s">
        <v>132</v>
      </c>
      <c r="AM83" s="38" t="s">
        <v>132</v>
      </c>
      <c r="AN83" s="38" t="s">
        <v>772</v>
      </c>
      <c r="AO83" s="38" t="s">
        <v>997</v>
      </c>
      <c r="AP83" s="38" t="s">
        <v>245</v>
      </c>
      <c r="AQ83" s="38" t="s">
        <v>246</v>
      </c>
      <c r="AR83" s="38" t="s">
        <v>688</v>
      </c>
      <c r="AS83" s="38" t="s">
        <v>689</v>
      </c>
      <c r="AT83" s="38" t="s">
        <v>690</v>
      </c>
      <c r="AU83" s="38" t="s">
        <v>691</v>
      </c>
      <c r="AV83" s="38" t="s">
        <v>132</v>
      </c>
      <c r="AW83" s="38" t="s">
        <v>101</v>
      </c>
      <c r="AX83" s="38" t="s">
        <v>132</v>
      </c>
      <c r="AY83" s="38" t="s">
        <v>132</v>
      </c>
      <c r="AZ83" s="38" t="s">
        <v>132</v>
      </c>
      <c r="BA83" s="38" t="s">
        <v>1524</v>
      </c>
      <c r="BB83" s="38" t="s">
        <v>1525</v>
      </c>
      <c r="BC83" s="38" t="s">
        <v>1000</v>
      </c>
      <c r="BD83" s="38" t="s">
        <v>1001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 s="38" t="s">
        <v>598</v>
      </c>
      <c r="BM83" s="38" t="s">
        <v>599</v>
      </c>
      <c r="BN83" s="38" t="s">
        <v>600</v>
      </c>
      <c r="BO83" s="38" t="s">
        <v>229</v>
      </c>
      <c r="BP83" s="38" t="s">
        <v>230</v>
      </c>
      <c r="BQ83" s="38" t="s">
        <v>136</v>
      </c>
      <c r="BR83" s="38" t="s">
        <v>231</v>
      </c>
      <c r="BS83" s="38" t="s">
        <v>249</v>
      </c>
      <c r="BT83" s="38" t="s">
        <v>693</v>
      </c>
      <c r="BU83" s="38" t="s">
        <v>116</v>
      </c>
      <c r="BV83" s="38" t="s">
        <v>1526</v>
      </c>
      <c r="BW83" s="38" t="s">
        <v>218</v>
      </c>
      <c r="BX83" s="38" t="s">
        <v>126</v>
      </c>
      <c r="BY83" s="38" t="s">
        <v>1003</v>
      </c>
      <c r="BZ83" s="38" t="s">
        <v>1627</v>
      </c>
      <c r="CA83" s="38" t="s">
        <v>132</v>
      </c>
      <c r="CB83">
        <v>162</v>
      </c>
      <c r="CD83" s="38" t="s">
        <v>126</v>
      </c>
      <c r="CE83" s="38" t="s">
        <v>1005</v>
      </c>
    </row>
    <row r="84" spans="1:83" x14ac:dyDescent="0.25">
      <c r="A84">
        <v>163</v>
      </c>
      <c r="B84" s="1">
        <v>45658</v>
      </c>
      <c r="C84" s="38" t="s">
        <v>995</v>
      </c>
      <c r="D84" s="1">
        <v>45685</v>
      </c>
      <c r="E84" s="1">
        <v>45689</v>
      </c>
      <c r="F84" s="38" t="s">
        <v>1770</v>
      </c>
      <c r="G84" s="1"/>
      <c r="H84" s="1">
        <v>45691</v>
      </c>
      <c r="I84" s="38" t="s">
        <v>80</v>
      </c>
      <c r="J84" s="38" t="s">
        <v>98</v>
      </c>
      <c r="K84" s="38" t="s">
        <v>221</v>
      </c>
      <c r="L84" s="38" t="s">
        <v>222</v>
      </c>
      <c r="M84" s="38" t="s">
        <v>223</v>
      </c>
      <c r="N84" s="38" t="s">
        <v>224</v>
      </c>
      <c r="O84" s="38" t="s">
        <v>124</v>
      </c>
      <c r="P84" s="38" t="s">
        <v>126</v>
      </c>
      <c r="Q84" s="38" t="s">
        <v>225</v>
      </c>
      <c r="R84" s="38" t="s">
        <v>226</v>
      </c>
      <c r="S84" s="38" t="s">
        <v>220</v>
      </c>
      <c r="T84" s="38" t="s">
        <v>133</v>
      </c>
      <c r="U84" s="38"/>
      <c r="V84" s="38" t="s">
        <v>591</v>
      </c>
      <c r="W84" s="38" t="s">
        <v>592</v>
      </c>
      <c r="X84" s="38" t="s">
        <v>593</v>
      </c>
      <c r="Y84" s="38" t="s">
        <v>594</v>
      </c>
      <c r="Z84" s="38" t="s">
        <v>227</v>
      </c>
      <c r="AA84" s="38" t="s">
        <v>228</v>
      </c>
      <c r="AB84" s="38" t="s">
        <v>597</v>
      </c>
      <c r="AC84" s="38" t="s">
        <v>596</v>
      </c>
      <c r="AD84" s="38" t="s">
        <v>80</v>
      </c>
      <c r="AE84" s="38" t="s">
        <v>81</v>
      </c>
      <c r="AF84" s="38" t="s">
        <v>1628</v>
      </c>
      <c r="AG84" s="38" t="s">
        <v>1629</v>
      </c>
      <c r="AH84" s="38" t="s">
        <v>133</v>
      </c>
      <c r="AI84" s="38"/>
      <c r="AJ84" s="38" t="s">
        <v>1630</v>
      </c>
      <c r="AK84" s="38" t="s">
        <v>132</v>
      </c>
      <c r="AL84" s="38" t="s">
        <v>132</v>
      </c>
      <c r="AM84" s="38" t="s">
        <v>132</v>
      </c>
      <c r="AN84" s="38" t="s">
        <v>772</v>
      </c>
      <c r="AO84" s="38" t="s">
        <v>997</v>
      </c>
      <c r="AP84" s="38" t="s">
        <v>245</v>
      </c>
      <c r="AQ84" s="38" t="s">
        <v>246</v>
      </c>
      <c r="AR84" s="38" t="s">
        <v>688</v>
      </c>
      <c r="AS84" s="38" t="s">
        <v>689</v>
      </c>
      <c r="AT84" s="38" t="s">
        <v>690</v>
      </c>
      <c r="AU84" s="38" t="s">
        <v>691</v>
      </c>
      <c r="AV84" s="38" t="s">
        <v>132</v>
      </c>
      <c r="AW84" s="38" t="s">
        <v>101</v>
      </c>
      <c r="AX84" s="38" t="s">
        <v>132</v>
      </c>
      <c r="AY84" s="38" t="s">
        <v>132</v>
      </c>
      <c r="AZ84" s="38" t="s">
        <v>132</v>
      </c>
      <c r="BA84" s="38" t="s">
        <v>1524</v>
      </c>
      <c r="BB84" s="38" t="s">
        <v>1525</v>
      </c>
      <c r="BC84" s="38" t="s">
        <v>1000</v>
      </c>
      <c r="BD84" s="38" t="s">
        <v>1001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 s="38" t="s">
        <v>598</v>
      </c>
      <c r="BM84" s="38" t="s">
        <v>599</v>
      </c>
      <c r="BN84" s="38" t="s">
        <v>600</v>
      </c>
      <c r="BO84" s="38" t="s">
        <v>229</v>
      </c>
      <c r="BP84" s="38" t="s">
        <v>230</v>
      </c>
      <c r="BQ84" s="38" t="s">
        <v>136</v>
      </c>
      <c r="BR84" s="38" t="s">
        <v>231</v>
      </c>
      <c r="BS84" s="38" t="s">
        <v>249</v>
      </c>
      <c r="BT84" s="38" t="s">
        <v>693</v>
      </c>
      <c r="BU84" s="38" t="s">
        <v>116</v>
      </c>
      <c r="BV84" s="38" t="s">
        <v>1526</v>
      </c>
      <c r="BW84" s="38" t="s">
        <v>218</v>
      </c>
      <c r="BX84" s="38" t="s">
        <v>126</v>
      </c>
      <c r="BY84" s="38" t="s">
        <v>1003</v>
      </c>
      <c r="BZ84" s="38" t="s">
        <v>1631</v>
      </c>
      <c r="CA84" s="38" t="s">
        <v>132</v>
      </c>
      <c r="CB84">
        <v>163</v>
      </c>
      <c r="CD84" s="38" t="s">
        <v>126</v>
      </c>
      <c r="CE84" s="38" t="s">
        <v>1005</v>
      </c>
    </row>
    <row r="85" spans="1:83" x14ac:dyDescent="0.25">
      <c r="A85">
        <v>167</v>
      </c>
      <c r="B85" s="1">
        <v>45658</v>
      </c>
      <c r="C85" s="38" t="s">
        <v>995</v>
      </c>
      <c r="D85" s="1">
        <v>45685</v>
      </c>
      <c r="E85" s="1">
        <v>45689</v>
      </c>
      <c r="F85" s="38" t="s">
        <v>1770</v>
      </c>
      <c r="G85" s="1"/>
      <c r="H85" s="1">
        <v>45691</v>
      </c>
      <c r="I85" s="38" t="s">
        <v>80</v>
      </c>
      <c r="J85" s="38" t="s">
        <v>98</v>
      </c>
      <c r="K85" s="38" t="s">
        <v>221</v>
      </c>
      <c r="L85" s="38" t="s">
        <v>222</v>
      </c>
      <c r="M85" s="38" t="s">
        <v>223</v>
      </c>
      <c r="N85" s="38" t="s">
        <v>224</v>
      </c>
      <c r="O85" s="38" t="s">
        <v>124</v>
      </c>
      <c r="P85" s="38" t="s">
        <v>126</v>
      </c>
      <c r="Q85" s="38" t="s">
        <v>225</v>
      </c>
      <c r="R85" s="38" t="s">
        <v>226</v>
      </c>
      <c r="S85" s="38" t="s">
        <v>220</v>
      </c>
      <c r="T85" s="38" t="s">
        <v>133</v>
      </c>
      <c r="U85" s="38"/>
      <c r="V85" s="38" t="s">
        <v>591</v>
      </c>
      <c r="W85" s="38" t="s">
        <v>592</v>
      </c>
      <c r="X85" s="38" t="s">
        <v>593</v>
      </c>
      <c r="Y85" s="38" t="s">
        <v>594</v>
      </c>
      <c r="Z85" s="38" t="s">
        <v>227</v>
      </c>
      <c r="AA85" s="38" t="s">
        <v>228</v>
      </c>
      <c r="AB85" s="38" t="s">
        <v>597</v>
      </c>
      <c r="AC85" s="38" t="s">
        <v>596</v>
      </c>
      <c r="AD85" s="38" t="s">
        <v>80</v>
      </c>
      <c r="AE85" s="38" t="s">
        <v>81</v>
      </c>
      <c r="AF85" s="38" t="s">
        <v>1634</v>
      </c>
      <c r="AG85" s="38" t="s">
        <v>1635</v>
      </c>
      <c r="AH85" s="38" t="s">
        <v>133</v>
      </c>
      <c r="AI85" s="38"/>
      <c r="AJ85" s="38" t="s">
        <v>1636</v>
      </c>
      <c r="AK85" s="38" t="s">
        <v>132</v>
      </c>
      <c r="AL85" s="38" t="s">
        <v>132</v>
      </c>
      <c r="AM85" s="38" t="s">
        <v>132</v>
      </c>
      <c r="AN85" s="38" t="s">
        <v>772</v>
      </c>
      <c r="AO85" s="38" t="s">
        <v>997</v>
      </c>
      <c r="AP85" s="38" t="s">
        <v>245</v>
      </c>
      <c r="AQ85" s="38" t="s">
        <v>246</v>
      </c>
      <c r="AR85" s="38" t="s">
        <v>688</v>
      </c>
      <c r="AS85" s="38" t="s">
        <v>689</v>
      </c>
      <c r="AT85" s="38" t="s">
        <v>690</v>
      </c>
      <c r="AU85" s="38" t="s">
        <v>691</v>
      </c>
      <c r="AV85" s="38" t="s">
        <v>132</v>
      </c>
      <c r="AW85" s="38" t="s">
        <v>101</v>
      </c>
      <c r="AX85" s="38" t="s">
        <v>132</v>
      </c>
      <c r="AY85" s="38" t="s">
        <v>132</v>
      </c>
      <c r="AZ85" s="38" t="s">
        <v>132</v>
      </c>
      <c r="BA85" s="38" t="s">
        <v>1524</v>
      </c>
      <c r="BB85" s="38" t="s">
        <v>1525</v>
      </c>
      <c r="BC85" s="38" t="s">
        <v>1000</v>
      </c>
      <c r="BD85" s="38" t="s">
        <v>1001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 s="38" t="s">
        <v>598</v>
      </c>
      <c r="BM85" s="38" t="s">
        <v>599</v>
      </c>
      <c r="BN85" s="38" t="s">
        <v>600</v>
      </c>
      <c r="BO85" s="38" t="s">
        <v>229</v>
      </c>
      <c r="BP85" s="38" t="s">
        <v>230</v>
      </c>
      <c r="BQ85" s="38" t="s">
        <v>136</v>
      </c>
      <c r="BR85" s="38" t="s">
        <v>231</v>
      </c>
      <c r="BS85" s="38" t="s">
        <v>249</v>
      </c>
      <c r="BT85" s="38" t="s">
        <v>693</v>
      </c>
      <c r="BU85" s="38" t="s">
        <v>116</v>
      </c>
      <c r="BV85" s="38" t="s">
        <v>1526</v>
      </c>
      <c r="BW85" s="38" t="s">
        <v>218</v>
      </c>
      <c r="BX85" s="38" t="s">
        <v>126</v>
      </c>
      <c r="BY85" s="38" t="s">
        <v>1003</v>
      </c>
      <c r="BZ85" s="38" t="s">
        <v>1637</v>
      </c>
      <c r="CA85" s="38" t="s">
        <v>132</v>
      </c>
      <c r="CB85">
        <v>167</v>
      </c>
      <c r="CD85" s="38" t="s">
        <v>126</v>
      </c>
      <c r="CE85" s="38" t="s">
        <v>1005</v>
      </c>
    </row>
    <row r="86" spans="1:83" x14ac:dyDescent="0.25">
      <c r="A86">
        <v>170</v>
      </c>
      <c r="B86" s="1">
        <v>45658</v>
      </c>
      <c r="C86" s="38" t="s">
        <v>995</v>
      </c>
      <c r="D86" s="1">
        <v>45685</v>
      </c>
      <c r="E86" s="1">
        <v>45689</v>
      </c>
      <c r="F86" s="38" t="s">
        <v>1770</v>
      </c>
      <c r="G86" s="1"/>
      <c r="H86" s="1">
        <v>45691</v>
      </c>
      <c r="I86" s="38" t="s">
        <v>80</v>
      </c>
      <c r="J86" s="38" t="s">
        <v>98</v>
      </c>
      <c r="K86" s="38" t="s">
        <v>221</v>
      </c>
      <c r="L86" s="38" t="s">
        <v>222</v>
      </c>
      <c r="M86" s="38" t="s">
        <v>223</v>
      </c>
      <c r="N86" s="38" t="s">
        <v>224</v>
      </c>
      <c r="O86" s="38" t="s">
        <v>124</v>
      </c>
      <c r="P86" s="38" t="s">
        <v>126</v>
      </c>
      <c r="Q86" s="38" t="s">
        <v>225</v>
      </c>
      <c r="R86" s="38" t="s">
        <v>226</v>
      </c>
      <c r="S86" s="38" t="s">
        <v>220</v>
      </c>
      <c r="T86" s="38" t="s">
        <v>133</v>
      </c>
      <c r="U86" s="38"/>
      <c r="V86" s="38" t="s">
        <v>591</v>
      </c>
      <c r="W86" s="38" t="s">
        <v>592</v>
      </c>
      <c r="X86" s="38" t="s">
        <v>593</v>
      </c>
      <c r="Y86" s="38" t="s">
        <v>594</v>
      </c>
      <c r="Z86" s="38" t="s">
        <v>227</v>
      </c>
      <c r="AA86" s="38" t="s">
        <v>228</v>
      </c>
      <c r="AB86" s="38" t="s">
        <v>597</v>
      </c>
      <c r="AC86" s="38" t="s">
        <v>596</v>
      </c>
      <c r="AD86" s="38" t="s">
        <v>80</v>
      </c>
      <c r="AE86" s="38" t="s">
        <v>81</v>
      </c>
      <c r="AF86" s="38" t="s">
        <v>1642</v>
      </c>
      <c r="AG86" s="38" t="s">
        <v>1643</v>
      </c>
      <c r="AH86" s="38" t="s">
        <v>133</v>
      </c>
      <c r="AI86" s="38"/>
      <c r="AJ86" s="38" t="s">
        <v>1644</v>
      </c>
      <c r="AK86" s="38" t="s">
        <v>132</v>
      </c>
      <c r="AL86" s="38" t="s">
        <v>132</v>
      </c>
      <c r="AM86" s="38" t="s">
        <v>132</v>
      </c>
      <c r="AN86" s="38" t="s">
        <v>772</v>
      </c>
      <c r="AO86" s="38" t="s">
        <v>997</v>
      </c>
      <c r="AP86" s="38" t="s">
        <v>245</v>
      </c>
      <c r="AQ86" s="38" t="s">
        <v>246</v>
      </c>
      <c r="AR86" s="38" t="s">
        <v>688</v>
      </c>
      <c r="AS86" s="38" t="s">
        <v>689</v>
      </c>
      <c r="AT86" s="38" t="s">
        <v>690</v>
      </c>
      <c r="AU86" s="38" t="s">
        <v>691</v>
      </c>
      <c r="AV86" s="38" t="s">
        <v>132</v>
      </c>
      <c r="AW86" s="38" t="s">
        <v>101</v>
      </c>
      <c r="AX86" s="38" t="s">
        <v>132</v>
      </c>
      <c r="AY86" s="38" t="s">
        <v>132</v>
      </c>
      <c r="AZ86" s="38" t="s">
        <v>132</v>
      </c>
      <c r="BA86" s="38" t="s">
        <v>1524</v>
      </c>
      <c r="BB86" s="38" t="s">
        <v>1525</v>
      </c>
      <c r="BC86" s="38" t="s">
        <v>1000</v>
      </c>
      <c r="BD86" s="38" t="s">
        <v>1001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 s="38" t="s">
        <v>598</v>
      </c>
      <c r="BM86" s="38" t="s">
        <v>599</v>
      </c>
      <c r="BN86" s="38" t="s">
        <v>600</v>
      </c>
      <c r="BO86" s="38" t="s">
        <v>229</v>
      </c>
      <c r="BP86" s="38" t="s">
        <v>230</v>
      </c>
      <c r="BQ86" s="38" t="s">
        <v>136</v>
      </c>
      <c r="BR86" s="38" t="s">
        <v>231</v>
      </c>
      <c r="BS86" s="38" t="s">
        <v>249</v>
      </c>
      <c r="BT86" s="38" t="s">
        <v>693</v>
      </c>
      <c r="BU86" s="38" t="s">
        <v>116</v>
      </c>
      <c r="BV86" s="38" t="s">
        <v>1526</v>
      </c>
      <c r="BW86" s="38" t="s">
        <v>218</v>
      </c>
      <c r="BX86" s="38" t="s">
        <v>126</v>
      </c>
      <c r="BY86" s="38" t="s">
        <v>1003</v>
      </c>
      <c r="BZ86" s="38" t="s">
        <v>1645</v>
      </c>
      <c r="CA86" s="38" t="s">
        <v>132</v>
      </c>
      <c r="CB86">
        <v>170</v>
      </c>
      <c r="CD86" s="38" t="s">
        <v>126</v>
      </c>
      <c r="CE86" s="38" t="s">
        <v>1005</v>
      </c>
    </row>
    <row r="87" spans="1:83" x14ac:dyDescent="0.25">
      <c r="A87">
        <v>171</v>
      </c>
      <c r="B87" s="1">
        <v>45658</v>
      </c>
      <c r="C87" s="38" t="s">
        <v>995</v>
      </c>
      <c r="D87" s="1">
        <v>45686</v>
      </c>
      <c r="E87" s="1">
        <v>45658</v>
      </c>
      <c r="F87" s="38" t="s">
        <v>995</v>
      </c>
      <c r="G87" s="1"/>
      <c r="H87" s="1">
        <v>45686</v>
      </c>
      <c r="I87" s="38" t="s">
        <v>80</v>
      </c>
      <c r="J87" s="38" t="s">
        <v>98</v>
      </c>
      <c r="K87" s="38" t="s">
        <v>85</v>
      </c>
      <c r="L87" s="38" t="s">
        <v>123</v>
      </c>
      <c r="M87" s="38" t="s">
        <v>124</v>
      </c>
      <c r="N87" s="38" t="s">
        <v>125</v>
      </c>
      <c r="O87" s="38" t="s">
        <v>124</v>
      </c>
      <c r="P87" s="38" t="s">
        <v>126</v>
      </c>
      <c r="Q87" s="38" t="s">
        <v>127</v>
      </c>
      <c r="R87" s="38" t="s">
        <v>128</v>
      </c>
      <c r="S87" s="38" t="s">
        <v>122</v>
      </c>
      <c r="T87" s="38" t="s">
        <v>133</v>
      </c>
      <c r="U87" s="38"/>
      <c r="V87" s="38" t="s">
        <v>504</v>
      </c>
      <c r="W87" s="38" t="s">
        <v>505</v>
      </c>
      <c r="X87" s="38" t="s">
        <v>506</v>
      </c>
      <c r="Y87" s="38" t="s">
        <v>507</v>
      </c>
      <c r="Z87" s="38" t="s">
        <v>131</v>
      </c>
      <c r="AA87" s="38" t="s">
        <v>125</v>
      </c>
      <c r="AB87" s="38" t="s">
        <v>806</v>
      </c>
      <c r="AC87" s="38" t="s">
        <v>805</v>
      </c>
      <c r="AD87" s="38" t="s">
        <v>80</v>
      </c>
      <c r="AE87" s="38" t="s">
        <v>81</v>
      </c>
      <c r="AF87" s="38" t="s">
        <v>133</v>
      </c>
      <c r="AG87" s="38"/>
      <c r="AH87" s="38" t="s">
        <v>133</v>
      </c>
      <c r="AI87" s="38"/>
      <c r="AJ87" s="38" t="s">
        <v>1251</v>
      </c>
      <c r="AK87" s="38" t="s">
        <v>132</v>
      </c>
      <c r="AL87" s="38" t="s">
        <v>101</v>
      </c>
      <c r="AM87" s="38" t="s">
        <v>101</v>
      </c>
      <c r="AN87" s="38" t="s">
        <v>772</v>
      </c>
      <c r="AO87" s="38" t="s">
        <v>997</v>
      </c>
      <c r="AP87" s="38" t="s">
        <v>91</v>
      </c>
      <c r="AQ87" s="38" t="s">
        <v>92</v>
      </c>
      <c r="AR87" s="38" t="s">
        <v>93</v>
      </c>
      <c r="AS87" s="38" t="s">
        <v>92</v>
      </c>
      <c r="AT87" s="38" t="s">
        <v>94</v>
      </c>
      <c r="AU87" s="38" t="s">
        <v>95</v>
      </c>
      <c r="AV87" s="38" t="s">
        <v>101</v>
      </c>
      <c r="AW87" s="38" t="s">
        <v>132</v>
      </c>
      <c r="AX87" s="38" t="s">
        <v>132</v>
      </c>
      <c r="AY87" s="38" t="s">
        <v>132</v>
      </c>
      <c r="AZ87" s="38" t="s">
        <v>132</v>
      </c>
      <c r="BA87" s="38" t="s">
        <v>1046</v>
      </c>
      <c r="BB87" s="38" t="s">
        <v>1047</v>
      </c>
      <c r="BC87" s="38" t="s">
        <v>1000</v>
      </c>
      <c r="BD87" s="38" t="s">
        <v>1001</v>
      </c>
      <c r="BE87">
        <v>560850.05000000005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 s="38" t="s">
        <v>511</v>
      </c>
      <c r="BM87" s="38" t="s">
        <v>512</v>
      </c>
      <c r="BN87" s="38" t="s">
        <v>807</v>
      </c>
      <c r="BO87" s="38" t="s">
        <v>134</v>
      </c>
      <c r="BP87" s="38" t="s">
        <v>135</v>
      </c>
      <c r="BQ87" s="38" t="s">
        <v>136</v>
      </c>
      <c r="BR87" s="38" t="s">
        <v>137</v>
      </c>
      <c r="BS87" s="38" t="s">
        <v>110</v>
      </c>
      <c r="BT87" s="38" t="s">
        <v>111</v>
      </c>
      <c r="BU87" s="38" t="s">
        <v>116</v>
      </c>
      <c r="BV87" s="38" t="s">
        <v>1048</v>
      </c>
      <c r="BW87" s="38" t="s">
        <v>218</v>
      </c>
      <c r="BX87" s="38" t="s">
        <v>126</v>
      </c>
      <c r="BY87" s="38" t="s">
        <v>1003</v>
      </c>
      <c r="BZ87" s="38" t="s">
        <v>1252</v>
      </c>
      <c r="CA87" s="38" t="s">
        <v>132</v>
      </c>
      <c r="CB87">
        <v>171</v>
      </c>
      <c r="CD87" s="38" t="s">
        <v>126</v>
      </c>
      <c r="CE87" s="38" t="s">
        <v>1005</v>
      </c>
    </row>
    <row r="88" spans="1:83" x14ac:dyDescent="0.25">
      <c r="A88">
        <v>174</v>
      </c>
      <c r="B88" s="1">
        <v>45658</v>
      </c>
      <c r="C88" s="38" t="s">
        <v>995</v>
      </c>
      <c r="D88" s="1">
        <v>45686</v>
      </c>
      <c r="E88" s="1">
        <v>45658</v>
      </c>
      <c r="F88" s="38" t="s">
        <v>995</v>
      </c>
      <c r="G88" s="1"/>
      <c r="H88" s="1">
        <v>45686</v>
      </c>
      <c r="I88" s="38" t="s">
        <v>80</v>
      </c>
      <c r="J88" s="38" t="s">
        <v>98</v>
      </c>
      <c r="K88" s="38" t="s">
        <v>85</v>
      </c>
      <c r="L88" s="38" t="s">
        <v>123</v>
      </c>
      <c r="M88" s="38" t="s">
        <v>124</v>
      </c>
      <c r="N88" s="38" t="s">
        <v>125</v>
      </c>
      <c r="O88" s="38" t="s">
        <v>124</v>
      </c>
      <c r="P88" s="38" t="s">
        <v>126</v>
      </c>
      <c r="Q88" s="38" t="s">
        <v>127</v>
      </c>
      <c r="R88" s="38" t="s">
        <v>128</v>
      </c>
      <c r="S88" s="38" t="s">
        <v>122</v>
      </c>
      <c r="T88" s="38" t="s">
        <v>133</v>
      </c>
      <c r="U88" s="38"/>
      <c r="V88" s="38" t="s">
        <v>198</v>
      </c>
      <c r="W88" s="38" t="s">
        <v>199</v>
      </c>
      <c r="X88" s="38" t="s">
        <v>316</v>
      </c>
      <c r="Y88" s="38" t="s">
        <v>317</v>
      </c>
      <c r="Z88" s="38" t="s">
        <v>131</v>
      </c>
      <c r="AA88" s="38" t="s">
        <v>125</v>
      </c>
      <c r="AB88" s="38" t="s">
        <v>754</v>
      </c>
      <c r="AC88" s="38" t="s">
        <v>319</v>
      </c>
      <c r="AD88" s="38" t="s">
        <v>80</v>
      </c>
      <c r="AE88" s="38" t="s">
        <v>81</v>
      </c>
      <c r="AF88" s="38" t="s">
        <v>133</v>
      </c>
      <c r="AG88" s="38"/>
      <c r="AH88" s="38" t="s">
        <v>133</v>
      </c>
      <c r="AI88" s="38"/>
      <c r="AJ88" s="38" t="s">
        <v>1259</v>
      </c>
      <c r="AK88" s="38" t="s">
        <v>132</v>
      </c>
      <c r="AL88" s="38" t="s">
        <v>101</v>
      </c>
      <c r="AM88" s="38" t="s">
        <v>101</v>
      </c>
      <c r="AN88" s="38" t="s">
        <v>772</v>
      </c>
      <c r="AO88" s="38" t="s">
        <v>997</v>
      </c>
      <c r="AP88" s="38" t="s">
        <v>91</v>
      </c>
      <c r="AQ88" s="38" t="s">
        <v>92</v>
      </c>
      <c r="AR88" s="38" t="s">
        <v>93</v>
      </c>
      <c r="AS88" s="38" t="s">
        <v>92</v>
      </c>
      <c r="AT88" s="38" t="s">
        <v>94</v>
      </c>
      <c r="AU88" s="38" t="s">
        <v>95</v>
      </c>
      <c r="AV88" s="38" t="s">
        <v>101</v>
      </c>
      <c r="AW88" s="38" t="s">
        <v>132</v>
      </c>
      <c r="AX88" s="38" t="s">
        <v>132</v>
      </c>
      <c r="AY88" s="38" t="s">
        <v>132</v>
      </c>
      <c r="AZ88" s="38" t="s">
        <v>132</v>
      </c>
      <c r="BA88" s="38" t="s">
        <v>1046</v>
      </c>
      <c r="BB88" s="38" t="s">
        <v>1047</v>
      </c>
      <c r="BC88" s="38" t="s">
        <v>1000</v>
      </c>
      <c r="BD88" s="38" t="s">
        <v>1001</v>
      </c>
      <c r="BE88">
        <v>504450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 s="38" t="s">
        <v>205</v>
      </c>
      <c r="BM88" s="38" t="s">
        <v>322</v>
      </c>
      <c r="BN88" s="38" t="s">
        <v>755</v>
      </c>
      <c r="BO88" s="38" t="s">
        <v>134</v>
      </c>
      <c r="BP88" s="38" t="s">
        <v>135</v>
      </c>
      <c r="BQ88" s="38" t="s">
        <v>136</v>
      </c>
      <c r="BR88" s="38" t="s">
        <v>137</v>
      </c>
      <c r="BS88" s="38" t="s">
        <v>110</v>
      </c>
      <c r="BT88" s="38" t="s">
        <v>111</v>
      </c>
      <c r="BU88" s="38" t="s">
        <v>116</v>
      </c>
      <c r="BV88" s="38" t="s">
        <v>1048</v>
      </c>
      <c r="BW88" s="38" t="s">
        <v>218</v>
      </c>
      <c r="BX88" s="38" t="s">
        <v>126</v>
      </c>
      <c r="BY88" s="38" t="s">
        <v>1003</v>
      </c>
      <c r="BZ88" s="38" t="s">
        <v>1260</v>
      </c>
      <c r="CA88" s="38" t="s">
        <v>132</v>
      </c>
      <c r="CB88">
        <v>174</v>
      </c>
      <c r="CD88" s="38" t="s">
        <v>126</v>
      </c>
      <c r="CE88" s="38" t="s">
        <v>1005</v>
      </c>
    </row>
    <row r="89" spans="1:83" x14ac:dyDescent="0.25">
      <c r="A89">
        <v>175</v>
      </c>
      <c r="B89" s="1">
        <v>45658</v>
      </c>
      <c r="C89" s="38" t="s">
        <v>995</v>
      </c>
      <c r="D89" s="1">
        <v>45686</v>
      </c>
      <c r="E89" s="1">
        <v>45689</v>
      </c>
      <c r="F89" s="38" t="s">
        <v>1770</v>
      </c>
      <c r="G89" s="1"/>
      <c r="H89" s="1">
        <v>45686</v>
      </c>
      <c r="I89" s="38" t="s">
        <v>80</v>
      </c>
      <c r="J89" s="38" t="s">
        <v>98</v>
      </c>
      <c r="K89" s="38" t="s">
        <v>85</v>
      </c>
      <c r="L89" s="38" t="s">
        <v>123</v>
      </c>
      <c r="M89" s="38" t="s">
        <v>124</v>
      </c>
      <c r="N89" s="38" t="s">
        <v>125</v>
      </c>
      <c r="O89" s="38" t="s">
        <v>124</v>
      </c>
      <c r="P89" s="38" t="s">
        <v>126</v>
      </c>
      <c r="Q89" s="38" t="s">
        <v>127</v>
      </c>
      <c r="R89" s="38" t="s">
        <v>128</v>
      </c>
      <c r="S89" s="38" t="s">
        <v>122</v>
      </c>
      <c r="T89" s="38" t="s">
        <v>133</v>
      </c>
      <c r="U89" s="38"/>
      <c r="V89" s="38" t="s">
        <v>198</v>
      </c>
      <c r="W89" s="38" t="s">
        <v>199</v>
      </c>
      <c r="X89" s="38" t="s">
        <v>316</v>
      </c>
      <c r="Y89" s="38" t="s">
        <v>317</v>
      </c>
      <c r="Z89" s="38" t="s">
        <v>131</v>
      </c>
      <c r="AA89" s="38" t="s">
        <v>125</v>
      </c>
      <c r="AB89" s="38" t="s">
        <v>754</v>
      </c>
      <c r="AC89" s="38" t="s">
        <v>319</v>
      </c>
      <c r="AD89" s="38" t="s">
        <v>80</v>
      </c>
      <c r="AE89" s="38" t="s">
        <v>81</v>
      </c>
      <c r="AF89" s="38" t="s">
        <v>1261</v>
      </c>
      <c r="AG89" s="38" t="s">
        <v>1262</v>
      </c>
      <c r="AH89" s="38" t="s">
        <v>133</v>
      </c>
      <c r="AI89" s="38"/>
      <c r="AJ89" s="38" t="s">
        <v>1259</v>
      </c>
      <c r="AK89" s="38" t="s">
        <v>132</v>
      </c>
      <c r="AL89" s="38" t="s">
        <v>101</v>
      </c>
      <c r="AM89" s="38" t="s">
        <v>132</v>
      </c>
      <c r="AN89" s="38" t="s">
        <v>772</v>
      </c>
      <c r="AO89" s="38" t="s">
        <v>997</v>
      </c>
      <c r="AP89" s="38" t="s">
        <v>91</v>
      </c>
      <c r="AQ89" s="38" t="s">
        <v>92</v>
      </c>
      <c r="AR89" s="38" t="s">
        <v>93</v>
      </c>
      <c r="AS89" s="38" t="s">
        <v>92</v>
      </c>
      <c r="AT89" s="38" t="s">
        <v>94</v>
      </c>
      <c r="AU89" s="38" t="s">
        <v>95</v>
      </c>
      <c r="AV89" s="38" t="s">
        <v>132</v>
      </c>
      <c r="AW89" s="38" t="s">
        <v>101</v>
      </c>
      <c r="AX89" s="38" t="s">
        <v>132</v>
      </c>
      <c r="AY89" s="38" t="s">
        <v>132</v>
      </c>
      <c r="AZ89" s="38" t="s">
        <v>132</v>
      </c>
      <c r="BA89" s="38" t="s">
        <v>1052</v>
      </c>
      <c r="BB89" s="38" t="s">
        <v>1053</v>
      </c>
      <c r="BC89" s="38" t="s">
        <v>1000</v>
      </c>
      <c r="BD89" s="38" t="s">
        <v>1001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 s="38" t="s">
        <v>205</v>
      </c>
      <c r="BM89" s="38" t="s">
        <v>322</v>
      </c>
      <c r="BN89" s="38" t="s">
        <v>755</v>
      </c>
      <c r="BO89" s="38" t="s">
        <v>134</v>
      </c>
      <c r="BP89" s="38" t="s">
        <v>135</v>
      </c>
      <c r="BQ89" s="38" t="s">
        <v>136</v>
      </c>
      <c r="BR89" s="38" t="s">
        <v>137</v>
      </c>
      <c r="BS89" s="38" t="s">
        <v>110</v>
      </c>
      <c r="BT89" s="38" t="s">
        <v>111</v>
      </c>
      <c r="BU89" s="38" t="s">
        <v>116</v>
      </c>
      <c r="BV89" s="38" t="s">
        <v>1054</v>
      </c>
      <c r="BW89" s="38" t="s">
        <v>218</v>
      </c>
      <c r="BX89" s="38" t="s">
        <v>126</v>
      </c>
      <c r="BY89" s="38" t="s">
        <v>1003</v>
      </c>
      <c r="BZ89" s="38" t="s">
        <v>1263</v>
      </c>
      <c r="CA89" s="38" t="s">
        <v>132</v>
      </c>
      <c r="CB89">
        <v>175</v>
      </c>
      <c r="CD89" s="38" t="s">
        <v>126</v>
      </c>
      <c r="CE89" s="38" t="s">
        <v>1005</v>
      </c>
    </row>
    <row r="90" spans="1:83" x14ac:dyDescent="0.25">
      <c r="A90">
        <v>176</v>
      </c>
      <c r="B90" s="1">
        <v>45658</v>
      </c>
      <c r="C90" s="38" t="s">
        <v>995</v>
      </c>
      <c r="D90" s="1">
        <v>45686</v>
      </c>
      <c r="E90" s="1">
        <v>45658</v>
      </c>
      <c r="F90" s="38" t="s">
        <v>995</v>
      </c>
      <c r="G90" s="1"/>
      <c r="H90" s="1">
        <v>45686</v>
      </c>
      <c r="I90" s="38" t="s">
        <v>80</v>
      </c>
      <c r="J90" s="38" t="s">
        <v>98</v>
      </c>
      <c r="K90" s="38" t="s">
        <v>85</v>
      </c>
      <c r="L90" s="38" t="s">
        <v>123</v>
      </c>
      <c r="M90" s="38" t="s">
        <v>124</v>
      </c>
      <c r="N90" s="38" t="s">
        <v>125</v>
      </c>
      <c r="O90" s="38" t="s">
        <v>124</v>
      </c>
      <c r="P90" s="38" t="s">
        <v>126</v>
      </c>
      <c r="Q90" s="38" t="s">
        <v>127</v>
      </c>
      <c r="R90" s="38" t="s">
        <v>128</v>
      </c>
      <c r="S90" s="38" t="s">
        <v>122</v>
      </c>
      <c r="T90" s="38" t="s">
        <v>133</v>
      </c>
      <c r="U90" s="38"/>
      <c r="V90" s="38" t="s">
        <v>198</v>
      </c>
      <c r="W90" s="38" t="s">
        <v>199</v>
      </c>
      <c r="X90" s="38" t="s">
        <v>258</v>
      </c>
      <c r="Y90" s="38" t="s">
        <v>259</v>
      </c>
      <c r="Z90" s="38" t="s">
        <v>131</v>
      </c>
      <c r="AA90" s="38" t="s">
        <v>125</v>
      </c>
      <c r="AB90" s="38" t="s">
        <v>748</v>
      </c>
      <c r="AC90" s="38" t="s">
        <v>749</v>
      </c>
      <c r="AD90" s="38" t="s">
        <v>80</v>
      </c>
      <c r="AE90" s="38" t="s">
        <v>81</v>
      </c>
      <c r="AF90" s="38" t="s">
        <v>133</v>
      </c>
      <c r="AG90" s="38"/>
      <c r="AH90" s="38" t="s">
        <v>133</v>
      </c>
      <c r="AI90" s="38"/>
      <c r="AJ90" s="38" t="s">
        <v>1264</v>
      </c>
      <c r="AK90" s="38" t="s">
        <v>132</v>
      </c>
      <c r="AL90" s="38" t="s">
        <v>101</v>
      </c>
      <c r="AM90" s="38" t="s">
        <v>101</v>
      </c>
      <c r="AN90" s="38" t="s">
        <v>772</v>
      </c>
      <c r="AO90" s="38" t="s">
        <v>997</v>
      </c>
      <c r="AP90" s="38" t="s">
        <v>91</v>
      </c>
      <c r="AQ90" s="38" t="s">
        <v>92</v>
      </c>
      <c r="AR90" s="38" t="s">
        <v>93</v>
      </c>
      <c r="AS90" s="38" t="s">
        <v>92</v>
      </c>
      <c r="AT90" s="38" t="s">
        <v>94</v>
      </c>
      <c r="AU90" s="38" t="s">
        <v>95</v>
      </c>
      <c r="AV90" s="38" t="s">
        <v>101</v>
      </c>
      <c r="AW90" s="38" t="s">
        <v>132</v>
      </c>
      <c r="AX90" s="38" t="s">
        <v>132</v>
      </c>
      <c r="AY90" s="38" t="s">
        <v>132</v>
      </c>
      <c r="AZ90" s="38" t="s">
        <v>132</v>
      </c>
      <c r="BA90" s="38" t="s">
        <v>1046</v>
      </c>
      <c r="BB90" s="38" t="s">
        <v>1047</v>
      </c>
      <c r="BC90" s="38" t="s">
        <v>1000</v>
      </c>
      <c r="BD90" s="38" t="s">
        <v>1001</v>
      </c>
      <c r="BE90">
        <v>65903.259999999995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 s="38" t="s">
        <v>205</v>
      </c>
      <c r="BM90" s="38" t="s">
        <v>266</v>
      </c>
      <c r="BN90" s="38" t="s">
        <v>750</v>
      </c>
      <c r="BO90" s="38" t="s">
        <v>134</v>
      </c>
      <c r="BP90" s="38" t="s">
        <v>135</v>
      </c>
      <c r="BQ90" s="38" t="s">
        <v>136</v>
      </c>
      <c r="BR90" s="38" t="s">
        <v>137</v>
      </c>
      <c r="BS90" s="38" t="s">
        <v>110</v>
      </c>
      <c r="BT90" s="38" t="s">
        <v>111</v>
      </c>
      <c r="BU90" s="38" t="s">
        <v>116</v>
      </c>
      <c r="BV90" s="38" t="s">
        <v>1048</v>
      </c>
      <c r="BW90" s="38" t="s">
        <v>218</v>
      </c>
      <c r="BX90" s="38" t="s">
        <v>126</v>
      </c>
      <c r="BY90" s="38" t="s">
        <v>1003</v>
      </c>
      <c r="BZ90" s="38" t="s">
        <v>1265</v>
      </c>
      <c r="CA90" s="38" t="s">
        <v>132</v>
      </c>
      <c r="CB90">
        <v>176</v>
      </c>
      <c r="CD90" s="38" t="s">
        <v>126</v>
      </c>
      <c r="CE90" s="38" t="s">
        <v>1005</v>
      </c>
    </row>
    <row r="91" spans="1:83" x14ac:dyDescent="0.25">
      <c r="A91">
        <v>178</v>
      </c>
      <c r="B91" s="1">
        <v>45658</v>
      </c>
      <c r="C91" s="38" t="s">
        <v>995</v>
      </c>
      <c r="D91" s="1">
        <v>45686</v>
      </c>
      <c r="E91" s="1">
        <v>45658</v>
      </c>
      <c r="F91" s="38" t="s">
        <v>995</v>
      </c>
      <c r="G91" s="1"/>
      <c r="H91" s="1">
        <v>45686</v>
      </c>
      <c r="I91" s="38" t="s">
        <v>80</v>
      </c>
      <c r="J91" s="38" t="s">
        <v>98</v>
      </c>
      <c r="K91" s="38" t="s">
        <v>85</v>
      </c>
      <c r="L91" s="38" t="s">
        <v>123</v>
      </c>
      <c r="M91" s="38" t="s">
        <v>124</v>
      </c>
      <c r="N91" s="38" t="s">
        <v>125</v>
      </c>
      <c r="O91" s="38" t="s">
        <v>124</v>
      </c>
      <c r="P91" s="38" t="s">
        <v>126</v>
      </c>
      <c r="Q91" s="38" t="s">
        <v>127</v>
      </c>
      <c r="R91" s="38" t="s">
        <v>128</v>
      </c>
      <c r="S91" s="38" t="s">
        <v>122</v>
      </c>
      <c r="T91" s="38" t="s">
        <v>133</v>
      </c>
      <c r="U91" s="38"/>
      <c r="V91" s="38" t="s">
        <v>198</v>
      </c>
      <c r="W91" s="38" t="s">
        <v>199</v>
      </c>
      <c r="X91" s="38" t="s">
        <v>274</v>
      </c>
      <c r="Y91" s="38" t="s">
        <v>275</v>
      </c>
      <c r="Z91" s="38" t="s">
        <v>131</v>
      </c>
      <c r="AA91" s="38" t="s">
        <v>125</v>
      </c>
      <c r="AB91" s="38" t="s">
        <v>751</v>
      </c>
      <c r="AC91" s="38" t="s">
        <v>752</v>
      </c>
      <c r="AD91" s="38" t="s">
        <v>80</v>
      </c>
      <c r="AE91" s="38" t="s">
        <v>81</v>
      </c>
      <c r="AF91" s="38" t="s">
        <v>133</v>
      </c>
      <c r="AG91" s="38"/>
      <c r="AH91" s="38" t="s">
        <v>133</v>
      </c>
      <c r="AI91" s="38"/>
      <c r="AJ91" s="38" t="s">
        <v>1269</v>
      </c>
      <c r="AK91" s="38" t="s">
        <v>132</v>
      </c>
      <c r="AL91" s="38" t="s">
        <v>101</v>
      </c>
      <c r="AM91" s="38" t="s">
        <v>101</v>
      </c>
      <c r="AN91" s="38" t="s">
        <v>772</v>
      </c>
      <c r="AO91" s="38" t="s">
        <v>997</v>
      </c>
      <c r="AP91" s="38" t="s">
        <v>91</v>
      </c>
      <c r="AQ91" s="38" t="s">
        <v>92</v>
      </c>
      <c r="AR91" s="38" t="s">
        <v>93</v>
      </c>
      <c r="AS91" s="38" t="s">
        <v>92</v>
      </c>
      <c r="AT91" s="38" t="s">
        <v>94</v>
      </c>
      <c r="AU91" s="38" t="s">
        <v>95</v>
      </c>
      <c r="AV91" s="38" t="s">
        <v>101</v>
      </c>
      <c r="AW91" s="38" t="s">
        <v>132</v>
      </c>
      <c r="AX91" s="38" t="s">
        <v>132</v>
      </c>
      <c r="AY91" s="38" t="s">
        <v>132</v>
      </c>
      <c r="AZ91" s="38" t="s">
        <v>132</v>
      </c>
      <c r="BA91" s="38" t="s">
        <v>998</v>
      </c>
      <c r="BB91" s="38" t="s">
        <v>999</v>
      </c>
      <c r="BC91" s="38" t="s">
        <v>1000</v>
      </c>
      <c r="BD91" s="38" t="s">
        <v>1001</v>
      </c>
      <c r="BE91">
        <v>12900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 s="38" t="s">
        <v>205</v>
      </c>
      <c r="BM91" s="38" t="s">
        <v>279</v>
      </c>
      <c r="BN91" s="38" t="s">
        <v>753</v>
      </c>
      <c r="BO91" s="38" t="s">
        <v>134</v>
      </c>
      <c r="BP91" s="38" t="s">
        <v>135</v>
      </c>
      <c r="BQ91" s="38" t="s">
        <v>136</v>
      </c>
      <c r="BR91" s="38" t="s">
        <v>137</v>
      </c>
      <c r="BS91" s="38" t="s">
        <v>110</v>
      </c>
      <c r="BT91" s="38" t="s">
        <v>111</v>
      </c>
      <c r="BU91" s="38" t="s">
        <v>116</v>
      </c>
      <c r="BV91" s="38" t="s">
        <v>1002</v>
      </c>
      <c r="BW91" s="38" t="s">
        <v>218</v>
      </c>
      <c r="BX91" s="38" t="s">
        <v>126</v>
      </c>
      <c r="BY91" s="38" t="s">
        <v>1003</v>
      </c>
      <c r="BZ91" s="38" t="s">
        <v>1270</v>
      </c>
      <c r="CA91" s="38" t="s">
        <v>132</v>
      </c>
      <c r="CB91">
        <v>178</v>
      </c>
      <c r="CD91" s="38" t="s">
        <v>126</v>
      </c>
      <c r="CE91" s="38" t="s">
        <v>1005</v>
      </c>
    </row>
    <row r="92" spans="1:83" x14ac:dyDescent="0.25">
      <c r="A92">
        <v>179</v>
      </c>
      <c r="B92" s="1">
        <v>45658</v>
      </c>
      <c r="C92" s="38" t="s">
        <v>995</v>
      </c>
      <c r="D92" s="1">
        <v>45686</v>
      </c>
      <c r="E92" s="1">
        <v>45658</v>
      </c>
      <c r="F92" s="38" t="s">
        <v>995</v>
      </c>
      <c r="G92" s="1"/>
      <c r="H92" s="1">
        <v>45686</v>
      </c>
      <c r="I92" s="38" t="s">
        <v>80</v>
      </c>
      <c r="J92" s="38" t="s">
        <v>98</v>
      </c>
      <c r="K92" s="38" t="s">
        <v>85</v>
      </c>
      <c r="L92" s="38" t="s">
        <v>123</v>
      </c>
      <c r="M92" s="38" t="s">
        <v>124</v>
      </c>
      <c r="N92" s="38" t="s">
        <v>125</v>
      </c>
      <c r="O92" s="38" t="s">
        <v>124</v>
      </c>
      <c r="P92" s="38" t="s">
        <v>126</v>
      </c>
      <c r="Q92" s="38" t="s">
        <v>127</v>
      </c>
      <c r="R92" s="38" t="s">
        <v>128</v>
      </c>
      <c r="S92" s="38" t="s">
        <v>122</v>
      </c>
      <c r="T92" s="38" t="s">
        <v>133</v>
      </c>
      <c r="U92" s="38"/>
      <c r="V92" s="38" t="s">
        <v>198</v>
      </c>
      <c r="W92" s="38" t="s">
        <v>199</v>
      </c>
      <c r="X92" s="38" t="s">
        <v>316</v>
      </c>
      <c r="Y92" s="38" t="s">
        <v>317</v>
      </c>
      <c r="Z92" s="38" t="s">
        <v>131</v>
      </c>
      <c r="AA92" s="38" t="s">
        <v>125</v>
      </c>
      <c r="AB92" s="38" t="s">
        <v>818</v>
      </c>
      <c r="AC92" s="38" t="s">
        <v>817</v>
      </c>
      <c r="AD92" s="38" t="s">
        <v>80</v>
      </c>
      <c r="AE92" s="38" t="s">
        <v>81</v>
      </c>
      <c r="AF92" s="38" t="s">
        <v>133</v>
      </c>
      <c r="AG92" s="38"/>
      <c r="AH92" s="38" t="s">
        <v>133</v>
      </c>
      <c r="AI92" s="38"/>
      <c r="AJ92" s="38" t="s">
        <v>1271</v>
      </c>
      <c r="AK92" s="38" t="s">
        <v>132</v>
      </c>
      <c r="AL92" s="38" t="s">
        <v>132</v>
      </c>
      <c r="AM92" s="38" t="s">
        <v>132</v>
      </c>
      <c r="AN92" s="38" t="s">
        <v>772</v>
      </c>
      <c r="AO92" s="38" t="s">
        <v>997</v>
      </c>
      <c r="AP92" s="38" t="s">
        <v>91</v>
      </c>
      <c r="AQ92" s="38" t="s">
        <v>92</v>
      </c>
      <c r="AR92" s="38" t="s">
        <v>93</v>
      </c>
      <c r="AS92" s="38" t="s">
        <v>92</v>
      </c>
      <c r="AT92" s="38" t="s">
        <v>94</v>
      </c>
      <c r="AU92" s="38" t="s">
        <v>95</v>
      </c>
      <c r="AV92" s="38" t="s">
        <v>101</v>
      </c>
      <c r="AW92" s="38" t="s">
        <v>132</v>
      </c>
      <c r="AX92" s="38" t="s">
        <v>132</v>
      </c>
      <c r="AY92" s="38" t="s">
        <v>132</v>
      </c>
      <c r="AZ92" s="38" t="s">
        <v>132</v>
      </c>
      <c r="BA92" s="38" t="s">
        <v>1046</v>
      </c>
      <c r="BB92" s="38" t="s">
        <v>1047</v>
      </c>
      <c r="BC92" s="38" t="s">
        <v>1000</v>
      </c>
      <c r="BD92" s="38" t="s">
        <v>1001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 s="38" t="s">
        <v>205</v>
      </c>
      <c r="BM92" s="38" t="s">
        <v>322</v>
      </c>
      <c r="BN92" s="38" t="s">
        <v>819</v>
      </c>
      <c r="BO92" s="38" t="s">
        <v>134</v>
      </c>
      <c r="BP92" s="38" t="s">
        <v>135</v>
      </c>
      <c r="BQ92" s="38" t="s">
        <v>136</v>
      </c>
      <c r="BR92" s="38" t="s">
        <v>137</v>
      </c>
      <c r="BS92" s="38" t="s">
        <v>110</v>
      </c>
      <c r="BT92" s="38" t="s">
        <v>111</v>
      </c>
      <c r="BU92" s="38" t="s">
        <v>116</v>
      </c>
      <c r="BV92" s="38" t="s">
        <v>1048</v>
      </c>
      <c r="BW92" s="38" t="s">
        <v>218</v>
      </c>
      <c r="BX92" s="38" t="s">
        <v>126</v>
      </c>
      <c r="BY92" s="38" t="s">
        <v>1003</v>
      </c>
      <c r="BZ92" s="38" t="s">
        <v>1272</v>
      </c>
      <c r="CA92" s="38" t="s">
        <v>132</v>
      </c>
      <c r="CB92">
        <v>179</v>
      </c>
      <c r="CD92" s="38" t="s">
        <v>126</v>
      </c>
      <c r="CE92" s="38" t="s">
        <v>1005</v>
      </c>
    </row>
    <row r="93" spans="1:83" x14ac:dyDescent="0.25">
      <c r="A93">
        <v>181</v>
      </c>
      <c r="B93" s="1">
        <v>45658</v>
      </c>
      <c r="C93" s="38" t="s">
        <v>995</v>
      </c>
      <c r="D93" s="1">
        <v>45686</v>
      </c>
      <c r="E93" s="1">
        <v>45658</v>
      </c>
      <c r="F93" s="38" t="s">
        <v>995</v>
      </c>
      <c r="G93" s="1"/>
      <c r="H93" s="1">
        <v>45686</v>
      </c>
      <c r="I93" s="38" t="s">
        <v>80</v>
      </c>
      <c r="J93" s="38" t="s">
        <v>98</v>
      </c>
      <c r="K93" s="38" t="s">
        <v>85</v>
      </c>
      <c r="L93" s="38" t="s">
        <v>123</v>
      </c>
      <c r="M93" s="38" t="s">
        <v>124</v>
      </c>
      <c r="N93" s="38" t="s">
        <v>125</v>
      </c>
      <c r="O93" s="38" t="s">
        <v>124</v>
      </c>
      <c r="P93" s="38" t="s">
        <v>126</v>
      </c>
      <c r="Q93" s="38" t="s">
        <v>127</v>
      </c>
      <c r="R93" s="38" t="s">
        <v>128</v>
      </c>
      <c r="S93" s="38" t="s">
        <v>122</v>
      </c>
      <c r="T93" s="38" t="s">
        <v>133</v>
      </c>
      <c r="U93" s="38"/>
      <c r="V93" s="38" t="s">
        <v>198</v>
      </c>
      <c r="W93" s="38" t="s">
        <v>199</v>
      </c>
      <c r="X93" s="38" t="s">
        <v>316</v>
      </c>
      <c r="Y93" s="38" t="s">
        <v>317</v>
      </c>
      <c r="Z93" s="38" t="s">
        <v>131</v>
      </c>
      <c r="AA93" s="38" t="s">
        <v>125</v>
      </c>
      <c r="AB93" s="38" t="s">
        <v>818</v>
      </c>
      <c r="AC93" s="38" t="s">
        <v>817</v>
      </c>
      <c r="AD93" s="38" t="s">
        <v>80</v>
      </c>
      <c r="AE93" s="38" t="s">
        <v>81</v>
      </c>
      <c r="AF93" s="38" t="s">
        <v>133</v>
      </c>
      <c r="AG93" s="38"/>
      <c r="AH93" s="38" t="s">
        <v>133</v>
      </c>
      <c r="AI93" s="38"/>
      <c r="AJ93" s="38" t="s">
        <v>1271</v>
      </c>
      <c r="AK93" s="38" t="s">
        <v>132</v>
      </c>
      <c r="AL93" s="38" t="s">
        <v>132</v>
      </c>
      <c r="AM93" s="38" t="s">
        <v>132</v>
      </c>
      <c r="AN93" s="38" t="s">
        <v>772</v>
      </c>
      <c r="AO93" s="38" t="s">
        <v>997</v>
      </c>
      <c r="AP93" s="38" t="s">
        <v>91</v>
      </c>
      <c r="AQ93" s="38" t="s">
        <v>92</v>
      </c>
      <c r="AR93" s="38" t="s">
        <v>93</v>
      </c>
      <c r="AS93" s="38" t="s">
        <v>92</v>
      </c>
      <c r="AT93" s="38" t="s">
        <v>94</v>
      </c>
      <c r="AU93" s="38" t="s">
        <v>95</v>
      </c>
      <c r="AV93" s="38" t="s">
        <v>101</v>
      </c>
      <c r="AW93" s="38" t="s">
        <v>132</v>
      </c>
      <c r="AX93" s="38" t="s">
        <v>132</v>
      </c>
      <c r="AY93" s="38" t="s">
        <v>132</v>
      </c>
      <c r="AZ93" s="38" t="s">
        <v>132</v>
      </c>
      <c r="BA93" s="38" t="s">
        <v>1165</v>
      </c>
      <c r="BB93" s="38" t="s">
        <v>1166</v>
      </c>
      <c r="BC93" s="38" t="s">
        <v>1167</v>
      </c>
      <c r="BD93" s="38" t="s">
        <v>1168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 s="38" t="s">
        <v>205</v>
      </c>
      <c r="BM93" s="38" t="s">
        <v>322</v>
      </c>
      <c r="BN93" s="38" t="s">
        <v>819</v>
      </c>
      <c r="BO93" s="38" t="s">
        <v>134</v>
      </c>
      <c r="BP93" s="38" t="s">
        <v>135</v>
      </c>
      <c r="BQ93" s="38" t="s">
        <v>136</v>
      </c>
      <c r="BR93" s="38" t="s">
        <v>137</v>
      </c>
      <c r="BS93" s="38" t="s">
        <v>110</v>
      </c>
      <c r="BT93" s="38" t="s">
        <v>111</v>
      </c>
      <c r="BU93" s="38" t="s">
        <v>116</v>
      </c>
      <c r="BV93" s="38" t="s">
        <v>1169</v>
      </c>
      <c r="BW93" s="38" t="s">
        <v>98</v>
      </c>
      <c r="BX93" s="38" t="s">
        <v>126</v>
      </c>
      <c r="BY93" s="38" t="s">
        <v>1003</v>
      </c>
      <c r="BZ93" s="38" t="s">
        <v>1278</v>
      </c>
      <c r="CA93" s="38" t="s">
        <v>132</v>
      </c>
      <c r="CB93">
        <v>181</v>
      </c>
      <c r="CD93" s="38" t="s">
        <v>126</v>
      </c>
      <c r="CE93" s="38" t="s">
        <v>1005</v>
      </c>
    </row>
    <row r="94" spans="1:83" x14ac:dyDescent="0.25">
      <c r="A94">
        <v>184</v>
      </c>
      <c r="B94" s="1">
        <v>45658</v>
      </c>
      <c r="C94" s="38" t="s">
        <v>995</v>
      </c>
      <c r="D94" s="1">
        <v>45686</v>
      </c>
      <c r="E94" s="1">
        <v>45658</v>
      </c>
      <c r="F94" s="38" t="s">
        <v>995</v>
      </c>
      <c r="G94" s="1"/>
      <c r="H94" s="1">
        <v>45686</v>
      </c>
      <c r="I94" s="38" t="s">
        <v>80</v>
      </c>
      <c r="J94" s="38" t="s">
        <v>98</v>
      </c>
      <c r="K94" s="38" t="s">
        <v>85</v>
      </c>
      <c r="L94" s="38" t="s">
        <v>123</v>
      </c>
      <c r="M94" s="38" t="s">
        <v>124</v>
      </c>
      <c r="N94" s="38" t="s">
        <v>125</v>
      </c>
      <c r="O94" s="38" t="s">
        <v>124</v>
      </c>
      <c r="P94" s="38" t="s">
        <v>126</v>
      </c>
      <c r="Q94" s="38" t="s">
        <v>127</v>
      </c>
      <c r="R94" s="38" t="s">
        <v>128</v>
      </c>
      <c r="S94" s="38" t="s">
        <v>122</v>
      </c>
      <c r="T94" s="38" t="s">
        <v>133</v>
      </c>
      <c r="U94" s="38"/>
      <c r="V94" s="38" t="s">
        <v>324</v>
      </c>
      <c r="W94" s="38" t="s">
        <v>325</v>
      </c>
      <c r="X94" s="38" t="s">
        <v>326</v>
      </c>
      <c r="Y94" s="38" t="s">
        <v>327</v>
      </c>
      <c r="Z94" s="38" t="s">
        <v>131</v>
      </c>
      <c r="AA94" s="38" t="s">
        <v>125</v>
      </c>
      <c r="AB94" s="38" t="s">
        <v>797</v>
      </c>
      <c r="AC94" s="38" t="s">
        <v>796</v>
      </c>
      <c r="AD94" s="38" t="s">
        <v>80</v>
      </c>
      <c r="AE94" s="38" t="s">
        <v>81</v>
      </c>
      <c r="AF94" s="38" t="s">
        <v>133</v>
      </c>
      <c r="AG94" s="38"/>
      <c r="AH94" s="38" t="s">
        <v>133</v>
      </c>
      <c r="AI94" s="38"/>
      <c r="AJ94" s="38" t="s">
        <v>1282</v>
      </c>
      <c r="AK94" s="38" t="s">
        <v>132</v>
      </c>
      <c r="AL94" s="38" t="s">
        <v>101</v>
      </c>
      <c r="AM94" s="38" t="s">
        <v>101</v>
      </c>
      <c r="AN94" s="38" t="s">
        <v>772</v>
      </c>
      <c r="AO94" s="38" t="s">
        <v>997</v>
      </c>
      <c r="AP94" s="38" t="s">
        <v>91</v>
      </c>
      <c r="AQ94" s="38" t="s">
        <v>92</v>
      </c>
      <c r="AR94" s="38" t="s">
        <v>93</v>
      </c>
      <c r="AS94" s="38" t="s">
        <v>92</v>
      </c>
      <c r="AT94" s="38" t="s">
        <v>94</v>
      </c>
      <c r="AU94" s="38" t="s">
        <v>95</v>
      </c>
      <c r="AV94" s="38" t="s">
        <v>101</v>
      </c>
      <c r="AW94" s="38" t="s">
        <v>132</v>
      </c>
      <c r="AX94" s="38" t="s">
        <v>132</v>
      </c>
      <c r="AY94" s="38" t="s">
        <v>132</v>
      </c>
      <c r="AZ94" s="38" t="s">
        <v>132</v>
      </c>
      <c r="BA94" s="38" t="s">
        <v>1046</v>
      </c>
      <c r="BB94" s="38" t="s">
        <v>1047</v>
      </c>
      <c r="BC94" s="38" t="s">
        <v>1000</v>
      </c>
      <c r="BD94" s="38" t="s">
        <v>1001</v>
      </c>
      <c r="BE94">
        <v>92917.5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 s="38" t="s">
        <v>332</v>
      </c>
      <c r="BM94" s="38" t="s">
        <v>333</v>
      </c>
      <c r="BN94" s="38" t="s">
        <v>798</v>
      </c>
      <c r="BO94" s="38" t="s">
        <v>134</v>
      </c>
      <c r="BP94" s="38" t="s">
        <v>135</v>
      </c>
      <c r="BQ94" s="38" t="s">
        <v>136</v>
      </c>
      <c r="BR94" s="38" t="s">
        <v>137</v>
      </c>
      <c r="BS94" s="38" t="s">
        <v>110</v>
      </c>
      <c r="BT94" s="38" t="s">
        <v>111</v>
      </c>
      <c r="BU94" s="38" t="s">
        <v>116</v>
      </c>
      <c r="BV94" s="38" t="s">
        <v>1048</v>
      </c>
      <c r="BW94" s="38" t="s">
        <v>218</v>
      </c>
      <c r="BX94" s="38" t="s">
        <v>126</v>
      </c>
      <c r="BY94" s="38" t="s">
        <v>1003</v>
      </c>
      <c r="BZ94" s="38" t="s">
        <v>1283</v>
      </c>
      <c r="CA94" s="38" t="s">
        <v>132</v>
      </c>
      <c r="CB94">
        <v>184</v>
      </c>
      <c r="CD94" s="38" t="s">
        <v>126</v>
      </c>
      <c r="CE94" s="38" t="s">
        <v>1005</v>
      </c>
    </row>
    <row r="95" spans="1:83" x14ac:dyDescent="0.25">
      <c r="A95">
        <v>187</v>
      </c>
      <c r="B95" s="1">
        <v>45658</v>
      </c>
      <c r="C95" s="38" t="s">
        <v>995</v>
      </c>
      <c r="D95" s="1">
        <v>45686</v>
      </c>
      <c r="E95" s="1">
        <v>45689</v>
      </c>
      <c r="F95" s="38" t="s">
        <v>1770</v>
      </c>
      <c r="G95" s="1"/>
      <c r="H95" s="1">
        <v>45686</v>
      </c>
      <c r="I95" s="38" t="s">
        <v>80</v>
      </c>
      <c r="J95" s="38" t="s">
        <v>98</v>
      </c>
      <c r="K95" s="38" t="s">
        <v>85</v>
      </c>
      <c r="L95" s="38" t="s">
        <v>123</v>
      </c>
      <c r="M95" s="38" t="s">
        <v>124</v>
      </c>
      <c r="N95" s="38" t="s">
        <v>125</v>
      </c>
      <c r="O95" s="38" t="s">
        <v>124</v>
      </c>
      <c r="P95" s="38" t="s">
        <v>126</v>
      </c>
      <c r="Q95" s="38" t="s">
        <v>127</v>
      </c>
      <c r="R95" s="38" t="s">
        <v>128</v>
      </c>
      <c r="S95" s="38" t="s">
        <v>122</v>
      </c>
      <c r="T95" s="38" t="s">
        <v>133</v>
      </c>
      <c r="U95" s="38"/>
      <c r="V95" s="38" t="s">
        <v>324</v>
      </c>
      <c r="W95" s="38" t="s">
        <v>325</v>
      </c>
      <c r="X95" s="38" t="s">
        <v>326</v>
      </c>
      <c r="Y95" s="38" t="s">
        <v>327</v>
      </c>
      <c r="Z95" s="38" t="s">
        <v>131</v>
      </c>
      <c r="AA95" s="38" t="s">
        <v>125</v>
      </c>
      <c r="AB95" s="38" t="s">
        <v>797</v>
      </c>
      <c r="AC95" s="38" t="s">
        <v>796</v>
      </c>
      <c r="AD95" s="38" t="s">
        <v>80</v>
      </c>
      <c r="AE95" s="38" t="s">
        <v>81</v>
      </c>
      <c r="AF95" s="38" t="s">
        <v>1286</v>
      </c>
      <c r="AG95" s="38" t="s">
        <v>1287</v>
      </c>
      <c r="AH95" s="38" t="s">
        <v>133</v>
      </c>
      <c r="AI95" s="38"/>
      <c r="AJ95" s="38" t="s">
        <v>1282</v>
      </c>
      <c r="AK95" s="38" t="s">
        <v>132</v>
      </c>
      <c r="AL95" s="38" t="s">
        <v>101</v>
      </c>
      <c r="AM95" s="38" t="s">
        <v>132</v>
      </c>
      <c r="AN95" s="38" t="s">
        <v>772</v>
      </c>
      <c r="AO95" s="38" t="s">
        <v>997</v>
      </c>
      <c r="AP95" s="38" t="s">
        <v>91</v>
      </c>
      <c r="AQ95" s="38" t="s">
        <v>92</v>
      </c>
      <c r="AR95" s="38" t="s">
        <v>93</v>
      </c>
      <c r="AS95" s="38" t="s">
        <v>92</v>
      </c>
      <c r="AT95" s="38" t="s">
        <v>94</v>
      </c>
      <c r="AU95" s="38" t="s">
        <v>95</v>
      </c>
      <c r="AV95" s="38" t="s">
        <v>132</v>
      </c>
      <c r="AW95" s="38" t="s">
        <v>101</v>
      </c>
      <c r="AX95" s="38" t="s">
        <v>132</v>
      </c>
      <c r="AY95" s="38" t="s">
        <v>132</v>
      </c>
      <c r="AZ95" s="38" t="s">
        <v>132</v>
      </c>
      <c r="BA95" s="38" t="s">
        <v>1052</v>
      </c>
      <c r="BB95" s="38" t="s">
        <v>1053</v>
      </c>
      <c r="BC95" s="38" t="s">
        <v>1000</v>
      </c>
      <c r="BD95" s="38" t="s">
        <v>1001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 s="38" t="s">
        <v>332</v>
      </c>
      <c r="BM95" s="38" t="s">
        <v>333</v>
      </c>
      <c r="BN95" s="38" t="s">
        <v>798</v>
      </c>
      <c r="BO95" s="38" t="s">
        <v>134</v>
      </c>
      <c r="BP95" s="38" t="s">
        <v>135</v>
      </c>
      <c r="BQ95" s="38" t="s">
        <v>136</v>
      </c>
      <c r="BR95" s="38" t="s">
        <v>137</v>
      </c>
      <c r="BS95" s="38" t="s">
        <v>110</v>
      </c>
      <c r="BT95" s="38" t="s">
        <v>111</v>
      </c>
      <c r="BU95" s="38" t="s">
        <v>116</v>
      </c>
      <c r="BV95" s="38" t="s">
        <v>1054</v>
      </c>
      <c r="BW95" s="38" t="s">
        <v>218</v>
      </c>
      <c r="BX95" s="38" t="s">
        <v>126</v>
      </c>
      <c r="BY95" s="38" t="s">
        <v>1003</v>
      </c>
      <c r="BZ95" s="38" t="s">
        <v>1288</v>
      </c>
      <c r="CA95" s="38" t="s">
        <v>132</v>
      </c>
      <c r="CB95">
        <v>187</v>
      </c>
      <c r="CD95" s="38" t="s">
        <v>126</v>
      </c>
      <c r="CE95" s="38" t="s">
        <v>1005</v>
      </c>
    </row>
    <row r="96" spans="1:83" x14ac:dyDescent="0.25">
      <c r="A96">
        <v>190</v>
      </c>
      <c r="B96" s="1">
        <v>45658</v>
      </c>
      <c r="C96" s="38" t="s">
        <v>995</v>
      </c>
      <c r="D96" s="1">
        <v>45686</v>
      </c>
      <c r="E96" s="1">
        <v>45658</v>
      </c>
      <c r="F96" s="38" t="s">
        <v>995</v>
      </c>
      <c r="G96" s="1"/>
      <c r="H96" s="1">
        <v>45686</v>
      </c>
      <c r="I96" s="38" t="s">
        <v>80</v>
      </c>
      <c r="J96" s="38" t="s">
        <v>98</v>
      </c>
      <c r="K96" s="38" t="s">
        <v>85</v>
      </c>
      <c r="L96" s="38" t="s">
        <v>123</v>
      </c>
      <c r="M96" s="38" t="s">
        <v>124</v>
      </c>
      <c r="N96" s="38" t="s">
        <v>125</v>
      </c>
      <c r="O96" s="38" t="s">
        <v>124</v>
      </c>
      <c r="P96" s="38" t="s">
        <v>126</v>
      </c>
      <c r="Q96" s="38" t="s">
        <v>127</v>
      </c>
      <c r="R96" s="38" t="s">
        <v>128</v>
      </c>
      <c r="S96" s="38" t="s">
        <v>122</v>
      </c>
      <c r="T96" s="38" t="s">
        <v>133</v>
      </c>
      <c r="U96" s="38"/>
      <c r="V96" s="38" t="s">
        <v>324</v>
      </c>
      <c r="W96" s="38" t="s">
        <v>325</v>
      </c>
      <c r="X96" s="38" t="s">
        <v>326</v>
      </c>
      <c r="Y96" s="38" t="s">
        <v>327</v>
      </c>
      <c r="Z96" s="38" t="s">
        <v>131</v>
      </c>
      <c r="AA96" s="38" t="s">
        <v>125</v>
      </c>
      <c r="AB96" s="38" t="s">
        <v>797</v>
      </c>
      <c r="AC96" s="38" t="s">
        <v>796</v>
      </c>
      <c r="AD96" s="38" t="s">
        <v>80</v>
      </c>
      <c r="AE96" s="38" t="s">
        <v>81</v>
      </c>
      <c r="AF96" s="38" t="s">
        <v>133</v>
      </c>
      <c r="AG96" s="38"/>
      <c r="AH96" s="38" t="s">
        <v>133</v>
      </c>
      <c r="AI96" s="38"/>
      <c r="AJ96" s="38" t="s">
        <v>1291</v>
      </c>
      <c r="AK96" s="38" t="s">
        <v>132</v>
      </c>
      <c r="AL96" s="38" t="s">
        <v>101</v>
      </c>
      <c r="AM96" s="38" t="s">
        <v>101</v>
      </c>
      <c r="AN96" s="38" t="s">
        <v>772</v>
      </c>
      <c r="AO96" s="38" t="s">
        <v>997</v>
      </c>
      <c r="AP96" s="38" t="s">
        <v>91</v>
      </c>
      <c r="AQ96" s="38" t="s">
        <v>92</v>
      </c>
      <c r="AR96" s="38" t="s">
        <v>93</v>
      </c>
      <c r="AS96" s="38" t="s">
        <v>92</v>
      </c>
      <c r="AT96" s="38" t="s">
        <v>94</v>
      </c>
      <c r="AU96" s="38" t="s">
        <v>95</v>
      </c>
      <c r="AV96" s="38" t="s">
        <v>101</v>
      </c>
      <c r="AW96" s="38" t="s">
        <v>132</v>
      </c>
      <c r="AX96" s="38" t="s">
        <v>132</v>
      </c>
      <c r="AY96" s="38" t="s">
        <v>132</v>
      </c>
      <c r="AZ96" s="38" t="s">
        <v>132</v>
      </c>
      <c r="BA96" s="38" t="s">
        <v>1046</v>
      </c>
      <c r="BB96" s="38" t="s">
        <v>1047</v>
      </c>
      <c r="BC96" s="38" t="s">
        <v>1000</v>
      </c>
      <c r="BD96" s="38" t="s">
        <v>1001</v>
      </c>
      <c r="BE96">
        <v>1091709.67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 s="38" t="s">
        <v>332</v>
      </c>
      <c r="BM96" s="38" t="s">
        <v>333</v>
      </c>
      <c r="BN96" s="38" t="s">
        <v>798</v>
      </c>
      <c r="BO96" s="38" t="s">
        <v>134</v>
      </c>
      <c r="BP96" s="38" t="s">
        <v>135</v>
      </c>
      <c r="BQ96" s="38" t="s">
        <v>136</v>
      </c>
      <c r="BR96" s="38" t="s">
        <v>137</v>
      </c>
      <c r="BS96" s="38" t="s">
        <v>110</v>
      </c>
      <c r="BT96" s="38" t="s">
        <v>111</v>
      </c>
      <c r="BU96" s="38" t="s">
        <v>116</v>
      </c>
      <c r="BV96" s="38" t="s">
        <v>1048</v>
      </c>
      <c r="BW96" s="38" t="s">
        <v>218</v>
      </c>
      <c r="BX96" s="38" t="s">
        <v>126</v>
      </c>
      <c r="BY96" s="38" t="s">
        <v>1003</v>
      </c>
      <c r="BZ96" s="38" t="s">
        <v>1292</v>
      </c>
      <c r="CA96" s="38" t="s">
        <v>132</v>
      </c>
      <c r="CB96">
        <v>190</v>
      </c>
      <c r="CD96" s="38" t="s">
        <v>126</v>
      </c>
      <c r="CE96" s="38" t="s">
        <v>1005</v>
      </c>
    </row>
    <row r="97" spans="1:83" x14ac:dyDescent="0.25">
      <c r="A97">
        <v>193</v>
      </c>
      <c r="B97" s="1">
        <v>45658</v>
      </c>
      <c r="C97" s="38" t="s">
        <v>995</v>
      </c>
      <c r="D97" s="1">
        <v>45686</v>
      </c>
      <c r="E97" s="1">
        <v>45658</v>
      </c>
      <c r="F97" s="38" t="s">
        <v>995</v>
      </c>
      <c r="G97" s="1"/>
      <c r="H97" s="1">
        <v>45686</v>
      </c>
      <c r="I97" s="38" t="s">
        <v>80</v>
      </c>
      <c r="J97" s="38" t="s">
        <v>98</v>
      </c>
      <c r="K97" s="38" t="s">
        <v>85</v>
      </c>
      <c r="L97" s="38" t="s">
        <v>123</v>
      </c>
      <c r="M97" s="38" t="s">
        <v>124</v>
      </c>
      <c r="N97" s="38" t="s">
        <v>125</v>
      </c>
      <c r="O97" s="38" t="s">
        <v>124</v>
      </c>
      <c r="P97" s="38" t="s">
        <v>126</v>
      </c>
      <c r="Q97" s="38" t="s">
        <v>127</v>
      </c>
      <c r="R97" s="38" t="s">
        <v>128</v>
      </c>
      <c r="S97" s="38" t="s">
        <v>122</v>
      </c>
      <c r="T97" s="38" t="s">
        <v>133</v>
      </c>
      <c r="U97" s="38"/>
      <c r="V97" s="38" t="s">
        <v>198</v>
      </c>
      <c r="W97" s="38" t="s">
        <v>199</v>
      </c>
      <c r="X97" s="38" t="s">
        <v>731</v>
      </c>
      <c r="Y97" s="38" t="s">
        <v>732</v>
      </c>
      <c r="Z97" s="38" t="s">
        <v>131</v>
      </c>
      <c r="AA97" s="38" t="s">
        <v>125</v>
      </c>
      <c r="AB97" s="38" t="s">
        <v>735</v>
      </c>
      <c r="AC97" s="38" t="s">
        <v>736</v>
      </c>
      <c r="AD97" s="38" t="s">
        <v>80</v>
      </c>
      <c r="AE97" s="38" t="s">
        <v>81</v>
      </c>
      <c r="AF97" s="38" t="s">
        <v>133</v>
      </c>
      <c r="AG97" s="38"/>
      <c r="AH97" s="38" t="s">
        <v>133</v>
      </c>
      <c r="AI97" s="38"/>
      <c r="AJ97" s="38" t="s">
        <v>1295</v>
      </c>
      <c r="AK97" s="38" t="s">
        <v>132</v>
      </c>
      <c r="AL97" s="38" t="s">
        <v>101</v>
      </c>
      <c r="AM97" s="38" t="s">
        <v>101</v>
      </c>
      <c r="AN97" s="38" t="s">
        <v>772</v>
      </c>
      <c r="AO97" s="38" t="s">
        <v>997</v>
      </c>
      <c r="AP97" s="38" t="s">
        <v>91</v>
      </c>
      <c r="AQ97" s="38" t="s">
        <v>92</v>
      </c>
      <c r="AR97" s="38" t="s">
        <v>93</v>
      </c>
      <c r="AS97" s="38" t="s">
        <v>92</v>
      </c>
      <c r="AT97" s="38" t="s">
        <v>94</v>
      </c>
      <c r="AU97" s="38" t="s">
        <v>95</v>
      </c>
      <c r="AV97" s="38" t="s">
        <v>101</v>
      </c>
      <c r="AW97" s="38" t="s">
        <v>132</v>
      </c>
      <c r="AX97" s="38" t="s">
        <v>132</v>
      </c>
      <c r="AY97" s="38" t="s">
        <v>132</v>
      </c>
      <c r="AZ97" s="38" t="s">
        <v>132</v>
      </c>
      <c r="BA97" s="38" t="s">
        <v>1046</v>
      </c>
      <c r="BB97" s="38" t="s">
        <v>1047</v>
      </c>
      <c r="BC97" s="38" t="s">
        <v>1000</v>
      </c>
      <c r="BD97" s="38" t="s">
        <v>1001</v>
      </c>
      <c r="BE97">
        <v>812405.3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 s="38" t="s">
        <v>205</v>
      </c>
      <c r="BM97" s="38" t="s">
        <v>737</v>
      </c>
      <c r="BN97" s="38" t="s">
        <v>738</v>
      </c>
      <c r="BO97" s="38" t="s">
        <v>134</v>
      </c>
      <c r="BP97" s="38" t="s">
        <v>135</v>
      </c>
      <c r="BQ97" s="38" t="s">
        <v>136</v>
      </c>
      <c r="BR97" s="38" t="s">
        <v>137</v>
      </c>
      <c r="BS97" s="38" t="s">
        <v>110</v>
      </c>
      <c r="BT97" s="38" t="s">
        <v>111</v>
      </c>
      <c r="BU97" s="38" t="s">
        <v>116</v>
      </c>
      <c r="BV97" s="38" t="s">
        <v>1048</v>
      </c>
      <c r="BW97" s="38" t="s">
        <v>218</v>
      </c>
      <c r="BX97" s="38" t="s">
        <v>126</v>
      </c>
      <c r="BY97" s="38" t="s">
        <v>1003</v>
      </c>
      <c r="BZ97" s="38" t="s">
        <v>1296</v>
      </c>
      <c r="CA97" s="38" t="s">
        <v>132</v>
      </c>
      <c r="CB97">
        <v>193</v>
      </c>
      <c r="CD97" s="38" t="s">
        <v>126</v>
      </c>
      <c r="CE97" s="38" t="s">
        <v>1005</v>
      </c>
    </row>
    <row r="98" spans="1:83" x14ac:dyDescent="0.25">
      <c r="A98">
        <v>195</v>
      </c>
      <c r="B98" s="1">
        <v>45658</v>
      </c>
      <c r="C98" s="38" t="s">
        <v>995</v>
      </c>
      <c r="D98" s="1">
        <v>45686</v>
      </c>
      <c r="E98" s="1">
        <v>45689</v>
      </c>
      <c r="F98" s="38" t="s">
        <v>1770</v>
      </c>
      <c r="G98" s="1"/>
      <c r="H98" s="1">
        <v>45686</v>
      </c>
      <c r="I98" s="38" t="s">
        <v>80</v>
      </c>
      <c r="J98" s="38" t="s">
        <v>98</v>
      </c>
      <c r="K98" s="38" t="s">
        <v>85</v>
      </c>
      <c r="L98" s="38" t="s">
        <v>123</v>
      </c>
      <c r="M98" s="38" t="s">
        <v>124</v>
      </c>
      <c r="N98" s="38" t="s">
        <v>125</v>
      </c>
      <c r="O98" s="38" t="s">
        <v>124</v>
      </c>
      <c r="P98" s="38" t="s">
        <v>126</v>
      </c>
      <c r="Q98" s="38" t="s">
        <v>127</v>
      </c>
      <c r="R98" s="38" t="s">
        <v>128</v>
      </c>
      <c r="S98" s="38" t="s">
        <v>122</v>
      </c>
      <c r="T98" s="38" t="s">
        <v>133</v>
      </c>
      <c r="U98" s="38"/>
      <c r="V98" s="38" t="s">
        <v>324</v>
      </c>
      <c r="W98" s="38" t="s">
        <v>325</v>
      </c>
      <c r="X98" s="38" t="s">
        <v>326</v>
      </c>
      <c r="Y98" s="38" t="s">
        <v>327</v>
      </c>
      <c r="Z98" s="38" t="s">
        <v>131</v>
      </c>
      <c r="AA98" s="38" t="s">
        <v>125</v>
      </c>
      <c r="AB98" s="38" t="s">
        <v>797</v>
      </c>
      <c r="AC98" s="38" t="s">
        <v>796</v>
      </c>
      <c r="AD98" s="38" t="s">
        <v>80</v>
      </c>
      <c r="AE98" s="38" t="s">
        <v>81</v>
      </c>
      <c r="AF98" s="38" t="s">
        <v>1300</v>
      </c>
      <c r="AG98" s="38" t="s">
        <v>1301</v>
      </c>
      <c r="AH98" s="38" t="s">
        <v>133</v>
      </c>
      <c r="AI98" s="38"/>
      <c r="AJ98" s="38" t="s">
        <v>1302</v>
      </c>
      <c r="AK98" s="38" t="s">
        <v>132</v>
      </c>
      <c r="AL98" s="38" t="s">
        <v>101</v>
      </c>
      <c r="AM98" s="38" t="s">
        <v>132</v>
      </c>
      <c r="AN98" s="38" t="s">
        <v>772</v>
      </c>
      <c r="AO98" s="38" t="s">
        <v>997</v>
      </c>
      <c r="AP98" s="38" t="s">
        <v>91</v>
      </c>
      <c r="AQ98" s="38" t="s">
        <v>92</v>
      </c>
      <c r="AR98" s="38" t="s">
        <v>93</v>
      </c>
      <c r="AS98" s="38" t="s">
        <v>92</v>
      </c>
      <c r="AT98" s="38" t="s">
        <v>94</v>
      </c>
      <c r="AU98" s="38" t="s">
        <v>95</v>
      </c>
      <c r="AV98" s="38" t="s">
        <v>132</v>
      </c>
      <c r="AW98" s="38" t="s">
        <v>101</v>
      </c>
      <c r="AX98" s="38" t="s">
        <v>132</v>
      </c>
      <c r="AY98" s="38" t="s">
        <v>132</v>
      </c>
      <c r="AZ98" s="38" t="s">
        <v>132</v>
      </c>
      <c r="BA98" s="38" t="s">
        <v>1052</v>
      </c>
      <c r="BB98" s="38" t="s">
        <v>1053</v>
      </c>
      <c r="BC98" s="38" t="s">
        <v>1000</v>
      </c>
      <c r="BD98" s="38" t="s">
        <v>1001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 s="38" t="s">
        <v>332</v>
      </c>
      <c r="BM98" s="38" t="s">
        <v>333</v>
      </c>
      <c r="BN98" s="38" t="s">
        <v>798</v>
      </c>
      <c r="BO98" s="38" t="s">
        <v>134</v>
      </c>
      <c r="BP98" s="38" t="s">
        <v>135</v>
      </c>
      <c r="BQ98" s="38" t="s">
        <v>136</v>
      </c>
      <c r="BR98" s="38" t="s">
        <v>137</v>
      </c>
      <c r="BS98" s="38" t="s">
        <v>110</v>
      </c>
      <c r="BT98" s="38" t="s">
        <v>111</v>
      </c>
      <c r="BU98" s="38" t="s">
        <v>116</v>
      </c>
      <c r="BV98" s="38" t="s">
        <v>1054</v>
      </c>
      <c r="BW98" s="38" t="s">
        <v>218</v>
      </c>
      <c r="BX98" s="38" t="s">
        <v>126</v>
      </c>
      <c r="BY98" s="38" t="s">
        <v>1003</v>
      </c>
      <c r="BZ98" s="38" t="s">
        <v>1303</v>
      </c>
      <c r="CA98" s="38" t="s">
        <v>132</v>
      </c>
      <c r="CB98">
        <v>195</v>
      </c>
      <c r="CD98" s="38" t="s">
        <v>126</v>
      </c>
      <c r="CE98" s="38" t="s">
        <v>1005</v>
      </c>
    </row>
    <row r="99" spans="1:83" x14ac:dyDescent="0.25">
      <c r="A99">
        <v>196</v>
      </c>
      <c r="B99" s="1">
        <v>45658</v>
      </c>
      <c r="C99" s="38" t="s">
        <v>995</v>
      </c>
      <c r="D99" s="1">
        <v>45686</v>
      </c>
      <c r="E99" s="1">
        <v>45717</v>
      </c>
      <c r="F99" s="38" t="s">
        <v>2830</v>
      </c>
      <c r="G99" s="1"/>
      <c r="H99" s="1">
        <v>45686</v>
      </c>
      <c r="I99" s="38" t="s">
        <v>80</v>
      </c>
      <c r="J99" s="38" t="s">
        <v>98</v>
      </c>
      <c r="K99" s="38" t="s">
        <v>85</v>
      </c>
      <c r="L99" s="38" t="s">
        <v>123</v>
      </c>
      <c r="M99" s="38" t="s">
        <v>124</v>
      </c>
      <c r="N99" s="38" t="s">
        <v>125</v>
      </c>
      <c r="O99" s="38" t="s">
        <v>124</v>
      </c>
      <c r="P99" s="38" t="s">
        <v>126</v>
      </c>
      <c r="Q99" s="38" t="s">
        <v>127</v>
      </c>
      <c r="R99" s="38" t="s">
        <v>128</v>
      </c>
      <c r="S99" s="38" t="s">
        <v>122</v>
      </c>
      <c r="T99" s="38" t="s">
        <v>133</v>
      </c>
      <c r="U99" s="38"/>
      <c r="V99" s="38" t="s">
        <v>198</v>
      </c>
      <c r="W99" s="38" t="s">
        <v>199</v>
      </c>
      <c r="X99" s="38" t="s">
        <v>731</v>
      </c>
      <c r="Y99" s="38" t="s">
        <v>732</v>
      </c>
      <c r="Z99" s="38" t="s">
        <v>131</v>
      </c>
      <c r="AA99" s="38" t="s">
        <v>125</v>
      </c>
      <c r="AB99" s="38" t="s">
        <v>735</v>
      </c>
      <c r="AC99" s="38" t="s">
        <v>736</v>
      </c>
      <c r="AD99" s="38" t="s">
        <v>80</v>
      </c>
      <c r="AE99" s="38" t="s">
        <v>81</v>
      </c>
      <c r="AF99" s="38" t="s">
        <v>1304</v>
      </c>
      <c r="AG99" s="38" t="s">
        <v>1305</v>
      </c>
      <c r="AH99" s="38" t="s">
        <v>133</v>
      </c>
      <c r="AI99" s="38"/>
      <c r="AJ99" s="38" t="s">
        <v>1295</v>
      </c>
      <c r="AK99" s="38" t="s">
        <v>132</v>
      </c>
      <c r="AL99" s="38" t="s">
        <v>101</v>
      </c>
      <c r="AM99" s="38" t="s">
        <v>132</v>
      </c>
      <c r="AN99" s="38" t="s">
        <v>772</v>
      </c>
      <c r="AO99" s="38" t="s">
        <v>997</v>
      </c>
      <c r="AP99" s="38" t="s">
        <v>91</v>
      </c>
      <c r="AQ99" s="38" t="s">
        <v>92</v>
      </c>
      <c r="AR99" s="38" t="s">
        <v>93</v>
      </c>
      <c r="AS99" s="38" t="s">
        <v>92</v>
      </c>
      <c r="AT99" s="38" t="s">
        <v>94</v>
      </c>
      <c r="AU99" s="38" t="s">
        <v>95</v>
      </c>
      <c r="AV99" s="38" t="s">
        <v>132</v>
      </c>
      <c r="AW99" s="38" t="s">
        <v>101</v>
      </c>
      <c r="AX99" s="38" t="s">
        <v>132</v>
      </c>
      <c r="AY99" s="38" t="s">
        <v>132</v>
      </c>
      <c r="AZ99" s="38" t="s">
        <v>132</v>
      </c>
      <c r="BA99" s="38" t="s">
        <v>1052</v>
      </c>
      <c r="BB99" s="38" t="s">
        <v>1053</v>
      </c>
      <c r="BC99" s="38" t="s">
        <v>1000</v>
      </c>
      <c r="BD99" s="38" t="s">
        <v>1001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 s="38" t="s">
        <v>205</v>
      </c>
      <c r="BM99" s="38" t="s">
        <v>737</v>
      </c>
      <c r="BN99" s="38" t="s">
        <v>738</v>
      </c>
      <c r="BO99" s="38" t="s">
        <v>134</v>
      </c>
      <c r="BP99" s="38" t="s">
        <v>135</v>
      </c>
      <c r="BQ99" s="38" t="s">
        <v>136</v>
      </c>
      <c r="BR99" s="38" t="s">
        <v>137</v>
      </c>
      <c r="BS99" s="38" t="s">
        <v>110</v>
      </c>
      <c r="BT99" s="38" t="s">
        <v>111</v>
      </c>
      <c r="BU99" s="38" t="s">
        <v>116</v>
      </c>
      <c r="BV99" s="38" t="s">
        <v>1054</v>
      </c>
      <c r="BW99" s="38" t="s">
        <v>218</v>
      </c>
      <c r="BX99" s="38" t="s">
        <v>126</v>
      </c>
      <c r="BY99" s="38" t="s">
        <v>1003</v>
      </c>
      <c r="BZ99" s="38" t="s">
        <v>1306</v>
      </c>
      <c r="CA99" s="38" t="s">
        <v>132</v>
      </c>
      <c r="CB99">
        <v>196</v>
      </c>
      <c r="CD99" s="38" t="s">
        <v>126</v>
      </c>
      <c r="CE99" s="38" t="s">
        <v>1005</v>
      </c>
    </row>
    <row r="100" spans="1:83" x14ac:dyDescent="0.25">
      <c r="A100">
        <v>197</v>
      </c>
      <c r="B100" s="1">
        <v>45658</v>
      </c>
      <c r="C100" s="38" t="s">
        <v>995</v>
      </c>
      <c r="D100" s="1">
        <v>45686</v>
      </c>
      <c r="E100" s="1">
        <v>45689</v>
      </c>
      <c r="F100" s="38" t="s">
        <v>1770</v>
      </c>
      <c r="G100" s="1"/>
      <c r="H100" s="1">
        <v>45686</v>
      </c>
      <c r="I100" s="38" t="s">
        <v>80</v>
      </c>
      <c r="J100" s="38" t="s">
        <v>98</v>
      </c>
      <c r="K100" s="38" t="s">
        <v>85</v>
      </c>
      <c r="L100" s="38" t="s">
        <v>123</v>
      </c>
      <c r="M100" s="38" t="s">
        <v>124</v>
      </c>
      <c r="N100" s="38" t="s">
        <v>125</v>
      </c>
      <c r="O100" s="38" t="s">
        <v>124</v>
      </c>
      <c r="P100" s="38" t="s">
        <v>126</v>
      </c>
      <c r="Q100" s="38" t="s">
        <v>127</v>
      </c>
      <c r="R100" s="38" t="s">
        <v>128</v>
      </c>
      <c r="S100" s="38" t="s">
        <v>122</v>
      </c>
      <c r="T100" s="38" t="s">
        <v>133</v>
      </c>
      <c r="U100" s="38"/>
      <c r="V100" s="38" t="s">
        <v>324</v>
      </c>
      <c r="W100" s="38" t="s">
        <v>325</v>
      </c>
      <c r="X100" s="38" t="s">
        <v>326</v>
      </c>
      <c r="Y100" s="38" t="s">
        <v>327</v>
      </c>
      <c r="Z100" s="38" t="s">
        <v>131</v>
      </c>
      <c r="AA100" s="38" t="s">
        <v>125</v>
      </c>
      <c r="AB100" s="38" t="s">
        <v>797</v>
      </c>
      <c r="AC100" s="38" t="s">
        <v>796</v>
      </c>
      <c r="AD100" s="38" t="s">
        <v>80</v>
      </c>
      <c r="AE100" s="38" t="s">
        <v>81</v>
      </c>
      <c r="AF100" s="38" t="s">
        <v>1307</v>
      </c>
      <c r="AG100" s="38" t="s">
        <v>1308</v>
      </c>
      <c r="AH100" s="38" t="s">
        <v>133</v>
      </c>
      <c r="AI100" s="38"/>
      <c r="AJ100" s="38" t="s">
        <v>1302</v>
      </c>
      <c r="AK100" s="38" t="s">
        <v>132</v>
      </c>
      <c r="AL100" s="38" t="s">
        <v>101</v>
      </c>
      <c r="AM100" s="38" t="s">
        <v>132</v>
      </c>
      <c r="AN100" s="38" t="s">
        <v>772</v>
      </c>
      <c r="AO100" s="38" t="s">
        <v>997</v>
      </c>
      <c r="AP100" s="38" t="s">
        <v>91</v>
      </c>
      <c r="AQ100" s="38" t="s">
        <v>92</v>
      </c>
      <c r="AR100" s="38" t="s">
        <v>93</v>
      </c>
      <c r="AS100" s="38" t="s">
        <v>92</v>
      </c>
      <c r="AT100" s="38" t="s">
        <v>94</v>
      </c>
      <c r="AU100" s="38" t="s">
        <v>95</v>
      </c>
      <c r="AV100" s="38" t="s">
        <v>132</v>
      </c>
      <c r="AW100" s="38" t="s">
        <v>101</v>
      </c>
      <c r="AX100" s="38" t="s">
        <v>132</v>
      </c>
      <c r="AY100" s="38" t="s">
        <v>132</v>
      </c>
      <c r="AZ100" s="38" t="s">
        <v>132</v>
      </c>
      <c r="BA100" s="38" t="s">
        <v>1052</v>
      </c>
      <c r="BB100" s="38" t="s">
        <v>1053</v>
      </c>
      <c r="BC100" s="38" t="s">
        <v>1000</v>
      </c>
      <c r="BD100" s="38" t="s">
        <v>1001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 s="38" t="s">
        <v>332</v>
      </c>
      <c r="BM100" s="38" t="s">
        <v>333</v>
      </c>
      <c r="BN100" s="38" t="s">
        <v>798</v>
      </c>
      <c r="BO100" s="38" t="s">
        <v>134</v>
      </c>
      <c r="BP100" s="38" t="s">
        <v>135</v>
      </c>
      <c r="BQ100" s="38" t="s">
        <v>136</v>
      </c>
      <c r="BR100" s="38" t="s">
        <v>137</v>
      </c>
      <c r="BS100" s="38" t="s">
        <v>110</v>
      </c>
      <c r="BT100" s="38" t="s">
        <v>111</v>
      </c>
      <c r="BU100" s="38" t="s">
        <v>116</v>
      </c>
      <c r="BV100" s="38" t="s">
        <v>1054</v>
      </c>
      <c r="BW100" s="38" t="s">
        <v>218</v>
      </c>
      <c r="BX100" s="38" t="s">
        <v>126</v>
      </c>
      <c r="BY100" s="38" t="s">
        <v>1003</v>
      </c>
      <c r="BZ100" s="38" t="s">
        <v>1309</v>
      </c>
      <c r="CA100" s="38" t="s">
        <v>132</v>
      </c>
      <c r="CB100">
        <v>197</v>
      </c>
      <c r="CD100" s="38" t="s">
        <v>126</v>
      </c>
      <c r="CE100" s="38" t="s">
        <v>1005</v>
      </c>
    </row>
    <row r="101" spans="1:83" x14ac:dyDescent="0.25">
      <c r="A101">
        <v>198</v>
      </c>
      <c r="B101" s="1">
        <v>45658</v>
      </c>
      <c r="C101" s="38" t="s">
        <v>995</v>
      </c>
      <c r="D101" s="1">
        <v>45686</v>
      </c>
      <c r="E101" s="1">
        <v>45658</v>
      </c>
      <c r="F101" s="38" t="s">
        <v>995</v>
      </c>
      <c r="G101" s="1"/>
      <c r="H101" s="1"/>
      <c r="I101" s="38" t="s">
        <v>80</v>
      </c>
      <c r="J101" s="38" t="s">
        <v>98</v>
      </c>
      <c r="K101" s="38" t="s">
        <v>221</v>
      </c>
      <c r="L101" s="38" t="s">
        <v>222</v>
      </c>
      <c r="M101" s="38" t="s">
        <v>606</v>
      </c>
      <c r="N101" s="38" t="s">
        <v>607</v>
      </c>
      <c r="O101" s="38" t="s">
        <v>124</v>
      </c>
      <c r="P101" s="38" t="s">
        <v>126</v>
      </c>
      <c r="Q101" s="38" t="s">
        <v>127</v>
      </c>
      <c r="R101" s="38" t="s">
        <v>814</v>
      </c>
      <c r="S101" s="38" t="s">
        <v>813</v>
      </c>
      <c r="T101" s="38" t="s">
        <v>133</v>
      </c>
      <c r="U101" s="38"/>
      <c r="V101" s="38" t="s">
        <v>198</v>
      </c>
      <c r="W101" s="38" t="s">
        <v>199</v>
      </c>
      <c r="X101" s="38" t="s">
        <v>274</v>
      </c>
      <c r="Y101" s="38" t="s">
        <v>275</v>
      </c>
      <c r="Z101" s="38" t="s">
        <v>614</v>
      </c>
      <c r="AA101" s="38" t="s">
        <v>615</v>
      </c>
      <c r="AB101" s="38" t="s">
        <v>304</v>
      </c>
      <c r="AC101" s="38" t="s">
        <v>305</v>
      </c>
      <c r="AD101" s="38" t="s">
        <v>80</v>
      </c>
      <c r="AE101" s="38" t="s">
        <v>81</v>
      </c>
      <c r="AF101" s="38" t="s">
        <v>133</v>
      </c>
      <c r="AG101" s="38"/>
      <c r="AH101" s="38" t="s">
        <v>133</v>
      </c>
      <c r="AI101" s="38"/>
      <c r="AJ101" s="38" t="s">
        <v>1310</v>
      </c>
      <c r="AK101" s="38" t="s">
        <v>132</v>
      </c>
      <c r="AL101" s="38" t="s">
        <v>132</v>
      </c>
      <c r="AM101" s="38" t="s">
        <v>132</v>
      </c>
      <c r="AN101" s="38" t="s">
        <v>856</v>
      </c>
      <c r="AO101" s="38" t="s">
        <v>1142</v>
      </c>
      <c r="AP101" s="38" t="s">
        <v>91</v>
      </c>
      <c r="AQ101" s="38" t="s">
        <v>92</v>
      </c>
      <c r="AR101" s="38" t="s">
        <v>93</v>
      </c>
      <c r="AS101" s="38" t="s">
        <v>92</v>
      </c>
      <c r="AT101" s="38" t="s">
        <v>94</v>
      </c>
      <c r="AU101" s="38" t="s">
        <v>95</v>
      </c>
      <c r="AV101" s="38" t="s">
        <v>101</v>
      </c>
      <c r="AW101" s="38" t="s">
        <v>132</v>
      </c>
      <c r="AX101" s="38" t="s">
        <v>132</v>
      </c>
      <c r="AY101" s="38" t="s">
        <v>132</v>
      </c>
      <c r="AZ101" s="38" t="s">
        <v>132</v>
      </c>
      <c r="BA101" s="38" t="s">
        <v>998</v>
      </c>
      <c r="BB101" s="38" t="s">
        <v>999</v>
      </c>
      <c r="BC101" s="38" t="s">
        <v>1000</v>
      </c>
      <c r="BD101" s="38" t="s">
        <v>1001</v>
      </c>
      <c r="BE101">
        <v>84370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 s="38" t="s">
        <v>205</v>
      </c>
      <c r="BM101" s="38" t="s">
        <v>279</v>
      </c>
      <c r="BN101" s="38" t="s">
        <v>310</v>
      </c>
      <c r="BO101" s="38" t="s">
        <v>229</v>
      </c>
      <c r="BP101" s="38" t="s">
        <v>616</v>
      </c>
      <c r="BQ101" s="38" t="s">
        <v>136</v>
      </c>
      <c r="BR101" s="38" t="s">
        <v>815</v>
      </c>
      <c r="BS101" s="38" t="s">
        <v>110</v>
      </c>
      <c r="BT101" s="38" t="s">
        <v>111</v>
      </c>
      <c r="BU101" s="38" t="s">
        <v>116</v>
      </c>
      <c r="BV101" s="38" t="s">
        <v>1002</v>
      </c>
      <c r="BW101" s="38" t="s">
        <v>218</v>
      </c>
      <c r="BX101" s="38" t="s">
        <v>126</v>
      </c>
      <c r="BY101" s="38" t="s">
        <v>1003</v>
      </c>
      <c r="BZ101" s="38" t="s">
        <v>1311</v>
      </c>
      <c r="CA101" s="38" t="s">
        <v>132</v>
      </c>
      <c r="CB101">
        <v>198</v>
      </c>
      <c r="CD101" s="38" t="s">
        <v>126</v>
      </c>
      <c r="CE101" s="38" t="s">
        <v>1005</v>
      </c>
    </row>
    <row r="102" spans="1:83" x14ac:dyDescent="0.25">
      <c r="A102">
        <v>198</v>
      </c>
      <c r="B102" s="1">
        <v>45658</v>
      </c>
      <c r="C102" s="38" t="s">
        <v>995</v>
      </c>
      <c r="D102" s="1">
        <v>45686</v>
      </c>
      <c r="E102" s="1">
        <v>45689</v>
      </c>
      <c r="F102" s="38" t="s">
        <v>1770</v>
      </c>
      <c r="G102" s="1"/>
      <c r="H102" s="1"/>
      <c r="I102" s="38" t="s">
        <v>80</v>
      </c>
      <c r="J102" s="38" t="s">
        <v>98</v>
      </c>
      <c r="K102" s="38" t="s">
        <v>221</v>
      </c>
      <c r="L102" s="38" t="s">
        <v>222</v>
      </c>
      <c r="M102" s="38" t="s">
        <v>606</v>
      </c>
      <c r="N102" s="38" t="s">
        <v>607</v>
      </c>
      <c r="O102" s="38" t="s">
        <v>124</v>
      </c>
      <c r="P102" s="38" t="s">
        <v>126</v>
      </c>
      <c r="Q102" s="38" t="s">
        <v>127</v>
      </c>
      <c r="R102" s="38" t="s">
        <v>814</v>
      </c>
      <c r="S102" s="38" t="s">
        <v>813</v>
      </c>
      <c r="T102" s="38" t="s">
        <v>133</v>
      </c>
      <c r="U102" s="38"/>
      <c r="V102" s="38" t="s">
        <v>198</v>
      </c>
      <c r="W102" s="38" t="s">
        <v>199</v>
      </c>
      <c r="X102" s="38" t="s">
        <v>274</v>
      </c>
      <c r="Y102" s="38" t="s">
        <v>275</v>
      </c>
      <c r="Z102" s="38" t="s">
        <v>614</v>
      </c>
      <c r="AA102" s="38" t="s">
        <v>615</v>
      </c>
      <c r="AB102" s="38" t="s">
        <v>304</v>
      </c>
      <c r="AC102" s="38" t="s">
        <v>305</v>
      </c>
      <c r="AD102" s="38" t="s">
        <v>80</v>
      </c>
      <c r="AE102" s="38" t="s">
        <v>81</v>
      </c>
      <c r="AF102" s="38" t="s">
        <v>133</v>
      </c>
      <c r="AG102" s="38"/>
      <c r="AH102" s="38" t="s">
        <v>133</v>
      </c>
      <c r="AI102" s="38"/>
      <c r="AJ102" s="38" t="s">
        <v>1310</v>
      </c>
      <c r="AK102" s="38" t="s">
        <v>132</v>
      </c>
      <c r="AL102" s="38" t="s">
        <v>132</v>
      </c>
      <c r="AM102" s="38" t="s">
        <v>132</v>
      </c>
      <c r="AN102" s="38" t="s">
        <v>856</v>
      </c>
      <c r="AO102" s="38" t="s">
        <v>1142</v>
      </c>
      <c r="AP102" s="38" t="s">
        <v>91</v>
      </c>
      <c r="AQ102" s="38" t="s">
        <v>92</v>
      </c>
      <c r="AR102" s="38" t="s">
        <v>93</v>
      </c>
      <c r="AS102" s="38" t="s">
        <v>92</v>
      </c>
      <c r="AT102" s="38" t="s">
        <v>94</v>
      </c>
      <c r="AU102" s="38" t="s">
        <v>95</v>
      </c>
      <c r="AV102" s="38" t="s">
        <v>101</v>
      </c>
      <c r="AW102" s="38" t="s">
        <v>132</v>
      </c>
      <c r="AX102" s="38" t="s">
        <v>132</v>
      </c>
      <c r="AY102" s="38" t="s">
        <v>132</v>
      </c>
      <c r="AZ102" s="38" t="s">
        <v>132</v>
      </c>
      <c r="BA102" s="38" t="s">
        <v>998</v>
      </c>
      <c r="BB102" s="38" t="s">
        <v>999</v>
      </c>
      <c r="BC102" s="38" t="s">
        <v>1000</v>
      </c>
      <c r="BD102" s="38" t="s">
        <v>1001</v>
      </c>
      <c r="BE102">
        <v>-84370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 s="38" t="s">
        <v>205</v>
      </c>
      <c r="BM102" s="38" t="s">
        <v>279</v>
      </c>
      <c r="BN102" s="38" t="s">
        <v>310</v>
      </c>
      <c r="BO102" s="38" t="s">
        <v>229</v>
      </c>
      <c r="BP102" s="38" t="s">
        <v>616</v>
      </c>
      <c r="BQ102" s="38" t="s">
        <v>136</v>
      </c>
      <c r="BR102" s="38" t="s">
        <v>815</v>
      </c>
      <c r="BS102" s="38" t="s">
        <v>110</v>
      </c>
      <c r="BT102" s="38" t="s">
        <v>111</v>
      </c>
      <c r="BU102" s="38" t="s">
        <v>116</v>
      </c>
      <c r="BV102" s="38" t="s">
        <v>1002</v>
      </c>
      <c r="BW102" s="38" t="s">
        <v>218</v>
      </c>
      <c r="BX102" s="38" t="s">
        <v>126</v>
      </c>
      <c r="BY102" s="38" t="s">
        <v>1003</v>
      </c>
      <c r="BZ102" s="38" t="s">
        <v>1311</v>
      </c>
      <c r="CA102" s="38" t="s">
        <v>132</v>
      </c>
      <c r="CB102">
        <v>198</v>
      </c>
      <c r="CD102" s="38" t="s">
        <v>126</v>
      </c>
      <c r="CE102" s="38" t="s">
        <v>1005</v>
      </c>
    </row>
    <row r="103" spans="1:83" x14ac:dyDescent="0.25">
      <c r="A103">
        <v>199</v>
      </c>
      <c r="B103" s="1">
        <v>45658</v>
      </c>
      <c r="C103" s="38" t="s">
        <v>995</v>
      </c>
      <c r="D103" s="1">
        <v>45686</v>
      </c>
      <c r="E103" s="1">
        <v>45658</v>
      </c>
      <c r="F103" s="38" t="s">
        <v>995</v>
      </c>
      <c r="G103" s="1"/>
      <c r="H103" s="1"/>
      <c r="I103" s="38" t="s">
        <v>80</v>
      </c>
      <c r="J103" s="38" t="s">
        <v>98</v>
      </c>
      <c r="K103" s="38" t="s">
        <v>85</v>
      </c>
      <c r="L103" s="38" t="s">
        <v>123</v>
      </c>
      <c r="M103" s="38" t="s">
        <v>124</v>
      </c>
      <c r="N103" s="38" t="s">
        <v>125</v>
      </c>
      <c r="O103" s="38" t="s">
        <v>124</v>
      </c>
      <c r="P103" s="38" t="s">
        <v>126</v>
      </c>
      <c r="Q103" s="38" t="s">
        <v>127</v>
      </c>
      <c r="R103" s="38" t="s">
        <v>128</v>
      </c>
      <c r="S103" s="38" t="s">
        <v>122</v>
      </c>
      <c r="T103" s="38" t="s">
        <v>133</v>
      </c>
      <c r="U103" s="38"/>
      <c r="V103" s="38" t="s">
        <v>504</v>
      </c>
      <c r="W103" s="38" t="s">
        <v>505</v>
      </c>
      <c r="X103" s="38" t="s">
        <v>537</v>
      </c>
      <c r="Y103" s="38" t="s">
        <v>538</v>
      </c>
      <c r="Z103" s="38" t="s">
        <v>131</v>
      </c>
      <c r="AA103" s="38" t="s">
        <v>125</v>
      </c>
      <c r="AB103" s="38" t="s">
        <v>822</v>
      </c>
      <c r="AC103" s="38" t="s">
        <v>821</v>
      </c>
      <c r="AD103" s="38" t="s">
        <v>80</v>
      </c>
      <c r="AE103" s="38" t="s">
        <v>81</v>
      </c>
      <c r="AF103" s="38" t="s">
        <v>133</v>
      </c>
      <c r="AG103" s="38"/>
      <c r="AH103" s="38" t="s">
        <v>133</v>
      </c>
      <c r="AI103" s="38"/>
      <c r="AJ103" s="38" t="s">
        <v>1646</v>
      </c>
      <c r="AK103" s="38" t="s">
        <v>132</v>
      </c>
      <c r="AL103" s="38" t="s">
        <v>132</v>
      </c>
      <c r="AM103" s="38" t="s">
        <v>132</v>
      </c>
      <c r="AN103" s="38" t="s">
        <v>856</v>
      </c>
      <c r="AO103" s="38" t="s">
        <v>1142</v>
      </c>
      <c r="AP103" s="38" t="s">
        <v>245</v>
      </c>
      <c r="AQ103" s="38" t="s">
        <v>246</v>
      </c>
      <c r="AR103" s="38" t="s">
        <v>247</v>
      </c>
      <c r="AS103" s="38" t="s">
        <v>248</v>
      </c>
      <c r="AT103" s="38" t="s">
        <v>94</v>
      </c>
      <c r="AU103" s="38" t="s">
        <v>95</v>
      </c>
      <c r="AV103" s="38" t="s">
        <v>101</v>
      </c>
      <c r="AW103" s="38" t="s">
        <v>132</v>
      </c>
      <c r="AX103" s="38" t="s">
        <v>132</v>
      </c>
      <c r="AY103" s="38" t="s">
        <v>132</v>
      </c>
      <c r="AZ103" s="38" t="s">
        <v>132</v>
      </c>
      <c r="BA103" s="38" t="s">
        <v>1514</v>
      </c>
      <c r="BB103" s="38" t="s">
        <v>1515</v>
      </c>
      <c r="BC103" s="38" t="s">
        <v>1000</v>
      </c>
      <c r="BD103" s="38" t="s">
        <v>1001</v>
      </c>
      <c r="BE103">
        <v>87395200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 s="38" t="s">
        <v>511</v>
      </c>
      <c r="BM103" s="38" t="s">
        <v>542</v>
      </c>
      <c r="BN103" s="38" t="s">
        <v>823</v>
      </c>
      <c r="BO103" s="38" t="s">
        <v>134</v>
      </c>
      <c r="BP103" s="38" t="s">
        <v>135</v>
      </c>
      <c r="BQ103" s="38" t="s">
        <v>136</v>
      </c>
      <c r="BR103" s="38" t="s">
        <v>137</v>
      </c>
      <c r="BS103" s="38" t="s">
        <v>249</v>
      </c>
      <c r="BT103" s="38" t="s">
        <v>250</v>
      </c>
      <c r="BU103" s="38" t="s">
        <v>116</v>
      </c>
      <c r="BV103" s="38" t="s">
        <v>1516</v>
      </c>
      <c r="BW103" s="38" t="s">
        <v>218</v>
      </c>
      <c r="BX103" s="38" t="s">
        <v>126</v>
      </c>
      <c r="BY103" s="38" t="s">
        <v>1003</v>
      </c>
      <c r="BZ103" s="38" t="s">
        <v>1647</v>
      </c>
      <c r="CA103" s="38" t="s">
        <v>132</v>
      </c>
      <c r="CB103">
        <v>199</v>
      </c>
      <c r="CD103" s="38" t="s">
        <v>126</v>
      </c>
      <c r="CE103" s="38" t="s">
        <v>1005</v>
      </c>
    </row>
    <row r="104" spans="1:83" x14ac:dyDescent="0.25">
      <c r="A104">
        <v>199</v>
      </c>
      <c r="B104" s="1">
        <v>45658</v>
      </c>
      <c r="C104" s="38" t="s">
        <v>995</v>
      </c>
      <c r="D104" s="1">
        <v>45686</v>
      </c>
      <c r="E104" s="1">
        <v>45689</v>
      </c>
      <c r="F104" s="38" t="s">
        <v>1770</v>
      </c>
      <c r="G104" s="1"/>
      <c r="H104" s="1"/>
      <c r="I104" s="38" t="s">
        <v>80</v>
      </c>
      <c r="J104" s="38" t="s">
        <v>98</v>
      </c>
      <c r="K104" s="38" t="s">
        <v>85</v>
      </c>
      <c r="L104" s="38" t="s">
        <v>123</v>
      </c>
      <c r="M104" s="38" t="s">
        <v>124</v>
      </c>
      <c r="N104" s="38" t="s">
        <v>125</v>
      </c>
      <c r="O104" s="38" t="s">
        <v>124</v>
      </c>
      <c r="P104" s="38" t="s">
        <v>126</v>
      </c>
      <c r="Q104" s="38" t="s">
        <v>127</v>
      </c>
      <c r="R104" s="38" t="s">
        <v>128</v>
      </c>
      <c r="S104" s="38" t="s">
        <v>122</v>
      </c>
      <c r="T104" s="38" t="s">
        <v>133</v>
      </c>
      <c r="U104" s="38"/>
      <c r="V104" s="38" t="s">
        <v>504</v>
      </c>
      <c r="W104" s="38" t="s">
        <v>505</v>
      </c>
      <c r="X104" s="38" t="s">
        <v>537</v>
      </c>
      <c r="Y104" s="38" t="s">
        <v>538</v>
      </c>
      <c r="Z104" s="38" t="s">
        <v>131</v>
      </c>
      <c r="AA104" s="38" t="s">
        <v>125</v>
      </c>
      <c r="AB104" s="38" t="s">
        <v>822</v>
      </c>
      <c r="AC104" s="38" t="s">
        <v>821</v>
      </c>
      <c r="AD104" s="38" t="s">
        <v>80</v>
      </c>
      <c r="AE104" s="38" t="s">
        <v>81</v>
      </c>
      <c r="AF104" s="38" t="s">
        <v>133</v>
      </c>
      <c r="AG104" s="38"/>
      <c r="AH104" s="38" t="s">
        <v>133</v>
      </c>
      <c r="AI104" s="38"/>
      <c r="AJ104" s="38" t="s">
        <v>1646</v>
      </c>
      <c r="AK104" s="38" t="s">
        <v>132</v>
      </c>
      <c r="AL104" s="38" t="s">
        <v>132</v>
      </c>
      <c r="AM104" s="38" t="s">
        <v>132</v>
      </c>
      <c r="AN104" s="38" t="s">
        <v>856</v>
      </c>
      <c r="AO104" s="38" t="s">
        <v>1142</v>
      </c>
      <c r="AP104" s="38" t="s">
        <v>245</v>
      </c>
      <c r="AQ104" s="38" t="s">
        <v>246</v>
      </c>
      <c r="AR104" s="38" t="s">
        <v>247</v>
      </c>
      <c r="AS104" s="38" t="s">
        <v>248</v>
      </c>
      <c r="AT104" s="38" t="s">
        <v>94</v>
      </c>
      <c r="AU104" s="38" t="s">
        <v>95</v>
      </c>
      <c r="AV104" s="38" t="s">
        <v>101</v>
      </c>
      <c r="AW104" s="38" t="s">
        <v>132</v>
      </c>
      <c r="AX104" s="38" t="s">
        <v>132</v>
      </c>
      <c r="AY104" s="38" t="s">
        <v>132</v>
      </c>
      <c r="AZ104" s="38" t="s">
        <v>132</v>
      </c>
      <c r="BA104" s="38" t="s">
        <v>1514</v>
      </c>
      <c r="BB104" s="38" t="s">
        <v>1515</v>
      </c>
      <c r="BC104" s="38" t="s">
        <v>1000</v>
      </c>
      <c r="BD104" s="38" t="s">
        <v>1001</v>
      </c>
      <c r="BE104">
        <v>-87395200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 s="38" t="s">
        <v>511</v>
      </c>
      <c r="BM104" s="38" t="s">
        <v>542</v>
      </c>
      <c r="BN104" s="38" t="s">
        <v>823</v>
      </c>
      <c r="BO104" s="38" t="s">
        <v>134</v>
      </c>
      <c r="BP104" s="38" t="s">
        <v>135</v>
      </c>
      <c r="BQ104" s="38" t="s">
        <v>136</v>
      </c>
      <c r="BR104" s="38" t="s">
        <v>137</v>
      </c>
      <c r="BS104" s="38" t="s">
        <v>249</v>
      </c>
      <c r="BT104" s="38" t="s">
        <v>250</v>
      </c>
      <c r="BU104" s="38" t="s">
        <v>116</v>
      </c>
      <c r="BV104" s="38" t="s">
        <v>1516</v>
      </c>
      <c r="BW104" s="38" t="s">
        <v>218</v>
      </c>
      <c r="BX104" s="38" t="s">
        <v>126</v>
      </c>
      <c r="BY104" s="38" t="s">
        <v>1003</v>
      </c>
      <c r="BZ104" s="38" t="s">
        <v>1647</v>
      </c>
      <c r="CA104" s="38" t="s">
        <v>132</v>
      </c>
      <c r="CB104">
        <v>199</v>
      </c>
      <c r="CD104" s="38" t="s">
        <v>126</v>
      </c>
      <c r="CE104" s="38" t="s">
        <v>1005</v>
      </c>
    </row>
    <row r="105" spans="1:83" x14ac:dyDescent="0.25">
      <c r="A105">
        <v>200</v>
      </c>
      <c r="B105" s="1">
        <v>45658</v>
      </c>
      <c r="C105" s="38" t="s">
        <v>995</v>
      </c>
      <c r="D105" s="1">
        <v>45686</v>
      </c>
      <c r="E105" s="1">
        <v>45658</v>
      </c>
      <c r="F105" s="38" t="s">
        <v>995</v>
      </c>
      <c r="G105" s="1"/>
      <c r="H105" s="1">
        <v>45686</v>
      </c>
      <c r="I105" s="38" t="s">
        <v>80</v>
      </c>
      <c r="J105" s="38" t="s">
        <v>98</v>
      </c>
      <c r="K105" s="38" t="s">
        <v>85</v>
      </c>
      <c r="L105" s="38" t="s">
        <v>123</v>
      </c>
      <c r="M105" s="38" t="s">
        <v>124</v>
      </c>
      <c r="N105" s="38" t="s">
        <v>125</v>
      </c>
      <c r="O105" s="38" t="s">
        <v>124</v>
      </c>
      <c r="P105" s="38" t="s">
        <v>126</v>
      </c>
      <c r="Q105" s="38" t="s">
        <v>127</v>
      </c>
      <c r="R105" s="38" t="s">
        <v>128</v>
      </c>
      <c r="S105" s="38" t="s">
        <v>122</v>
      </c>
      <c r="T105" s="38" t="s">
        <v>133</v>
      </c>
      <c r="U105" s="38"/>
      <c r="V105" s="38" t="s">
        <v>198</v>
      </c>
      <c r="W105" s="38" t="s">
        <v>199</v>
      </c>
      <c r="X105" s="38" t="s">
        <v>731</v>
      </c>
      <c r="Y105" s="38" t="s">
        <v>732</v>
      </c>
      <c r="Z105" s="38" t="s">
        <v>131</v>
      </c>
      <c r="AA105" s="38" t="s">
        <v>125</v>
      </c>
      <c r="AB105" s="38" t="s">
        <v>834</v>
      </c>
      <c r="AC105" s="38" t="s">
        <v>833</v>
      </c>
      <c r="AD105" s="38" t="s">
        <v>80</v>
      </c>
      <c r="AE105" s="38" t="s">
        <v>81</v>
      </c>
      <c r="AF105" s="38" t="s">
        <v>133</v>
      </c>
      <c r="AG105" s="38"/>
      <c r="AH105" s="38" t="s">
        <v>133</v>
      </c>
      <c r="AI105" s="38"/>
      <c r="AJ105" s="38" t="s">
        <v>1312</v>
      </c>
      <c r="AK105" s="38" t="s">
        <v>132</v>
      </c>
      <c r="AL105" s="38" t="s">
        <v>101</v>
      </c>
      <c r="AM105" s="38" t="s">
        <v>101</v>
      </c>
      <c r="AN105" s="38" t="s">
        <v>772</v>
      </c>
      <c r="AO105" s="38" t="s">
        <v>997</v>
      </c>
      <c r="AP105" s="38" t="s">
        <v>91</v>
      </c>
      <c r="AQ105" s="38" t="s">
        <v>92</v>
      </c>
      <c r="AR105" s="38" t="s">
        <v>93</v>
      </c>
      <c r="AS105" s="38" t="s">
        <v>92</v>
      </c>
      <c r="AT105" s="38" t="s">
        <v>94</v>
      </c>
      <c r="AU105" s="38" t="s">
        <v>95</v>
      </c>
      <c r="AV105" s="38" t="s">
        <v>101</v>
      </c>
      <c r="AW105" s="38" t="s">
        <v>132</v>
      </c>
      <c r="AX105" s="38" t="s">
        <v>132</v>
      </c>
      <c r="AY105" s="38" t="s">
        <v>132</v>
      </c>
      <c r="AZ105" s="38" t="s">
        <v>132</v>
      </c>
      <c r="BA105" s="38" t="s">
        <v>1046</v>
      </c>
      <c r="BB105" s="38" t="s">
        <v>1047</v>
      </c>
      <c r="BC105" s="38" t="s">
        <v>1000</v>
      </c>
      <c r="BD105" s="38" t="s">
        <v>1001</v>
      </c>
      <c r="BE105">
        <v>236000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 s="38" t="s">
        <v>205</v>
      </c>
      <c r="BM105" s="38" t="s">
        <v>737</v>
      </c>
      <c r="BN105" s="38" t="s">
        <v>835</v>
      </c>
      <c r="BO105" s="38" t="s">
        <v>134</v>
      </c>
      <c r="BP105" s="38" t="s">
        <v>135</v>
      </c>
      <c r="BQ105" s="38" t="s">
        <v>136</v>
      </c>
      <c r="BR105" s="38" t="s">
        <v>137</v>
      </c>
      <c r="BS105" s="38" t="s">
        <v>110</v>
      </c>
      <c r="BT105" s="38" t="s">
        <v>111</v>
      </c>
      <c r="BU105" s="38" t="s">
        <v>116</v>
      </c>
      <c r="BV105" s="38" t="s">
        <v>1048</v>
      </c>
      <c r="BW105" s="38" t="s">
        <v>218</v>
      </c>
      <c r="BX105" s="38" t="s">
        <v>126</v>
      </c>
      <c r="BY105" s="38" t="s">
        <v>1003</v>
      </c>
      <c r="BZ105" s="38" t="s">
        <v>1313</v>
      </c>
      <c r="CA105" s="38" t="s">
        <v>132</v>
      </c>
      <c r="CB105">
        <v>200</v>
      </c>
      <c r="CD105" s="38" t="s">
        <v>126</v>
      </c>
      <c r="CE105" s="38" t="s">
        <v>1005</v>
      </c>
    </row>
    <row r="106" spans="1:83" x14ac:dyDescent="0.25">
      <c r="A106">
        <v>201</v>
      </c>
      <c r="B106" s="1">
        <v>45658</v>
      </c>
      <c r="C106" s="38" t="s">
        <v>995</v>
      </c>
      <c r="D106" s="1">
        <v>45686</v>
      </c>
      <c r="E106" s="1">
        <v>45658</v>
      </c>
      <c r="F106" s="38" t="s">
        <v>995</v>
      </c>
      <c r="G106" s="1"/>
      <c r="H106" s="1">
        <v>45686</v>
      </c>
      <c r="I106" s="38" t="s">
        <v>80</v>
      </c>
      <c r="J106" s="38" t="s">
        <v>98</v>
      </c>
      <c r="K106" s="38" t="s">
        <v>85</v>
      </c>
      <c r="L106" s="38" t="s">
        <v>123</v>
      </c>
      <c r="M106" s="38" t="s">
        <v>124</v>
      </c>
      <c r="N106" s="38" t="s">
        <v>125</v>
      </c>
      <c r="O106" s="38" t="s">
        <v>124</v>
      </c>
      <c r="P106" s="38" t="s">
        <v>126</v>
      </c>
      <c r="Q106" s="38" t="s">
        <v>127</v>
      </c>
      <c r="R106" s="38" t="s">
        <v>128</v>
      </c>
      <c r="S106" s="38" t="s">
        <v>122</v>
      </c>
      <c r="T106" s="38" t="s">
        <v>133</v>
      </c>
      <c r="U106" s="38"/>
      <c r="V106" s="38" t="s">
        <v>198</v>
      </c>
      <c r="W106" s="38" t="s">
        <v>199</v>
      </c>
      <c r="X106" s="38" t="s">
        <v>731</v>
      </c>
      <c r="Y106" s="38" t="s">
        <v>732</v>
      </c>
      <c r="Z106" s="38" t="s">
        <v>131</v>
      </c>
      <c r="AA106" s="38" t="s">
        <v>125</v>
      </c>
      <c r="AB106" s="38" t="s">
        <v>834</v>
      </c>
      <c r="AC106" s="38" t="s">
        <v>833</v>
      </c>
      <c r="AD106" s="38" t="s">
        <v>80</v>
      </c>
      <c r="AE106" s="38" t="s">
        <v>81</v>
      </c>
      <c r="AF106" s="38" t="s">
        <v>133</v>
      </c>
      <c r="AG106" s="38"/>
      <c r="AH106" s="38" t="s">
        <v>133</v>
      </c>
      <c r="AI106" s="38"/>
      <c r="AJ106" s="38" t="s">
        <v>1312</v>
      </c>
      <c r="AK106" s="38" t="s">
        <v>132</v>
      </c>
      <c r="AL106" s="38" t="s">
        <v>132</v>
      </c>
      <c r="AM106" s="38" t="s">
        <v>132</v>
      </c>
      <c r="AN106" s="38" t="s">
        <v>772</v>
      </c>
      <c r="AO106" s="38" t="s">
        <v>997</v>
      </c>
      <c r="AP106" s="38" t="s">
        <v>91</v>
      </c>
      <c r="AQ106" s="38" t="s">
        <v>92</v>
      </c>
      <c r="AR106" s="38" t="s">
        <v>93</v>
      </c>
      <c r="AS106" s="38" t="s">
        <v>92</v>
      </c>
      <c r="AT106" s="38" t="s">
        <v>94</v>
      </c>
      <c r="AU106" s="38" t="s">
        <v>95</v>
      </c>
      <c r="AV106" s="38" t="s">
        <v>101</v>
      </c>
      <c r="AW106" s="38" t="s">
        <v>132</v>
      </c>
      <c r="AX106" s="38" t="s">
        <v>132</v>
      </c>
      <c r="AY106" s="38" t="s">
        <v>132</v>
      </c>
      <c r="AZ106" s="38" t="s">
        <v>132</v>
      </c>
      <c r="BA106" s="38" t="s">
        <v>1171</v>
      </c>
      <c r="BB106" s="38" t="s">
        <v>1172</v>
      </c>
      <c r="BC106" s="38" t="s">
        <v>1167</v>
      </c>
      <c r="BD106" s="38" t="s">
        <v>1168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 s="38" t="s">
        <v>205</v>
      </c>
      <c r="BM106" s="38" t="s">
        <v>737</v>
      </c>
      <c r="BN106" s="38" t="s">
        <v>835</v>
      </c>
      <c r="BO106" s="38" t="s">
        <v>134</v>
      </c>
      <c r="BP106" s="38" t="s">
        <v>135</v>
      </c>
      <c r="BQ106" s="38" t="s">
        <v>136</v>
      </c>
      <c r="BR106" s="38" t="s">
        <v>137</v>
      </c>
      <c r="BS106" s="38" t="s">
        <v>110</v>
      </c>
      <c r="BT106" s="38" t="s">
        <v>111</v>
      </c>
      <c r="BU106" s="38" t="s">
        <v>116</v>
      </c>
      <c r="BV106" s="38" t="s">
        <v>1173</v>
      </c>
      <c r="BW106" s="38" t="s">
        <v>98</v>
      </c>
      <c r="BX106" s="38" t="s">
        <v>126</v>
      </c>
      <c r="BY106" s="38" t="s">
        <v>1003</v>
      </c>
      <c r="BZ106" s="38" t="s">
        <v>1314</v>
      </c>
      <c r="CA106" s="38" t="s">
        <v>132</v>
      </c>
      <c r="CB106">
        <v>201</v>
      </c>
      <c r="CD106" s="38" t="s">
        <v>126</v>
      </c>
      <c r="CE106" s="38" t="s">
        <v>1005</v>
      </c>
    </row>
    <row r="107" spans="1:83" x14ac:dyDescent="0.25">
      <c r="A107">
        <v>203</v>
      </c>
      <c r="B107" s="1">
        <v>45658</v>
      </c>
      <c r="C107" s="38" t="s">
        <v>995</v>
      </c>
      <c r="D107" s="1">
        <v>45686</v>
      </c>
      <c r="E107" s="1">
        <v>45658</v>
      </c>
      <c r="F107" s="38" t="s">
        <v>995</v>
      </c>
      <c r="G107" s="1"/>
      <c r="H107" s="1">
        <v>45686</v>
      </c>
      <c r="I107" s="38" t="s">
        <v>80</v>
      </c>
      <c r="J107" s="38" t="s">
        <v>98</v>
      </c>
      <c r="K107" s="38" t="s">
        <v>85</v>
      </c>
      <c r="L107" s="38" t="s">
        <v>123</v>
      </c>
      <c r="M107" s="38" t="s">
        <v>124</v>
      </c>
      <c r="N107" s="38" t="s">
        <v>125</v>
      </c>
      <c r="O107" s="38" t="s">
        <v>124</v>
      </c>
      <c r="P107" s="38" t="s">
        <v>126</v>
      </c>
      <c r="Q107" s="38" t="s">
        <v>127</v>
      </c>
      <c r="R107" s="38" t="s">
        <v>128</v>
      </c>
      <c r="S107" s="38" t="s">
        <v>122</v>
      </c>
      <c r="T107" s="38" t="s">
        <v>133</v>
      </c>
      <c r="U107" s="38"/>
      <c r="V107" s="38" t="s">
        <v>591</v>
      </c>
      <c r="W107" s="38" t="s">
        <v>592</v>
      </c>
      <c r="X107" s="38" t="s">
        <v>593</v>
      </c>
      <c r="Y107" s="38" t="s">
        <v>594</v>
      </c>
      <c r="Z107" s="38" t="s">
        <v>131</v>
      </c>
      <c r="AA107" s="38" t="s">
        <v>125</v>
      </c>
      <c r="AB107" s="38" t="s">
        <v>597</v>
      </c>
      <c r="AC107" s="38" t="s">
        <v>596</v>
      </c>
      <c r="AD107" s="38" t="s">
        <v>80</v>
      </c>
      <c r="AE107" s="38" t="s">
        <v>81</v>
      </c>
      <c r="AF107" s="38" t="s">
        <v>133</v>
      </c>
      <c r="AG107" s="38"/>
      <c r="AH107" s="38" t="s">
        <v>133</v>
      </c>
      <c r="AI107" s="38"/>
      <c r="AJ107" s="38" t="s">
        <v>1318</v>
      </c>
      <c r="AK107" s="38" t="s">
        <v>132</v>
      </c>
      <c r="AL107" s="38" t="s">
        <v>101</v>
      </c>
      <c r="AM107" s="38" t="s">
        <v>101</v>
      </c>
      <c r="AN107" s="38" t="s">
        <v>772</v>
      </c>
      <c r="AO107" s="38" t="s">
        <v>997</v>
      </c>
      <c r="AP107" s="38" t="s">
        <v>91</v>
      </c>
      <c r="AQ107" s="38" t="s">
        <v>92</v>
      </c>
      <c r="AR107" s="38" t="s">
        <v>93</v>
      </c>
      <c r="AS107" s="38" t="s">
        <v>92</v>
      </c>
      <c r="AT107" s="38" t="s">
        <v>94</v>
      </c>
      <c r="AU107" s="38" t="s">
        <v>95</v>
      </c>
      <c r="AV107" s="38" t="s">
        <v>101</v>
      </c>
      <c r="AW107" s="38" t="s">
        <v>132</v>
      </c>
      <c r="AX107" s="38" t="s">
        <v>132</v>
      </c>
      <c r="AY107" s="38" t="s">
        <v>132</v>
      </c>
      <c r="AZ107" s="38" t="s">
        <v>132</v>
      </c>
      <c r="BA107" s="38" t="s">
        <v>1046</v>
      </c>
      <c r="BB107" s="38" t="s">
        <v>1047</v>
      </c>
      <c r="BC107" s="38" t="s">
        <v>1000</v>
      </c>
      <c r="BD107" s="38" t="s">
        <v>1001</v>
      </c>
      <c r="BE107">
        <v>8313173.0199999996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 s="38" t="s">
        <v>598</v>
      </c>
      <c r="BM107" s="38" t="s">
        <v>599</v>
      </c>
      <c r="BN107" s="38" t="s">
        <v>600</v>
      </c>
      <c r="BO107" s="38" t="s">
        <v>134</v>
      </c>
      <c r="BP107" s="38" t="s">
        <v>135</v>
      </c>
      <c r="BQ107" s="38" t="s">
        <v>136</v>
      </c>
      <c r="BR107" s="38" t="s">
        <v>137</v>
      </c>
      <c r="BS107" s="38" t="s">
        <v>110</v>
      </c>
      <c r="BT107" s="38" t="s">
        <v>111</v>
      </c>
      <c r="BU107" s="38" t="s">
        <v>116</v>
      </c>
      <c r="BV107" s="38" t="s">
        <v>1048</v>
      </c>
      <c r="BW107" s="38" t="s">
        <v>218</v>
      </c>
      <c r="BX107" s="38" t="s">
        <v>126</v>
      </c>
      <c r="BY107" s="38" t="s">
        <v>1003</v>
      </c>
      <c r="BZ107" s="38" t="s">
        <v>1319</v>
      </c>
      <c r="CA107" s="38" t="s">
        <v>132</v>
      </c>
      <c r="CB107">
        <v>203</v>
      </c>
      <c r="CD107" s="38" t="s">
        <v>126</v>
      </c>
      <c r="CE107" s="38" t="s">
        <v>1005</v>
      </c>
    </row>
    <row r="108" spans="1:83" x14ac:dyDescent="0.25">
      <c r="A108">
        <v>204</v>
      </c>
      <c r="B108" s="1">
        <v>45658</v>
      </c>
      <c r="C108" s="38" t="s">
        <v>995</v>
      </c>
      <c r="D108" s="1">
        <v>45686</v>
      </c>
      <c r="E108" s="1">
        <v>45689</v>
      </c>
      <c r="F108" s="38" t="s">
        <v>1770</v>
      </c>
      <c r="G108" s="1"/>
      <c r="H108" s="1">
        <v>45686</v>
      </c>
      <c r="I108" s="38" t="s">
        <v>80</v>
      </c>
      <c r="J108" s="38" t="s">
        <v>98</v>
      </c>
      <c r="K108" s="38" t="s">
        <v>85</v>
      </c>
      <c r="L108" s="38" t="s">
        <v>123</v>
      </c>
      <c r="M108" s="38" t="s">
        <v>124</v>
      </c>
      <c r="N108" s="38" t="s">
        <v>125</v>
      </c>
      <c r="O108" s="38" t="s">
        <v>124</v>
      </c>
      <c r="P108" s="38" t="s">
        <v>126</v>
      </c>
      <c r="Q108" s="38" t="s">
        <v>127</v>
      </c>
      <c r="R108" s="38" t="s">
        <v>128</v>
      </c>
      <c r="S108" s="38" t="s">
        <v>122</v>
      </c>
      <c r="T108" s="38" t="s">
        <v>133</v>
      </c>
      <c r="U108" s="38"/>
      <c r="V108" s="38" t="s">
        <v>591</v>
      </c>
      <c r="W108" s="38" t="s">
        <v>592</v>
      </c>
      <c r="X108" s="38" t="s">
        <v>593</v>
      </c>
      <c r="Y108" s="38" t="s">
        <v>594</v>
      </c>
      <c r="Z108" s="38" t="s">
        <v>131</v>
      </c>
      <c r="AA108" s="38" t="s">
        <v>125</v>
      </c>
      <c r="AB108" s="38" t="s">
        <v>597</v>
      </c>
      <c r="AC108" s="38" t="s">
        <v>596</v>
      </c>
      <c r="AD108" s="38" t="s">
        <v>80</v>
      </c>
      <c r="AE108" s="38" t="s">
        <v>81</v>
      </c>
      <c r="AF108" s="38" t="s">
        <v>1320</v>
      </c>
      <c r="AG108" s="38" t="s">
        <v>1321</v>
      </c>
      <c r="AH108" s="38" t="s">
        <v>133</v>
      </c>
      <c r="AI108" s="38"/>
      <c r="AJ108" s="38" t="s">
        <v>1318</v>
      </c>
      <c r="AK108" s="38" t="s">
        <v>132</v>
      </c>
      <c r="AL108" s="38" t="s">
        <v>101</v>
      </c>
      <c r="AM108" s="38" t="s">
        <v>132</v>
      </c>
      <c r="AN108" s="38" t="s">
        <v>772</v>
      </c>
      <c r="AO108" s="38" t="s">
        <v>997</v>
      </c>
      <c r="AP108" s="38" t="s">
        <v>91</v>
      </c>
      <c r="AQ108" s="38" t="s">
        <v>92</v>
      </c>
      <c r="AR108" s="38" t="s">
        <v>93</v>
      </c>
      <c r="AS108" s="38" t="s">
        <v>92</v>
      </c>
      <c r="AT108" s="38" t="s">
        <v>94</v>
      </c>
      <c r="AU108" s="38" t="s">
        <v>95</v>
      </c>
      <c r="AV108" s="38" t="s">
        <v>132</v>
      </c>
      <c r="AW108" s="38" t="s">
        <v>101</v>
      </c>
      <c r="AX108" s="38" t="s">
        <v>132</v>
      </c>
      <c r="AY108" s="38" t="s">
        <v>132</v>
      </c>
      <c r="AZ108" s="38" t="s">
        <v>132</v>
      </c>
      <c r="BA108" s="38" t="s">
        <v>1052</v>
      </c>
      <c r="BB108" s="38" t="s">
        <v>1053</v>
      </c>
      <c r="BC108" s="38" t="s">
        <v>1000</v>
      </c>
      <c r="BD108" s="38" t="s">
        <v>1001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 s="38" t="s">
        <v>598</v>
      </c>
      <c r="BM108" s="38" t="s">
        <v>599</v>
      </c>
      <c r="BN108" s="38" t="s">
        <v>600</v>
      </c>
      <c r="BO108" s="38" t="s">
        <v>134</v>
      </c>
      <c r="BP108" s="38" t="s">
        <v>135</v>
      </c>
      <c r="BQ108" s="38" t="s">
        <v>136</v>
      </c>
      <c r="BR108" s="38" t="s">
        <v>137</v>
      </c>
      <c r="BS108" s="38" t="s">
        <v>110</v>
      </c>
      <c r="BT108" s="38" t="s">
        <v>111</v>
      </c>
      <c r="BU108" s="38" t="s">
        <v>116</v>
      </c>
      <c r="BV108" s="38" t="s">
        <v>1054</v>
      </c>
      <c r="BW108" s="38" t="s">
        <v>218</v>
      </c>
      <c r="BX108" s="38" t="s">
        <v>126</v>
      </c>
      <c r="BY108" s="38" t="s">
        <v>1003</v>
      </c>
      <c r="BZ108" s="38" t="s">
        <v>1322</v>
      </c>
      <c r="CA108" s="38" t="s">
        <v>132</v>
      </c>
      <c r="CB108">
        <v>204</v>
      </c>
      <c r="CD108" s="38" t="s">
        <v>126</v>
      </c>
      <c r="CE108" s="38" t="s">
        <v>1005</v>
      </c>
    </row>
    <row r="109" spans="1:83" x14ac:dyDescent="0.25">
      <c r="A109">
        <v>205</v>
      </c>
      <c r="B109" s="1">
        <v>45658</v>
      </c>
      <c r="C109" s="38" t="s">
        <v>995</v>
      </c>
      <c r="D109" s="1">
        <v>45686</v>
      </c>
      <c r="E109" s="1">
        <v>45658</v>
      </c>
      <c r="F109" s="38" t="s">
        <v>995</v>
      </c>
      <c r="G109" s="1"/>
      <c r="H109" s="1"/>
      <c r="I109" s="38" t="s">
        <v>80</v>
      </c>
      <c r="J109" s="38" t="s">
        <v>98</v>
      </c>
      <c r="K109" s="38" t="s">
        <v>85</v>
      </c>
      <c r="L109" s="38" t="s">
        <v>123</v>
      </c>
      <c r="M109" s="38" t="s">
        <v>124</v>
      </c>
      <c r="N109" s="38" t="s">
        <v>125</v>
      </c>
      <c r="O109" s="38" t="s">
        <v>124</v>
      </c>
      <c r="P109" s="38" t="s">
        <v>126</v>
      </c>
      <c r="Q109" s="38" t="s">
        <v>127</v>
      </c>
      <c r="R109" s="38" t="s">
        <v>128</v>
      </c>
      <c r="S109" s="38" t="s">
        <v>122</v>
      </c>
      <c r="T109" s="38" t="s">
        <v>133</v>
      </c>
      <c r="U109" s="38"/>
      <c r="V109" s="38" t="s">
        <v>324</v>
      </c>
      <c r="W109" s="38" t="s">
        <v>325</v>
      </c>
      <c r="X109" s="38" t="s">
        <v>326</v>
      </c>
      <c r="Y109" s="38" t="s">
        <v>327</v>
      </c>
      <c r="Z109" s="38" t="s">
        <v>131</v>
      </c>
      <c r="AA109" s="38" t="s">
        <v>125</v>
      </c>
      <c r="AB109" s="38" t="s">
        <v>797</v>
      </c>
      <c r="AC109" s="38" t="s">
        <v>796</v>
      </c>
      <c r="AD109" s="38" t="s">
        <v>80</v>
      </c>
      <c r="AE109" s="38" t="s">
        <v>81</v>
      </c>
      <c r="AF109" s="38" t="s">
        <v>133</v>
      </c>
      <c r="AG109" s="38"/>
      <c r="AH109" s="38" t="s">
        <v>133</v>
      </c>
      <c r="AI109" s="38"/>
      <c r="AJ109" s="38" t="s">
        <v>1323</v>
      </c>
      <c r="AK109" s="38" t="s">
        <v>132</v>
      </c>
      <c r="AL109" s="38" t="s">
        <v>132</v>
      </c>
      <c r="AM109" s="38" t="s">
        <v>132</v>
      </c>
      <c r="AN109" s="38" t="s">
        <v>85</v>
      </c>
      <c r="AO109" s="38" t="s">
        <v>1226</v>
      </c>
      <c r="AP109" s="38" t="s">
        <v>91</v>
      </c>
      <c r="AQ109" s="38" t="s">
        <v>92</v>
      </c>
      <c r="AR109" s="38" t="s">
        <v>93</v>
      </c>
      <c r="AS109" s="38" t="s">
        <v>92</v>
      </c>
      <c r="AT109" s="38" t="s">
        <v>94</v>
      </c>
      <c r="AU109" s="38" t="s">
        <v>95</v>
      </c>
      <c r="AV109" s="38" t="s">
        <v>101</v>
      </c>
      <c r="AW109" s="38" t="s">
        <v>132</v>
      </c>
      <c r="AX109" s="38" t="s">
        <v>132</v>
      </c>
      <c r="AY109" s="38" t="s">
        <v>132</v>
      </c>
      <c r="AZ109" s="38" t="s">
        <v>132</v>
      </c>
      <c r="BA109" s="38" t="s">
        <v>998</v>
      </c>
      <c r="BB109" s="38" t="s">
        <v>999</v>
      </c>
      <c r="BC109" s="38" t="s">
        <v>1000</v>
      </c>
      <c r="BD109" s="38" t="s">
        <v>1001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 s="38" t="s">
        <v>332</v>
      </c>
      <c r="BM109" s="38" t="s">
        <v>333</v>
      </c>
      <c r="BN109" s="38" t="s">
        <v>798</v>
      </c>
      <c r="BO109" s="38" t="s">
        <v>134</v>
      </c>
      <c r="BP109" s="38" t="s">
        <v>135</v>
      </c>
      <c r="BQ109" s="38" t="s">
        <v>136</v>
      </c>
      <c r="BR109" s="38" t="s">
        <v>137</v>
      </c>
      <c r="BS109" s="38" t="s">
        <v>110</v>
      </c>
      <c r="BT109" s="38" t="s">
        <v>111</v>
      </c>
      <c r="BU109" s="38" t="s">
        <v>116</v>
      </c>
      <c r="BV109" s="38" t="s">
        <v>1002</v>
      </c>
      <c r="BW109" s="38" t="s">
        <v>218</v>
      </c>
      <c r="BX109" s="38" t="s">
        <v>126</v>
      </c>
      <c r="BY109" s="38" t="s">
        <v>1003</v>
      </c>
      <c r="BZ109" s="38" t="s">
        <v>1324</v>
      </c>
      <c r="CA109" s="38" t="s">
        <v>132</v>
      </c>
      <c r="CB109">
        <v>205</v>
      </c>
      <c r="CD109" s="38" t="s">
        <v>126</v>
      </c>
      <c r="CE109" s="38" t="s">
        <v>1005</v>
      </c>
    </row>
    <row r="110" spans="1:83" x14ac:dyDescent="0.25">
      <c r="A110">
        <v>206</v>
      </c>
      <c r="B110" s="1">
        <v>45658</v>
      </c>
      <c r="C110" s="38" t="s">
        <v>995</v>
      </c>
      <c r="D110" s="1">
        <v>45686</v>
      </c>
      <c r="E110" s="1">
        <v>45658</v>
      </c>
      <c r="F110" s="38" t="s">
        <v>995</v>
      </c>
      <c r="G110" s="1"/>
      <c r="H110" s="1">
        <v>45686</v>
      </c>
      <c r="I110" s="38" t="s">
        <v>80</v>
      </c>
      <c r="J110" s="38" t="s">
        <v>98</v>
      </c>
      <c r="K110" s="38" t="s">
        <v>221</v>
      </c>
      <c r="L110" s="38" t="s">
        <v>222</v>
      </c>
      <c r="M110" s="38" t="s">
        <v>223</v>
      </c>
      <c r="N110" s="38" t="s">
        <v>224</v>
      </c>
      <c r="O110" s="38" t="s">
        <v>124</v>
      </c>
      <c r="P110" s="38" t="s">
        <v>126</v>
      </c>
      <c r="Q110" s="38" t="s">
        <v>225</v>
      </c>
      <c r="R110" s="38" t="s">
        <v>226</v>
      </c>
      <c r="S110" s="38" t="s">
        <v>220</v>
      </c>
      <c r="T110" s="38" t="s">
        <v>133</v>
      </c>
      <c r="U110" s="38"/>
      <c r="V110" s="38" t="s">
        <v>324</v>
      </c>
      <c r="W110" s="38" t="s">
        <v>325</v>
      </c>
      <c r="X110" s="38" t="s">
        <v>446</v>
      </c>
      <c r="Y110" s="38" t="s">
        <v>447</v>
      </c>
      <c r="Z110" s="38" t="s">
        <v>227</v>
      </c>
      <c r="AA110" s="38" t="s">
        <v>228</v>
      </c>
      <c r="AB110" s="38" t="s">
        <v>481</v>
      </c>
      <c r="AC110" s="38" t="s">
        <v>482</v>
      </c>
      <c r="AD110" s="38" t="s">
        <v>80</v>
      </c>
      <c r="AE110" s="38" t="s">
        <v>81</v>
      </c>
      <c r="AF110" s="38" t="s">
        <v>133</v>
      </c>
      <c r="AG110" s="38"/>
      <c r="AH110" s="38" t="s">
        <v>133</v>
      </c>
      <c r="AI110" s="38"/>
      <c r="AJ110" s="38" t="s">
        <v>1648</v>
      </c>
      <c r="AK110" s="38" t="s">
        <v>132</v>
      </c>
      <c r="AL110" s="38" t="s">
        <v>101</v>
      </c>
      <c r="AM110" s="38" t="s">
        <v>101</v>
      </c>
      <c r="AN110" s="38" t="s">
        <v>772</v>
      </c>
      <c r="AO110" s="38" t="s">
        <v>997</v>
      </c>
      <c r="AP110" s="38" t="s">
        <v>245</v>
      </c>
      <c r="AQ110" s="38" t="s">
        <v>246</v>
      </c>
      <c r="AR110" s="38" t="s">
        <v>247</v>
      </c>
      <c r="AS110" s="38" t="s">
        <v>248</v>
      </c>
      <c r="AT110" s="38" t="s">
        <v>94</v>
      </c>
      <c r="AU110" s="38" t="s">
        <v>95</v>
      </c>
      <c r="AV110" s="38" t="s">
        <v>101</v>
      </c>
      <c r="AW110" s="38" t="s">
        <v>132</v>
      </c>
      <c r="AX110" s="38" t="s">
        <v>132</v>
      </c>
      <c r="AY110" s="38" t="s">
        <v>132</v>
      </c>
      <c r="AZ110" s="38" t="s">
        <v>132</v>
      </c>
      <c r="BA110" s="38" t="s">
        <v>1046</v>
      </c>
      <c r="BB110" s="38" t="s">
        <v>1047</v>
      </c>
      <c r="BC110" s="38" t="s">
        <v>1000</v>
      </c>
      <c r="BD110" s="38" t="s">
        <v>1001</v>
      </c>
      <c r="BE110">
        <v>98294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 s="38" t="s">
        <v>332</v>
      </c>
      <c r="BM110" s="38" t="s">
        <v>451</v>
      </c>
      <c r="BN110" s="38" t="s">
        <v>483</v>
      </c>
      <c r="BO110" s="38" t="s">
        <v>229</v>
      </c>
      <c r="BP110" s="38" t="s">
        <v>230</v>
      </c>
      <c r="BQ110" s="38" t="s">
        <v>136</v>
      </c>
      <c r="BR110" s="38" t="s">
        <v>231</v>
      </c>
      <c r="BS110" s="38" t="s">
        <v>249</v>
      </c>
      <c r="BT110" s="38" t="s">
        <v>250</v>
      </c>
      <c r="BU110" s="38" t="s">
        <v>116</v>
      </c>
      <c r="BV110" s="38" t="s">
        <v>1048</v>
      </c>
      <c r="BW110" s="38" t="s">
        <v>218</v>
      </c>
      <c r="BX110" s="38" t="s">
        <v>126</v>
      </c>
      <c r="BY110" s="38" t="s">
        <v>1003</v>
      </c>
      <c r="BZ110" s="38" t="s">
        <v>1649</v>
      </c>
      <c r="CA110" s="38" t="s">
        <v>132</v>
      </c>
      <c r="CB110">
        <v>206</v>
      </c>
      <c r="CD110" s="38" t="s">
        <v>126</v>
      </c>
      <c r="CE110" s="38" t="s">
        <v>1005</v>
      </c>
    </row>
    <row r="111" spans="1:83" x14ac:dyDescent="0.25">
      <c r="A111">
        <v>208</v>
      </c>
      <c r="B111" s="1">
        <v>45658</v>
      </c>
      <c r="C111" s="38" t="s">
        <v>995</v>
      </c>
      <c r="D111" s="1">
        <v>45686</v>
      </c>
      <c r="E111" s="1">
        <v>45658</v>
      </c>
      <c r="F111" s="38" t="s">
        <v>995</v>
      </c>
      <c r="G111" s="1"/>
      <c r="H111" s="1">
        <v>45686</v>
      </c>
      <c r="I111" s="38" t="s">
        <v>80</v>
      </c>
      <c r="J111" s="38" t="s">
        <v>98</v>
      </c>
      <c r="K111" s="38" t="s">
        <v>85</v>
      </c>
      <c r="L111" s="38" t="s">
        <v>123</v>
      </c>
      <c r="M111" s="38" t="s">
        <v>124</v>
      </c>
      <c r="N111" s="38" t="s">
        <v>125</v>
      </c>
      <c r="O111" s="38" t="s">
        <v>124</v>
      </c>
      <c r="P111" s="38" t="s">
        <v>126</v>
      </c>
      <c r="Q111" s="38" t="s">
        <v>127</v>
      </c>
      <c r="R111" s="38" t="s">
        <v>128</v>
      </c>
      <c r="S111" s="38" t="s">
        <v>122</v>
      </c>
      <c r="T111" s="38" t="s">
        <v>133</v>
      </c>
      <c r="U111" s="38"/>
      <c r="V111" s="38" t="s">
        <v>504</v>
      </c>
      <c r="W111" s="38" t="s">
        <v>505</v>
      </c>
      <c r="X111" s="38" t="s">
        <v>506</v>
      </c>
      <c r="Y111" s="38" t="s">
        <v>507</v>
      </c>
      <c r="Z111" s="38" t="s">
        <v>131</v>
      </c>
      <c r="AA111" s="38" t="s">
        <v>125</v>
      </c>
      <c r="AB111" s="38" t="s">
        <v>510</v>
      </c>
      <c r="AC111" s="38" t="s">
        <v>509</v>
      </c>
      <c r="AD111" s="38" t="s">
        <v>80</v>
      </c>
      <c r="AE111" s="38" t="s">
        <v>81</v>
      </c>
      <c r="AF111" s="38" t="s">
        <v>133</v>
      </c>
      <c r="AG111" s="38"/>
      <c r="AH111" s="38" t="s">
        <v>133</v>
      </c>
      <c r="AI111" s="38"/>
      <c r="AJ111" s="38" t="s">
        <v>1325</v>
      </c>
      <c r="AK111" s="38" t="s">
        <v>132</v>
      </c>
      <c r="AL111" s="38" t="s">
        <v>101</v>
      </c>
      <c r="AM111" s="38" t="s">
        <v>101</v>
      </c>
      <c r="AN111" s="38" t="s">
        <v>772</v>
      </c>
      <c r="AO111" s="38" t="s">
        <v>997</v>
      </c>
      <c r="AP111" s="38" t="s">
        <v>91</v>
      </c>
      <c r="AQ111" s="38" t="s">
        <v>92</v>
      </c>
      <c r="AR111" s="38" t="s">
        <v>93</v>
      </c>
      <c r="AS111" s="38" t="s">
        <v>92</v>
      </c>
      <c r="AT111" s="38" t="s">
        <v>94</v>
      </c>
      <c r="AU111" s="38" t="s">
        <v>95</v>
      </c>
      <c r="AV111" s="38" t="s">
        <v>101</v>
      </c>
      <c r="AW111" s="38" t="s">
        <v>132</v>
      </c>
      <c r="AX111" s="38" t="s">
        <v>132</v>
      </c>
      <c r="AY111" s="38" t="s">
        <v>132</v>
      </c>
      <c r="AZ111" s="38" t="s">
        <v>132</v>
      </c>
      <c r="BA111" s="38" t="s">
        <v>1046</v>
      </c>
      <c r="BB111" s="38" t="s">
        <v>1047</v>
      </c>
      <c r="BC111" s="38" t="s">
        <v>1000</v>
      </c>
      <c r="BD111" s="38" t="s">
        <v>1001</v>
      </c>
      <c r="BE111">
        <v>870840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 s="38" t="s">
        <v>511</v>
      </c>
      <c r="BM111" s="38" t="s">
        <v>512</v>
      </c>
      <c r="BN111" s="38" t="s">
        <v>513</v>
      </c>
      <c r="BO111" s="38" t="s">
        <v>134</v>
      </c>
      <c r="BP111" s="38" t="s">
        <v>135</v>
      </c>
      <c r="BQ111" s="38" t="s">
        <v>136</v>
      </c>
      <c r="BR111" s="38" t="s">
        <v>137</v>
      </c>
      <c r="BS111" s="38" t="s">
        <v>110</v>
      </c>
      <c r="BT111" s="38" t="s">
        <v>111</v>
      </c>
      <c r="BU111" s="38" t="s">
        <v>116</v>
      </c>
      <c r="BV111" s="38" t="s">
        <v>1048</v>
      </c>
      <c r="BW111" s="38" t="s">
        <v>218</v>
      </c>
      <c r="BX111" s="38" t="s">
        <v>126</v>
      </c>
      <c r="BY111" s="38" t="s">
        <v>1003</v>
      </c>
      <c r="BZ111" s="38" t="s">
        <v>1326</v>
      </c>
      <c r="CA111" s="38" t="s">
        <v>132</v>
      </c>
      <c r="CB111">
        <v>208</v>
      </c>
      <c r="CD111" s="38" t="s">
        <v>126</v>
      </c>
      <c r="CE111" s="38" t="s">
        <v>1005</v>
      </c>
    </row>
    <row r="112" spans="1:83" x14ac:dyDescent="0.25">
      <c r="A112">
        <v>209</v>
      </c>
      <c r="B112" s="1">
        <v>45658</v>
      </c>
      <c r="C112" s="38" t="s">
        <v>995</v>
      </c>
      <c r="D112" s="1">
        <v>45686</v>
      </c>
      <c r="E112" s="1">
        <v>45689</v>
      </c>
      <c r="F112" s="38" t="s">
        <v>1770</v>
      </c>
      <c r="G112" s="1"/>
      <c r="H112" s="1">
        <v>45686</v>
      </c>
      <c r="I112" s="38" t="s">
        <v>80</v>
      </c>
      <c r="J112" s="38" t="s">
        <v>98</v>
      </c>
      <c r="K112" s="38" t="s">
        <v>85</v>
      </c>
      <c r="L112" s="38" t="s">
        <v>123</v>
      </c>
      <c r="M112" s="38" t="s">
        <v>124</v>
      </c>
      <c r="N112" s="38" t="s">
        <v>125</v>
      </c>
      <c r="O112" s="38" t="s">
        <v>124</v>
      </c>
      <c r="P112" s="38" t="s">
        <v>126</v>
      </c>
      <c r="Q112" s="38" t="s">
        <v>127</v>
      </c>
      <c r="R112" s="38" t="s">
        <v>128</v>
      </c>
      <c r="S112" s="38" t="s">
        <v>122</v>
      </c>
      <c r="T112" s="38" t="s">
        <v>133</v>
      </c>
      <c r="U112" s="38"/>
      <c r="V112" s="38" t="s">
        <v>504</v>
      </c>
      <c r="W112" s="38" t="s">
        <v>505</v>
      </c>
      <c r="X112" s="38" t="s">
        <v>506</v>
      </c>
      <c r="Y112" s="38" t="s">
        <v>507</v>
      </c>
      <c r="Z112" s="38" t="s">
        <v>131</v>
      </c>
      <c r="AA112" s="38" t="s">
        <v>125</v>
      </c>
      <c r="AB112" s="38" t="s">
        <v>510</v>
      </c>
      <c r="AC112" s="38" t="s">
        <v>509</v>
      </c>
      <c r="AD112" s="38" t="s">
        <v>80</v>
      </c>
      <c r="AE112" s="38" t="s">
        <v>81</v>
      </c>
      <c r="AF112" s="38" t="s">
        <v>1327</v>
      </c>
      <c r="AG112" s="38" t="s">
        <v>1328</v>
      </c>
      <c r="AH112" s="38" t="s">
        <v>133</v>
      </c>
      <c r="AI112" s="38"/>
      <c r="AJ112" s="38" t="s">
        <v>1329</v>
      </c>
      <c r="AK112" s="38" t="s">
        <v>132</v>
      </c>
      <c r="AL112" s="38" t="s">
        <v>101</v>
      </c>
      <c r="AM112" s="38" t="s">
        <v>101</v>
      </c>
      <c r="AN112" s="38" t="s">
        <v>772</v>
      </c>
      <c r="AO112" s="38" t="s">
        <v>997</v>
      </c>
      <c r="AP112" s="38" t="s">
        <v>91</v>
      </c>
      <c r="AQ112" s="38" t="s">
        <v>92</v>
      </c>
      <c r="AR112" s="38" t="s">
        <v>93</v>
      </c>
      <c r="AS112" s="38" t="s">
        <v>92</v>
      </c>
      <c r="AT112" s="38" t="s">
        <v>94</v>
      </c>
      <c r="AU112" s="38" t="s">
        <v>95</v>
      </c>
      <c r="AV112" s="38" t="s">
        <v>132</v>
      </c>
      <c r="AW112" s="38" t="s">
        <v>101</v>
      </c>
      <c r="AX112" s="38" t="s">
        <v>132</v>
      </c>
      <c r="AY112" s="38" t="s">
        <v>132</v>
      </c>
      <c r="AZ112" s="38" t="s">
        <v>132</v>
      </c>
      <c r="BA112" s="38" t="s">
        <v>1052</v>
      </c>
      <c r="BB112" s="38" t="s">
        <v>1053</v>
      </c>
      <c r="BC112" s="38" t="s">
        <v>1000</v>
      </c>
      <c r="BD112" s="38" t="s">
        <v>1001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 s="38" t="s">
        <v>511</v>
      </c>
      <c r="BM112" s="38" t="s">
        <v>512</v>
      </c>
      <c r="BN112" s="38" t="s">
        <v>513</v>
      </c>
      <c r="BO112" s="38" t="s">
        <v>134</v>
      </c>
      <c r="BP112" s="38" t="s">
        <v>135</v>
      </c>
      <c r="BQ112" s="38" t="s">
        <v>136</v>
      </c>
      <c r="BR112" s="38" t="s">
        <v>137</v>
      </c>
      <c r="BS112" s="38" t="s">
        <v>110</v>
      </c>
      <c r="BT112" s="38" t="s">
        <v>111</v>
      </c>
      <c r="BU112" s="38" t="s">
        <v>116</v>
      </c>
      <c r="BV112" s="38" t="s">
        <v>1054</v>
      </c>
      <c r="BW112" s="38" t="s">
        <v>218</v>
      </c>
      <c r="BX112" s="38" t="s">
        <v>126</v>
      </c>
      <c r="BY112" s="38" t="s">
        <v>1003</v>
      </c>
      <c r="BZ112" s="38" t="s">
        <v>1330</v>
      </c>
      <c r="CA112" s="38" t="s">
        <v>132</v>
      </c>
      <c r="CB112">
        <v>209</v>
      </c>
      <c r="CD112" s="38" t="s">
        <v>126</v>
      </c>
      <c r="CE112" s="38" t="s">
        <v>1005</v>
      </c>
    </row>
    <row r="113" spans="1:83" x14ac:dyDescent="0.25">
      <c r="A113">
        <v>210</v>
      </c>
      <c r="B113" s="1">
        <v>45658</v>
      </c>
      <c r="C113" s="38" t="s">
        <v>995</v>
      </c>
      <c r="D113" s="1">
        <v>45686</v>
      </c>
      <c r="E113" s="1">
        <v>45658</v>
      </c>
      <c r="F113" s="38" t="s">
        <v>995</v>
      </c>
      <c r="G113" s="1"/>
      <c r="H113" s="1">
        <v>45686</v>
      </c>
      <c r="I113" s="38" t="s">
        <v>80</v>
      </c>
      <c r="J113" s="38" t="s">
        <v>98</v>
      </c>
      <c r="K113" s="38" t="s">
        <v>85</v>
      </c>
      <c r="L113" s="38" t="s">
        <v>123</v>
      </c>
      <c r="M113" s="38" t="s">
        <v>124</v>
      </c>
      <c r="N113" s="38" t="s">
        <v>125</v>
      </c>
      <c r="O113" s="38" t="s">
        <v>124</v>
      </c>
      <c r="P113" s="38" t="s">
        <v>126</v>
      </c>
      <c r="Q113" s="38" t="s">
        <v>127</v>
      </c>
      <c r="R113" s="38" t="s">
        <v>128</v>
      </c>
      <c r="S113" s="38" t="s">
        <v>122</v>
      </c>
      <c r="T113" s="38" t="s">
        <v>133</v>
      </c>
      <c r="U113" s="38"/>
      <c r="V113" s="38" t="s">
        <v>198</v>
      </c>
      <c r="W113" s="38" t="s">
        <v>199</v>
      </c>
      <c r="X113" s="38" t="s">
        <v>316</v>
      </c>
      <c r="Y113" s="38" t="s">
        <v>317</v>
      </c>
      <c r="Z113" s="38" t="s">
        <v>131</v>
      </c>
      <c r="AA113" s="38" t="s">
        <v>125</v>
      </c>
      <c r="AB113" s="38" t="s">
        <v>754</v>
      </c>
      <c r="AC113" s="38" t="s">
        <v>319</v>
      </c>
      <c r="AD113" s="38" t="s">
        <v>80</v>
      </c>
      <c r="AE113" s="38" t="s">
        <v>81</v>
      </c>
      <c r="AF113" s="38" t="s">
        <v>133</v>
      </c>
      <c r="AG113" s="38"/>
      <c r="AH113" s="38" t="s">
        <v>133</v>
      </c>
      <c r="AI113" s="38"/>
      <c r="AJ113" s="38" t="s">
        <v>1331</v>
      </c>
      <c r="AK113" s="38" t="s">
        <v>132</v>
      </c>
      <c r="AL113" s="38" t="s">
        <v>101</v>
      </c>
      <c r="AM113" s="38" t="s">
        <v>101</v>
      </c>
      <c r="AN113" s="38" t="s">
        <v>772</v>
      </c>
      <c r="AO113" s="38" t="s">
        <v>997</v>
      </c>
      <c r="AP113" s="38" t="s">
        <v>91</v>
      </c>
      <c r="AQ113" s="38" t="s">
        <v>92</v>
      </c>
      <c r="AR113" s="38" t="s">
        <v>93</v>
      </c>
      <c r="AS113" s="38" t="s">
        <v>92</v>
      </c>
      <c r="AT113" s="38" t="s">
        <v>94</v>
      </c>
      <c r="AU113" s="38" t="s">
        <v>95</v>
      </c>
      <c r="AV113" s="38" t="s">
        <v>101</v>
      </c>
      <c r="AW113" s="38" t="s">
        <v>132</v>
      </c>
      <c r="AX113" s="38" t="s">
        <v>132</v>
      </c>
      <c r="AY113" s="38" t="s">
        <v>132</v>
      </c>
      <c r="AZ113" s="38" t="s">
        <v>132</v>
      </c>
      <c r="BA113" s="38" t="s">
        <v>1046</v>
      </c>
      <c r="BB113" s="38" t="s">
        <v>1047</v>
      </c>
      <c r="BC113" s="38" t="s">
        <v>1000</v>
      </c>
      <c r="BD113" s="38" t="s">
        <v>1001</v>
      </c>
      <c r="BE113">
        <v>1700000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 s="38" t="s">
        <v>205</v>
      </c>
      <c r="BM113" s="38" t="s">
        <v>322</v>
      </c>
      <c r="BN113" s="38" t="s">
        <v>755</v>
      </c>
      <c r="BO113" s="38" t="s">
        <v>134</v>
      </c>
      <c r="BP113" s="38" t="s">
        <v>135</v>
      </c>
      <c r="BQ113" s="38" t="s">
        <v>136</v>
      </c>
      <c r="BR113" s="38" t="s">
        <v>137</v>
      </c>
      <c r="BS113" s="38" t="s">
        <v>110</v>
      </c>
      <c r="BT113" s="38" t="s">
        <v>111</v>
      </c>
      <c r="BU113" s="38" t="s">
        <v>116</v>
      </c>
      <c r="BV113" s="38" t="s">
        <v>1048</v>
      </c>
      <c r="BW113" s="38" t="s">
        <v>218</v>
      </c>
      <c r="BX113" s="38" t="s">
        <v>126</v>
      </c>
      <c r="BY113" s="38" t="s">
        <v>1003</v>
      </c>
      <c r="BZ113" s="38" t="s">
        <v>1332</v>
      </c>
      <c r="CA113" s="38" t="s">
        <v>132</v>
      </c>
      <c r="CB113">
        <v>210</v>
      </c>
      <c r="CD113" s="38" t="s">
        <v>126</v>
      </c>
      <c r="CE113" s="38" t="s">
        <v>1005</v>
      </c>
    </row>
    <row r="114" spans="1:83" x14ac:dyDescent="0.25">
      <c r="A114">
        <v>210</v>
      </c>
      <c r="B114" s="1">
        <v>45658</v>
      </c>
      <c r="C114" s="38" t="s">
        <v>995</v>
      </c>
      <c r="D114" s="1">
        <v>45686</v>
      </c>
      <c r="E114" s="1">
        <v>45689</v>
      </c>
      <c r="F114" s="38" t="s">
        <v>1770</v>
      </c>
      <c r="G114" s="1"/>
      <c r="H114" s="1">
        <v>45686</v>
      </c>
      <c r="I114" s="38" t="s">
        <v>80</v>
      </c>
      <c r="J114" s="38" t="s">
        <v>98</v>
      </c>
      <c r="K114" s="38" t="s">
        <v>85</v>
      </c>
      <c r="L114" s="38" t="s">
        <v>123</v>
      </c>
      <c r="M114" s="38" t="s">
        <v>124</v>
      </c>
      <c r="N114" s="38" t="s">
        <v>125</v>
      </c>
      <c r="O114" s="38" t="s">
        <v>124</v>
      </c>
      <c r="P114" s="38" t="s">
        <v>126</v>
      </c>
      <c r="Q114" s="38" t="s">
        <v>127</v>
      </c>
      <c r="R114" s="38" t="s">
        <v>128</v>
      </c>
      <c r="S114" s="38" t="s">
        <v>122</v>
      </c>
      <c r="T114" s="38" t="s">
        <v>133</v>
      </c>
      <c r="U114" s="38"/>
      <c r="V114" s="38" t="s">
        <v>198</v>
      </c>
      <c r="W114" s="38" t="s">
        <v>199</v>
      </c>
      <c r="X114" s="38" t="s">
        <v>316</v>
      </c>
      <c r="Y114" s="38" t="s">
        <v>317</v>
      </c>
      <c r="Z114" s="38" t="s">
        <v>131</v>
      </c>
      <c r="AA114" s="38" t="s">
        <v>125</v>
      </c>
      <c r="AB114" s="38" t="s">
        <v>754</v>
      </c>
      <c r="AC114" s="38" t="s">
        <v>319</v>
      </c>
      <c r="AD114" s="38" t="s">
        <v>80</v>
      </c>
      <c r="AE114" s="38" t="s">
        <v>81</v>
      </c>
      <c r="AF114" s="38" t="s">
        <v>133</v>
      </c>
      <c r="AG114" s="38"/>
      <c r="AH114" s="38" t="s">
        <v>133</v>
      </c>
      <c r="AI114" s="38"/>
      <c r="AJ114" s="38" t="s">
        <v>1331</v>
      </c>
      <c r="AK114" s="38" t="s">
        <v>132</v>
      </c>
      <c r="AL114" s="38" t="s">
        <v>101</v>
      </c>
      <c r="AM114" s="38" t="s">
        <v>101</v>
      </c>
      <c r="AN114" s="38" t="s">
        <v>772</v>
      </c>
      <c r="AO114" s="38" t="s">
        <v>997</v>
      </c>
      <c r="AP114" s="38" t="s">
        <v>91</v>
      </c>
      <c r="AQ114" s="38" t="s">
        <v>92</v>
      </c>
      <c r="AR114" s="38" t="s">
        <v>93</v>
      </c>
      <c r="AS114" s="38" t="s">
        <v>92</v>
      </c>
      <c r="AT114" s="38" t="s">
        <v>94</v>
      </c>
      <c r="AU114" s="38" t="s">
        <v>95</v>
      </c>
      <c r="AV114" s="38" t="s">
        <v>101</v>
      </c>
      <c r="AW114" s="38" t="s">
        <v>132</v>
      </c>
      <c r="AX114" s="38" t="s">
        <v>132</v>
      </c>
      <c r="AY114" s="38" t="s">
        <v>132</v>
      </c>
      <c r="AZ114" s="38" t="s">
        <v>132</v>
      </c>
      <c r="BA114" s="38" t="s">
        <v>1046</v>
      </c>
      <c r="BB114" s="38" t="s">
        <v>1047</v>
      </c>
      <c r="BC114" s="38" t="s">
        <v>1000</v>
      </c>
      <c r="BD114" s="38" t="s">
        <v>1001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 s="38" t="s">
        <v>205</v>
      </c>
      <c r="BM114" s="38" t="s">
        <v>322</v>
      </c>
      <c r="BN114" s="38" t="s">
        <v>755</v>
      </c>
      <c r="BO114" s="38" t="s">
        <v>134</v>
      </c>
      <c r="BP114" s="38" t="s">
        <v>135</v>
      </c>
      <c r="BQ114" s="38" t="s">
        <v>136</v>
      </c>
      <c r="BR114" s="38" t="s">
        <v>137</v>
      </c>
      <c r="BS114" s="38" t="s">
        <v>110</v>
      </c>
      <c r="BT114" s="38" t="s">
        <v>111</v>
      </c>
      <c r="BU114" s="38" t="s">
        <v>116</v>
      </c>
      <c r="BV114" s="38" t="s">
        <v>1048</v>
      </c>
      <c r="BW114" s="38" t="s">
        <v>218</v>
      </c>
      <c r="BX114" s="38" t="s">
        <v>126</v>
      </c>
      <c r="BY114" s="38" t="s">
        <v>1003</v>
      </c>
      <c r="BZ114" s="38" t="s">
        <v>1332</v>
      </c>
      <c r="CA114" s="38" t="s">
        <v>132</v>
      </c>
      <c r="CB114">
        <v>210</v>
      </c>
      <c r="CD114" s="38" t="s">
        <v>126</v>
      </c>
      <c r="CE114" s="38" t="s">
        <v>1005</v>
      </c>
    </row>
    <row r="115" spans="1:83" x14ac:dyDescent="0.25">
      <c r="A115">
        <v>211</v>
      </c>
      <c r="B115" s="1">
        <v>45658</v>
      </c>
      <c r="C115" s="38" t="s">
        <v>995</v>
      </c>
      <c r="D115" s="1">
        <v>45686</v>
      </c>
      <c r="E115" s="1">
        <v>45658</v>
      </c>
      <c r="F115" s="38" t="s">
        <v>995</v>
      </c>
      <c r="G115" s="1"/>
      <c r="H115" s="1"/>
      <c r="I115" s="38" t="s">
        <v>80</v>
      </c>
      <c r="J115" s="38" t="s">
        <v>98</v>
      </c>
      <c r="K115" s="38" t="s">
        <v>85</v>
      </c>
      <c r="L115" s="38" t="s">
        <v>123</v>
      </c>
      <c r="M115" s="38" t="s">
        <v>124</v>
      </c>
      <c r="N115" s="38" t="s">
        <v>125</v>
      </c>
      <c r="O115" s="38" t="s">
        <v>124</v>
      </c>
      <c r="P115" s="38" t="s">
        <v>126</v>
      </c>
      <c r="Q115" s="38" t="s">
        <v>127</v>
      </c>
      <c r="R115" s="38" t="s">
        <v>128</v>
      </c>
      <c r="S115" s="38" t="s">
        <v>122</v>
      </c>
      <c r="T115" s="38" t="s">
        <v>133</v>
      </c>
      <c r="U115" s="38"/>
      <c r="V115" s="38" t="s">
        <v>591</v>
      </c>
      <c r="W115" s="38" t="s">
        <v>592</v>
      </c>
      <c r="X115" s="38" t="s">
        <v>593</v>
      </c>
      <c r="Y115" s="38" t="s">
        <v>594</v>
      </c>
      <c r="Z115" s="38" t="s">
        <v>131</v>
      </c>
      <c r="AA115" s="38" t="s">
        <v>125</v>
      </c>
      <c r="AB115" s="38" t="s">
        <v>597</v>
      </c>
      <c r="AC115" s="38" t="s">
        <v>596</v>
      </c>
      <c r="AD115" s="38" t="s">
        <v>80</v>
      </c>
      <c r="AE115" s="38" t="s">
        <v>81</v>
      </c>
      <c r="AF115" s="38" t="s">
        <v>133</v>
      </c>
      <c r="AG115" s="38"/>
      <c r="AH115" s="38" t="s">
        <v>133</v>
      </c>
      <c r="AI115" s="38"/>
      <c r="AJ115" s="38" t="s">
        <v>1333</v>
      </c>
      <c r="AK115" s="38" t="s">
        <v>132</v>
      </c>
      <c r="AL115" s="38" t="s">
        <v>132</v>
      </c>
      <c r="AM115" s="38" t="s">
        <v>132</v>
      </c>
      <c r="AN115" s="38" t="s">
        <v>856</v>
      </c>
      <c r="AO115" s="38" t="s">
        <v>1142</v>
      </c>
      <c r="AP115" s="38" t="s">
        <v>91</v>
      </c>
      <c r="AQ115" s="38" t="s">
        <v>92</v>
      </c>
      <c r="AR115" s="38" t="s">
        <v>93</v>
      </c>
      <c r="AS115" s="38" t="s">
        <v>92</v>
      </c>
      <c r="AT115" s="38" t="s">
        <v>94</v>
      </c>
      <c r="AU115" s="38" t="s">
        <v>95</v>
      </c>
      <c r="AV115" s="38" t="s">
        <v>132</v>
      </c>
      <c r="AW115" s="38" t="s">
        <v>132</v>
      </c>
      <c r="AX115" s="38" t="s">
        <v>101</v>
      </c>
      <c r="AY115" s="38" t="s">
        <v>132</v>
      </c>
      <c r="AZ115" s="38" t="s">
        <v>132</v>
      </c>
      <c r="BA115" s="38" t="s">
        <v>1227</v>
      </c>
      <c r="BB115" s="38" t="s">
        <v>1112</v>
      </c>
      <c r="BC115" s="38" t="s">
        <v>1000</v>
      </c>
      <c r="BD115" s="38" t="s">
        <v>1001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 s="38" t="s">
        <v>598</v>
      </c>
      <c r="BM115" s="38" t="s">
        <v>599</v>
      </c>
      <c r="BN115" s="38" t="s">
        <v>600</v>
      </c>
      <c r="BO115" s="38" t="s">
        <v>134</v>
      </c>
      <c r="BP115" s="38" t="s">
        <v>135</v>
      </c>
      <c r="BQ115" s="38" t="s">
        <v>136</v>
      </c>
      <c r="BR115" s="38" t="s">
        <v>137</v>
      </c>
      <c r="BS115" s="38" t="s">
        <v>110</v>
      </c>
      <c r="BT115" s="38" t="s">
        <v>111</v>
      </c>
      <c r="BU115" s="38" t="s">
        <v>116</v>
      </c>
      <c r="BV115" s="38" t="s">
        <v>1228</v>
      </c>
      <c r="BW115" s="38" t="s">
        <v>218</v>
      </c>
      <c r="BX115" s="38" t="s">
        <v>126</v>
      </c>
      <c r="BY115" s="38" t="s">
        <v>1139</v>
      </c>
      <c r="BZ115" s="38" t="s">
        <v>1334</v>
      </c>
      <c r="CA115" s="38" t="s">
        <v>132</v>
      </c>
      <c r="CB115">
        <v>211</v>
      </c>
      <c r="CD115" s="38" t="s">
        <v>126</v>
      </c>
      <c r="CE115" s="38" t="s">
        <v>1005</v>
      </c>
    </row>
    <row r="116" spans="1:83" x14ac:dyDescent="0.25">
      <c r="A116">
        <v>212</v>
      </c>
      <c r="B116" s="1">
        <v>45658</v>
      </c>
      <c r="C116" s="38" t="s">
        <v>995</v>
      </c>
      <c r="D116" s="1">
        <v>45686</v>
      </c>
      <c r="E116" s="1">
        <v>45658</v>
      </c>
      <c r="F116" s="38" t="s">
        <v>995</v>
      </c>
      <c r="G116" s="1"/>
      <c r="H116" s="1">
        <v>45686</v>
      </c>
      <c r="I116" s="38" t="s">
        <v>80</v>
      </c>
      <c r="J116" s="38" t="s">
        <v>98</v>
      </c>
      <c r="K116" s="38" t="s">
        <v>85</v>
      </c>
      <c r="L116" s="38" t="s">
        <v>123</v>
      </c>
      <c r="M116" s="38" t="s">
        <v>124</v>
      </c>
      <c r="N116" s="38" t="s">
        <v>125</v>
      </c>
      <c r="O116" s="38" t="s">
        <v>124</v>
      </c>
      <c r="P116" s="38" t="s">
        <v>126</v>
      </c>
      <c r="Q116" s="38" t="s">
        <v>127</v>
      </c>
      <c r="R116" s="38" t="s">
        <v>128</v>
      </c>
      <c r="S116" s="38" t="s">
        <v>122</v>
      </c>
      <c r="T116" s="38" t="s">
        <v>133</v>
      </c>
      <c r="U116" s="38"/>
      <c r="V116" s="38" t="s">
        <v>198</v>
      </c>
      <c r="W116" s="38" t="s">
        <v>199</v>
      </c>
      <c r="X116" s="38" t="s">
        <v>274</v>
      </c>
      <c r="Y116" s="38" t="s">
        <v>275</v>
      </c>
      <c r="Z116" s="38" t="s">
        <v>131</v>
      </c>
      <c r="AA116" s="38" t="s">
        <v>125</v>
      </c>
      <c r="AB116" s="38" t="s">
        <v>793</v>
      </c>
      <c r="AC116" s="38" t="s">
        <v>792</v>
      </c>
      <c r="AD116" s="38" t="s">
        <v>80</v>
      </c>
      <c r="AE116" s="38" t="s">
        <v>81</v>
      </c>
      <c r="AF116" s="38" t="s">
        <v>133</v>
      </c>
      <c r="AG116" s="38"/>
      <c r="AH116" s="38" t="s">
        <v>133</v>
      </c>
      <c r="AI116" s="38"/>
      <c r="AJ116" s="38" t="s">
        <v>1335</v>
      </c>
      <c r="AK116" s="38" t="s">
        <v>132</v>
      </c>
      <c r="AL116" s="38" t="s">
        <v>101</v>
      </c>
      <c r="AM116" s="38" t="s">
        <v>101</v>
      </c>
      <c r="AN116" s="38" t="s">
        <v>772</v>
      </c>
      <c r="AO116" s="38" t="s">
        <v>997</v>
      </c>
      <c r="AP116" s="38" t="s">
        <v>91</v>
      </c>
      <c r="AQ116" s="38" t="s">
        <v>92</v>
      </c>
      <c r="AR116" s="38" t="s">
        <v>93</v>
      </c>
      <c r="AS116" s="38" t="s">
        <v>92</v>
      </c>
      <c r="AT116" s="38" t="s">
        <v>94</v>
      </c>
      <c r="AU116" s="38" t="s">
        <v>95</v>
      </c>
      <c r="AV116" s="38" t="s">
        <v>101</v>
      </c>
      <c r="AW116" s="38" t="s">
        <v>132</v>
      </c>
      <c r="AX116" s="38" t="s">
        <v>132</v>
      </c>
      <c r="AY116" s="38" t="s">
        <v>132</v>
      </c>
      <c r="AZ116" s="38" t="s">
        <v>132</v>
      </c>
      <c r="BA116" s="38" t="s">
        <v>1046</v>
      </c>
      <c r="BB116" s="38" t="s">
        <v>1047</v>
      </c>
      <c r="BC116" s="38" t="s">
        <v>1000</v>
      </c>
      <c r="BD116" s="38" t="s">
        <v>1001</v>
      </c>
      <c r="BE116">
        <v>360740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 s="38" t="s">
        <v>205</v>
      </c>
      <c r="BM116" s="38" t="s">
        <v>279</v>
      </c>
      <c r="BN116" s="38" t="s">
        <v>794</v>
      </c>
      <c r="BO116" s="38" t="s">
        <v>134</v>
      </c>
      <c r="BP116" s="38" t="s">
        <v>135</v>
      </c>
      <c r="BQ116" s="38" t="s">
        <v>136</v>
      </c>
      <c r="BR116" s="38" t="s">
        <v>137</v>
      </c>
      <c r="BS116" s="38" t="s">
        <v>110</v>
      </c>
      <c r="BT116" s="38" t="s">
        <v>111</v>
      </c>
      <c r="BU116" s="38" t="s">
        <v>116</v>
      </c>
      <c r="BV116" s="38" t="s">
        <v>1048</v>
      </c>
      <c r="BW116" s="38" t="s">
        <v>218</v>
      </c>
      <c r="BX116" s="38" t="s">
        <v>126</v>
      </c>
      <c r="BY116" s="38" t="s">
        <v>1003</v>
      </c>
      <c r="BZ116" s="38" t="s">
        <v>1336</v>
      </c>
      <c r="CA116" s="38" t="s">
        <v>132</v>
      </c>
      <c r="CB116">
        <v>212</v>
      </c>
      <c r="CD116" s="38" t="s">
        <v>126</v>
      </c>
      <c r="CE116" s="38" t="s">
        <v>1005</v>
      </c>
    </row>
    <row r="117" spans="1:83" x14ac:dyDescent="0.25">
      <c r="A117">
        <v>214</v>
      </c>
      <c r="B117" s="1">
        <v>45658</v>
      </c>
      <c r="C117" s="38" t="s">
        <v>995</v>
      </c>
      <c r="D117" s="1">
        <v>45686</v>
      </c>
      <c r="E117" s="1">
        <v>45689</v>
      </c>
      <c r="F117" s="38" t="s">
        <v>1770</v>
      </c>
      <c r="G117" s="1"/>
      <c r="H117" s="1">
        <v>45686</v>
      </c>
      <c r="I117" s="38" t="s">
        <v>80</v>
      </c>
      <c r="J117" s="38" t="s">
        <v>98</v>
      </c>
      <c r="K117" s="38" t="s">
        <v>85</v>
      </c>
      <c r="L117" s="38" t="s">
        <v>123</v>
      </c>
      <c r="M117" s="38" t="s">
        <v>124</v>
      </c>
      <c r="N117" s="38" t="s">
        <v>125</v>
      </c>
      <c r="O117" s="38" t="s">
        <v>124</v>
      </c>
      <c r="P117" s="38" t="s">
        <v>126</v>
      </c>
      <c r="Q117" s="38" t="s">
        <v>127</v>
      </c>
      <c r="R117" s="38" t="s">
        <v>128</v>
      </c>
      <c r="S117" s="38" t="s">
        <v>122</v>
      </c>
      <c r="T117" s="38" t="s">
        <v>133</v>
      </c>
      <c r="U117" s="38"/>
      <c r="V117" s="38" t="s">
        <v>198</v>
      </c>
      <c r="W117" s="38" t="s">
        <v>199</v>
      </c>
      <c r="X117" s="38" t="s">
        <v>274</v>
      </c>
      <c r="Y117" s="38" t="s">
        <v>275</v>
      </c>
      <c r="Z117" s="38" t="s">
        <v>131</v>
      </c>
      <c r="AA117" s="38" t="s">
        <v>125</v>
      </c>
      <c r="AB117" s="38" t="s">
        <v>793</v>
      </c>
      <c r="AC117" s="38" t="s">
        <v>792</v>
      </c>
      <c r="AD117" s="38" t="s">
        <v>80</v>
      </c>
      <c r="AE117" s="38" t="s">
        <v>81</v>
      </c>
      <c r="AF117" s="38" t="s">
        <v>1339</v>
      </c>
      <c r="AG117" s="38" t="s">
        <v>1340</v>
      </c>
      <c r="AH117" s="38" t="s">
        <v>133</v>
      </c>
      <c r="AI117" s="38"/>
      <c r="AJ117" s="38" t="s">
        <v>1341</v>
      </c>
      <c r="AK117" s="38" t="s">
        <v>132</v>
      </c>
      <c r="AL117" s="38" t="s">
        <v>101</v>
      </c>
      <c r="AM117" s="38" t="s">
        <v>132</v>
      </c>
      <c r="AN117" s="38" t="s">
        <v>772</v>
      </c>
      <c r="AO117" s="38" t="s">
        <v>997</v>
      </c>
      <c r="AP117" s="38" t="s">
        <v>91</v>
      </c>
      <c r="AQ117" s="38" t="s">
        <v>92</v>
      </c>
      <c r="AR117" s="38" t="s">
        <v>93</v>
      </c>
      <c r="AS117" s="38" t="s">
        <v>92</v>
      </c>
      <c r="AT117" s="38" t="s">
        <v>94</v>
      </c>
      <c r="AU117" s="38" t="s">
        <v>95</v>
      </c>
      <c r="AV117" s="38" t="s">
        <v>132</v>
      </c>
      <c r="AW117" s="38" t="s">
        <v>101</v>
      </c>
      <c r="AX117" s="38" t="s">
        <v>132</v>
      </c>
      <c r="AY117" s="38" t="s">
        <v>132</v>
      </c>
      <c r="AZ117" s="38" t="s">
        <v>132</v>
      </c>
      <c r="BA117" s="38" t="s">
        <v>1052</v>
      </c>
      <c r="BB117" s="38" t="s">
        <v>1053</v>
      </c>
      <c r="BC117" s="38" t="s">
        <v>1000</v>
      </c>
      <c r="BD117" s="38" t="s">
        <v>1001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 s="38" t="s">
        <v>205</v>
      </c>
      <c r="BM117" s="38" t="s">
        <v>279</v>
      </c>
      <c r="BN117" s="38" t="s">
        <v>794</v>
      </c>
      <c r="BO117" s="38" t="s">
        <v>134</v>
      </c>
      <c r="BP117" s="38" t="s">
        <v>135</v>
      </c>
      <c r="BQ117" s="38" t="s">
        <v>136</v>
      </c>
      <c r="BR117" s="38" t="s">
        <v>137</v>
      </c>
      <c r="BS117" s="38" t="s">
        <v>110</v>
      </c>
      <c r="BT117" s="38" t="s">
        <v>111</v>
      </c>
      <c r="BU117" s="38" t="s">
        <v>116</v>
      </c>
      <c r="BV117" s="38" t="s">
        <v>1054</v>
      </c>
      <c r="BW117" s="38" t="s">
        <v>218</v>
      </c>
      <c r="BX117" s="38" t="s">
        <v>126</v>
      </c>
      <c r="BY117" s="38" t="s">
        <v>1003</v>
      </c>
      <c r="BZ117" s="38" t="s">
        <v>1342</v>
      </c>
      <c r="CA117" s="38" t="s">
        <v>132</v>
      </c>
      <c r="CB117">
        <v>214</v>
      </c>
      <c r="CD117" s="38" t="s">
        <v>126</v>
      </c>
      <c r="CE117" s="38" t="s">
        <v>1005</v>
      </c>
    </row>
    <row r="118" spans="1:83" x14ac:dyDescent="0.25">
      <c r="A118">
        <v>217</v>
      </c>
      <c r="B118" s="1">
        <v>45658</v>
      </c>
      <c r="C118" s="38" t="s">
        <v>995</v>
      </c>
      <c r="D118" s="1">
        <v>45686</v>
      </c>
      <c r="E118" s="1">
        <v>45658</v>
      </c>
      <c r="F118" s="38" t="s">
        <v>995</v>
      </c>
      <c r="G118" s="1"/>
      <c r="H118" s="1"/>
      <c r="I118" s="38" t="s">
        <v>80</v>
      </c>
      <c r="J118" s="38" t="s">
        <v>98</v>
      </c>
      <c r="K118" s="38" t="s">
        <v>85</v>
      </c>
      <c r="L118" s="38" t="s">
        <v>123</v>
      </c>
      <c r="M118" s="38" t="s">
        <v>124</v>
      </c>
      <c r="N118" s="38" t="s">
        <v>125</v>
      </c>
      <c r="O118" s="38" t="s">
        <v>124</v>
      </c>
      <c r="P118" s="38" t="s">
        <v>126</v>
      </c>
      <c r="Q118" s="38" t="s">
        <v>127</v>
      </c>
      <c r="R118" s="38" t="s">
        <v>128</v>
      </c>
      <c r="S118" s="38" t="s">
        <v>122</v>
      </c>
      <c r="T118" s="38" t="s">
        <v>133</v>
      </c>
      <c r="U118" s="38"/>
      <c r="V118" s="38" t="s">
        <v>591</v>
      </c>
      <c r="W118" s="38" t="s">
        <v>592</v>
      </c>
      <c r="X118" s="38" t="s">
        <v>593</v>
      </c>
      <c r="Y118" s="38" t="s">
        <v>594</v>
      </c>
      <c r="Z118" s="38" t="s">
        <v>131</v>
      </c>
      <c r="AA118" s="38" t="s">
        <v>125</v>
      </c>
      <c r="AB118" s="38" t="s">
        <v>597</v>
      </c>
      <c r="AC118" s="38" t="s">
        <v>596</v>
      </c>
      <c r="AD118" s="38" t="s">
        <v>80</v>
      </c>
      <c r="AE118" s="38" t="s">
        <v>81</v>
      </c>
      <c r="AF118" s="38" t="s">
        <v>133</v>
      </c>
      <c r="AG118" s="38"/>
      <c r="AH118" s="38" t="s">
        <v>133</v>
      </c>
      <c r="AI118" s="38"/>
      <c r="AJ118" s="38" t="s">
        <v>1346</v>
      </c>
      <c r="AK118" s="38" t="s">
        <v>132</v>
      </c>
      <c r="AL118" s="38" t="s">
        <v>132</v>
      </c>
      <c r="AM118" s="38" t="s">
        <v>132</v>
      </c>
      <c r="AN118" s="38" t="s">
        <v>856</v>
      </c>
      <c r="AO118" s="38" t="s">
        <v>1142</v>
      </c>
      <c r="AP118" s="38" t="s">
        <v>91</v>
      </c>
      <c r="AQ118" s="38" t="s">
        <v>92</v>
      </c>
      <c r="AR118" s="38" t="s">
        <v>93</v>
      </c>
      <c r="AS118" s="38" t="s">
        <v>92</v>
      </c>
      <c r="AT118" s="38" t="s">
        <v>94</v>
      </c>
      <c r="AU118" s="38" t="s">
        <v>95</v>
      </c>
      <c r="AV118" s="38" t="s">
        <v>132</v>
      </c>
      <c r="AW118" s="38" t="s">
        <v>132</v>
      </c>
      <c r="AX118" s="38" t="s">
        <v>101</v>
      </c>
      <c r="AY118" s="38" t="s">
        <v>132</v>
      </c>
      <c r="AZ118" s="38" t="s">
        <v>132</v>
      </c>
      <c r="BA118" s="38" t="s">
        <v>1274</v>
      </c>
      <c r="BB118" s="38" t="s">
        <v>1275</v>
      </c>
      <c r="BC118" s="38" t="s">
        <v>1000</v>
      </c>
      <c r="BD118" s="38" t="s">
        <v>1001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 s="38" t="s">
        <v>598</v>
      </c>
      <c r="BM118" s="38" t="s">
        <v>599</v>
      </c>
      <c r="BN118" s="38" t="s">
        <v>600</v>
      </c>
      <c r="BO118" s="38" t="s">
        <v>134</v>
      </c>
      <c r="BP118" s="38" t="s">
        <v>135</v>
      </c>
      <c r="BQ118" s="38" t="s">
        <v>136</v>
      </c>
      <c r="BR118" s="38" t="s">
        <v>137</v>
      </c>
      <c r="BS118" s="38" t="s">
        <v>110</v>
      </c>
      <c r="BT118" s="38" t="s">
        <v>111</v>
      </c>
      <c r="BU118" s="38" t="s">
        <v>116</v>
      </c>
      <c r="BV118" s="38" t="s">
        <v>1276</v>
      </c>
      <c r="BW118" s="38" t="s">
        <v>218</v>
      </c>
      <c r="BX118" s="38" t="s">
        <v>126</v>
      </c>
      <c r="BY118" s="38" t="s">
        <v>1139</v>
      </c>
      <c r="BZ118" s="38" t="s">
        <v>1347</v>
      </c>
      <c r="CA118" s="38" t="s">
        <v>132</v>
      </c>
      <c r="CB118">
        <v>217</v>
      </c>
      <c r="CD118" s="38" t="s">
        <v>126</v>
      </c>
      <c r="CE118" s="38" t="s">
        <v>1005</v>
      </c>
    </row>
    <row r="119" spans="1:83" x14ac:dyDescent="0.25">
      <c r="A119">
        <v>218</v>
      </c>
      <c r="B119" s="1">
        <v>45658</v>
      </c>
      <c r="C119" s="38" t="s">
        <v>995</v>
      </c>
      <c r="D119" s="1">
        <v>45686</v>
      </c>
      <c r="E119" s="1">
        <v>45658</v>
      </c>
      <c r="F119" s="38" t="s">
        <v>995</v>
      </c>
      <c r="G119" s="1"/>
      <c r="H119" s="1">
        <v>45686</v>
      </c>
      <c r="I119" s="38" t="s">
        <v>80</v>
      </c>
      <c r="J119" s="38" t="s">
        <v>98</v>
      </c>
      <c r="K119" s="38" t="s">
        <v>85</v>
      </c>
      <c r="L119" s="38" t="s">
        <v>123</v>
      </c>
      <c r="M119" s="38" t="s">
        <v>124</v>
      </c>
      <c r="N119" s="38" t="s">
        <v>125</v>
      </c>
      <c r="O119" s="38" t="s">
        <v>124</v>
      </c>
      <c r="P119" s="38" t="s">
        <v>126</v>
      </c>
      <c r="Q119" s="38" t="s">
        <v>127</v>
      </c>
      <c r="R119" s="38" t="s">
        <v>128</v>
      </c>
      <c r="S119" s="38" t="s">
        <v>122</v>
      </c>
      <c r="T119" s="38" t="s">
        <v>133</v>
      </c>
      <c r="U119" s="38"/>
      <c r="V119" s="38" t="s">
        <v>324</v>
      </c>
      <c r="W119" s="38" t="s">
        <v>325</v>
      </c>
      <c r="X119" s="38" t="s">
        <v>326</v>
      </c>
      <c r="Y119" s="38" t="s">
        <v>327</v>
      </c>
      <c r="Z119" s="38" t="s">
        <v>131</v>
      </c>
      <c r="AA119" s="38" t="s">
        <v>125</v>
      </c>
      <c r="AB119" s="38" t="s">
        <v>797</v>
      </c>
      <c r="AC119" s="38" t="s">
        <v>796</v>
      </c>
      <c r="AD119" s="38" t="s">
        <v>80</v>
      </c>
      <c r="AE119" s="38" t="s">
        <v>81</v>
      </c>
      <c r="AF119" s="38" t="s">
        <v>133</v>
      </c>
      <c r="AG119" s="38"/>
      <c r="AH119" s="38" t="s">
        <v>133</v>
      </c>
      <c r="AI119" s="38"/>
      <c r="AJ119" s="38" t="s">
        <v>1348</v>
      </c>
      <c r="AK119" s="38" t="s">
        <v>132</v>
      </c>
      <c r="AL119" s="38" t="s">
        <v>101</v>
      </c>
      <c r="AM119" s="38" t="s">
        <v>101</v>
      </c>
      <c r="AN119" s="38" t="s">
        <v>772</v>
      </c>
      <c r="AO119" s="38" t="s">
        <v>997</v>
      </c>
      <c r="AP119" s="38" t="s">
        <v>91</v>
      </c>
      <c r="AQ119" s="38" t="s">
        <v>92</v>
      </c>
      <c r="AR119" s="38" t="s">
        <v>93</v>
      </c>
      <c r="AS119" s="38" t="s">
        <v>92</v>
      </c>
      <c r="AT119" s="38" t="s">
        <v>94</v>
      </c>
      <c r="AU119" s="38" t="s">
        <v>95</v>
      </c>
      <c r="AV119" s="38" t="s">
        <v>101</v>
      </c>
      <c r="AW119" s="38" t="s">
        <v>132</v>
      </c>
      <c r="AX119" s="38" t="s">
        <v>132</v>
      </c>
      <c r="AY119" s="38" t="s">
        <v>132</v>
      </c>
      <c r="AZ119" s="38" t="s">
        <v>132</v>
      </c>
      <c r="BA119" s="38" t="s">
        <v>1046</v>
      </c>
      <c r="BB119" s="38" t="s">
        <v>1047</v>
      </c>
      <c r="BC119" s="38" t="s">
        <v>1000</v>
      </c>
      <c r="BD119" s="38" t="s">
        <v>1001</v>
      </c>
      <c r="BE119">
        <v>267750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 s="38" t="s">
        <v>332</v>
      </c>
      <c r="BM119" s="38" t="s">
        <v>333</v>
      </c>
      <c r="BN119" s="38" t="s">
        <v>798</v>
      </c>
      <c r="BO119" s="38" t="s">
        <v>134</v>
      </c>
      <c r="BP119" s="38" t="s">
        <v>135</v>
      </c>
      <c r="BQ119" s="38" t="s">
        <v>136</v>
      </c>
      <c r="BR119" s="38" t="s">
        <v>137</v>
      </c>
      <c r="BS119" s="38" t="s">
        <v>110</v>
      </c>
      <c r="BT119" s="38" t="s">
        <v>111</v>
      </c>
      <c r="BU119" s="38" t="s">
        <v>116</v>
      </c>
      <c r="BV119" s="38" t="s">
        <v>1048</v>
      </c>
      <c r="BW119" s="38" t="s">
        <v>218</v>
      </c>
      <c r="BX119" s="38" t="s">
        <v>126</v>
      </c>
      <c r="BY119" s="38" t="s">
        <v>1003</v>
      </c>
      <c r="BZ119" s="38" t="s">
        <v>1349</v>
      </c>
      <c r="CA119" s="38" t="s">
        <v>132</v>
      </c>
      <c r="CB119">
        <v>218</v>
      </c>
      <c r="CD119" s="38" t="s">
        <v>126</v>
      </c>
      <c r="CE119" s="38" t="s">
        <v>1005</v>
      </c>
    </row>
    <row r="120" spans="1:83" x14ac:dyDescent="0.25">
      <c r="A120">
        <v>220</v>
      </c>
      <c r="B120" s="1">
        <v>45658</v>
      </c>
      <c r="C120" s="38" t="s">
        <v>995</v>
      </c>
      <c r="D120" s="1">
        <v>45686</v>
      </c>
      <c r="E120" s="1">
        <v>45717</v>
      </c>
      <c r="F120" s="38" t="s">
        <v>2830</v>
      </c>
      <c r="G120" s="1"/>
      <c r="H120" s="1">
        <v>45686</v>
      </c>
      <c r="I120" s="38" t="s">
        <v>80</v>
      </c>
      <c r="J120" s="38" t="s">
        <v>98</v>
      </c>
      <c r="K120" s="38" t="s">
        <v>85</v>
      </c>
      <c r="L120" s="38" t="s">
        <v>123</v>
      </c>
      <c r="M120" s="38" t="s">
        <v>124</v>
      </c>
      <c r="N120" s="38" t="s">
        <v>125</v>
      </c>
      <c r="O120" s="38" t="s">
        <v>124</v>
      </c>
      <c r="P120" s="38" t="s">
        <v>126</v>
      </c>
      <c r="Q120" s="38" t="s">
        <v>127</v>
      </c>
      <c r="R120" s="38" t="s">
        <v>128</v>
      </c>
      <c r="S120" s="38" t="s">
        <v>122</v>
      </c>
      <c r="T120" s="38" t="s">
        <v>133</v>
      </c>
      <c r="U120" s="38"/>
      <c r="V120" s="38" t="s">
        <v>324</v>
      </c>
      <c r="W120" s="38" t="s">
        <v>325</v>
      </c>
      <c r="X120" s="38" t="s">
        <v>326</v>
      </c>
      <c r="Y120" s="38" t="s">
        <v>327</v>
      </c>
      <c r="Z120" s="38" t="s">
        <v>131</v>
      </c>
      <c r="AA120" s="38" t="s">
        <v>125</v>
      </c>
      <c r="AB120" s="38" t="s">
        <v>797</v>
      </c>
      <c r="AC120" s="38" t="s">
        <v>796</v>
      </c>
      <c r="AD120" s="38" t="s">
        <v>80</v>
      </c>
      <c r="AE120" s="38" t="s">
        <v>81</v>
      </c>
      <c r="AF120" s="38" t="s">
        <v>1286</v>
      </c>
      <c r="AG120" s="38" t="s">
        <v>1287</v>
      </c>
      <c r="AH120" s="38" t="s">
        <v>133</v>
      </c>
      <c r="AI120" s="38"/>
      <c r="AJ120" s="38" t="s">
        <v>1351</v>
      </c>
      <c r="AK120" s="38" t="s">
        <v>132</v>
      </c>
      <c r="AL120" s="38" t="s">
        <v>101</v>
      </c>
      <c r="AM120" s="38" t="s">
        <v>132</v>
      </c>
      <c r="AN120" s="38" t="s">
        <v>772</v>
      </c>
      <c r="AO120" s="38" t="s">
        <v>997</v>
      </c>
      <c r="AP120" s="38" t="s">
        <v>91</v>
      </c>
      <c r="AQ120" s="38" t="s">
        <v>92</v>
      </c>
      <c r="AR120" s="38" t="s">
        <v>93</v>
      </c>
      <c r="AS120" s="38" t="s">
        <v>92</v>
      </c>
      <c r="AT120" s="38" t="s">
        <v>94</v>
      </c>
      <c r="AU120" s="38" t="s">
        <v>95</v>
      </c>
      <c r="AV120" s="38" t="s">
        <v>132</v>
      </c>
      <c r="AW120" s="38" t="s">
        <v>101</v>
      </c>
      <c r="AX120" s="38" t="s">
        <v>132</v>
      </c>
      <c r="AY120" s="38" t="s">
        <v>132</v>
      </c>
      <c r="AZ120" s="38" t="s">
        <v>132</v>
      </c>
      <c r="BA120" s="38" t="s">
        <v>1052</v>
      </c>
      <c r="BB120" s="38" t="s">
        <v>1053</v>
      </c>
      <c r="BC120" s="38" t="s">
        <v>1000</v>
      </c>
      <c r="BD120" s="38" t="s">
        <v>1001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 s="38" t="s">
        <v>332</v>
      </c>
      <c r="BM120" s="38" t="s">
        <v>333</v>
      </c>
      <c r="BN120" s="38" t="s">
        <v>798</v>
      </c>
      <c r="BO120" s="38" t="s">
        <v>134</v>
      </c>
      <c r="BP120" s="38" t="s">
        <v>135</v>
      </c>
      <c r="BQ120" s="38" t="s">
        <v>136</v>
      </c>
      <c r="BR120" s="38" t="s">
        <v>137</v>
      </c>
      <c r="BS120" s="38" t="s">
        <v>110</v>
      </c>
      <c r="BT120" s="38" t="s">
        <v>111</v>
      </c>
      <c r="BU120" s="38" t="s">
        <v>116</v>
      </c>
      <c r="BV120" s="38" t="s">
        <v>1054</v>
      </c>
      <c r="BW120" s="38" t="s">
        <v>218</v>
      </c>
      <c r="BX120" s="38" t="s">
        <v>126</v>
      </c>
      <c r="BY120" s="38" t="s">
        <v>1003</v>
      </c>
      <c r="BZ120" s="38" t="s">
        <v>1352</v>
      </c>
      <c r="CA120" s="38" t="s">
        <v>132</v>
      </c>
      <c r="CB120">
        <v>220</v>
      </c>
      <c r="CD120" s="38" t="s">
        <v>126</v>
      </c>
      <c r="CE120" s="38" t="s">
        <v>1005</v>
      </c>
    </row>
    <row r="121" spans="1:83" x14ac:dyDescent="0.25">
      <c r="A121">
        <v>231</v>
      </c>
      <c r="B121" s="1">
        <v>45658</v>
      </c>
      <c r="C121" s="38" t="s">
        <v>995</v>
      </c>
      <c r="D121" s="1">
        <v>45687</v>
      </c>
      <c r="E121" s="1">
        <v>45658</v>
      </c>
      <c r="F121" s="38" t="s">
        <v>995</v>
      </c>
      <c r="G121" s="1"/>
      <c r="H121" s="1">
        <v>45687</v>
      </c>
      <c r="I121" s="38" t="s">
        <v>80</v>
      </c>
      <c r="J121" s="38" t="s">
        <v>98</v>
      </c>
      <c r="K121" s="38" t="s">
        <v>85</v>
      </c>
      <c r="L121" s="38" t="s">
        <v>123</v>
      </c>
      <c r="M121" s="38" t="s">
        <v>124</v>
      </c>
      <c r="N121" s="38" t="s">
        <v>125</v>
      </c>
      <c r="O121" s="38" t="s">
        <v>124</v>
      </c>
      <c r="P121" s="38" t="s">
        <v>126</v>
      </c>
      <c r="Q121" s="38" t="s">
        <v>127</v>
      </c>
      <c r="R121" s="38" t="s">
        <v>128</v>
      </c>
      <c r="S121" s="38" t="s">
        <v>122</v>
      </c>
      <c r="T121" s="38" t="s">
        <v>133</v>
      </c>
      <c r="U121" s="38"/>
      <c r="V121" s="38" t="s">
        <v>504</v>
      </c>
      <c r="W121" s="38" t="s">
        <v>505</v>
      </c>
      <c r="X121" s="38" t="s">
        <v>544</v>
      </c>
      <c r="Y121" s="38" t="s">
        <v>545</v>
      </c>
      <c r="Z121" s="38" t="s">
        <v>131</v>
      </c>
      <c r="AA121" s="38" t="s">
        <v>125</v>
      </c>
      <c r="AB121" s="38" t="s">
        <v>758</v>
      </c>
      <c r="AC121" s="38" t="s">
        <v>757</v>
      </c>
      <c r="AD121" s="38" t="s">
        <v>80</v>
      </c>
      <c r="AE121" s="38" t="s">
        <v>81</v>
      </c>
      <c r="AF121" s="38" t="s">
        <v>133</v>
      </c>
      <c r="AG121" s="38"/>
      <c r="AH121" s="38" t="s">
        <v>133</v>
      </c>
      <c r="AI121" s="38"/>
      <c r="AJ121" s="38" t="s">
        <v>1369</v>
      </c>
      <c r="AK121" s="38" t="s">
        <v>132</v>
      </c>
      <c r="AL121" s="38" t="s">
        <v>101</v>
      </c>
      <c r="AM121" s="38" t="s">
        <v>101</v>
      </c>
      <c r="AN121" s="38" t="s">
        <v>772</v>
      </c>
      <c r="AO121" s="38" t="s">
        <v>997</v>
      </c>
      <c r="AP121" s="38" t="s">
        <v>91</v>
      </c>
      <c r="AQ121" s="38" t="s">
        <v>92</v>
      </c>
      <c r="AR121" s="38" t="s">
        <v>93</v>
      </c>
      <c r="AS121" s="38" t="s">
        <v>92</v>
      </c>
      <c r="AT121" s="38" t="s">
        <v>94</v>
      </c>
      <c r="AU121" s="38" t="s">
        <v>95</v>
      </c>
      <c r="AV121" s="38" t="s">
        <v>101</v>
      </c>
      <c r="AW121" s="38" t="s">
        <v>132</v>
      </c>
      <c r="AX121" s="38" t="s">
        <v>132</v>
      </c>
      <c r="AY121" s="38" t="s">
        <v>132</v>
      </c>
      <c r="AZ121" s="38" t="s">
        <v>132</v>
      </c>
      <c r="BA121" s="38" t="s">
        <v>1046</v>
      </c>
      <c r="BB121" s="38" t="s">
        <v>1047</v>
      </c>
      <c r="BC121" s="38" t="s">
        <v>1000</v>
      </c>
      <c r="BD121" s="38" t="s">
        <v>1001</v>
      </c>
      <c r="BE121">
        <v>233172.42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 s="38" t="s">
        <v>511</v>
      </c>
      <c r="BM121" s="38" t="s">
        <v>549</v>
      </c>
      <c r="BN121" s="38" t="s">
        <v>759</v>
      </c>
      <c r="BO121" s="38" t="s">
        <v>134</v>
      </c>
      <c r="BP121" s="38" t="s">
        <v>135</v>
      </c>
      <c r="BQ121" s="38" t="s">
        <v>136</v>
      </c>
      <c r="BR121" s="38" t="s">
        <v>137</v>
      </c>
      <c r="BS121" s="38" t="s">
        <v>110</v>
      </c>
      <c r="BT121" s="38" t="s">
        <v>111</v>
      </c>
      <c r="BU121" s="38" t="s">
        <v>116</v>
      </c>
      <c r="BV121" s="38" t="s">
        <v>1048</v>
      </c>
      <c r="BW121" s="38" t="s">
        <v>218</v>
      </c>
      <c r="BX121" s="38" t="s">
        <v>126</v>
      </c>
      <c r="BY121" s="38" t="s">
        <v>1003</v>
      </c>
      <c r="BZ121" s="38" t="s">
        <v>1370</v>
      </c>
      <c r="CA121" s="38" t="s">
        <v>132</v>
      </c>
      <c r="CB121">
        <v>231</v>
      </c>
      <c r="CD121" s="38" t="s">
        <v>126</v>
      </c>
      <c r="CE121" s="38" t="s">
        <v>1005</v>
      </c>
    </row>
    <row r="122" spans="1:83" x14ac:dyDescent="0.25">
      <c r="A122">
        <v>233</v>
      </c>
      <c r="B122" s="1">
        <v>45658</v>
      </c>
      <c r="C122" s="38" t="s">
        <v>995</v>
      </c>
      <c r="D122" s="1">
        <v>45687</v>
      </c>
      <c r="E122" s="1">
        <v>45658</v>
      </c>
      <c r="F122" s="38" t="s">
        <v>995</v>
      </c>
      <c r="G122" s="1"/>
      <c r="H122" s="1">
        <v>45687</v>
      </c>
      <c r="I122" s="38" t="s">
        <v>80</v>
      </c>
      <c r="J122" s="38" t="s">
        <v>98</v>
      </c>
      <c r="K122" s="38" t="s">
        <v>85</v>
      </c>
      <c r="L122" s="38" t="s">
        <v>123</v>
      </c>
      <c r="M122" s="38" t="s">
        <v>124</v>
      </c>
      <c r="N122" s="38" t="s">
        <v>125</v>
      </c>
      <c r="O122" s="38" t="s">
        <v>124</v>
      </c>
      <c r="P122" s="38" t="s">
        <v>126</v>
      </c>
      <c r="Q122" s="38" t="s">
        <v>127</v>
      </c>
      <c r="R122" s="38" t="s">
        <v>128</v>
      </c>
      <c r="S122" s="38" t="s">
        <v>122</v>
      </c>
      <c r="T122" s="38" t="s">
        <v>133</v>
      </c>
      <c r="U122" s="38"/>
      <c r="V122" s="38" t="s">
        <v>324</v>
      </c>
      <c r="W122" s="38" t="s">
        <v>325</v>
      </c>
      <c r="X122" s="38" t="s">
        <v>383</v>
      </c>
      <c r="Y122" s="38" t="s">
        <v>384</v>
      </c>
      <c r="Z122" s="38" t="s">
        <v>131</v>
      </c>
      <c r="AA122" s="38" t="s">
        <v>125</v>
      </c>
      <c r="AB122" s="38" t="s">
        <v>801</v>
      </c>
      <c r="AC122" s="38" t="s">
        <v>802</v>
      </c>
      <c r="AD122" s="38" t="s">
        <v>80</v>
      </c>
      <c r="AE122" s="38" t="s">
        <v>81</v>
      </c>
      <c r="AF122" s="38" t="s">
        <v>133</v>
      </c>
      <c r="AG122" s="38"/>
      <c r="AH122" s="38" t="s">
        <v>133</v>
      </c>
      <c r="AI122" s="38"/>
      <c r="AJ122" s="38" t="s">
        <v>1374</v>
      </c>
      <c r="AK122" s="38" t="s">
        <v>132</v>
      </c>
      <c r="AL122" s="38" t="s">
        <v>101</v>
      </c>
      <c r="AM122" s="38" t="s">
        <v>101</v>
      </c>
      <c r="AN122" s="38" t="s">
        <v>772</v>
      </c>
      <c r="AO122" s="38" t="s">
        <v>997</v>
      </c>
      <c r="AP122" s="38" t="s">
        <v>91</v>
      </c>
      <c r="AQ122" s="38" t="s">
        <v>92</v>
      </c>
      <c r="AR122" s="38" t="s">
        <v>93</v>
      </c>
      <c r="AS122" s="38" t="s">
        <v>92</v>
      </c>
      <c r="AT122" s="38" t="s">
        <v>94</v>
      </c>
      <c r="AU122" s="38" t="s">
        <v>95</v>
      </c>
      <c r="AV122" s="38" t="s">
        <v>101</v>
      </c>
      <c r="AW122" s="38" t="s">
        <v>132</v>
      </c>
      <c r="AX122" s="38" t="s">
        <v>132</v>
      </c>
      <c r="AY122" s="38" t="s">
        <v>132</v>
      </c>
      <c r="AZ122" s="38" t="s">
        <v>132</v>
      </c>
      <c r="BA122" s="38" t="s">
        <v>1046</v>
      </c>
      <c r="BB122" s="38" t="s">
        <v>1047</v>
      </c>
      <c r="BC122" s="38" t="s">
        <v>1000</v>
      </c>
      <c r="BD122" s="38" t="s">
        <v>1001</v>
      </c>
      <c r="BE122">
        <v>2761.2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 s="38" t="s">
        <v>332</v>
      </c>
      <c r="BM122" s="38" t="s">
        <v>389</v>
      </c>
      <c r="BN122" s="38" t="s">
        <v>803</v>
      </c>
      <c r="BO122" s="38" t="s">
        <v>134</v>
      </c>
      <c r="BP122" s="38" t="s">
        <v>135</v>
      </c>
      <c r="BQ122" s="38" t="s">
        <v>136</v>
      </c>
      <c r="BR122" s="38" t="s">
        <v>137</v>
      </c>
      <c r="BS122" s="38" t="s">
        <v>110</v>
      </c>
      <c r="BT122" s="38" t="s">
        <v>111</v>
      </c>
      <c r="BU122" s="38" t="s">
        <v>116</v>
      </c>
      <c r="BV122" s="38" t="s">
        <v>1048</v>
      </c>
      <c r="BW122" s="38" t="s">
        <v>218</v>
      </c>
      <c r="BX122" s="38" t="s">
        <v>126</v>
      </c>
      <c r="BY122" s="38" t="s">
        <v>1003</v>
      </c>
      <c r="BZ122" s="38" t="s">
        <v>1375</v>
      </c>
      <c r="CA122" s="38" t="s">
        <v>132</v>
      </c>
      <c r="CB122">
        <v>233</v>
      </c>
      <c r="CD122" s="38" t="s">
        <v>126</v>
      </c>
      <c r="CE122" s="38" t="s">
        <v>1005</v>
      </c>
    </row>
    <row r="123" spans="1:83" x14ac:dyDescent="0.25">
      <c r="A123">
        <v>245</v>
      </c>
      <c r="B123" s="1">
        <v>45658</v>
      </c>
      <c r="C123" s="38" t="s">
        <v>995</v>
      </c>
      <c r="D123" s="1">
        <v>45687</v>
      </c>
      <c r="E123" s="1">
        <v>45658</v>
      </c>
      <c r="F123" s="38" t="s">
        <v>995</v>
      </c>
      <c r="G123" s="1"/>
      <c r="H123" s="1">
        <v>45687</v>
      </c>
      <c r="I123" s="38" t="s">
        <v>80</v>
      </c>
      <c r="J123" s="38" t="s">
        <v>98</v>
      </c>
      <c r="K123" s="38" t="s">
        <v>85</v>
      </c>
      <c r="L123" s="38" t="s">
        <v>123</v>
      </c>
      <c r="M123" s="38" t="s">
        <v>124</v>
      </c>
      <c r="N123" s="38" t="s">
        <v>125</v>
      </c>
      <c r="O123" s="38" t="s">
        <v>124</v>
      </c>
      <c r="P123" s="38" t="s">
        <v>126</v>
      </c>
      <c r="Q123" s="38" t="s">
        <v>127</v>
      </c>
      <c r="R123" s="38" t="s">
        <v>128</v>
      </c>
      <c r="S123" s="38" t="s">
        <v>122</v>
      </c>
      <c r="T123" s="38" t="s">
        <v>133</v>
      </c>
      <c r="U123" s="38"/>
      <c r="V123" s="38" t="s">
        <v>324</v>
      </c>
      <c r="W123" s="38" t="s">
        <v>325</v>
      </c>
      <c r="X123" s="38" t="s">
        <v>446</v>
      </c>
      <c r="Y123" s="38" t="s">
        <v>447</v>
      </c>
      <c r="Z123" s="38" t="s">
        <v>131</v>
      </c>
      <c r="AA123" s="38" t="s">
        <v>125</v>
      </c>
      <c r="AB123" s="38" t="s">
        <v>478</v>
      </c>
      <c r="AC123" s="38" t="s">
        <v>479</v>
      </c>
      <c r="AD123" s="38" t="s">
        <v>80</v>
      </c>
      <c r="AE123" s="38" t="s">
        <v>81</v>
      </c>
      <c r="AF123" s="38" t="s">
        <v>133</v>
      </c>
      <c r="AG123" s="38"/>
      <c r="AH123" s="38" t="s">
        <v>133</v>
      </c>
      <c r="AI123" s="38"/>
      <c r="AJ123" s="38" t="s">
        <v>1389</v>
      </c>
      <c r="AK123" s="38" t="s">
        <v>132</v>
      </c>
      <c r="AL123" s="38" t="s">
        <v>101</v>
      </c>
      <c r="AM123" s="38" t="s">
        <v>101</v>
      </c>
      <c r="AN123" s="38" t="s">
        <v>772</v>
      </c>
      <c r="AO123" s="38" t="s">
        <v>997</v>
      </c>
      <c r="AP123" s="38" t="s">
        <v>91</v>
      </c>
      <c r="AQ123" s="38" t="s">
        <v>92</v>
      </c>
      <c r="AR123" s="38" t="s">
        <v>93</v>
      </c>
      <c r="AS123" s="38" t="s">
        <v>92</v>
      </c>
      <c r="AT123" s="38" t="s">
        <v>94</v>
      </c>
      <c r="AU123" s="38" t="s">
        <v>95</v>
      </c>
      <c r="AV123" s="38" t="s">
        <v>101</v>
      </c>
      <c r="AW123" s="38" t="s">
        <v>132</v>
      </c>
      <c r="AX123" s="38" t="s">
        <v>132</v>
      </c>
      <c r="AY123" s="38" t="s">
        <v>132</v>
      </c>
      <c r="AZ123" s="38" t="s">
        <v>132</v>
      </c>
      <c r="BA123" s="38" t="s">
        <v>1046</v>
      </c>
      <c r="BB123" s="38" t="s">
        <v>1047</v>
      </c>
      <c r="BC123" s="38" t="s">
        <v>1000</v>
      </c>
      <c r="BD123" s="38" t="s">
        <v>1001</v>
      </c>
      <c r="BE123">
        <v>107675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 s="38" t="s">
        <v>332</v>
      </c>
      <c r="BM123" s="38" t="s">
        <v>451</v>
      </c>
      <c r="BN123" s="38" t="s">
        <v>480</v>
      </c>
      <c r="BO123" s="38" t="s">
        <v>134</v>
      </c>
      <c r="BP123" s="38" t="s">
        <v>135</v>
      </c>
      <c r="BQ123" s="38" t="s">
        <v>136</v>
      </c>
      <c r="BR123" s="38" t="s">
        <v>137</v>
      </c>
      <c r="BS123" s="38" t="s">
        <v>110</v>
      </c>
      <c r="BT123" s="38" t="s">
        <v>111</v>
      </c>
      <c r="BU123" s="38" t="s">
        <v>116</v>
      </c>
      <c r="BV123" s="38" t="s">
        <v>1048</v>
      </c>
      <c r="BW123" s="38" t="s">
        <v>218</v>
      </c>
      <c r="BX123" s="38" t="s">
        <v>126</v>
      </c>
      <c r="BY123" s="38" t="s">
        <v>1003</v>
      </c>
      <c r="BZ123" s="38" t="s">
        <v>1390</v>
      </c>
      <c r="CA123" s="38" t="s">
        <v>132</v>
      </c>
      <c r="CB123">
        <v>245</v>
      </c>
      <c r="CD123" s="38" t="s">
        <v>126</v>
      </c>
      <c r="CE123" s="38" t="s">
        <v>1005</v>
      </c>
    </row>
    <row r="124" spans="1:83" x14ac:dyDescent="0.25">
      <c r="A124">
        <v>246</v>
      </c>
      <c r="B124" s="1">
        <v>45658</v>
      </c>
      <c r="C124" s="38" t="s">
        <v>995</v>
      </c>
      <c r="D124" s="1">
        <v>45687</v>
      </c>
      <c r="E124" s="1">
        <v>45689</v>
      </c>
      <c r="F124" s="38" t="s">
        <v>1770</v>
      </c>
      <c r="G124" s="1"/>
      <c r="H124" s="1">
        <v>45687</v>
      </c>
      <c r="I124" s="38" t="s">
        <v>80</v>
      </c>
      <c r="J124" s="38" t="s">
        <v>98</v>
      </c>
      <c r="K124" s="38" t="s">
        <v>85</v>
      </c>
      <c r="L124" s="38" t="s">
        <v>123</v>
      </c>
      <c r="M124" s="38" t="s">
        <v>124</v>
      </c>
      <c r="N124" s="38" t="s">
        <v>125</v>
      </c>
      <c r="O124" s="38" t="s">
        <v>124</v>
      </c>
      <c r="P124" s="38" t="s">
        <v>126</v>
      </c>
      <c r="Q124" s="38" t="s">
        <v>127</v>
      </c>
      <c r="R124" s="38" t="s">
        <v>128</v>
      </c>
      <c r="S124" s="38" t="s">
        <v>122</v>
      </c>
      <c r="T124" s="38" t="s">
        <v>133</v>
      </c>
      <c r="U124" s="38"/>
      <c r="V124" s="38" t="s">
        <v>324</v>
      </c>
      <c r="W124" s="38" t="s">
        <v>325</v>
      </c>
      <c r="X124" s="38" t="s">
        <v>446</v>
      </c>
      <c r="Y124" s="38" t="s">
        <v>447</v>
      </c>
      <c r="Z124" s="38" t="s">
        <v>131</v>
      </c>
      <c r="AA124" s="38" t="s">
        <v>125</v>
      </c>
      <c r="AB124" s="38" t="s">
        <v>478</v>
      </c>
      <c r="AC124" s="38" t="s">
        <v>479</v>
      </c>
      <c r="AD124" s="38" t="s">
        <v>80</v>
      </c>
      <c r="AE124" s="38" t="s">
        <v>81</v>
      </c>
      <c r="AF124" s="38" t="s">
        <v>1391</v>
      </c>
      <c r="AG124" s="38" t="s">
        <v>1392</v>
      </c>
      <c r="AH124" s="38" t="s">
        <v>133</v>
      </c>
      <c r="AI124" s="38"/>
      <c r="AJ124" s="38" t="s">
        <v>1389</v>
      </c>
      <c r="AK124" s="38" t="s">
        <v>132</v>
      </c>
      <c r="AL124" s="38" t="s">
        <v>101</v>
      </c>
      <c r="AM124" s="38" t="s">
        <v>101</v>
      </c>
      <c r="AN124" s="38" t="s">
        <v>772</v>
      </c>
      <c r="AO124" s="38" t="s">
        <v>997</v>
      </c>
      <c r="AP124" s="38" t="s">
        <v>91</v>
      </c>
      <c r="AQ124" s="38" t="s">
        <v>92</v>
      </c>
      <c r="AR124" s="38" t="s">
        <v>93</v>
      </c>
      <c r="AS124" s="38" t="s">
        <v>92</v>
      </c>
      <c r="AT124" s="38" t="s">
        <v>94</v>
      </c>
      <c r="AU124" s="38" t="s">
        <v>95</v>
      </c>
      <c r="AV124" s="38" t="s">
        <v>132</v>
      </c>
      <c r="AW124" s="38" t="s">
        <v>101</v>
      </c>
      <c r="AX124" s="38" t="s">
        <v>132</v>
      </c>
      <c r="AY124" s="38" t="s">
        <v>132</v>
      </c>
      <c r="AZ124" s="38" t="s">
        <v>132</v>
      </c>
      <c r="BA124" s="38" t="s">
        <v>1052</v>
      </c>
      <c r="BB124" s="38" t="s">
        <v>1053</v>
      </c>
      <c r="BC124" s="38" t="s">
        <v>1000</v>
      </c>
      <c r="BD124" s="38" t="s">
        <v>1001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 s="38" t="s">
        <v>332</v>
      </c>
      <c r="BM124" s="38" t="s">
        <v>451</v>
      </c>
      <c r="BN124" s="38" t="s">
        <v>480</v>
      </c>
      <c r="BO124" s="38" t="s">
        <v>134</v>
      </c>
      <c r="BP124" s="38" t="s">
        <v>135</v>
      </c>
      <c r="BQ124" s="38" t="s">
        <v>136</v>
      </c>
      <c r="BR124" s="38" t="s">
        <v>137</v>
      </c>
      <c r="BS124" s="38" t="s">
        <v>110</v>
      </c>
      <c r="BT124" s="38" t="s">
        <v>111</v>
      </c>
      <c r="BU124" s="38" t="s">
        <v>116</v>
      </c>
      <c r="BV124" s="38" t="s">
        <v>1054</v>
      </c>
      <c r="BW124" s="38" t="s">
        <v>218</v>
      </c>
      <c r="BX124" s="38" t="s">
        <v>126</v>
      </c>
      <c r="BY124" s="38" t="s">
        <v>1003</v>
      </c>
      <c r="BZ124" s="38" t="s">
        <v>1393</v>
      </c>
      <c r="CA124" s="38" t="s">
        <v>132</v>
      </c>
      <c r="CB124">
        <v>246</v>
      </c>
      <c r="CD124" s="38" t="s">
        <v>126</v>
      </c>
      <c r="CE124" s="38" t="s">
        <v>1005</v>
      </c>
    </row>
    <row r="125" spans="1:83" x14ac:dyDescent="0.25">
      <c r="A125">
        <v>247</v>
      </c>
      <c r="B125" s="1">
        <v>45658</v>
      </c>
      <c r="C125" s="38" t="s">
        <v>995</v>
      </c>
      <c r="D125" s="1">
        <v>45687</v>
      </c>
      <c r="E125" s="1">
        <v>45658</v>
      </c>
      <c r="F125" s="38" t="s">
        <v>995</v>
      </c>
      <c r="G125" s="1"/>
      <c r="H125" s="1">
        <v>45687</v>
      </c>
      <c r="I125" s="38" t="s">
        <v>80</v>
      </c>
      <c r="J125" s="38" t="s">
        <v>98</v>
      </c>
      <c r="K125" s="38" t="s">
        <v>85</v>
      </c>
      <c r="L125" s="38" t="s">
        <v>123</v>
      </c>
      <c r="M125" s="38" t="s">
        <v>124</v>
      </c>
      <c r="N125" s="38" t="s">
        <v>125</v>
      </c>
      <c r="O125" s="38" t="s">
        <v>124</v>
      </c>
      <c r="P125" s="38" t="s">
        <v>126</v>
      </c>
      <c r="Q125" s="38" t="s">
        <v>127</v>
      </c>
      <c r="R125" s="38" t="s">
        <v>128</v>
      </c>
      <c r="S125" s="38" t="s">
        <v>122</v>
      </c>
      <c r="T125" s="38" t="s">
        <v>133</v>
      </c>
      <c r="U125" s="38"/>
      <c r="V125" s="38" t="s">
        <v>324</v>
      </c>
      <c r="W125" s="38" t="s">
        <v>325</v>
      </c>
      <c r="X125" s="38" t="s">
        <v>446</v>
      </c>
      <c r="Y125" s="38" t="s">
        <v>447</v>
      </c>
      <c r="Z125" s="38" t="s">
        <v>131</v>
      </c>
      <c r="AA125" s="38" t="s">
        <v>125</v>
      </c>
      <c r="AB125" s="38" t="s">
        <v>450</v>
      </c>
      <c r="AC125" s="38" t="s">
        <v>449</v>
      </c>
      <c r="AD125" s="38" t="s">
        <v>80</v>
      </c>
      <c r="AE125" s="38" t="s">
        <v>81</v>
      </c>
      <c r="AF125" s="38" t="s">
        <v>133</v>
      </c>
      <c r="AG125" s="38"/>
      <c r="AH125" s="38" t="s">
        <v>133</v>
      </c>
      <c r="AI125" s="38"/>
      <c r="AJ125" s="38" t="s">
        <v>1394</v>
      </c>
      <c r="AK125" s="38" t="s">
        <v>132</v>
      </c>
      <c r="AL125" s="38" t="s">
        <v>101</v>
      </c>
      <c r="AM125" s="38" t="s">
        <v>101</v>
      </c>
      <c r="AN125" s="38" t="s">
        <v>772</v>
      </c>
      <c r="AO125" s="38" t="s">
        <v>997</v>
      </c>
      <c r="AP125" s="38" t="s">
        <v>91</v>
      </c>
      <c r="AQ125" s="38" t="s">
        <v>92</v>
      </c>
      <c r="AR125" s="38" t="s">
        <v>93</v>
      </c>
      <c r="AS125" s="38" t="s">
        <v>92</v>
      </c>
      <c r="AT125" s="38" t="s">
        <v>94</v>
      </c>
      <c r="AU125" s="38" t="s">
        <v>95</v>
      </c>
      <c r="AV125" s="38" t="s">
        <v>101</v>
      </c>
      <c r="AW125" s="38" t="s">
        <v>132</v>
      </c>
      <c r="AX125" s="38" t="s">
        <v>132</v>
      </c>
      <c r="AY125" s="38" t="s">
        <v>132</v>
      </c>
      <c r="AZ125" s="38" t="s">
        <v>132</v>
      </c>
      <c r="BA125" s="38" t="s">
        <v>1046</v>
      </c>
      <c r="BB125" s="38" t="s">
        <v>1047</v>
      </c>
      <c r="BC125" s="38" t="s">
        <v>1000</v>
      </c>
      <c r="BD125" s="38" t="s">
        <v>1001</v>
      </c>
      <c r="BE125">
        <v>665330.02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 s="38" t="s">
        <v>332</v>
      </c>
      <c r="BM125" s="38" t="s">
        <v>451</v>
      </c>
      <c r="BN125" s="38" t="s">
        <v>452</v>
      </c>
      <c r="BO125" s="38" t="s">
        <v>134</v>
      </c>
      <c r="BP125" s="38" t="s">
        <v>135</v>
      </c>
      <c r="BQ125" s="38" t="s">
        <v>136</v>
      </c>
      <c r="BR125" s="38" t="s">
        <v>137</v>
      </c>
      <c r="BS125" s="38" t="s">
        <v>110</v>
      </c>
      <c r="BT125" s="38" t="s">
        <v>111</v>
      </c>
      <c r="BU125" s="38" t="s">
        <v>116</v>
      </c>
      <c r="BV125" s="38" t="s">
        <v>1048</v>
      </c>
      <c r="BW125" s="38" t="s">
        <v>218</v>
      </c>
      <c r="BX125" s="38" t="s">
        <v>126</v>
      </c>
      <c r="BY125" s="38" t="s">
        <v>1003</v>
      </c>
      <c r="BZ125" s="38" t="s">
        <v>1395</v>
      </c>
      <c r="CA125" s="38" t="s">
        <v>132</v>
      </c>
      <c r="CB125">
        <v>247</v>
      </c>
      <c r="CD125" s="38" t="s">
        <v>126</v>
      </c>
      <c r="CE125" s="38" t="s">
        <v>1005</v>
      </c>
    </row>
    <row r="126" spans="1:83" x14ac:dyDescent="0.25">
      <c r="A126">
        <v>248</v>
      </c>
      <c r="B126" s="1">
        <v>45658</v>
      </c>
      <c r="C126" s="38" t="s">
        <v>995</v>
      </c>
      <c r="D126" s="1">
        <v>45687</v>
      </c>
      <c r="E126" s="1">
        <v>45689</v>
      </c>
      <c r="F126" s="38" t="s">
        <v>1770</v>
      </c>
      <c r="G126" s="1"/>
      <c r="H126" s="1">
        <v>45687</v>
      </c>
      <c r="I126" s="38" t="s">
        <v>80</v>
      </c>
      <c r="J126" s="38" t="s">
        <v>98</v>
      </c>
      <c r="K126" s="38" t="s">
        <v>85</v>
      </c>
      <c r="L126" s="38" t="s">
        <v>123</v>
      </c>
      <c r="M126" s="38" t="s">
        <v>124</v>
      </c>
      <c r="N126" s="38" t="s">
        <v>125</v>
      </c>
      <c r="O126" s="38" t="s">
        <v>124</v>
      </c>
      <c r="P126" s="38" t="s">
        <v>126</v>
      </c>
      <c r="Q126" s="38" t="s">
        <v>127</v>
      </c>
      <c r="R126" s="38" t="s">
        <v>128</v>
      </c>
      <c r="S126" s="38" t="s">
        <v>122</v>
      </c>
      <c r="T126" s="38" t="s">
        <v>133</v>
      </c>
      <c r="U126" s="38"/>
      <c r="V126" s="38" t="s">
        <v>324</v>
      </c>
      <c r="W126" s="38" t="s">
        <v>325</v>
      </c>
      <c r="X126" s="38" t="s">
        <v>446</v>
      </c>
      <c r="Y126" s="38" t="s">
        <v>447</v>
      </c>
      <c r="Z126" s="38" t="s">
        <v>131</v>
      </c>
      <c r="AA126" s="38" t="s">
        <v>125</v>
      </c>
      <c r="AB126" s="38" t="s">
        <v>450</v>
      </c>
      <c r="AC126" s="38" t="s">
        <v>449</v>
      </c>
      <c r="AD126" s="38" t="s">
        <v>80</v>
      </c>
      <c r="AE126" s="38" t="s">
        <v>81</v>
      </c>
      <c r="AF126" s="38" t="s">
        <v>1300</v>
      </c>
      <c r="AG126" s="38" t="s">
        <v>1301</v>
      </c>
      <c r="AH126" s="38" t="s">
        <v>133</v>
      </c>
      <c r="AI126" s="38"/>
      <c r="AJ126" s="38" t="s">
        <v>1394</v>
      </c>
      <c r="AK126" s="38" t="s">
        <v>132</v>
      </c>
      <c r="AL126" s="38" t="s">
        <v>101</v>
      </c>
      <c r="AM126" s="38" t="s">
        <v>101</v>
      </c>
      <c r="AN126" s="38" t="s">
        <v>772</v>
      </c>
      <c r="AO126" s="38" t="s">
        <v>997</v>
      </c>
      <c r="AP126" s="38" t="s">
        <v>91</v>
      </c>
      <c r="AQ126" s="38" t="s">
        <v>92</v>
      </c>
      <c r="AR126" s="38" t="s">
        <v>93</v>
      </c>
      <c r="AS126" s="38" t="s">
        <v>92</v>
      </c>
      <c r="AT126" s="38" t="s">
        <v>94</v>
      </c>
      <c r="AU126" s="38" t="s">
        <v>95</v>
      </c>
      <c r="AV126" s="38" t="s">
        <v>132</v>
      </c>
      <c r="AW126" s="38" t="s">
        <v>101</v>
      </c>
      <c r="AX126" s="38" t="s">
        <v>132</v>
      </c>
      <c r="AY126" s="38" t="s">
        <v>132</v>
      </c>
      <c r="AZ126" s="38" t="s">
        <v>132</v>
      </c>
      <c r="BA126" s="38" t="s">
        <v>1052</v>
      </c>
      <c r="BB126" s="38" t="s">
        <v>1053</v>
      </c>
      <c r="BC126" s="38" t="s">
        <v>1000</v>
      </c>
      <c r="BD126" s="38" t="s">
        <v>1001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 s="38" t="s">
        <v>332</v>
      </c>
      <c r="BM126" s="38" t="s">
        <v>451</v>
      </c>
      <c r="BN126" s="38" t="s">
        <v>452</v>
      </c>
      <c r="BO126" s="38" t="s">
        <v>134</v>
      </c>
      <c r="BP126" s="38" t="s">
        <v>135</v>
      </c>
      <c r="BQ126" s="38" t="s">
        <v>136</v>
      </c>
      <c r="BR126" s="38" t="s">
        <v>137</v>
      </c>
      <c r="BS126" s="38" t="s">
        <v>110</v>
      </c>
      <c r="BT126" s="38" t="s">
        <v>111</v>
      </c>
      <c r="BU126" s="38" t="s">
        <v>116</v>
      </c>
      <c r="BV126" s="38" t="s">
        <v>1054</v>
      </c>
      <c r="BW126" s="38" t="s">
        <v>218</v>
      </c>
      <c r="BX126" s="38" t="s">
        <v>126</v>
      </c>
      <c r="BY126" s="38" t="s">
        <v>1003</v>
      </c>
      <c r="BZ126" s="38" t="s">
        <v>1396</v>
      </c>
      <c r="CA126" s="38" t="s">
        <v>132</v>
      </c>
      <c r="CB126">
        <v>248</v>
      </c>
      <c r="CD126" s="38" t="s">
        <v>126</v>
      </c>
      <c r="CE126" s="38" t="s">
        <v>1005</v>
      </c>
    </row>
    <row r="127" spans="1:83" x14ac:dyDescent="0.25">
      <c r="A127">
        <v>249</v>
      </c>
      <c r="B127" s="1">
        <v>45658</v>
      </c>
      <c r="C127" s="38" t="s">
        <v>995</v>
      </c>
      <c r="D127" s="1">
        <v>45687</v>
      </c>
      <c r="E127" s="1">
        <v>45658</v>
      </c>
      <c r="F127" s="38" t="s">
        <v>995</v>
      </c>
      <c r="G127" s="1"/>
      <c r="H127" s="1">
        <v>45687</v>
      </c>
      <c r="I127" s="38" t="s">
        <v>80</v>
      </c>
      <c r="J127" s="38" t="s">
        <v>98</v>
      </c>
      <c r="K127" s="38" t="s">
        <v>85</v>
      </c>
      <c r="L127" s="38" t="s">
        <v>123</v>
      </c>
      <c r="M127" s="38" t="s">
        <v>124</v>
      </c>
      <c r="N127" s="38" t="s">
        <v>125</v>
      </c>
      <c r="O127" s="38" t="s">
        <v>124</v>
      </c>
      <c r="P127" s="38" t="s">
        <v>126</v>
      </c>
      <c r="Q127" s="38" t="s">
        <v>127</v>
      </c>
      <c r="R127" s="38" t="s">
        <v>128</v>
      </c>
      <c r="S127" s="38" t="s">
        <v>122</v>
      </c>
      <c r="T127" s="38" t="s">
        <v>133</v>
      </c>
      <c r="U127" s="38"/>
      <c r="V127" s="38" t="s">
        <v>198</v>
      </c>
      <c r="W127" s="38" t="s">
        <v>199</v>
      </c>
      <c r="X127" s="38" t="s">
        <v>316</v>
      </c>
      <c r="Y127" s="38" t="s">
        <v>317</v>
      </c>
      <c r="Z127" s="38" t="s">
        <v>131</v>
      </c>
      <c r="AA127" s="38" t="s">
        <v>125</v>
      </c>
      <c r="AB127" s="38" t="s">
        <v>754</v>
      </c>
      <c r="AC127" s="38" t="s">
        <v>319</v>
      </c>
      <c r="AD127" s="38" t="s">
        <v>80</v>
      </c>
      <c r="AE127" s="38" t="s">
        <v>81</v>
      </c>
      <c r="AF127" s="38" t="s">
        <v>133</v>
      </c>
      <c r="AG127" s="38"/>
      <c r="AH127" s="38" t="s">
        <v>133</v>
      </c>
      <c r="AI127" s="38"/>
      <c r="AJ127" s="38" t="s">
        <v>1397</v>
      </c>
      <c r="AK127" s="38" t="s">
        <v>132</v>
      </c>
      <c r="AL127" s="38" t="s">
        <v>101</v>
      </c>
      <c r="AM127" s="38" t="s">
        <v>101</v>
      </c>
      <c r="AN127" s="38" t="s">
        <v>772</v>
      </c>
      <c r="AO127" s="38" t="s">
        <v>997</v>
      </c>
      <c r="AP127" s="38" t="s">
        <v>91</v>
      </c>
      <c r="AQ127" s="38" t="s">
        <v>92</v>
      </c>
      <c r="AR127" s="38" t="s">
        <v>93</v>
      </c>
      <c r="AS127" s="38" t="s">
        <v>92</v>
      </c>
      <c r="AT127" s="38" t="s">
        <v>94</v>
      </c>
      <c r="AU127" s="38" t="s">
        <v>95</v>
      </c>
      <c r="AV127" s="38" t="s">
        <v>101</v>
      </c>
      <c r="AW127" s="38" t="s">
        <v>132</v>
      </c>
      <c r="AX127" s="38" t="s">
        <v>132</v>
      </c>
      <c r="AY127" s="38" t="s">
        <v>132</v>
      </c>
      <c r="AZ127" s="38" t="s">
        <v>132</v>
      </c>
      <c r="BA127" s="38" t="s">
        <v>1046</v>
      </c>
      <c r="BB127" s="38" t="s">
        <v>1047</v>
      </c>
      <c r="BC127" s="38" t="s">
        <v>1000</v>
      </c>
      <c r="BD127" s="38" t="s">
        <v>1001</v>
      </c>
      <c r="BE127">
        <v>64428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 s="38" t="s">
        <v>205</v>
      </c>
      <c r="BM127" s="38" t="s">
        <v>322</v>
      </c>
      <c r="BN127" s="38" t="s">
        <v>755</v>
      </c>
      <c r="BO127" s="38" t="s">
        <v>134</v>
      </c>
      <c r="BP127" s="38" t="s">
        <v>135</v>
      </c>
      <c r="BQ127" s="38" t="s">
        <v>136</v>
      </c>
      <c r="BR127" s="38" t="s">
        <v>137</v>
      </c>
      <c r="BS127" s="38" t="s">
        <v>110</v>
      </c>
      <c r="BT127" s="38" t="s">
        <v>111</v>
      </c>
      <c r="BU127" s="38" t="s">
        <v>116</v>
      </c>
      <c r="BV127" s="38" t="s">
        <v>1048</v>
      </c>
      <c r="BW127" s="38" t="s">
        <v>218</v>
      </c>
      <c r="BX127" s="38" t="s">
        <v>126</v>
      </c>
      <c r="BY127" s="38" t="s">
        <v>1003</v>
      </c>
      <c r="BZ127" s="38" t="s">
        <v>1398</v>
      </c>
      <c r="CA127" s="38" t="s">
        <v>132</v>
      </c>
      <c r="CB127">
        <v>249</v>
      </c>
      <c r="CD127" s="38" t="s">
        <v>126</v>
      </c>
      <c r="CE127" s="38" t="s">
        <v>1005</v>
      </c>
    </row>
    <row r="128" spans="1:83" x14ac:dyDescent="0.25">
      <c r="A128">
        <v>250</v>
      </c>
      <c r="B128" s="1">
        <v>45658</v>
      </c>
      <c r="C128" s="38" t="s">
        <v>995</v>
      </c>
      <c r="D128" s="1">
        <v>45687</v>
      </c>
      <c r="E128" s="1">
        <v>45689</v>
      </c>
      <c r="F128" s="38" t="s">
        <v>1770</v>
      </c>
      <c r="G128" s="1"/>
      <c r="H128" s="1">
        <v>45687</v>
      </c>
      <c r="I128" s="38" t="s">
        <v>80</v>
      </c>
      <c r="J128" s="38" t="s">
        <v>98</v>
      </c>
      <c r="K128" s="38" t="s">
        <v>85</v>
      </c>
      <c r="L128" s="38" t="s">
        <v>123</v>
      </c>
      <c r="M128" s="38" t="s">
        <v>124</v>
      </c>
      <c r="N128" s="38" t="s">
        <v>125</v>
      </c>
      <c r="O128" s="38" t="s">
        <v>124</v>
      </c>
      <c r="P128" s="38" t="s">
        <v>126</v>
      </c>
      <c r="Q128" s="38" t="s">
        <v>127</v>
      </c>
      <c r="R128" s="38" t="s">
        <v>128</v>
      </c>
      <c r="S128" s="38" t="s">
        <v>122</v>
      </c>
      <c r="T128" s="38" t="s">
        <v>133</v>
      </c>
      <c r="U128" s="38"/>
      <c r="V128" s="38" t="s">
        <v>198</v>
      </c>
      <c r="W128" s="38" t="s">
        <v>199</v>
      </c>
      <c r="X128" s="38" t="s">
        <v>316</v>
      </c>
      <c r="Y128" s="38" t="s">
        <v>317</v>
      </c>
      <c r="Z128" s="38" t="s">
        <v>131</v>
      </c>
      <c r="AA128" s="38" t="s">
        <v>125</v>
      </c>
      <c r="AB128" s="38" t="s">
        <v>754</v>
      </c>
      <c r="AC128" s="38" t="s">
        <v>319</v>
      </c>
      <c r="AD128" s="38" t="s">
        <v>80</v>
      </c>
      <c r="AE128" s="38" t="s">
        <v>81</v>
      </c>
      <c r="AF128" s="38" t="s">
        <v>1399</v>
      </c>
      <c r="AG128" s="38" t="s">
        <v>1400</v>
      </c>
      <c r="AH128" s="38" t="s">
        <v>133</v>
      </c>
      <c r="AI128" s="38"/>
      <c r="AJ128" s="38" t="s">
        <v>1397</v>
      </c>
      <c r="AK128" s="38" t="s">
        <v>132</v>
      </c>
      <c r="AL128" s="38" t="s">
        <v>101</v>
      </c>
      <c r="AM128" s="38" t="s">
        <v>101</v>
      </c>
      <c r="AN128" s="38" t="s">
        <v>772</v>
      </c>
      <c r="AO128" s="38" t="s">
        <v>997</v>
      </c>
      <c r="AP128" s="38" t="s">
        <v>91</v>
      </c>
      <c r="AQ128" s="38" t="s">
        <v>92</v>
      </c>
      <c r="AR128" s="38" t="s">
        <v>93</v>
      </c>
      <c r="AS128" s="38" t="s">
        <v>92</v>
      </c>
      <c r="AT128" s="38" t="s">
        <v>94</v>
      </c>
      <c r="AU128" s="38" t="s">
        <v>95</v>
      </c>
      <c r="AV128" s="38" t="s">
        <v>132</v>
      </c>
      <c r="AW128" s="38" t="s">
        <v>101</v>
      </c>
      <c r="AX128" s="38" t="s">
        <v>132</v>
      </c>
      <c r="AY128" s="38" t="s">
        <v>132</v>
      </c>
      <c r="AZ128" s="38" t="s">
        <v>132</v>
      </c>
      <c r="BA128" s="38" t="s">
        <v>1052</v>
      </c>
      <c r="BB128" s="38" t="s">
        <v>1053</v>
      </c>
      <c r="BC128" s="38" t="s">
        <v>1000</v>
      </c>
      <c r="BD128" s="38" t="s">
        <v>1001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 s="38" t="s">
        <v>205</v>
      </c>
      <c r="BM128" s="38" t="s">
        <v>322</v>
      </c>
      <c r="BN128" s="38" t="s">
        <v>755</v>
      </c>
      <c r="BO128" s="38" t="s">
        <v>134</v>
      </c>
      <c r="BP128" s="38" t="s">
        <v>135</v>
      </c>
      <c r="BQ128" s="38" t="s">
        <v>136</v>
      </c>
      <c r="BR128" s="38" t="s">
        <v>137</v>
      </c>
      <c r="BS128" s="38" t="s">
        <v>110</v>
      </c>
      <c r="BT128" s="38" t="s">
        <v>111</v>
      </c>
      <c r="BU128" s="38" t="s">
        <v>116</v>
      </c>
      <c r="BV128" s="38" t="s">
        <v>1054</v>
      </c>
      <c r="BW128" s="38" t="s">
        <v>218</v>
      </c>
      <c r="BX128" s="38" t="s">
        <v>126</v>
      </c>
      <c r="BY128" s="38" t="s">
        <v>1003</v>
      </c>
      <c r="BZ128" s="38" t="s">
        <v>1401</v>
      </c>
      <c r="CA128" s="38" t="s">
        <v>132</v>
      </c>
      <c r="CB128">
        <v>250</v>
      </c>
      <c r="CD128" s="38" t="s">
        <v>126</v>
      </c>
      <c r="CE128" s="38" t="s">
        <v>1005</v>
      </c>
    </row>
    <row r="129" spans="1:83" x14ac:dyDescent="0.25">
      <c r="A129">
        <v>251</v>
      </c>
      <c r="B129" s="1">
        <v>45658</v>
      </c>
      <c r="C129" s="38" t="s">
        <v>995</v>
      </c>
      <c r="D129" s="1">
        <v>45687</v>
      </c>
      <c r="E129" s="1">
        <v>45658</v>
      </c>
      <c r="F129" s="38" t="s">
        <v>995</v>
      </c>
      <c r="G129" s="1"/>
      <c r="H129" s="1">
        <v>45687</v>
      </c>
      <c r="I129" s="38" t="s">
        <v>80</v>
      </c>
      <c r="J129" s="38" t="s">
        <v>98</v>
      </c>
      <c r="K129" s="38" t="s">
        <v>85</v>
      </c>
      <c r="L129" s="38" t="s">
        <v>123</v>
      </c>
      <c r="M129" s="38" t="s">
        <v>124</v>
      </c>
      <c r="N129" s="38" t="s">
        <v>125</v>
      </c>
      <c r="O129" s="38" t="s">
        <v>124</v>
      </c>
      <c r="P129" s="38" t="s">
        <v>126</v>
      </c>
      <c r="Q129" s="38" t="s">
        <v>127</v>
      </c>
      <c r="R129" s="38" t="s">
        <v>128</v>
      </c>
      <c r="S129" s="38" t="s">
        <v>122</v>
      </c>
      <c r="T129" s="38" t="s">
        <v>133</v>
      </c>
      <c r="U129" s="38"/>
      <c r="V129" s="38" t="s">
        <v>198</v>
      </c>
      <c r="W129" s="38" t="s">
        <v>199</v>
      </c>
      <c r="X129" s="38" t="s">
        <v>274</v>
      </c>
      <c r="Y129" s="38" t="s">
        <v>275</v>
      </c>
      <c r="Z129" s="38" t="s">
        <v>131</v>
      </c>
      <c r="AA129" s="38" t="s">
        <v>125</v>
      </c>
      <c r="AB129" s="38" t="s">
        <v>304</v>
      </c>
      <c r="AC129" s="38" t="s">
        <v>305</v>
      </c>
      <c r="AD129" s="38" t="s">
        <v>80</v>
      </c>
      <c r="AE129" s="38" t="s">
        <v>81</v>
      </c>
      <c r="AF129" s="38" t="s">
        <v>133</v>
      </c>
      <c r="AG129" s="38"/>
      <c r="AH129" s="38" t="s">
        <v>133</v>
      </c>
      <c r="AI129" s="38"/>
      <c r="AJ129" s="38" t="s">
        <v>1402</v>
      </c>
      <c r="AK129" s="38" t="s">
        <v>132</v>
      </c>
      <c r="AL129" s="38" t="s">
        <v>101</v>
      </c>
      <c r="AM129" s="38" t="s">
        <v>101</v>
      </c>
      <c r="AN129" s="38" t="s">
        <v>772</v>
      </c>
      <c r="AO129" s="38" t="s">
        <v>997</v>
      </c>
      <c r="AP129" s="38" t="s">
        <v>91</v>
      </c>
      <c r="AQ129" s="38" t="s">
        <v>92</v>
      </c>
      <c r="AR129" s="38" t="s">
        <v>93</v>
      </c>
      <c r="AS129" s="38" t="s">
        <v>92</v>
      </c>
      <c r="AT129" s="38" t="s">
        <v>94</v>
      </c>
      <c r="AU129" s="38" t="s">
        <v>95</v>
      </c>
      <c r="AV129" s="38" t="s">
        <v>101</v>
      </c>
      <c r="AW129" s="38" t="s">
        <v>132</v>
      </c>
      <c r="AX129" s="38" t="s">
        <v>132</v>
      </c>
      <c r="AY129" s="38" t="s">
        <v>132</v>
      </c>
      <c r="AZ129" s="38" t="s">
        <v>132</v>
      </c>
      <c r="BA129" s="38" t="s">
        <v>1046</v>
      </c>
      <c r="BB129" s="38" t="s">
        <v>1047</v>
      </c>
      <c r="BC129" s="38" t="s">
        <v>1000</v>
      </c>
      <c r="BD129" s="38" t="s">
        <v>1001</v>
      </c>
      <c r="BE129">
        <v>332170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 s="38" t="s">
        <v>205</v>
      </c>
      <c r="BM129" s="38" t="s">
        <v>279</v>
      </c>
      <c r="BN129" s="38" t="s">
        <v>310</v>
      </c>
      <c r="BO129" s="38" t="s">
        <v>134</v>
      </c>
      <c r="BP129" s="38" t="s">
        <v>135</v>
      </c>
      <c r="BQ129" s="38" t="s">
        <v>136</v>
      </c>
      <c r="BR129" s="38" t="s">
        <v>137</v>
      </c>
      <c r="BS129" s="38" t="s">
        <v>110</v>
      </c>
      <c r="BT129" s="38" t="s">
        <v>111</v>
      </c>
      <c r="BU129" s="38" t="s">
        <v>116</v>
      </c>
      <c r="BV129" s="38" t="s">
        <v>1048</v>
      </c>
      <c r="BW129" s="38" t="s">
        <v>218</v>
      </c>
      <c r="BX129" s="38" t="s">
        <v>126</v>
      </c>
      <c r="BY129" s="38" t="s">
        <v>1003</v>
      </c>
      <c r="BZ129" s="38" t="s">
        <v>1403</v>
      </c>
      <c r="CA129" s="38" t="s">
        <v>132</v>
      </c>
      <c r="CB129">
        <v>251</v>
      </c>
      <c r="CD129" s="38" t="s">
        <v>126</v>
      </c>
      <c r="CE129" s="38" t="s">
        <v>1005</v>
      </c>
    </row>
    <row r="130" spans="1:83" x14ac:dyDescent="0.25">
      <c r="A130">
        <v>253</v>
      </c>
      <c r="B130" s="1">
        <v>45658</v>
      </c>
      <c r="C130" s="38" t="s">
        <v>995</v>
      </c>
      <c r="D130" s="1">
        <v>45687</v>
      </c>
      <c r="E130" s="1">
        <v>45689</v>
      </c>
      <c r="F130" s="38" t="s">
        <v>1770</v>
      </c>
      <c r="G130" s="1"/>
      <c r="H130" s="1">
        <v>45687</v>
      </c>
      <c r="I130" s="38" t="s">
        <v>80</v>
      </c>
      <c r="J130" s="38" t="s">
        <v>98</v>
      </c>
      <c r="K130" s="38" t="s">
        <v>85</v>
      </c>
      <c r="L130" s="38" t="s">
        <v>123</v>
      </c>
      <c r="M130" s="38" t="s">
        <v>124</v>
      </c>
      <c r="N130" s="38" t="s">
        <v>125</v>
      </c>
      <c r="O130" s="38" t="s">
        <v>124</v>
      </c>
      <c r="P130" s="38" t="s">
        <v>126</v>
      </c>
      <c r="Q130" s="38" t="s">
        <v>127</v>
      </c>
      <c r="R130" s="38" t="s">
        <v>128</v>
      </c>
      <c r="S130" s="38" t="s">
        <v>122</v>
      </c>
      <c r="T130" s="38" t="s">
        <v>133</v>
      </c>
      <c r="U130" s="38"/>
      <c r="V130" s="38" t="s">
        <v>198</v>
      </c>
      <c r="W130" s="38" t="s">
        <v>199</v>
      </c>
      <c r="X130" s="38" t="s">
        <v>274</v>
      </c>
      <c r="Y130" s="38" t="s">
        <v>275</v>
      </c>
      <c r="Z130" s="38" t="s">
        <v>131</v>
      </c>
      <c r="AA130" s="38" t="s">
        <v>125</v>
      </c>
      <c r="AB130" s="38" t="s">
        <v>304</v>
      </c>
      <c r="AC130" s="38" t="s">
        <v>305</v>
      </c>
      <c r="AD130" s="38" t="s">
        <v>80</v>
      </c>
      <c r="AE130" s="38" t="s">
        <v>81</v>
      </c>
      <c r="AF130" s="38" t="s">
        <v>1406</v>
      </c>
      <c r="AG130" s="38" t="s">
        <v>1407</v>
      </c>
      <c r="AH130" s="38" t="s">
        <v>133</v>
      </c>
      <c r="AI130" s="38"/>
      <c r="AJ130" s="38" t="s">
        <v>1402</v>
      </c>
      <c r="AK130" s="38" t="s">
        <v>132</v>
      </c>
      <c r="AL130" s="38" t="s">
        <v>101</v>
      </c>
      <c r="AM130" s="38" t="s">
        <v>101</v>
      </c>
      <c r="AN130" s="38" t="s">
        <v>772</v>
      </c>
      <c r="AO130" s="38" t="s">
        <v>997</v>
      </c>
      <c r="AP130" s="38" t="s">
        <v>91</v>
      </c>
      <c r="AQ130" s="38" t="s">
        <v>92</v>
      </c>
      <c r="AR130" s="38" t="s">
        <v>93</v>
      </c>
      <c r="AS130" s="38" t="s">
        <v>92</v>
      </c>
      <c r="AT130" s="38" t="s">
        <v>94</v>
      </c>
      <c r="AU130" s="38" t="s">
        <v>95</v>
      </c>
      <c r="AV130" s="38" t="s">
        <v>132</v>
      </c>
      <c r="AW130" s="38" t="s">
        <v>101</v>
      </c>
      <c r="AX130" s="38" t="s">
        <v>132</v>
      </c>
      <c r="AY130" s="38" t="s">
        <v>132</v>
      </c>
      <c r="AZ130" s="38" t="s">
        <v>132</v>
      </c>
      <c r="BA130" s="38" t="s">
        <v>1052</v>
      </c>
      <c r="BB130" s="38" t="s">
        <v>1053</v>
      </c>
      <c r="BC130" s="38" t="s">
        <v>1000</v>
      </c>
      <c r="BD130" s="38" t="s">
        <v>1001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 s="38" t="s">
        <v>205</v>
      </c>
      <c r="BM130" s="38" t="s">
        <v>279</v>
      </c>
      <c r="BN130" s="38" t="s">
        <v>310</v>
      </c>
      <c r="BO130" s="38" t="s">
        <v>134</v>
      </c>
      <c r="BP130" s="38" t="s">
        <v>135</v>
      </c>
      <c r="BQ130" s="38" t="s">
        <v>136</v>
      </c>
      <c r="BR130" s="38" t="s">
        <v>137</v>
      </c>
      <c r="BS130" s="38" t="s">
        <v>110</v>
      </c>
      <c r="BT130" s="38" t="s">
        <v>111</v>
      </c>
      <c r="BU130" s="38" t="s">
        <v>116</v>
      </c>
      <c r="BV130" s="38" t="s">
        <v>1054</v>
      </c>
      <c r="BW130" s="38" t="s">
        <v>218</v>
      </c>
      <c r="BX130" s="38" t="s">
        <v>126</v>
      </c>
      <c r="BY130" s="38" t="s">
        <v>1003</v>
      </c>
      <c r="BZ130" s="38" t="s">
        <v>1408</v>
      </c>
      <c r="CA130" s="38" t="s">
        <v>132</v>
      </c>
      <c r="CB130">
        <v>253</v>
      </c>
      <c r="CD130" s="38" t="s">
        <v>126</v>
      </c>
      <c r="CE130" s="38" t="s">
        <v>1005</v>
      </c>
    </row>
    <row r="131" spans="1:83" x14ac:dyDescent="0.25">
      <c r="A131">
        <v>255</v>
      </c>
      <c r="B131" s="1">
        <v>45658</v>
      </c>
      <c r="C131" s="38" t="s">
        <v>995</v>
      </c>
      <c r="D131" s="1">
        <v>45687</v>
      </c>
      <c r="E131" s="1">
        <v>45658</v>
      </c>
      <c r="F131" s="38" t="s">
        <v>995</v>
      </c>
      <c r="G131" s="1"/>
      <c r="H131" s="1">
        <v>45687</v>
      </c>
      <c r="I131" s="38" t="s">
        <v>80</v>
      </c>
      <c r="J131" s="38" t="s">
        <v>98</v>
      </c>
      <c r="K131" s="38" t="s">
        <v>85</v>
      </c>
      <c r="L131" s="38" t="s">
        <v>123</v>
      </c>
      <c r="M131" s="38" t="s">
        <v>124</v>
      </c>
      <c r="N131" s="38" t="s">
        <v>125</v>
      </c>
      <c r="O131" s="38" t="s">
        <v>124</v>
      </c>
      <c r="P131" s="38" t="s">
        <v>126</v>
      </c>
      <c r="Q131" s="38" t="s">
        <v>127</v>
      </c>
      <c r="R131" s="38" t="s">
        <v>128</v>
      </c>
      <c r="S131" s="38" t="s">
        <v>122</v>
      </c>
      <c r="T131" s="38" t="s">
        <v>133</v>
      </c>
      <c r="U131" s="38"/>
      <c r="V131" s="38" t="s">
        <v>198</v>
      </c>
      <c r="W131" s="38" t="s">
        <v>199</v>
      </c>
      <c r="X131" s="38" t="s">
        <v>274</v>
      </c>
      <c r="Y131" s="38" t="s">
        <v>275</v>
      </c>
      <c r="Z131" s="38" t="s">
        <v>131</v>
      </c>
      <c r="AA131" s="38" t="s">
        <v>125</v>
      </c>
      <c r="AB131" s="38" t="s">
        <v>304</v>
      </c>
      <c r="AC131" s="38" t="s">
        <v>305</v>
      </c>
      <c r="AD131" s="38" t="s">
        <v>80</v>
      </c>
      <c r="AE131" s="38" t="s">
        <v>81</v>
      </c>
      <c r="AF131" s="38" t="s">
        <v>133</v>
      </c>
      <c r="AG131" s="38"/>
      <c r="AH131" s="38" t="s">
        <v>133</v>
      </c>
      <c r="AI131" s="38"/>
      <c r="AJ131" s="38" t="s">
        <v>1409</v>
      </c>
      <c r="AK131" s="38" t="s">
        <v>132</v>
      </c>
      <c r="AL131" s="38" t="s">
        <v>101</v>
      </c>
      <c r="AM131" s="38" t="s">
        <v>101</v>
      </c>
      <c r="AN131" s="38" t="s">
        <v>772</v>
      </c>
      <c r="AO131" s="38" t="s">
        <v>997</v>
      </c>
      <c r="AP131" s="38" t="s">
        <v>91</v>
      </c>
      <c r="AQ131" s="38" t="s">
        <v>92</v>
      </c>
      <c r="AR131" s="38" t="s">
        <v>93</v>
      </c>
      <c r="AS131" s="38" t="s">
        <v>92</v>
      </c>
      <c r="AT131" s="38" t="s">
        <v>94</v>
      </c>
      <c r="AU131" s="38" t="s">
        <v>95</v>
      </c>
      <c r="AV131" s="38" t="s">
        <v>101</v>
      </c>
      <c r="AW131" s="38" t="s">
        <v>132</v>
      </c>
      <c r="AX131" s="38" t="s">
        <v>132</v>
      </c>
      <c r="AY131" s="38" t="s">
        <v>132</v>
      </c>
      <c r="AZ131" s="38" t="s">
        <v>132</v>
      </c>
      <c r="BA131" s="38" t="s">
        <v>1046</v>
      </c>
      <c r="BB131" s="38" t="s">
        <v>1047</v>
      </c>
      <c r="BC131" s="38" t="s">
        <v>1000</v>
      </c>
      <c r="BD131" s="38" t="s">
        <v>1001</v>
      </c>
      <c r="BE131">
        <v>1201122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 s="38" t="s">
        <v>205</v>
      </c>
      <c r="BM131" s="38" t="s">
        <v>279</v>
      </c>
      <c r="BN131" s="38" t="s">
        <v>310</v>
      </c>
      <c r="BO131" s="38" t="s">
        <v>134</v>
      </c>
      <c r="BP131" s="38" t="s">
        <v>135</v>
      </c>
      <c r="BQ131" s="38" t="s">
        <v>136</v>
      </c>
      <c r="BR131" s="38" t="s">
        <v>137</v>
      </c>
      <c r="BS131" s="38" t="s">
        <v>110</v>
      </c>
      <c r="BT131" s="38" t="s">
        <v>111</v>
      </c>
      <c r="BU131" s="38" t="s">
        <v>116</v>
      </c>
      <c r="BV131" s="38" t="s">
        <v>1048</v>
      </c>
      <c r="BW131" s="38" t="s">
        <v>218</v>
      </c>
      <c r="BX131" s="38" t="s">
        <v>126</v>
      </c>
      <c r="BY131" s="38" t="s">
        <v>1003</v>
      </c>
      <c r="BZ131" s="38" t="s">
        <v>1410</v>
      </c>
      <c r="CA131" s="38" t="s">
        <v>132</v>
      </c>
      <c r="CB131">
        <v>255</v>
      </c>
      <c r="CD131" s="38" t="s">
        <v>126</v>
      </c>
      <c r="CE131" s="38" t="s">
        <v>1005</v>
      </c>
    </row>
    <row r="132" spans="1:83" x14ac:dyDescent="0.25">
      <c r="A132">
        <v>258</v>
      </c>
      <c r="B132" s="1">
        <v>45658</v>
      </c>
      <c r="C132" s="38" t="s">
        <v>995</v>
      </c>
      <c r="D132" s="1">
        <v>45687</v>
      </c>
      <c r="E132" s="1">
        <v>45689</v>
      </c>
      <c r="F132" s="38" t="s">
        <v>1770</v>
      </c>
      <c r="G132" s="1"/>
      <c r="H132" s="1">
        <v>45687</v>
      </c>
      <c r="I132" s="38" t="s">
        <v>80</v>
      </c>
      <c r="J132" s="38" t="s">
        <v>98</v>
      </c>
      <c r="K132" s="38" t="s">
        <v>85</v>
      </c>
      <c r="L132" s="38" t="s">
        <v>123</v>
      </c>
      <c r="M132" s="38" t="s">
        <v>124</v>
      </c>
      <c r="N132" s="38" t="s">
        <v>125</v>
      </c>
      <c r="O132" s="38" t="s">
        <v>124</v>
      </c>
      <c r="P132" s="38" t="s">
        <v>126</v>
      </c>
      <c r="Q132" s="38" t="s">
        <v>127</v>
      </c>
      <c r="R132" s="38" t="s">
        <v>128</v>
      </c>
      <c r="S132" s="38" t="s">
        <v>122</v>
      </c>
      <c r="T132" s="38" t="s">
        <v>133</v>
      </c>
      <c r="U132" s="38"/>
      <c r="V132" s="38" t="s">
        <v>198</v>
      </c>
      <c r="W132" s="38" t="s">
        <v>199</v>
      </c>
      <c r="X132" s="38" t="s">
        <v>274</v>
      </c>
      <c r="Y132" s="38" t="s">
        <v>275</v>
      </c>
      <c r="Z132" s="38" t="s">
        <v>131</v>
      </c>
      <c r="AA132" s="38" t="s">
        <v>125</v>
      </c>
      <c r="AB132" s="38" t="s">
        <v>304</v>
      </c>
      <c r="AC132" s="38" t="s">
        <v>305</v>
      </c>
      <c r="AD132" s="38" t="s">
        <v>80</v>
      </c>
      <c r="AE132" s="38" t="s">
        <v>81</v>
      </c>
      <c r="AF132" s="38" t="s">
        <v>1406</v>
      </c>
      <c r="AG132" s="38" t="s">
        <v>1407</v>
      </c>
      <c r="AH132" s="38" t="s">
        <v>133</v>
      </c>
      <c r="AI132" s="38"/>
      <c r="AJ132" s="38" t="s">
        <v>1409</v>
      </c>
      <c r="AK132" s="38" t="s">
        <v>132</v>
      </c>
      <c r="AL132" s="38" t="s">
        <v>101</v>
      </c>
      <c r="AM132" s="38" t="s">
        <v>132</v>
      </c>
      <c r="AN132" s="38" t="s">
        <v>772</v>
      </c>
      <c r="AO132" s="38" t="s">
        <v>997</v>
      </c>
      <c r="AP132" s="38" t="s">
        <v>91</v>
      </c>
      <c r="AQ132" s="38" t="s">
        <v>92</v>
      </c>
      <c r="AR132" s="38" t="s">
        <v>93</v>
      </c>
      <c r="AS132" s="38" t="s">
        <v>92</v>
      </c>
      <c r="AT132" s="38" t="s">
        <v>94</v>
      </c>
      <c r="AU132" s="38" t="s">
        <v>95</v>
      </c>
      <c r="AV132" s="38" t="s">
        <v>132</v>
      </c>
      <c r="AW132" s="38" t="s">
        <v>101</v>
      </c>
      <c r="AX132" s="38" t="s">
        <v>132</v>
      </c>
      <c r="AY132" s="38" t="s">
        <v>132</v>
      </c>
      <c r="AZ132" s="38" t="s">
        <v>132</v>
      </c>
      <c r="BA132" s="38" t="s">
        <v>1052</v>
      </c>
      <c r="BB132" s="38" t="s">
        <v>1053</v>
      </c>
      <c r="BC132" s="38" t="s">
        <v>1000</v>
      </c>
      <c r="BD132" s="38" t="s">
        <v>1001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 s="38" t="s">
        <v>205</v>
      </c>
      <c r="BM132" s="38" t="s">
        <v>279</v>
      </c>
      <c r="BN132" s="38" t="s">
        <v>310</v>
      </c>
      <c r="BO132" s="38" t="s">
        <v>134</v>
      </c>
      <c r="BP132" s="38" t="s">
        <v>135</v>
      </c>
      <c r="BQ132" s="38" t="s">
        <v>136</v>
      </c>
      <c r="BR132" s="38" t="s">
        <v>137</v>
      </c>
      <c r="BS132" s="38" t="s">
        <v>110</v>
      </c>
      <c r="BT132" s="38" t="s">
        <v>111</v>
      </c>
      <c r="BU132" s="38" t="s">
        <v>116</v>
      </c>
      <c r="BV132" s="38" t="s">
        <v>1054</v>
      </c>
      <c r="BW132" s="38" t="s">
        <v>218</v>
      </c>
      <c r="BX132" s="38" t="s">
        <v>126</v>
      </c>
      <c r="BY132" s="38" t="s">
        <v>1003</v>
      </c>
      <c r="BZ132" s="38" t="s">
        <v>1413</v>
      </c>
      <c r="CA132" s="38" t="s">
        <v>132</v>
      </c>
      <c r="CB132">
        <v>258</v>
      </c>
      <c r="CD132" s="38" t="s">
        <v>126</v>
      </c>
      <c r="CE132" s="38" t="s">
        <v>1005</v>
      </c>
    </row>
    <row r="133" spans="1:83" x14ac:dyDescent="0.25">
      <c r="A133">
        <v>259</v>
      </c>
      <c r="B133" s="1">
        <v>45658</v>
      </c>
      <c r="C133" s="38" t="s">
        <v>995</v>
      </c>
      <c r="D133" s="1">
        <v>45687</v>
      </c>
      <c r="E133" s="1">
        <v>45658</v>
      </c>
      <c r="F133" s="38" t="s">
        <v>995</v>
      </c>
      <c r="G133" s="1"/>
      <c r="H133" s="1">
        <v>45687</v>
      </c>
      <c r="I133" s="38" t="s">
        <v>80</v>
      </c>
      <c r="J133" s="38" t="s">
        <v>98</v>
      </c>
      <c r="K133" s="38" t="s">
        <v>221</v>
      </c>
      <c r="L133" s="38" t="s">
        <v>222</v>
      </c>
      <c r="M133" s="38" t="s">
        <v>223</v>
      </c>
      <c r="N133" s="38" t="s">
        <v>224</v>
      </c>
      <c r="O133" s="38" t="s">
        <v>124</v>
      </c>
      <c r="P133" s="38" t="s">
        <v>126</v>
      </c>
      <c r="Q133" s="38" t="s">
        <v>225</v>
      </c>
      <c r="R133" s="38" t="s">
        <v>226</v>
      </c>
      <c r="S133" s="38" t="s">
        <v>220</v>
      </c>
      <c r="T133" s="38" t="s">
        <v>133</v>
      </c>
      <c r="U133" s="38"/>
      <c r="V133" s="38" t="s">
        <v>324</v>
      </c>
      <c r="W133" s="38" t="s">
        <v>325</v>
      </c>
      <c r="X133" s="38" t="s">
        <v>446</v>
      </c>
      <c r="Y133" s="38" t="s">
        <v>447</v>
      </c>
      <c r="Z133" s="38" t="s">
        <v>227</v>
      </c>
      <c r="AA133" s="38" t="s">
        <v>228</v>
      </c>
      <c r="AB133" s="38" t="s">
        <v>687</v>
      </c>
      <c r="AC133" s="38" t="s">
        <v>686</v>
      </c>
      <c r="AD133" s="38" t="s">
        <v>80</v>
      </c>
      <c r="AE133" s="38" t="s">
        <v>81</v>
      </c>
      <c r="AF133" s="38" t="s">
        <v>133</v>
      </c>
      <c r="AG133" s="38"/>
      <c r="AH133" s="38" t="s">
        <v>133</v>
      </c>
      <c r="AI133" s="38"/>
      <c r="AJ133" s="38" t="s">
        <v>1655</v>
      </c>
      <c r="AK133" s="38" t="s">
        <v>132</v>
      </c>
      <c r="AL133" s="38" t="s">
        <v>101</v>
      </c>
      <c r="AM133" s="38" t="s">
        <v>101</v>
      </c>
      <c r="AN133" s="38" t="s">
        <v>772</v>
      </c>
      <c r="AO133" s="38" t="s">
        <v>997</v>
      </c>
      <c r="AP133" s="38" t="s">
        <v>245</v>
      </c>
      <c r="AQ133" s="38" t="s">
        <v>246</v>
      </c>
      <c r="AR133" s="38" t="s">
        <v>247</v>
      </c>
      <c r="AS133" s="38" t="s">
        <v>248</v>
      </c>
      <c r="AT133" s="38" t="s">
        <v>94</v>
      </c>
      <c r="AU133" s="38" t="s">
        <v>95</v>
      </c>
      <c r="AV133" s="38" t="s">
        <v>101</v>
      </c>
      <c r="AW133" s="38" t="s">
        <v>132</v>
      </c>
      <c r="AX133" s="38" t="s">
        <v>132</v>
      </c>
      <c r="AY133" s="38" t="s">
        <v>132</v>
      </c>
      <c r="AZ133" s="38" t="s">
        <v>132</v>
      </c>
      <c r="BA133" s="38" t="s">
        <v>998</v>
      </c>
      <c r="BB133" s="38" t="s">
        <v>999</v>
      </c>
      <c r="BC133" s="38" t="s">
        <v>1000</v>
      </c>
      <c r="BD133" s="38" t="s">
        <v>1001</v>
      </c>
      <c r="BE133">
        <v>500077.9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 s="38" t="s">
        <v>332</v>
      </c>
      <c r="BM133" s="38" t="s">
        <v>451</v>
      </c>
      <c r="BN133" s="38" t="s">
        <v>692</v>
      </c>
      <c r="BO133" s="38" t="s">
        <v>229</v>
      </c>
      <c r="BP133" s="38" t="s">
        <v>230</v>
      </c>
      <c r="BQ133" s="38" t="s">
        <v>136</v>
      </c>
      <c r="BR133" s="38" t="s">
        <v>231</v>
      </c>
      <c r="BS133" s="38" t="s">
        <v>249</v>
      </c>
      <c r="BT133" s="38" t="s">
        <v>250</v>
      </c>
      <c r="BU133" s="38" t="s">
        <v>116</v>
      </c>
      <c r="BV133" s="38" t="s">
        <v>1002</v>
      </c>
      <c r="BW133" s="38" t="s">
        <v>218</v>
      </c>
      <c r="BX133" s="38" t="s">
        <v>126</v>
      </c>
      <c r="BY133" s="38" t="s">
        <v>1003</v>
      </c>
      <c r="BZ133" s="38" t="s">
        <v>1656</v>
      </c>
      <c r="CA133" s="38" t="s">
        <v>132</v>
      </c>
      <c r="CB133">
        <v>259</v>
      </c>
      <c r="CD133" s="38" t="s">
        <v>126</v>
      </c>
      <c r="CE133" s="38" t="s">
        <v>1005</v>
      </c>
    </row>
    <row r="134" spans="1:83" x14ac:dyDescent="0.25">
      <c r="A134">
        <v>262</v>
      </c>
      <c r="B134" s="1">
        <v>45658</v>
      </c>
      <c r="C134" s="38" t="s">
        <v>995</v>
      </c>
      <c r="D134" s="1">
        <v>45687</v>
      </c>
      <c r="E134" s="1">
        <v>45658</v>
      </c>
      <c r="F134" s="38" t="s">
        <v>995</v>
      </c>
      <c r="G134" s="1"/>
      <c r="H134" s="1"/>
      <c r="I134" s="38" t="s">
        <v>80</v>
      </c>
      <c r="J134" s="38" t="s">
        <v>98</v>
      </c>
      <c r="K134" s="38" t="s">
        <v>85</v>
      </c>
      <c r="L134" s="38" t="s">
        <v>123</v>
      </c>
      <c r="M134" s="38" t="s">
        <v>124</v>
      </c>
      <c r="N134" s="38" t="s">
        <v>125</v>
      </c>
      <c r="O134" s="38" t="s">
        <v>124</v>
      </c>
      <c r="P134" s="38" t="s">
        <v>126</v>
      </c>
      <c r="Q134" s="38" t="s">
        <v>127</v>
      </c>
      <c r="R134" s="38" t="s">
        <v>128</v>
      </c>
      <c r="S134" s="38" t="s">
        <v>122</v>
      </c>
      <c r="T134" s="38" t="s">
        <v>133</v>
      </c>
      <c r="U134" s="38"/>
      <c r="V134" s="38" t="s">
        <v>198</v>
      </c>
      <c r="W134" s="38" t="s">
        <v>199</v>
      </c>
      <c r="X134" s="38" t="s">
        <v>316</v>
      </c>
      <c r="Y134" s="38" t="s">
        <v>317</v>
      </c>
      <c r="Z134" s="38" t="s">
        <v>131</v>
      </c>
      <c r="AA134" s="38" t="s">
        <v>125</v>
      </c>
      <c r="AB134" s="38" t="s">
        <v>818</v>
      </c>
      <c r="AC134" s="38" t="s">
        <v>817</v>
      </c>
      <c r="AD134" s="38" t="s">
        <v>80</v>
      </c>
      <c r="AE134" s="38" t="s">
        <v>81</v>
      </c>
      <c r="AF134" s="38" t="s">
        <v>133</v>
      </c>
      <c r="AG134" s="38"/>
      <c r="AH134" s="38" t="s">
        <v>133</v>
      </c>
      <c r="AI134" s="38"/>
      <c r="AJ134" s="38" t="s">
        <v>1415</v>
      </c>
      <c r="AK134" s="38" t="s">
        <v>132</v>
      </c>
      <c r="AL134" s="38" t="s">
        <v>132</v>
      </c>
      <c r="AM134" s="38" t="s">
        <v>132</v>
      </c>
      <c r="AN134" s="38" t="s">
        <v>856</v>
      </c>
      <c r="AO134" s="38" t="s">
        <v>1142</v>
      </c>
      <c r="AP134" s="38" t="s">
        <v>91</v>
      </c>
      <c r="AQ134" s="38" t="s">
        <v>92</v>
      </c>
      <c r="AR134" s="38" t="s">
        <v>93</v>
      </c>
      <c r="AS134" s="38" t="s">
        <v>92</v>
      </c>
      <c r="AT134" s="38" t="s">
        <v>94</v>
      </c>
      <c r="AU134" s="38" t="s">
        <v>95</v>
      </c>
      <c r="AV134" s="38" t="s">
        <v>101</v>
      </c>
      <c r="AW134" s="38" t="s">
        <v>132</v>
      </c>
      <c r="AX134" s="38" t="s">
        <v>132</v>
      </c>
      <c r="AY134" s="38" t="s">
        <v>132</v>
      </c>
      <c r="AZ134" s="38" t="s">
        <v>132</v>
      </c>
      <c r="BA134" s="38" t="s">
        <v>998</v>
      </c>
      <c r="BB134" s="38" t="s">
        <v>999</v>
      </c>
      <c r="BC134" s="38" t="s">
        <v>1000</v>
      </c>
      <c r="BD134" s="38" t="s">
        <v>1001</v>
      </c>
      <c r="BE134">
        <v>16802000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 s="38" t="s">
        <v>205</v>
      </c>
      <c r="BM134" s="38" t="s">
        <v>322</v>
      </c>
      <c r="BN134" s="38" t="s">
        <v>819</v>
      </c>
      <c r="BO134" s="38" t="s">
        <v>134</v>
      </c>
      <c r="BP134" s="38" t="s">
        <v>135</v>
      </c>
      <c r="BQ134" s="38" t="s">
        <v>136</v>
      </c>
      <c r="BR134" s="38" t="s">
        <v>137</v>
      </c>
      <c r="BS134" s="38" t="s">
        <v>110</v>
      </c>
      <c r="BT134" s="38" t="s">
        <v>111</v>
      </c>
      <c r="BU134" s="38" t="s">
        <v>116</v>
      </c>
      <c r="BV134" s="38" t="s">
        <v>1002</v>
      </c>
      <c r="BW134" s="38" t="s">
        <v>218</v>
      </c>
      <c r="BX134" s="38" t="s">
        <v>126</v>
      </c>
      <c r="BY134" s="38" t="s">
        <v>1003</v>
      </c>
      <c r="BZ134" s="38" t="s">
        <v>1416</v>
      </c>
      <c r="CA134" s="38" t="s">
        <v>132</v>
      </c>
      <c r="CB134">
        <v>262</v>
      </c>
      <c r="CD134" s="38" t="s">
        <v>126</v>
      </c>
      <c r="CE134" s="38" t="s">
        <v>1005</v>
      </c>
    </row>
    <row r="135" spans="1:83" x14ac:dyDescent="0.25">
      <c r="A135">
        <v>262</v>
      </c>
      <c r="B135" s="1">
        <v>45658</v>
      </c>
      <c r="C135" s="38" t="s">
        <v>995</v>
      </c>
      <c r="D135" s="1">
        <v>45687</v>
      </c>
      <c r="E135" s="1">
        <v>45689</v>
      </c>
      <c r="F135" s="38" t="s">
        <v>1770</v>
      </c>
      <c r="G135" s="1"/>
      <c r="H135" s="1"/>
      <c r="I135" s="38" t="s">
        <v>80</v>
      </c>
      <c r="J135" s="38" t="s">
        <v>98</v>
      </c>
      <c r="K135" s="38" t="s">
        <v>85</v>
      </c>
      <c r="L135" s="38" t="s">
        <v>123</v>
      </c>
      <c r="M135" s="38" t="s">
        <v>124</v>
      </c>
      <c r="N135" s="38" t="s">
        <v>125</v>
      </c>
      <c r="O135" s="38" t="s">
        <v>124</v>
      </c>
      <c r="P135" s="38" t="s">
        <v>126</v>
      </c>
      <c r="Q135" s="38" t="s">
        <v>127</v>
      </c>
      <c r="R135" s="38" t="s">
        <v>128</v>
      </c>
      <c r="S135" s="38" t="s">
        <v>122</v>
      </c>
      <c r="T135" s="38" t="s">
        <v>133</v>
      </c>
      <c r="U135" s="38"/>
      <c r="V135" s="38" t="s">
        <v>198</v>
      </c>
      <c r="W135" s="38" t="s">
        <v>199</v>
      </c>
      <c r="X135" s="38" t="s">
        <v>316</v>
      </c>
      <c r="Y135" s="38" t="s">
        <v>317</v>
      </c>
      <c r="Z135" s="38" t="s">
        <v>131</v>
      </c>
      <c r="AA135" s="38" t="s">
        <v>125</v>
      </c>
      <c r="AB135" s="38" t="s">
        <v>818</v>
      </c>
      <c r="AC135" s="38" t="s">
        <v>817</v>
      </c>
      <c r="AD135" s="38" t="s">
        <v>80</v>
      </c>
      <c r="AE135" s="38" t="s">
        <v>81</v>
      </c>
      <c r="AF135" s="38" t="s">
        <v>133</v>
      </c>
      <c r="AG135" s="38"/>
      <c r="AH135" s="38" t="s">
        <v>133</v>
      </c>
      <c r="AI135" s="38"/>
      <c r="AJ135" s="38" t="s">
        <v>1415</v>
      </c>
      <c r="AK135" s="38" t="s">
        <v>132</v>
      </c>
      <c r="AL135" s="38" t="s">
        <v>132</v>
      </c>
      <c r="AM135" s="38" t="s">
        <v>132</v>
      </c>
      <c r="AN135" s="38" t="s">
        <v>856</v>
      </c>
      <c r="AO135" s="38" t="s">
        <v>1142</v>
      </c>
      <c r="AP135" s="38" t="s">
        <v>91</v>
      </c>
      <c r="AQ135" s="38" t="s">
        <v>92</v>
      </c>
      <c r="AR135" s="38" t="s">
        <v>93</v>
      </c>
      <c r="AS135" s="38" t="s">
        <v>92</v>
      </c>
      <c r="AT135" s="38" t="s">
        <v>94</v>
      </c>
      <c r="AU135" s="38" t="s">
        <v>95</v>
      </c>
      <c r="AV135" s="38" t="s">
        <v>101</v>
      </c>
      <c r="AW135" s="38" t="s">
        <v>132</v>
      </c>
      <c r="AX135" s="38" t="s">
        <v>132</v>
      </c>
      <c r="AY135" s="38" t="s">
        <v>132</v>
      </c>
      <c r="AZ135" s="38" t="s">
        <v>132</v>
      </c>
      <c r="BA135" s="38" t="s">
        <v>998</v>
      </c>
      <c r="BB135" s="38" t="s">
        <v>999</v>
      </c>
      <c r="BC135" s="38" t="s">
        <v>1000</v>
      </c>
      <c r="BD135" s="38" t="s">
        <v>1001</v>
      </c>
      <c r="BE135">
        <v>-16802000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 s="38" t="s">
        <v>205</v>
      </c>
      <c r="BM135" s="38" t="s">
        <v>322</v>
      </c>
      <c r="BN135" s="38" t="s">
        <v>819</v>
      </c>
      <c r="BO135" s="38" t="s">
        <v>134</v>
      </c>
      <c r="BP135" s="38" t="s">
        <v>135</v>
      </c>
      <c r="BQ135" s="38" t="s">
        <v>136</v>
      </c>
      <c r="BR135" s="38" t="s">
        <v>137</v>
      </c>
      <c r="BS135" s="38" t="s">
        <v>110</v>
      </c>
      <c r="BT135" s="38" t="s">
        <v>111</v>
      </c>
      <c r="BU135" s="38" t="s">
        <v>116</v>
      </c>
      <c r="BV135" s="38" t="s">
        <v>1002</v>
      </c>
      <c r="BW135" s="38" t="s">
        <v>218</v>
      </c>
      <c r="BX135" s="38" t="s">
        <v>126</v>
      </c>
      <c r="BY135" s="38" t="s">
        <v>1003</v>
      </c>
      <c r="BZ135" s="38" t="s">
        <v>1416</v>
      </c>
      <c r="CA135" s="38" t="s">
        <v>132</v>
      </c>
      <c r="CB135">
        <v>262</v>
      </c>
      <c r="CD135" s="38" t="s">
        <v>126</v>
      </c>
      <c r="CE135" s="38" t="s">
        <v>1005</v>
      </c>
    </row>
    <row r="136" spans="1:83" x14ac:dyDescent="0.25">
      <c r="A136">
        <v>263</v>
      </c>
      <c r="B136" s="1">
        <v>45658</v>
      </c>
      <c r="C136" s="38" t="s">
        <v>995</v>
      </c>
      <c r="D136" s="1">
        <v>45687</v>
      </c>
      <c r="E136" s="1">
        <v>45658</v>
      </c>
      <c r="F136" s="38" t="s">
        <v>995</v>
      </c>
      <c r="G136" s="1"/>
      <c r="H136" s="1">
        <v>45687</v>
      </c>
      <c r="I136" s="38" t="s">
        <v>80</v>
      </c>
      <c r="J136" s="38" t="s">
        <v>98</v>
      </c>
      <c r="K136" s="38" t="s">
        <v>85</v>
      </c>
      <c r="L136" s="38" t="s">
        <v>123</v>
      </c>
      <c r="M136" s="38" t="s">
        <v>124</v>
      </c>
      <c r="N136" s="38" t="s">
        <v>125</v>
      </c>
      <c r="O136" s="38" t="s">
        <v>124</v>
      </c>
      <c r="P136" s="38" t="s">
        <v>126</v>
      </c>
      <c r="Q136" s="38" t="s">
        <v>127</v>
      </c>
      <c r="R136" s="38" t="s">
        <v>128</v>
      </c>
      <c r="S136" s="38" t="s">
        <v>122</v>
      </c>
      <c r="T136" s="38" t="s">
        <v>133</v>
      </c>
      <c r="U136" s="38"/>
      <c r="V136" s="38" t="s">
        <v>324</v>
      </c>
      <c r="W136" s="38" t="s">
        <v>325</v>
      </c>
      <c r="X136" s="38" t="s">
        <v>326</v>
      </c>
      <c r="Y136" s="38" t="s">
        <v>327</v>
      </c>
      <c r="Z136" s="38" t="s">
        <v>131</v>
      </c>
      <c r="AA136" s="38" t="s">
        <v>125</v>
      </c>
      <c r="AB136" s="38" t="s">
        <v>330</v>
      </c>
      <c r="AC136" s="38" t="s">
        <v>331</v>
      </c>
      <c r="AD136" s="38" t="s">
        <v>80</v>
      </c>
      <c r="AE136" s="38" t="s">
        <v>81</v>
      </c>
      <c r="AF136" s="38" t="s">
        <v>133</v>
      </c>
      <c r="AG136" s="38"/>
      <c r="AH136" s="38" t="s">
        <v>133</v>
      </c>
      <c r="AI136" s="38"/>
      <c r="AJ136" s="38" t="s">
        <v>1417</v>
      </c>
      <c r="AK136" s="38" t="s">
        <v>132</v>
      </c>
      <c r="AL136" s="38" t="s">
        <v>101</v>
      </c>
      <c r="AM136" s="38" t="s">
        <v>101</v>
      </c>
      <c r="AN136" s="38" t="s">
        <v>772</v>
      </c>
      <c r="AO136" s="38" t="s">
        <v>997</v>
      </c>
      <c r="AP136" s="38" t="s">
        <v>91</v>
      </c>
      <c r="AQ136" s="38" t="s">
        <v>92</v>
      </c>
      <c r="AR136" s="38" t="s">
        <v>93</v>
      </c>
      <c r="AS136" s="38" t="s">
        <v>92</v>
      </c>
      <c r="AT136" s="38" t="s">
        <v>94</v>
      </c>
      <c r="AU136" s="38" t="s">
        <v>95</v>
      </c>
      <c r="AV136" s="38" t="s">
        <v>101</v>
      </c>
      <c r="AW136" s="38" t="s">
        <v>132</v>
      </c>
      <c r="AX136" s="38" t="s">
        <v>132</v>
      </c>
      <c r="AY136" s="38" t="s">
        <v>132</v>
      </c>
      <c r="AZ136" s="38" t="s">
        <v>132</v>
      </c>
      <c r="BA136" s="38" t="s">
        <v>1046</v>
      </c>
      <c r="BB136" s="38" t="s">
        <v>1047</v>
      </c>
      <c r="BC136" s="38" t="s">
        <v>1000</v>
      </c>
      <c r="BD136" s="38" t="s">
        <v>1001</v>
      </c>
      <c r="BE136">
        <v>20206.099999999999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 s="38" t="s">
        <v>332</v>
      </c>
      <c r="BM136" s="38" t="s">
        <v>333</v>
      </c>
      <c r="BN136" s="38" t="s">
        <v>334</v>
      </c>
      <c r="BO136" s="38" t="s">
        <v>134</v>
      </c>
      <c r="BP136" s="38" t="s">
        <v>135</v>
      </c>
      <c r="BQ136" s="38" t="s">
        <v>136</v>
      </c>
      <c r="BR136" s="38" t="s">
        <v>137</v>
      </c>
      <c r="BS136" s="38" t="s">
        <v>110</v>
      </c>
      <c r="BT136" s="38" t="s">
        <v>111</v>
      </c>
      <c r="BU136" s="38" t="s">
        <v>116</v>
      </c>
      <c r="BV136" s="38" t="s">
        <v>1048</v>
      </c>
      <c r="BW136" s="38" t="s">
        <v>218</v>
      </c>
      <c r="BX136" s="38" t="s">
        <v>126</v>
      </c>
      <c r="BY136" s="38" t="s">
        <v>1003</v>
      </c>
      <c r="BZ136" s="38" t="s">
        <v>1418</v>
      </c>
      <c r="CA136" s="38" t="s">
        <v>132</v>
      </c>
      <c r="CB136">
        <v>263</v>
      </c>
      <c r="CD136" s="38" t="s">
        <v>126</v>
      </c>
      <c r="CE136" s="38" t="s">
        <v>1005</v>
      </c>
    </row>
    <row r="137" spans="1:83" x14ac:dyDescent="0.25">
      <c r="A137">
        <v>264</v>
      </c>
      <c r="B137" s="1">
        <v>45658</v>
      </c>
      <c r="C137" s="38" t="s">
        <v>995</v>
      </c>
      <c r="D137" s="1">
        <v>45687</v>
      </c>
      <c r="E137" s="1">
        <v>45658</v>
      </c>
      <c r="F137" s="38" t="s">
        <v>995</v>
      </c>
      <c r="G137" s="1"/>
      <c r="H137" s="1">
        <v>45687</v>
      </c>
      <c r="I137" s="38" t="s">
        <v>80</v>
      </c>
      <c r="J137" s="38" t="s">
        <v>98</v>
      </c>
      <c r="K137" s="38" t="s">
        <v>85</v>
      </c>
      <c r="L137" s="38" t="s">
        <v>123</v>
      </c>
      <c r="M137" s="38" t="s">
        <v>124</v>
      </c>
      <c r="N137" s="38" t="s">
        <v>125</v>
      </c>
      <c r="O137" s="38" t="s">
        <v>124</v>
      </c>
      <c r="P137" s="38" t="s">
        <v>126</v>
      </c>
      <c r="Q137" s="38" t="s">
        <v>127</v>
      </c>
      <c r="R137" s="38" t="s">
        <v>128</v>
      </c>
      <c r="S137" s="38" t="s">
        <v>122</v>
      </c>
      <c r="T137" s="38" t="s">
        <v>133</v>
      </c>
      <c r="U137" s="38"/>
      <c r="V137" s="38" t="s">
        <v>198</v>
      </c>
      <c r="W137" s="38" t="s">
        <v>199</v>
      </c>
      <c r="X137" s="38" t="s">
        <v>238</v>
      </c>
      <c r="Y137" s="38" t="s">
        <v>239</v>
      </c>
      <c r="Z137" s="38" t="s">
        <v>131</v>
      </c>
      <c r="AA137" s="38" t="s">
        <v>125</v>
      </c>
      <c r="AB137" s="38" t="s">
        <v>810</v>
      </c>
      <c r="AC137" s="38" t="s">
        <v>811</v>
      </c>
      <c r="AD137" s="38" t="s">
        <v>80</v>
      </c>
      <c r="AE137" s="38" t="s">
        <v>81</v>
      </c>
      <c r="AF137" s="38" t="s">
        <v>133</v>
      </c>
      <c r="AG137" s="38"/>
      <c r="AH137" s="38" t="s">
        <v>133</v>
      </c>
      <c r="AI137" s="38"/>
      <c r="AJ137" s="38" t="s">
        <v>1419</v>
      </c>
      <c r="AK137" s="38" t="s">
        <v>132</v>
      </c>
      <c r="AL137" s="38" t="s">
        <v>101</v>
      </c>
      <c r="AM137" s="38" t="s">
        <v>101</v>
      </c>
      <c r="AN137" s="38" t="s">
        <v>772</v>
      </c>
      <c r="AO137" s="38" t="s">
        <v>997</v>
      </c>
      <c r="AP137" s="38" t="s">
        <v>91</v>
      </c>
      <c r="AQ137" s="38" t="s">
        <v>92</v>
      </c>
      <c r="AR137" s="38" t="s">
        <v>93</v>
      </c>
      <c r="AS137" s="38" t="s">
        <v>92</v>
      </c>
      <c r="AT137" s="38" t="s">
        <v>94</v>
      </c>
      <c r="AU137" s="38" t="s">
        <v>95</v>
      </c>
      <c r="AV137" s="38" t="s">
        <v>101</v>
      </c>
      <c r="AW137" s="38" t="s">
        <v>132</v>
      </c>
      <c r="AX137" s="38" t="s">
        <v>132</v>
      </c>
      <c r="AY137" s="38" t="s">
        <v>132</v>
      </c>
      <c r="AZ137" s="38" t="s">
        <v>132</v>
      </c>
      <c r="BA137" s="38" t="s">
        <v>1046</v>
      </c>
      <c r="BB137" s="38" t="s">
        <v>1047</v>
      </c>
      <c r="BC137" s="38" t="s">
        <v>1000</v>
      </c>
      <c r="BD137" s="38" t="s">
        <v>1001</v>
      </c>
      <c r="BE137">
        <v>18126842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 s="38" t="s">
        <v>205</v>
      </c>
      <c r="BM137" s="38" t="s">
        <v>243</v>
      </c>
      <c r="BN137" s="38" t="s">
        <v>812</v>
      </c>
      <c r="BO137" s="38" t="s">
        <v>134</v>
      </c>
      <c r="BP137" s="38" t="s">
        <v>135</v>
      </c>
      <c r="BQ137" s="38" t="s">
        <v>136</v>
      </c>
      <c r="BR137" s="38" t="s">
        <v>137</v>
      </c>
      <c r="BS137" s="38" t="s">
        <v>110</v>
      </c>
      <c r="BT137" s="38" t="s">
        <v>111</v>
      </c>
      <c r="BU137" s="38" t="s">
        <v>116</v>
      </c>
      <c r="BV137" s="38" t="s">
        <v>1048</v>
      </c>
      <c r="BW137" s="38" t="s">
        <v>218</v>
      </c>
      <c r="BX137" s="38" t="s">
        <v>126</v>
      </c>
      <c r="BY137" s="38" t="s">
        <v>1003</v>
      </c>
      <c r="BZ137" s="38" t="s">
        <v>1420</v>
      </c>
      <c r="CA137" s="38" t="s">
        <v>132</v>
      </c>
      <c r="CB137">
        <v>264</v>
      </c>
      <c r="CD137" s="38" t="s">
        <v>126</v>
      </c>
      <c r="CE137" s="38" t="s">
        <v>1005</v>
      </c>
    </row>
    <row r="138" spans="1:83" x14ac:dyDescent="0.25">
      <c r="A138">
        <v>264</v>
      </c>
      <c r="B138" s="1">
        <v>45658</v>
      </c>
      <c r="C138" s="38" t="s">
        <v>995</v>
      </c>
      <c r="D138" s="1">
        <v>45687</v>
      </c>
      <c r="E138" s="1">
        <v>45717</v>
      </c>
      <c r="F138" s="38" t="s">
        <v>2830</v>
      </c>
      <c r="G138" s="1"/>
      <c r="H138" s="1">
        <v>45687</v>
      </c>
      <c r="I138" s="38" t="s">
        <v>80</v>
      </c>
      <c r="J138" s="38" t="s">
        <v>98</v>
      </c>
      <c r="K138" s="38" t="s">
        <v>85</v>
      </c>
      <c r="L138" s="38" t="s">
        <v>123</v>
      </c>
      <c r="M138" s="38" t="s">
        <v>124</v>
      </c>
      <c r="N138" s="38" t="s">
        <v>125</v>
      </c>
      <c r="O138" s="38" t="s">
        <v>124</v>
      </c>
      <c r="P138" s="38" t="s">
        <v>126</v>
      </c>
      <c r="Q138" s="38" t="s">
        <v>127</v>
      </c>
      <c r="R138" s="38" t="s">
        <v>128</v>
      </c>
      <c r="S138" s="38" t="s">
        <v>122</v>
      </c>
      <c r="T138" s="38" t="s">
        <v>133</v>
      </c>
      <c r="U138" s="38"/>
      <c r="V138" s="38" t="s">
        <v>198</v>
      </c>
      <c r="W138" s="38" t="s">
        <v>199</v>
      </c>
      <c r="X138" s="38" t="s">
        <v>238</v>
      </c>
      <c r="Y138" s="38" t="s">
        <v>239</v>
      </c>
      <c r="Z138" s="38" t="s">
        <v>131</v>
      </c>
      <c r="AA138" s="38" t="s">
        <v>125</v>
      </c>
      <c r="AB138" s="38" t="s">
        <v>810</v>
      </c>
      <c r="AC138" s="38" t="s">
        <v>811</v>
      </c>
      <c r="AD138" s="38" t="s">
        <v>80</v>
      </c>
      <c r="AE138" s="38" t="s">
        <v>81</v>
      </c>
      <c r="AF138" s="38" t="s">
        <v>133</v>
      </c>
      <c r="AG138" s="38"/>
      <c r="AH138" s="38" t="s">
        <v>133</v>
      </c>
      <c r="AI138" s="38"/>
      <c r="AJ138" s="38" t="s">
        <v>1419</v>
      </c>
      <c r="AK138" s="38" t="s">
        <v>132</v>
      </c>
      <c r="AL138" s="38" t="s">
        <v>101</v>
      </c>
      <c r="AM138" s="38" t="s">
        <v>101</v>
      </c>
      <c r="AN138" s="38" t="s">
        <v>772</v>
      </c>
      <c r="AO138" s="38" t="s">
        <v>997</v>
      </c>
      <c r="AP138" s="38" t="s">
        <v>91</v>
      </c>
      <c r="AQ138" s="38" t="s">
        <v>92</v>
      </c>
      <c r="AR138" s="38" t="s">
        <v>93</v>
      </c>
      <c r="AS138" s="38" t="s">
        <v>92</v>
      </c>
      <c r="AT138" s="38" t="s">
        <v>94</v>
      </c>
      <c r="AU138" s="38" t="s">
        <v>95</v>
      </c>
      <c r="AV138" s="38" t="s">
        <v>101</v>
      </c>
      <c r="AW138" s="38" t="s">
        <v>132</v>
      </c>
      <c r="AX138" s="38" t="s">
        <v>132</v>
      </c>
      <c r="AY138" s="38" t="s">
        <v>132</v>
      </c>
      <c r="AZ138" s="38" t="s">
        <v>132</v>
      </c>
      <c r="BA138" s="38" t="s">
        <v>1046</v>
      </c>
      <c r="BB138" s="38" t="s">
        <v>1047</v>
      </c>
      <c r="BC138" s="38" t="s">
        <v>1000</v>
      </c>
      <c r="BD138" s="38" t="s">
        <v>1001</v>
      </c>
      <c r="BE138">
        <v>-9063423.4000000004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 s="38" t="s">
        <v>205</v>
      </c>
      <c r="BM138" s="38" t="s">
        <v>243</v>
      </c>
      <c r="BN138" s="38" t="s">
        <v>812</v>
      </c>
      <c r="BO138" s="38" t="s">
        <v>134</v>
      </c>
      <c r="BP138" s="38" t="s">
        <v>135</v>
      </c>
      <c r="BQ138" s="38" t="s">
        <v>136</v>
      </c>
      <c r="BR138" s="38" t="s">
        <v>137</v>
      </c>
      <c r="BS138" s="38" t="s">
        <v>110</v>
      </c>
      <c r="BT138" s="38" t="s">
        <v>111</v>
      </c>
      <c r="BU138" s="38" t="s">
        <v>116</v>
      </c>
      <c r="BV138" s="38" t="s">
        <v>1048</v>
      </c>
      <c r="BW138" s="38" t="s">
        <v>218</v>
      </c>
      <c r="BX138" s="38" t="s">
        <v>126</v>
      </c>
      <c r="BY138" s="38" t="s">
        <v>1003</v>
      </c>
      <c r="BZ138" s="38" t="s">
        <v>1420</v>
      </c>
      <c r="CA138" s="38" t="s">
        <v>132</v>
      </c>
      <c r="CB138">
        <v>264</v>
      </c>
      <c r="CD138" s="38" t="s">
        <v>126</v>
      </c>
      <c r="CE138" s="38" t="s">
        <v>1005</v>
      </c>
    </row>
    <row r="139" spans="1:83" x14ac:dyDescent="0.25">
      <c r="A139">
        <v>265</v>
      </c>
      <c r="B139" s="1">
        <v>45658</v>
      </c>
      <c r="C139" s="38" t="s">
        <v>995</v>
      </c>
      <c r="D139" s="1">
        <v>45687</v>
      </c>
      <c r="E139" s="1">
        <v>45689</v>
      </c>
      <c r="F139" s="38" t="s">
        <v>1770</v>
      </c>
      <c r="G139" s="1"/>
      <c r="H139" s="1">
        <v>45687</v>
      </c>
      <c r="I139" s="38" t="s">
        <v>80</v>
      </c>
      <c r="J139" s="38" t="s">
        <v>98</v>
      </c>
      <c r="K139" s="38" t="s">
        <v>85</v>
      </c>
      <c r="L139" s="38" t="s">
        <v>123</v>
      </c>
      <c r="M139" s="38" t="s">
        <v>124</v>
      </c>
      <c r="N139" s="38" t="s">
        <v>125</v>
      </c>
      <c r="O139" s="38" t="s">
        <v>124</v>
      </c>
      <c r="P139" s="38" t="s">
        <v>126</v>
      </c>
      <c r="Q139" s="38" t="s">
        <v>127</v>
      </c>
      <c r="R139" s="38" t="s">
        <v>128</v>
      </c>
      <c r="S139" s="38" t="s">
        <v>122</v>
      </c>
      <c r="T139" s="38" t="s">
        <v>133</v>
      </c>
      <c r="U139" s="38"/>
      <c r="V139" s="38" t="s">
        <v>324</v>
      </c>
      <c r="W139" s="38" t="s">
        <v>325</v>
      </c>
      <c r="X139" s="38" t="s">
        <v>326</v>
      </c>
      <c r="Y139" s="38" t="s">
        <v>327</v>
      </c>
      <c r="Z139" s="38" t="s">
        <v>131</v>
      </c>
      <c r="AA139" s="38" t="s">
        <v>125</v>
      </c>
      <c r="AB139" s="38" t="s">
        <v>330</v>
      </c>
      <c r="AC139" s="38" t="s">
        <v>331</v>
      </c>
      <c r="AD139" s="38" t="s">
        <v>80</v>
      </c>
      <c r="AE139" s="38" t="s">
        <v>81</v>
      </c>
      <c r="AF139" s="38" t="s">
        <v>1421</v>
      </c>
      <c r="AG139" s="38" t="s">
        <v>1422</v>
      </c>
      <c r="AH139" s="38" t="s">
        <v>133</v>
      </c>
      <c r="AI139" s="38"/>
      <c r="AJ139" s="38" t="s">
        <v>1417</v>
      </c>
      <c r="AK139" s="38" t="s">
        <v>132</v>
      </c>
      <c r="AL139" s="38" t="s">
        <v>101</v>
      </c>
      <c r="AM139" s="38" t="s">
        <v>132</v>
      </c>
      <c r="AN139" s="38" t="s">
        <v>772</v>
      </c>
      <c r="AO139" s="38" t="s">
        <v>997</v>
      </c>
      <c r="AP139" s="38" t="s">
        <v>91</v>
      </c>
      <c r="AQ139" s="38" t="s">
        <v>92</v>
      </c>
      <c r="AR139" s="38" t="s">
        <v>93</v>
      </c>
      <c r="AS139" s="38" t="s">
        <v>92</v>
      </c>
      <c r="AT139" s="38" t="s">
        <v>94</v>
      </c>
      <c r="AU139" s="38" t="s">
        <v>95</v>
      </c>
      <c r="AV139" s="38" t="s">
        <v>132</v>
      </c>
      <c r="AW139" s="38" t="s">
        <v>101</v>
      </c>
      <c r="AX139" s="38" t="s">
        <v>132</v>
      </c>
      <c r="AY139" s="38" t="s">
        <v>132</v>
      </c>
      <c r="AZ139" s="38" t="s">
        <v>132</v>
      </c>
      <c r="BA139" s="38" t="s">
        <v>1052</v>
      </c>
      <c r="BB139" s="38" t="s">
        <v>1053</v>
      </c>
      <c r="BC139" s="38" t="s">
        <v>1000</v>
      </c>
      <c r="BD139" s="38" t="s">
        <v>1001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 s="38" t="s">
        <v>332</v>
      </c>
      <c r="BM139" s="38" t="s">
        <v>333</v>
      </c>
      <c r="BN139" s="38" t="s">
        <v>334</v>
      </c>
      <c r="BO139" s="38" t="s">
        <v>134</v>
      </c>
      <c r="BP139" s="38" t="s">
        <v>135</v>
      </c>
      <c r="BQ139" s="38" t="s">
        <v>136</v>
      </c>
      <c r="BR139" s="38" t="s">
        <v>137</v>
      </c>
      <c r="BS139" s="38" t="s">
        <v>110</v>
      </c>
      <c r="BT139" s="38" t="s">
        <v>111</v>
      </c>
      <c r="BU139" s="38" t="s">
        <v>116</v>
      </c>
      <c r="BV139" s="38" t="s">
        <v>1054</v>
      </c>
      <c r="BW139" s="38" t="s">
        <v>218</v>
      </c>
      <c r="BX139" s="38" t="s">
        <v>126</v>
      </c>
      <c r="BY139" s="38" t="s">
        <v>1003</v>
      </c>
      <c r="BZ139" s="38" t="s">
        <v>1423</v>
      </c>
      <c r="CA139" s="38" t="s">
        <v>132</v>
      </c>
      <c r="CB139">
        <v>265</v>
      </c>
      <c r="CD139" s="38" t="s">
        <v>126</v>
      </c>
      <c r="CE139" s="38" t="s">
        <v>1005</v>
      </c>
    </row>
    <row r="140" spans="1:83" x14ac:dyDescent="0.25">
      <c r="A140">
        <v>267</v>
      </c>
      <c r="B140" s="1">
        <v>45658</v>
      </c>
      <c r="C140" s="38" t="s">
        <v>995</v>
      </c>
      <c r="D140" s="1">
        <v>45687</v>
      </c>
      <c r="E140" s="1">
        <v>45658</v>
      </c>
      <c r="F140" s="38" t="s">
        <v>995</v>
      </c>
      <c r="G140" s="1"/>
      <c r="H140" s="1">
        <v>45687</v>
      </c>
      <c r="I140" s="38" t="s">
        <v>80</v>
      </c>
      <c r="J140" s="38" t="s">
        <v>98</v>
      </c>
      <c r="K140" s="38" t="s">
        <v>85</v>
      </c>
      <c r="L140" s="38" t="s">
        <v>123</v>
      </c>
      <c r="M140" s="38" t="s">
        <v>124</v>
      </c>
      <c r="N140" s="38" t="s">
        <v>125</v>
      </c>
      <c r="O140" s="38" t="s">
        <v>124</v>
      </c>
      <c r="P140" s="38" t="s">
        <v>126</v>
      </c>
      <c r="Q140" s="38" t="s">
        <v>127</v>
      </c>
      <c r="R140" s="38" t="s">
        <v>128</v>
      </c>
      <c r="S140" s="38" t="s">
        <v>122</v>
      </c>
      <c r="T140" s="38" t="s">
        <v>133</v>
      </c>
      <c r="U140" s="38"/>
      <c r="V140" s="38" t="s">
        <v>324</v>
      </c>
      <c r="W140" s="38" t="s">
        <v>325</v>
      </c>
      <c r="X140" s="38" t="s">
        <v>350</v>
      </c>
      <c r="Y140" s="38" t="s">
        <v>351</v>
      </c>
      <c r="Z140" s="38" t="s">
        <v>131</v>
      </c>
      <c r="AA140" s="38" t="s">
        <v>125</v>
      </c>
      <c r="AB140" s="38" t="s">
        <v>894</v>
      </c>
      <c r="AC140" s="38" t="s">
        <v>893</v>
      </c>
      <c r="AD140" s="38" t="s">
        <v>80</v>
      </c>
      <c r="AE140" s="38" t="s">
        <v>81</v>
      </c>
      <c r="AF140" s="38" t="s">
        <v>133</v>
      </c>
      <c r="AG140" s="38"/>
      <c r="AH140" s="38" t="s">
        <v>133</v>
      </c>
      <c r="AI140" s="38"/>
      <c r="AJ140" s="38" t="s">
        <v>1426</v>
      </c>
      <c r="AK140" s="38" t="s">
        <v>132</v>
      </c>
      <c r="AL140" s="38" t="s">
        <v>101</v>
      </c>
      <c r="AM140" s="38" t="s">
        <v>101</v>
      </c>
      <c r="AN140" s="38" t="s">
        <v>772</v>
      </c>
      <c r="AO140" s="38" t="s">
        <v>997</v>
      </c>
      <c r="AP140" s="38" t="s">
        <v>91</v>
      </c>
      <c r="AQ140" s="38" t="s">
        <v>92</v>
      </c>
      <c r="AR140" s="38" t="s">
        <v>93</v>
      </c>
      <c r="AS140" s="38" t="s">
        <v>92</v>
      </c>
      <c r="AT140" s="38" t="s">
        <v>94</v>
      </c>
      <c r="AU140" s="38" t="s">
        <v>95</v>
      </c>
      <c r="AV140" s="38" t="s">
        <v>101</v>
      </c>
      <c r="AW140" s="38" t="s">
        <v>132</v>
      </c>
      <c r="AX140" s="38" t="s">
        <v>132</v>
      </c>
      <c r="AY140" s="38" t="s">
        <v>132</v>
      </c>
      <c r="AZ140" s="38" t="s">
        <v>132</v>
      </c>
      <c r="BA140" s="38" t="s">
        <v>1046</v>
      </c>
      <c r="BB140" s="38" t="s">
        <v>1047</v>
      </c>
      <c r="BC140" s="38" t="s">
        <v>1000</v>
      </c>
      <c r="BD140" s="38" t="s">
        <v>1001</v>
      </c>
      <c r="BE140">
        <v>104689.60000000001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 s="38" t="s">
        <v>332</v>
      </c>
      <c r="BM140" s="38" t="s">
        <v>355</v>
      </c>
      <c r="BN140" s="38" t="s">
        <v>895</v>
      </c>
      <c r="BO140" s="38" t="s">
        <v>134</v>
      </c>
      <c r="BP140" s="38" t="s">
        <v>135</v>
      </c>
      <c r="BQ140" s="38" t="s">
        <v>136</v>
      </c>
      <c r="BR140" s="38" t="s">
        <v>137</v>
      </c>
      <c r="BS140" s="38" t="s">
        <v>110</v>
      </c>
      <c r="BT140" s="38" t="s">
        <v>111</v>
      </c>
      <c r="BU140" s="38" t="s">
        <v>116</v>
      </c>
      <c r="BV140" s="38" t="s">
        <v>1048</v>
      </c>
      <c r="BW140" s="38" t="s">
        <v>218</v>
      </c>
      <c r="BX140" s="38" t="s">
        <v>126</v>
      </c>
      <c r="BY140" s="38" t="s">
        <v>1003</v>
      </c>
      <c r="BZ140" s="38" t="s">
        <v>1427</v>
      </c>
      <c r="CA140" s="38" t="s">
        <v>132</v>
      </c>
      <c r="CB140">
        <v>267</v>
      </c>
      <c r="CD140" s="38" t="s">
        <v>126</v>
      </c>
      <c r="CE140" s="38" t="s">
        <v>1005</v>
      </c>
    </row>
    <row r="141" spans="1:83" x14ac:dyDescent="0.25">
      <c r="A141">
        <v>267</v>
      </c>
      <c r="B141" s="1">
        <v>45658</v>
      </c>
      <c r="C141" s="38" t="s">
        <v>995</v>
      </c>
      <c r="D141" s="1">
        <v>45687</v>
      </c>
      <c r="E141" s="1">
        <v>45658</v>
      </c>
      <c r="F141" s="38" t="s">
        <v>995</v>
      </c>
      <c r="G141" s="1"/>
      <c r="H141" s="1">
        <v>45687</v>
      </c>
      <c r="I141" s="38" t="s">
        <v>80</v>
      </c>
      <c r="J141" s="38" t="s">
        <v>98</v>
      </c>
      <c r="K141" s="38" t="s">
        <v>85</v>
      </c>
      <c r="L141" s="38" t="s">
        <v>123</v>
      </c>
      <c r="M141" s="38" t="s">
        <v>124</v>
      </c>
      <c r="N141" s="38" t="s">
        <v>125</v>
      </c>
      <c r="O141" s="38" t="s">
        <v>124</v>
      </c>
      <c r="P141" s="38" t="s">
        <v>126</v>
      </c>
      <c r="Q141" s="38" t="s">
        <v>127</v>
      </c>
      <c r="R141" s="38" t="s">
        <v>128</v>
      </c>
      <c r="S141" s="38" t="s">
        <v>122</v>
      </c>
      <c r="T141" s="38" t="s">
        <v>133</v>
      </c>
      <c r="U141" s="38"/>
      <c r="V141" s="38" t="s">
        <v>324</v>
      </c>
      <c r="W141" s="38" t="s">
        <v>325</v>
      </c>
      <c r="X141" s="38" t="s">
        <v>446</v>
      </c>
      <c r="Y141" s="38" t="s">
        <v>447</v>
      </c>
      <c r="Z141" s="38" t="s">
        <v>131</v>
      </c>
      <c r="AA141" s="38" t="s">
        <v>125</v>
      </c>
      <c r="AB141" s="38" t="s">
        <v>455</v>
      </c>
      <c r="AC141" s="38" t="s">
        <v>456</v>
      </c>
      <c r="AD141" s="38" t="s">
        <v>80</v>
      </c>
      <c r="AE141" s="38" t="s">
        <v>81</v>
      </c>
      <c r="AF141" s="38" t="s">
        <v>133</v>
      </c>
      <c r="AG141" s="38"/>
      <c r="AH141" s="38" t="s">
        <v>133</v>
      </c>
      <c r="AI141" s="38"/>
      <c r="AJ141" s="38" t="s">
        <v>1426</v>
      </c>
      <c r="AK141" s="38" t="s">
        <v>132</v>
      </c>
      <c r="AL141" s="38" t="s">
        <v>101</v>
      </c>
      <c r="AM141" s="38" t="s">
        <v>101</v>
      </c>
      <c r="AN141" s="38" t="s">
        <v>772</v>
      </c>
      <c r="AO141" s="38" t="s">
        <v>997</v>
      </c>
      <c r="AP141" s="38" t="s">
        <v>91</v>
      </c>
      <c r="AQ141" s="38" t="s">
        <v>92</v>
      </c>
      <c r="AR141" s="38" t="s">
        <v>93</v>
      </c>
      <c r="AS141" s="38" t="s">
        <v>92</v>
      </c>
      <c r="AT141" s="38" t="s">
        <v>94</v>
      </c>
      <c r="AU141" s="38" t="s">
        <v>95</v>
      </c>
      <c r="AV141" s="38" t="s">
        <v>101</v>
      </c>
      <c r="AW141" s="38" t="s">
        <v>132</v>
      </c>
      <c r="AX141" s="38" t="s">
        <v>132</v>
      </c>
      <c r="AY141" s="38" t="s">
        <v>132</v>
      </c>
      <c r="AZ141" s="38" t="s">
        <v>132</v>
      </c>
      <c r="BA141" s="38" t="s">
        <v>1046</v>
      </c>
      <c r="BB141" s="38" t="s">
        <v>1047</v>
      </c>
      <c r="BC141" s="38" t="s">
        <v>1000</v>
      </c>
      <c r="BD141" s="38" t="s">
        <v>1001</v>
      </c>
      <c r="BE141">
        <v>84284.25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 s="38" t="s">
        <v>332</v>
      </c>
      <c r="BM141" s="38" t="s">
        <v>451</v>
      </c>
      <c r="BN141" s="38" t="s">
        <v>457</v>
      </c>
      <c r="BO141" s="38" t="s">
        <v>134</v>
      </c>
      <c r="BP141" s="38" t="s">
        <v>135</v>
      </c>
      <c r="BQ141" s="38" t="s">
        <v>136</v>
      </c>
      <c r="BR141" s="38" t="s">
        <v>137</v>
      </c>
      <c r="BS141" s="38" t="s">
        <v>110</v>
      </c>
      <c r="BT141" s="38" t="s">
        <v>111</v>
      </c>
      <c r="BU141" s="38" t="s">
        <v>116</v>
      </c>
      <c r="BV141" s="38" t="s">
        <v>1048</v>
      </c>
      <c r="BW141" s="38" t="s">
        <v>218</v>
      </c>
      <c r="BX141" s="38" t="s">
        <v>126</v>
      </c>
      <c r="BY141" s="38" t="s">
        <v>1003</v>
      </c>
      <c r="BZ141" s="38" t="s">
        <v>1427</v>
      </c>
      <c r="CA141" s="38" t="s">
        <v>132</v>
      </c>
      <c r="CB141">
        <v>267</v>
      </c>
      <c r="CD141" s="38" t="s">
        <v>126</v>
      </c>
      <c r="CE141" s="38" t="s">
        <v>1005</v>
      </c>
    </row>
    <row r="142" spans="1:83" x14ac:dyDescent="0.25">
      <c r="A142">
        <v>269</v>
      </c>
      <c r="B142" s="1">
        <v>45658</v>
      </c>
      <c r="C142" s="38" t="s">
        <v>995</v>
      </c>
      <c r="D142" s="1">
        <v>45687</v>
      </c>
      <c r="E142" s="1">
        <v>45689</v>
      </c>
      <c r="F142" s="38" t="s">
        <v>1770</v>
      </c>
      <c r="G142" s="1"/>
      <c r="H142" s="1">
        <v>45687</v>
      </c>
      <c r="I142" s="38" t="s">
        <v>80</v>
      </c>
      <c r="J142" s="38" t="s">
        <v>98</v>
      </c>
      <c r="K142" s="38" t="s">
        <v>85</v>
      </c>
      <c r="L142" s="38" t="s">
        <v>123</v>
      </c>
      <c r="M142" s="38" t="s">
        <v>124</v>
      </c>
      <c r="N142" s="38" t="s">
        <v>125</v>
      </c>
      <c r="O142" s="38" t="s">
        <v>124</v>
      </c>
      <c r="P142" s="38" t="s">
        <v>126</v>
      </c>
      <c r="Q142" s="38" t="s">
        <v>127</v>
      </c>
      <c r="R142" s="38" t="s">
        <v>128</v>
      </c>
      <c r="S142" s="38" t="s">
        <v>122</v>
      </c>
      <c r="T142" s="38" t="s">
        <v>133</v>
      </c>
      <c r="U142" s="38"/>
      <c r="V142" s="38" t="s">
        <v>324</v>
      </c>
      <c r="W142" s="38" t="s">
        <v>325</v>
      </c>
      <c r="X142" s="38" t="s">
        <v>350</v>
      </c>
      <c r="Y142" s="38" t="s">
        <v>351</v>
      </c>
      <c r="Z142" s="38" t="s">
        <v>131</v>
      </c>
      <c r="AA142" s="38" t="s">
        <v>125</v>
      </c>
      <c r="AB142" s="38" t="s">
        <v>894</v>
      </c>
      <c r="AC142" s="38" t="s">
        <v>893</v>
      </c>
      <c r="AD142" s="38" t="s">
        <v>80</v>
      </c>
      <c r="AE142" s="38" t="s">
        <v>81</v>
      </c>
      <c r="AF142" s="38" t="s">
        <v>1428</v>
      </c>
      <c r="AG142" s="38" t="s">
        <v>1429</v>
      </c>
      <c r="AH142" s="38" t="s">
        <v>133</v>
      </c>
      <c r="AI142" s="38"/>
      <c r="AJ142" s="38" t="s">
        <v>1426</v>
      </c>
      <c r="AK142" s="38" t="s">
        <v>132</v>
      </c>
      <c r="AL142" s="38" t="s">
        <v>101</v>
      </c>
      <c r="AM142" s="38" t="s">
        <v>132</v>
      </c>
      <c r="AN142" s="38" t="s">
        <v>772</v>
      </c>
      <c r="AO142" s="38" t="s">
        <v>997</v>
      </c>
      <c r="AP142" s="38" t="s">
        <v>91</v>
      </c>
      <c r="AQ142" s="38" t="s">
        <v>92</v>
      </c>
      <c r="AR142" s="38" t="s">
        <v>93</v>
      </c>
      <c r="AS142" s="38" t="s">
        <v>92</v>
      </c>
      <c r="AT142" s="38" t="s">
        <v>94</v>
      </c>
      <c r="AU142" s="38" t="s">
        <v>95</v>
      </c>
      <c r="AV142" s="38" t="s">
        <v>132</v>
      </c>
      <c r="AW142" s="38" t="s">
        <v>101</v>
      </c>
      <c r="AX142" s="38" t="s">
        <v>132</v>
      </c>
      <c r="AY142" s="38" t="s">
        <v>132</v>
      </c>
      <c r="AZ142" s="38" t="s">
        <v>132</v>
      </c>
      <c r="BA142" s="38" t="s">
        <v>1052</v>
      </c>
      <c r="BB142" s="38" t="s">
        <v>1053</v>
      </c>
      <c r="BC142" s="38" t="s">
        <v>1000</v>
      </c>
      <c r="BD142" s="38" t="s">
        <v>1001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 s="38" t="s">
        <v>332</v>
      </c>
      <c r="BM142" s="38" t="s">
        <v>355</v>
      </c>
      <c r="BN142" s="38" t="s">
        <v>895</v>
      </c>
      <c r="BO142" s="38" t="s">
        <v>134</v>
      </c>
      <c r="BP142" s="38" t="s">
        <v>135</v>
      </c>
      <c r="BQ142" s="38" t="s">
        <v>136</v>
      </c>
      <c r="BR142" s="38" t="s">
        <v>137</v>
      </c>
      <c r="BS142" s="38" t="s">
        <v>110</v>
      </c>
      <c r="BT142" s="38" t="s">
        <v>111</v>
      </c>
      <c r="BU142" s="38" t="s">
        <v>116</v>
      </c>
      <c r="BV142" s="38" t="s">
        <v>1054</v>
      </c>
      <c r="BW142" s="38" t="s">
        <v>218</v>
      </c>
      <c r="BX142" s="38" t="s">
        <v>126</v>
      </c>
      <c r="BY142" s="38" t="s">
        <v>1003</v>
      </c>
      <c r="BZ142" s="38" t="s">
        <v>1430</v>
      </c>
      <c r="CA142" s="38" t="s">
        <v>132</v>
      </c>
      <c r="CB142">
        <v>269</v>
      </c>
      <c r="CD142" s="38" t="s">
        <v>126</v>
      </c>
      <c r="CE142" s="38" t="s">
        <v>1005</v>
      </c>
    </row>
    <row r="143" spans="1:83" x14ac:dyDescent="0.25">
      <c r="A143">
        <v>269</v>
      </c>
      <c r="B143" s="1">
        <v>45658</v>
      </c>
      <c r="C143" s="38" t="s">
        <v>995</v>
      </c>
      <c r="D143" s="1">
        <v>45687</v>
      </c>
      <c r="E143" s="1">
        <v>45689</v>
      </c>
      <c r="F143" s="38" t="s">
        <v>1770</v>
      </c>
      <c r="G143" s="1"/>
      <c r="H143" s="1">
        <v>45687</v>
      </c>
      <c r="I143" s="38" t="s">
        <v>80</v>
      </c>
      <c r="J143" s="38" t="s">
        <v>98</v>
      </c>
      <c r="K143" s="38" t="s">
        <v>85</v>
      </c>
      <c r="L143" s="38" t="s">
        <v>123</v>
      </c>
      <c r="M143" s="38" t="s">
        <v>124</v>
      </c>
      <c r="N143" s="38" t="s">
        <v>125</v>
      </c>
      <c r="O143" s="38" t="s">
        <v>124</v>
      </c>
      <c r="P143" s="38" t="s">
        <v>126</v>
      </c>
      <c r="Q143" s="38" t="s">
        <v>127</v>
      </c>
      <c r="R143" s="38" t="s">
        <v>128</v>
      </c>
      <c r="S143" s="38" t="s">
        <v>122</v>
      </c>
      <c r="T143" s="38" t="s">
        <v>133</v>
      </c>
      <c r="U143" s="38"/>
      <c r="V143" s="38" t="s">
        <v>324</v>
      </c>
      <c r="W143" s="38" t="s">
        <v>325</v>
      </c>
      <c r="X143" s="38" t="s">
        <v>446</v>
      </c>
      <c r="Y143" s="38" t="s">
        <v>447</v>
      </c>
      <c r="Z143" s="38" t="s">
        <v>131</v>
      </c>
      <c r="AA143" s="38" t="s">
        <v>125</v>
      </c>
      <c r="AB143" s="38" t="s">
        <v>455</v>
      </c>
      <c r="AC143" s="38" t="s">
        <v>456</v>
      </c>
      <c r="AD143" s="38" t="s">
        <v>80</v>
      </c>
      <c r="AE143" s="38" t="s">
        <v>81</v>
      </c>
      <c r="AF143" s="38" t="s">
        <v>1428</v>
      </c>
      <c r="AG143" s="38" t="s">
        <v>1429</v>
      </c>
      <c r="AH143" s="38" t="s">
        <v>133</v>
      </c>
      <c r="AI143" s="38"/>
      <c r="AJ143" s="38" t="s">
        <v>1426</v>
      </c>
      <c r="AK143" s="38" t="s">
        <v>132</v>
      </c>
      <c r="AL143" s="38" t="s">
        <v>101</v>
      </c>
      <c r="AM143" s="38" t="s">
        <v>132</v>
      </c>
      <c r="AN143" s="38" t="s">
        <v>772</v>
      </c>
      <c r="AO143" s="38" t="s">
        <v>997</v>
      </c>
      <c r="AP143" s="38" t="s">
        <v>91</v>
      </c>
      <c r="AQ143" s="38" t="s">
        <v>92</v>
      </c>
      <c r="AR143" s="38" t="s">
        <v>93</v>
      </c>
      <c r="AS143" s="38" t="s">
        <v>92</v>
      </c>
      <c r="AT143" s="38" t="s">
        <v>94</v>
      </c>
      <c r="AU143" s="38" t="s">
        <v>95</v>
      </c>
      <c r="AV143" s="38" t="s">
        <v>132</v>
      </c>
      <c r="AW143" s="38" t="s">
        <v>101</v>
      </c>
      <c r="AX143" s="38" t="s">
        <v>132</v>
      </c>
      <c r="AY143" s="38" t="s">
        <v>132</v>
      </c>
      <c r="AZ143" s="38" t="s">
        <v>132</v>
      </c>
      <c r="BA143" s="38" t="s">
        <v>1052</v>
      </c>
      <c r="BB143" s="38" t="s">
        <v>1053</v>
      </c>
      <c r="BC143" s="38" t="s">
        <v>1000</v>
      </c>
      <c r="BD143" s="38" t="s">
        <v>1001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 s="38" t="s">
        <v>332</v>
      </c>
      <c r="BM143" s="38" t="s">
        <v>451</v>
      </c>
      <c r="BN143" s="38" t="s">
        <v>457</v>
      </c>
      <c r="BO143" s="38" t="s">
        <v>134</v>
      </c>
      <c r="BP143" s="38" t="s">
        <v>135</v>
      </c>
      <c r="BQ143" s="38" t="s">
        <v>136</v>
      </c>
      <c r="BR143" s="38" t="s">
        <v>137</v>
      </c>
      <c r="BS143" s="38" t="s">
        <v>110</v>
      </c>
      <c r="BT143" s="38" t="s">
        <v>111</v>
      </c>
      <c r="BU143" s="38" t="s">
        <v>116</v>
      </c>
      <c r="BV143" s="38" t="s">
        <v>1054</v>
      </c>
      <c r="BW143" s="38" t="s">
        <v>218</v>
      </c>
      <c r="BX143" s="38" t="s">
        <v>126</v>
      </c>
      <c r="BY143" s="38" t="s">
        <v>1003</v>
      </c>
      <c r="BZ143" s="38" t="s">
        <v>1430</v>
      </c>
      <c r="CA143" s="38" t="s">
        <v>132</v>
      </c>
      <c r="CB143">
        <v>269</v>
      </c>
      <c r="CD143" s="38" t="s">
        <v>126</v>
      </c>
      <c r="CE143" s="38" t="s">
        <v>1005</v>
      </c>
    </row>
    <row r="144" spans="1:83" x14ac:dyDescent="0.25">
      <c r="A144">
        <v>270</v>
      </c>
      <c r="B144" s="1">
        <v>45658</v>
      </c>
      <c r="C144" s="38" t="s">
        <v>995</v>
      </c>
      <c r="D144" s="1">
        <v>45687</v>
      </c>
      <c r="E144" s="1">
        <v>45658</v>
      </c>
      <c r="F144" s="38" t="s">
        <v>995</v>
      </c>
      <c r="G144" s="1"/>
      <c r="H144" s="1">
        <v>45687</v>
      </c>
      <c r="I144" s="38" t="s">
        <v>80</v>
      </c>
      <c r="J144" s="38" t="s">
        <v>98</v>
      </c>
      <c r="K144" s="38" t="s">
        <v>85</v>
      </c>
      <c r="L144" s="38" t="s">
        <v>123</v>
      </c>
      <c r="M144" s="38" t="s">
        <v>124</v>
      </c>
      <c r="N144" s="38" t="s">
        <v>125</v>
      </c>
      <c r="O144" s="38" t="s">
        <v>124</v>
      </c>
      <c r="P144" s="38" t="s">
        <v>126</v>
      </c>
      <c r="Q144" s="38" t="s">
        <v>127</v>
      </c>
      <c r="R144" s="38" t="s">
        <v>128</v>
      </c>
      <c r="S144" s="38" t="s">
        <v>122</v>
      </c>
      <c r="T144" s="38" t="s">
        <v>133</v>
      </c>
      <c r="U144" s="38"/>
      <c r="V144" s="38" t="s">
        <v>198</v>
      </c>
      <c r="W144" s="38" t="s">
        <v>199</v>
      </c>
      <c r="X144" s="38" t="s">
        <v>274</v>
      </c>
      <c r="Y144" s="38" t="s">
        <v>275</v>
      </c>
      <c r="Z144" s="38" t="s">
        <v>131</v>
      </c>
      <c r="AA144" s="38" t="s">
        <v>125</v>
      </c>
      <c r="AB144" s="38" t="s">
        <v>877</v>
      </c>
      <c r="AC144" s="38" t="s">
        <v>878</v>
      </c>
      <c r="AD144" s="38" t="s">
        <v>80</v>
      </c>
      <c r="AE144" s="38" t="s">
        <v>81</v>
      </c>
      <c r="AF144" s="38" t="s">
        <v>133</v>
      </c>
      <c r="AG144" s="38"/>
      <c r="AH144" s="38" t="s">
        <v>133</v>
      </c>
      <c r="AI144" s="38"/>
      <c r="AJ144" s="38" t="s">
        <v>1431</v>
      </c>
      <c r="AK144" s="38" t="s">
        <v>132</v>
      </c>
      <c r="AL144" s="38" t="s">
        <v>101</v>
      </c>
      <c r="AM144" s="38" t="s">
        <v>101</v>
      </c>
      <c r="AN144" s="38" t="s">
        <v>772</v>
      </c>
      <c r="AO144" s="38" t="s">
        <v>997</v>
      </c>
      <c r="AP144" s="38" t="s">
        <v>91</v>
      </c>
      <c r="AQ144" s="38" t="s">
        <v>92</v>
      </c>
      <c r="AR144" s="38" t="s">
        <v>93</v>
      </c>
      <c r="AS144" s="38" t="s">
        <v>92</v>
      </c>
      <c r="AT144" s="38" t="s">
        <v>94</v>
      </c>
      <c r="AU144" s="38" t="s">
        <v>95</v>
      </c>
      <c r="AV144" s="38" t="s">
        <v>101</v>
      </c>
      <c r="AW144" s="38" t="s">
        <v>132</v>
      </c>
      <c r="AX144" s="38" t="s">
        <v>132</v>
      </c>
      <c r="AY144" s="38" t="s">
        <v>132</v>
      </c>
      <c r="AZ144" s="38" t="s">
        <v>132</v>
      </c>
      <c r="BA144" s="38" t="s">
        <v>1046</v>
      </c>
      <c r="BB144" s="38" t="s">
        <v>1047</v>
      </c>
      <c r="BC144" s="38" t="s">
        <v>1000</v>
      </c>
      <c r="BD144" s="38" t="s">
        <v>1001</v>
      </c>
      <c r="BE144">
        <v>500000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 s="38" t="s">
        <v>205</v>
      </c>
      <c r="BM144" s="38" t="s">
        <v>279</v>
      </c>
      <c r="BN144" s="38" t="s">
        <v>879</v>
      </c>
      <c r="BO144" s="38" t="s">
        <v>134</v>
      </c>
      <c r="BP144" s="38" t="s">
        <v>135</v>
      </c>
      <c r="BQ144" s="38" t="s">
        <v>136</v>
      </c>
      <c r="BR144" s="38" t="s">
        <v>137</v>
      </c>
      <c r="BS144" s="38" t="s">
        <v>110</v>
      </c>
      <c r="BT144" s="38" t="s">
        <v>111</v>
      </c>
      <c r="BU144" s="38" t="s">
        <v>116</v>
      </c>
      <c r="BV144" s="38" t="s">
        <v>1048</v>
      </c>
      <c r="BW144" s="38" t="s">
        <v>218</v>
      </c>
      <c r="BX144" s="38" t="s">
        <v>126</v>
      </c>
      <c r="BY144" s="38" t="s">
        <v>1003</v>
      </c>
      <c r="BZ144" s="38" t="s">
        <v>1432</v>
      </c>
      <c r="CA144" s="38" t="s">
        <v>132</v>
      </c>
      <c r="CB144">
        <v>270</v>
      </c>
      <c r="CD144" s="38" t="s">
        <v>126</v>
      </c>
      <c r="CE144" s="38" t="s">
        <v>1005</v>
      </c>
    </row>
    <row r="145" spans="1:83" x14ac:dyDescent="0.25">
      <c r="A145">
        <v>271</v>
      </c>
      <c r="B145" s="1">
        <v>45658</v>
      </c>
      <c r="C145" s="38" t="s">
        <v>995</v>
      </c>
      <c r="D145" s="1">
        <v>45687</v>
      </c>
      <c r="E145" s="1">
        <v>45689</v>
      </c>
      <c r="F145" s="38" t="s">
        <v>1770</v>
      </c>
      <c r="G145" s="1"/>
      <c r="H145" s="1">
        <v>45687</v>
      </c>
      <c r="I145" s="38" t="s">
        <v>80</v>
      </c>
      <c r="J145" s="38" t="s">
        <v>98</v>
      </c>
      <c r="K145" s="38" t="s">
        <v>85</v>
      </c>
      <c r="L145" s="38" t="s">
        <v>123</v>
      </c>
      <c r="M145" s="38" t="s">
        <v>124</v>
      </c>
      <c r="N145" s="38" t="s">
        <v>125</v>
      </c>
      <c r="O145" s="38" t="s">
        <v>124</v>
      </c>
      <c r="P145" s="38" t="s">
        <v>126</v>
      </c>
      <c r="Q145" s="38" t="s">
        <v>127</v>
      </c>
      <c r="R145" s="38" t="s">
        <v>128</v>
      </c>
      <c r="S145" s="38" t="s">
        <v>122</v>
      </c>
      <c r="T145" s="38" t="s">
        <v>133</v>
      </c>
      <c r="U145" s="38"/>
      <c r="V145" s="38" t="s">
        <v>198</v>
      </c>
      <c r="W145" s="38" t="s">
        <v>199</v>
      </c>
      <c r="X145" s="38" t="s">
        <v>274</v>
      </c>
      <c r="Y145" s="38" t="s">
        <v>275</v>
      </c>
      <c r="Z145" s="38" t="s">
        <v>131</v>
      </c>
      <c r="AA145" s="38" t="s">
        <v>125</v>
      </c>
      <c r="AB145" s="38" t="s">
        <v>877</v>
      </c>
      <c r="AC145" s="38" t="s">
        <v>878</v>
      </c>
      <c r="AD145" s="38" t="s">
        <v>80</v>
      </c>
      <c r="AE145" s="38" t="s">
        <v>81</v>
      </c>
      <c r="AF145" s="38" t="s">
        <v>1433</v>
      </c>
      <c r="AG145" s="38" t="s">
        <v>1434</v>
      </c>
      <c r="AH145" s="38" t="s">
        <v>133</v>
      </c>
      <c r="AI145" s="38"/>
      <c r="AJ145" s="38" t="s">
        <v>1431</v>
      </c>
      <c r="AK145" s="38" t="s">
        <v>132</v>
      </c>
      <c r="AL145" s="38" t="s">
        <v>101</v>
      </c>
      <c r="AM145" s="38" t="s">
        <v>101</v>
      </c>
      <c r="AN145" s="38" t="s">
        <v>772</v>
      </c>
      <c r="AO145" s="38" t="s">
        <v>997</v>
      </c>
      <c r="AP145" s="38" t="s">
        <v>91</v>
      </c>
      <c r="AQ145" s="38" t="s">
        <v>92</v>
      </c>
      <c r="AR145" s="38" t="s">
        <v>93</v>
      </c>
      <c r="AS145" s="38" t="s">
        <v>92</v>
      </c>
      <c r="AT145" s="38" t="s">
        <v>94</v>
      </c>
      <c r="AU145" s="38" t="s">
        <v>95</v>
      </c>
      <c r="AV145" s="38" t="s">
        <v>132</v>
      </c>
      <c r="AW145" s="38" t="s">
        <v>101</v>
      </c>
      <c r="AX145" s="38" t="s">
        <v>132</v>
      </c>
      <c r="AY145" s="38" t="s">
        <v>132</v>
      </c>
      <c r="AZ145" s="38" t="s">
        <v>132</v>
      </c>
      <c r="BA145" s="38" t="s">
        <v>1052</v>
      </c>
      <c r="BB145" s="38" t="s">
        <v>1053</v>
      </c>
      <c r="BC145" s="38" t="s">
        <v>1000</v>
      </c>
      <c r="BD145" s="38" t="s">
        <v>1001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 s="38" t="s">
        <v>205</v>
      </c>
      <c r="BM145" s="38" t="s">
        <v>279</v>
      </c>
      <c r="BN145" s="38" t="s">
        <v>879</v>
      </c>
      <c r="BO145" s="38" t="s">
        <v>134</v>
      </c>
      <c r="BP145" s="38" t="s">
        <v>135</v>
      </c>
      <c r="BQ145" s="38" t="s">
        <v>136</v>
      </c>
      <c r="BR145" s="38" t="s">
        <v>137</v>
      </c>
      <c r="BS145" s="38" t="s">
        <v>110</v>
      </c>
      <c r="BT145" s="38" t="s">
        <v>111</v>
      </c>
      <c r="BU145" s="38" t="s">
        <v>116</v>
      </c>
      <c r="BV145" s="38" t="s">
        <v>1054</v>
      </c>
      <c r="BW145" s="38" t="s">
        <v>218</v>
      </c>
      <c r="BX145" s="38" t="s">
        <v>126</v>
      </c>
      <c r="BY145" s="38" t="s">
        <v>1003</v>
      </c>
      <c r="BZ145" s="38" t="s">
        <v>1435</v>
      </c>
      <c r="CA145" s="38" t="s">
        <v>132</v>
      </c>
      <c r="CB145">
        <v>271</v>
      </c>
      <c r="CD145" s="38" t="s">
        <v>126</v>
      </c>
      <c r="CE145" s="38" t="s">
        <v>1005</v>
      </c>
    </row>
    <row r="146" spans="1:83" x14ac:dyDescent="0.25">
      <c r="A146">
        <v>273</v>
      </c>
      <c r="B146" s="1">
        <v>45658</v>
      </c>
      <c r="C146" s="38" t="s">
        <v>995</v>
      </c>
      <c r="D146" s="1">
        <v>45687</v>
      </c>
      <c r="E146" s="1">
        <v>45689</v>
      </c>
      <c r="F146" s="38" t="s">
        <v>1770</v>
      </c>
      <c r="G146" s="1"/>
      <c r="H146" s="1">
        <v>45687</v>
      </c>
      <c r="I146" s="38" t="s">
        <v>80</v>
      </c>
      <c r="J146" s="38" t="s">
        <v>98</v>
      </c>
      <c r="K146" s="38" t="s">
        <v>85</v>
      </c>
      <c r="L146" s="38" t="s">
        <v>123</v>
      </c>
      <c r="M146" s="38" t="s">
        <v>124</v>
      </c>
      <c r="N146" s="38" t="s">
        <v>125</v>
      </c>
      <c r="O146" s="38" t="s">
        <v>124</v>
      </c>
      <c r="P146" s="38" t="s">
        <v>126</v>
      </c>
      <c r="Q146" s="38" t="s">
        <v>127</v>
      </c>
      <c r="R146" s="38" t="s">
        <v>128</v>
      </c>
      <c r="S146" s="38" t="s">
        <v>122</v>
      </c>
      <c r="T146" s="38" t="s">
        <v>133</v>
      </c>
      <c r="U146" s="38"/>
      <c r="V146" s="38" t="s">
        <v>484</v>
      </c>
      <c r="W146" s="38" t="s">
        <v>485</v>
      </c>
      <c r="X146" s="38" t="s">
        <v>486</v>
      </c>
      <c r="Y146" s="38" t="s">
        <v>487</v>
      </c>
      <c r="Z146" s="38" t="s">
        <v>131</v>
      </c>
      <c r="AA146" s="38" t="s">
        <v>125</v>
      </c>
      <c r="AB146" s="38" t="s">
        <v>490</v>
      </c>
      <c r="AC146" s="38" t="s">
        <v>491</v>
      </c>
      <c r="AD146" s="38" t="s">
        <v>80</v>
      </c>
      <c r="AE146" s="38" t="s">
        <v>81</v>
      </c>
      <c r="AF146" s="38" t="s">
        <v>1436</v>
      </c>
      <c r="AG146" s="38" t="s">
        <v>1437</v>
      </c>
      <c r="AH146" s="38" t="s">
        <v>133</v>
      </c>
      <c r="AI146" s="38"/>
      <c r="AJ146" s="38" t="s">
        <v>1438</v>
      </c>
      <c r="AK146" s="38" t="s">
        <v>132</v>
      </c>
      <c r="AL146" s="38" t="s">
        <v>101</v>
      </c>
      <c r="AM146" s="38" t="s">
        <v>132</v>
      </c>
      <c r="AN146" s="38" t="s">
        <v>772</v>
      </c>
      <c r="AO146" s="38" t="s">
        <v>997</v>
      </c>
      <c r="AP146" s="38" t="s">
        <v>91</v>
      </c>
      <c r="AQ146" s="38" t="s">
        <v>92</v>
      </c>
      <c r="AR146" s="38" t="s">
        <v>93</v>
      </c>
      <c r="AS146" s="38" t="s">
        <v>92</v>
      </c>
      <c r="AT146" s="38" t="s">
        <v>94</v>
      </c>
      <c r="AU146" s="38" t="s">
        <v>95</v>
      </c>
      <c r="AV146" s="38" t="s">
        <v>101</v>
      </c>
      <c r="AW146" s="38" t="s">
        <v>101</v>
      </c>
      <c r="AX146" s="38" t="s">
        <v>132</v>
      </c>
      <c r="AY146" s="38" t="s">
        <v>132</v>
      </c>
      <c r="AZ146" s="38" t="s">
        <v>132</v>
      </c>
      <c r="BA146" s="38" t="s">
        <v>1439</v>
      </c>
      <c r="BB146" s="38" t="s">
        <v>1440</v>
      </c>
      <c r="BC146" s="38" t="s">
        <v>1000</v>
      </c>
      <c r="BD146" s="38" t="s">
        <v>1001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 s="38" t="s">
        <v>498</v>
      </c>
      <c r="BM146" s="38" t="s">
        <v>499</v>
      </c>
      <c r="BN146" s="38" t="s">
        <v>500</v>
      </c>
      <c r="BO146" s="38" t="s">
        <v>134</v>
      </c>
      <c r="BP146" s="38" t="s">
        <v>135</v>
      </c>
      <c r="BQ146" s="38" t="s">
        <v>136</v>
      </c>
      <c r="BR146" s="38" t="s">
        <v>137</v>
      </c>
      <c r="BS146" s="38" t="s">
        <v>110</v>
      </c>
      <c r="BT146" s="38" t="s">
        <v>111</v>
      </c>
      <c r="BU146" s="38" t="s">
        <v>116</v>
      </c>
      <c r="BV146" s="38" t="s">
        <v>1441</v>
      </c>
      <c r="BW146" s="38" t="s">
        <v>218</v>
      </c>
      <c r="BX146" s="38" t="s">
        <v>126</v>
      </c>
      <c r="BY146" s="38" t="s">
        <v>1003</v>
      </c>
      <c r="BZ146" s="38" t="s">
        <v>1442</v>
      </c>
      <c r="CA146" s="38" t="s">
        <v>132</v>
      </c>
      <c r="CB146">
        <v>273</v>
      </c>
      <c r="CD146" s="38" t="s">
        <v>126</v>
      </c>
      <c r="CE146" s="38" t="s">
        <v>1005</v>
      </c>
    </row>
    <row r="147" spans="1:83" x14ac:dyDescent="0.25">
      <c r="A147">
        <v>278</v>
      </c>
      <c r="B147" s="1">
        <v>45658</v>
      </c>
      <c r="C147" s="38" t="s">
        <v>995</v>
      </c>
      <c r="D147" s="1">
        <v>45687</v>
      </c>
      <c r="E147" s="1">
        <v>45658</v>
      </c>
      <c r="F147" s="38" t="s">
        <v>995</v>
      </c>
      <c r="G147" s="1"/>
      <c r="H147" s="1"/>
      <c r="I147" s="38" t="s">
        <v>80</v>
      </c>
      <c r="J147" s="38" t="s">
        <v>98</v>
      </c>
      <c r="K147" s="38" t="s">
        <v>85</v>
      </c>
      <c r="L147" s="38" t="s">
        <v>123</v>
      </c>
      <c r="M147" s="38" t="s">
        <v>124</v>
      </c>
      <c r="N147" s="38" t="s">
        <v>125</v>
      </c>
      <c r="O147" s="38" t="s">
        <v>124</v>
      </c>
      <c r="P147" s="38" t="s">
        <v>126</v>
      </c>
      <c r="Q147" s="38" t="s">
        <v>127</v>
      </c>
      <c r="R147" s="38" t="s">
        <v>128</v>
      </c>
      <c r="S147" s="38" t="s">
        <v>122</v>
      </c>
      <c r="T147" s="38" t="s">
        <v>133</v>
      </c>
      <c r="U147" s="38"/>
      <c r="V147" s="38" t="s">
        <v>198</v>
      </c>
      <c r="W147" s="38" t="s">
        <v>199</v>
      </c>
      <c r="X147" s="38" t="s">
        <v>274</v>
      </c>
      <c r="Y147" s="38" t="s">
        <v>275</v>
      </c>
      <c r="Z147" s="38" t="s">
        <v>131</v>
      </c>
      <c r="AA147" s="38" t="s">
        <v>125</v>
      </c>
      <c r="AB147" s="38" t="s">
        <v>751</v>
      </c>
      <c r="AC147" s="38" t="s">
        <v>752</v>
      </c>
      <c r="AD147" s="38" t="s">
        <v>80</v>
      </c>
      <c r="AE147" s="38" t="s">
        <v>81</v>
      </c>
      <c r="AF147" s="38" t="s">
        <v>133</v>
      </c>
      <c r="AG147" s="38"/>
      <c r="AH147" s="38" t="s">
        <v>133</v>
      </c>
      <c r="AI147" s="38"/>
      <c r="AJ147" s="38" t="s">
        <v>1452</v>
      </c>
      <c r="AK147" s="38" t="s">
        <v>132</v>
      </c>
      <c r="AL147" s="38" t="s">
        <v>132</v>
      </c>
      <c r="AM147" s="38" t="s">
        <v>132</v>
      </c>
      <c r="AN147" s="38" t="s">
        <v>856</v>
      </c>
      <c r="AO147" s="38" t="s">
        <v>1142</v>
      </c>
      <c r="AP147" s="38" t="s">
        <v>91</v>
      </c>
      <c r="AQ147" s="38" t="s">
        <v>92</v>
      </c>
      <c r="AR147" s="38" t="s">
        <v>93</v>
      </c>
      <c r="AS147" s="38" t="s">
        <v>92</v>
      </c>
      <c r="AT147" s="38" t="s">
        <v>94</v>
      </c>
      <c r="AU147" s="38" t="s">
        <v>95</v>
      </c>
      <c r="AV147" s="38" t="s">
        <v>101</v>
      </c>
      <c r="AW147" s="38" t="s">
        <v>132</v>
      </c>
      <c r="AX147" s="38" t="s">
        <v>132</v>
      </c>
      <c r="AY147" s="38" t="s">
        <v>132</v>
      </c>
      <c r="AZ147" s="38" t="s">
        <v>132</v>
      </c>
      <c r="BA147" s="38" t="s">
        <v>998</v>
      </c>
      <c r="BB147" s="38" t="s">
        <v>999</v>
      </c>
      <c r="BC147" s="38" t="s">
        <v>1000</v>
      </c>
      <c r="BD147" s="38" t="s">
        <v>1001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 s="38" t="s">
        <v>205</v>
      </c>
      <c r="BM147" s="38" t="s">
        <v>279</v>
      </c>
      <c r="BN147" s="38" t="s">
        <v>753</v>
      </c>
      <c r="BO147" s="38" t="s">
        <v>134</v>
      </c>
      <c r="BP147" s="38" t="s">
        <v>135</v>
      </c>
      <c r="BQ147" s="38" t="s">
        <v>136</v>
      </c>
      <c r="BR147" s="38" t="s">
        <v>137</v>
      </c>
      <c r="BS147" s="38" t="s">
        <v>110</v>
      </c>
      <c r="BT147" s="38" t="s">
        <v>111</v>
      </c>
      <c r="BU147" s="38" t="s">
        <v>116</v>
      </c>
      <c r="BV147" s="38" t="s">
        <v>1002</v>
      </c>
      <c r="BW147" s="38" t="s">
        <v>218</v>
      </c>
      <c r="BX147" s="38" t="s">
        <v>126</v>
      </c>
      <c r="BY147" s="38" t="s">
        <v>1003</v>
      </c>
      <c r="BZ147" s="38" t="s">
        <v>1453</v>
      </c>
      <c r="CA147" s="38" t="s">
        <v>132</v>
      </c>
      <c r="CB147">
        <v>278</v>
      </c>
      <c r="CD147" s="38" t="s">
        <v>126</v>
      </c>
      <c r="CE147" s="38" t="s">
        <v>1005</v>
      </c>
    </row>
    <row r="148" spans="1:83" x14ac:dyDescent="0.25">
      <c r="A148">
        <v>282</v>
      </c>
      <c r="B148" s="1">
        <v>45658</v>
      </c>
      <c r="C148" s="38" t="s">
        <v>995</v>
      </c>
      <c r="D148" s="1">
        <v>45687</v>
      </c>
      <c r="E148" s="1">
        <v>45658</v>
      </c>
      <c r="F148" s="38" t="s">
        <v>995</v>
      </c>
      <c r="G148" s="1"/>
      <c r="H148" s="1">
        <v>45687</v>
      </c>
      <c r="I148" s="38" t="s">
        <v>80</v>
      </c>
      <c r="J148" s="38" t="s">
        <v>98</v>
      </c>
      <c r="K148" s="38" t="s">
        <v>85</v>
      </c>
      <c r="L148" s="38" t="s">
        <v>123</v>
      </c>
      <c r="M148" s="38" t="s">
        <v>124</v>
      </c>
      <c r="N148" s="38" t="s">
        <v>125</v>
      </c>
      <c r="O148" s="38" t="s">
        <v>124</v>
      </c>
      <c r="P148" s="38" t="s">
        <v>126</v>
      </c>
      <c r="Q148" s="38" t="s">
        <v>127</v>
      </c>
      <c r="R148" s="38" t="s">
        <v>128</v>
      </c>
      <c r="S148" s="38" t="s">
        <v>122</v>
      </c>
      <c r="T148" s="38" t="s">
        <v>133</v>
      </c>
      <c r="U148" s="38"/>
      <c r="V148" s="38" t="s">
        <v>324</v>
      </c>
      <c r="W148" s="38" t="s">
        <v>325</v>
      </c>
      <c r="X148" s="38" t="s">
        <v>335</v>
      </c>
      <c r="Y148" s="38" t="s">
        <v>336</v>
      </c>
      <c r="Z148" s="38" t="s">
        <v>131</v>
      </c>
      <c r="AA148" s="38" t="s">
        <v>125</v>
      </c>
      <c r="AB148" s="38" t="s">
        <v>348</v>
      </c>
      <c r="AC148" s="38" t="s">
        <v>347</v>
      </c>
      <c r="AD148" s="38" t="s">
        <v>80</v>
      </c>
      <c r="AE148" s="38" t="s">
        <v>81</v>
      </c>
      <c r="AF148" s="38" t="s">
        <v>133</v>
      </c>
      <c r="AG148" s="38"/>
      <c r="AH148" s="38" t="s">
        <v>133</v>
      </c>
      <c r="AI148" s="38"/>
      <c r="AJ148" s="38" t="s">
        <v>1460</v>
      </c>
      <c r="AK148" s="38" t="s">
        <v>132</v>
      </c>
      <c r="AL148" s="38" t="s">
        <v>101</v>
      </c>
      <c r="AM148" s="38" t="s">
        <v>101</v>
      </c>
      <c r="AN148" s="38" t="s">
        <v>772</v>
      </c>
      <c r="AO148" s="38" t="s">
        <v>997</v>
      </c>
      <c r="AP148" s="38" t="s">
        <v>91</v>
      </c>
      <c r="AQ148" s="38" t="s">
        <v>92</v>
      </c>
      <c r="AR148" s="38" t="s">
        <v>93</v>
      </c>
      <c r="AS148" s="38" t="s">
        <v>92</v>
      </c>
      <c r="AT148" s="38" t="s">
        <v>94</v>
      </c>
      <c r="AU148" s="38" t="s">
        <v>95</v>
      </c>
      <c r="AV148" s="38" t="s">
        <v>101</v>
      </c>
      <c r="AW148" s="38" t="s">
        <v>132</v>
      </c>
      <c r="AX148" s="38" t="s">
        <v>132</v>
      </c>
      <c r="AY148" s="38" t="s">
        <v>132</v>
      </c>
      <c r="AZ148" s="38" t="s">
        <v>132</v>
      </c>
      <c r="BA148" s="38" t="s">
        <v>1046</v>
      </c>
      <c r="BB148" s="38" t="s">
        <v>1047</v>
      </c>
      <c r="BC148" s="38" t="s">
        <v>1000</v>
      </c>
      <c r="BD148" s="38" t="s">
        <v>1001</v>
      </c>
      <c r="BE148">
        <v>22420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 s="38" t="s">
        <v>332</v>
      </c>
      <c r="BM148" s="38" t="s">
        <v>340</v>
      </c>
      <c r="BN148" s="38" t="s">
        <v>349</v>
      </c>
      <c r="BO148" s="38" t="s">
        <v>134</v>
      </c>
      <c r="BP148" s="38" t="s">
        <v>135</v>
      </c>
      <c r="BQ148" s="38" t="s">
        <v>136</v>
      </c>
      <c r="BR148" s="38" t="s">
        <v>137</v>
      </c>
      <c r="BS148" s="38" t="s">
        <v>110</v>
      </c>
      <c r="BT148" s="38" t="s">
        <v>111</v>
      </c>
      <c r="BU148" s="38" t="s">
        <v>116</v>
      </c>
      <c r="BV148" s="38" t="s">
        <v>1048</v>
      </c>
      <c r="BW148" s="38" t="s">
        <v>218</v>
      </c>
      <c r="BX148" s="38" t="s">
        <v>126</v>
      </c>
      <c r="BY148" s="38" t="s">
        <v>1003</v>
      </c>
      <c r="BZ148" s="38" t="s">
        <v>1461</v>
      </c>
      <c r="CA148" s="38" t="s">
        <v>132</v>
      </c>
      <c r="CB148">
        <v>282</v>
      </c>
      <c r="CD148" s="38" t="s">
        <v>126</v>
      </c>
      <c r="CE148" s="38" t="s">
        <v>1005</v>
      </c>
    </row>
    <row r="149" spans="1:83" x14ac:dyDescent="0.25">
      <c r="A149">
        <v>282</v>
      </c>
      <c r="B149" s="1">
        <v>45658</v>
      </c>
      <c r="C149" s="38" t="s">
        <v>995</v>
      </c>
      <c r="D149" s="1">
        <v>45687</v>
      </c>
      <c r="E149" s="1">
        <v>45658</v>
      </c>
      <c r="F149" s="38" t="s">
        <v>995</v>
      </c>
      <c r="G149" s="1"/>
      <c r="H149" s="1">
        <v>45687</v>
      </c>
      <c r="I149" s="38" t="s">
        <v>80</v>
      </c>
      <c r="J149" s="38" t="s">
        <v>98</v>
      </c>
      <c r="K149" s="38" t="s">
        <v>85</v>
      </c>
      <c r="L149" s="38" t="s">
        <v>123</v>
      </c>
      <c r="M149" s="38" t="s">
        <v>124</v>
      </c>
      <c r="N149" s="38" t="s">
        <v>125</v>
      </c>
      <c r="O149" s="38" t="s">
        <v>124</v>
      </c>
      <c r="P149" s="38" t="s">
        <v>126</v>
      </c>
      <c r="Q149" s="38" t="s">
        <v>127</v>
      </c>
      <c r="R149" s="38" t="s">
        <v>128</v>
      </c>
      <c r="S149" s="38" t="s">
        <v>122</v>
      </c>
      <c r="T149" s="38" t="s">
        <v>133</v>
      </c>
      <c r="U149" s="38"/>
      <c r="V149" s="38" t="s">
        <v>324</v>
      </c>
      <c r="W149" s="38" t="s">
        <v>325</v>
      </c>
      <c r="X149" s="38" t="s">
        <v>446</v>
      </c>
      <c r="Y149" s="38" t="s">
        <v>447</v>
      </c>
      <c r="Z149" s="38" t="s">
        <v>131</v>
      </c>
      <c r="AA149" s="38" t="s">
        <v>125</v>
      </c>
      <c r="AB149" s="38" t="s">
        <v>463</v>
      </c>
      <c r="AC149" s="38" t="s">
        <v>462</v>
      </c>
      <c r="AD149" s="38" t="s">
        <v>80</v>
      </c>
      <c r="AE149" s="38" t="s">
        <v>81</v>
      </c>
      <c r="AF149" s="38" t="s">
        <v>133</v>
      </c>
      <c r="AG149" s="38"/>
      <c r="AH149" s="38" t="s">
        <v>133</v>
      </c>
      <c r="AI149" s="38"/>
      <c r="AJ149" s="38" t="s">
        <v>1460</v>
      </c>
      <c r="AK149" s="38" t="s">
        <v>132</v>
      </c>
      <c r="AL149" s="38" t="s">
        <v>101</v>
      </c>
      <c r="AM149" s="38" t="s">
        <v>101</v>
      </c>
      <c r="AN149" s="38" t="s">
        <v>772</v>
      </c>
      <c r="AO149" s="38" t="s">
        <v>997</v>
      </c>
      <c r="AP149" s="38" t="s">
        <v>91</v>
      </c>
      <c r="AQ149" s="38" t="s">
        <v>92</v>
      </c>
      <c r="AR149" s="38" t="s">
        <v>93</v>
      </c>
      <c r="AS149" s="38" t="s">
        <v>92</v>
      </c>
      <c r="AT149" s="38" t="s">
        <v>94</v>
      </c>
      <c r="AU149" s="38" t="s">
        <v>95</v>
      </c>
      <c r="AV149" s="38" t="s">
        <v>101</v>
      </c>
      <c r="AW149" s="38" t="s">
        <v>132</v>
      </c>
      <c r="AX149" s="38" t="s">
        <v>132</v>
      </c>
      <c r="AY149" s="38" t="s">
        <v>132</v>
      </c>
      <c r="AZ149" s="38" t="s">
        <v>132</v>
      </c>
      <c r="BA149" s="38" t="s">
        <v>1046</v>
      </c>
      <c r="BB149" s="38" t="s">
        <v>1047</v>
      </c>
      <c r="BC149" s="38" t="s">
        <v>1000</v>
      </c>
      <c r="BD149" s="38" t="s">
        <v>1001</v>
      </c>
      <c r="BE149">
        <v>605340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 s="38" t="s">
        <v>332</v>
      </c>
      <c r="BM149" s="38" t="s">
        <v>451</v>
      </c>
      <c r="BN149" s="38" t="s">
        <v>464</v>
      </c>
      <c r="BO149" s="38" t="s">
        <v>134</v>
      </c>
      <c r="BP149" s="38" t="s">
        <v>135</v>
      </c>
      <c r="BQ149" s="38" t="s">
        <v>136</v>
      </c>
      <c r="BR149" s="38" t="s">
        <v>137</v>
      </c>
      <c r="BS149" s="38" t="s">
        <v>110</v>
      </c>
      <c r="BT149" s="38" t="s">
        <v>111</v>
      </c>
      <c r="BU149" s="38" t="s">
        <v>116</v>
      </c>
      <c r="BV149" s="38" t="s">
        <v>1048</v>
      </c>
      <c r="BW149" s="38" t="s">
        <v>218</v>
      </c>
      <c r="BX149" s="38" t="s">
        <v>126</v>
      </c>
      <c r="BY149" s="38" t="s">
        <v>1003</v>
      </c>
      <c r="BZ149" s="38" t="s">
        <v>1461</v>
      </c>
      <c r="CA149" s="38" t="s">
        <v>132</v>
      </c>
      <c r="CB149">
        <v>282</v>
      </c>
      <c r="CD149" s="38" t="s">
        <v>126</v>
      </c>
      <c r="CE149" s="38" t="s">
        <v>1005</v>
      </c>
    </row>
    <row r="150" spans="1:83" x14ac:dyDescent="0.25">
      <c r="A150">
        <v>283</v>
      </c>
      <c r="B150" s="1">
        <v>45658</v>
      </c>
      <c r="C150" s="38" t="s">
        <v>995</v>
      </c>
      <c r="D150" s="1">
        <v>45687</v>
      </c>
      <c r="E150" s="1">
        <v>45658</v>
      </c>
      <c r="F150" s="38" t="s">
        <v>995</v>
      </c>
      <c r="G150" s="1"/>
      <c r="H150" s="1">
        <v>45687</v>
      </c>
      <c r="I150" s="38" t="s">
        <v>80</v>
      </c>
      <c r="J150" s="38" t="s">
        <v>98</v>
      </c>
      <c r="K150" s="38" t="s">
        <v>85</v>
      </c>
      <c r="L150" s="38" t="s">
        <v>123</v>
      </c>
      <c r="M150" s="38" t="s">
        <v>124</v>
      </c>
      <c r="N150" s="38" t="s">
        <v>125</v>
      </c>
      <c r="O150" s="38" t="s">
        <v>124</v>
      </c>
      <c r="P150" s="38" t="s">
        <v>126</v>
      </c>
      <c r="Q150" s="38" t="s">
        <v>127</v>
      </c>
      <c r="R150" s="38" t="s">
        <v>128</v>
      </c>
      <c r="S150" s="38" t="s">
        <v>122</v>
      </c>
      <c r="T150" s="38" t="s">
        <v>133</v>
      </c>
      <c r="U150" s="38"/>
      <c r="V150" s="38" t="s">
        <v>198</v>
      </c>
      <c r="W150" s="38" t="s">
        <v>199</v>
      </c>
      <c r="X150" s="38" t="s">
        <v>274</v>
      </c>
      <c r="Y150" s="38" t="s">
        <v>275</v>
      </c>
      <c r="Z150" s="38" t="s">
        <v>131</v>
      </c>
      <c r="AA150" s="38" t="s">
        <v>125</v>
      </c>
      <c r="AB150" s="38" t="s">
        <v>682</v>
      </c>
      <c r="AC150" s="38" t="s">
        <v>683</v>
      </c>
      <c r="AD150" s="38" t="s">
        <v>80</v>
      </c>
      <c r="AE150" s="38" t="s">
        <v>81</v>
      </c>
      <c r="AF150" s="38" t="s">
        <v>133</v>
      </c>
      <c r="AG150" s="38"/>
      <c r="AH150" s="38" t="s">
        <v>133</v>
      </c>
      <c r="AI150" s="38"/>
      <c r="AJ150" s="38" t="s">
        <v>1462</v>
      </c>
      <c r="AK150" s="38" t="s">
        <v>132</v>
      </c>
      <c r="AL150" s="38" t="s">
        <v>101</v>
      </c>
      <c r="AM150" s="38" t="s">
        <v>132</v>
      </c>
      <c r="AN150" s="38" t="s">
        <v>772</v>
      </c>
      <c r="AO150" s="38" t="s">
        <v>997</v>
      </c>
      <c r="AP150" s="38" t="s">
        <v>91</v>
      </c>
      <c r="AQ150" s="38" t="s">
        <v>92</v>
      </c>
      <c r="AR150" s="38" t="s">
        <v>93</v>
      </c>
      <c r="AS150" s="38" t="s">
        <v>92</v>
      </c>
      <c r="AT150" s="38" t="s">
        <v>94</v>
      </c>
      <c r="AU150" s="38" t="s">
        <v>95</v>
      </c>
      <c r="AV150" s="38" t="s">
        <v>101</v>
      </c>
      <c r="AW150" s="38" t="s">
        <v>132</v>
      </c>
      <c r="AX150" s="38" t="s">
        <v>132</v>
      </c>
      <c r="AY150" s="38" t="s">
        <v>132</v>
      </c>
      <c r="AZ150" s="38" t="s">
        <v>132</v>
      </c>
      <c r="BA150" s="38" t="s">
        <v>998</v>
      </c>
      <c r="BB150" s="38" t="s">
        <v>999</v>
      </c>
      <c r="BC150" s="38" t="s">
        <v>1000</v>
      </c>
      <c r="BD150" s="38" t="s">
        <v>1001</v>
      </c>
      <c r="BE150">
        <v>8000000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 s="38" t="s">
        <v>205</v>
      </c>
      <c r="BM150" s="38" t="s">
        <v>279</v>
      </c>
      <c r="BN150" s="38" t="s">
        <v>684</v>
      </c>
      <c r="BO150" s="38" t="s">
        <v>134</v>
      </c>
      <c r="BP150" s="38" t="s">
        <v>135</v>
      </c>
      <c r="BQ150" s="38" t="s">
        <v>136</v>
      </c>
      <c r="BR150" s="38" t="s">
        <v>137</v>
      </c>
      <c r="BS150" s="38" t="s">
        <v>110</v>
      </c>
      <c r="BT150" s="38" t="s">
        <v>111</v>
      </c>
      <c r="BU150" s="38" t="s">
        <v>116</v>
      </c>
      <c r="BV150" s="38" t="s">
        <v>1002</v>
      </c>
      <c r="BW150" s="38" t="s">
        <v>218</v>
      </c>
      <c r="BX150" s="38" t="s">
        <v>126</v>
      </c>
      <c r="BY150" s="38" t="s">
        <v>1003</v>
      </c>
      <c r="BZ150" s="38" t="s">
        <v>1463</v>
      </c>
      <c r="CA150" s="38" t="s">
        <v>132</v>
      </c>
      <c r="CB150">
        <v>283</v>
      </c>
      <c r="CD150" s="38" t="s">
        <v>126</v>
      </c>
      <c r="CE150" s="38" t="s">
        <v>1005</v>
      </c>
    </row>
    <row r="151" spans="1:83" x14ac:dyDescent="0.25">
      <c r="A151">
        <v>283</v>
      </c>
      <c r="B151" s="1">
        <v>45658</v>
      </c>
      <c r="C151" s="38" t="s">
        <v>995</v>
      </c>
      <c r="D151" s="1">
        <v>45687</v>
      </c>
      <c r="E151" s="1">
        <v>45689</v>
      </c>
      <c r="F151" s="38" t="s">
        <v>1770</v>
      </c>
      <c r="G151" s="1"/>
      <c r="H151" s="1">
        <v>45687</v>
      </c>
      <c r="I151" s="38" t="s">
        <v>80</v>
      </c>
      <c r="J151" s="38" t="s">
        <v>98</v>
      </c>
      <c r="K151" s="38" t="s">
        <v>85</v>
      </c>
      <c r="L151" s="38" t="s">
        <v>123</v>
      </c>
      <c r="M151" s="38" t="s">
        <v>124</v>
      </c>
      <c r="N151" s="38" t="s">
        <v>125</v>
      </c>
      <c r="O151" s="38" t="s">
        <v>124</v>
      </c>
      <c r="P151" s="38" t="s">
        <v>126</v>
      </c>
      <c r="Q151" s="38" t="s">
        <v>127</v>
      </c>
      <c r="R151" s="38" t="s">
        <v>128</v>
      </c>
      <c r="S151" s="38" t="s">
        <v>122</v>
      </c>
      <c r="T151" s="38" t="s">
        <v>133</v>
      </c>
      <c r="U151" s="38"/>
      <c r="V151" s="38" t="s">
        <v>198</v>
      </c>
      <c r="W151" s="38" t="s">
        <v>199</v>
      </c>
      <c r="X151" s="38" t="s">
        <v>274</v>
      </c>
      <c r="Y151" s="38" t="s">
        <v>275</v>
      </c>
      <c r="Z151" s="38" t="s">
        <v>131</v>
      </c>
      <c r="AA151" s="38" t="s">
        <v>125</v>
      </c>
      <c r="AB151" s="38" t="s">
        <v>682</v>
      </c>
      <c r="AC151" s="38" t="s">
        <v>683</v>
      </c>
      <c r="AD151" s="38" t="s">
        <v>80</v>
      </c>
      <c r="AE151" s="38" t="s">
        <v>81</v>
      </c>
      <c r="AF151" s="38" t="s">
        <v>133</v>
      </c>
      <c r="AG151" s="38"/>
      <c r="AH151" s="38" t="s">
        <v>133</v>
      </c>
      <c r="AI151" s="38"/>
      <c r="AJ151" s="38" t="s">
        <v>1462</v>
      </c>
      <c r="AK151" s="38" t="s">
        <v>132</v>
      </c>
      <c r="AL151" s="38" t="s">
        <v>101</v>
      </c>
      <c r="AM151" s="38" t="s">
        <v>132</v>
      </c>
      <c r="AN151" s="38" t="s">
        <v>772</v>
      </c>
      <c r="AO151" s="38" t="s">
        <v>997</v>
      </c>
      <c r="AP151" s="38" t="s">
        <v>91</v>
      </c>
      <c r="AQ151" s="38" t="s">
        <v>92</v>
      </c>
      <c r="AR151" s="38" t="s">
        <v>93</v>
      </c>
      <c r="AS151" s="38" t="s">
        <v>92</v>
      </c>
      <c r="AT151" s="38" t="s">
        <v>94</v>
      </c>
      <c r="AU151" s="38" t="s">
        <v>95</v>
      </c>
      <c r="AV151" s="38" t="s">
        <v>101</v>
      </c>
      <c r="AW151" s="38" t="s">
        <v>132</v>
      </c>
      <c r="AX151" s="38" t="s">
        <v>132</v>
      </c>
      <c r="AY151" s="38" t="s">
        <v>132</v>
      </c>
      <c r="AZ151" s="38" t="s">
        <v>132</v>
      </c>
      <c r="BA151" s="38" t="s">
        <v>998</v>
      </c>
      <c r="BB151" s="38" t="s">
        <v>999</v>
      </c>
      <c r="BC151" s="38" t="s">
        <v>1000</v>
      </c>
      <c r="BD151" s="38" t="s">
        <v>1001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 s="38" t="s">
        <v>205</v>
      </c>
      <c r="BM151" s="38" t="s">
        <v>279</v>
      </c>
      <c r="BN151" s="38" t="s">
        <v>684</v>
      </c>
      <c r="BO151" s="38" t="s">
        <v>134</v>
      </c>
      <c r="BP151" s="38" t="s">
        <v>135</v>
      </c>
      <c r="BQ151" s="38" t="s">
        <v>136</v>
      </c>
      <c r="BR151" s="38" t="s">
        <v>137</v>
      </c>
      <c r="BS151" s="38" t="s">
        <v>110</v>
      </c>
      <c r="BT151" s="38" t="s">
        <v>111</v>
      </c>
      <c r="BU151" s="38" t="s">
        <v>116</v>
      </c>
      <c r="BV151" s="38" t="s">
        <v>1002</v>
      </c>
      <c r="BW151" s="38" t="s">
        <v>218</v>
      </c>
      <c r="BX151" s="38" t="s">
        <v>126</v>
      </c>
      <c r="BY151" s="38" t="s">
        <v>1003</v>
      </c>
      <c r="BZ151" s="38" t="s">
        <v>1463</v>
      </c>
      <c r="CA151" s="38" t="s">
        <v>132</v>
      </c>
      <c r="CB151">
        <v>283</v>
      </c>
      <c r="CD151" s="38" t="s">
        <v>126</v>
      </c>
      <c r="CE151" s="38" t="s">
        <v>1005</v>
      </c>
    </row>
    <row r="152" spans="1:83" x14ac:dyDescent="0.25">
      <c r="A152">
        <v>283</v>
      </c>
      <c r="B152" s="1">
        <v>45658</v>
      </c>
      <c r="C152" s="38" t="s">
        <v>995</v>
      </c>
      <c r="D152" s="1">
        <v>45687</v>
      </c>
      <c r="E152" s="1">
        <v>45717</v>
      </c>
      <c r="F152" s="38" t="s">
        <v>2830</v>
      </c>
      <c r="G152" s="1"/>
      <c r="H152" s="1">
        <v>45687</v>
      </c>
      <c r="I152" s="38" t="s">
        <v>80</v>
      </c>
      <c r="J152" s="38" t="s">
        <v>98</v>
      </c>
      <c r="K152" s="38" t="s">
        <v>85</v>
      </c>
      <c r="L152" s="38" t="s">
        <v>123</v>
      </c>
      <c r="M152" s="38" t="s">
        <v>124</v>
      </c>
      <c r="N152" s="38" t="s">
        <v>125</v>
      </c>
      <c r="O152" s="38" t="s">
        <v>124</v>
      </c>
      <c r="P152" s="38" t="s">
        <v>126</v>
      </c>
      <c r="Q152" s="38" t="s">
        <v>127</v>
      </c>
      <c r="R152" s="38" t="s">
        <v>128</v>
      </c>
      <c r="S152" s="38" t="s">
        <v>122</v>
      </c>
      <c r="T152" s="38" t="s">
        <v>133</v>
      </c>
      <c r="U152" s="38"/>
      <c r="V152" s="38" t="s">
        <v>198</v>
      </c>
      <c r="W152" s="38" t="s">
        <v>199</v>
      </c>
      <c r="X152" s="38" t="s">
        <v>274</v>
      </c>
      <c r="Y152" s="38" t="s">
        <v>275</v>
      </c>
      <c r="Z152" s="38" t="s">
        <v>131</v>
      </c>
      <c r="AA152" s="38" t="s">
        <v>125</v>
      </c>
      <c r="AB152" s="38" t="s">
        <v>682</v>
      </c>
      <c r="AC152" s="38" t="s">
        <v>683</v>
      </c>
      <c r="AD152" s="38" t="s">
        <v>80</v>
      </c>
      <c r="AE152" s="38" t="s">
        <v>81</v>
      </c>
      <c r="AF152" s="38" t="s">
        <v>133</v>
      </c>
      <c r="AG152" s="38"/>
      <c r="AH152" s="38" t="s">
        <v>133</v>
      </c>
      <c r="AI152" s="38"/>
      <c r="AJ152" s="38" t="s">
        <v>1462</v>
      </c>
      <c r="AK152" s="38" t="s">
        <v>132</v>
      </c>
      <c r="AL152" s="38" t="s">
        <v>101</v>
      </c>
      <c r="AM152" s="38" t="s">
        <v>132</v>
      </c>
      <c r="AN152" s="38" t="s">
        <v>772</v>
      </c>
      <c r="AO152" s="38" t="s">
        <v>997</v>
      </c>
      <c r="AP152" s="38" t="s">
        <v>91</v>
      </c>
      <c r="AQ152" s="38" t="s">
        <v>92</v>
      </c>
      <c r="AR152" s="38" t="s">
        <v>93</v>
      </c>
      <c r="AS152" s="38" t="s">
        <v>92</v>
      </c>
      <c r="AT152" s="38" t="s">
        <v>94</v>
      </c>
      <c r="AU152" s="38" t="s">
        <v>95</v>
      </c>
      <c r="AV152" s="38" t="s">
        <v>101</v>
      </c>
      <c r="AW152" s="38" t="s">
        <v>132</v>
      </c>
      <c r="AX152" s="38" t="s">
        <v>132</v>
      </c>
      <c r="AY152" s="38" t="s">
        <v>132</v>
      </c>
      <c r="AZ152" s="38" t="s">
        <v>132</v>
      </c>
      <c r="BA152" s="38" t="s">
        <v>998</v>
      </c>
      <c r="BB152" s="38" t="s">
        <v>999</v>
      </c>
      <c r="BC152" s="38" t="s">
        <v>1000</v>
      </c>
      <c r="BD152" s="38" t="s">
        <v>1001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 s="38" t="s">
        <v>205</v>
      </c>
      <c r="BM152" s="38" t="s">
        <v>279</v>
      </c>
      <c r="BN152" s="38" t="s">
        <v>684</v>
      </c>
      <c r="BO152" s="38" t="s">
        <v>134</v>
      </c>
      <c r="BP152" s="38" t="s">
        <v>135</v>
      </c>
      <c r="BQ152" s="38" t="s">
        <v>136</v>
      </c>
      <c r="BR152" s="38" t="s">
        <v>137</v>
      </c>
      <c r="BS152" s="38" t="s">
        <v>110</v>
      </c>
      <c r="BT152" s="38" t="s">
        <v>111</v>
      </c>
      <c r="BU152" s="38" t="s">
        <v>116</v>
      </c>
      <c r="BV152" s="38" t="s">
        <v>1002</v>
      </c>
      <c r="BW152" s="38" t="s">
        <v>218</v>
      </c>
      <c r="BX152" s="38" t="s">
        <v>126</v>
      </c>
      <c r="BY152" s="38" t="s">
        <v>1003</v>
      </c>
      <c r="BZ152" s="38" t="s">
        <v>1463</v>
      </c>
      <c r="CA152" s="38" t="s">
        <v>132</v>
      </c>
      <c r="CB152">
        <v>283</v>
      </c>
      <c r="CD152" s="38" t="s">
        <v>126</v>
      </c>
      <c r="CE152" s="38" t="s">
        <v>1005</v>
      </c>
    </row>
    <row r="153" spans="1:83" x14ac:dyDescent="0.25">
      <c r="A153">
        <v>285</v>
      </c>
      <c r="B153" s="1">
        <v>45658</v>
      </c>
      <c r="C153" s="38" t="s">
        <v>995</v>
      </c>
      <c r="D153" s="1">
        <v>45687</v>
      </c>
      <c r="E153" s="1">
        <v>45658</v>
      </c>
      <c r="F153" s="38" t="s">
        <v>995</v>
      </c>
      <c r="G153" s="1"/>
      <c r="H153" s="1">
        <v>45687</v>
      </c>
      <c r="I153" s="38" t="s">
        <v>80</v>
      </c>
      <c r="J153" s="38" t="s">
        <v>98</v>
      </c>
      <c r="K153" s="38" t="s">
        <v>85</v>
      </c>
      <c r="L153" s="38" t="s">
        <v>123</v>
      </c>
      <c r="M153" s="38" t="s">
        <v>124</v>
      </c>
      <c r="N153" s="38" t="s">
        <v>125</v>
      </c>
      <c r="O153" s="38" t="s">
        <v>124</v>
      </c>
      <c r="P153" s="38" t="s">
        <v>126</v>
      </c>
      <c r="Q153" s="38" t="s">
        <v>127</v>
      </c>
      <c r="R153" s="38" t="s">
        <v>128</v>
      </c>
      <c r="S153" s="38" t="s">
        <v>122</v>
      </c>
      <c r="T153" s="38" t="s">
        <v>133</v>
      </c>
      <c r="U153" s="38"/>
      <c r="V153" s="38" t="s">
        <v>198</v>
      </c>
      <c r="W153" s="38" t="s">
        <v>199</v>
      </c>
      <c r="X153" s="38" t="s">
        <v>238</v>
      </c>
      <c r="Y153" s="38" t="s">
        <v>239</v>
      </c>
      <c r="Z153" s="38" t="s">
        <v>131</v>
      </c>
      <c r="AA153" s="38" t="s">
        <v>125</v>
      </c>
      <c r="AB153" s="38" t="s">
        <v>810</v>
      </c>
      <c r="AC153" s="38" t="s">
        <v>811</v>
      </c>
      <c r="AD153" s="38" t="s">
        <v>80</v>
      </c>
      <c r="AE153" s="38" t="s">
        <v>81</v>
      </c>
      <c r="AF153" s="38" t="s">
        <v>133</v>
      </c>
      <c r="AG153" s="38"/>
      <c r="AH153" s="38" t="s">
        <v>133</v>
      </c>
      <c r="AI153" s="38"/>
      <c r="AJ153" s="38" t="s">
        <v>1465</v>
      </c>
      <c r="AK153" s="38" t="s">
        <v>132</v>
      </c>
      <c r="AL153" s="38" t="s">
        <v>101</v>
      </c>
      <c r="AM153" s="38" t="s">
        <v>101</v>
      </c>
      <c r="AN153" s="38" t="s">
        <v>772</v>
      </c>
      <c r="AO153" s="38" t="s">
        <v>997</v>
      </c>
      <c r="AP153" s="38" t="s">
        <v>91</v>
      </c>
      <c r="AQ153" s="38" t="s">
        <v>92</v>
      </c>
      <c r="AR153" s="38" t="s">
        <v>93</v>
      </c>
      <c r="AS153" s="38" t="s">
        <v>92</v>
      </c>
      <c r="AT153" s="38" t="s">
        <v>94</v>
      </c>
      <c r="AU153" s="38" t="s">
        <v>95</v>
      </c>
      <c r="AV153" s="38" t="s">
        <v>101</v>
      </c>
      <c r="AW153" s="38" t="s">
        <v>132</v>
      </c>
      <c r="AX153" s="38" t="s">
        <v>132</v>
      </c>
      <c r="AY153" s="38" t="s">
        <v>132</v>
      </c>
      <c r="AZ153" s="38" t="s">
        <v>132</v>
      </c>
      <c r="BA153" s="38" t="s">
        <v>1046</v>
      </c>
      <c r="BB153" s="38" t="s">
        <v>1047</v>
      </c>
      <c r="BC153" s="38" t="s">
        <v>1000</v>
      </c>
      <c r="BD153" s="38" t="s">
        <v>1001</v>
      </c>
      <c r="BE153">
        <v>22256426.710000001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 s="38" t="s">
        <v>205</v>
      </c>
      <c r="BM153" s="38" t="s">
        <v>243</v>
      </c>
      <c r="BN153" s="38" t="s">
        <v>812</v>
      </c>
      <c r="BO153" s="38" t="s">
        <v>134</v>
      </c>
      <c r="BP153" s="38" t="s">
        <v>135</v>
      </c>
      <c r="BQ153" s="38" t="s">
        <v>136</v>
      </c>
      <c r="BR153" s="38" t="s">
        <v>137</v>
      </c>
      <c r="BS153" s="38" t="s">
        <v>110</v>
      </c>
      <c r="BT153" s="38" t="s">
        <v>111</v>
      </c>
      <c r="BU153" s="38" t="s">
        <v>116</v>
      </c>
      <c r="BV153" s="38" t="s">
        <v>1048</v>
      </c>
      <c r="BW153" s="38" t="s">
        <v>218</v>
      </c>
      <c r="BX153" s="38" t="s">
        <v>126</v>
      </c>
      <c r="BY153" s="38" t="s">
        <v>1003</v>
      </c>
      <c r="BZ153" s="38" t="s">
        <v>1466</v>
      </c>
      <c r="CA153" s="38" t="s">
        <v>132</v>
      </c>
      <c r="CB153">
        <v>285</v>
      </c>
      <c r="CD153" s="38" t="s">
        <v>126</v>
      </c>
      <c r="CE153" s="38" t="s">
        <v>1005</v>
      </c>
    </row>
    <row r="154" spans="1:83" x14ac:dyDescent="0.25">
      <c r="A154">
        <v>285</v>
      </c>
      <c r="B154" s="1">
        <v>45658</v>
      </c>
      <c r="C154" s="38" t="s">
        <v>995</v>
      </c>
      <c r="D154" s="1">
        <v>45687</v>
      </c>
      <c r="E154" s="1">
        <v>45689</v>
      </c>
      <c r="F154" s="38" t="s">
        <v>1770</v>
      </c>
      <c r="G154" s="1"/>
      <c r="H154" s="1">
        <v>45687</v>
      </c>
      <c r="I154" s="38" t="s">
        <v>80</v>
      </c>
      <c r="J154" s="38" t="s">
        <v>98</v>
      </c>
      <c r="K154" s="38" t="s">
        <v>85</v>
      </c>
      <c r="L154" s="38" t="s">
        <v>123</v>
      </c>
      <c r="M154" s="38" t="s">
        <v>124</v>
      </c>
      <c r="N154" s="38" t="s">
        <v>125</v>
      </c>
      <c r="O154" s="38" t="s">
        <v>124</v>
      </c>
      <c r="P154" s="38" t="s">
        <v>126</v>
      </c>
      <c r="Q154" s="38" t="s">
        <v>127</v>
      </c>
      <c r="R154" s="38" t="s">
        <v>128</v>
      </c>
      <c r="S154" s="38" t="s">
        <v>122</v>
      </c>
      <c r="T154" s="38" t="s">
        <v>133</v>
      </c>
      <c r="U154" s="38"/>
      <c r="V154" s="38" t="s">
        <v>198</v>
      </c>
      <c r="W154" s="38" t="s">
        <v>199</v>
      </c>
      <c r="X154" s="38" t="s">
        <v>238</v>
      </c>
      <c r="Y154" s="38" t="s">
        <v>239</v>
      </c>
      <c r="Z154" s="38" t="s">
        <v>131</v>
      </c>
      <c r="AA154" s="38" t="s">
        <v>125</v>
      </c>
      <c r="AB154" s="38" t="s">
        <v>810</v>
      </c>
      <c r="AC154" s="38" t="s">
        <v>811</v>
      </c>
      <c r="AD154" s="38" t="s">
        <v>80</v>
      </c>
      <c r="AE154" s="38" t="s">
        <v>81</v>
      </c>
      <c r="AF154" s="38" t="s">
        <v>133</v>
      </c>
      <c r="AG154" s="38"/>
      <c r="AH154" s="38" t="s">
        <v>133</v>
      </c>
      <c r="AI154" s="38"/>
      <c r="AJ154" s="38" t="s">
        <v>1465</v>
      </c>
      <c r="AK154" s="38" t="s">
        <v>132</v>
      </c>
      <c r="AL154" s="38" t="s">
        <v>101</v>
      </c>
      <c r="AM154" s="38" t="s">
        <v>101</v>
      </c>
      <c r="AN154" s="38" t="s">
        <v>772</v>
      </c>
      <c r="AO154" s="38" t="s">
        <v>997</v>
      </c>
      <c r="AP154" s="38" t="s">
        <v>91</v>
      </c>
      <c r="AQ154" s="38" t="s">
        <v>92</v>
      </c>
      <c r="AR154" s="38" t="s">
        <v>93</v>
      </c>
      <c r="AS154" s="38" t="s">
        <v>92</v>
      </c>
      <c r="AT154" s="38" t="s">
        <v>94</v>
      </c>
      <c r="AU154" s="38" t="s">
        <v>95</v>
      </c>
      <c r="AV154" s="38" t="s">
        <v>101</v>
      </c>
      <c r="AW154" s="38" t="s">
        <v>132</v>
      </c>
      <c r="AX154" s="38" t="s">
        <v>132</v>
      </c>
      <c r="AY154" s="38" t="s">
        <v>132</v>
      </c>
      <c r="AZ154" s="38" t="s">
        <v>132</v>
      </c>
      <c r="BA154" s="38" t="s">
        <v>1046</v>
      </c>
      <c r="BB154" s="38" t="s">
        <v>1047</v>
      </c>
      <c r="BC154" s="38" t="s">
        <v>1000</v>
      </c>
      <c r="BD154" s="38" t="s">
        <v>1001</v>
      </c>
      <c r="BE154">
        <v>-7418808.71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 s="38" t="s">
        <v>205</v>
      </c>
      <c r="BM154" s="38" t="s">
        <v>243</v>
      </c>
      <c r="BN154" s="38" t="s">
        <v>812</v>
      </c>
      <c r="BO154" s="38" t="s">
        <v>134</v>
      </c>
      <c r="BP154" s="38" t="s">
        <v>135</v>
      </c>
      <c r="BQ154" s="38" t="s">
        <v>136</v>
      </c>
      <c r="BR154" s="38" t="s">
        <v>137</v>
      </c>
      <c r="BS154" s="38" t="s">
        <v>110</v>
      </c>
      <c r="BT154" s="38" t="s">
        <v>111</v>
      </c>
      <c r="BU154" s="38" t="s">
        <v>116</v>
      </c>
      <c r="BV154" s="38" t="s">
        <v>1048</v>
      </c>
      <c r="BW154" s="38" t="s">
        <v>218</v>
      </c>
      <c r="BX154" s="38" t="s">
        <v>126</v>
      </c>
      <c r="BY154" s="38" t="s">
        <v>1003</v>
      </c>
      <c r="BZ154" s="38" t="s">
        <v>1466</v>
      </c>
      <c r="CA154" s="38" t="s">
        <v>132</v>
      </c>
      <c r="CB154">
        <v>285</v>
      </c>
      <c r="CD154" s="38" t="s">
        <v>126</v>
      </c>
      <c r="CE154" s="38" t="s">
        <v>1005</v>
      </c>
    </row>
    <row r="155" spans="1:83" x14ac:dyDescent="0.25">
      <c r="A155">
        <v>285</v>
      </c>
      <c r="B155" s="1">
        <v>45658</v>
      </c>
      <c r="C155" s="38" t="s">
        <v>995</v>
      </c>
      <c r="D155" s="1">
        <v>45687</v>
      </c>
      <c r="E155" s="1">
        <v>45717</v>
      </c>
      <c r="F155" s="38" t="s">
        <v>2830</v>
      </c>
      <c r="G155" s="1"/>
      <c r="H155" s="1">
        <v>45687</v>
      </c>
      <c r="I155" s="38" t="s">
        <v>80</v>
      </c>
      <c r="J155" s="38" t="s">
        <v>98</v>
      </c>
      <c r="K155" s="38" t="s">
        <v>85</v>
      </c>
      <c r="L155" s="38" t="s">
        <v>123</v>
      </c>
      <c r="M155" s="38" t="s">
        <v>124</v>
      </c>
      <c r="N155" s="38" t="s">
        <v>125</v>
      </c>
      <c r="O155" s="38" t="s">
        <v>124</v>
      </c>
      <c r="P155" s="38" t="s">
        <v>126</v>
      </c>
      <c r="Q155" s="38" t="s">
        <v>127</v>
      </c>
      <c r="R155" s="38" t="s">
        <v>128</v>
      </c>
      <c r="S155" s="38" t="s">
        <v>122</v>
      </c>
      <c r="T155" s="38" t="s">
        <v>133</v>
      </c>
      <c r="U155" s="38"/>
      <c r="V155" s="38" t="s">
        <v>198</v>
      </c>
      <c r="W155" s="38" t="s">
        <v>199</v>
      </c>
      <c r="X155" s="38" t="s">
        <v>238</v>
      </c>
      <c r="Y155" s="38" t="s">
        <v>239</v>
      </c>
      <c r="Z155" s="38" t="s">
        <v>131</v>
      </c>
      <c r="AA155" s="38" t="s">
        <v>125</v>
      </c>
      <c r="AB155" s="38" t="s">
        <v>810</v>
      </c>
      <c r="AC155" s="38" t="s">
        <v>811</v>
      </c>
      <c r="AD155" s="38" t="s">
        <v>80</v>
      </c>
      <c r="AE155" s="38" t="s">
        <v>81</v>
      </c>
      <c r="AF155" s="38" t="s">
        <v>133</v>
      </c>
      <c r="AG155" s="38"/>
      <c r="AH155" s="38" t="s">
        <v>133</v>
      </c>
      <c r="AI155" s="38"/>
      <c r="AJ155" s="38" t="s">
        <v>1465</v>
      </c>
      <c r="AK155" s="38" t="s">
        <v>132</v>
      </c>
      <c r="AL155" s="38" t="s">
        <v>101</v>
      </c>
      <c r="AM155" s="38" t="s">
        <v>101</v>
      </c>
      <c r="AN155" s="38" t="s">
        <v>772</v>
      </c>
      <c r="AO155" s="38" t="s">
        <v>997</v>
      </c>
      <c r="AP155" s="38" t="s">
        <v>91</v>
      </c>
      <c r="AQ155" s="38" t="s">
        <v>92</v>
      </c>
      <c r="AR155" s="38" t="s">
        <v>93</v>
      </c>
      <c r="AS155" s="38" t="s">
        <v>92</v>
      </c>
      <c r="AT155" s="38" t="s">
        <v>94</v>
      </c>
      <c r="AU155" s="38" t="s">
        <v>95</v>
      </c>
      <c r="AV155" s="38" t="s">
        <v>101</v>
      </c>
      <c r="AW155" s="38" t="s">
        <v>132</v>
      </c>
      <c r="AX155" s="38" t="s">
        <v>132</v>
      </c>
      <c r="AY155" s="38" t="s">
        <v>132</v>
      </c>
      <c r="AZ155" s="38" t="s">
        <v>132</v>
      </c>
      <c r="BA155" s="38" t="s">
        <v>1046</v>
      </c>
      <c r="BB155" s="38" t="s">
        <v>1047</v>
      </c>
      <c r="BC155" s="38" t="s">
        <v>1000</v>
      </c>
      <c r="BD155" s="38" t="s">
        <v>1001</v>
      </c>
      <c r="BE155">
        <v>-7418809.0999999996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 s="38" t="s">
        <v>205</v>
      </c>
      <c r="BM155" s="38" t="s">
        <v>243</v>
      </c>
      <c r="BN155" s="38" t="s">
        <v>812</v>
      </c>
      <c r="BO155" s="38" t="s">
        <v>134</v>
      </c>
      <c r="BP155" s="38" t="s">
        <v>135</v>
      </c>
      <c r="BQ155" s="38" t="s">
        <v>136</v>
      </c>
      <c r="BR155" s="38" t="s">
        <v>137</v>
      </c>
      <c r="BS155" s="38" t="s">
        <v>110</v>
      </c>
      <c r="BT155" s="38" t="s">
        <v>111</v>
      </c>
      <c r="BU155" s="38" t="s">
        <v>116</v>
      </c>
      <c r="BV155" s="38" t="s">
        <v>1048</v>
      </c>
      <c r="BW155" s="38" t="s">
        <v>218</v>
      </c>
      <c r="BX155" s="38" t="s">
        <v>126</v>
      </c>
      <c r="BY155" s="38" t="s">
        <v>1003</v>
      </c>
      <c r="BZ155" s="38" t="s">
        <v>1466</v>
      </c>
      <c r="CA155" s="38" t="s">
        <v>132</v>
      </c>
      <c r="CB155">
        <v>285</v>
      </c>
      <c r="CD155" s="38" t="s">
        <v>126</v>
      </c>
      <c r="CE155" s="38" t="s">
        <v>1005</v>
      </c>
    </row>
    <row r="156" spans="1:83" x14ac:dyDescent="0.25">
      <c r="A156">
        <v>287</v>
      </c>
      <c r="B156" s="1">
        <v>45658</v>
      </c>
      <c r="C156" s="38" t="s">
        <v>995</v>
      </c>
      <c r="D156" s="1">
        <v>45687</v>
      </c>
      <c r="E156" s="1">
        <v>45658</v>
      </c>
      <c r="F156" s="38" t="s">
        <v>995</v>
      </c>
      <c r="G156" s="1"/>
      <c r="H156" s="1">
        <v>45687</v>
      </c>
      <c r="I156" s="38" t="s">
        <v>80</v>
      </c>
      <c r="J156" s="38" t="s">
        <v>98</v>
      </c>
      <c r="K156" s="38" t="s">
        <v>85</v>
      </c>
      <c r="L156" s="38" t="s">
        <v>123</v>
      </c>
      <c r="M156" s="38" t="s">
        <v>124</v>
      </c>
      <c r="N156" s="38" t="s">
        <v>125</v>
      </c>
      <c r="O156" s="38" t="s">
        <v>124</v>
      </c>
      <c r="P156" s="38" t="s">
        <v>126</v>
      </c>
      <c r="Q156" s="38" t="s">
        <v>127</v>
      </c>
      <c r="R156" s="38" t="s">
        <v>128</v>
      </c>
      <c r="S156" s="38" t="s">
        <v>122</v>
      </c>
      <c r="T156" s="38" t="s">
        <v>133</v>
      </c>
      <c r="U156" s="38"/>
      <c r="V156" s="38" t="s">
        <v>198</v>
      </c>
      <c r="W156" s="38" t="s">
        <v>199</v>
      </c>
      <c r="X156" s="38" t="s">
        <v>238</v>
      </c>
      <c r="Y156" s="38" t="s">
        <v>239</v>
      </c>
      <c r="Z156" s="38" t="s">
        <v>131</v>
      </c>
      <c r="AA156" s="38" t="s">
        <v>125</v>
      </c>
      <c r="AB156" s="38" t="s">
        <v>810</v>
      </c>
      <c r="AC156" s="38" t="s">
        <v>811</v>
      </c>
      <c r="AD156" s="38" t="s">
        <v>80</v>
      </c>
      <c r="AE156" s="38" t="s">
        <v>81</v>
      </c>
      <c r="AF156" s="38" t="s">
        <v>133</v>
      </c>
      <c r="AG156" s="38"/>
      <c r="AH156" s="38" t="s">
        <v>133</v>
      </c>
      <c r="AI156" s="38"/>
      <c r="AJ156" s="38" t="s">
        <v>1468</v>
      </c>
      <c r="AK156" s="38" t="s">
        <v>132</v>
      </c>
      <c r="AL156" s="38" t="s">
        <v>101</v>
      </c>
      <c r="AM156" s="38" t="s">
        <v>101</v>
      </c>
      <c r="AN156" s="38" t="s">
        <v>772</v>
      </c>
      <c r="AO156" s="38" t="s">
        <v>997</v>
      </c>
      <c r="AP156" s="38" t="s">
        <v>91</v>
      </c>
      <c r="AQ156" s="38" t="s">
        <v>92</v>
      </c>
      <c r="AR156" s="38" t="s">
        <v>93</v>
      </c>
      <c r="AS156" s="38" t="s">
        <v>92</v>
      </c>
      <c r="AT156" s="38" t="s">
        <v>94</v>
      </c>
      <c r="AU156" s="38" t="s">
        <v>95</v>
      </c>
      <c r="AV156" s="38" t="s">
        <v>101</v>
      </c>
      <c r="AW156" s="38" t="s">
        <v>132</v>
      </c>
      <c r="AX156" s="38" t="s">
        <v>132</v>
      </c>
      <c r="AY156" s="38" t="s">
        <v>132</v>
      </c>
      <c r="AZ156" s="38" t="s">
        <v>132</v>
      </c>
      <c r="BA156" s="38" t="s">
        <v>1046</v>
      </c>
      <c r="BB156" s="38" t="s">
        <v>1047</v>
      </c>
      <c r="BC156" s="38" t="s">
        <v>1000</v>
      </c>
      <c r="BD156" s="38" t="s">
        <v>1001</v>
      </c>
      <c r="BE156">
        <v>481455.34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 s="38" t="s">
        <v>205</v>
      </c>
      <c r="BM156" s="38" t="s">
        <v>243</v>
      </c>
      <c r="BN156" s="38" t="s">
        <v>812</v>
      </c>
      <c r="BO156" s="38" t="s">
        <v>134</v>
      </c>
      <c r="BP156" s="38" t="s">
        <v>135</v>
      </c>
      <c r="BQ156" s="38" t="s">
        <v>136</v>
      </c>
      <c r="BR156" s="38" t="s">
        <v>137</v>
      </c>
      <c r="BS156" s="38" t="s">
        <v>110</v>
      </c>
      <c r="BT156" s="38" t="s">
        <v>111</v>
      </c>
      <c r="BU156" s="38" t="s">
        <v>116</v>
      </c>
      <c r="BV156" s="38" t="s">
        <v>1048</v>
      </c>
      <c r="BW156" s="38" t="s">
        <v>218</v>
      </c>
      <c r="BX156" s="38" t="s">
        <v>126</v>
      </c>
      <c r="BY156" s="38" t="s">
        <v>1003</v>
      </c>
      <c r="BZ156" s="38" t="s">
        <v>1469</v>
      </c>
      <c r="CA156" s="38" t="s">
        <v>132</v>
      </c>
      <c r="CB156">
        <v>287</v>
      </c>
      <c r="CD156" s="38" t="s">
        <v>126</v>
      </c>
      <c r="CE156" s="38" t="s">
        <v>1005</v>
      </c>
    </row>
    <row r="157" spans="1:83" x14ac:dyDescent="0.25">
      <c r="A157">
        <v>292</v>
      </c>
      <c r="B157" s="1">
        <v>45658</v>
      </c>
      <c r="C157" s="38" t="s">
        <v>995</v>
      </c>
      <c r="D157" s="1">
        <v>45688</v>
      </c>
      <c r="E157" s="1">
        <v>45658</v>
      </c>
      <c r="F157" s="38" t="s">
        <v>995</v>
      </c>
      <c r="G157" s="1"/>
      <c r="H157" s="1">
        <v>45688</v>
      </c>
      <c r="I157" s="38" t="s">
        <v>80</v>
      </c>
      <c r="J157" s="38" t="s">
        <v>98</v>
      </c>
      <c r="K157" s="38" t="s">
        <v>85</v>
      </c>
      <c r="L157" s="38" t="s">
        <v>123</v>
      </c>
      <c r="M157" s="38" t="s">
        <v>124</v>
      </c>
      <c r="N157" s="38" t="s">
        <v>125</v>
      </c>
      <c r="O157" s="38" t="s">
        <v>124</v>
      </c>
      <c r="P157" s="38" t="s">
        <v>126</v>
      </c>
      <c r="Q157" s="38" t="s">
        <v>127</v>
      </c>
      <c r="R157" s="38" t="s">
        <v>128</v>
      </c>
      <c r="S157" s="38" t="s">
        <v>122</v>
      </c>
      <c r="T157" s="38" t="s">
        <v>133</v>
      </c>
      <c r="U157" s="38"/>
      <c r="V157" s="38" t="s">
        <v>198</v>
      </c>
      <c r="W157" s="38" t="s">
        <v>199</v>
      </c>
      <c r="X157" s="38" t="s">
        <v>238</v>
      </c>
      <c r="Y157" s="38" t="s">
        <v>239</v>
      </c>
      <c r="Z157" s="38" t="s">
        <v>131</v>
      </c>
      <c r="AA157" s="38" t="s">
        <v>125</v>
      </c>
      <c r="AB157" s="38" t="s">
        <v>810</v>
      </c>
      <c r="AC157" s="38" t="s">
        <v>811</v>
      </c>
      <c r="AD157" s="38" t="s">
        <v>80</v>
      </c>
      <c r="AE157" s="38" t="s">
        <v>81</v>
      </c>
      <c r="AF157" s="38" t="s">
        <v>133</v>
      </c>
      <c r="AG157" s="38"/>
      <c r="AH157" s="38" t="s">
        <v>133</v>
      </c>
      <c r="AI157" s="38"/>
      <c r="AJ157" s="38" t="s">
        <v>1473</v>
      </c>
      <c r="AK157" s="38" t="s">
        <v>132</v>
      </c>
      <c r="AL157" s="38" t="s">
        <v>101</v>
      </c>
      <c r="AM157" s="38" t="s">
        <v>101</v>
      </c>
      <c r="AN157" s="38" t="s">
        <v>772</v>
      </c>
      <c r="AO157" s="38" t="s">
        <v>997</v>
      </c>
      <c r="AP157" s="38" t="s">
        <v>91</v>
      </c>
      <c r="AQ157" s="38" t="s">
        <v>92</v>
      </c>
      <c r="AR157" s="38" t="s">
        <v>93</v>
      </c>
      <c r="AS157" s="38" t="s">
        <v>92</v>
      </c>
      <c r="AT157" s="38" t="s">
        <v>94</v>
      </c>
      <c r="AU157" s="38" t="s">
        <v>95</v>
      </c>
      <c r="AV157" s="38" t="s">
        <v>101</v>
      </c>
      <c r="AW157" s="38" t="s">
        <v>132</v>
      </c>
      <c r="AX157" s="38" t="s">
        <v>132</v>
      </c>
      <c r="AY157" s="38" t="s">
        <v>132</v>
      </c>
      <c r="AZ157" s="38" t="s">
        <v>132</v>
      </c>
      <c r="BA157" s="38" t="s">
        <v>1046</v>
      </c>
      <c r="BB157" s="38" t="s">
        <v>1047</v>
      </c>
      <c r="BC157" s="38" t="s">
        <v>1000</v>
      </c>
      <c r="BD157" s="38" t="s">
        <v>1001</v>
      </c>
      <c r="BE157">
        <v>14114800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 s="38" t="s">
        <v>205</v>
      </c>
      <c r="BM157" s="38" t="s">
        <v>243</v>
      </c>
      <c r="BN157" s="38" t="s">
        <v>812</v>
      </c>
      <c r="BO157" s="38" t="s">
        <v>134</v>
      </c>
      <c r="BP157" s="38" t="s">
        <v>135</v>
      </c>
      <c r="BQ157" s="38" t="s">
        <v>136</v>
      </c>
      <c r="BR157" s="38" t="s">
        <v>137</v>
      </c>
      <c r="BS157" s="38" t="s">
        <v>110</v>
      </c>
      <c r="BT157" s="38" t="s">
        <v>111</v>
      </c>
      <c r="BU157" s="38" t="s">
        <v>116</v>
      </c>
      <c r="BV157" s="38" t="s">
        <v>1048</v>
      </c>
      <c r="BW157" s="38" t="s">
        <v>218</v>
      </c>
      <c r="BX157" s="38" t="s">
        <v>126</v>
      </c>
      <c r="BY157" s="38" t="s">
        <v>1003</v>
      </c>
      <c r="BZ157" s="38" t="s">
        <v>1474</v>
      </c>
      <c r="CA157" s="38" t="s">
        <v>132</v>
      </c>
      <c r="CB157">
        <v>292</v>
      </c>
      <c r="CD157" s="38" t="s">
        <v>126</v>
      </c>
      <c r="CE157" s="38" t="s">
        <v>1005</v>
      </c>
    </row>
    <row r="158" spans="1:83" x14ac:dyDescent="0.25">
      <c r="A158">
        <v>294</v>
      </c>
      <c r="B158" s="1">
        <v>45658</v>
      </c>
      <c r="C158" s="38" t="s">
        <v>995</v>
      </c>
      <c r="D158" s="1">
        <v>45688</v>
      </c>
      <c r="E158" s="1">
        <v>45658</v>
      </c>
      <c r="F158" s="38" t="s">
        <v>995</v>
      </c>
      <c r="G158" s="1"/>
      <c r="H158" s="1">
        <v>45688</v>
      </c>
      <c r="I158" s="38" t="s">
        <v>80</v>
      </c>
      <c r="J158" s="38" t="s">
        <v>98</v>
      </c>
      <c r="K158" s="38" t="s">
        <v>221</v>
      </c>
      <c r="L158" s="38" t="s">
        <v>222</v>
      </c>
      <c r="M158" s="38" t="s">
        <v>223</v>
      </c>
      <c r="N158" s="38" t="s">
        <v>224</v>
      </c>
      <c r="O158" s="38" t="s">
        <v>124</v>
      </c>
      <c r="P158" s="38" t="s">
        <v>126</v>
      </c>
      <c r="Q158" s="38" t="s">
        <v>225</v>
      </c>
      <c r="R158" s="38" t="s">
        <v>226</v>
      </c>
      <c r="S158" s="38" t="s">
        <v>220</v>
      </c>
      <c r="T158" s="38" t="s">
        <v>133</v>
      </c>
      <c r="U158" s="38"/>
      <c r="V158" s="38" t="s">
        <v>324</v>
      </c>
      <c r="W158" s="38" t="s">
        <v>325</v>
      </c>
      <c r="X158" s="38" t="s">
        <v>446</v>
      </c>
      <c r="Y158" s="38" t="s">
        <v>447</v>
      </c>
      <c r="Z158" s="38" t="s">
        <v>227</v>
      </c>
      <c r="AA158" s="38" t="s">
        <v>228</v>
      </c>
      <c r="AB158" s="38" t="s">
        <v>687</v>
      </c>
      <c r="AC158" s="38" t="s">
        <v>686</v>
      </c>
      <c r="AD158" s="38" t="s">
        <v>80</v>
      </c>
      <c r="AE158" s="38" t="s">
        <v>81</v>
      </c>
      <c r="AF158" s="38" t="s">
        <v>133</v>
      </c>
      <c r="AG158" s="38"/>
      <c r="AH158" s="38" t="s">
        <v>133</v>
      </c>
      <c r="AI158" s="38"/>
      <c r="AJ158" s="38" t="s">
        <v>1660</v>
      </c>
      <c r="AK158" s="38" t="s">
        <v>132</v>
      </c>
      <c r="AL158" s="38" t="s">
        <v>101</v>
      </c>
      <c r="AM158" s="38" t="s">
        <v>101</v>
      </c>
      <c r="AN158" s="38" t="s">
        <v>772</v>
      </c>
      <c r="AO158" s="38" t="s">
        <v>997</v>
      </c>
      <c r="AP158" s="38" t="s">
        <v>245</v>
      </c>
      <c r="AQ158" s="38" t="s">
        <v>246</v>
      </c>
      <c r="AR158" s="38" t="s">
        <v>688</v>
      </c>
      <c r="AS158" s="38" t="s">
        <v>689</v>
      </c>
      <c r="AT158" s="38" t="s">
        <v>690</v>
      </c>
      <c r="AU158" s="38" t="s">
        <v>691</v>
      </c>
      <c r="AV158" s="38" t="s">
        <v>101</v>
      </c>
      <c r="AW158" s="38" t="s">
        <v>132</v>
      </c>
      <c r="AX158" s="38" t="s">
        <v>132</v>
      </c>
      <c r="AY158" s="38" t="s">
        <v>132</v>
      </c>
      <c r="AZ158" s="38" t="s">
        <v>132</v>
      </c>
      <c r="BA158" s="38" t="s">
        <v>1046</v>
      </c>
      <c r="BB158" s="38" t="s">
        <v>1047</v>
      </c>
      <c r="BC158" s="38" t="s">
        <v>1000</v>
      </c>
      <c r="BD158" s="38" t="s">
        <v>1001</v>
      </c>
      <c r="BE158">
        <v>29136760.600000001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 s="38" t="s">
        <v>332</v>
      </c>
      <c r="BM158" s="38" t="s">
        <v>451</v>
      </c>
      <c r="BN158" s="38" t="s">
        <v>692</v>
      </c>
      <c r="BO158" s="38" t="s">
        <v>229</v>
      </c>
      <c r="BP158" s="38" t="s">
        <v>230</v>
      </c>
      <c r="BQ158" s="38" t="s">
        <v>136</v>
      </c>
      <c r="BR158" s="38" t="s">
        <v>231</v>
      </c>
      <c r="BS158" s="38" t="s">
        <v>249</v>
      </c>
      <c r="BT158" s="38" t="s">
        <v>693</v>
      </c>
      <c r="BU158" s="38" t="s">
        <v>116</v>
      </c>
      <c r="BV158" s="38" t="s">
        <v>1048</v>
      </c>
      <c r="BW158" s="38" t="s">
        <v>218</v>
      </c>
      <c r="BX158" s="38" t="s">
        <v>126</v>
      </c>
      <c r="BY158" s="38" t="s">
        <v>1003</v>
      </c>
      <c r="BZ158" s="38" t="s">
        <v>1661</v>
      </c>
      <c r="CA158" s="38" t="s">
        <v>132</v>
      </c>
      <c r="CB158">
        <v>294</v>
      </c>
      <c r="CD158" s="38" t="s">
        <v>126</v>
      </c>
      <c r="CE158" s="38" t="s">
        <v>1005</v>
      </c>
    </row>
    <row r="159" spans="1:83" x14ac:dyDescent="0.25">
      <c r="A159">
        <v>294</v>
      </c>
      <c r="B159" s="1">
        <v>45658</v>
      </c>
      <c r="C159" s="38" t="s">
        <v>995</v>
      </c>
      <c r="D159" s="1">
        <v>45688</v>
      </c>
      <c r="E159" s="1">
        <v>45658</v>
      </c>
      <c r="F159" s="38" t="s">
        <v>995</v>
      </c>
      <c r="G159" s="1"/>
      <c r="H159" s="1">
        <v>45688</v>
      </c>
      <c r="I159" s="38" t="s">
        <v>80</v>
      </c>
      <c r="J159" s="38" t="s">
        <v>98</v>
      </c>
      <c r="K159" s="38" t="s">
        <v>221</v>
      </c>
      <c r="L159" s="38" t="s">
        <v>222</v>
      </c>
      <c r="M159" s="38" t="s">
        <v>223</v>
      </c>
      <c r="N159" s="38" t="s">
        <v>224</v>
      </c>
      <c r="O159" s="38" t="s">
        <v>124</v>
      </c>
      <c r="P159" s="38" t="s">
        <v>126</v>
      </c>
      <c r="Q159" s="38" t="s">
        <v>225</v>
      </c>
      <c r="R159" s="38" t="s">
        <v>226</v>
      </c>
      <c r="S159" s="38" t="s">
        <v>220</v>
      </c>
      <c r="T159" s="38" t="s">
        <v>133</v>
      </c>
      <c r="U159" s="38"/>
      <c r="V159" s="38" t="s">
        <v>504</v>
      </c>
      <c r="W159" s="38" t="s">
        <v>505</v>
      </c>
      <c r="X159" s="38" t="s">
        <v>544</v>
      </c>
      <c r="Y159" s="38" t="s">
        <v>545</v>
      </c>
      <c r="Z159" s="38" t="s">
        <v>227</v>
      </c>
      <c r="AA159" s="38" t="s">
        <v>228</v>
      </c>
      <c r="AB159" s="38" t="s">
        <v>557</v>
      </c>
      <c r="AC159" s="38" t="s">
        <v>556</v>
      </c>
      <c r="AD159" s="38" t="s">
        <v>80</v>
      </c>
      <c r="AE159" s="38" t="s">
        <v>81</v>
      </c>
      <c r="AF159" s="38" t="s">
        <v>133</v>
      </c>
      <c r="AG159" s="38"/>
      <c r="AH159" s="38" t="s">
        <v>133</v>
      </c>
      <c r="AI159" s="38"/>
      <c r="AJ159" s="38" t="s">
        <v>1660</v>
      </c>
      <c r="AK159" s="38" t="s">
        <v>132</v>
      </c>
      <c r="AL159" s="38" t="s">
        <v>101</v>
      </c>
      <c r="AM159" s="38" t="s">
        <v>101</v>
      </c>
      <c r="AN159" s="38" t="s">
        <v>772</v>
      </c>
      <c r="AO159" s="38" t="s">
        <v>997</v>
      </c>
      <c r="AP159" s="38" t="s">
        <v>245</v>
      </c>
      <c r="AQ159" s="38" t="s">
        <v>246</v>
      </c>
      <c r="AR159" s="38" t="s">
        <v>688</v>
      </c>
      <c r="AS159" s="38" t="s">
        <v>689</v>
      </c>
      <c r="AT159" s="38" t="s">
        <v>690</v>
      </c>
      <c r="AU159" s="38" t="s">
        <v>691</v>
      </c>
      <c r="AV159" s="38" t="s">
        <v>101</v>
      </c>
      <c r="AW159" s="38" t="s">
        <v>132</v>
      </c>
      <c r="AX159" s="38" t="s">
        <v>132</v>
      </c>
      <c r="AY159" s="38" t="s">
        <v>132</v>
      </c>
      <c r="AZ159" s="38" t="s">
        <v>132</v>
      </c>
      <c r="BA159" s="38" t="s">
        <v>1046</v>
      </c>
      <c r="BB159" s="38" t="s">
        <v>1047</v>
      </c>
      <c r="BC159" s="38" t="s">
        <v>1000</v>
      </c>
      <c r="BD159" s="38" t="s">
        <v>1001</v>
      </c>
      <c r="BE159">
        <v>15926229.9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 s="38" t="s">
        <v>511</v>
      </c>
      <c r="BM159" s="38" t="s">
        <v>549</v>
      </c>
      <c r="BN159" s="38" t="s">
        <v>558</v>
      </c>
      <c r="BO159" s="38" t="s">
        <v>229</v>
      </c>
      <c r="BP159" s="38" t="s">
        <v>230</v>
      </c>
      <c r="BQ159" s="38" t="s">
        <v>136</v>
      </c>
      <c r="BR159" s="38" t="s">
        <v>231</v>
      </c>
      <c r="BS159" s="38" t="s">
        <v>249</v>
      </c>
      <c r="BT159" s="38" t="s">
        <v>693</v>
      </c>
      <c r="BU159" s="38" t="s">
        <v>116</v>
      </c>
      <c r="BV159" s="38" t="s">
        <v>1048</v>
      </c>
      <c r="BW159" s="38" t="s">
        <v>218</v>
      </c>
      <c r="BX159" s="38" t="s">
        <v>126</v>
      </c>
      <c r="BY159" s="38" t="s">
        <v>1003</v>
      </c>
      <c r="BZ159" s="38" t="s">
        <v>1661</v>
      </c>
      <c r="CA159" s="38" t="s">
        <v>132</v>
      </c>
      <c r="CB159">
        <v>294</v>
      </c>
      <c r="CD159" s="38" t="s">
        <v>126</v>
      </c>
      <c r="CE159" s="38" t="s">
        <v>1005</v>
      </c>
    </row>
    <row r="160" spans="1:83" x14ac:dyDescent="0.25">
      <c r="A160">
        <v>294</v>
      </c>
      <c r="B160" s="1">
        <v>45658</v>
      </c>
      <c r="C160" s="38" t="s">
        <v>995</v>
      </c>
      <c r="D160" s="1">
        <v>45688</v>
      </c>
      <c r="E160" s="1">
        <v>45689</v>
      </c>
      <c r="F160" s="38" t="s">
        <v>1770</v>
      </c>
      <c r="G160" s="1"/>
      <c r="H160" s="1">
        <v>45688</v>
      </c>
      <c r="I160" s="38" t="s">
        <v>80</v>
      </c>
      <c r="J160" s="38" t="s">
        <v>98</v>
      </c>
      <c r="K160" s="38" t="s">
        <v>221</v>
      </c>
      <c r="L160" s="38" t="s">
        <v>222</v>
      </c>
      <c r="M160" s="38" t="s">
        <v>223</v>
      </c>
      <c r="N160" s="38" t="s">
        <v>224</v>
      </c>
      <c r="O160" s="38" t="s">
        <v>124</v>
      </c>
      <c r="P160" s="38" t="s">
        <v>126</v>
      </c>
      <c r="Q160" s="38" t="s">
        <v>225</v>
      </c>
      <c r="R160" s="38" t="s">
        <v>226</v>
      </c>
      <c r="S160" s="38" t="s">
        <v>220</v>
      </c>
      <c r="T160" s="38" t="s">
        <v>133</v>
      </c>
      <c r="U160" s="38"/>
      <c r="V160" s="38" t="s">
        <v>324</v>
      </c>
      <c r="W160" s="38" t="s">
        <v>325</v>
      </c>
      <c r="X160" s="38" t="s">
        <v>446</v>
      </c>
      <c r="Y160" s="38" t="s">
        <v>447</v>
      </c>
      <c r="Z160" s="38" t="s">
        <v>227</v>
      </c>
      <c r="AA160" s="38" t="s">
        <v>228</v>
      </c>
      <c r="AB160" s="38" t="s">
        <v>687</v>
      </c>
      <c r="AC160" s="38" t="s">
        <v>686</v>
      </c>
      <c r="AD160" s="38" t="s">
        <v>80</v>
      </c>
      <c r="AE160" s="38" t="s">
        <v>81</v>
      </c>
      <c r="AF160" s="38" t="s">
        <v>133</v>
      </c>
      <c r="AG160" s="38"/>
      <c r="AH160" s="38" t="s">
        <v>133</v>
      </c>
      <c r="AI160" s="38"/>
      <c r="AJ160" s="38" t="s">
        <v>1660</v>
      </c>
      <c r="AK160" s="38" t="s">
        <v>132</v>
      </c>
      <c r="AL160" s="38" t="s">
        <v>101</v>
      </c>
      <c r="AM160" s="38" t="s">
        <v>101</v>
      </c>
      <c r="AN160" s="38" t="s">
        <v>772</v>
      </c>
      <c r="AO160" s="38" t="s">
        <v>997</v>
      </c>
      <c r="AP160" s="38" t="s">
        <v>245</v>
      </c>
      <c r="AQ160" s="38" t="s">
        <v>246</v>
      </c>
      <c r="AR160" s="38" t="s">
        <v>688</v>
      </c>
      <c r="AS160" s="38" t="s">
        <v>689</v>
      </c>
      <c r="AT160" s="38" t="s">
        <v>690</v>
      </c>
      <c r="AU160" s="38" t="s">
        <v>691</v>
      </c>
      <c r="AV160" s="38" t="s">
        <v>101</v>
      </c>
      <c r="AW160" s="38" t="s">
        <v>132</v>
      </c>
      <c r="AX160" s="38" t="s">
        <v>132</v>
      </c>
      <c r="AY160" s="38" t="s">
        <v>132</v>
      </c>
      <c r="AZ160" s="38" t="s">
        <v>132</v>
      </c>
      <c r="BA160" s="38" t="s">
        <v>1046</v>
      </c>
      <c r="BB160" s="38" t="s">
        <v>1047</v>
      </c>
      <c r="BC160" s="38" t="s">
        <v>1000</v>
      </c>
      <c r="BD160" s="38" t="s">
        <v>1001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 s="38" t="s">
        <v>332</v>
      </c>
      <c r="BM160" s="38" t="s">
        <v>451</v>
      </c>
      <c r="BN160" s="38" t="s">
        <v>692</v>
      </c>
      <c r="BO160" s="38" t="s">
        <v>229</v>
      </c>
      <c r="BP160" s="38" t="s">
        <v>230</v>
      </c>
      <c r="BQ160" s="38" t="s">
        <v>136</v>
      </c>
      <c r="BR160" s="38" t="s">
        <v>231</v>
      </c>
      <c r="BS160" s="38" t="s">
        <v>249</v>
      </c>
      <c r="BT160" s="38" t="s">
        <v>693</v>
      </c>
      <c r="BU160" s="38" t="s">
        <v>116</v>
      </c>
      <c r="BV160" s="38" t="s">
        <v>1048</v>
      </c>
      <c r="BW160" s="38" t="s">
        <v>218</v>
      </c>
      <c r="BX160" s="38" t="s">
        <v>126</v>
      </c>
      <c r="BY160" s="38" t="s">
        <v>1003</v>
      </c>
      <c r="BZ160" s="38" t="s">
        <v>1661</v>
      </c>
      <c r="CA160" s="38" t="s">
        <v>132</v>
      </c>
      <c r="CB160">
        <v>294</v>
      </c>
      <c r="CD160" s="38" t="s">
        <v>126</v>
      </c>
      <c r="CE160" s="38" t="s">
        <v>1005</v>
      </c>
    </row>
    <row r="161" spans="1:83" x14ac:dyDescent="0.25">
      <c r="A161">
        <v>294</v>
      </c>
      <c r="B161" s="1">
        <v>45658</v>
      </c>
      <c r="C161" s="38" t="s">
        <v>995</v>
      </c>
      <c r="D161" s="1">
        <v>45688</v>
      </c>
      <c r="E161" s="1">
        <v>45689</v>
      </c>
      <c r="F161" s="38" t="s">
        <v>1770</v>
      </c>
      <c r="G161" s="1"/>
      <c r="H161" s="1">
        <v>45688</v>
      </c>
      <c r="I161" s="38" t="s">
        <v>80</v>
      </c>
      <c r="J161" s="38" t="s">
        <v>98</v>
      </c>
      <c r="K161" s="38" t="s">
        <v>221</v>
      </c>
      <c r="L161" s="38" t="s">
        <v>222</v>
      </c>
      <c r="M161" s="38" t="s">
        <v>223</v>
      </c>
      <c r="N161" s="38" t="s">
        <v>224</v>
      </c>
      <c r="O161" s="38" t="s">
        <v>124</v>
      </c>
      <c r="P161" s="38" t="s">
        <v>126</v>
      </c>
      <c r="Q161" s="38" t="s">
        <v>225</v>
      </c>
      <c r="R161" s="38" t="s">
        <v>226</v>
      </c>
      <c r="S161" s="38" t="s">
        <v>220</v>
      </c>
      <c r="T161" s="38" t="s">
        <v>133</v>
      </c>
      <c r="U161" s="38"/>
      <c r="V161" s="38" t="s">
        <v>504</v>
      </c>
      <c r="W161" s="38" t="s">
        <v>505</v>
      </c>
      <c r="X161" s="38" t="s">
        <v>544</v>
      </c>
      <c r="Y161" s="38" t="s">
        <v>545</v>
      </c>
      <c r="Z161" s="38" t="s">
        <v>227</v>
      </c>
      <c r="AA161" s="38" t="s">
        <v>228</v>
      </c>
      <c r="AB161" s="38" t="s">
        <v>557</v>
      </c>
      <c r="AC161" s="38" t="s">
        <v>556</v>
      </c>
      <c r="AD161" s="38" t="s">
        <v>80</v>
      </c>
      <c r="AE161" s="38" t="s">
        <v>81</v>
      </c>
      <c r="AF161" s="38" t="s">
        <v>133</v>
      </c>
      <c r="AG161" s="38"/>
      <c r="AH161" s="38" t="s">
        <v>133</v>
      </c>
      <c r="AI161" s="38"/>
      <c r="AJ161" s="38" t="s">
        <v>1660</v>
      </c>
      <c r="AK161" s="38" t="s">
        <v>132</v>
      </c>
      <c r="AL161" s="38" t="s">
        <v>101</v>
      </c>
      <c r="AM161" s="38" t="s">
        <v>101</v>
      </c>
      <c r="AN161" s="38" t="s">
        <v>772</v>
      </c>
      <c r="AO161" s="38" t="s">
        <v>997</v>
      </c>
      <c r="AP161" s="38" t="s">
        <v>245</v>
      </c>
      <c r="AQ161" s="38" t="s">
        <v>246</v>
      </c>
      <c r="AR161" s="38" t="s">
        <v>688</v>
      </c>
      <c r="AS161" s="38" t="s">
        <v>689</v>
      </c>
      <c r="AT161" s="38" t="s">
        <v>690</v>
      </c>
      <c r="AU161" s="38" t="s">
        <v>691</v>
      </c>
      <c r="AV161" s="38" t="s">
        <v>101</v>
      </c>
      <c r="AW161" s="38" t="s">
        <v>132</v>
      </c>
      <c r="AX161" s="38" t="s">
        <v>132</v>
      </c>
      <c r="AY161" s="38" t="s">
        <v>132</v>
      </c>
      <c r="AZ161" s="38" t="s">
        <v>132</v>
      </c>
      <c r="BA161" s="38" t="s">
        <v>1046</v>
      </c>
      <c r="BB161" s="38" t="s">
        <v>1047</v>
      </c>
      <c r="BC161" s="38" t="s">
        <v>1000</v>
      </c>
      <c r="BD161" s="38" t="s">
        <v>1001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 s="38" t="s">
        <v>511</v>
      </c>
      <c r="BM161" s="38" t="s">
        <v>549</v>
      </c>
      <c r="BN161" s="38" t="s">
        <v>558</v>
      </c>
      <c r="BO161" s="38" t="s">
        <v>229</v>
      </c>
      <c r="BP161" s="38" t="s">
        <v>230</v>
      </c>
      <c r="BQ161" s="38" t="s">
        <v>136</v>
      </c>
      <c r="BR161" s="38" t="s">
        <v>231</v>
      </c>
      <c r="BS161" s="38" t="s">
        <v>249</v>
      </c>
      <c r="BT161" s="38" t="s">
        <v>693</v>
      </c>
      <c r="BU161" s="38" t="s">
        <v>116</v>
      </c>
      <c r="BV161" s="38" t="s">
        <v>1048</v>
      </c>
      <c r="BW161" s="38" t="s">
        <v>218</v>
      </c>
      <c r="BX161" s="38" t="s">
        <v>126</v>
      </c>
      <c r="BY161" s="38" t="s">
        <v>1003</v>
      </c>
      <c r="BZ161" s="38" t="s">
        <v>1661</v>
      </c>
      <c r="CA161" s="38" t="s">
        <v>132</v>
      </c>
      <c r="CB161">
        <v>294</v>
      </c>
      <c r="CD161" s="38" t="s">
        <v>126</v>
      </c>
      <c r="CE161" s="38" t="s">
        <v>1005</v>
      </c>
    </row>
    <row r="162" spans="1:83" x14ac:dyDescent="0.25">
      <c r="A162">
        <v>295</v>
      </c>
      <c r="B162" s="1">
        <v>45658</v>
      </c>
      <c r="C162" s="38" t="s">
        <v>995</v>
      </c>
      <c r="D162" s="1">
        <v>45688</v>
      </c>
      <c r="E162" s="1">
        <v>45658</v>
      </c>
      <c r="F162" s="38" t="s">
        <v>995</v>
      </c>
      <c r="G162" s="1"/>
      <c r="H162" s="1">
        <v>45688</v>
      </c>
      <c r="I162" s="38" t="s">
        <v>80</v>
      </c>
      <c r="J162" s="38" t="s">
        <v>98</v>
      </c>
      <c r="K162" s="38" t="s">
        <v>221</v>
      </c>
      <c r="L162" s="38" t="s">
        <v>222</v>
      </c>
      <c r="M162" s="38" t="s">
        <v>223</v>
      </c>
      <c r="N162" s="38" t="s">
        <v>224</v>
      </c>
      <c r="O162" s="38" t="s">
        <v>124</v>
      </c>
      <c r="P162" s="38" t="s">
        <v>126</v>
      </c>
      <c r="Q162" s="38" t="s">
        <v>225</v>
      </c>
      <c r="R162" s="38" t="s">
        <v>226</v>
      </c>
      <c r="S162" s="38" t="s">
        <v>220</v>
      </c>
      <c r="T162" s="38" t="s">
        <v>133</v>
      </c>
      <c r="U162" s="38"/>
      <c r="V162" s="38" t="s">
        <v>324</v>
      </c>
      <c r="W162" s="38" t="s">
        <v>325</v>
      </c>
      <c r="X162" s="38" t="s">
        <v>446</v>
      </c>
      <c r="Y162" s="38" t="s">
        <v>447</v>
      </c>
      <c r="Z162" s="38" t="s">
        <v>227</v>
      </c>
      <c r="AA162" s="38" t="s">
        <v>228</v>
      </c>
      <c r="AB162" s="38" t="s">
        <v>687</v>
      </c>
      <c r="AC162" s="38" t="s">
        <v>686</v>
      </c>
      <c r="AD162" s="38" t="s">
        <v>80</v>
      </c>
      <c r="AE162" s="38" t="s">
        <v>81</v>
      </c>
      <c r="AF162" s="38" t="s">
        <v>133</v>
      </c>
      <c r="AG162" s="38"/>
      <c r="AH162" s="38" t="s">
        <v>133</v>
      </c>
      <c r="AI162" s="38"/>
      <c r="AJ162" s="38" t="s">
        <v>1660</v>
      </c>
      <c r="AK162" s="38" t="s">
        <v>132</v>
      </c>
      <c r="AL162" s="38" t="s">
        <v>132</v>
      </c>
      <c r="AM162" s="38" t="s">
        <v>132</v>
      </c>
      <c r="AN162" s="38" t="s">
        <v>772</v>
      </c>
      <c r="AO162" s="38" t="s">
        <v>997</v>
      </c>
      <c r="AP162" s="38" t="s">
        <v>245</v>
      </c>
      <c r="AQ162" s="38" t="s">
        <v>246</v>
      </c>
      <c r="AR162" s="38" t="s">
        <v>688</v>
      </c>
      <c r="AS162" s="38" t="s">
        <v>689</v>
      </c>
      <c r="AT162" s="38" t="s">
        <v>690</v>
      </c>
      <c r="AU162" s="38" t="s">
        <v>691</v>
      </c>
      <c r="AV162" s="38" t="s">
        <v>101</v>
      </c>
      <c r="AW162" s="38" t="s">
        <v>132</v>
      </c>
      <c r="AX162" s="38" t="s">
        <v>132</v>
      </c>
      <c r="AY162" s="38" t="s">
        <v>132</v>
      </c>
      <c r="AZ162" s="38" t="s">
        <v>132</v>
      </c>
      <c r="BA162" s="38" t="s">
        <v>1171</v>
      </c>
      <c r="BB162" s="38" t="s">
        <v>1172</v>
      </c>
      <c r="BC162" s="38" t="s">
        <v>1167</v>
      </c>
      <c r="BD162" s="38" t="s">
        <v>1168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 s="38" t="s">
        <v>332</v>
      </c>
      <c r="BM162" s="38" t="s">
        <v>451</v>
      </c>
      <c r="BN162" s="38" t="s">
        <v>692</v>
      </c>
      <c r="BO162" s="38" t="s">
        <v>229</v>
      </c>
      <c r="BP162" s="38" t="s">
        <v>230</v>
      </c>
      <c r="BQ162" s="38" t="s">
        <v>136</v>
      </c>
      <c r="BR162" s="38" t="s">
        <v>231</v>
      </c>
      <c r="BS162" s="38" t="s">
        <v>249</v>
      </c>
      <c r="BT162" s="38" t="s">
        <v>693</v>
      </c>
      <c r="BU162" s="38" t="s">
        <v>116</v>
      </c>
      <c r="BV162" s="38" t="s">
        <v>1173</v>
      </c>
      <c r="BW162" s="38" t="s">
        <v>98</v>
      </c>
      <c r="BX162" s="38" t="s">
        <v>126</v>
      </c>
      <c r="BY162" s="38" t="s">
        <v>1003</v>
      </c>
      <c r="BZ162" s="38" t="s">
        <v>1662</v>
      </c>
      <c r="CA162" s="38" t="s">
        <v>132</v>
      </c>
      <c r="CB162">
        <v>295</v>
      </c>
      <c r="CD162" s="38" t="s">
        <v>126</v>
      </c>
      <c r="CE162" s="38" t="s">
        <v>1005</v>
      </c>
    </row>
    <row r="163" spans="1:83" x14ac:dyDescent="0.25">
      <c r="A163">
        <v>296</v>
      </c>
      <c r="B163" s="1">
        <v>45658</v>
      </c>
      <c r="C163" s="38" t="s">
        <v>995</v>
      </c>
      <c r="D163" s="1">
        <v>45688</v>
      </c>
      <c r="E163" s="1">
        <v>45689</v>
      </c>
      <c r="F163" s="38" t="s">
        <v>1770</v>
      </c>
      <c r="G163" s="1"/>
      <c r="H163" s="1">
        <v>45688</v>
      </c>
      <c r="I163" s="38" t="s">
        <v>80</v>
      </c>
      <c r="J163" s="38" t="s">
        <v>98</v>
      </c>
      <c r="K163" s="38" t="s">
        <v>221</v>
      </c>
      <c r="L163" s="38" t="s">
        <v>222</v>
      </c>
      <c r="M163" s="38" t="s">
        <v>223</v>
      </c>
      <c r="N163" s="38" t="s">
        <v>224</v>
      </c>
      <c r="O163" s="38" t="s">
        <v>124</v>
      </c>
      <c r="P163" s="38" t="s">
        <v>126</v>
      </c>
      <c r="Q163" s="38" t="s">
        <v>225</v>
      </c>
      <c r="R163" s="38" t="s">
        <v>226</v>
      </c>
      <c r="S163" s="38" t="s">
        <v>220</v>
      </c>
      <c r="T163" s="38" t="s">
        <v>133</v>
      </c>
      <c r="U163" s="38"/>
      <c r="V163" s="38" t="s">
        <v>324</v>
      </c>
      <c r="W163" s="38" t="s">
        <v>325</v>
      </c>
      <c r="X163" s="38" t="s">
        <v>446</v>
      </c>
      <c r="Y163" s="38" t="s">
        <v>447</v>
      </c>
      <c r="Z163" s="38" t="s">
        <v>227</v>
      </c>
      <c r="AA163" s="38" t="s">
        <v>228</v>
      </c>
      <c r="AB163" s="38" t="s">
        <v>687</v>
      </c>
      <c r="AC163" s="38" t="s">
        <v>686</v>
      </c>
      <c r="AD163" s="38" t="s">
        <v>80</v>
      </c>
      <c r="AE163" s="38" t="s">
        <v>81</v>
      </c>
      <c r="AF163" s="38" t="s">
        <v>1657</v>
      </c>
      <c r="AG163" s="38" t="s">
        <v>1658</v>
      </c>
      <c r="AH163" s="38" t="s">
        <v>133</v>
      </c>
      <c r="AI163" s="38"/>
      <c r="AJ163" s="38" t="s">
        <v>1660</v>
      </c>
      <c r="AK163" s="38" t="s">
        <v>132</v>
      </c>
      <c r="AL163" s="38" t="s">
        <v>101</v>
      </c>
      <c r="AM163" s="38" t="s">
        <v>132</v>
      </c>
      <c r="AN163" s="38" t="s">
        <v>772</v>
      </c>
      <c r="AO163" s="38" t="s">
        <v>997</v>
      </c>
      <c r="AP163" s="38" t="s">
        <v>245</v>
      </c>
      <c r="AQ163" s="38" t="s">
        <v>246</v>
      </c>
      <c r="AR163" s="38" t="s">
        <v>688</v>
      </c>
      <c r="AS163" s="38" t="s">
        <v>689</v>
      </c>
      <c r="AT163" s="38" t="s">
        <v>690</v>
      </c>
      <c r="AU163" s="38" t="s">
        <v>691</v>
      </c>
      <c r="AV163" s="38" t="s">
        <v>132</v>
      </c>
      <c r="AW163" s="38" t="s">
        <v>101</v>
      </c>
      <c r="AX163" s="38" t="s">
        <v>132</v>
      </c>
      <c r="AY163" s="38" t="s">
        <v>132</v>
      </c>
      <c r="AZ163" s="38" t="s">
        <v>132</v>
      </c>
      <c r="BA163" s="38" t="s">
        <v>1052</v>
      </c>
      <c r="BB163" s="38" t="s">
        <v>1053</v>
      </c>
      <c r="BC163" s="38" t="s">
        <v>1000</v>
      </c>
      <c r="BD163" s="38" t="s">
        <v>1001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 s="38" t="s">
        <v>332</v>
      </c>
      <c r="BM163" s="38" t="s">
        <v>451</v>
      </c>
      <c r="BN163" s="38" t="s">
        <v>692</v>
      </c>
      <c r="BO163" s="38" t="s">
        <v>229</v>
      </c>
      <c r="BP163" s="38" t="s">
        <v>230</v>
      </c>
      <c r="BQ163" s="38" t="s">
        <v>136</v>
      </c>
      <c r="BR163" s="38" t="s">
        <v>231</v>
      </c>
      <c r="BS163" s="38" t="s">
        <v>249</v>
      </c>
      <c r="BT163" s="38" t="s">
        <v>693</v>
      </c>
      <c r="BU163" s="38" t="s">
        <v>116</v>
      </c>
      <c r="BV163" s="38" t="s">
        <v>1054</v>
      </c>
      <c r="BW163" s="38" t="s">
        <v>218</v>
      </c>
      <c r="BX163" s="38" t="s">
        <v>126</v>
      </c>
      <c r="BY163" s="38" t="s">
        <v>1003</v>
      </c>
      <c r="BZ163" s="38" t="s">
        <v>1663</v>
      </c>
      <c r="CA163" s="38" t="s">
        <v>132</v>
      </c>
      <c r="CB163">
        <v>296</v>
      </c>
      <c r="CD163" s="38" t="s">
        <v>126</v>
      </c>
      <c r="CE163" s="38" t="s">
        <v>1005</v>
      </c>
    </row>
    <row r="164" spans="1:83" x14ac:dyDescent="0.25">
      <c r="A164">
        <v>296</v>
      </c>
      <c r="B164" s="1">
        <v>45658</v>
      </c>
      <c r="C164" s="38" t="s">
        <v>995</v>
      </c>
      <c r="D164" s="1">
        <v>45688</v>
      </c>
      <c r="E164" s="1">
        <v>45689</v>
      </c>
      <c r="F164" s="38" t="s">
        <v>1770</v>
      </c>
      <c r="G164" s="1"/>
      <c r="H164" s="1">
        <v>45688</v>
      </c>
      <c r="I164" s="38" t="s">
        <v>80</v>
      </c>
      <c r="J164" s="38" t="s">
        <v>98</v>
      </c>
      <c r="K164" s="38" t="s">
        <v>221</v>
      </c>
      <c r="L164" s="38" t="s">
        <v>222</v>
      </c>
      <c r="M164" s="38" t="s">
        <v>223</v>
      </c>
      <c r="N164" s="38" t="s">
        <v>224</v>
      </c>
      <c r="O164" s="38" t="s">
        <v>124</v>
      </c>
      <c r="P164" s="38" t="s">
        <v>126</v>
      </c>
      <c r="Q164" s="38" t="s">
        <v>225</v>
      </c>
      <c r="R164" s="38" t="s">
        <v>226</v>
      </c>
      <c r="S164" s="38" t="s">
        <v>220</v>
      </c>
      <c r="T164" s="38" t="s">
        <v>133</v>
      </c>
      <c r="U164" s="38"/>
      <c r="V164" s="38" t="s">
        <v>504</v>
      </c>
      <c r="W164" s="38" t="s">
        <v>505</v>
      </c>
      <c r="X164" s="38" t="s">
        <v>544</v>
      </c>
      <c r="Y164" s="38" t="s">
        <v>545</v>
      </c>
      <c r="Z164" s="38" t="s">
        <v>227</v>
      </c>
      <c r="AA164" s="38" t="s">
        <v>228</v>
      </c>
      <c r="AB164" s="38" t="s">
        <v>557</v>
      </c>
      <c r="AC164" s="38" t="s">
        <v>556</v>
      </c>
      <c r="AD164" s="38" t="s">
        <v>80</v>
      </c>
      <c r="AE164" s="38" t="s">
        <v>81</v>
      </c>
      <c r="AF164" s="38" t="s">
        <v>1657</v>
      </c>
      <c r="AG164" s="38" t="s">
        <v>1658</v>
      </c>
      <c r="AH164" s="38" t="s">
        <v>133</v>
      </c>
      <c r="AI164" s="38"/>
      <c r="AJ164" s="38" t="s">
        <v>1660</v>
      </c>
      <c r="AK164" s="38" t="s">
        <v>132</v>
      </c>
      <c r="AL164" s="38" t="s">
        <v>101</v>
      </c>
      <c r="AM164" s="38" t="s">
        <v>132</v>
      </c>
      <c r="AN164" s="38" t="s">
        <v>772</v>
      </c>
      <c r="AO164" s="38" t="s">
        <v>997</v>
      </c>
      <c r="AP164" s="38" t="s">
        <v>245</v>
      </c>
      <c r="AQ164" s="38" t="s">
        <v>246</v>
      </c>
      <c r="AR164" s="38" t="s">
        <v>688</v>
      </c>
      <c r="AS164" s="38" t="s">
        <v>689</v>
      </c>
      <c r="AT164" s="38" t="s">
        <v>690</v>
      </c>
      <c r="AU164" s="38" t="s">
        <v>691</v>
      </c>
      <c r="AV164" s="38" t="s">
        <v>132</v>
      </c>
      <c r="AW164" s="38" t="s">
        <v>101</v>
      </c>
      <c r="AX164" s="38" t="s">
        <v>132</v>
      </c>
      <c r="AY164" s="38" t="s">
        <v>132</v>
      </c>
      <c r="AZ164" s="38" t="s">
        <v>132</v>
      </c>
      <c r="BA164" s="38" t="s">
        <v>1052</v>
      </c>
      <c r="BB164" s="38" t="s">
        <v>1053</v>
      </c>
      <c r="BC164" s="38" t="s">
        <v>1000</v>
      </c>
      <c r="BD164" s="38" t="s">
        <v>1001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 s="38" t="s">
        <v>511</v>
      </c>
      <c r="BM164" s="38" t="s">
        <v>549</v>
      </c>
      <c r="BN164" s="38" t="s">
        <v>558</v>
      </c>
      <c r="BO164" s="38" t="s">
        <v>229</v>
      </c>
      <c r="BP164" s="38" t="s">
        <v>230</v>
      </c>
      <c r="BQ164" s="38" t="s">
        <v>136</v>
      </c>
      <c r="BR164" s="38" t="s">
        <v>231</v>
      </c>
      <c r="BS164" s="38" t="s">
        <v>249</v>
      </c>
      <c r="BT164" s="38" t="s">
        <v>693</v>
      </c>
      <c r="BU164" s="38" t="s">
        <v>116</v>
      </c>
      <c r="BV164" s="38" t="s">
        <v>1054</v>
      </c>
      <c r="BW164" s="38" t="s">
        <v>218</v>
      </c>
      <c r="BX164" s="38" t="s">
        <v>126</v>
      </c>
      <c r="BY164" s="38" t="s">
        <v>1003</v>
      </c>
      <c r="BZ164" s="38" t="s">
        <v>1663</v>
      </c>
      <c r="CA164" s="38" t="s">
        <v>132</v>
      </c>
      <c r="CB164">
        <v>296</v>
      </c>
      <c r="CD164" s="38" t="s">
        <v>126</v>
      </c>
      <c r="CE164" s="38" t="s">
        <v>1005</v>
      </c>
    </row>
    <row r="165" spans="1:83" x14ac:dyDescent="0.25">
      <c r="A165">
        <v>301</v>
      </c>
      <c r="B165" s="1">
        <v>45658</v>
      </c>
      <c r="C165" s="38" t="s">
        <v>995</v>
      </c>
      <c r="D165" s="1">
        <v>45688</v>
      </c>
      <c r="E165" s="1">
        <v>45658</v>
      </c>
      <c r="F165" s="38" t="s">
        <v>995</v>
      </c>
      <c r="G165" s="1"/>
      <c r="H165" s="1">
        <v>45688</v>
      </c>
      <c r="I165" s="38" t="s">
        <v>80</v>
      </c>
      <c r="J165" s="38" t="s">
        <v>98</v>
      </c>
      <c r="K165" s="38" t="s">
        <v>85</v>
      </c>
      <c r="L165" s="38" t="s">
        <v>123</v>
      </c>
      <c r="M165" s="38" t="s">
        <v>124</v>
      </c>
      <c r="N165" s="38" t="s">
        <v>125</v>
      </c>
      <c r="O165" s="38" t="s">
        <v>124</v>
      </c>
      <c r="P165" s="38" t="s">
        <v>126</v>
      </c>
      <c r="Q165" s="38" t="s">
        <v>127</v>
      </c>
      <c r="R165" s="38" t="s">
        <v>128</v>
      </c>
      <c r="S165" s="38" t="s">
        <v>122</v>
      </c>
      <c r="T165" s="38" t="s">
        <v>133</v>
      </c>
      <c r="U165" s="38"/>
      <c r="V165" s="38" t="s">
        <v>198</v>
      </c>
      <c r="W165" s="38" t="s">
        <v>199</v>
      </c>
      <c r="X165" s="38" t="s">
        <v>238</v>
      </c>
      <c r="Y165" s="38" t="s">
        <v>239</v>
      </c>
      <c r="Z165" s="38" t="s">
        <v>131</v>
      </c>
      <c r="AA165" s="38" t="s">
        <v>125</v>
      </c>
      <c r="AB165" s="38" t="s">
        <v>810</v>
      </c>
      <c r="AC165" s="38" t="s">
        <v>811</v>
      </c>
      <c r="AD165" s="38" t="s">
        <v>80</v>
      </c>
      <c r="AE165" s="38" t="s">
        <v>81</v>
      </c>
      <c r="AF165" s="38" t="s">
        <v>133</v>
      </c>
      <c r="AG165" s="38"/>
      <c r="AH165" s="38" t="s">
        <v>133</v>
      </c>
      <c r="AI165" s="38"/>
      <c r="AJ165" s="38" t="s">
        <v>1478</v>
      </c>
      <c r="AK165" s="38" t="s">
        <v>132</v>
      </c>
      <c r="AL165" s="38" t="s">
        <v>101</v>
      </c>
      <c r="AM165" s="38" t="s">
        <v>101</v>
      </c>
      <c r="AN165" s="38" t="s">
        <v>772</v>
      </c>
      <c r="AO165" s="38" t="s">
        <v>997</v>
      </c>
      <c r="AP165" s="38" t="s">
        <v>91</v>
      </c>
      <c r="AQ165" s="38" t="s">
        <v>92</v>
      </c>
      <c r="AR165" s="38" t="s">
        <v>93</v>
      </c>
      <c r="AS165" s="38" t="s">
        <v>92</v>
      </c>
      <c r="AT165" s="38" t="s">
        <v>94</v>
      </c>
      <c r="AU165" s="38" t="s">
        <v>95</v>
      </c>
      <c r="AV165" s="38" t="s">
        <v>101</v>
      </c>
      <c r="AW165" s="38" t="s">
        <v>132</v>
      </c>
      <c r="AX165" s="38" t="s">
        <v>132</v>
      </c>
      <c r="AY165" s="38" t="s">
        <v>132</v>
      </c>
      <c r="AZ165" s="38" t="s">
        <v>132</v>
      </c>
      <c r="BA165" s="38" t="s">
        <v>1046</v>
      </c>
      <c r="BB165" s="38" t="s">
        <v>1047</v>
      </c>
      <c r="BC165" s="38" t="s">
        <v>1000</v>
      </c>
      <c r="BD165" s="38" t="s">
        <v>1001</v>
      </c>
      <c r="BE165">
        <v>9997680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 s="38" t="s">
        <v>205</v>
      </c>
      <c r="BM165" s="38" t="s">
        <v>243</v>
      </c>
      <c r="BN165" s="38" t="s">
        <v>812</v>
      </c>
      <c r="BO165" s="38" t="s">
        <v>134</v>
      </c>
      <c r="BP165" s="38" t="s">
        <v>135</v>
      </c>
      <c r="BQ165" s="38" t="s">
        <v>136</v>
      </c>
      <c r="BR165" s="38" t="s">
        <v>137</v>
      </c>
      <c r="BS165" s="38" t="s">
        <v>110</v>
      </c>
      <c r="BT165" s="38" t="s">
        <v>111</v>
      </c>
      <c r="BU165" s="38" t="s">
        <v>116</v>
      </c>
      <c r="BV165" s="38" t="s">
        <v>1048</v>
      </c>
      <c r="BW165" s="38" t="s">
        <v>218</v>
      </c>
      <c r="BX165" s="38" t="s">
        <v>126</v>
      </c>
      <c r="BY165" s="38" t="s">
        <v>1003</v>
      </c>
      <c r="BZ165" s="38" t="s">
        <v>1479</v>
      </c>
      <c r="CA165" s="38" t="s">
        <v>132</v>
      </c>
      <c r="CB165">
        <v>301</v>
      </c>
      <c r="CD165" s="38" t="s">
        <v>126</v>
      </c>
      <c r="CE165" s="38" t="s">
        <v>1005</v>
      </c>
    </row>
    <row r="166" spans="1:83" x14ac:dyDescent="0.25">
      <c r="A166">
        <v>301</v>
      </c>
      <c r="B166" s="1">
        <v>45658</v>
      </c>
      <c r="C166" s="38" t="s">
        <v>995</v>
      </c>
      <c r="D166" s="1">
        <v>45688</v>
      </c>
      <c r="E166" s="1">
        <v>45717</v>
      </c>
      <c r="F166" s="38" t="s">
        <v>2830</v>
      </c>
      <c r="G166" s="1"/>
      <c r="H166" s="1">
        <v>45688</v>
      </c>
      <c r="I166" s="38" t="s">
        <v>80</v>
      </c>
      <c r="J166" s="38" t="s">
        <v>98</v>
      </c>
      <c r="K166" s="38" t="s">
        <v>85</v>
      </c>
      <c r="L166" s="38" t="s">
        <v>123</v>
      </c>
      <c r="M166" s="38" t="s">
        <v>124</v>
      </c>
      <c r="N166" s="38" t="s">
        <v>125</v>
      </c>
      <c r="O166" s="38" t="s">
        <v>124</v>
      </c>
      <c r="P166" s="38" t="s">
        <v>126</v>
      </c>
      <c r="Q166" s="38" t="s">
        <v>127</v>
      </c>
      <c r="R166" s="38" t="s">
        <v>128</v>
      </c>
      <c r="S166" s="38" t="s">
        <v>122</v>
      </c>
      <c r="T166" s="38" t="s">
        <v>133</v>
      </c>
      <c r="U166" s="38"/>
      <c r="V166" s="38" t="s">
        <v>198</v>
      </c>
      <c r="W166" s="38" t="s">
        <v>199</v>
      </c>
      <c r="X166" s="38" t="s">
        <v>238</v>
      </c>
      <c r="Y166" s="38" t="s">
        <v>239</v>
      </c>
      <c r="Z166" s="38" t="s">
        <v>131</v>
      </c>
      <c r="AA166" s="38" t="s">
        <v>125</v>
      </c>
      <c r="AB166" s="38" t="s">
        <v>810</v>
      </c>
      <c r="AC166" s="38" t="s">
        <v>811</v>
      </c>
      <c r="AD166" s="38" t="s">
        <v>80</v>
      </c>
      <c r="AE166" s="38" t="s">
        <v>81</v>
      </c>
      <c r="AF166" s="38" t="s">
        <v>133</v>
      </c>
      <c r="AG166" s="38"/>
      <c r="AH166" s="38" t="s">
        <v>133</v>
      </c>
      <c r="AI166" s="38"/>
      <c r="AJ166" s="38" t="s">
        <v>1478</v>
      </c>
      <c r="AK166" s="38" t="s">
        <v>132</v>
      </c>
      <c r="AL166" s="38" t="s">
        <v>101</v>
      </c>
      <c r="AM166" s="38" t="s">
        <v>101</v>
      </c>
      <c r="AN166" s="38" t="s">
        <v>772</v>
      </c>
      <c r="AO166" s="38" t="s">
        <v>997</v>
      </c>
      <c r="AP166" s="38" t="s">
        <v>91</v>
      </c>
      <c r="AQ166" s="38" t="s">
        <v>92</v>
      </c>
      <c r="AR166" s="38" t="s">
        <v>93</v>
      </c>
      <c r="AS166" s="38" t="s">
        <v>92</v>
      </c>
      <c r="AT166" s="38" t="s">
        <v>94</v>
      </c>
      <c r="AU166" s="38" t="s">
        <v>95</v>
      </c>
      <c r="AV166" s="38" t="s">
        <v>101</v>
      </c>
      <c r="AW166" s="38" t="s">
        <v>132</v>
      </c>
      <c r="AX166" s="38" t="s">
        <v>132</v>
      </c>
      <c r="AY166" s="38" t="s">
        <v>132</v>
      </c>
      <c r="AZ166" s="38" t="s">
        <v>132</v>
      </c>
      <c r="BA166" s="38" t="s">
        <v>1046</v>
      </c>
      <c r="BB166" s="38" t="s">
        <v>1047</v>
      </c>
      <c r="BC166" s="38" t="s">
        <v>1000</v>
      </c>
      <c r="BD166" s="38" t="s">
        <v>1001</v>
      </c>
      <c r="BE166">
        <v>-4998840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 s="38" t="s">
        <v>205</v>
      </c>
      <c r="BM166" s="38" t="s">
        <v>243</v>
      </c>
      <c r="BN166" s="38" t="s">
        <v>812</v>
      </c>
      <c r="BO166" s="38" t="s">
        <v>134</v>
      </c>
      <c r="BP166" s="38" t="s">
        <v>135</v>
      </c>
      <c r="BQ166" s="38" t="s">
        <v>136</v>
      </c>
      <c r="BR166" s="38" t="s">
        <v>137</v>
      </c>
      <c r="BS166" s="38" t="s">
        <v>110</v>
      </c>
      <c r="BT166" s="38" t="s">
        <v>111</v>
      </c>
      <c r="BU166" s="38" t="s">
        <v>116</v>
      </c>
      <c r="BV166" s="38" t="s">
        <v>1048</v>
      </c>
      <c r="BW166" s="38" t="s">
        <v>218</v>
      </c>
      <c r="BX166" s="38" t="s">
        <v>126</v>
      </c>
      <c r="BY166" s="38" t="s">
        <v>1003</v>
      </c>
      <c r="BZ166" s="38" t="s">
        <v>1479</v>
      </c>
      <c r="CA166" s="38" t="s">
        <v>132</v>
      </c>
      <c r="CB166">
        <v>301</v>
      </c>
      <c r="CD166" s="38" t="s">
        <v>126</v>
      </c>
      <c r="CE166" s="38" t="s">
        <v>1005</v>
      </c>
    </row>
    <row r="167" spans="1:83" x14ac:dyDescent="0.25">
      <c r="A167">
        <v>304</v>
      </c>
      <c r="B167" s="1">
        <v>45658</v>
      </c>
      <c r="C167" s="38" t="s">
        <v>995</v>
      </c>
      <c r="D167" s="1">
        <v>45688</v>
      </c>
      <c r="E167" s="1">
        <v>45658</v>
      </c>
      <c r="F167" s="38" t="s">
        <v>995</v>
      </c>
      <c r="G167" s="1"/>
      <c r="H167" s="1"/>
      <c r="I167" s="38" t="s">
        <v>80</v>
      </c>
      <c r="J167" s="38" t="s">
        <v>98</v>
      </c>
      <c r="K167" s="38" t="s">
        <v>85</v>
      </c>
      <c r="L167" s="38" t="s">
        <v>123</v>
      </c>
      <c r="M167" s="38" t="s">
        <v>124</v>
      </c>
      <c r="N167" s="38" t="s">
        <v>125</v>
      </c>
      <c r="O167" s="38" t="s">
        <v>124</v>
      </c>
      <c r="P167" s="38" t="s">
        <v>126</v>
      </c>
      <c r="Q167" s="38" t="s">
        <v>127</v>
      </c>
      <c r="R167" s="38" t="s">
        <v>128</v>
      </c>
      <c r="S167" s="38" t="s">
        <v>122</v>
      </c>
      <c r="T167" s="38" t="s">
        <v>133</v>
      </c>
      <c r="U167" s="38"/>
      <c r="V167" s="38" t="s">
        <v>198</v>
      </c>
      <c r="W167" s="38" t="s">
        <v>199</v>
      </c>
      <c r="X167" s="38" t="s">
        <v>274</v>
      </c>
      <c r="Y167" s="38" t="s">
        <v>275</v>
      </c>
      <c r="Z167" s="38" t="s">
        <v>131</v>
      </c>
      <c r="AA167" s="38" t="s">
        <v>125</v>
      </c>
      <c r="AB167" s="38" t="s">
        <v>751</v>
      </c>
      <c r="AC167" s="38" t="s">
        <v>752</v>
      </c>
      <c r="AD167" s="38" t="s">
        <v>80</v>
      </c>
      <c r="AE167" s="38" t="s">
        <v>81</v>
      </c>
      <c r="AF167" s="38" t="s">
        <v>133</v>
      </c>
      <c r="AG167" s="38"/>
      <c r="AH167" s="38" t="s">
        <v>133</v>
      </c>
      <c r="AI167" s="38"/>
      <c r="AJ167" s="38" t="s">
        <v>1483</v>
      </c>
      <c r="AK167" s="38" t="s">
        <v>132</v>
      </c>
      <c r="AL167" s="38" t="s">
        <v>132</v>
      </c>
      <c r="AM167" s="38" t="s">
        <v>132</v>
      </c>
      <c r="AN167" s="38" t="s">
        <v>87</v>
      </c>
      <c r="AO167" s="38" t="s">
        <v>1135</v>
      </c>
      <c r="AP167" s="38" t="s">
        <v>91</v>
      </c>
      <c r="AQ167" s="38" t="s">
        <v>92</v>
      </c>
      <c r="AR167" s="38" t="s">
        <v>93</v>
      </c>
      <c r="AS167" s="38" t="s">
        <v>92</v>
      </c>
      <c r="AT167" s="38" t="s">
        <v>94</v>
      </c>
      <c r="AU167" s="38" t="s">
        <v>95</v>
      </c>
      <c r="AV167" s="38" t="s">
        <v>101</v>
      </c>
      <c r="AW167" s="38" t="s">
        <v>132</v>
      </c>
      <c r="AX167" s="38" t="s">
        <v>132</v>
      </c>
      <c r="AY167" s="38" t="s">
        <v>132</v>
      </c>
      <c r="AZ167" s="38" t="s">
        <v>132</v>
      </c>
      <c r="BA167" s="38" t="s">
        <v>998</v>
      </c>
      <c r="BB167" s="38" t="s">
        <v>999</v>
      </c>
      <c r="BC167" s="38" t="s">
        <v>1000</v>
      </c>
      <c r="BD167" s="38" t="s">
        <v>1001</v>
      </c>
      <c r="BE167">
        <v>61600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 s="38" t="s">
        <v>205</v>
      </c>
      <c r="BM167" s="38" t="s">
        <v>279</v>
      </c>
      <c r="BN167" s="38" t="s">
        <v>753</v>
      </c>
      <c r="BO167" s="38" t="s">
        <v>134</v>
      </c>
      <c r="BP167" s="38" t="s">
        <v>135</v>
      </c>
      <c r="BQ167" s="38" t="s">
        <v>136</v>
      </c>
      <c r="BR167" s="38" t="s">
        <v>137</v>
      </c>
      <c r="BS167" s="38" t="s">
        <v>110</v>
      </c>
      <c r="BT167" s="38" t="s">
        <v>111</v>
      </c>
      <c r="BU167" s="38" t="s">
        <v>116</v>
      </c>
      <c r="BV167" s="38" t="s">
        <v>1002</v>
      </c>
      <c r="BW167" s="38" t="s">
        <v>218</v>
      </c>
      <c r="BX167" s="38" t="s">
        <v>126</v>
      </c>
      <c r="BY167" s="38" t="s">
        <v>1003</v>
      </c>
      <c r="BZ167" s="38" t="s">
        <v>1484</v>
      </c>
      <c r="CA167" s="38" t="s">
        <v>132</v>
      </c>
      <c r="CB167">
        <v>304</v>
      </c>
      <c r="CD167" s="38" t="s">
        <v>126</v>
      </c>
      <c r="CE167" s="38" t="s">
        <v>1005</v>
      </c>
    </row>
    <row r="168" spans="1:83" x14ac:dyDescent="0.25">
      <c r="A168">
        <v>305</v>
      </c>
      <c r="B168" s="1">
        <v>45658</v>
      </c>
      <c r="C168" s="38" t="s">
        <v>995</v>
      </c>
      <c r="D168" s="1">
        <v>45688</v>
      </c>
      <c r="E168" s="1">
        <v>45658</v>
      </c>
      <c r="F168" s="38" t="s">
        <v>995</v>
      </c>
      <c r="G168" s="1"/>
      <c r="H168" s="1"/>
      <c r="I168" s="38" t="s">
        <v>80</v>
      </c>
      <c r="J168" s="38" t="s">
        <v>98</v>
      </c>
      <c r="K168" s="38" t="s">
        <v>85</v>
      </c>
      <c r="L168" s="38" t="s">
        <v>123</v>
      </c>
      <c r="M168" s="38" t="s">
        <v>124</v>
      </c>
      <c r="N168" s="38" t="s">
        <v>125</v>
      </c>
      <c r="O168" s="38" t="s">
        <v>124</v>
      </c>
      <c r="P168" s="38" t="s">
        <v>126</v>
      </c>
      <c r="Q168" s="38" t="s">
        <v>127</v>
      </c>
      <c r="R168" s="38" t="s">
        <v>128</v>
      </c>
      <c r="S168" s="38" t="s">
        <v>122</v>
      </c>
      <c r="T168" s="38" t="s">
        <v>133</v>
      </c>
      <c r="U168" s="38"/>
      <c r="V168" s="38" t="s">
        <v>198</v>
      </c>
      <c r="W168" s="38" t="s">
        <v>199</v>
      </c>
      <c r="X168" s="38" t="s">
        <v>274</v>
      </c>
      <c r="Y168" s="38" t="s">
        <v>275</v>
      </c>
      <c r="Z168" s="38" t="s">
        <v>131</v>
      </c>
      <c r="AA168" s="38" t="s">
        <v>125</v>
      </c>
      <c r="AB168" s="38" t="s">
        <v>751</v>
      </c>
      <c r="AC168" s="38" t="s">
        <v>752</v>
      </c>
      <c r="AD168" s="38" t="s">
        <v>80</v>
      </c>
      <c r="AE168" s="38" t="s">
        <v>81</v>
      </c>
      <c r="AF168" s="38" t="s">
        <v>133</v>
      </c>
      <c r="AG168" s="38"/>
      <c r="AH168" s="38" t="s">
        <v>133</v>
      </c>
      <c r="AI168" s="38"/>
      <c r="AJ168" s="38" t="s">
        <v>1485</v>
      </c>
      <c r="AK168" s="38" t="s">
        <v>132</v>
      </c>
      <c r="AL168" s="38" t="s">
        <v>132</v>
      </c>
      <c r="AM168" s="38" t="s">
        <v>132</v>
      </c>
      <c r="AN168" s="38" t="s">
        <v>87</v>
      </c>
      <c r="AO168" s="38" t="s">
        <v>1135</v>
      </c>
      <c r="AP168" s="38" t="s">
        <v>91</v>
      </c>
      <c r="AQ168" s="38" t="s">
        <v>92</v>
      </c>
      <c r="AR168" s="38" t="s">
        <v>93</v>
      </c>
      <c r="AS168" s="38" t="s">
        <v>92</v>
      </c>
      <c r="AT168" s="38" t="s">
        <v>94</v>
      </c>
      <c r="AU168" s="38" t="s">
        <v>95</v>
      </c>
      <c r="AV168" s="38" t="s">
        <v>101</v>
      </c>
      <c r="AW168" s="38" t="s">
        <v>132</v>
      </c>
      <c r="AX168" s="38" t="s">
        <v>132</v>
      </c>
      <c r="AY168" s="38" t="s">
        <v>132</v>
      </c>
      <c r="AZ168" s="38" t="s">
        <v>132</v>
      </c>
      <c r="BA168" s="38" t="s">
        <v>998</v>
      </c>
      <c r="BB168" s="38" t="s">
        <v>999</v>
      </c>
      <c r="BC168" s="38" t="s">
        <v>1000</v>
      </c>
      <c r="BD168" s="38" t="s">
        <v>1001</v>
      </c>
      <c r="BE168">
        <v>52800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 s="38" t="s">
        <v>205</v>
      </c>
      <c r="BM168" s="38" t="s">
        <v>279</v>
      </c>
      <c r="BN168" s="38" t="s">
        <v>753</v>
      </c>
      <c r="BO168" s="38" t="s">
        <v>134</v>
      </c>
      <c r="BP168" s="38" t="s">
        <v>135</v>
      </c>
      <c r="BQ168" s="38" t="s">
        <v>136</v>
      </c>
      <c r="BR168" s="38" t="s">
        <v>137</v>
      </c>
      <c r="BS168" s="38" t="s">
        <v>110</v>
      </c>
      <c r="BT168" s="38" t="s">
        <v>111</v>
      </c>
      <c r="BU168" s="38" t="s">
        <v>116</v>
      </c>
      <c r="BV168" s="38" t="s">
        <v>1002</v>
      </c>
      <c r="BW168" s="38" t="s">
        <v>218</v>
      </c>
      <c r="BX168" s="38" t="s">
        <v>126</v>
      </c>
      <c r="BY168" s="38" t="s">
        <v>1003</v>
      </c>
      <c r="BZ168" s="38" t="s">
        <v>1486</v>
      </c>
      <c r="CA168" s="38" t="s">
        <v>132</v>
      </c>
      <c r="CB168">
        <v>305</v>
      </c>
      <c r="CD168" s="38" t="s">
        <v>126</v>
      </c>
      <c r="CE168" s="38" t="s">
        <v>1005</v>
      </c>
    </row>
    <row r="169" spans="1:83" x14ac:dyDescent="0.25">
      <c r="A169">
        <v>306</v>
      </c>
      <c r="B169" s="1">
        <v>45658</v>
      </c>
      <c r="C169" s="38" t="s">
        <v>995</v>
      </c>
      <c r="D169" s="1">
        <v>45688</v>
      </c>
      <c r="E169" s="1">
        <v>45658</v>
      </c>
      <c r="F169" s="38" t="s">
        <v>995</v>
      </c>
      <c r="G169" s="1"/>
      <c r="H169" s="1">
        <v>45692</v>
      </c>
      <c r="I169" s="38" t="s">
        <v>80</v>
      </c>
      <c r="J169" s="38" t="s">
        <v>98</v>
      </c>
      <c r="K169" s="38" t="s">
        <v>85</v>
      </c>
      <c r="L169" s="38" t="s">
        <v>123</v>
      </c>
      <c r="M169" s="38" t="s">
        <v>124</v>
      </c>
      <c r="N169" s="38" t="s">
        <v>125</v>
      </c>
      <c r="O169" s="38" t="s">
        <v>124</v>
      </c>
      <c r="P169" s="38" t="s">
        <v>126</v>
      </c>
      <c r="Q169" s="38" t="s">
        <v>127</v>
      </c>
      <c r="R169" s="38" t="s">
        <v>128</v>
      </c>
      <c r="S169" s="38" t="s">
        <v>122</v>
      </c>
      <c r="T169" s="38" t="s">
        <v>133</v>
      </c>
      <c r="U169" s="38"/>
      <c r="V169" s="38" t="s">
        <v>198</v>
      </c>
      <c r="W169" s="38" t="s">
        <v>199</v>
      </c>
      <c r="X169" s="38" t="s">
        <v>274</v>
      </c>
      <c r="Y169" s="38" t="s">
        <v>275</v>
      </c>
      <c r="Z169" s="38" t="s">
        <v>131</v>
      </c>
      <c r="AA169" s="38" t="s">
        <v>125</v>
      </c>
      <c r="AB169" s="38" t="s">
        <v>751</v>
      </c>
      <c r="AC169" s="38" t="s">
        <v>752</v>
      </c>
      <c r="AD169" s="38" t="s">
        <v>80</v>
      </c>
      <c r="AE169" s="38" t="s">
        <v>81</v>
      </c>
      <c r="AF169" s="38" t="s">
        <v>133</v>
      </c>
      <c r="AG169" s="38"/>
      <c r="AH169" s="38" t="s">
        <v>133</v>
      </c>
      <c r="AI169" s="38"/>
      <c r="AJ169" s="38" t="s">
        <v>1487</v>
      </c>
      <c r="AK169" s="38" t="s">
        <v>132</v>
      </c>
      <c r="AL169" s="38" t="s">
        <v>101</v>
      </c>
      <c r="AM169" s="38" t="s">
        <v>132</v>
      </c>
      <c r="AN169" s="38" t="s">
        <v>772</v>
      </c>
      <c r="AO169" s="38" t="s">
        <v>997</v>
      </c>
      <c r="AP169" s="38" t="s">
        <v>91</v>
      </c>
      <c r="AQ169" s="38" t="s">
        <v>92</v>
      </c>
      <c r="AR169" s="38" t="s">
        <v>93</v>
      </c>
      <c r="AS169" s="38" t="s">
        <v>92</v>
      </c>
      <c r="AT169" s="38" t="s">
        <v>94</v>
      </c>
      <c r="AU169" s="38" t="s">
        <v>95</v>
      </c>
      <c r="AV169" s="38" t="s">
        <v>101</v>
      </c>
      <c r="AW169" s="38" t="s">
        <v>132</v>
      </c>
      <c r="AX169" s="38" t="s">
        <v>132</v>
      </c>
      <c r="AY169" s="38" t="s">
        <v>132</v>
      </c>
      <c r="AZ169" s="38" t="s">
        <v>132</v>
      </c>
      <c r="BA169" s="38" t="s">
        <v>998</v>
      </c>
      <c r="BB169" s="38" t="s">
        <v>999</v>
      </c>
      <c r="BC169" s="38" t="s">
        <v>1000</v>
      </c>
      <c r="BD169" s="38" t="s">
        <v>1001</v>
      </c>
      <c r="BE169">
        <v>100000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 s="38" t="s">
        <v>205</v>
      </c>
      <c r="BM169" s="38" t="s">
        <v>279</v>
      </c>
      <c r="BN169" s="38" t="s">
        <v>753</v>
      </c>
      <c r="BO169" s="38" t="s">
        <v>134</v>
      </c>
      <c r="BP169" s="38" t="s">
        <v>135</v>
      </c>
      <c r="BQ169" s="38" t="s">
        <v>136</v>
      </c>
      <c r="BR169" s="38" t="s">
        <v>137</v>
      </c>
      <c r="BS169" s="38" t="s">
        <v>110</v>
      </c>
      <c r="BT169" s="38" t="s">
        <v>111</v>
      </c>
      <c r="BU169" s="38" t="s">
        <v>116</v>
      </c>
      <c r="BV169" s="38" t="s">
        <v>1002</v>
      </c>
      <c r="BW169" s="38" t="s">
        <v>218</v>
      </c>
      <c r="BX169" s="38" t="s">
        <v>126</v>
      </c>
      <c r="BY169" s="38" t="s">
        <v>1003</v>
      </c>
      <c r="BZ169" s="38" t="s">
        <v>1488</v>
      </c>
      <c r="CA169" s="38" t="s">
        <v>132</v>
      </c>
      <c r="CB169">
        <v>306</v>
      </c>
      <c r="CD169" s="38" t="s">
        <v>126</v>
      </c>
      <c r="CE169" s="38" t="s">
        <v>1005</v>
      </c>
    </row>
    <row r="170" spans="1:83" x14ac:dyDescent="0.25">
      <c r="A170">
        <v>306</v>
      </c>
      <c r="B170" s="1">
        <v>45658</v>
      </c>
      <c r="C170" s="38" t="s">
        <v>995</v>
      </c>
      <c r="D170" s="1">
        <v>45688</v>
      </c>
      <c r="E170" s="1">
        <v>45689</v>
      </c>
      <c r="F170" s="38" t="s">
        <v>1770</v>
      </c>
      <c r="G170" s="1"/>
      <c r="H170" s="1">
        <v>45692</v>
      </c>
      <c r="I170" s="38" t="s">
        <v>80</v>
      </c>
      <c r="J170" s="38" t="s">
        <v>98</v>
      </c>
      <c r="K170" s="38" t="s">
        <v>85</v>
      </c>
      <c r="L170" s="38" t="s">
        <v>123</v>
      </c>
      <c r="M170" s="38" t="s">
        <v>124</v>
      </c>
      <c r="N170" s="38" t="s">
        <v>125</v>
      </c>
      <c r="O170" s="38" t="s">
        <v>124</v>
      </c>
      <c r="P170" s="38" t="s">
        <v>126</v>
      </c>
      <c r="Q170" s="38" t="s">
        <v>127</v>
      </c>
      <c r="R170" s="38" t="s">
        <v>128</v>
      </c>
      <c r="S170" s="38" t="s">
        <v>122</v>
      </c>
      <c r="T170" s="38" t="s">
        <v>133</v>
      </c>
      <c r="U170" s="38"/>
      <c r="V170" s="38" t="s">
        <v>198</v>
      </c>
      <c r="W170" s="38" t="s">
        <v>199</v>
      </c>
      <c r="X170" s="38" t="s">
        <v>274</v>
      </c>
      <c r="Y170" s="38" t="s">
        <v>275</v>
      </c>
      <c r="Z170" s="38" t="s">
        <v>131</v>
      </c>
      <c r="AA170" s="38" t="s">
        <v>125</v>
      </c>
      <c r="AB170" s="38" t="s">
        <v>751</v>
      </c>
      <c r="AC170" s="38" t="s">
        <v>752</v>
      </c>
      <c r="AD170" s="38" t="s">
        <v>80</v>
      </c>
      <c r="AE170" s="38" t="s">
        <v>81</v>
      </c>
      <c r="AF170" s="38" t="s">
        <v>133</v>
      </c>
      <c r="AG170" s="38"/>
      <c r="AH170" s="38" t="s">
        <v>133</v>
      </c>
      <c r="AI170" s="38"/>
      <c r="AJ170" s="38" t="s">
        <v>1487</v>
      </c>
      <c r="AK170" s="38" t="s">
        <v>132</v>
      </c>
      <c r="AL170" s="38" t="s">
        <v>101</v>
      </c>
      <c r="AM170" s="38" t="s">
        <v>132</v>
      </c>
      <c r="AN170" s="38" t="s">
        <v>772</v>
      </c>
      <c r="AO170" s="38" t="s">
        <v>997</v>
      </c>
      <c r="AP170" s="38" t="s">
        <v>91</v>
      </c>
      <c r="AQ170" s="38" t="s">
        <v>92</v>
      </c>
      <c r="AR170" s="38" t="s">
        <v>93</v>
      </c>
      <c r="AS170" s="38" t="s">
        <v>92</v>
      </c>
      <c r="AT170" s="38" t="s">
        <v>94</v>
      </c>
      <c r="AU170" s="38" t="s">
        <v>95</v>
      </c>
      <c r="AV170" s="38" t="s">
        <v>101</v>
      </c>
      <c r="AW170" s="38" t="s">
        <v>132</v>
      </c>
      <c r="AX170" s="38" t="s">
        <v>132</v>
      </c>
      <c r="AY170" s="38" t="s">
        <v>132</v>
      </c>
      <c r="AZ170" s="38" t="s">
        <v>132</v>
      </c>
      <c r="BA170" s="38" t="s">
        <v>998</v>
      </c>
      <c r="BB170" s="38" t="s">
        <v>999</v>
      </c>
      <c r="BC170" s="38" t="s">
        <v>1000</v>
      </c>
      <c r="BD170" s="38" t="s">
        <v>1001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 s="38" t="s">
        <v>205</v>
      </c>
      <c r="BM170" s="38" t="s">
        <v>279</v>
      </c>
      <c r="BN170" s="38" t="s">
        <v>753</v>
      </c>
      <c r="BO170" s="38" t="s">
        <v>134</v>
      </c>
      <c r="BP170" s="38" t="s">
        <v>135</v>
      </c>
      <c r="BQ170" s="38" t="s">
        <v>136</v>
      </c>
      <c r="BR170" s="38" t="s">
        <v>137</v>
      </c>
      <c r="BS170" s="38" t="s">
        <v>110</v>
      </c>
      <c r="BT170" s="38" t="s">
        <v>111</v>
      </c>
      <c r="BU170" s="38" t="s">
        <v>116</v>
      </c>
      <c r="BV170" s="38" t="s">
        <v>1002</v>
      </c>
      <c r="BW170" s="38" t="s">
        <v>218</v>
      </c>
      <c r="BX170" s="38" t="s">
        <v>126</v>
      </c>
      <c r="BY170" s="38" t="s">
        <v>1003</v>
      </c>
      <c r="BZ170" s="38" t="s">
        <v>1488</v>
      </c>
      <c r="CA170" s="38" t="s">
        <v>132</v>
      </c>
      <c r="CB170">
        <v>306</v>
      </c>
      <c r="CD170" s="38" t="s">
        <v>126</v>
      </c>
      <c r="CE170" s="38" t="s">
        <v>1005</v>
      </c>
    </row>
    <row r="171" spans="1:83" x14ac:dyDescent="0.25">
      <c r="A171">
        <v>307</v>
      </c>
      <c r="B171" s="1">
        <v>45658</v>
      </c>
      <c r="C171" s="38" t="s">
        <v>995</v>
      </c>
      <c r="D171" s="1">
        <v>45688</v>
      </c>
      <c r="E171" s="1">
        <v>45689</v>
      </c>
      <c r="F171" s="38" t="s">
        <v>1770</v>
      </c>
      <c r="G171" s="1"/>
      <c r="H171" s="1">
        <v>45692</v>
      </c>
      <c r="I171" s="38" t="s">
        <v>80</v>
      </c>
      <c r="J171" s="38" t="s">
        <v>98</v>
      </c>
      <c r="K171" s="38" t="s">
        <v>85</v>
      </c>
      <c r="L171" s="38" t="s">
        <v>123</v>
      </c>
      <c r="M171" s="38" t="s">
        <v>124</v>
      </c>
      <c r="N171" s="38" t="s">
        <v>125</v>
      </c>
      <c r="O171" s="38" t="s">
        <v>124</v>
      </c>
      <c r="P171" s="38" t="s">
        <v>126</v>
      </c>
      <c r="Q171" s="38" t="s">
        <v>127</v>
      </c>
      <c r="R171" s="38" t="s">
        <v>128</v>
      </c>
      <c r="S171" s="38" t="s">
        <v>122</v>
      </c>
      <c r="T171" s="38" t="s">
        <v>133</v>
      </c>
      <c r="U171" s="38"/>
      <c r="V171" s="38" t="s">
        <v>484</v>
      </c>
      <c r="W171" s="38" t="s">
        <v>485</v>
      </c>
      <c r="X171" s="38" t="s">
        <v>486</v>
      </c>
      <c r="Y171" s="38" t="s">
        <v>487</v>
      </c>
      <c r="Z171" s="38" t="s">
        <v>131</v>
      </c>
      <c r="AA171" s="38" t="s">
        <v>125</v>
      </c>
      <c r="AB171" s="38" t="s">
        <v>490</v>
      </c>
      <c r="AC171" s="38" t="s">
        <v>491</v>
      </c>
      <c r="AD171" s="38" t="s">
        <v>80</v>
      </c>
      <c r="AE171" s="38" t="s">
        <v>81</v>
      </c>
      <c r="AF171" s="38" t="s">
        <v>1489</v>
      </c>
      <c r="AG171" s="38" t="s">
        <v>1490</v>
      </c>
      <c r="AH171" s="38" t="s">
        <v>133</v>
      </c>
      <c r="AI171" s="38"/>
      <c r="AJ171" s="38" t="s">
        <v>1491</v>
      </c>
      <c r="AK171" s="38" t="s">
        <v>132</v>
      </c>
      <c r="AL171" s="38" t="s">
        <v>101</v>
      </c>
      <c r="AM171" s="38" t="s">
        <v>132</v>
      </c>
      <c r="AN171" s="38" t="s">
        <v>772</v>
      </c>
      <c r="AO171" s="38" t="s">
        <v>997</v>
      </c>
      <c r="AP171" s="38" t="s">
        <v>91</v>
      </c>
      <c r="AQ171" s="38" t="s">
        <v>92</v>
      </c>
      <c r="AR171" s="38" t="s">
        <v>93</v>
      </c>
      <c r="AS171" s="38" t="s">
        <v>92</v>
      </c>
      <c r="AT171" s="38" t="s">
        <v>94</v>
      </c>
      <c r="AU171" s="38" t="s">
        <v>95</v>
      </c>
      <c r="AV171" s="38" t="s">
        <v>101</v>
      </c>
      <c r="AW171" s="38" t="s">
        <v>101</v>
      </c>
      <c r="AX171" s="38" t="s">
        <v>132</v>
      </c>
      <c r="AY171" s="38" t="s">
        <v>132</v>
      </c>
      <c r="AZ171" s="38" t="s">
        <v>132</v>
      </c>
      <c r="BA171" s="38" t="s">
        <v>1439</v>
      </c>
      <c r="BB171" s="38" t="s">
        <v>1440</v>
      </c>
      <c r="BC171" s="38" t="s">
        <v>1000</v>
      </c>
      <c r="BD171" s="38" t="s">
        <v>1001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 s="38" t="s">
        <v>498</v>
      </c>
      <c r="BM171" s="38" t="s">
        <v>499</v>
      </c>
      <c r="BN171" s="38" t="s">
        <v>500</v>
      </c>
      <c r="BO171" s="38" t="s">
        <v>134</v>
      </c>
      <c r="BP171" s="38" t="s">
        <v>135</v>
      </c>
      <c r="BQ171" s="38" t="s">
        <v>136</v>
      </c>
      <c r="BR171" s="38" t="s">
        <v>137</v>
      </c>
      <c r="BS171" s="38" t="s">
        <v>110</v>
      </c>
      <c r="BT171" s="38" t="s">
        <v>111</v>
      </c>
      <c r="BU171" s="38" t="s">
        <v>116</v>
      </c>
      <c r="BV171" s="38" t="s">
        <v>1441</v>
      </c>
      <c r="BW171" s="38" t="s">
        <v>218</v>
      </c>
      <c r="BX171" s="38" t="s">
        <v>126</v>
      </c>
      <c r="BY171" s="38" t="s">
        <v>1003</v>
      </c>
      <c r="BZ171" s="38" t="s">
        <v>1492</v>
      </c>
      <c r="CA171" s="38" t="s">
        <v>132</v>
      </c>
      <c r="CB171">
        <v>307</v>
      </c>
      <c r="CD171" s="38" t="s">
        <v>126</v>
      </c>
      <c r="CE171" s="38" t="s">
        <v>1005</v>
      </c>
    </row>
    <row r="172" spans="1:83" x14ac:dyDescent="0.25">
      <c r="A172">
        <v>308</v>
      </c>
      <c r="B172" s="1">
        <v>45658</v>
      </c>
      <c r="C172" s="38" t="s">
        <v>995</v>
      </c>
      <c r="D172" s="1">
        <v>45688</v>
      </c>
      <c r="E172" s="1">
        <v>45658</v>
      </c>
      <c r="F172" s="38" t="s">
        <v>995</v>
      </c>
      <c r="G172" s="1"/>
      <c r="H172" s="1"/>
      <c r="I172" s="38" t="s">
        <v>80</v>
      </c>
      <c r="J172" s="38" t="s">
        <v>98</v>
      </c>
      <c r="K172" s="38" t="s">
        <v>85</v>
      </c>
      <c r="L172" s="38" t="s">
        <v>123</v>
      </c>
      <c r="M172" s="38" t="s">
        <v>124</v>
      </c>
      <c r="N172" s="38" t="s">
        <v>125</v>
      </c>
      <c r="O172" s="38" t="s">
        <v>124</v>
      </c>
      <c r="P172" s="38" t="s">
        <v>126</v>
      </c>
      <c r="Q172" s="38" t="s">
        <v>127</v>
      </c>
      <c r="R172" s="38" t="s">
        <v>128</v>
      </c>
      <c r="S172" s="38" t="s">
        <v>122</v>
      </c>
      <c r="T172" s="38" t="s">
        <v>133</v>
      </c>
      <c r="U172" s="38"/>
      <c r="V172" s="38" t="s">
        <v>198</v>
      </c>
      <c r="W172" s="38" t="s">
        <v>199</v>
      </c>
      <c r="X172" s="38" t="s">
        <v>274</v>
      </c>
      <c r="Y172" s="38" t="s">
        <v>275</v>
      </c>
      <c r="Z172" s="38" t="s">
        <v>131</v>
      </c>
      <c r="AA172" s="38" t="s">
        <v>125</v>
      </c>
      <c r="AB172" s="38" t="s">
        <v>751</v>
      </c>
      <c r="AC172" s="38" t="s">
        <v>752</v>
      </c>
      <c r="AD172" s="38" t="s">
        <v>80</v>
      </c>
      <c r="AE172" s="38" t="s">
        <v>81</v>
      </c>
      <c r="AF172" s="38" t="s">
        <v>133</v>
      </c>
      <c r="AG172" s="38"/>
      <c r="AH172" s="38" t="s">
        <v>133</v>
      </c>
      <c r="AI172" s="38"/>
      <c r="AJ172" s="38" t="s">
        <v>1493</v>
      </c>
      <c r="AK172" s="38" t="s">
        <v>132</v>
      </c>
      <c r="AL172" s="38" t="s">
        <v>132</v>
      </c>
      <c r="AM172" s="38" t="s">
        <v>132</v>
      </c>
      <c r="AN172" s="38" t="s">
        <v>87</v>
      </c>
      <c r="AO172" s="38" t="s">
        <v>1135</v>
      </c>
      <c r="AP172" s="38" t="s">
        <v>91</v>
      </c>
      <c r="AQ172" s="38" t="s">
        <v>92</v>
      </c>
      <c r="AR172" s="38" t="s">
        <v>93</v>
      </c>
      <c r="AS172" s="38" t="s">
        <v>92</v>
      </c>
      <c r="AT172" s="38" t="s">
        <v>94</v>
      </c>
      <c r="AU172" s="38" t="s">
        <v>95</v>
      </c>
      <c r="AV172" s="38" t="s">
        <v>101</v>
      </c>
      <c r="AW172" s="38" t="s">
        <v>132</v>
      </c>
      <c r="AX172" s="38" t="s">
        <v>132</v>
      </c>
      <c r="AY172" s="38" t="s">
        <v>132</v>
      </c>
      <c r="AZ172" s="38" t="s">
        <v>132</v>
      </c>
      <c r="BA172" s="38" t="s">
        <v>998</v>
      </c>
      <c r="BB172" s="38" t="s">
        <v>999</v>
      </c>
      <c r="BC172" s="38" t="s">
        <v>1000</v>
      </c>
      <c r="BD172" s="38" t="s">
        <v>1001</v>
      </c>
      <c r="BE172">
        <v>433480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 s="38" t="s">
        <v>205</v>
      </c>
      <c r="BM172" s="38" t="s">
        <v>279</v>
      </c>
      <c r="BN172" s="38" t="s">
        <v>753</v>
      </c>
      <c r="BO172" s="38" t="s">
        <v>134</v>
      </c>
      <c r="BP172" s="38" t="s">
        <v>135</v>
      </c>
      <c r="BQ172" s="38" t="s">
        <v>136</v>
      </c>
      <c r="BR172" s="38" t="s">
        <v>137</v>
      </c>
      <c r="BS172" s="38" t="s">
        <v>110</v>
      </c>
      <c r="BT172" s="38" t="s">
        <v>111</v>
      </c>
      <c r="BU172" s="38" t="s">
        <v>116</v>
      </c>
      <c r="BV172" s="38" t="s">
        <v>1002</v>
      </c>
      <c r="BW172" s="38" t="s">
        <v>218</v>
      </c>
      <c r="BX172" s="38" t="s">
        <v>126</v>
      </c>
      <c r="BY172" s="38" t="s">
        <v>1003</v>
      </c>
      <c r="BZ172" s="38" t="s">
        <v>1494</v>
      </c>
      <c r="CA172" s="38" t="s">
        <v>132</v>
      </c>
      <c r="CB172">
        <v>308</v>
      </c>
      <c r="CD172" s="38" t="s">
        <v>126</v>
      </c>
      <c r="CE172" s="38" t="s">
        <v>1005</v>
      </c>
    </row>
    <row r="173" spans="1:83" x14ac:dyDescent="0.25">
      <c r="A173">
        <v>310</v>
      </c>
      <c r="B173" s="1">
        <v>45658</v>
      </c>
      <c r="C173" s="38" t="s">
        <v>995</v>
      </c>
      <c r="D173" s="1">
        <v>45688</v>
      </c>
      <c r="E173" s="1">
        <v>45658</v>
      </c>
      <c r="F173" s="38" t="s">
        <v>995</v>
      </c>
      <c r="G173" s="1"/>
      <c r="H173" s="1">
        <v>45688</v>
      </c>
      <c r="I173" s="38" t="s">
        <v>80</v>
      </c>
      <c r="J173" s="38" t="s">
        <v>98</v>
      </c>
      <c r="K173" s="38" t="s">
        <v>85</v>
      </c>
      <c r="L173" s="38" t="s">
        <v>123</v>
      </c>
      <c r="M173" s="38" t="s">
        <v>124</v>
      </c>
      <c r="N173" s="38" t="s">
        <v>125</v>
      </c>
      <c r="O173" s="38" t="s">
        <v>124</v>
      </c>
      <c r="P173" s="38" t="s">
        <v>126</v>
      </c>
      <c r="Q173" s="38" t="s">
        <v>127</v>
      </c>
      <c r="R173" s="38" t="s">
        <v>128</v>
      </c>
      <c r="S173" s="38" t="s">
        <v>122</v>
      </c>
      <c r="T173" s="38" t="s">
        <v>133</v>
      </c>
      <c r="U173" s="38"/>
      <c r="V173" s="38" t="s">
        <v>324</v>
      </c>
      <c r="W173" s="38" t="s">
        <v>325</v>
      </c>
      <c r="X173" s="38" t="s">
        <v>446</v>
      </c>
      <c r="Y173" s="38" t="s">
        <v>447</v>
      </c>
      <c r="Z173" s="38" t="s">
        <v>131</v>
      </c>
      <c r="AA173" s="38" t="s">
        <v>125</v>
      </c>
      <c r="AB173" s="38" t="s">
        <v>478</v>
      </c>
      <c r="AC173" s="38" t="s">
        <v>479</v>
      </c>
      <c r="AD173" s="38" t="s">
        <v>80</v>
      </c>
      <c r="AE173" s="38" t="s">
        <v>81</v>
      </c>
      <c r="AF173" s="38" t="s">
        <v>133</v>
      </c>
      <c r="AG173" s="38"/>
      <c r="AH173" s="38" t="s">
        <v>133</v>
      </c>
      <c r="AI173" s="38"/>
      <c r="AJ173" s="38" t="s">
        <v>1495</v>
      </c>
      <c r="AK173" s="38" t="s">
        <v>132</v>
      </c>
      <c r="AL173" s="38" t="s">
        <v>132</v>
      </c>
      <c r="AM173" s="38" t="s">
        <v>132</v>
      </c>
      <c r="AN173" s="38" t="s">
        <v>772</v>
      </c>
      <c r="AO173" s="38" t="s">
        <v>997</v>
      </c>
      <c r="AP173" s="38" t="s">
        <v>91</v>
      </c>
      <c r="AQ173" s="38" t="s">
        <v>92</v>
      </c>
      <c r="AR173" s="38" t="s">
        <v>93</v>
      </c>
      <c r="AS173" s="38" t="s">
        <v>92</v>
      </c>
      <c r="AT173" s="38" t="s">
        <v>94</v>
      </c>
      <c r="AU173" s="38" t="s">
        <v>95</v>
      </c>
      <c r="AV173" s="38" t="s">
        <v>101</v>
      </c>
      <c r="AW173" s="38" t="s">
        <v>132</v>
      </c>
      <c r="AX173" s="38" t="s">
        <v>132</v>
      </c>
      <c r="AY173" s="38" t="s">
        <v>132</v>
      </c>
      <c r="AZ173" s="38" t="s">
        <v>132</v>
      </c>
      <c r="BA173" s="38" t="s">
        <v>1046</v>
      </c>
      <c r="BB173" s="38" t="s">
        <v>1047</v>
      </c>
      <c r="BC173" s="38" t="s">
        <v>1000</v>
      </c>
      <c r="BD173" s="38" t="s">
        <v>1001</v>
      </c>
      <c r="BE173">
        <v>549999.99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 s="38" t="s">
        <v>332</v>
      </c>
      <c r="BM173" s="38" t="s">
        <v>451</v>
      </c>
      <c r="BN173" s="38" t="s">
        <v>480</v>
      </c>
      <c r="BO173" s="38" t="s">
        <v>134</v>
      </c>
      <c r="BP173" s="38" t="s">
        <v>135</v>
      </c>
      <c r="BQ173" s="38" t="s">
        <v>136</v>
      </c>
      <c r="BR173" s="38" t="s">
        <v>137</v>
      </c>
      <c r="BS173" s="38" t="s">
        <v>110</v>
      </c>
      <c r="BT173" s="38" t="s">
        <v>111</v>
      </c>
      <c r="BU173" s="38" t="s">
        <v>116</v>
      </c>
      <c r="BV173" s="38" t="s">
        <v>1048</v>
      </c>
      <c r="BW173" s="38" t="s">
        <v>218</v>
      </c>
      <c r="BX173" s="38" t="s">
        <v>126</v>
      </c>
      <c r="BY173" s="38" t="s">
        <v>1003</v>
      </c>
      <c r="BZ173" s="38" t="s">
        <v>1496</v>
      </c>
      <c r="CA173" s="38" t="s">
        <v>132</v>
      </c>
      <c r="CB173">
        <v>310</v>
      </c>
      <c r="CD173" s="38" t="s">
        <v>126</v>
      </c>
      <c r="CE173" s="38" t="s">
        <v>1005</v>
      </c>
    </row>
    <row r="174" spans="1:83" x14ac:dyDescent="0.25">
      <c r="A174">
        <v>310</v>
      </c>
      <c r="B174" s="1">
        <v>45658</v>
      </c>
      <c r="C174" s="38" t="s">
        <v>995</v>
      </c>
      <c r="D174" s="1">
        <v>45688</v>
      </c>
      <c r="E174" s="1">
        <v>45689</v>
      </c>
      <c r="F174" s="38" t="s">
        <v>1770</v>
      </c>
      <c r="G174" s="1"/>
      <c r="H174" s="1">
        <v>45688</v>
      </c>
      <c r="I174" s="38" t="s">
        <v>80</v>
      </c>
      <c r="J174" s="38" t="s">
        <v>98</v>
      </c>
      <c r="K174" s="38" t="s">
        <v>85</v>
      </c>
      <c r="L174" s="38" t="s">
        <v>123</v>
      </c>
      <c r="M174" s="38" t="s">
        <v>124</v>
      </c>
      <c r="N174" s="38" t="s">
        <v>125</v>
      </c>
      <c r="O174" s="38" t="s">
        <v>124</v>
      </c>
      <c r="P174" s="38" t="s">
        <v>126</v>
      </c>
      <c r="Q174" s="38" t="s">
        <v>127</v>
      </c>
      <c r="R174" s="38" t="s">
        <v>128</v>
      </c>
      <c r="S174" s="38" t="s">
        <v>122</v>
      </c>
      <c r="T174" s="38" t="s">
        <v>133</v>
      </c>
      <c r="U174" s="38"/>
      <c r="V174" s="38" t="s">
        <v>324</v>
      </c>
      <c r="W174" s="38" t="s">
        <v>325</v>
      </c>
      <c r="X174" s="38" t="s">
        <v>446</v>
      </c>
      <c r="Y174" s="38" t="s">
        <v>447</v>
      </c>
      <c r="Z174" s="38" t="s">
        <v>131</v>
      </c>
      <c r="AA174" s="38" t="s">
        <v>125</v>
      </c>
      <c r="AB174" s="38" t="s">
        <v>478</v>
      </c>
      <c r="AC174" s="38" t="s">
        <v>479</v>
      </c>
      <c r="AD174" s="38" t="s">
        <v>80</v>
      </c>
      <c r="AE174" s="38" t="s">
        <v>81</v>
      </c>
      <c r="AF174" s="38" t="s">
        <v>133</v>
      </c>
      <c r="AG174" s="38"/>
      <c r="AH174" s="38" t="s">
        <v>133</v>
      </c>
      <c r="AI174" s="38"/>
      <c r="AJ174" s="38" t="s">
        <v>1495</v>
      </c>
      <c r="AK174" s="38" t="s">
        <v>132</v>
      </c>
      <c r="AL174" s="38" t="s">
        <v>132</v>
      </c>
      <c r="AM174" s="38" t="s">
        <v>132</v>
      </c>
      <c r="AN174" s="38" t="s">
        <v>772</v>
      </c>
      <c r="AO174" s="38" t="s">
        <v>997</v>
      </c>
      <c r="AP174" s="38" t="s">
        <v>91</v>
      </c>
      <c r="AQ174" s="38" t="s">
        <v>92</v>
      </c>
      <c r="AR174" s="38" t="s">
        <v>93</v>
      </c>
      <c r="AS174" s="38" t="s">
        <v>92</v>
      </c>
      <c r="AT174" s="38" t="s">
        <v>94</v>
      </c>
      <c r="AU174" s="38" t="s">
        <v>95</v>
      </c>
      <c r="AV174" s="38" t="s">
        <v>101</v>
      </c>
      <c r="AW174" s="38" t="s">
        <v>132</v>
      </c>
      <c r="AX174" s="38" t="s">
        <v>132</v>
      </c>
      <c r="AY174" s="38" t="s">
        <v>132</v>
      </c>
      <c r="AZ174" s="38" t="s">
        <v>132</v>
      </c>
      <c r="BA174" s="38" t="s">
        <v>1046</v>
      </c>
      <c r="BB174" s="38" t="s">
        <v>1047</v>
      </c>
      <c r="BC174" s="38" t="s">
        <v>1000</v>
      </c>
      <c r="BD174" s="38" t="s">
        <v>1001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 s="38" t="s">
        <v>332</v>
      </c>
      <c r="BM174" s="38" t="s">
        <v>451</v>
      </c>
      <c r="BN174" s="38" t="s">
        <v>480</v>
      </c>
      <c r="BO174" s="38" t="s">
        <v>134</v>
      </c>
      <c r="BP174" s="38" t="s">
        <v>135</v>
      </c>
      <c r="BQ174" s="38" t="s">
        <v>136</v>
      </c>
      <c r="BR174" s="38" t="s">
        <v>137</v>
      </c>
      <c r="BS174" s="38" t="s">
        <v>110</v>
      </c>
      <c r="BT174" s="38" t="s">
        <v>111</v>
      </c>
      <c r="BU174" s="38" t="s">
        <v>116</v>
      </c>
      <c r="BV174" s="38" t="s">
        <v>1048</v>
      </c>
      <c r="BW174" s="38" t="s">
        <v>218</v>
      </c>
      <c r="BX174" s="38" t="s">
        <v>126</v>
      </c>
      <c r="BY174" s="38" t="s">
        <v>1003</v>
      </c>
      <c r="BZ174" s="38" t="s">
        <v>1496</v>
      </c>
      <c r="CA174" s="38" t="s">
        <v>132</v>
      </c>
      <c r="CB174">
        <v>310</v>
      </c>
      <c r="CD174" s="38" t="s">
        <v>126</v>
      </c>
      <c r="CE174" s="38" t="s">
        <v>1005</v>
      </c>
    </row>
    <row r="175" spans="1:83" x14ac:dyDescent="0.25">
      <c r="A175">
        <v>313</v>
      </c>
      <c r="B175" s="1">
        <v>45658</v>
      </c>
      <c r="C175" s="38" t="s">
        <v>995</v>
      </c>
      <c r="D175" s="1">
        <v>45688</v>
      </c>
      <c r="E175" s="1">
        <v>45658</v>
      </c>
      <c r="F175" s="38" t="s">
        <v>995</v>
      </c>
      <c r="G175" s="1"/>
      <c r="H175" s="1">
        <v>45688</v>
      </c>
      <c r="I175" s="38" t="s">
        <v>80</v>
      </c>
      <c r="J175" s="38" t="s">
        <v>98</v>
      </c>
      <c r="K175" s="38" t="s">
        <v>85</v>
      </c>
      <c r="L175" s="38" t="s">
        <v>123</v>
      </c>
      <c r="M175" s="38" t="s">
        <v>124</v>
      </c>
      <c r="N175" s="38" t="s">
        <v>125</v>
      </c>
      <c r="O175" s="38" t="s">
        <v>124</v>
      </c>
      <c r="P175" s="38" t="s">
        <v>126</v>
      </c>
      <c r="Q175" s="38" t="s">
        <v>127</v>
      </c>
      <c r="R175" s="38" t="s">
        <v>128</v>
      </c>
      <c r="S175" s="38" t="s">
        <v>122</v>
      </c>
      <c r="T175" s="38" t="s">
        <v>133</v>
      </c>
      <c r="U175" s="38"/>
      <c r="V175" s="38" t="s">
        <v>324</v>
      </c>
      <c r="W175" s="38" t="s">
        <v>325</v>
      </c>
      <c r="X175" s="38" t="s">
        <v>326</v>
      </c>
      <c r="Y175" s="38" t="s">
        <v>327</v>
      </c>
      <c r="Z175" s="38" t="s">
        <v>131</v>
      </c>
      <c r="AA175" s="38" t="s">
        <v>125</v>
      </c>
      <c r="AB175" s="38" t="s">
        <v>797</v>
      </c>
      <c r="AC175" s="38" t="s">
        <v>796</v>
      </c>
      <c r="AD175" s="38" t="s">
        <v>80</v>
      </c>
      <c r="AE175" s="38" t="s">
        <v>81</v>
      </c>
      <c r="AF175" s="38" t="s">
        <v>133</v>
      </c>
      <c r="AG175" s="38"/>
      <c r="AH175" s="38" t="s">
        <v>133</v>
      </c>
      <c r="AI175" s="38"/>
      <c r="AJ175" s="38" t="s">
        <v>1501</v>
      </c>
      <c r="AK175" s="38" t="s">
        <v>132</v>
      </c>
      <c r="AL175" s="38" t="s">
        <v>101</v>
      </c>
      <c r="AM175" s="38" t="s">
        <v>101</v>
      </c>
      <c r="AN175" s="38" t="s">
        <v>772</v>
      </c>
      <c r="AO175" s="38" t="s">
        <v>997</v>
      </c>
      <c r="AP175" s="38" t="s">
        <v>91</v>
      </c>
      <c r="AQ175" s="38" t="s">
        <v>92</v>
      </c>
      <c r="AR175" s="38" t="s">
        <v>93</v>
      </c>
      <c r="AS175" s="38" t="s">
        <v>92</v>
      </c>
      <c r="AT175" s="38" t="s">
        <v>94</v>
      </c>
      <c r="AU175" s="38" t="s">
        <v>95</v>
      </c>
      <c r="AV175" s="38" t="s">
        <v>101</v>
      </c>
      <c r="AW175" s="38" t="s">
        <v>132</v>
      </c>
      <c r="AX175" s="38" t="s">
        <v>132</v>
      </c>
      <c r="AY175" s="38" t="s">
        <v>132</v>
      </c>
      <c r="AZ175" s="38" t="s">
        <v>132</v>
      </c>
      <c r="BA175" s="38" t="s">
        <v>1046</v>
      </c>
      <c r="BB175" s="38" t="s">
        <v>1047</v>
      </c>
      <c r="BC175" s="38" t="s">
        <v>1000</v>
      </c>
      <c r="BD175" s="38" t="s">
        <v>1001</v>
      </c>
      <c r="BE175">
        <v>517904.4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 s="38" t="s">
        <v>332</v>
      </c>
      <c r="BM175" s="38" t="s">
        <v>333</v>
      </c>
      <c r="BN175" s="38" t="s">
        <v>798</v>
      </c>
      <c r="BO175" s="38" t="s">
        <v>134</v>
      </c>
      <c r="BP175" s="38" t="s">
        <v>135</v>
      </c>
      <c r="BQ175" s="38" t="s">
        <v>136</v>
      </c>
      <c r="BR175" s="38" t="s">
        <v>137</v>
      </c>
      <c r="BS175" s="38" t="s">
        <v>110</v>
      </c>
      <c r="BT175" s="38" t="s">
        <v>111</v>
      </c>
      <c r="BU175" s="38" t="s">
        <v>116</v>
      </c>
      <c r="BV175" s="38" t="s">
        <v>1048</v>
      </c>
      <c r="BW175" s="38" t="s">
        <v>218</v>
      </c>
      <c r="BX175" s="38" t="s">
        <v>126</v>
      </c>
      <c r="BY175" s="38" t="s">
        <v>1003</v>
      </c>
      <c r="BZ175" s="38" t="s">
        <v>1502</v>
      </c>
      <c r="CA175" s="38" t="s">
        <v>132</v>
      </c>
      <c r="CB175">
        <v>313</v>
      </c>
      <c r="CD175" s="38" t="s">
        <v>126</v>
      </c>
      <c r="CE175" s="38" t="s">
        <v>1005</v>
      </c>
    </row>
    <row r="176" spans="1:83" x14ac:dyDescent="0.25">
      <c r="A176">
        <v>315</v>
      </c>
      <c r="B176" s="1">
        <v>45658</v>
      </c>
      <c r="C176" s="38" t="s">
        <v>995</v>
      </c>
      <c r="D176" s="1">
        <v>45688</v>
      </c>
      <c r="E176" s="1">
        <v>45658</v>
      </c>
      <c r="F176" s="38" t="s">
        <v>995</v>
      </c>
      <c r="G176" s="1"/>
      <c r="H176" s="1">
        <v>45688</v>
      </c>
      <c r="I176" s="38" t="s">
        <v>80</v>
      </c>
      <c r="J176" s="38" t="s">
        <v>98</v>
      </c>
      <c r="K176" s="38" t="s">
        <v>85</v>
      </c>
      <c r="L176" s="38" t="s">
        <v>123</v>
      </c>
      <c r="M176" s="38" t="s">
        <v>124</v>
      </c>
      <c r="N176" s="38" t="s">
        <v>125</v>
      </c>
      <c r="O176" s="38" t="s">
        <v>124</v>
      </c>
      <c r="P176" s="38" t="s">
        <v>126</v>
      </c>
      <c r="Q176" s="38" t="s">
        <v>127</v>
      </c>
      <c r="R176" s="38" t="s">
        <v>128</v>
      </c>
      <c r="S176" s="38" t="s">
        <v>122</v>
      </c>
      <c r="T176" s="38" t="s">
        <v>133</v>
      </c>
      <c r="U176" s="38"/>
      <c r="V176" s="38" t="s">
        <v>324</v>
      </c>
      <c r="W176" s="38" t="s">
        <v>325</v>
      </c>
      <c r="X176" s="38" t="s">
        <v>404</v>
      </c>
      <c r="Y176" s="38" t="s">
        <v>405</v>
      </c>
      <c r="Z176" s="38" t="s">
        <v>131</v>
      </c>
      <c r="AA176" s="38" t="s">
        <v>125</v>
      </c>
      <c r="AB176" s="38" t="s">
        <v>434</v>
      </c>
      <c r="AC176" s="38" t="s">
        <v>435</v>
      </c>
      <c r="AD176" s="38" t="s">
        <v>80</v>
      </c>
      <c r="AE176" s="38" t="s">
        <v>81</v>
      </c>
      <c r="AF176" s="38" t="s">
        <v>133</v>
      </c>
      <c r="AG176" s="38"/>
      <c r="AH176" s="38" t="s">
        <v>133</v>
      </c>
      <c r="AI176" s="38"/>
      <c r="AJ176" s="38" t="s">
        <v>1503</v>
      </c>
      <c r="AK176" s="38" t="s">
        <v>132</v>
      </c>
      <c r="AL176" s="38" t="s">
        <v>101</v>
      </c>
      <c r="AM176" s="38" t="s">
        <v>101</v>
      </c>
      <c r="AN176" s="38" t="s">
        <v>772</v>
      </c>
      <c r="AO176" s="38" t="s">
        <v>997</v>
      </c>
      <c r="AP176" s="38" t="s">
        <v>91</v>
      </c>
      <c r="AQ176" s="38" t="s">
        <v>92</v>
      </c>
      <c r="AR176" s="38" t="s">
        <v>93</v>
      </c>
      <c r="AS176" s="38" t="s">
        <v>92</v>
      </c>
      <c r="AT176" s="38" t="s">
        <v>94</v>
      </c>
      <c r="AU176" s="38" t="s">
        <v>95</v>
      </c>
      <c r="AV176" s="38" t="s">
        <v>101</v>
      </c>
      <c r="AW176" s="38" t="s">
        <v>132</v>
      </c>
      <c r="AX176" s="38" t="s">
        <v>132</v>
      </c>
      <c r="AY176" s="38" t="s">
        <v>132</v>
      </c>
      <c r="AZ176" s="38" t="s">
        <v>132</v>
      </c>
      <c r="BA176" s="38" t="s">
        <v>1046</v>
      </c>
      <c r="BB176" s="38" t="s">
        <v>1047</v>
      </c>
      <c r="BC176" s="38" t="s">
        <v>1000</v>
      </c>
      <c r="BD176" s="38" t="s">
        <v>1001</v>
      </c>
      <c r="BE176">
        <v>7800.04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 s="38" t="s">
        <v>332</v>
      </c>
      <c r="BM176" s="38" t="s">
        <v>411</v>
      </c>
      <c r="BN176" s="38" t="s">
        <v>436</v>
      </c>
      <c r="BO176" s="38" t="s">
        <v>134</v>
      </c>
      <c r="BP176" s="38" t="s">
        <v>135</v>
      </c>
      <c r="BQ176" s="38" t="s">
        <v>136</v>
      </c>
      <c r="BR176" s="38" t="s">
        <v>137</v>
      </c>
      <c r="BS176" s="38" t="s">
        <v>110</v>
      </c>
      <c r="BT176" s="38" t="s">
        <v>111</v>
      </c>
      <c r="BU176" s="38" t="s">
        <v>116</v>
      </c>
      <c r="BV176" s="38" t="s">
        <v>1048</v>
      </c>
      <c r="BW176" s="38" t="s">
        <v>218</v>
      </c>
      <c r="BX176" s="38" t="s">
        <v>126</v>
      </c>
      <c r="BY176" s="38" t="s">
        <v>1003</v>
      </c>
      <c r="BZ176" s="38" t="s">
        <v>1504</v>
      </c>
      <c r="CA176" s="38" t="s">
        <v>132</v>
      </c>
      <c r="CB176">
        <v>315</v>
      </c>
      <c r="CD176" s="38" t="s">
        <v>126</v>
      </c>
      <c r="CE176" s="38" t="s">
        <v>1005</v>
      </c>
    </row>
    <row r="177" spans="1:83" x14ac:dyDescent="0.25">
      <c r="A177">
        <v>315</v>
      </c>
      <c r="B177" s="1">
        <v>45658</v>
      </c>
      <c r="C177" s="38" t="s">
        <v>995</v>
      </c>
      <c r="D177" s="1">
        <v>45688</v>
      </c>
      <c r="E177" s="1">
        <v>45658</v>
      </c>
      <c r="F177" s="38" t="s">
        <v>995</v>
      </c>
      <c r="G177" s="1"/>
      <c r="H177" s="1">
        <v>45688</v>
      </c>
      <c r="I177" s="38" t="s">
        <v>80</v>
      </c>
      <c r="J177" s="38" t="s">
        <v>98</v>
      </c>
      <c r="K177" s="38" t="s">
        <v>85</v>
      </c>
      <c r="L177" s="38" t="s">
        <v>123</v>
      </c>
      <c r="M177" s="38" t="s">
        <v>124</v>
      </c>
      <c r="N177" s="38" t="s">
        <v>125</v>
      </c>
      <c r="O177" s="38" t="s">
        <v>124</v>
      </c>
      <c r="P177" s="38" t="s">
        <v>126</v>
      </c>
      <c r="Q177" s="38" t="s">
        <v>127</v>
      </c>
      <c r="R177" s="38" t="s">
        <v>128</v>
      </c>
      <c r="S177" s="38" t="s">
        <v>122</v>
      </c>
      <c r="T177" s="38" t="s">
        <v>133</v>
      </c>
      <c r="U177" s="38"/>
      <c r="V177" s="38" t="s">
        <v>324</v>
      </c>
      <c r="W177" s="38" t="s">
        <v>325</v>
      </c>
      <c r="X177" s="38" t="s">
        <v>446</v>
      </c>
      <c r="Y177" s="38" t="s">
        <v>447</v>
      </c>
      <c r="Z177" s="38" t="s">
        <v>131</v>
      </c>
      <c r="AA177" s="38" t="s">
        <v>125</v>
      </c>
      <c r="AB177" s="38" t="s">
        <v>450</v>
      </c>
      <c r="AC177" s="38" t="s">
        <v>449</v>
      </c>
      <c r="AD177" s="38" t="s">
        <v>80</v>
      </c>
      <c r="AE177" s="38" t="s">
        <v>81</v>
      </c>
      <c r="AF177" s="38" t="s">
        <v>133</v>
      </c>
      <c r="AG177" s="38"/>
      <c r="AH177" s="38" t="s">
        <v>133</v>
      </c>
      <c r="AI177" s="38"/>
      <c r="AJ177" s="38" t="s">
        <v>1503</v>
      </c>
      <c r="AK177" s="38" t="s">
        <v>132</v>
      </c>
      <c r="AL177" s="38" t="s">
        <v>101</v>
      </c>
      <c r="AM177" s="38" t="s">
        <v>101</v>
      </c>
      <c r="AN177" s="38" t="s">
        <v>772</v>
      </c>
      <c r="AO177" s="38" t="s">
        <v>997</v>
      </c>
      <c r="AP177" s="38" t="s">
        <v>91</v>
      </c>
      <c r="AQ177" s="38" t="s">
        <v>92</v>
      </c>
      <c r="AR177" s="38" t="s">
        <v>93</v>
      </c>
      <c r="AS177" s="38" t="s">
        <v>92</v>
      </c>
      <c r="AT177" s="38" t="s">
        <v>94</v>
      </c>
      <c r="AU177" s="38" t="s">
        <v>95</v>
      </c>
      <c r="AV177" s="38" t="s">
        <v>101</v>
      </c>
      <c r="AW177" s="38" t="s">
        <v>132</v>
      </c>
      <c r="AX177" s="38" t="s">
        <v>132</v>
      </c>
      <c r="AY177" s="38" t="s">
        <v>132</v>
      </c>
      <c r="AZ177" s="38" t="s">
        <v>132</v>
      </c>
      <c r="BA177" s="38" t="s">
        <v>1046</v>
      </c>
      <c r="BB177" s="38" t="s">
        <v>1047</v>
      </c>
      <c r="BC177" s="38" t="s">
        <v>1000</v>
      </c>
      <c r="BD177" s="38" t="s">
        <v>1001</v>
      </c>
      <c r="BE177">
        <v>325083.53000000003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 s="38" t="s">
        <v>332</v>
      </c>
      <c r="BM177" s="38" t="s">
        <v>451</v>
      </c>
      <c r="BN177" s="38" t="s">
        <v>452</v>
      </c>
      <c r="BO177" s="38" t="s">
        <v>134</v>
      </c>
      <c r="BP177" s="38" t="s">
        <v>135</v>
      </c>
      <c r="BQ177" s="38" t="s">
        <v>136</v>
      </c>
      <c r="BR177" s="38" t="s">
        <v>137</v>
      </c>
      <c r="BS177" s="38" t="s">
        <v>110</v>
      </c>
      <c r="BT177" s="38" t="s">
        <v>111</v>
      </c>
      <c r="BU177" s="38" t="s">
        <v>116</v>
      </c>
      <c r="BV177" s="38" t="s">
        <v>1048</v>
      </c>
      <c r="BW177" s="38" t="s">
        <v>218</v>
      </c>
      <c r="BX177" s="38" t="s">
        <v>126</v>
      </c>
      <c r="BY177" s="38" t="s">
        <v>1003</v>
      </c>
      <c r="BZ177" s="38" t="s">
        <v>1504</v>
      </c>
      <c r="CA177" s="38" t="s">
        <v>132</v>
      </c>
      <c r="CB177">
        <v>315</v>
      </c>
      <c r="CD177" s="38" t="s">
        <v>126</v>
      </c>
      <c r="CE177" s="38" t="s">
        <v>1005</v>
      </c>
    </row>
    <row r="178" spans="1:83" x14ac:dyDescent="0.25">
      <c r="A178">
        <v>315</v>
      </c>
      <c r="B178" s="1">
        <v>45658</v>
      </c>
      <c r="C178" s="38" t="s">
        <v>995</v>
      </c>
      <c r="D178" s="1">
        <v>45688</v>
      </c>
      <c r="E178" s="1">
        <v>45658</v>
      </c>
      <c r="F178" s="38" t="s">
        <v>995</v>
      </c>
      <c r="G178" s="1"/>
      <c r="H178" s="1">
        <v>45688</v>
      </c>
      <c r="I178" s="38" t="s">
        <v>80</v>
      </c>
      <c r="J178" s="38" t="s">
        <v>98</v>
      </c>
      <c r="K178" s="38" t="s">
        <v>85</v>
      </c>
      <c r="L178" s="38" t="s">
        <v>123</v>
      </c>
      <c r="M178" s="38" t="s">
        <v>124</v>
      </c>
      <c r="N178" s="38" t="s">
        <v>125</v>
      </c>
      <c r="O178" s="38" t="s">
        <v>124</v>
      </c>
      <c r="P178" s="38" t="s">
        <v>126</v>
      </c>
      <c r="Q178" s="38" t="s">
        <v>127</v>
      </c>
      <c r="R178" s="38" t="s">
        <v>128</v>
      </c>
      <c r="S178" s="38" t="s">
        <v>122</v>
      </c>
      <c r="T178" s="38" t="s">
        <v>133</v>
      </c>
      <c r="U178" s="38"/>
      <c r="V178" s="38" t="s">
        <v>324</v>
      </c>
      <c r="W178" s="38" t="s">
        <v>325</v>
      </c>
      <c r="X178" s="38" t="s">
        <v>446</v>
      </c>
      <c r="Y178" s="38" t="s">
        <v>447</v>
      </c>
      <c r="Z178" s="38" t="s">
        <v>131</v>
      </c>
      <c r="AA178" s="38" t="s">
        <v>125</v>
      </c>
      <c r="AB178" s="38" t="s">
        <v>916</v>
      </c>
      <c r="AC178" s="38" t="s">
        <v>915</v>
      </c>
      <c r="AD178" s="38" t="s">
        <v>80</v>
      </c>
      <c r="AE178" s="38" t="s">
        <v>81</v>
      </c>
      <c r="AF178" s="38" t="s">
        <v>133</v>
      </c>
      <c r="AG178" s="38"/>
      <c r="AH178" s="38" t="s">
        <v>133</v>
      </c>
      <c r="AI178" s="38"/>
      <c r="AJ178" s="38" t="s">
        <v>1503</v>
      </c>
      <c r="AK178" s="38" t="s">
        <v>132</v>
      </c>
      <c r="AL178" s="38" t="s">
        <v>101</v>
      </c>
      <c r="AM178" s="38" t="s">
        <v>101</v>
      </c>
      <c r="AN178" s="38" t="s">
        <v>772</v>
      </c>
      <c r="AO178" s="38" t="s">
        <v>997</v>
      </c>
      <c r="AP178" s="38" t="s">
        <v>91</v>
      </c>
      <c r="AQ178" s="38" t="s">
        <v>92</v>
      </c>
      <c r="AR178" s="38" t="s">
        <v>93</v>
      </c>
      <c r="AS178" s="38" t="s">
        <v>92</v>
      </c>
      <c r="AT178" s="38" t="s">
        <v>94</v>
      </c>
      <c r="AU178" s="38" t="s">
        <v>95</v>
      </c>
      <c r="AV178" s="38" t="s">
        <v>101</v>
      </c>
      <c r="AW178" s="38" t="s">
        <v>132</v>
      </c>
      <c r="AX178" s="38" t="s">
        <v>132</v>
      </c>
      <c r="AY178" s="38" t="s">
        <v>132</v>
      </c>
      <c r="AZ178" s="38" t="s">
        <v>132</v>
      </c>
      <c r="BA178" s="38" t="s">
        <v>1046</v>
      </c>
      <c r="BB178" s="38" t="s">
        <v>1047</v>
      </c>
      <c r="BC178" s="38" t="s">
        <v>1000</v>
      </c>
      <c r="BD178" s="38" t="s">
        <v>1001</v>
      </c>
      <c r="BE178">
        <v>6238.19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 s="38" t="s">
        <v>332</v>
      </c>
      <c r="BM178" s="38" t="s">
        <v>451</v>
      </c>
      <c r="BN178" s="38" t="s">
        <v>917</v>
      </c>
      <c r="BO178" s="38" t="s">
        <v>134</v>
      </c>
      <c r="BP178" s="38" t="s">
        <v>135</v>
      </c>
      <c r="BQ178" s="38" t="s">
        <v>136</v>
      </c>
      <c r="BR178" s="38" t="s">
        <v>137</v>
      </c>
      <c r="BS178" s="38" t="s">
        <v>110</v>
      </c>
      <c r="BT178" s="38" t="s">
        <v>111</v>
      </c>
      <c r="BU178" s="38" t="s">
        <v>116</v>
      </c>
      <c r="BV178" s="38" t="s">
        <v>1048</v>
      </c>
      <c r="BW178" s="38" t="s">
        <v>218</v>
      </c>
      <c r="BX178" s="38" t="s">
        <v>126</v>
      </c>
      <c r="BY178" s="38" t="s">
        <v>1003</v>
      </c>
      <c r="BZ178" s="38" t="s">
        <v>1504</v>
      </c>
      <c r="CA178" s="38" t="s">
        <v>132</v>
      </c>
      <c r="CB178">
        <v>315</v>
      </c>
      <c r="CD178" s="38" t="s">
        <v>126</v>
      </c>
      <c r="CE178" s="38" t="s">
        <v>1005</v>
      </c>
    </row>
    <row r="179" spans="1:83" x14ac:dyDescent="0.25">
      <c r="A179">
        <v>317</v>
      </c>
      <c r="B179" s="1">
        <v>45658</v>
      </c>
      <c r="C179" s="38" t="s">
        <v>995</v>
      </c>
      <c r="D179" s="1">
        <v>45688</v>
      </c>
      <c r="E179" s="1">
        <v>45658</v>
      </c>
      <c r="F179" s="38" t="s">
        <v>995</v>
      </c>
      <c r="G179" s="1"/>
      <c r="H179" s="1">
        <v>45688</v>
      </c>
      <c r="I179" s="38" t="s">
        <v>80</v>
      </c>
      <c r="J179" s="38" t="s">
        <v>98</v>
      </c>
      <c r="K179" s="38" t="s">
        <v>85</v>
      </c>
      <c r="L179" s="38" t="s">
        <v>123</v>
      </c>
      <c r="M179" s="38" t="s">
        <v>124</v>
      </c>
      <c r="N179" s="38" t="s">
        <v>125</v>
      </c>
      <c r="O179" s="38" t="s">
        <v>124</v>
      </c>
      <c r="P179" s="38" t="s">
        <v>126</v>
      </c>
      <c r="Q179" s="38" t="s">
        <v>127</v>
      </c>
      <c r="R179" s="38" t="s">
        <v>128</v>
      </c>
      <c r="S179" s="38" t="s">
        <v>122</v>
      </c>
      <c r="T179" s="38" t="s">
        <v>133</v>
      </c>
      <c r="U179" s="38"/>
      <c r="V179" s="38" t="s">
        <v>324</v>
      </c>
      <c r="W179" s="38" t="s">
        <v>325</v>
      </c>
      <c r="X179" s="38" t="s">
        <v>326</v>
      </c>
      <c r="Y179" s="38" t="s">
        <v>327</v>
      </c>
      <c r="Z179" s="38" t="s">
        <v>131</v>
      </c>
      <c r="AA179" s="38" t="s">
        <v>125</v>
      </c>
      <c r="AB179" s="38" t="s">
        <v>890</v>
      </c>
      <c r="AC179" s="38" t="s">
        <v>889</v>
      </c>
      <c r="AD179" s="38" t="s">
        <v>80</v>
      </c>
      <c r="AE179" s="38" t="s">
        <v>81</v>
      </c>
      <c r="AF179" s="38" t="s">
        <v>133</v>
      </c>
      <c r="AG179" s="38"/>
      <c r="AH179" s="38" t="s">
        <v>133</v>
      </c>
      <c r="AI179" s="38"/>
      <c r="AJ179" s="38" t="s">
        <v>1505</v>
      </c>
      <c r="AK179" s="38" t="s">
        <v>132</v>
      </c>
      <c r="AL179" s="38" t="s">
        <v>101</v>
      </c>
      <c r="AM179" s="38" t="s">
        <v>101</v>
      </c>
      <c r="AN179" s="38" t="s">
        <v>772</v>
      </c>
      <c r="AO179" s="38" t="s">
        <v>997</v>
      </c>
      <c r="AP179" s="38" t="s">
        <v>91</v>
      </c>
      <c r="AQ179" s="38" t="s">
        <v>92</v>
      </c>
      <c r="AR179" s="38" t="s">
        <v>93</v>
      </c>
      <c r="AS179" s="38" t="s">
        <v>92</v>
      </c>
      <c r="AT179" s="38" t="s">
        <v>94</v>
      </c>
      <c r="AU179" s="38" t="s">
        <v>95</v>
      </c>
      <c r="AV179" s="38" t="s">
        <v>101</v>
      </c>
      <c r="AW179" s="38" t="s">
        <v>132</v>
      </c>
      <c r="AX179" s="38" t="s">
        <v>132</v>
      </c>
      <c r="AY179" s="38" t="s">
        <v>132</v>
      </c>
      <c r="AZ179" s="38" t="s">
        <v>132</v>
      </c>
      <c r="BA179" s="38" t="s">
        <v>1046</v>
      </c>
      <c r="BB179" s="38" t="s">
        <v>1047</v>
      </c>
      <c r="BC179" s="38" t="s">
        <v>1000</v>
      </c>
      <c r="BD179" s="38" t="s">
        <v>1001</v>
      </c>
      <c r="BE179">
        <v>8360.02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 s="38" t="s">
        <v>332</v>
      </c>
      <c r="BM179" s="38" t="s">
        <v>333</v>
      </c>
      <c r="BN179" s="38" t="s">
        <v>891</v>
      </c>
      <c r="BO179" s="38" t="s">
        <v>134</v>
      </c>
      <c r="BP179" s="38" t="s">
        <v>135</v>
      </c>
      <c r="BQ179" s="38" t="s">
        <v>136</v>
      </c>
      <c r="BR179" s="38" t="s">
        <v>137</v>
      </c>
      <c r="BS179" s="38" t="s">
        <v>110</v>
      </c>
      <c r="BT179" s="38" t="s">
        <v>111</v>
      </c>
      <c r="BU179" s="38" t="s">
        <v>116</v>
      </c>
      <c r="BV179" s="38" t="s">
        <v>1048</v>
      </c>
      <c r="BW179" s="38" t="s">
        <v>218</v>
      </c>
      <c r="BX179" s="38" t="s">
        <v>126</v>
      </c>
      <c r="BY179" s="38" t="s">
        <v>1003</v>
      </c>
      <c r="BZ179" s="38" t="s">
        <v>1506</v>
      </c>
      <c r="CA179" s="38" t="s">
        <v>132</v>
      </c>
      <c r="CB179">
        <v>317</v>
      </c>
      <c r="CD179" s="38" t="s">
        <v>126</v>
      </c>
      <c r="CE179" s="38" t="s">
        <v>1005</v>
      </c>
    </row>
    <row r="180" spans="1:83" x14ac:dyDescent="0.25">
      <c r="A180">
        <v>317</v>
      </c>
      <c r="B180" s="1">
        <v>45658</v>
      </c>
      <c r="C180" s="38" t="s">
        <v>995</v>
      </c>
      <c r="D180" s="1">
        <v>45688</v>
      </c>
      <c r="E180" s="1">
        <v>45658</v>
      </c>
      <c r="F180" s="38" t="s">
        <v>995</v>
      </c>
      <c r="G180" s="1"/>
      <c r="H180" s="1">
        <v>45688</v>
      </c>
      <c r="I180" s="38" t="s">
        <v>80</v>
      </c>
      <c r="J180" s="38" t="s">
        <v>98</v>
      </c>
      <c r="K180" s="38" t="s">
        <v>85</v>
      </c>
      <c r="L180" s="38" t="s">
        <v>123</v>
      </c>
      <c r="M180" s="38" t="s">
        <v>124</v>
      </c>
      <c r="N180" s="38" t="s">
        <v>125</v>
      </c>
      <c r="O180" s="38" t="s">
        <v>124</v>
      </c>
      <c r="P180" s="38" t="s">
        <v>126</v>
      </c>
      <c r="Q180" s="38" t="s">
        <v>127</v>
      </c>
      <c r="R180" s="38" t="s">
        <v>128</v>
      </c>
      <c r="S180" s="38" t="s">
        <v>122</v>
      </c>
      <c r="T180" s="38" t="s">
        <v>133</v>
      </c>
      <c r="U180" s="38"/>
      <c r="V180" s="38" t="s">
        <v>324</v>
      </c>
      <c r="W180" s="38" t="s">
        <v>325</v>
      </c>
      <c r="X180" s="38" t="s">
        <v>372</v>
      </c>
      <c r="Y180" s="38" t="s">
        <v>373</v>
      </c>
      <c r="Z180" s="38" t="s">
        <v>131</v>
      </c>
      <c r="AA180" s="38" t="s">
        <v>125</v>
      </c>
      <c r="AB180" s="38" t="s">
        <v>381</v>
      </c>
      <c r="AC180" s="38" t="s">
        <v>380</v>
      </c>
      <c r="AD180" s="38" t="s">
        <v>80</v>
      </c>
      <c r="AE180" s="38" t="s">
        <v>81</v>
      </c>
      <c r="AF180" s="38" t="s">
        <v>133</v>
      </c>
      <c r="AG180" s="38"/>
      <c r="AH180" s="38" t="s">
        <v>133</v>
      </c>
      <c r="AI180" s="38"/>
      <c r="AJ180" s="38" t="s">
        <v>1505</v>
      </c>
      <c r="AK180" s="38" t="s">
        <v>132</v>
      </c>
      <c r="AL180" s="38" t="s">
        <v>101</v>
      </c>
      <c r="AM180" s="38" t="s">
        <v>101</v>
      </c>
      <c r="AN180" s="38" t="s">
        <v>772</v>
      </c>
      <c r="AO180" s="38" t="s">
        <v>997</v>
      </c>
      <c r="AP180" s="38" t="s">
        <v>91</v>
      </c>
      <c r="AQ180" s="38" t="s">
        <v>92</v>
      </c>
      <c r="AR180" s="38" t="s">
        <v>93</v>
      </c>
      <c r="AS180" s="38" t="s">
        <v>92</v>
      </c>
      <c r="AT180" s="38" t="s">
        <v>94</v>
      </c>
      <c r="AU180" s="38" t="s">
        <v>95</v>
      </c>
      <c r="AV180" s="38" t="s">
        <v>101</v>
      </c>
      <c r="AW180" s="38" t="s">
        <v>132</v>
      </c>
      <c r="AX180" s="38" t="s">
        <v>132</v>
      </c>
      <c r="AY180" s="38" t="s">
        <v>132</v>
      </c>
      <c r="AZ180" s="38" t="s">
        <v>132</v>
      </c>
      <c r="BA180" s="38" t="s">
        <v>1046</v>
      </c>
      <c r="BB180" s="38" t="s">
        <v>1047</v>
      </c>
      <c r="BC180" s="38" t="s">
        <v>1000</v>
      </c>
      <c r="BD180" s="38" t="s">
        <v>1001</v>
      </c>
      <c r="BE180">
        <v>1824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 s="38" t="s">
        <v>332</v>
      </c>
      <c r="BM180" s="38" t="s">
        <v>377</v>
      </c>
      <c r="BN180" s="38" t="s">
        <v>382</v>
      </c>
      <c r="BO180" s="38" t="s">
        <v>134</v>
      </c>
      <c r="BP180" s="38" t="s">
        <v>135</v>
      </c>
      <c r="BQ180" s="38" t="s">
        <v>136</v>
      </c>
      <c r="BR180" s="38" t="s">
        <v>137</v>
      </c>
      <c r="BS180" s="38" t="s">
        <v>110</v>
      </c>
      <c r="BT180" s="38" t="s">
        <v>111</v>
      </c>
      <c r="BU180" s="38" t="s">
        <v>116</v>
      </c>
      <c r="BV180" s="38" t="s">
        <v>1048</v>
      </c>
      <c r="BW180" s="38" t="s">
        <v>218</v>
      </c>
      <c r="BX180" s="38" t="s">
        <v>126</v>
      </c>
      <c r="BY180" s="38" t="s">
        <v>1003</v>
      </c>
      <c r="BZ180" s="38" t="s">
        <v>1506</v>
      </c>
      <c r="CA180" s="38" t="s">
        <v>132</v>
      </c>
      <c r="CB180">
        <v>317</v>
      </c>
      <c r="CD180" s="38" t="s">
        <v>126</v>
      </c>
      <c r="CE180" s="38" t="s">
        <v>1005</v>
      </c>
    </row>
    <row r="181" spans="1:83" x14ac:dyDescent="0.25">
      <c r="A181">
        <v>317</v>
      </c>
      <c r="B181" s="1">
        <v>45658</v>
      </c>
      <c r="C181" s="38" t="s">
        <v>995</v>
      </c>
      <c r="D181" s="1">
        <v>45688</v>
      </c>
      <c r="E181" s="1">
        <v>45658</v>
      </c>
      <c r="F181" s="38" t="s">
        <v>995</v>
      </c>
      <c r="G181" s="1"/>
      <c r="H181" s="1">
        <v>45688</v>
      </c>
      <c r="I181" s="38" t="s">
        <v>80</v>
      </c>
      <c r="J181" s="38" t="s">
        <v>98</v>
      </c>
      <c r="K181" s="38" t="s">
        <v>85</v>
      </c>
      <c r="L181" s="38" t="s">
        <v>123</v>
      </c>
      <c r="M181" s="38" t="s">
        <v>124</v>
      </c>
      <c r="N181" s="38" t="s">
        <v>125</v>
      </c>
      <c r="O181" s="38" t="s">
        <v>124</v>
      </c>
      <c r="P181" s="38" t="s">
        <v>126</v>
      </c>
      <c r="Q181" s="38" t="s">
        <v>127</v>
      </c>
      <c r="R181" s="38" t="s">
        <v>128</v>
      </c>
      <c r="S181" s="38" t="s">
        <v>122</v>
      </c>
      <c r="T181" s="38" t="s">
        <v>133</v>
      </c>
      <c r="U181" s="38"/>
      <c r="V181" s="38" t="s">
        <v>324</v>
      </c>
      <c r="W181" s="38" t="s">
        <v>325</v>
      </c>
      <c r="X181" s="38" t="s">
        <v>383</v>
      </c>
      <c r="Y181" s="38" t="s">
        <v>384</v>
      </c>
      <c r="Z181" s="38" t="s">
        <v>131</v>
      </c>
      <c r="AA181" s="38" t="s">
        <v>125</v>
      </c>
      <c r="AB181" s="38" t="s">
        <v>896</v>
      </c>
      <c r="AC181" s="38" t="s">
        <v>897</v>
      </c>
      <c r="AD181" s="38" t="s">
        <v>80</v>
      </c>
      <c r="AE181" s="38" t="s">
        <v>81</v>
      </c>
      <c r="AF181" s="38" t="s">
        <v>133</v>
      </c>
      <c r="AG181" s="38"/>
      <c r="AH181" s="38" t="s">
        <v>133</v>
      </c>
      <c r="AI181" s="38"/>
      <c r="AJ181" s="38" t="s">
        <v>1505</v>
      </c>
      <c r="AK181" s="38" t="s">
        <v>132</v>
      </c>
      <c r="AL181" s="38" t="s">
        <v>101</v>
      </c>
      <c r="AM181" s="38" t="s">
        <v>101</v>
      </c>
      <c r="AN181" s="38" t="s">
        <v>772</v>
      </c>
      <c r="AO181" s="38" t="s">
        <v>997</v>
      </c>
      <c r="AP181" s="38" t="s">
        <v>91</v>
      </c>
      <c r="AQ181" s="38" t="s">
        <v>92</v>
      </c>
      <c r="AR181" s="38" t="s">
        <v>93</v>
      </c>
      <c r="AS181" s="38" t="s">
        <v>92</v>
      </c>
      <c r="AT181" s="38" t="s">
        <v>94</v>
      </c>
      <c r="AU181" s="38" t="s">
        <v>95</v>
      </c>
      <c r="AV181" s="38" t="s">
        <v>101</v>
      </c>
      <c r="AW181" s="38" t="s">
        <v>132</v>
      </c>
      <c r="AX181" s="38" t="s">
        <v>132</v>
      </c>
      <c r="AY181" s="38" t="s">
        <v>132</v>
      </c>
      <c r="AZ181" s="38" t="s">
        <v>132</v>
      </c>
      <c r="BA181" s="38" t="s">
        <v>1046</v>
      </c>
      <c r="BB181" s="38" t="s">
        <v>1047</v>
      </c>
      <c r="BC181" s="38" t="s">
        <v>1000</v>
      </c>
      <c r="BD181" s="38" t="s">
        <v>1001</v>
      </c>
      <c r="BE181">
        <v>206072.7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 s="38" t="s">
        <v>332</v>
      </c>
      <c r="BM181" s="38" t="s">
        <v>389</v>
      </c>
      <c r="BN181" s="38" t="s">
        <v>898</v>
      </c>
      <c r="BO181" s="38" t="s">
        <v>134</v>
      </c>
      <c r="BP181" s="38" t="s">
        <v>135</v>
      </c>
      <c r="BQ181" s="38" t="s">
        <v>136</v>
      </c>
      <c r="BR181" s="38" t="s">
        <v>137</v>
      </c>
      <c r="BS181" s="38" t="s">
        <v>110</v>
      </c>
      <c r="BT181" s="38" t="s">
        <v>111</v>
      </c>
      <c r="BU181" s="38" t="s">
        <v>116</v>
      </c>
      <c r="BV181" s="38" t="s">
        <v>1048</v>
      </c>
      <c r="BW181" s="38" t="s">
        <v>218</v>
      </c>
      <c r="BX181" s="38" t="s">
        <v>126</v>
      </c>
      <c r="BY181" s="38" t="s">
        <v>1003</v>
      </c>
      <c r="BZ181" s="38" t="s">
        <v>1506</v>
      </c>
      <c r="CA181" s="38" t="s">
        <v>132</v>
      </c>
      <c r="CB181">
        <v>317</v>
      </c>
      <c r="CD181" s="38" t="s">
        <v>126</v>
      </c>
      <c r="CE181" s="38" t="s">
        <v>1005</v>
      </c>
    </row>
    <row r="182" spans="1:83" x14ac:dyDescent="0.25">
      <c r="A182">
        <v>317</v>
      </c>
      <c r="B182" s="1">
        <v>45658</v>
      </c>
      <c r="C182" s="38" t="s">
        <v>995</v>
      </c>
      <c r="D182" s="1">
        <v>45688</v>
      </c>
      <c r="E182" s="1">
        <v>45658</v>
      </c>
      <c r="F182" s="38" t="s">
        <v>995</v>
      </c>
      <c r="G182" s="1"/>
      <c r="H182" s="1">
        <v>45688</v>
      </c>
      <c r="I182" s="38" t="s">
        <v>80</v>
      </c>
      <c r="J182" s="38" t="s">
        <v>98</v>
      </c>
      <c r="K182" s="38" t="s">
        <v>85</v>
      </c>
      <c r="L182" s="38" t="s">
        <v>123</v>
      </c>
      <c r="M182" s="38" t="s">
        <v>124</v>
      </c>
      <c r="N182" s="38" t="s">
        <v>125</v>
      </c>
      <c r="O182" s="38" t="s">
        <v>124</v>
      </c>
      <c r="P182" s="38" t="s">
        <v>126</v>
      </c>
      <c r="Q182" s="38" t="s">
        <v>127</v>
      </c>
      <c r="R182" s="38" t="s">
        <v>128</v>
      </c>
      <c r="S182" s="38" t="s">
        <v>122</v>
      </c>
      <c r="T182" s="38" t="s">
        <v>133</v>
      </c>
      <c r="U182" s="38"/>
      <c r="V182" s="38" t="s">
        <v>324</v>
      </c>
      <c r="W182" s="38" t="s">
        <v>325</v>
      </c>
      <c r="X182" s="38" t="s">
        <v>383</v>
      </c>
      <c r="Y182" s="38" t="s">
        <v>384</v>
      </c>
      <c r="Z182" s="38" t="s">
        <v>131</v>
      </c>
      <c r="AA182" s="38" t="s">
        <v>125</v>
      </c>
      <c r="AB182" s="38" t="s">
        <v>902</v>
      </c>
      <c r="AC182" s="38" t="s">
        <v>903</v>
      </c>
      <c r="AD182" s="38" t="s">
        <v>80</v>
      </c>
      <c r="AE182" s="38" t="s">
        <v>81</v>
      </c>
      <c r="AF182" s="38" t="s">
        <v>133</v>
      </c>
      <c r="AG182" s="38"/>
      <c r="AH182" s="38" t="s">
        <v>133</v>
      </c>
      <c r="AI182" s="38"/>
      <c r="AJ182" s="38" t="s">
        <v>1505</v>
      </c>
      <c r="AK182" s="38" t="s">
        <v>132</v>
      </c>
      <c r="AL182" s="38" t="s">
        <v>101</v>
      </c>
      <c r="AM182" s="38" t="s">
        <v>101</v>
      </c>
      <c r="AN182" s="38" t="s">
        <v>772</v>
      </c>
      <c r="AO182" s="38" t="s">
        <v>997</v>
      </c>
      <c r="AP182" s="38" t="s">
        <v>91</v>
      </c>
      <c r="AQ182" s="38" t="s">
        <v>92</v>
      </c>
      <c r="AR182" s="38" t="s">
        <v>93</v>
      </c>
      <c r="AS182" s="38" t="s">
        <v>92</v>
      </c>
      <c r="AT182" s="38" t="s">
        <v>94</v>
      </c>
      <c r="AU182" s="38" t="s">
        <v>95</v>
      </c>
      <c r="AV182" s="38" t="s">
        <v>101</v>
      </c>
      <c r="AW182" s="38" t="s">
        <v>132</v>
      </c>
      <c r="AX182" s="38" t="s">
        <v>132</v>
      </c>
      <c r="AY182" s="38" t="s">
        <v>132</v>
      </c>
      <c r="AZ182" s="38" t="s">
        <v>132</v>
      </c>
      <c r="BA182" s="38" t="s">
        <v>1046</v>
      </c>
      <c r="BB182" s="38" t="s">
        <v>1047</v>
      </c>
      <c r="BC182" s="38" t="s">
        <v>1000</v>
      </c>
      <c r="BD182" s="38" t="s">
        <v>1001</v>
      </c>
      <c r="BE182">
        <v>48615.24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 s="38" t="s">
        <v>332</v>
      </c>
      <c r="BM182" s="38" t="s">
        <v>389</v>
      </c>
      <c r="BN182" s="38" t="s">
        <v>904</v>
      </c>
      <c r="BO182" s="38" t="s">
        <v>134</v>
      </c>
      <c r="BP182" s="38" t="s">
        <v>135</v>
      </c>
      <c r="BQ182" s="38" t="s">
        <v>136</v>
      </c>
      <c r="BR182" s="38" t="s">
        <v>137</v>
      </c>
      <c r="BS182" s="38" t="s">
        <v>110</v>
      </c>
      <c r="BT182" s="38" t="s">
        <v>111</v>
      </c>
      <c r="BU182" s="38" t="s">
        <v>116</v>
      </c>
      <c r="BV182" s="38" t="s">
        <v>1048</v>
      </c>
      <c r="BW182" s="38" t="s">
        <v>218</v>
      </c>
      <c r="BX182" s="38" t="s">
        <v>126</v>
      </c>
      <c r="BY182" s="38" t="s">
        <v>1003</v>
      </c>
      <c r="BZ182" s="38" t="s">
        <v>1506</v>
      </c>
      <c r="CA182" s="38" t="s">
        <v>132</v>
      </c>
      <c r="CB182">
        <v>317</v>
      </c>
      <c r="CD182" s="38" t="s">
        <v>126</v>
      </c>
      <c r="CE182" s="38" t="s">
        <v>1005</v>
      </c>
    </row>
    <row r="183" spans="1:83" x14ac:dyDescent="0.25">
      <c r="A183">
        <v>317</v>
      </c>
      <c r="B183" s="1">
        <v>45658</v>
      </c>
      <c r="C183" s="38" t="s">
        <v>995</v>
      </c>
      <c r="D183" s="1">
        <v>45688</v>
      </c>
      <c r="E183" s="1">
        <v>45658</v>
      </c>
      <c r="F183" s="38" t="s">
        <v>995</v>
      </c>
      <c r="G183" s="1"/>
      <c r="H183" s="1">
        <v>45688</v>
      </c>
      <c r="I183" s="38" t="s">
        <v>80</v>
      </c>
      <c r="J183" s="38" t="s">
        <v>98</v>
      </c>
      <c r="K183" s="38" t="s">
        <v>85</v>
      </c>
      <c r="L183" s="38" t="s">
        <v>123</v>
      </c>
      <c r="M183" s="38" t="s">
        <v>124</v>
      </c>
      <c r="N183" s="38" t="s">
        <v>125</v>
      </c>
      <c r="O183" s="38" t="s">
        <v>124</v>
      </c>
      <c r="P183" s="38" t="s">
        <v>126</v>
      </c>
      <c r="Q183" s="38" t="s">
        <v>127</v>
      </c>
      <c r="R183" s="38" t="s">
        <v>128</v>
      </c>
      <c r="S183" s="38" t="s">
        <v>122</v>
      </c>
      <c r="T183" s="38" t="s">
        <v>133</v>
      </c>
      <c r="U183" s="38"/>
      <c r="V183" s="38" t="s">
        <v>324</v>
      </c>
      <c r="W183" s="38" t="s">
        <v>325</v>
      </c>
      <c r="X183" s="38" t="s">
        <v>383</v>
      </c>
      <c r="Y183" s="38" t="s">
        <v>384</v>
      </c>
      <c r="Z183" s="38" t="s">
        <v>131</v>
      </c>
      <c r="AA183" s="38" t="s">
        <v>125</v>
      </c>
      <c r="AB183" s="38" t="s">
        <v>801</v>
      </c>
      <c r="AC183" s="38" t="s">
        <v>802</v>
      </c>
      <c r="AD183" s="38" t="s">
        <v>80</v>
      </c>
      <c r="AE183" s="38" t="s">
        <v>81</v>
      </c>
      <c r="AF183" s="38" t="s">
        <v>133</v>
      </c>
      <c r="AG183" s="38"/>
      <c r="AH183" s="38" t="s">
        <v>133</v>
      </c>
      <c r="AI183" s="38"/>
      <c r="AJ183" s="38" t="s">
        <v>1505</v>
      </c>
      <c r="AK183" s="38" t="s">
        <v>132</v>
      </c>
      <c r="AL183" s="38" t="s">
        <v>101</v>
      </c>
      <c r="AM183" s="38" t="s">
        <v>101</v>
      </c>
      <c r="AN183" s="38" t="s">
        <v>772</v>
      </c>
      <c r="AO183" s="38" t="s">
        <v>997</v>
      </c>
      <c r="AP183" s="38" t="s">
        <v>91</v>
      </c>
      <c r="AQ183" s="38" t="s">
        <v>92</v>
      </c>
      <c r="AR183" s="38" t="s">
        <v>93</v>
      </c>
      <c r="AS183" s="38" t="s">
        <v>92</v>
      </c>
      <c r="AT183" s="38" t="s">
        <v>94</v>
      </c>
      <c r="AU183" s="38" t="s">
        <v>95</v>
      </c>
      <c r="AV183" s="38" t="s">
        <v>101</v>
      </c>
      <c r="AW183" s="38" t="s">
        <v>132</v>
      </c>
      <c r="AX183" s="38" t="s">
        <v>132</v>
      </c>
      <c r="AY183" s="38" t="s">
        <v>132</v>
      </c>
      <c r="AZ183" s="38" t="s">
        <v>132</v>
      </c>
      <c r="BA183" s="38" t="s">
        <v>1046</v>
      </c>
      <c r="BB183" s="38" t="s">
        <v>1047</v>
      </c>
      <c r="BC183" s="38" t="s">
        <v>1000</v>
      </c>
      <c r="BD183" s="38" t="s">
        <v>1001</v>
      </c>
      <c r="BE183">
        <v>28697.91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 s="38" t="s">
        <v>332</v>
      </c>
      <c r="BM183" s="38" t="s">
        <v>389</v>
      </c>
      <c r="BN183" s="38" t="s">
        <v>803</v>
      </c>
      <c r="BO183" s="38" t="s">
        <v>134</v>
      </c>
      <c r="BP183" s="38" t="s">
        <v>135</v>
      </c>
      <c r="BQ183" s="38" t="s">
        <v>136</v>
      </c>
      <c r="BR183" s="38" t="s">
        <v>137</v>
      </c>
      <c r="BS183" s="38" t="s">
        <v>110</v>
      </c>
      <c r="BT183" s="38" t="s">
        <v>111</v>
      </c>
      <c r="BU183" s="38" t="s">
        <v>116</v>
      </c>
      <c r="BV183" s="38" t="s">
        <v>1048</v>
      </c>
      <c r="BW183" s="38" t="s">
        <v>218</v>
      </c>
      <c r="BX183" s="38" t="s">
        <v>126</v>
      </c>
      <c r="BY183" s="38" t="s">
        <v>1003</v>
      </c>
      <c r="BZ183" s="38" t="s">
        <v>1506</v>
      </c>
      <c r="CA183" s="38" t="s">
        <v>132</v>
      </c>
      <c r="CB183">
        <v>317</v>
      </c>
      <c r="CD183" s="38" t="s">
        <v>126</v>
      </c>
      <c r="CE183" s="38" t="s">
        <v>1005</v>
      </c>
    </row>
    <row r="184" spans="1:83" x14ac:dyDescent="0.25">
      <c r="A184">
        <v>317</v>
      </c>
      <c r="B184" s="1">
        <v>45658</v>
      </c>
      <c r="C184" s="38" t="s">
        <v>995</v>
      </c>
      <c r="D184" s="1">
        <v>45688</v>
      </c>
      <c r="E184" s="1">
        <v>45658</v>
      </c>
      <c r="F184" s="38" t="s">
        <v>995</v>
      </c>
      <c r="G184" s="1"/>
      <c r="H184" s="1">
        <v>45688</v>
      </c>
      <c r="I184" s="38" t="s">
        <v>80</v>
      </c>
      <c r="J184" s="38" t="s">
        <v>98</v>
      </c>
      <c r="K184" s="38" t="s">
        <v>85</v>
      </c>
      <c r="L184" s="38" t="s">
        <v>123</v>
      </c>
      <c r="M184" s="38" t="s">
        <v>124</v>
      </c>
      <c r="N184" s="38" t="s">
        <v>125</v>
      </c>
      <c r="O184" s="38" t="s">
        <v>124</v>
      </c>
      <c r="P184" s="38" t="s">
        <v>126</v>
      </c>
      <c r="Q184" s="38" t="s">
        <v>127</v>
      </c>
      <c r="R184" s="38" t="s">
        <v>128</v>
      </c>
      <c r="S184" s="38" t="s">
        <v>122</v>
      </c>
      <c r="T184" s="38" t="s">
        <v>133</v>
      </c>
      <c r="U184" s="38"/>
      <c r="V184" s="38" t="s">
        <v>324</v>
      </c>
      <c r="W184" s="38" t="s">
        <v>325</v>
      </c>
      <c r="X184" s="38" t="s">
        <v>383</v>
      </c>
      <c r="Y184" s="38" t="s">
        <v>384</v>
      </c>
      <c r="Z184" s="38" t="s">
        <v>131</v>
      </c>
      <c r="AA184" s="38" t="s">
        <v>125</v>
      </c>
      <c r="AB184" s="38" t="s">
        <v>905</v>
      </c>
      <c r="AC184" s="38" t="s">
        <v>906</v>
      </c>
      <c r="AD184" s="38" t="s">
        <v>80</v>
      </c>
      <c r="AE184" s="38" t="s">
        <v>81</v>
      </c>
      <c r="AF184" s="38" t="s">
        <v>133</v>
      </c>
      <c r="AG184" s="38"/>
      <c r="AH184" s="38" t="s">
        <v>133</v>
      </c>
      <c r="AI184" s="38"/>
      <c r="AJ184" s="38" t="s">
        <v>1505</v>
      </c>
      <c r="AK184" s="38" t="s">
        <v>132</v>
      </c>
      <c r="AL184" s="38" t="s">
        <v>101</v>
      </c>
      <c r="AM184" s="38" t="s">
        <v>101</v>
      </c>
      <c r="AN184" s="38" t="s">
        <v>772</v>
      </c>
      <c r="AO184" s="38" t="s">
        <v>997</v>
      </c>
      <c r="AP184" s="38" t="s">
        <v>91</v>
      </c>
      <c r="AQ184" s="38" t="s">
        <v>92</v>
      </c>
      <c r="AR184" s="38" t="s">
        <v>93</v>
      </c>
      <c r="AS184" s="38" t="s">
        <v>92</v>
      </c>
      <c r="AT184" s="38" t="s">
        <v>94</v>
      </c>
      <c r="AU184" s="38" t="s">
        <v>95</v>
      </c>
      <c r="AV184" s="38" t="s">
        <v>101</v>
      </c>
      <c r="AW184" s="38" t="s">
        <v>132</v>
      </c>
      <c r="AX184" s="38" t="s">
        <v>132</v>
      </c>
      <c r="AY184" s="38" t="s">
        <v>132</v>
      </c>
      <c r="AZ184" s="38" t="s">
        <v>132</v>
      </c>
      <c r="BA184" s="38" t="s">
        <v>1046</v>
      </c>
      <c r="BB184" s="38" t="s">
        <v>1047</v>
      </c>
      <c r="BC184" s="38" t="s">
        <v>1000</v>
      </c>
      <c r="BD184" s="38" t="s">
        <v>1001</v>
      </c>
      <c r="BE184">
        <v>111786.37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 s="38" t="s">
        <v>332</v>
      </c>
      <c r="BM184" s="38" t="s">
        <v>389</v>
      </c>
      <c r="BN184" s="38" t="s">
        <v>907</v>
      </c>
      <c r="BO184" s="38" t="s">
        <v>134</v>
      </c>
      <c r="BP184" s="38" t="s">
        <v>135</v>
      </c>
      <c r="BQ184" s="38" t="s">
        <v>136</v>
      </c>
      <c r="BR184" s="38" t="s">
        <v>137</v>
      </c>
      <c r="BS184" s="38" t="s">
        <v>110</v>
      </c>
      <c r="BT184" s="38" t="s">
        <v>111</v>
      </c>
      <c r="BU184" s="38" t="s">
        <v>116</v>
      </c>
      <c r="BV184" s="38" t="s">
        <v>1048</v>
      </c>
      <c r="BW184" s="38" t="s">
        <v>218</v>
      </c>
      <c r="BX184" s="38" t="s">
        <v>126</v>
      </c>
      <c r="BY184" s="38" t="s">
        <v>1003</v>
      </c>
      <c r="BZ184" s="38" t="s">
        <v>1506</v>
      </c>
      <c r="CA184" s="38" t="s">
        <v>132</v>
      </c>
      <c r="CB184">
        <v>317</v>
      </c>
      <c r="CD184" s="38" t="s">
        <v>126</v>
      </c>
      <c r="CE184" s="38" t="s">
        <v>1005</v>
      </c>
    </row>
    <row r="185" spans="1:83" x14ac:dyDescent="0.25">
      <c r="A185">
        <v>317</v>
      </c>
      <c r="B185" s="1">
        <v>45658</v>
      </c>
      <c r="C185" s="38" t="s">
        <v>995</v>
      </c>
      <c r="D185" s="1">
        <v>45688</v>
      </c>
      <c r="E185" s="1">
        <v>45658</v>
      </c>
      <c r="F185" s="38" t="s">
        <v>995</v>
      </c>
      <c r="G185" s="1"/>
      <c r="H185" s="1">
        <v>45688</v>
      </c>
      <c r="I185" s="38" t="s">
        <v>80</v>
      </c>
      <c r="J185" s="38" t="s">
        <v>98</v>
      </c>
      <c r="K185" s="38" t="s">
        <v>85</v>
      </c>
      <c r="L185" s="38" t="s">
        <v>123</v>
      </c>
      <c r="M185" s="38" t="s">
        <v>124</v>
      </c>
      <c r="N185" s="38" t="s">
        <v>125</v>
      </c>
      <c r="O185" s="38" t="s">
        <v>124</v>
      </c>
      <c r="P185" s="38" t="s">
        <v>126</v>
      </c>
      <c r="Q185" s="38" t="s">
        <v>127</v>
      </c>
      <c r="R185" s="38" t="s">
        <v>128</v>
      </c>
      <c r="S185" s="38" t="s">
        <v>122</v>
      </c>
      <c r="T185" s="38" t="s">
        <v>133</v>
      </c>
      <c r="U185" s="38"/>
      <c r="V185" s="38" t="s">
        <v>324</v>
      </c>
      <c r="W185" s="38" t="s">
        <v>325</v>
      </c>
      <c r="X185" s="38" t="s">
        <v>383</v>
      </c>
      <c r="Y185" s="38" t="s">
        <v>384</v>
      </c>
      <c r="Z185" s="38" t="s">
        <v>131</v>
      </c>
      <c r="AA185" s="38" t="s">
        <v>125</v>
      </c>
      <c r="AB185" s="38" t="s">
        <v>398</v>
      </c>
      <c r="AC185" s="38" t="s">
        <v>399</v>
      </c>
      <c r="AD185" s="38" t="s">
        <v>80</v>
      </c>
      <c r="AE185" s="38" t="s">
        <v>81</v>
      </c>
      <c r="AF185" s="38" t="s">
        <v>133</v>
      </c>
      <c r="AG185" s="38"/>
      <c r="AH185" s="38" t="s">
        <v>133</v>
      </c>
      <c r="AI185" s="38"/>
      <c r="AJ185" s="38" t="s">
        <v>1505</v>
      </c>
      <c r="AK185" s="38" t="s">
        <v>132</v>
      </c>
      <c r="AL185" s="38" t="s">
        <v>101</v>
      </c>
      <c r="AM185" s="38" t="s">
        <v>101</v>
      </c>
      <c r="AN185" s="38" t="s">
        <v>772</v>
      </c>
      <c r="AO185" s="38" t="s">
        <v>997</v>
      </c>
      <c r="AP185" s="38" t="s">
        <v>91</v>
      </c>
      <c r="AQ185" s="38" t="s">
        <v>92</v>
      </c>
      <c r="AR185" s="38" t="s">
        <v>93</v>
      </c>
      <c r="AS185" s="38" t="s">
        <v>92</v>
      </c>
      <c r="AT185" s="38" t="s">
        <v>94</v>
      </c>
      <c r="AU185" s="38" t="s">
        <v>95</v>
      </c>
      <c r="AV185" s="38" t="s">
        <v>101</v>
      </c>
      <c r="AW185" s="38" t="s">
        <v>132</v>
      </c>
      <c r="AX185" s="38" t="s">
        <v>132</v>
      </c>
      <c r="AY185" s="38" t="s">
        <v>132</v>
      </c>
      <c r="AZ185" s="38" t="s">
        <v>132</v>
      </c>
      <c r="BA185" s="38" t="s">
        <v>1046</v>
      </c>
      <c r="BB185" s="38" t="s">
        <v>1047</v>
      </c>
      <c r="BC185" s="38" t="s">
        <v>1000</v>
      </c>
      <c r="BD185" s="38" t="s">
        <v>1001</v>
      </c>
      <c r="BE185">
        <v>138603.07999999999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 s="38" t="s">
        <v>332</v>
      </c>
      <c r="BM185" s="38" t="s">
        <v>389</v>
      </c>
      <c r="BN185" s="38" t="s">
        <v>400</v>
      </c>
      <c r="BO185" s="38" t="s">
        <v>134</v>
      </c>
      <c r="BP185" s="38" t="s">
        <v>135</v>
      </c>
      <c r="BQ185" s="38" t="s">
        <v>136</v>
      </c>
      <c r="BR185" s="38" t="s">
        <v>137</v>
      </c>
      <c r="BS185" s="38" t="s">
        <v>110</v>
      </c>
      <c r="BT185" s="38" t="s">
        <v>111</v>
      </c>
      <c r="BU185" s="38" t="s">
        <v>116</v>
      </c>
      <c r="BV185" s="38" t="s">
        <v>1048</v>
      </c>
      <c r="BW185" s="38" t="s">
        <v>218</v>
      </c>
      <c r="BX185" s="38" t="s">
        <v>126</v>
      </c>
      <c r="BY185" s="38" t="s">
        <v>1003</v>
      </c>
      <c r="BZ185" s="38" t="s">
        <v>1506</v>
      </c>
      <c r="CA185" s="38" t="s">
        <v>132</v>
      </c>
      <c r="CB185">
        <v>317</v>
      </c>
      <c r="CD185" s="38" t="s">
        <v>126</v>
      </c>
      <c r="CE185" s="38" t="s">
        <v>1005</v>
      </c>
    </row>
    <row r="186" spans="1:83" x14ac:dyDescent="0.25">
      <c r="A186">
        <v>317</v>
      </c>
      <c r="B186" s="1">
        <v>45658</v>
      </c>
      <c r="C186" s="38" t="s">
        <v>995</v>
      </c>
      <c r="D186" s="1">
        <v>45688</v>
      </c>
      <c r="E186" s="1">
        <v>45658</v>
      </c>
      <c r="F186" s="38" t="s">
        <v>995</v>
      </c>
      <c r="G186" s="1"/>
      <c r="H186" s="1">
        <v>45688</v>
      </c>
      <c r="I186" s="38" t="s">
        <v>80</v>
      </c>
      <c r="J186" s="38" t="s">
        <v>98</v>
      </c>
      <c r="K186" s="38" t="s">
        <v>85</v>
      </c>
      <c r="L186" s="38" t="s">
        <v>123</v>
      </c>
      <c r="M186" s="38" t="s">
        <v>124</v>
      </c>
      <c r="N186" s="38" t="s">
        <v>125</v>
      </c>
      <c r="O186" s="38" t="s">
        <v>124</v>
      </c>
      <c r="P186" s="38" t="s">
        <v>126</v>
      </c>
      <c r="Q186" s="38" t="s">
        <v>127</v>
      </c>
      <c r="R186" s="38" t="s">
        <v>128</v>
      </c>
      <c r="S186" s="38" t="s">
        <v>122</v>
      </c>
      <c r="T186" s="38" t="s">
        <v>133</v>
      </c>
      <c r="U186" s="38"/>
      <c r="V186" s="38" t="s">
        <v>324</v>
      </c>
      <c r="W186" s="38" t="s">
        <v>325</v>
      </c>
      <c r="X186" s="38" t="s">
        <v>383</v>
      </c>
      <c r="Y186" s="38" t="s">
        <v>384</v>
      </c>
      <c r="Z186" s="38" t="s">
        <v>131</v>
      </c>
      <c r="AA186" s="38" t="s">
        <v>125</v>
      </c>
      <c r="AB186" s="38" t="s">
        <v>401</v>
      </c>
      <c r="AC186" s="38" t="s">
        <v>402</v>
      </c>
      <c r="AD186" s="38" t="s">
        <v>80</v>
      </c>
      <c r="AE186" s="38" t="s">
        <v>81</v>
      </c>
      <c r="AF186" s="38" t="s">
        <v>133</v>
      </c>
      <c r="AG186" s="38"/>
      <c r="AH186" s="38" t="s">
        <v>133</v>
      </c>
      <c r="AI186" s="38"/>
      <c r="AJ186" s="38" t="s">
        <v>1505</v>
      </c>
      <c r="AK186" s="38" t="s">
        <v>132</v>
      </c>
      <c r="AL186" s="38" t="s">
        <v>101</v>
      </c>
      <c r="AM186" s="38" t="s">
        <v>101</v>
      </c>
      <c r="AN186" s="38" t="s">
        <v>772</v>
      </c>
      <c r="AO186" s="38" t="s">
        <v>997</v>
      </c>
      <c r="AP186" s="38" t="s">
        <v>91</v>
      </c>
      <c r="AQ186" s="38" t="s">
        <v>92</v>
      </c>
      <c r="AR186" s="38" t="s">
        <v>93</v>
      </c>
      <c r="AS186" s="38" t="s">
        <v>92</v>
      </c>
      <c r="AT186" s="38" t="s">
        <v>94</v>
      </c>
      <c r="AU186" s="38" t="s">
        <v>95</v>
      </c>
      <c r="AV186" s="38" t="s">
        <v>101</v>
      </c>
      <c r="AW186" s="38" t="s">
        <v>132</v>
      </c>
      <c r="AX186" s="38" t="s">
        <v>132</v>
      </c>
      <c r="AY186" s="38" t="s">
        <v>132</v>
      </c>
      <c r="AZ186" s="38" t="s">
        <v>132</v>
      </c>
      <c r="BA186" s="38" t="s">
        <v>1046</v>
      </c>
      <c r="BB186" s="38" t="s">
        <v>1047</v>
      </c>
      <c r="BC186" s="38" t="s">
        <v>1000</v>
      </c>
      <c r="BD186" s="38" t="s">
        <v>1001</v>
      </c>
      <c r="BE186">
        <v>2254.35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 s="38" t="s">
        <v>332</v>
      </c>
      <c r="BM186" s="38" t="s">
        <v>389</v>
      </c>
      <c r="BN186" s="38" t="s">
        <v>403</v>
      </c>
      <c r="BO186" s="38" t="s">
        <v>134</v>
      </c>
      <c r="BP186" s="38" t="s">
        <v>135</v>
      </c>
      <c r="BQ186" s="38" t="s">
        <v>136</v>
      </c>
      <c r="BR186" s="38" t="s">
        <v>137</v>
      </c>
      <c r="BS186" s="38" t="s">
        <v>110</v>
      </c>
      <c r="BT186" s="38" t="s">
        <v>111</v>
      </c>
      <c r="BU186" s="38" t="s">
        <v>116</v>
      </c>
      <c r="BV186" s="38" t="s">
        <v>1048</v>
      </c>
      <c r="BW186" s="38" t="s">
        <v>218</v>
      </c>
      <c r="BX186" s="38" t="s">
        <v>126</v>
      </c>
      <c r="BY186" s="38" t="s">
        <v>1003</v>
      </c>
      <c r="BZ186" s="38" t="s">
        <v>1506</v>
      </c>
      <c r="CA186" s="38" t="s">
        <v>132</v>
      </c>
      <c r="CB186">
        <v>317</v>
      </c>
      <c r="CD186" s="38" t="s">
        <v>126</v>
      </c>
      <c r="CE186" s="38" t="s">
        <v>1005</v>
      </c>
    </row>
    <row r="187" spans="1:83" x14ac:dyDescent="0.25">
      <c r="A187">
        <v>317</v>
      </c>
      <c r="B187" s="1">
        <v>45658</v>
      </c>
      <c r="C187" s="38" t="s">
        <v>995</v>
      </c>
      <c r="D187" s="1">
        <v>45688</v>
      </c>
      <c r="E187" s="1">
        <v>45658</v>
      </c>
      <c r="F187" s="38" t="s">
        <v>995</v>
      </c>
      <c r="G187" s="1"/>
      <c r="H187" s="1">
        <v>45688</v>
      </c>
      <c r="I187" s="38" t="s">
        <v>80</v>
      </c>
      <c r="J187" s="38" t="s">
        <v>98</v>
      </c>
      <c r="K187" s="38" t="s">
        <v>85</v>
      </c>
      <c r="L187" s="38" t="s">
        <v>123</v>
      </c>
      <c r="M187" s="38" t="s">
        <v>124</v>
      </c>
      <c r="N187" s="38" t="s">
        <v>125</v>
      </c>
      <c r="O187" s="38" t="s">
        <v>124</v>
      </c>
      <c r="P187" s="38" t="s">
        <v>126</v>
      </c>
      <c r="Q187" s="38" t="s">
        <v>127</v>
      </c>
      <c r="R187" s="38" t="s">
        <v>128</v>
      </c>
      <c r="S187" s="38" t="s">
        <v>122</v>
      </c>
      <c r="T187" s="38" t="s">
        <v>133</v>
      </c>
      <c r="U187" s="38"/>
      <c r="V187" s="38" t="s">
        <v>324</v>
      </c>
      <c r="W187" s="38" t="s">
        <v>325</v>
      </c>
      <c r="X187" s="38" t="s">
        <v>404</v>
      </c>
      <c r="Y187" s="38" t="s">
        <v>405</v>
      </c>
      <c r="Z187" s="38" t="s">
        <v>131</v>
      </c>
      <c r="AA187" s="38" t="s">
        <v>125</v>
      </c>
      <c r="AB187" s="38" t="s">
        <v>437</v>
      </c>
      <c r="AC187" s="38" t="s">
        <v>438</v>
      </c>
      <c r="AD187" s="38" t="s">
        <v>80</v>
      </c>
      <c r="AE187" s="38" t="s">
        <v>81</v>
      </c>
      <c r="AF187" s="38" t="s">
        <v>133</v>
      </c>
      <c r="AG187" s="38"/>
      <c r="AH187" s="38" t="s">
        <v>133</v>
      </c>
      <c r="AI187" s="38"/>
      <c r="AJ187" s="38" t="s">
        <v>1505</v>
      </c>
      <c r="AK187" s="38" t="s">
        <v>132</v>
      </c>
      <c r="AL187" s="38" t="s">
        <v>101</v>
      </c>
      <c r="AM187" s="38" t="s">
        <v>101</v>
      </c>
      <c r="AN187" s="38" t="s">
        <v>772</v>
      </c>
      <c r="AO187" s="38" t="s">
        <v>997</v>
      </c>
      <c r="AP187" s="38" t="s">
        <v>91</v>
      </c>
      <c r="AQ187" s="38" t="s">
        <v>92</v>
      </c>
      <c r="AR187" s="38" t="s">
        <v>93</v>
      </c>
      <c r="AS187" s="38" t="s">
        <v>92</v>
      </c>
      <c r="AT187" s="38" t="s">
        <v>94</v>
      </c>
      <c r="AU187" s="38" t="s">
        <v>95</v>
      </c>
      <c r="AV187" s="38" t="s">
        <v>101</v>
      </c>
      <c r="AW187" s="38" t="s">
        <v>132</v>
      </c>
      <c r="AX187" s="38" t="s">
        <v>132</v>
      </c>
      <c r="AY187" s="38" t="s">
        <v>132</v>
      </c>
      <c r="AZ187" s="38" t="s">
        <v>132</v>
      </c>
      <c r="BA187" s="38" t="s">
        <v>1046</v>
      </c>
      <c r="BB187" s="38" t="s">
        <v>1047</v>
      </c>
      <c r="BC187" s="38" t="s">
        <v>1000</v>
      </c>
      <c r="BD187" s="38" t="s">
        <v>1001</v>
      </c>
      <c r="BE187">
        <v>220205.19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 s="38" t="s">
        <v>332</v>
      </c>
      <c r="BM187" s="38" t="s">
        <v>411</v>
      </c>
      <c r="BN187" s="38" t="s">
        <v>439</v>
      </c>
      <c r="BO187" s="38" t="s">
        <v>134</v>
      </c>
      <c r="BP187" s="38" t="s">
        <v>135</v>
      </c>
      <c r="BQ187" s="38" t="s">
        <v>136</v>
      </c>
      <c r="BR187" s="38" t="s">
        <v>137</v>
      </c>
      <c r="BS187" s="38" t="s">
        <v>110</v>
      </c>
      <c r="BT187" s="38" t="s">
        <v>111</v>
      </c>
      <c r="BU187" s="38" t="s">
        <v>116</v>
      </c>
      <c r="BV187" s="38" t="s">
        <v>1048</v>
      </c>
      <c r="BW187" s="38" t="s">
        <v>218</v>
      </c>
      <c r="BX187" s="38" t="s">
        <v>126</v>
      </c>
      <c r="BY187" s="38" t="s">
        <v>1003</v>
      </c>
      <c r="BZ187" s="38" t="s">
        <v>1506</v>
      </c>
      <c r="CA187" s="38" t="s">
        <v>132</v>
      </c>
      <c r="CB187">
        <v>317</v>
      </c>
      <c r="CD187" s="38" t="s">
        <v>126</v>
      </c>
      <c r="CE187" s="38" t="s">
        <v>1005</v>
      </c>
    </row>
    <row r="188" spans="1:83" x14ac:dyDescent="0.25">
      <c r="A188">
        <v>317</v>
      </c>
      <c r="B188" s="1">
        <v>45658</v>
      </c>
      <c r="C188" s="38" t="s">
        <v>995</v>
      </c>
      <c r="D188" s="1">
        <v>45688</v>
      </c>
      <c r="E188" s="1">
        <v>45658</v>
      </c>
      <c r="F188" s="38" t="s">
        <v>995</v>
      </c>
      <c r="G188" s="1"/>
      <c r="H188" s="1">
        <v>45688</v>
      </c>
      <c r="I188" s="38" t="s">
        <v>80</v>
      </c>
      <c r="J188" s="38" t="s">
        <v>98</v>
      </c>
      <c r="K188" s="38" t="s">
        <v>85</v>
      </c>
      <c r="L188" s="38" t="s">
        <v>123</v>
      </c>
      <c r="M188" s="38" t="s">
        <v>124</v>
      </c>
      <c r="N188" s="38" t="s">
        <v>125</v>
      </c>
      <c r="O188" s="38" t="s">
        <v>124</v>
      </c>
      <c r="P188" s="38" t="s">
        <v>126</v>
      </c>
      <c r="Q188" s="38" t="s">
        <v>127</v>
      </c>
      <c r="R188" s="38" t="s">
        <v>128</v>
      </c>
      <c r="S188" s="38" t="s">
        <v>122</v>
      </c>
      <c r="T188" s="38" t="s">
        <v>133</v>
      </c>
      <c r="U188" s="38"/>
      <c r="V188" s="38" t="s">
        <v>324</v>
      </c>
      <c r="W188" s="38" t="s">
        <v>325</v>
      </c>
      <c r="X188" s="38" t="s">
        <v>404</v>
      </c>
      <c r="Y188" s="38" t="s">
        <v>405</v>
      </c>
      <c r="Z188" s="38" t="s">
        <v>131</v>
      </c>
      <c r="AA188" s="38" t="s">
        <v>125</v>
      </c>
      <c r="AB188" s="38" t="s">
        <v>443</v>
      </c>
      <c r="AC188" s="38" t="s">
        <v>444</v>
      </c>
      <c r="AD188" s="38" t="s">
        <v>80</v>
      </c>
      <c r="AE188" s="38" t="s">
        <v>81</v>
      </c>
      <c r="AF188" s="38" t="s">
        <v>133</v>
      </c>
      <c r="AG188" s="38"/>
      <c r="AH188" s="38" t="s">
        <v>133</v>
      </c>
      <c r="AI188" s="38"/>
      <c r="AJ188" s="38" t="s">
        <v>1505</v>
      </c>
      <c r="AK188" s="38" t="s">
        <v>132</v>
      </c>
      <c r="AL188" s="38" t="s">
        <v>101</v>
      </c>
      <c r="AM188" s="38" t="s">
        <v>101</v>
      </c>
      <c r="AN188" s="38" t="s">
        <v>772</v>
      </c>
      <c r="AO188" s="38" t="s">
        <v>997</v>
      </c>
      <c r="AP188" s="38" t="s">
        <v>91</v>
      </c>
      <c r="AQ188" s="38" t="s">
        <v>92</v>
      </c>
      <c r="AR188" s="38" t="s">
        <v>93</v>
      </c>
      <c r="AS188" s="38" t="s">
        <v>92</v>
      </c>
      <c r="AT188" s="38" t="s">
        <v>94</v>
      </c>
      <c r="AU188" s="38" t="s">
        <v>95</v>
      </c>
      <c r="AV188" s="38" t="s">
        <v>101</v>
      </c>
      <c r="AW188" s="38" t="s">
        <v>132</v>
      </c>
      <c r="AX188" s="38" t="s">
        <v>132</v>
      </c>
      <c r="AY188" s="38" t="s">
        <v>132</v>
      </c>
      <c r="AZ188" s="38" t="s">
        <v>132</v>
      </c>
      <c r="BA188" s="38" t="s">
        <v>1046</v>
      </c>
      <c r="BB188" s="38" t="s">
        <v>1047</v>
      </c>
      <c r="BC188" s="38" t="s">
        <v>1000</v>
      </c>
      <c r="BD188" s="38" t="s">
        <v>1001</v>
      </c>
      <c r="BE188">
        <v>17956.849999999999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 s="38" t="s">
        <v>332</v>
      </c>
      <c r="BM188" s="38" t="s">
        <v>411</v>
      </c>
      <c r="BN188" s="38" t="s">
        <v>445</v>
      </c>
      <c r="BO188" s="38" t="s">
        <v>134</v>
      </c>
      <c r="BP188" s="38" t="s">
        <v>135</v>
      </c>
      <c r="BQ188" s="38" t="s">
        <v>136</v>
      </c>
      <c r="BR188" s="38" t="s">
        <v>137</v>
      </c>
      <c r="BS188" s="38" t="s">
        <v>110</v>
      </c>
      <c r="BT188" s="38" t="s">
        <v>111</v>
      </c>
      <c r="BU188" s="38" t="s">
        <v>116</v>
      </c>
      <c r="BV188" s="38" t="s">
        <v>1048</v>
      </c>
      <c r="BW188" s="38" t="s">
        <v>218</v>
      </c>
      <c r="BX188" s="38" t="s">
        <v>126</v>
      </c>
      <c r="BY188" s="38" t="s">
        <v>1003</v>
      </c>
      <c r="BZ188" s="38" t="s">
        <v>1506</v>
      </c>
      <c r="CA188" s="38" t="s">
        <v>132</v>
      </c>
      <c r="CB188">
        <v>317</v>
      </c>
      <c r="CD188" s="38" t="s">
        <v>126</v>
      </c>
      <c r="CE188" s="38" t="s">
        <v>1005</v>
      </c>
    </row>
    <row r="189" spans="1:83" x14ac:dyDescent="0.25">
      <c r="A189">
        <v>317</v>
      </c>
      <c r="B189" s="1">
        <v>45658</v>
      </c>
      <c r="C189" s="38" t="s">
        <v>995</v>
      </c>
      <c r="D189" s="1">
        <v>45688</v>
      </c>
      <c r="E189" s="1">
        <v>45658</v>
      </c>
      <c r="F189" s="38" t="s">
        <v>995</v>
      </c>
      <c r="G189" s="1"/>
      <c r="H189" s="1">
        <v>45688</v>
      </c>
      <c r="I189" s="38" t="s">
        <v>80</v>
      </c>
      <c r="J189" s="38" t="s">
        <v>98</v>
      </c>
      <c r="K189" s="38" t="s">
        <v>85</v>
      </c>
      <c r="L189" s="38" t="s">
        <v>123</v>
      </c>
      <c r="M189" s="38" t="s">
        <v>124</v>
      </c>
      <c r="N189" s="38" t="s">
        <v>125</v>
      </c>
      <c r="O189" s="38" t="s">
        <v>124</v>
      </c>
      <c r="P189" s="38" t="s">
        <v>126</v>
      </c>
      <c r="Q189" s="38" t="s">
        <v>127</v>
      </c>
      <c r="R189" s="38" t="s">
        <v>128</v>
      </c>
      <c r="S189" s="38" t="s">
        <v>122</v>
      </c>
      <c r="T189" s="38" t="s">
        <v>133</v>
      </c>
      <c r="U189" s="38"/>
      <c r="V189" s="38" t="s">
        <v>324</v>
      </c>
      <c r="W189" s="38" t="s">
        <v>325</v>
      </c>
      <c r="X189" s="38" t="s">
        <v>446</v>
      </c>
      <c r="Y189" s="38" t="s">
        <v>447</v>
      </c>
      <c r="Z189" s="38" t="s">
        <v>131</v>
      </c>
      <c r="AA189" s="38" t="s">
        <v>125</v>
      </c>
      <c r="AB189" s="38" t="s">
        <v>687</v>
      </c>
      <c r="AC189" s="38" t="s">
        <v>686</v>
      </c>
      <c r="AD189" s="38" t="s">
        <v>80</v>
      </c>
      <c r="AE189" s="38" t="s">
        <v>81</v>
      </c>
      <c r="AF189" s="38" t="s">
        <v>133</v>
      </c>
      <c r="AG189" s="38"/>
      <c r="AH189" s="38" t="s">
        <v>133</v>
      </c>
      <c r="AI189" s="38"/>
      <c r="AJ189" s="38" t="s">
        <v>1505</v>
      </c>
      <c r="AK189" s="38" t="s">
        <v>132</v>
      </c>
      <c r="AL189" s="38" t="s">
        <v>101</v>
      </c>
      <c r="AM189" s="38" t="s">
        <v>101</v>
      </c>
      <c r="AN189" s="38" t="s">
        <v>772</v>
      </c>
      <c r="AO189" s="38" t="s">
        <v>997</v>
      </c>
      <c r="AP189" s="38" t="s">
        <v>91</v>
      </c>
      <c r="AQ189" s="38" t="s">
        <v>92</v>
      </c>
      <c r="AR189" s="38" t="s">
        <v>93</v>
      </c>
      <c r="AS189" s="38" t="s">
        <v>92</v>
      </c>
      <c r="AT189" s="38" t="s">
        <v>94</v>
      </c>
      <c r="AU189" s="38" t="s">
        <v>95</v>
      </c>
      <c r="AV189" s="38" t="s">
        <v>101</v>
      </c>
      <c r="AW189" s="38" t="s">
        <v>132</v>
      </c>
      <c r="AX189" s="38" t="s">
        <v>132</v>
      </c>
      <c r="AY189" s="38" t="s">
        <v>132</v>
      </c>
      <c r="AZ189" s="38" t="s">
        <v>132</v>
      </c>
      <c r="BA189" s="38" t="s">
        <v>1046</v>
      </c>
      <c r="BB189" s="38" t="s">
        <v>1047</v>
      </c>
      <c r="BC189" s="38" t="s">
        <v>1000</v>
      </c>
      <c r="BD189" s="38" t="s">
        <v>1001</v>
      </c>
      <c r="BE189">
        <v>67758.929999999993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 s="38" t="s">
        <v>332</v>
      </c>
      <c r="BM189" s="38" t="s">
        <v>451</v>
      </c>
      <c r="BN189" s="38" t="s">
        <v>692</v>
      </c>
      <c r="BO189" s="38" t="s">
        <v>134</v>
      </c>
      <c r="BP189" s="38" t="s">
        <v>135</v>
      </c>
      <c r="BQ189" s="38" t="s">
        <v>136</v>
      </c>
      <c r="BR189" s="38" t="s">
        <v>137</v>
      </c>
      <c r="BS189" s="38" t="s">
        <v>110</v>
      </c>
      <c r="BT189" s="38" t="s">
        <v>111</v>
      </c>
      <c r="BU189" s="38" t="s">
        <v>116</v>
      </c>
      <c r="BV189" s="38" t="s">
        <v>1048</v>
      </c>
      <c r="BW189" s="38" t="s">
        <v>218</v>
      </c>
      <c r="BX189" s="38" t="s">
        <v>126</v>
      </c>
      <c r="BY189" s="38" t="s">
        <v>1003</v>
      </c>
      <c r="BZ189" s="38" t="s">
        <v>1506</v>
      </c>
      <c r="CA189" s="38" t="s">
        <v>132</v>
      </c>
      <c r="CB189">
        <v>317</v>
      </c>
      <c r="CD189" s="38" t="s">
        <v>126</v>
      </c>
      <c r="CE189" s="38" t="s">
        <v>1005</v>
      </c>
    </row>
    <row r="190" spans="1:83" x14ac:dyDescent="0.25">
      <c r="A190">
        <v>317</v>
      </c>
      <c r="B190" s="1">
        <v>45658</v>
      </c>
      <c r="C190" s="38" t="s">
        <v>995</v>
      </c>
      <c r="D190" s="1">
        <v>45688</v>
      </c>
      <c r="E190" s="1">
        <v>45658</v>
      </c>
      <c r="F190" s="38" t="s">
        <v>995</v>
      </c>
      <c r="G190" s="1"/>
      <c r="H190" s="1">
        <v>45688</v>
      </c>
      <c r="I190" s="38" t="s">
        <v>80</v>
      </c>
      <c r="J190" s="38" t="s">
        <v>98</v>
      </c>
      <c r="K190" s="38" t="s">
        <v>85</v>
      </c>
      <c r="L190" s="38" t="s">
        <v>123</v>
      </c>
      <c r="M190" s="38" t="s">
        <v>124</v>
      </c>
      <c r="N190" s="38" t="s">
        <v>125</v>
      </c>
      <c r="O190" s="38" t="s">
        <v>124</v>
      </c>
      <c r="P190" s="38" t="s">
        <v>126</v>
      </c>
      <c r="Q190" s="38" t="s">
        <v>127</v>
      </c>
      <c r="R190" s="38" t="s">
        <v>128</v>
      </c>
      <c r="S190" s="38" t="s">
        <v>122</v>
      </c>
      <c r="T190" s="38" t="s">
        <v>133</v>
      </c>
      <c r="U190" s="38"/>
      <c r="V190" s="38" t="s">
        <v>324</v>
      </c>
      <c r="W190" s="38" t="s">
        <v>325</v>
      </c>
      <c r="X190" s="38" t="s">
        <v>446</v>
      </c>
      <c r="Y190" s="38" t="s">
        <v>447</v>
      </c>
      <c r="Z190" s="38" t="s">
        <v>131</v>
      </c>
      <c r="AA190" s="38" t="s">
        <v>125</v>
      </c>
      <c r="AB190" s="38" t="s">
        <v>467</v>
      </c>
      <c r="AC190" s="38" t="s">
        <v>468</v>
      </c>
      <c r="AD190" s="38" t="s">
        <v>80</v>
      </c>
      <c r="AE190" s="38" t="s">
        <v>81</v>
      </c>
      <c r="AF190" s="38" t="s">
        <v>133</v>
      </c>
      <c r="AG190" s="38"/>
      <c r="AH190" s="38" t="s">
        <v>133</v>
      </c>
      <c r="AI190" s="38"/>
      <c r="AJ190" s="38" t="s">
        <v>1505</v>
      </c>
      <c r="AK190" s="38" t="s">
        <v>132</v>
      </c>
      <c r="AL190" s="38" t="s">
        <v>101</v>
      </c>
      <c r="AM190" s="38" t="s">
        <v>101</v>
      </c>
      <c r="AN190" s="38" t="s">
        <v>772</v>
      </c>
      <c r="AO190" s="38" t="s">
        <v>997</v>
      </c>
      <c r="AP190" s="38" t="s">
        <v>91</v>
      </c>
      <c r="AQ190" s="38" t="s">
        <v>92</v>
      </c>
      <c r="AR190" s="38" t="s">
        <v>93</v>
      </c>
      <c r="AS190" s="38" t="s">
        <v>92</v>
      </c>
      <c r="AT190" s="38" t="s">
        <v>94</v>
      </c>
      <c r="AU190" s="38" t="s">
        <v>95</v>
      </c>
      <c r="AV190" s="38" t="s">
        <v>101</v>
      </c>
      <c r="AW190" s="38" t="s">
        <v>132</v>
      </c>
      <c r="AX190" s="38" t="s">
        <v>132</v>
      </c>
      <c r="AY190" s="38" t="s">
        <v>132</v>
      </c>
      <c r="AZ190" s="38" t="s">
        <v>132</v>
      </c>
      <c r="BA190" s="38" t="s">
        <v>1046</v>
      </c>
      <c r="BB190" s="38" t="s">
        <v>1047</v>
      </c>
      <c r="BC190" s="38" t="s">
        <v>1000</v>
      </c>
      <c r="BD190" s="38" t="s">
        <v>1001</v>
      </c>
      <c r="BE190">
        <v>4157.21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 s="38" t="s">
        <v>332</v>
      </c>
      <c r="BM190" s="38" t="s">
        <v>451</v>
      </c>
      <c r="BN190" s="38" t="s">
        <v>469</v>
      </c>
      <c r="BO190" s="38" t="s">
        <v>134</v>
      </c>
      <c r="BP190" s="38" t="s">
        <v>135</v>
      </c>
      <c r="BQ190" s="38" t="s">
        <v>136</v>
      </c>
      <c r="BR190" s="38" t="s">
        <v>137</v>
      </c>
      <c r="BS190" s="38" t="s">
        <v>110</v>
      </c>
      <c r="BT190" s="38" t="s">
        <v>111</v>
      </c>
      <c r="BU190" s="38" t="s">
        <v>116</v>
      </c>
      <c r="BV190" s="38" t="s">
        <v>1048</v>
      </c>
      <c r="BW190" s="38" t="s">
        <v>218</v>
      </c>
      <c r="BX190" s="38" t="s">
        <v>126</v>
      </c>
      <c r="BY190" s="38" t="s">
        <v>1003</v>
      </c>
      <c r="BZ190" s="38" t="s">
        <v>1506</v>
      </c>
      <c r="CA190" s="38" t="s">
        <v>132</v>
      </c>
      <c r="CB190">
        <v>317</v>
      </c>
      <c r="CD190" s="38" t="s">
        <v>126</v>
      </c>
      <c r="CE190" s="38" t="s">
        <v>1005</v>
      </c>
    </row>
    <row r="191" spans="1:83" x14ac:dyDescent="0.25">
      <c r="A191">
        <v>317</v>
      </c>
      <c r="B191" s="1">
        <v>45658</v>
      </c>
      <c r="C191" s="38" t="s">
        <v>995</v>
      </c>
      <c r="D191" s="1">
        <v>45688</v>
      </c>
      <c r="E191" s="1">
        <v>45658</v>
      </c>
      <c r="F191" s="38" t="s">
        <v>995</v>
      </c>
      <c r="G191" s="1"/>
      <c r="H191" s="1">
        <v>45688</v>
      </c>
      <c r="I191" s="38" t="s">
        <v>80</v>
      </c>
      <c r="J191" s="38" t="s">
        <v>98</v>
      </c>
      <c r="K191" s="38" t="s">
        <v>85</v>
      </c>
      <c r="L191" s="38" t="s">
        <v>123</v>
      </c>
      <c r="M191" s="38" t="s">
        <v>124</v>
      </c>
      <c r="N191" s="38" t="s">
        <v>125</v>
      </c>
      <c r="O191" s="38" t="s">
        <v>124</v>
      </c>
      <c r="P191" s="38" t="s">
        <v>126</v>
      </c>
      <c r="Q191" s="38" t="s">
        <v>127</v>
      </c>
      <c r="R191" s="38" t="s">
        <v>128</v>
      </c>
      <c r="S191" s="38" t="s">
        <v>122</v>
      </c>
      <c r="T191" s="38" t="s">
        <v>133</v>
      </c>
      <c r="U191" s="38"/>
      <c r="V191" s="38" t="s">
        <v>324</v>
      </c>
      <c r="W191" s="38" t="s">
        <v>325</v>
      </c>
      <c r="X191" s="38" t="s">
        <v>446</v>
      </c>
      <c r="Y191" s="38" t="s">
        <v>447</v>
      </c>
      <c r="Z191" s="38" t="s">
        <v>131</v>
      </c>
      <c r="AA191" s="38" t="s">
        <v>125</v>
      </c>
      <c r="AB191" s="38" t="s">
        <v>470</v>
      </c>
      <c r="AC191" s="38" t="s">
        <v>471</v>
      </c>
      <c r="AD191" s="38" t="s">
        <v>80</v>
      </c>
      <c r="AE191" s="38" t="s">
        <v>81</v>
      </c>
      <c r="AF191" s="38" t="s">
        <v>133</v>
      </c>
      <c r="AG191" s="38"/>
      <c r="AH191" s="38" t="s">
        <v>133</v>
      </c>
      <c r="AI191" s="38"/>
      <c r="AJ191" s="38" t="s">
        <v>1505</v>
      </c>
      <c r="AK191" s="38" t="s">
        <v>132</v>
      </c>
      <c r="AL191" s="38" t="s">
        <v>101</v>
      </c>
      <c r="AM191" s="38" t="s">
        <v>101</v>
      </c>
      <c r="AN191" s="38" t="s">
        <v>772</v>
      </c>
      <c r="AO191" s="38" t="s">
        <v>997</v>
      </c>
      <c r="AP191" s="38" t="s">
        <v>91</v>
      </c>
      <c r="AQ191" s="38" t="s">
        <v>92</v>
      </c>
      <c r="AR191" s="38" t="s">
        <v>93</v>
      </c>
      <c r="AS191" s="38" t="s">
        <v>92</v>
      </c>
      <c r="AT191" s="38" t="s">
        <v>94</v>
      </c>
      <c r="AU191" s="38" t="s">
        <v>95</v>
      </c>
      <c r="AV191" s="38" t="s">
        <v>101</v>
      </c>
      <c r="AW191" s="38" t="s">
        <v>132</v>
      </c>
      <c r="AX191" s="38" t="s">
        <v>132</v>
      </c>
      <c r="AY191" s="38" t="s">
        <v>132</v>
      </c>
      <c r="AZ191" s="38" t="s">
        <v>132</v>
      </c>
      <c r="BA191" s="38" t="s">
        <v>1046</v>
      </c>
      <c r="BB191" s="38" t="s">
        <v>1047</v>
      </c>
      <c r="BC191" s="38" t="s">
        <v>1000</v>
      </c>
      <c r="BD191" s="38" t="s">
        <v>1001</v>
      </c>
      <c r="BE191">
        <v>497139.37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 s="38" t="s">
        <v>332</v>
      </c>
      <c r="BM191" s="38" t="s">
        <v>451</v>
      </c>
      <c r="BN191" s="38" t="s">
        <v>472</v>
      </c>
      <c r="BO191" s="38" t="s">
        <v>134</v>
      </c>
      <c r="BP191" s="38" t="s">
        <v>135</v>
      </c>
      <c r="BQ191" s="38" t="s">
        <v>136</v>
      </c>
      <c r="BR191" s="38" t="s">
        <v>137</v>
      </c>
      <c r="BS191" s="38" t="s">
        <v>110</v>
      </c>
      <c r="BT191" s="38" t="s">
        <v>111</v>
      </c>
      <c r="BU191" s="38" t="s">
        <v>116</v>
      </c>
      <c r="BV191" s="38" t="s">
        <v>1048</v>
      </c>
      <c r="BW191" s="38" t="s">
        <v>218</v>
      </c>
      <c r="BX191" s="38" t="s">
        <v>126</v>
      </c>
      <c r="BY191" s="38" t="s">
        <v>1003</v>
      </c>
      <c r="BZ191" s="38" t="s">
        <v>1506</v>
      </c>
      <c r="CA191" s="38" t="s">
        <v>132</v>
      </c>
      <c r="CB191">
        <v>317</v>
      </c>
      <c r="CD191" s="38" t="s">
        <v>126</v>
      </c>
      <c r="CE191" s="38" t="s">
        <v>1005</v>
      </c>
    </row>
    <row r="192" spans="1:83" x14ac:dyDescent="0.25">
      <c r="A192">
        <v>317</v>
      </c>
      <c r="B192" s="1">
        <v>45658</v>
      </c>
      <c r="C192" s="38" t="s">
        <v>995</v>
      </c>
      <c r="D192" s="1">
        <v>45688</v>
      </c>
      <c r="E192" s="1">
        <v>45658</v>
      </c>
      <c r="F192" s="38" t="s">
        <v>995</v>
      </c>
      <c r="G192" s="1"/>
      <c r="H192" s="1">
        <v>45688</v>
      </c>
      <c r="I192" s="38" t="s">
        <v>80</v>
      </c>
      <c r="J192" s="38" t="s">
        <v>98</v>
      </c>
      <c r="K192" s="38" t="s">
        <v>85</v>
      </c>
      <c r="L192" s="38" t="s">
        <v>123</v>
      </c>
      <c r="M192" s="38" t="s">
        <v>124</v>
      </c>
      <c r="N192" s="38" t="s">
        <v>125</v>
      </c>
      <c r="O192" s="38" t="s">
        <v>124</v>
      </c>
      <c r="P192" s="38" t="s">
        <v>126</v>
      </c>
      <c r="Q192" s="38" t="s">
        <v>127</v>
      </c>
      <c r="R192" s="38" t="s">
        <v>128</v>
      </c>
      <c r="S192" s="38" t="s">
        <v>122</v>
      </c>
      <c r="T192" s="38" t="s">
        <v>133</v>
      </c>
      <c r="U192" s="38"/>
      <c r="V192" s="38" t="s">
        <v>324</v>
      </c>
      <c r="W192" s="38" t="s">
        <v>325</v>
      </c>
      <c r="X192" s="38" t="s">
        <v>446</v>
      </c>
      <c r="Y192" s="38" t="s">
        <v>447</v>
      </c>
      <c r="Z192" s="38" t="s">
        <v>131</v>
      </c>
      <c r="AA192" s="38" t="s">
        <v>125</v>
      </c>
      <c r="AB192" s="38" t="s">
        <v>481</v>
      </c>
      <c r="AC192" s="38" t="s">
        <v>482</v>
      </c>
      <c r="AD192" s="38" t="s">
        <v>80</v>
      </c>
      <c r="AE192" s="38" t="s">
        <v>81</v>
      </c>
      <c r="AF192" s="38" t="s">
        <v>133</v>
      </c>
      <c r="AG192" s="38"/>
      <c r="AH192" s="38" t="s">
        <v>133</v>
      </c>
      <c r="AI192" s="38"/>
      <c r="AJ192" s="38" t="s">
        <v>1505</v>
      </c>
      <c r="AK192" s="38" t="s">
        <v>132</v>
      </c>
      <c r="AL192" s="38" t="s">
        <v>101</v>
      </c>
      <c r="AM192" s="38" t="s">
        <v>101</v>
      </c>
      <c r="AN192" s="38" t="s">
        <v>772</v>
      </c>
      <c r="AO192" s="38" t="s">
        <v>997</v>
      </c>
      <c r="AP192" s="38" t="s">
        <v>91</v>
      </c>
      <c r="AQ192" s="38" t="s">
        <v>92</v>
      </c>
      <c r="AR192" s="38" t="s">
        <v>93</v>
      </c>
      <c r="AS192" s="38" t="s">
        <v>92</v>
      </c>
      <c r="AT192" s="38" t="s">
        <v>94</v>
      </c>
      <c r="AU192" s="38" t="s">
        <v>95</v>
      </c>
      <c r="AV192" s="38" t="s">
        <v>101</v>
      </c>
      <c r="AW192" s="38" t="s">
        <v>132</v>
      </c>
      <c r="AX192" s="38" t="s">
        <v>132</v>
      </c>
      <c r="AY192" s="38" t="s">
        <v>132</v>
      </c>
      <c r="AZ192" s="38" t="s">
        <v>132</v>
      </c>
      <c r="BA192" s="38" t="s">
        <v>1046</v>
      </c>
      <c r="BB192" s="38" t="s">
        <v>1047</v>
      </c>
      <c r="BC192" s="38" t="s">
        <v>1000</v>
      </c>
      <c r="BD192" s="38" t="s">
        <v>1001</v>
      </c>
      <c r="BE192">
        <v>4581.33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 s="38" t="s">
        <v>332</v>
      </c>
      <c r="BM192" s="38" t="s">
        <v>451</v>
      </c>
      <c r="BN192" s="38" t="s">
        <v>483</v>
      </c>
      <c r="BO192" s="38" t="s">
        <v>134</v>
      </c>
      <c r="BP192" s="38" t="s">
        <v>135</v>
      </c>
      <c r="BQ192" s="38" t="s">
        <v>136</v>
      </c>
      <c r="BR192" s="38" t="s">
        <v>137</v>
      </c>
      <c r="BS192" s="38" t="s">
        <v>110</v>
      </c>
      <c r="BT192" s="38" t="s">
        <v>111</v>
      </c>
      <c r="BU192" s="38" t="s">
        <v>116</v>
      </c>
      <c r="BV192" s="38" t="s">
        <v>1048</v>
      </c>
      <c r="BW192" s="38" t="s">
        <v>218</v>
      </c>
      <c r="BX192" s="38" t="s">
        <v>126</v>
      </c>
      <c r="BY192" s="38" t="s">
        <v>1003</v>
      </c>
      <c r="BZ192" s="38" t="s">
        <v>1506</v>
      </c>
      <c r="CA192" s="38" t="s">
        <v>132</v>
      </c>
      <c r="CB192">
        <v>317</v>
      </c>
      <c r="CD192" s="38" t="s">
        <v>126</v>
      </c>
      <c r="CE192" s="38" t="s">
        <v>1005</v>
      </c>
    </row>
    <row r="193" spans="1:83" x14ac:dyDescent="0.25">
      <c r="A193">
        <v>317</v>
      </c>
      <c r="B193" s="1">
        <v>45658</v>
      </c>
      <c r="C193" s="38" t="s">
        <v>995</v>
      </c>
      <c r="D193" s="1">
        <v>45688</v>
      </c>
      <c r="E193" s="1">
        <v>45658</v>
      </c>
      <c r="F193" s="38" t="s">
        <v>995</v>
      </c>
      <c r="G193" s="1"/>
      <c r="H193" s="1">
        <v>45688</v>
      </c>
      <c r="I193" s="38" t="s">
        <v>80</v>
      </c>
      <c r="J193" s="38" t="s">
        <v>98</v>
      </c>
      <c r="K193" s="38" t="s">
        <v>85</v>
      </c>
      <c r="L193" s="38" t="s">
        <v>123</v>
      </c>
      <c r="M193" s="38" t="s">
        <v>124</v>
      </c>
      <c r="N193" s="38" t="s">
        <v>125</v>
      </c>
      <c r="O193" s="38" t="s">
        <v>124</v>
      </c>
      <c r="P193" s="38" t="s">
        <v>126</v>
      </c>
      <c r="Q193" s="38" t="s">
        <v>127</v>
      </c>
      <c r="R193" s="38" t="s">
        <v>128</v>
      </c>
      <c r="S193" s="38" t="s">
        <v>122</v>
      </c>
      <c r="T193" s="38" t="s">
        <v>133</v>
      </c>
      <c r="U193" s="38"/>
      <c r="V193" s="38" t="s">
        <v>504</v>
      </c>
      <c r="W193" s="38" t="s">
        <v>505</v>
      </c>
      <c r="X193" s="38" t="s">
        <v>544</v>
      </c>
      <c r="Y193" s="38" t="s">
        <v>545</v>
      </c>
      <c r="Z193" s="38" t="s">
        <v>131</v>
      </c>
      <c r="AA193" s="38" t="s">
        <v>125</v>
      </c>
      <c r="AB193" s="38" t="s">
        <v>565</v>
      </c>
      <c r="AC193" s="38" t="s">
        <v>564</v>
      </c>
      <c r="AD193" s="38" t="s">
        <v>80</v>
      </c>
      <c r="AE193" s="38" t="s">
        <v>81</v>
      </c>
      <c r="AF193" s="38" t="s">
        <v>133</v>
      </c>
      <c r="AG193" s="38"/>
      <c r="AH193" s="38" t="s">
        <v>133</v>
      </c>
      <c r="AI193" s="38"/>
      <c r="AJ193" s="38" t="s">
        <v>1505</v>
      </c>
      <c r="AK193" s="38" t="s">
        <v>132</v>
      </c>
      <c r="AL193" s="38" t="s">
        <v>101</v>
      </c>
      <c r="AM193" s="38" t="s">
        <v>101</v>
      </c>
      <c r="AN193" s="38" t="s">
        <v>772</v>
      </c>
      <c r="AO193" s="38" t="s">
        <v>997</v>
      </c>
      <c r="AP193" s="38" t="s">
        <v>91</v>
      </c>
      <c r="AQ193" s="38" t="s">
        <v>92</v>
      </c>
      <c r="AR193" s="38" t="s">
        <v>93</v>
      </c>
      <c r="AS193" s="38" t="s">
        <v>92</v>
      </c>
      <c r="AT193" s="38" t="s">
        <v>94</v>
      </c>
      <c r="AU193" s="38" t="s">
        <v>95</v>
      </c>
      <c r="AV193" s="38" t="s">
        <v>101</v>
      </c>
      <c r="AW193" s="38" t="s">
        <v>132</v>
      </c>
      <c r="AX193" s="38" t="s">
        <v>132</v>
      </c>
      <c r="AY193" s="38" t="s">
        <v>132</v>
      </c>
      <c r="AZ193" s="38" t="s">
        <v>132</v>
      </c>
      <c r="BA193" s="38" t="s">
        <v>1046</v>
      </c>
      <c r="BB193" s="38" t="s">
        <v>1047</v>
      </c>
      <c r="BC193" s="38" t="s">
        <v>1000</v>
      </c>
      <c r="BD193" s="38" t="s">
        <v>1001</v>
      </c>
      <c r="BE193">
        <v>41363.96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 s="38" t="s">
        <v>511</v>
      </c>
      <c r="BM193" s="38" t="s">
        <v>549</v>
      </c>
      <c r="BN193" s="38" t="s">
        <v>566</v>
      </c>
      <c r="BO193" s="38" t="s">
        <v>134</v>
      </c>
      <c r="BP193" s="38" t="s">
        <v>135</v>
      </c>
      <c r="BQ193" s="38" t="s">
        <v>136</v>
      </c>
      <c r="BR193" s="38" t="s">
        <v>137</v>
      </c>
      <c r="BS193" s="38" t="s">
        <v>110</v>
      </c>
      <c r="BT193" s="38" t="s">
        <v>111</v>
      </c>
      <c r="BU193" s="38" t="s">
        <v>116</v>
      </c>
      <c r="BV193" s="38" t="s">
        <v>1048</v>
      </c>
      <c r="BW193" s="38" t="s">
        <v>218</v>
      </c>
      <c r="BX193" s="38" t="s">
        <v>126</v>
      </c>
      <c r="BY193" s="38" t="s">
        <v>1003</v>
      </c>
      <c r="BZ193" s="38" t="s">
        <v>1506</v>
      </c>
      <c r="CA193" s="38" t="s">
        <v>132</v>
      </c>
      <c r="CB193">
        <v>317</v>
      </c>
      <c r="CD193" s="38" t="s">
        <v>126</v>
      </c>
      <c r="CE193" s="38" t="s">
        <v>1005</v>
      </c>
    </row>
    <row r="194" spans="1:83" x14ac:dyDescent="0.25">
      <c r="A194">
        <v>321</v>
      </c>
      <c r="B194" s="1">
        <v>45658</v>
      </c>
      <c r="C194" s="38" t="s">
        <v>995</v>
      </c>
      <c r="D194" s="1">
        <v>45688</v>
      </c>
      <c r="E194" s="1">
        <v>45689</v>
      </c>
      <c r="F194" s="38" t="s">
        <v>1770</v>
      </c>
      <c r="G194" s="1"/>
      <c r="H194" s="1">
        <v>45688</v>
      </c>
      <c r="I194" s="38" t="s">
        <v>80</v>
      </c>
      <c r="J194" s="38" t="s">
        <v>98</v>
      </c>
      <c r="K194" s="38" t="s">
        <v>221</v>
      </c>
      <c r="L194" s="38" t="s">
        <v>222</v>
      </c>
      <c r="M194" s="38" t="s">
        <v>223</v>
      </c>
      <c r="N194" s="38" t="s">
        <v>224</v>
      </c>
      <c r="O194" s="38" t="s">
        <v>124</v>
      </c>
      <c r="P194" s="38" t="s">
        <v>126</v>
      </c>
      <c r="Q194" s="38" t="s">
        <v>225</v>
      </c>
      <c r="R194" s="38" t="s">
        <v>226</v>
      </c>
      <c r="S194" s="38" t="s">
        <v>220</v>
      </c>
      <c r="T194" s="38" t="s">
        <v>133</v>
      </c>
      <c r="U194" s="38"/>
      <c r="V194" s="38" t="s">
        <v>591</v>
      </c>
      <c r="W194" s="38" t="s">
        <v>592</v>
      </c>
      <c r="X194" s="38" t="s">
        <v>593</v>
      </c>
      <c r="Y194" s="38" t="s">
        <v>594</v>
      </c>
      <c r="Z194" s="38" t="s">
        <v>227</v>
      </c>
      <c r="AA194" s="38" t="s">
        <v>228</v>
      </c>
      <c r="AB194" s="38" t="s">
        <v>597</v>
      </c>
      <c r="AC194" s="38" t="s">
        <v>596</v>
      </c>
      <c r="AD194" s="38" t="s">
        <v>80</v>
      </c>
      <c r="AE194" s="38" t="s">
        <v>81</v>
      </c>
      <c r="AF194" s="38" t="s">
        <v>1827</v>
      </c>
      <c r="AG194" s="38" t="s">
        <v>1828</v>
      </c>
      <c r="AH194" s="38" t="s">
        <v>133</v>
      </c>
      <c r="AI194" s="38"/>
      <c r="AJ194" s="38" t="s">
        <v>1664</v>
      </c>
      <c r="AK194" s="38" t="s">
        <v>132</v>
      </c>
      <c r="AL194" s="38" t="s">
        <v>101</v>
      </c>
      <c r="AM194" s="38" t="s">
        <v>132</v>
      </c>
      <c r="AN194" s="38" t="s">
        <v>772</v>
      </c>
      <c r="AO194" s="38" t="s">
        <v>997</v>
      </c>
      <c r="AP194" s="38" t="s">
        <v>245</v>
      </c>
      <c r="AQ194" s="38" t="s">
        <v>246</v>
      </c>
      <c r="AR194" s="38" t="s">
        <v>247</v>
      </c>
      <c r="AS194" s="38" t="s">
        <v>248</v>
      </c>
      <c r="AT194" s="38" t="s">
        <v>94</v>
      </c>
      <c r="AU194" s="38" t="s">
        <v>95</v>
      </c>
      <c r="AV194" s="38" t="s">
        <v>132</v>
      </c>
      <c r="AW194" s="38" t="s">
        <v>101</v>
      </c>
      <c r="AX194" s="38" t="s">
        <v>132</v>
      </c>
      <c r="AY194" s="38" t="s">
        <v>132</v>
      </c>
      <c r="AZ194" s="38" t="s">
        <v>132</v>
      </c>
      <c r="BA194" s="38" t="s">
        <v>1524</v>
      </c>
      <c r="BB194" s="38" t="s">
        <v>1525</v>
      </c>
      <c r="BC194" s="38" t="s">
        <v>1000</v>
      </c>
      <c r="BD194" s="38" t="s">
        <v>1001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 s="38" t="s">
        <v>598</v>
      </c>
      <c r="BM194" s="38" t="s">
        <v>599</v>
      </c>
      <c r="BN194" s="38" t="s">
        <v>600</v>
      </c>
      <c r="BO194" s="38" t="s">
        <v>229</v>
      </c>
      <c r="BP194" s="38" t="s">
        <v>230</v>
      </c>
      <c r="BQ194" s="38" t="s">
        <v>136</v>
      </c>
      <c r="BR194" s="38" t="s">
        <v>231</v>
      </c>
      <c r="BS194" s="38" t="s">
        <v>249</v>
      </c>
      <c r="BT194" s="38" t="s">
        <v>250</v>
      </c>
      <c r="BU194" s="38" t="s">
        <v>116</v>
      </c>
      <c r="BV194" s="38" t="s">
        <v>1526</v>
      </c>
      <c r="BW194" s="38" t="s">
        <v>218</v>
      </c>
      <c r="BX194" s="38" t="s">
        <v>126</v>
      </c>
      <c r="BY194" s="38" t="s">
        <v>1003</v>
      </c>
      <c r="BZ194" s="38" t="s">
        <v>1829</v>
      </c>
      <c r="CA194" s="38" t="s">
        <v>132</v>
      </c>
      <c r="CB194">
        <v>321</v>
      </c>
      <c r="CD194" s="38" t="s">
        <v>126</v>
      </c>
      <c r="CE194" s="38" t="s">
        <v>1005</v>
      </c>
    </row>
    <row r="195" spans="1:83" x14ac:dyDescent="0.25">
      <c r="A195">
        <v>322</v>
      </c>
      <c r="B195" s="1">
        <v>45658</v>
      </c>
      <c r="C195" s="38" t="s">
        <v>995</v>
      </c>
      <c r="D195" s="1">
        <v>45688</v>
      </c>
      <c r="E195" s="1">
        <v>45689</v>
      </c>
      <c r="F195" s="38" t="s">
        <v>1770</v>
      </c>
      <c r="G195" s="1"/>
      <c r="H195" s="1">
        <v>45688</v>
      </c>
      <c r="I195" s="38" t="s">
        <v>80</v>
      </c>
      <c r="J195" s="38" t="s">
        <v>98</v>
      </c>
      <c r="K195" s="38" t="s">
        <v>221</v>
      </c>
      <c r="L195" s="38" t="s">
        <v>222</v>
      </c>
      <c r="M195" s="38" t="s">
        <v>223</v>
      </c>
      <c r="N195" s="38" t="s">
        <v>224</v>
      </c>
      <c r="O195" s="38" t="s">
        <v>124</v>
      </c>
      <c r="P195" s="38" t="s">
        <v>126</v>
      </c>
      <c r="Q195" s="38" t="s">
        <v>225</v>
      </c>
      <c r="R195" s="38" t="s">
        <v>226</v>
      </c>
      <c r="S195" s="38" t="s">
        <v>220</v>
      </c>
      <c r="T195" s="38" t="s">
        <v>133</v>
      </c>
      <c r="U195" s="38"/>
      <c r="V195" s="38" t="s">
        <v>591</v>
      </c>
      <c r="W195" s="38" t="s">
        <v>592</v>
      </c>
      <c r="X195" s="38" t="s">
        <v>593</v>
      </c>
      <c r="Y195" s="38" t="s">
        <v>594</v>
      </c>
      <c r="Z195" s="38" t="s">
        <v>227</v>
      </c>
      <c r="AA195" s="38" t="s">
        <v>228</v>
      </c>
      <c r="AB195" s="38" t="s">
        <v>597</v>
      </c>
      <c r="AC195" s="38" t="s">
        <v>596</v>
      </c>
      <c r="AD195" s="38" t="s">
        <v>80</v>
      </c>
      <c r="AE195" s="38" t="s">
        <v>81</v>
      </c>
      <c r="AF195" s="38" t="s">
        <v>1830</v>
      </c>
      <c r="AG195" s="38" t="s">
        <v>1831</v>
      </c>
      <c r="AH195" s="38" t="s">
        <v>133</v>
      </c>
      <c r="AI195" s="38"/>
      <c r="AJ195" s="38" t="s">
        <v>1665</v>
      </c>
      <c r="AK195" s="38" t="s">
        <v>132</v>
      </c>
      <c r="AL195" s="38" t="s">
        <v>101</v>
      </c>
      <c r="AM195" s="38" t="s">
        <v>132</v>
      </c>
      <c r="AN195" s="38" t="s">
        <v>772</v>
      </c>
      <c r="AO195" s="38" t="s">
        <v>997</v>
      </c>
      <c r="AP195" s="38" t="s">
        <v>245</v>
      </c>
      <c r="AQ195" s="38" t="s">
        <v>246</v>
      </c>
      <c r="AR195" s="38" t="s">
        <v>247</v>
      </c>
      <c r="AS195" s="38" t="s">
        <v>248</v>
      </c>
      <c r="AT195" s="38" t="s">
        <v>94</v>
      </c>
      <c r="AU195" s="38" t="s">
        <v>95</v>
      </c>
      <c r="AV195" s="38" t="s">
        <v>132</v>
      </c>
      <c r="AW195" s="38" t="s">
        <v>101</v>
      </c>
      <c r="AX195" s="38" t="s">
        <v>132</v>
      </c>
      <c r="AY195" s="38" t="s">
        <v>132</v>
      </c>
      <c r="AZ195" s="38" t="s">
        <v>132</v>
      </c>
      <c r="BA195" s="38" t="s">
        <v>1524</v>
      </c>
      <c r="BB195" s="38" t="s">
        <v>1525</v>
      </c>
      <c r="BC195" s="38" t="s">
        <v>1000</v>
      </c>
      <c r="BD195" s="38" t="s">
        <v>1001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 s="38" t="s">
        <v>598</v>
      </c>
      <c r="BM195" s="38" t="s">
        <v>599</v>
      </c>
      <c r="BN195" s="38" t="s">
        <v>600</v>
      </c>
      <c r="BO195" s="38" t="s">
        <v>229</v>
      </c>
      <c r="BP195" s="38" t="s">
        <v>230</v>
      </c>
      <c r="BQ195" s="38" t="s">
        <v>136</v>
      </c>
      <c r="BR195" s="38" t="s">
        <v>231</v>
      </c>
      <c r="BS195" s="38" t="s">
        <v>249</v>
      </c>
      <c r="BT195" s="38" t="s">
        <v>250</v>
      </c>
      <c r="BU195" s="38" t="s">
        <v>116</v>
      </c>
      <c r="BV195" s="38" t="s">
        <v>1526</v>
      </c>
      <c r="BW195" s="38" t="s">
        <v>218</v>
      </c>
      <c r="BX195" s="38" t="s">
        <v>126</v>
      </c>
      <c r="BY195" s="38" t="s">
        <v>1003</v>
      </c>
      <c r="BZ195" s="38" t="s">
        <v>1832</v>
      </c>
      <c r="CA195" s="38" t="s">
        <v>132</v>
      </c>
      <c r="CB195">
        <v>322</v>
      </c>
      <c r="CD195" s="38" t="s">
        <v>126</v>
      </c>
      <c r="CE195" s="38" t="s">
        <v>1005</v>
      </c>
    </row>
    <row r="196" spans="1:83" x14ac:dyDescent="0.25">
      <c r="A196">
        <v>323</v>
      </c>
      <c r="B196" s="1">
        <v>45658</v>
      </c>
      <c r="C196" s="38" t="s">
        <v>995</v>
      </c>
      <c r="D196" s="1">
        <v>45688</v>
      </c>
      <c r="E196" s="1">
        <v>45689</v>
      </c>
      <c r="F196" s="38" t="s">
        <v>1770</v>
      </c>
      <c r="G196" s="1"/>
      <c r="H196" s="1">
        <v>45688</v>
      </c>
      <c r="I196" s="38" t="s">
        <v>80</v>
      </c>
      <c r="J196" s="38" t="s">
        <v>98</v>
      </c>
      <c r="K196" s="38" t="s">
        <v>221</v>
      </c>
      <c r="L196" s="38" t="s">
        <v>222</v>
      </c>
      <c r="M196" s="38" t="s">
        <v>223</v>
      </c>
      <c r="N196" s="38" t="s">
        <v>224</v>
      </c>
      <c r="O196" s="38" t="s">
        <v>124</v>
      </c>
      <c r="P196" s="38" t="s">
        <v>126</v>
      </c>
      <c r="Q196" s="38" t="s">
        <v>225</v>
      </c>
      <c r="R196" s="38" t="s">
        <v>226</v>
      </c>
      <c r="S196" s="38" t="s">
        <v>220</v>
      </c>
      <c r="T196" s="38" t="s">
        <v>133</v>
      </c>
      <c r="U196" s="38"/>
      <c r="V196" s="38" t="s">
        <v>591</v>
      </c>
      <c r="W196" s="38" t="s">
        <v>592</v>
      </c>
      <c r="X196" s="38" t="s">
        <v>593</v>
      </c>
      <c r="Y196" s="38" t="s">
        <v>594</v>
      </c>
      <c r="Z196" s="38" t="s">
        <v>227</v>
      </c>
      <c r="AA196" s="38" t="s">
        <v>228</v>
      </c>
      <c r="AB196" s="38" t="s">
        <v>597</v>
      </c>
      <c r="AC196" s="38" t="s">
        <v>596</v>
      </c>
      <c r="AD196" s="38" t="s">
        <v>80</v>
      </c>
      <c r="AE196" s="38" t="s">
        <v>81</v>
      </c>
      <c r="AF196" s="38" t="s">
        <v>1833</v>
      </c>
      <c r="AG196" s="38" t="s">
        <v>1834</v>
      </c>
      <c r="AH196" s="38" t="s">
        <v>133</v>
      </c>
      <c r="AI196" s="38"/>
      <c r="AJ196" s="38" t="s">
        <v>1666</v>
      </c>
      <c r="AK196" s="38" t="s">
        <v>132</v>
      </c>
      <c r="AL196" s="38" t="s">
        <v>101</v>
      </c>
      <c r="AM196" s="38" t="s">
        <v>132</v>
      </c>
      <c r="AN196" s="38" t="s">
        <v>772</v>
      </c>
      <c r="AO196" s="38" t="s">
        <v>997</v>
      </c>
      <c r="AP196" s="38" t="s">
        <v>245</v>
      </c>
      <c r="AQ196" s="38" t="s">
        <v>246</v>
      </c>
      <c r="AR196" s="38" t="s">
        <v>247</v>
      </c>
      <c r="AS196" s="38" t="s">
        <v>248</v>
      </c>
      <c r="AT196" s="38" t="s">
        <v>94</v>
      </c>
      <c r="AU196" s="38" t="s">
        <v>95</v>
      </c>
      <c r="AV196" s="38" t="s">
        <v>132</v>
      </c>
      <c r="AW196" s="38" t="s">
        <v>101</v>
      </c>
      <c r="AX196" s="38" t="s">
        <v>132</v>
      </c>
      <c r="AY196" s="38" t="s">
        <v>132</v>
      </c>
      <c r="AZ196" s="38" t="s">
        <v>132</v>
      </c>
      <c r="BA196" s="38" t="s">
        <v>1524</v>
      </c>
      <c r="BB196" s="38" t="s">
        <v>1525</v>
      </c>
      <c r="BC196" s="38" t="s">
        <v>1000</v>
      </c>
      <c r="BD196" s="38" t="s">
        <v>1001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 s="38" t="s">
        <v>598</v>
      </c>
      <c r="BM196" s="38" t="s">
        <v>599</v>
      </c>
      <c r="BN196" s="38" t="s">
        <v>600</v>
      </c>
      <c r="BO196" s="38" t="s">
        <v>229</v>
      </c>
      <c r="BP196" s="38" t="s">
        <v>230</v>
      </c>
      <c r="BQ196" s="38" t="s">
        <v>136</v>
      </c>
      <c r="BR196" s="38" t="s">
        <v>231</v>
      </c>
      <c r="BS196" s="38" t="s">
        <v>249</v>
      </c>
      <c r="BT196" s="38" t="s">
        <v>250</v>
      </c>
      <c r="BU196" s="38" t="s">
        <v>116</v>
      </c>
      <c r="BV196" s="38" t="s">
        <v>1526</v>
      </c>
      <c r="BW196" s="38" t="s">
        <v>218</v>
      </c>
      <c r="BX196" s="38" t="s">
        <v>126</v>
      </c>
      <c r="BY196" s="38" t="s">
        <v>1003</v>
      </c>
      <c r="BZ196" s="38" t="s">
        <v>1835</v>
      </c>
      <c r="CA196" s="38" t="s">
        <v>132</v>
      </c>
      <c r="CB196">
        <v>323</v>
      </c>
      <c r="CD196" s="38" t="s">
        <v>126</v>
      </c>
      <c r="CE196" s="38" t="s">
        <v>1005</v>
      </c>
    </row>
    <row r="197" spans="1:83" x14ac:dyDescent="0.25">
      <c r="A197">
        <v>324</v>
      </c>
      <c r="B197" s="1">
        <v>45658</v>
      </c>
      <c r="C197" s="38" t="s">
        <v>995</v>
      </c>
      <c r="D197" s="1">
        <v>45688</v>
      </c>
      <c r="E197" s="1">
        <v>45689</v>
      </c>
      <c r="F197" s="38" t="s">
        <v>1770</v>
      </c>
      <c r="G197" s="1"/>
      <c r="H197" s="1">
        <v>45688</v>
      </c>
      <c r="I197" s="38" t="s">
        <v>80</v>
      </c>
      <c r="J197" s="38" t="s">
        <v>98</v>
      </c>
      <c r="K197" s="38" t="s">
        <v>221</v>
      </c>
      <c r="L197" s="38" t="s">
        <v>222</v>
      </c>
      <c r="M197" s="38" t="s">
        <v>223</v>
      </c>
      <c r="N197" s="38" t="s">
        <v>224</v>
      </c>
      <c r="O197" s="38" t="s">
        <v>124</v>
      </c>
      <c r="P197" s="38" t="s">
        <v>126</v>
      </c>
      <c r="Q197" s="38" t="s">
        <v>225</v>
      </c>
      <c r="R197" s="38" t="s">
        <v>226</v>
      </c>
      <c r="S197" s="38" t="s">
        <v>220</v>
      </c>
      <c r="T197" s="38" t="s">
        <v>133</v>
      </c>
      <c r="U197" s="38"/>
      <c r="V197" s="38" t="s">
        <v>591</v>
      </c>
      <c r="W197" s="38" t="s">
        <v>592</v>
      </c>
      <c r="X197" s="38" t="s">
        <v>593</v>
      </c>
      <c r="Y197" s="38" t="s">
        <v>594</v>
      </c>
      <c r="Z197" s="38" t="s">
        <v>227</v>
      </c>
      <c r="AA197" s="38" t="s">
        <v>228</v>
      </c>
      <c r="AB197" s="38" t="s">
        <v>597</v>
      </c>
      <c r="AC197" s="38" t="s">
        <v>596</v>
      </c>
      <c r="AD197" s="38" t="s">
        <v>80</v>
      </c>
      <c r="AE197" s="38" t="s">
        <v>81</v>
      </c>
      <c r="AF197" s="38" t="s">
        <v>1836</v>
      </c>
      <c r="AG197" s="38" t="s">
        <v>1837</v>
      </c>
      <c r="AH197" s="38" t="s">
        <v>133</v>
      </c>
      <c r="AI197" s="38"/>
      <c r="AJ197" s="38" t="s">
        <v>1667</v>
      </c>
      <c r="AK197" s="38" t="s">
        <v>132</v>
      </c>
      <c r="AL197" s="38" t="s">
        <v>101</v>
      </c>
      <c r="AM197" s="38" t="s">
        <v>132</v>
      </c>
      <c r="AN197" s="38" t="s">
        <v>772</v>
      </c>
      <c r="AO197" s="38" t="s">
        <v>997</v>
      </c>
      <c r="AP197" s="38" t="s">
        <v>245</v>
      </c>
      <c r="AQ197" s="38" t="s">
        <v>246</v>
      </c>
      <c r="AR197" s="38" t="s">
        <v>247</v>
      </c>
      <c r="AS197" s="38" t="s">
        <v>248</v>
      </c>
      <c r="AT197" s="38" t="s">
        <v>94</v>
      </c>
      <c r="AU197" s="38" t="s">
        <v>95</v>
      </c>
      <c r="AV197" s="38" t="s">
        <v>132</v>
      </c>
      <c r="AW197" s="38" t="s">
        <v>101</v>
      </c>
      <c r="AX197" s="38" t="s">
        <v>132</v>
      </c>
      <c r="AY197" s="38" t="s">
        <v>132</v>
      </c>
      <c r="AZ197" s="38" t="s">
        <v>132</v>
      </c>
      <c r="BA197" s="38" t="s">
        <v>1524</v>
      </c>
      <c r="BB197" s="38" t="s">
        <v>1525</v>
      </c>
      <c r="BC197" s="38" t="s">
        <v>1000</v>
      </c>
      <c r="BD197" s="38" t="s">
        <v>1001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 s="38" t="s">
        <v>598</v>
      </c>
      <c r="BM197" s="38" t="s">
        <v>599</v>
      </c>
      <c r="BN197" s="38" t="s">
        <v>600</v>
      </c>
      <c r="BO197" s="38" t="s">
        <v>229</v>
      </c>
      <c r="BP197" s="38" t="s">
        <v>230</v>
      </c>
      <c r="BQ197" s="38" t="s">
        <v>136</v>
      </c>
      <c r="BR197" s="38" t="s">
        <v>231</v>
      </c>
      <c r="BS197" s="38" t="s">
        <v>249</v>
      </c>
      <c r="BT197" s="38" t="s">
        <v>250</v>
      </c>
      <c r="BU197" s="38" t="s">
        <v>116</v>
      </c>
      <c r="BV197" s="38" t="s">
        <v>1526</v>
      </c>
      <c r="BW197" s="38" t="s">
        <v>218</v>
      </c>
      <c r="BX197" s="38" t="s">
        <v>126</v>
      </c>
      <c r="BY197" s="38" t="s">
        <v>1003</v>
      </c>
      <c r="BZ197" s="38" t="s">
        <v>1838</v>
      </c>
      <c r="CA197" s="38" t="s">
        <v>132</v>
      </c>
      <c r="CB197">
        <v>324</v>
      </c>
      <c r="CD197" s="38" t="s">
        <v>126</v>
      </c>
      <c r="CE197" s="38" t="s">
        <v>1005</v>
      </c>
    </row>
    <row r="198" spans="1:83" x14ac:dyDescent="0.25">
      <c r="A198">
        <v>326</v>
      </c>
      <c r="B198" s="1">
        <v>45658</v>
      </c>
      <c r="C198" s="38" t="s">
        <v>995</v>
      </c>
      <c r="D198" s="1">
        <v>45688</v>
      </c>
      <c r="E198" s="1">
        <v>45689</v>
      </c>
      <c r="F198" s="38" t="s">
        <v>1770</v>
      </c>
      <c r="G198" s="1"/>
      <c r="H198" s="1">
        <v>45688</v>
      </c>
      <c r="I198" s="38" t="s">
        <v>80</v>
      </c>
      <c r="J198" s="38" t="s">
        <v>98</v>
      </c>
      <c r="K198" s="38" t="s">
        <v>221</v>
      </c>
      <c r="L198" s="38" t="s">
        <v>222</v>
      </c>
      <c r="M198" s="38" t="s">
        <v>223</v>
      </c>
      <c r="N198" s="38" t="s">
        <v>224</v>
      </c>
      <c r="O198" s="38" t="s">
        <v>124</v>
      </c>
      <c r="P198" s="38" t="s">
        <v>126</v>
      </c>
      <c r="Q198" s="38" t="s">
        <v>225</v>
      </c>
      <c r="R198" s="38" t="s">
        <v>226</v>
      </c>
      <c r="S198" s="38" t="s">
        <v>220</v>
      </c>
      <c r="T198" s="38" t="s">
        <v>133</v>
      </c>
      <c r="U198" s="38"/>
      <c r="V198" s="38" t="s">
        <v>591</v>
      </c>
      <c r="W198" s="38" t="s">
        <v>592</v>
      </c>
      <c r="X198" s="38" t="s">
        <v>593</v>
      </c>
      <c r="Y198" s="38" t="s">
        <v>594</v>
      </c>
      <c r="Z198" s="38" t="s">
        <v>227</v>
      </c>
      <c r="AA198" s="38" t="s">
        <v>228</v>
      </c>
      <c r="AB198" s="38" t="s">
        <v>597</v>
      </c>
      <c r="AC198" s="38" t="s">
        <v>596</v>
      </c>
      <c r="AD198" s="38" t="s">
        <v>80</v>
      </c>
      <c r="AE198" s="38" t="s">
        <v>81</v>
      </c>
      <c r="AF198" s="38" t="s">
        <v>1564</v>
      </c>
      <c r="AG198" s="38" t="s">
        <v>1565</v>
      </c>
      <c r="AH198" s="38" t="s">
        <v>133</v>
      </c>
      <c r="AI198" s="38"/>
      <c r="AJ198" s="38" t="s">
        <v>1669</v>
      </c>
      <c r="AK198" s="38" t="s">
        <v>132</v>
      </c>
      <c r="AL198" s="38" t="s">
        <v>101</v>
      </c>
      <c r="AM198" s="38" t="s">
        <v>132</v>
      </c>
      <c r="AN198" s="38" t="s">
        <v>772</v>
      </c>
      <c r="AO198" s="38" t="s">
        <v>997</v>
      </c>
      <c r="AP198" s="38" t="s">
        <v>245</v>
      </c>
      <c r="AQ198" s="38" t="s">
        <v>246</v>
      </c>
      <c r="AR198" s="38" t="s">
        <v>247</v>
      </c>
      <c r="AS198" s="38" t="s">
        <v>248</v>
      </c>
      <c r="AT198" s="38" t="s">
        <v>94</v>
      </c>
      <c r="AU198" s="38" t="s">
        <v>95</v>
      </c>
      <c r="AV198" s="38" t="s">
        <v>132</v>
      </c>
      <c r="AW198" s="38" t="s">
        <v>101</v>
      </c>
      <c r="AX198" s="38" t="s">
        <v>132</v>
      </c>
      <c r="AY198" s="38" t="s">
        <v>132</v>
      </c>
      <c r="AZ198" s="38" t="s">
        <v>132</v>
      </c>
      <c r="BA198" s="38" t="s">
        <v>1524</v>
      </c>
      <c r="BB198" s="38" t="s">
        <v>1525</v>
      </c>
      <c r="BC198" s="38" t="s">
        <v>1000</v>
      </c>
      <c r="BD198" s="38" t="s">
        <v>1001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 s="38" t="s">
        <v>598</v>
      </c>
      <c r="BM198" s="38" t="s">
        <v>599</v>
      </c>
      <c r="BN198" s="38" t="s">
        <v>600</v>
      </c>
      <c r="BO198" s="38" t="s">
        <v>229</v>
      </c>
      <c r="BP198" s="38" t="s">
        <v>230</v>
      </c>
      <c r="BQ198" s="38" t="s">
        <v>136</v>
      </c>
      <c r="BR198" s="38" t="s">
        <v>231</v>
      </c>
      <c r="BS198" s="38" t="s">
        <v>249</v>
      </c>
      <c r="BT198" s="38" t="s">
        <v>250</v>
      </c>
      <c r="BU198" s="38" t="s">
        <v>116</v>
      </c>
      <c r="BV198" s="38" t="s">
        <v>1526</v>
      </c>
      <c r="BW198" s="38" t="s">
        <v>218</v>
      </c>
      <c r="BX198" s="38" t="s">
        <v>126</v>
      </c>
      <c r="BY198" s="38" t="s">
        <v>1003</v>
      </c>
      <c r="BZ198" s="38" t="s">
        <v>1842</v>
      </c>
      <c r="CA198" s="38" t="s">
        <v>132</v>
      </c>
      <c r="CB198">
        <v>326</v>
      </c>
      <c r="CD198" s="38" t="s">
        <v>126</v>
      </c>
      <c r="CE198" s="38" t="s">
        <v>1005</v>
      </c>
    </row>
    <row r="199" spans="1:83" x14ac:dyDescent="0.25">
      <c r="A199">
        <v>327</v>
      </c>
      <c r="B199" s="1">
        <v>45658</v>
      </c>
      <c r="C199" s="38" t="s">
        <v>995</v>
      </c>
      <c r="D199" s="1">
        <v>45688</v>
      </c>
      <c r="E199" s="1">
        <v>45689</v>
      </c>
      <c r="F199" s="38" t="s">
        <v>1770</v>
      </c>
      <c r="G199" s="1"/>
      <c r="H199" s="1">
        <v>45691</v>
      </c>
      <c r="I199" s="38" t="s">
        <v>80</v>
      </c>
      <c r="J199" s="38" t="s">
        <v>98</v>
      </c>
      <c r="K199" s="38" t="s">
        <v>221</v>
      </c>
      <c r="L199" s="38" t="s">
        <v>222</v>
      </c>
      <c r="M199" s="38" t="s">
        <v>223</v>
      </c>
      <c r="N199" s="38" t="s">
        <v>224</v>
      </c>
      <c r="O199" s="38" t="s">
        <v>124</v>
      </c>
      <c r="P199" s="38" t="s">
        <v>126</v>
      </c>
      <c r="Q199" s="38" t="s">
        <v>225</v>
      </c>
      <c r="R199" s="38" t="s">
        <v>226</v>
      </c>
      <c r="S199" s="38" t="s">
        <v>220</v>
      </c>
      <c r="T199" s="38" t="s">
        <v>133</v>
      </c>
      <c r="U199" s="38"/>
      <c r="V199" s="38" t="s">
        <v>591</v>
      </c>
      <c r="W199" s="38" t="s">
        <v>592</v>
      </c>
      <c r="X199" s="38" t="s">
        <v>593</v>
      </c>
      <c r="Y199" s="38" t="s">
        <v>594</v>
      </c>
      <c r="Z199" s="38" t="s">
        <v>227</v>
      </c>
      <c r="AA199" s="38" t="s">
        <v>228</v>
      </c>
      <c r="AB199" s="38" t="s">
        <v>597</v>
      </c>
      <c r="AC199" s="38" t="s">
        <v>596</v>
      </c>
      <c r="AD199" s="38" t="s">
        <v>80</v>
      </c>
      <c r="AE199" s="38" t="s">
        <v>81</v>
      </c>
      <c r="AF199" s="38" t="s">
        <v>1843</v>
      </c>
      <c r="AG199" s="38" t="s">
        <v>1844</v>
      </c>
      <c r="AH199" s="38" t="s">
        <v>133</v>
      </c>
      <c r="AI199" s="38"/>
      <c r="AJ199" s="38" t="s">
        <v>1670</v>
      </c>
      <c r="AK199" s="38" t="s">
        <v>132</v>
      </c>
      <c r="AL199" s="38" t="s">
        <v>101</v>
      </c>
      <c r="AM199" s="38" t="s">
        <v>132</v>
      </c>
      <c r="AN199" s="38" t="s">
        <v>772</v>
      </c>
      <c r="AO199" s="38" t="s">
        <v>997</v>
      </c>
      <c r="AP199" s="38" t="s">
        <v>245</v>
      </c>
      <c r="AQ199" s="38" t="s">
        <v>246</v>
      </c>
      <c r="AR199" s="38" t="s">
        <v>247</v>
      </c>
      <c r="AS199" s="38" t="s">
        <v>248</v>
      </c>
      <c r="AT199" s="38" t="s">
        <v>94</v>
      </c>
      <c r="AU199" s="38" t="s">
        <v>95</v>
      </c>
      <c r="AV199" s="38" t="s">
        <v>132</v>
      </c>
      <c r="AW199" s="38" t="s">
        <v>101</v>
      </c>
      <c r="AX199" s="38" t="s">
        <v>132</v>
      </c>
      <c r="AY199" s="38" t="s">
        <v>132</v>
      </c>
      <c r="AZ199" s="38" t="s">
        <v>132</v>
      </c>
      <c r="BA199" s="38" t="s">
        <v>1524</v>
      </c>
      <c r="BB199" s="38" t="s">
        <v>1525</v>
      </c>
      <c r="BC199" s="38" t="s">
        <v>1000</v>
      </c>
      <c r="BD199" s="38" t="s">
        <v>1001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 s="38" t="s">
        <v>598</v>
      </c>
      <c r="BM199" s="38" t="s">
        <v>599</v>
      </c>
      <c r="BN199" s="38" t="s">
        <v>600</v>
      </c>
      <c r="BO199" s="38" t="s">
        <v>229</v>
      </c>
      <c r="BP199" s="38" t="s">
        <v>230</v>
      </c>
      <c r="BQ199" s="38" t="s">
        <v>136</v>
      </c>
      <c r="BR199" s="38" t="s">
        <v>231</v>
      </c>
      <c r="BS199" s="38" t="s">
        <v>249</v>
      </c>
      <c r="BT199" s="38" t="s">
        <v>250</v>
      </c>
      <c r="BU199" s="38" t="s">
        <v>116</v>
      </c>
      <c r="BV199" s="38" t="s">
        <v>1526</v>
      </c>
      <c r="BW199" s="38" t="s">
        <v>218</v>
      </c>
      <c r="BX199" s="38" t="s">
        <v>126</v>
      </c>
      <c r="BY199" s="38" t="s">
        <v>1003</v>
      </c>
      <c r="BZ199" s="38" t="s">
        <v>1845</v>
      </c>
      <c r="CA199" s="38" t="s">
        <v>132</v>
      </c>
      <c r="CB199">
        <v>327</v>
      </c>
      <c r="CD199" s="38" t="s">
        <v>126</v>
      </c>
      <c r="CE199" s="38" t="s">
        <v>1005</v>
      </c>
    </row>
    <row r="200" spans="1:83" x14ac:dyDescent="0.25">
      <c r="A200">
        <v>330</v>
      </c>
      <c r="B200" s="1">
        <v>45658</v>
      </c>
      <c r="C200" s="38" t="s">
        <v>995</v>
      </c>
      <c r="D200" s="1">
        <v>45688</v>
      </c>
      <c r="E200" s="1">
        <v>45689</v>
      </c>
      <c r="F200" s="38" t="s">
        <v>1770</v>
      </c>
      <c r="G200" s="1"/>
      <c r="H200" s="1">
        <v>45691</v>
      </c>
      <c r="I200" s="38" t="s">
        <v>80</v>
      </c>
      <c r="J200" s="38" t="s">
        <v>98</v>
      </c>
      <c r="K200" s="38" t="s">
        <v>221</v>
      </c>
      <c r="L200" s="38" t="s">
        <v>222</v>
      </c>
      <c r="M200" s="38" t="s">
        <v>223</v>
      </c>
      <c r="N200" s="38" t="s">
        <v>224</v>
      </c>
      <c r="O200" s="38" t="s">
        <v>124</v>
      </c>
      <c r="P200" s="38" t="s">
        <v>126</v>
      </c>
      <c r="Q200" s="38" t="s">
        <v>225</v>
      </c>
      <c r="R200" s="38" t="s">
        <v>226</v>
      </c>
      <c r="S200" s="38" t="s">
        <v>220</v>
      </c>
      <c r="T200" s="38" t="s">
        <v>133</v>
      </c>
      <c r="U200" s="38"/>
      <c r="V200" s="38" t="s">
        <v>591</v>
      </c>
      <c r="W200" s="38" t="s">
        <v>592</v>
      </c>
      <c r="X200" s="38" t="s">
        <v>593</v>
      </c>
      <c r="Y200" s="38" t="s">
        <v>594</v>
      </c>
      <c r="Z200" s="38" t="s">
        <v>227</v>
      </c>
      <c r="AA200" s="38" t="s">
        <v>228</v>
      </c>
      <c r="AB200" s="38" t="s">
        <v>597</v>
      </c>
      <c r="AC200" s="38" t="s">
        <v>596</v>
      </c>
      <c r="AD200" s="38" t="s">
        <v>80</v>
      </c>
      <c r="AE200" s="38" t="s">
        <v>81</v>
      </c>
      <c r="AF200" s="38" t="s">
        <v>1847</v>
      </c>
      <c r="AG200" s="38" t="s">
        <v>1848</v>
      </c>
      <c r="AH200" s="38" t="s">
        <v>133</v>
      </c>
      <c r="AI200" s="38"/>
      <c r="AJ200" s="38" t="s">
        <v>1672</v>
      </c>
      <c r="AK200" s="38" t="s">
        <v>132</v>
      </c>
      <c r="AL200" s="38" t="s">
        <v>132</v>
      </c>
      <c r="AM200" s="38" t="s">
        <v>132</v>
      </c>
      <c r="AN200" s="38" t="s">
        <v>772</v>
      </c>
      <c r="AO200" s="38" t="s">
        <v>997</v>
      </c>
      <c r="AP200" s="38" t="s">
        <v>245</v>
      </c>
      <c r="AQ200" s="38" t="s">
        <v>246</v>
      </c>
      <c r="AR200" s="38" t="s">
        <v>247</v>
      </c>
      <c r="AS200" s="38" t="s">
        <v>248</v>
      </c>
      <c r="AT200" s="38" t="s">
        <v>94</v>
      </c>
      <c r="AU200" s="38" t="s">
        <v>95</v>
      </c>
      <c r="AV200" s="38" t="s">
        <v>132</v>
      </c>
      <c r="AW200" s="38" t="s">
        <v>101</v>
      </c>
      <c r="AX200" s="38" t="s">
        <v>132</v>
      </c>
      <c r="AY200" s="38" t="s">
        <v>132</v>
      </c>
      <c r="AZ200" s="38" t="s">
        <v>132</v>
      </c>
      <c r="BA200" s="38" t="s">
        <v>1524</v>
      </c>
      <c r="BB200" s="38" t="s">
        <v>1525</v>
      </c>
      <c r="BC200" s="38" t="s">
        <v>1000</v>
      </c>
      <c r="BD200" s="38" t="s">
        <v>1001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 s="38" t="s">
        <v>598</v>
      </c>
      <c r="BM200" s="38" t="s">
        <v>599</v>
      </c>
      <c r="BN200" s="38" t="s">
        <v>600</v>
      </c>
      <c r="BO200" s="38" t="s">
        <v>229</v>
      </c>
      <c r="BP200" s="38" t="s">
        <v>230</v>
      </c>
      <c r="BQ200" s="38" t="s">
        <v>136</v>
      </c>
      <c r="BR200" s="38" t="s">
        <v>231</v>
      </c>
      <c r="BS200" s="38" t="s">
        <v>249</v>
      </c>
      <c r="BT200" s="38" t="s">
        <v>250</v>
      </c>
      <c r="BU200" s="38" t="s">
        <v>116</v>
      </c>
      <c r="BV200" s="38" t="s">
        <v>1526</v>
      </c>
      <c r="BW200" s="38" t="s">
        <v>218</v>
      </c>
      <c r="BX200" s="38" t="s">
        <v>126</v>
      </c>
      <c r="BY200" s="38" t="s">
        <v>1003</v>
      </c>
      <c r="BZ200" s="38" t="s">
        <v>1849</v>
      </c>
      <c r="CA200" s="38" t="s">
        <v>132</v>
      </c>
      <c r="CB200">
        <v>330</v>
      </c>
      <c r="CD200" s="38" t="s">
        <v>126</v>
      </c>
      <c r="CE200" s="38" t="s">
        <v>1005</v>
      </c>
    </row>
    <row r="201" spans="1:83" x14ac:dyDescent="0.25">
      <c r="A201">
        <v>331</v>
      </c>
      <c r="B201" s="1">
        <v>45658</v>
      </c>
      <c r="C201" s="38" t="s">
        <v>995</v>
      </c>
      <c r="D201" s="1">
        <v>45688</v>
      </c>
      <c r="E201" s="1">
        <v>45689</v>
      </c>
      <c r="F201" s="38" t="s">
        <v>1770</v>
      </c>
      <c r="G201" s="1"/>
      <c r="H201" s="1">
        <v>45691</v>
      </c>
      <c r="I201" s="38" t="s">
        <v>80</v>
      </c>
      <c r="J201" s="38" t="s">
        <v>98</v>
      </c>
      <c r="K201" s="38" t="s">
        <v>221</v>
      </c>
      <c r="L201" s="38" t="s">
        <v>222</v>
      </c>
      <c r="M201" s="38" t="s">
        <v>223</v>
      </c>
      <c r="N201" s="38" t="s">
        <v>224</v>
      </c>
      <c r="O201" s="38" t="s">
        <v>124</v>
      </c>
      <c r="P201" s="38" t="s">
        <v>126</v>
      </c>
      <c r="Q201" s="38" t="s">
        <v>225</v>
      </c>
      <c r="R201" s="38" t="s">
        <v>226</v>
      </c>
      <c r="S201" s="38" t="s">
        <v>220</v>
      </c>
      <c r="T201" s="38" t="s">
        <v>133</v>
      </c>
      <c r="U201" s="38"/>
      <c r="V201" s="38" t="s">
        <v>591</v>
      </c>
      <c r="W201" s="38" t="s">
        <v>592</v>
      </c>
      <c r="X201" s="38" t="s">
        <v>593</v>
      </c>
      <c r="Y201" s="38" t="s">
        <v>594</v>
      </c>
      <c r="Z201" s="38" t="s">
        <v>227</v>
      </c>
      <c r="AA201" s="38" t="s">
        <v>228</v>
      </c>
      <c r="AB201" s="38" t="s">
        <v>597</v>
      </c>
      <c r="AC201" s="38" t="s">
        <v>596</v>
      </c>
      <c r="AD201" s="38" t="s">
        <v>80</v>
      </c>
      <c r="AE201" s="38" t="s">
        <v>81</v>
      </c>
      <c r="AF201" s="38" t="s">
        <v>1850</v>
      </c>
      <c r="AG201" s="38" t="s">
        <v>1851</v>
      </c>
      <c r="AH201" s="38" t="s">
        <v>133</v>
      </c>
      <c r="AI201" s="38"/>
      <c r="AJ201" s="38" t="s">
        <v>1673</v>
      </c>
      <c r="AK201" s="38" t="s">
        <v>132</v>
      </c>
      <c r="AL201" s="38" t="s">
        <v>132</v>
      </c>
      <c r="AM201" s="38" t="s">
        <v>132</v>
      </c>
      <c r="AN201" s="38" t="s">
        <v>772</v>
      </c>
      <c r="AO201" s="38" t="s">
        <v>997</v>
      </c>
      <c r="AP201" s="38" t="s">
        <v>245</v>
      </c>
      <c r="AQ201" s="38" t="s">
        <v>246</v>
      </c>
      <c r="AR201" s="38" t="s">
        <v>247</v>
      </c>
      <c r="AS201" s="38" t="s">
        <v>248</v>
      </c>
      <c r="AT201" s="38" t="s">
        <v>94</v>
      </c>
      <c r="AU201" s="38" t="s">
        <v>95</v>
      </c>
      <c r="AV201" s="38" t="s">
        <v>132</v>
      </c>
      <c r="AW201" s="38" t="s">
        <v>101</v>
      </c>
      <c r="AX201" s="38" t="s">
        <v>132</v>
      </c>
      <c r="AY201" s="38" t="s">
        <v>132</v>
      </c>
      <c r="AZ201" s="38" t="s">
        <v>132</v>
      </c>
      <c r="BA201" s="38" t="s">
        <v>1524</v>
      </c>
      <c r="BB201" s="38" t="s">
        <v>1525</v>
      </c>
      <c r="BC201" s="38" t="s">
        <v>1000</v>
      </c>
      <c r="BD201" s="38" t="s">
        <v>1001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 s="38" t="s">
        <v>598</v>
      </c>
      <c r="BM201" s="38" t="s">
        <v>599</v>
      </c>
      <c r="BN201" s="38" t="s">
        <v>600</v>
      </c>
      <c r="BO201" s="38" t="s">
        <v>229</v>
      </c>
      <c r="BP201" s="38" t="s">
        <v>230</v>
      </c>
      <c r="BQ201" s="38" t="s">
        <v>136</v>
      </c>
      <c r="BR201" s="38" t="s">
        <v>231</v>
      </c>
      <c r="BS201" s="38" t="s">
        <v>249</v>
      </c>
      <c r="BT201" s="38" t="s">
        <v>250</v>
      </c>
      <c r="BU201" s="38" t="s">
        <v>116</v>
      </c>
      <c r="BV201" s="38" t="s">
        <v>1526</v>
      </c>
      <c r="BW201" s="38" t="s">
        <v>218</v>
      </c>
      <c r="BX201" s="38" t="s">
        <v>126</v>
      </c>
      <c r="BY201" s="38" t="s">
        <v>1003</v>
      </c>
      <c r="BZ201" s="38" t="s">
        <v>1852</v>
      </c>
      <c r="CA201" s="38" t="s">
        <v>132</v>
      </c>
      <c r="CB201">
        <v>331</v>
      </c>
      <c r="CD201" s="38" t="s">
        <v>126</v>
      </c>
      <c r="CE201" s="38" t="s">
        <v>1005</v>
      </c>
    </row>
    <row r="202" spans="1:83" x14ac:dyDescent="0.25">
      <c r="A202">
        <v>332</v>
      </c>
      <c r="B202" s="1">
        <v>45658</v>
      </c>
      <c r="C202" s="38" t="s">
        <v>995</v>
      </c>
      <c r="D202" s="1">
        <v>45688</v>
      </c>
      <c r="E202" s="1">
        <v>45689</v>
      </c>
      <c r="F202" s="38" t="s">
        <v>1770</v>
      </c>
      <c r="G202" s="1"/>
      <c r="H202" s="1">
        <v>45691</v>
      </c>
      <c r="I202" s="38" t="s">
        <v>80</v>
      </c>
      <c r="J202" s="38" t="s">
        <v>98</v>
      </c>
      <c r="K202" s="38" t="s">
        <v>221</v>
      </c>
      <c r="L202" s="38" t="s">
        <v>222</v>
      </c>
      <c r="M202" s="38" t="s">
        <v>223</v>
      </c>
      <c r="N202" s="38" t="s">
        <v>224</v>
      </c>
      <c r="O202" s="38" t="s">
        <v>124</v>
      </c>
      <c r="P202" s="38" t="s">
        <v>126</v>
      </c>
      <c r="Q202" s="38" t="s">
        <v>225</v>
      </c>
      <c r="R202" s="38" t="s">
        <v>226</v>
      </c>
      <c r="S202" s="38" t="s">
        <v>220</v>
      </c>
      <c r="T202" s="38" t="s">
        <v>133</v>
      </c>
      <c r="U202" s="38"/>
      <c r="V202" s="38" t="s">
        <v>591</v>
      </c>
      <c r="W202" s="38" t="s">
        <v>592</v>
      </c>
      <c r="X202" s="38" t="s">
        <v>593</v>
      </c>
      <c r="Y202" s="38" t="s">
        <v>594</v>
      </c>
      <c r="Z202" s="38" t="s">
        <v>227</v>
      </c>
      <c r="AA202" s="38" t="s">
        <v>228</v>
      </c>
      <c r="AB202" s="38" t="s">
        <v>597</v>
      </c>
      <c r="AC202" s="38" t="s">
        <v>596</v>
      </c>
      <c r="AD202" s="38" t="s">
        <v>80</v>
      </c>
      <c r="AE202" s="38" t="s">
        <v>81</v>
      </c>
      <c r="AF202" s="38" t="s">
        <v>1853</v>
      </c>
      <c r="AG202" s="38" t="s">
        <v>1854</v>
      </c>
      <c r="AH202" s="38" t="s">
        <v>133</v>
      </c>
      <c r="AI202" s="38"/>
      <c r="AJ202" s="38" t="s">
        <v>1674</v>
      </c>
      <c r="AK202" s="38" t="s">
        <v>132</v>
      </c>
      <c r="AL202" s="38" t="s">
        <v>132</v>
      </c>
      <c r="AM202" s="38" t="s">
        <v>132</v>
      </c>
      <c r="AN202" s="38" t="s">
        <v>772</v>
      </c>
      <c r="AO202" s="38" t="s">
        <v>997</v>
      </c>
      <c r="AP202" s="38" t="s">
        <v>245</v>
      </c>
      <c r="AQ202" s="38" t="s">
        <v>246</v>
      </c>
      <c r="AR202" s="38" t="s">
        <v>247</v>
      </c>
      <c r="AS202" s="38" t="s">
        <v>248</v>
      </c>
      <c r="AT202" s="38" t="s">
        <v>94</v>
      </c>
      <c r="AU202" s="38" t="s">
        <v>95</v>
      </c>
      <c r="AV202" s="38" t="s">
        <v>132</v>
      </c>
      <c r="AW202" s="38" t="s">
        <v>101</v>
      </c>
      <c r="AX202" s="38" t="s">
        <v>132</v>
      </c>
      <c r="AY202" s="38" t="s">
        <v>132</v>
      </c>
      <c r="AZ202" s="38" t="s">
        <v>132</v>
      </c>
      <c r="BA202" s="38" t="s">
        <v>1524</v>
      </c>
      <c r="BB202" s="38" t="s">
        <v>1525</v>
      </c>
      <c r="BC202" s="38" t="s">
        <v>1000</v>
      </c>
      <c r="BD202" s="38" t="s">
        <v>1001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 s="38" t="s">
        <v>598</v>
      </c>
      <c r="BM202" s="38" t="s">
        <v>599</v>
      </c>
      <c r="BN202" s="38" t="s">
        <v>600</v>
      </c>
      <c r="BO202" s="38" t="s">
        <v>229</v>
      </c>
      <c r="BP202" s="38" t="s">
        <v>230</v>
      </c>
      <c r="BQ202" s="38" t="s">
        <v>136</v>
      </c>
      <c r="BR202" s="38" t="s">
        <v>231</v>
      </c>
      <c r="BS202" s="38" t="s">
        <v>249</v>
      </c>
      <c r="BT202" s="38" t="s">
        <v>250</v>
      </c>
      <c r="BU202" s="38" t="s">
        <v>116</v>
      </c>
      <c r="BV202" s="38" t="s">
        <v>1526</v>
      </c>
      <c r="BW202" s="38" t="s">
        <v>218</v>
      </c>
      <c r="BX202" s="38" t="s">
        <v>126</v>
      </c>
      <c r="BY202" s="38" t="s">
        <v>1003</v>
      </c>
      <c r="BZ202" s="38" t="s">
        <v>1855</v>
      </c>
      <c r="CA202" s="38" t="s">
        <v>132</v>
      </c>
      <c r="CB202">
        <v>332</v>
      </c>
      <c r="CD202" s="38" t="s">
        <v>126</v>
      </c>
      <c r="CE202" s="38" t="s">
        <v>1005</v>
      </c>
    </row>
    <row r="203" spans="1:83" x14ac:dyDescent="0.25">
      <c r="A203">
        <v>333</v>
      </c>
      <c r="B203" s="1">
        <v>45658</v>
      </c>
      <c r="C203" s="38" t="s">
        <v>995</v>
      </c>
      <c r="D203" s="1">
        <v>45688</v>
      </c>
      <c r="E203" s="1">
        <v>45689</v>
      </c>
      <c r="F203" s="38" t="s">
        <v>1770</v>
      </c>
      <c r="G203" s="1"/>
      <c r="H203" s="1">
        <v>45691</v>
      </c>
      <c r="I203" s="38" t="s">
        <v>80</v>
      </c>
      <c r="J203" s="38" t="s">
        <v>98</v>
      </c>
      <c r="K203" s="38" t="s">
        <v>221</v>
      </c>
      <c r="L203" s="38" t="s">
        <v>222</v>
      </c>
      <c r="M203" s="38" t="s">
        <v>223</v>
      </c>
      <c r="N203" s="38" t="s">
        <v>224</v>
      </c>
      <c r="O203" s="38" t="s">
        <v>124</v>
      </c>
      <c r="P203" s="38" t="s">
        <v>126</v>
      </c>
      <c r="Q203" s="38" t="s">
        <v>225</v>
      </c>
      <c r="R203" s="38" t="s">
        <v>226</v>
      </c>
      <c r="S203" s="38" t="s">
        <v>220</v>
      </c>
      <c r="T203" s="38" t="s">
        <v>133</v>
      </c>
      <c r="U203" s="38"/>
      <c r="V203" s="38" t="s">
        <v>591</v>
      </c>
      <c r="W203" s="38" t="s">
        <v>592</v>
      </c>
      <c r="X203" s="38" t="s">
        <v>593</v>
      </c>
      <c r="Y203" s="38" t="s">
        <v>594</v>
      </c>
      <c r="Z203" s="38" t="s">
        <v>227</v>
      </c>
      <c r="AA203" s="38" t="s">
        <v>228</v>
      </c>
      <c r="AB203" s="38" t="s">
        <v>597</v>
      </c>
      <c r="AC203" s="38" t="s">
        <v>596</v>
      </c>
      <c r="AD203" s="38" t="s">
        <v>80</v>
      </c>
      <c r="AE203" s="38" t="s">
        <v>81</v>
      </c>
      <c r="AF203" s="38" t="s">
        <v>1856</v>
      </c>
      <c r="AG203" s="38" t="s">
        <v>1857</v>
      </c>
      <c r="AH203" s="38" t="s">
        <v>133</v>
      </c>
      <c r="AI203" s="38"/>
      <c r="AJ203" s="38" t="s">
        <v>1675</v>
      </c>
      <c r="AK203" s="38" t="s">
        <v>132</v>
      </c>
      <c r="AL203" s="38" t="s">
        <v>132</v>
      </c>
      <c r="AM203" s="38" t="s">
        <v>132</v>
      </c>
      <c r="AN203" s="38" t="s">
        <v>772</v>
      </c>
      <c r="AO203" s="38" t="s">
        <v>997</v>
      </c>
      <c r="AP203" s="38" t="s">
        <v>245</v>
      </c>
      <c r="AQ203" s="38" t="s">
        <v>246</v>
      </c>
      <c r="AR203" s="38" t="s">
        <v>247</v>
      </c>
      <c r="AS203" s="38" t="s">
        <v>248</v>
      </c>
      <c r="AT203" s="38" t="s">
        <v>94</v>
      </c>
      <c r="AU203" s="38" t="s">
        <v>95</v>
      </c>
      <c r="AV203" s="38" t="s">
        <v>132</v>
      </c>
      <c r="AW203" s="38" t="s">
        <v>101</v>
      </c>
      <c r="AX203" s="38" t="s">
        <v>132</v>
      </c>
      <c r="AY203" s="38" t="s">
        <v>132</v>
      </c>
      <c r="AZ203" s="38" t="s">
        <v>132</v>
      </c>
      <c r="BA203" s="38" t="s">
        <v>1524</v>
      </c>
      <c r="BB203" s="38" t="s">
        <v>1525</v>
      </c>
      <c r="BC203" s="38" t="s">
        <v>1000</v>
      </c>
      <c r="BD203" s="38" t="s">
        <v>1001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 s="38" t="s">
        <v>598</v>
      </c>
      <c r="BM203" s="38" t="s">
        <v>599</v>
      </c>
      <c r="BN203" s="38" t="s">
        <v>600</v>
      </c>
      <c r="BO203" s="38" t="s">
        <v>229</v>
      </c>
      <c r="BP203" s="38" t="s">
        <v>230</v>
      </c>
      <c r="BQ203" s="38" t="s">
        <v>136</v>
      </c>
      <c r="BR203" s="38" t="s">
        <v>231</v>
      </c>
      <c r="BS203" s="38" t="s">
        <v>249</v>
      </c>
      <c r="BT203" s="38" t="s">
        <v>250</v>
      </c>
      <c r="BU203" s="38" t="s">
        <v>116</v>
      </c>
      <c r="BV203" s="38" t="s">
        <v>1526</v>
      </c>
      <c r="BW203" s="38" t="s">
        <v>218</v>
      </c>
      <c r="BX203" s="38" t="s">
        <v>126</v>
      </c>
      <c r="BY203" s="38" t="s">
        <v>1003</v>
      </c>
      <c r="BZ203" s="38" t="s">
        <v>1858</v>
      </c>
      <c r="CA203" s="38" t="s">
        <v>132</v>
      </c>
      <c r="CB203">
        <v>333</v>
      </c>
      <c r="CD203" s="38" t="s">
        <v>126</v>
      </c>
      <c r="CE203" s="38" t="s">
        <v>1005</v>
      </c>
    </row>
    <row r="204" spans="1:83" x14ac:dyDescent="0.25">
      <c r="A204">
        <v>334</v>
      </c>
      <c r="B204" s="1">
        <v>45658</v>
      </c>
      <c r="C204" s="38" t="s">
        <v>995</v>
      </c>
      <c r="D204" s="1">
        <v>45688</v>
      </c>
      <c r="E204" s="1">
        <v>45689</v>
      </c>
      <c r="F204" s="38" t="s">
        <v>1770</v>
      </c>
      <c r="G204" s="1"/>
      <c r="H204" s="1">
        <v>45691</v>
      </c>
      <c r="I204" s="38" t="s">
        <v>80</v>
      </c>
      <c r="J204" s="38" t="s">
        <v>98</v>
      </c>
      <c r="K204" s="38" t="s">
        <v>221</v>
      </c>
      <c r="L204" s="38" t="s">
        <v>222</v>
      </c>
      <c r="M204" s="38" t="s">
        <v>223</v>
      </c>
      <c r="N204" s="38" t="s">
        <v>224</v>
      </c>
      <c r="O204" s="38" t="s">
        <v>124</v>
      </c>
      <c r="P204" s="38" t="s">
        <v>126</v>
      </c>
      <c r="Q204" s="38" t="s">
        <v>225</v>
      </c>
      <c r="R204" s="38" t="s">
        <v>226</v>
      </c>
      <c r="S204" s="38" t="s">
        <v>220</v>
      </c>
      <c r="T204" s="38" t="s">
        <v>133</v>
      </c>
      <c r="U204" s="38"/>
      <c r="V204" s="38" t="s">
        <v>591</v>
      </c>
      <c r="W204" s="38" t="s">
        <v>592</v>
      </c>
      <c r="X204" s="38" t="s">
        <v>593</v>
      </c>
      <c r="Y204" s="38" t="s">
        <v>594</v>
      </c>
      <c r="Z204" s="38" t="s">
        <v>227</v>
      </c>
      <c r="AA204" s="38" t="s">
        <v>228</v>
      </c>
      <c r="AB204" s="38" t="s">
        <v>597</v>
      </c>
      <c r="AC204" s="38" t="s">
        <v>596</v>
      </c>
      <c r="AD204" s="38" t="s">
        <v>80</v>
      </c>
      <c r="AE204" s="38" t="s">
        <v>81</v>
      </c>
      <c r="AF204" s="38" t="s">
        <v>1859</v>
      </c>
      <c r="AG204" s="38" t="s">
        <v>1860</v>
      </c>
      <c r="AH204" s="38" t="s">
        <v>133</v>
      </c>
      <c r="AI204" s="38"/>
      <c r="AJ204" s="38" t="s">
        <v>1676</v>
      </c>
      <c r="AK204" s="38" t="s">
        <v>132</v>
      </c>
      <c r="AL204" s="38" t="s">
        <v>132</v>
      </c>
      <c r="AM204" s="38" t="s">
        <v>132</v>
      </c>
      <c r="AN204" s="38" t="s">
        <v>772</v>
      </c>
      <c r="AO204" s="38" t="s">
        <v>997</v>
      </c>
      <c r="AP204" s="38" t="s">
        <v>245</v>
      </c>
      <c r="AQ204" s="38" t="s">
        <v>246</v>
      </c>
      <c r="AR204" s="38" t="s">
        <v>247</v>
      </c>
      <c r="AS204" s="38" t="s">
        <v>248</v>
      </c>
      <c r="AT204" s="38" t="s">
        <v>94</v>
      </c>
      <c r="AU204" s="38" t="s">
        <v>95</v>
      </c>
      <c r="AV204" s="38" t="s">
        <v>132</v>
      </c>
      <c r="AW204" s="38" t="s">
        <v>101</v>
      </c>
      <c r="AX204" s="38" t="s">
        <v>132</v>
      </c>
      <c r="AY204" s="38" t="s">
        <v>132</v>
      </c>
      <c r="AZ204" s="38" t="s">
        <v>132</v>
      </c>
      <c r="BA204" s="38" t="s">
        <v>1524</v>
      </c>
      <c r="BB204" s="38" t="s">
        <v>1525</v>
      </c>
      <c r="BC204" s="38" t="s">
        <v>1000</v>
      </c>
      <c r="BD204" s="38" t="s">
        <v>1001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 s="38" t="s">
        <v>598</v>
      </c>
      <c r="BM204" s="38" t="s">
        <v>599</v>
      </c>
      <c r="BN204" s="38" t="s">
        <v>600</v>
      </c>
      <c r="BO204" s="38" t="s">
        <v>229</v>
      </c>
      <c r="BP204" s="38" t="s">
        <v>230</v>
      </c>
      <c r="BQ204" s="38" t="s">
        <v>136</v>
      </c>
      <c r="BR204" s="38" t="s">
        <v>231</v>
      </c>
      <c r="BS204" s="38" t="s">
        <v>249</v>
      </c>
      <c r="BT204" s="38" t="s">
        <v>250</v>
      </c>
      <c r="BU204" s="38" t="s">
        <v>116</v>
      </c>
      <c r="BV204" s="38" t="s">
        <v>1526</v>
      </c>
      <c r="BW204" s="38" t="s">
        <v>218</v>
      </c>
      <c r="BX204" s="38" t="s">
        <v>126</v>
      </c>
      <c r="BY204" s="38" t="s">
        <v>1003</v>
      </c>
      <c r="BZ204" s="38" t="s">
        <v>1861</v>
      </c>
      <c r="CA204" s="38" t="s">
        <v>132</v>
      </c>
      <c r="CB204">
        <v>334</v>
      </c>
      <c r="CD204" s="38" t="s">
        <v>126</v>
      </c>
      <c r="CE204" s="38" t="s">
        <v>1005</v>
      </c>
    </row>
    <row r="205" spans="1:83" x14ac:dyDescent="0.25">
      <c r="A205">
        <v>341</v>
      </c>
      <c r="B205" s="1">
        <v>45689</v>
      </c>
      <c r="C205" s="38" t="s">
        <v>1770</v>
      </c>
      <c r="D205" s="1">
        <v>45691</v>
      </c>
      <c r="E205" s="1">
        <v>45717</v>
      </c>
      <c r="F205" s="38" t="s">
        <v>2830</v>
      </c>
      <c r="G205" s="1"/>
      <c r="H205" s="1">
        <v>45691</v>
      </c>
      <c r="I205" s="38" t="s">
        <v>80</v>
      </c>
      <c r="J205" s="38" t="s">
        <v>98</v>
      </c>
      <c r="K205" s="38" t="s">
        <v>85</v>
      </c>
      <c r="L205" s="38" t="s">
        <v>123</v>
      </c>
      <c r="M205" s="38" t="s">
        <v>124</v>
      </c>
      <c r="N205" s="38" t="s">
        <v>125</v>
      </c>
      <c r="O205" s="38" t="s">
        <v>124</v>
      </c>
      <c r="P205" s="38" t="s">
        <v>126</v>
      </c>
      <c r="Q205" s="38" t="s">
        <v>127</v>
      </c>
      <c r="R205" s="38" t="s">
        <v>128</v>
      </c>
      <c r="S205" s="38" t="s">
        <v>122</v>
      </c>
      <c r="T205" s="38" t="s">
        <v>133</v>
      </c>
      <c r="U205" s="38"/>
      <c r="V205" s="38" t="s">
        <v>198</v>
      </c>
      <c r="W205" s="38" t="s">
        <v>199</v>
      </c>
      <c r="X205" s="38" t="s">
        <v>274</v>
      </c>
      <c r="Y205" s="38" t="s">
        <v>275</v>
      </c>
      <c r="Z205" s="38" t="s">
        <v>131</v>
      </c>
      <c r="AA205" s="38" t="s">
        <v>125</v>
      </c>
      <c r="AB205" s="38" t="s">
        <v>682</v>
      </c>
      <c r="AC205" s="38" t="s">
        <v>683</v>
      </c>
      <c r="AD205" s="38" t="s">
        <v>80</v>
      </c>
      <c r="AE205" s="38" t="s">
        <v>81</v>
      </c>
      <c r="AF205" s="38" t="s">
        <v>1779</v>
      </c>
      <c r="AG205" s="38" t="s">
        <v>1780</v>
      </c>
      <c r="AH205" s="38" t="s">
        <v>133</v>
      </c>
      <c r="AI205" s="38"/>
      <c r="AJ205" s="38" t="s">
        <v>1462</v>
      </c>
      <c r="AK205" s="38" t="s">
        <v>132</v>
      </c>
      <c r="AL205" s="38" t="s">
        <v>101</v>
      </c>
      <c r="AM205" s="38" t="s">
        <v>132</v>
      </c>
      <c r="AN205" s="38" t="s">
        <v>772</v>
      </c>
      <c r="AO205" s="38" t="s">
        <v>997</v>
      </c>
      <c r="AP205" s="38" t="s">
        <v>91</v>
      </c>
      <c r="AQ205" s="38" t="s">
        <v>92</v>
      </c>
      <c r="AR205" s="38" t="s">
        <v>93</v>
      </c>
      <c r="AS205" s="38" t="s">
        <v>92</v>
      </c>
      <c r="AT205" s="38" t="s">
        <v>94</v>
      </c>
      <c r="AU205" s="38" t="s">
        <v>95</v>
      </c>
      <c r="AV205" s="38" t="s">
        <v>132</v>
      </c>
      <c r="AW205" s="38" t="s">
        <v>101</v>
      </c>
      <c r="AX205" s="38" t="s">
        <v>132</v>
      </c>
      <c r="AY205" s="38" t="s">
        <v>132</v>
      </c>
      <c r="AZ205" s="38" t="s">
        <v>132</v>
      </c>
      <c r="BA205" s="38" t="s">
        <v>1066</v>
      </c>
      <c r="BB205" s="38" t="s">
        <v>1067</v>
      </c>
      <c r="BC205" s="38" t="s">
        <v>1000</v>
      </c>
      <c r="BD205" s="38" t="s">
        <v>1001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 s="38" t="s">
        <v>205</v>
      </c>
      <c r="BM205" s="38" t="s">
        <v>279</v>
      </c>
      <c r="BN205" s="38" t="s">
        <v>684</v>
      </c>
      <c r="BO205" s="38" t="s">
        <v>134</v>
      </c>
      <c r="BP205" s="38" t="s">
        <v>135</v>
      </c>
      <c r="BQ205" s="38" t="s">
        <v>136</v>
      </c>
      <c r="BR205" s="38" t="s">
        <v>137</v>
      </c>
      <c r="BS205" s="38" t="s">
        <v>110</v>
      </c>
      <c r="BT205" s="38" t="s">
        <v>111</v>
      </c>
      <c r="BU205" s="38" t="s">
        <v>116</v>
      </c>
      <c r="BV205" s="38" t="s">
        <v>1068</v>
      </c>
      <c r="BW205" s="38" t="s">
        <v>218</v>
      </c>
      <c r="BX205" s="38" t="s">
        <v>126</v>
      </c>
      <c r="BY205" s="38" t="s">
        <v>1003</v>
      </c>
      <c r="BZ205" s="38" t="s">
        <v>1781</v>
      </c>
      <c r="CA205" s="38" t="s">
        <v>132</v>
      </c>
      <c r="CB205">
        <v>341</v>
      </c>
      <c r="CD205" s="38" t="s">
        <v>126</v>
      </c>
      <c r="CE205" s="38" t="s">
        <v>1005</v>
      </c>
    </row>
    <row r="206" spans="1:83" x14ac:dyDescent="0.25">
      <c r="A206">
        <v>369</v>
      </c>
      <c r="B206" s="1">
        <v>45689</v>
      </c>
      <c r="C206" s="38" t="s">
        <v>1770</v>
      </c>
      <c r="D206" s="1">
        <v>45691</v>
      </c>
      <c r="E206" s="1">
        <v>45689</v>
      </c>
      <c r="F206" s="38" t="s">
        <v>1770</v>
      </c>
      <c r="G206" s="1"/>
      <c r="H206" s="1"/>
      <c r="I206" s="38" t="s">
        <v>80</v>
      </c>
      <c r="J206" s="38" t="s">
        <v>98</v>
      </c>
      <c r="K206" s="38" t="s">
        <v>85</v>
      </c>
      <c r="L206" s="38" t="s">
        <v>123</v>
      </c>
      <c r="M206" s="38" t="s">
        <v>124</v>
      </c>
      <c r="N206" s="38" t="s">
        <v>125</v>
      </c>
      <c r="O206" s="38" t="s">
        <v>124</v>
      </c>
      <c r="P206" s="38" t="s">
        <v>126</v>
      </c>
      <c r="Q206" s="38" t="s">
        <v>127</v>
      </c>
      <c r="R206" s="38" t="s">
        <v>128</v>
      </c>
      <c r="S206" s="38" t="s">
        <v>122</v>
      </c>
      <c r="T206" s="38" t="s">
        <v>133</v>
      </c>
      <c r="U206" s="38"/>
      <c r="V206" s="38" t="s">
        <v>198</v>
      </c>
      <c r="W206" s="38" t="s">
        <v>199</v>
      </c>
      <c r="X206" s="38" t="s">
        <v>238</v>
      </c>
      <c r="Y206" s="38" t="s">
        <v>239</v>
      </c>
      <c r="Z206" s="38" t="s">
        <v>131</v>
      </c>
      <c r="AA206" s="38" t="s">
        <v>125</v>
      </c>
      <c r="AB206" s="38" t="s">
        <v>677</v>
      </c>
      <c r="AC206" s="38" t="s">
        <v>676</v>
      </c>
      <c r="AD206" s="38" t="s">
        <v>80</v>
      </c>
      <c r="AE206" s="38" t="s">
        <v>81</v>
      </c>
      <c r="AF206" s="38" t="s">
        <v>133</v>
      </c>
      <c r="AG206" s="38"/>
      <c r="AH206" s="38" t="s">
        <v>133</v>
      </c>
      <c r="AI206" s="38"/>
      <c r="AJ206" s="38" t="s">
        <v>2205</v>
      </c>
      <c r="AK206" s="38" t="s">
        <v>132</v>
      </c>
      <c r="AL206" s="38" t="s">
        <v>132</v>
      </c>
      <c r="AM206" s="38" t="s">
        <v>132</v>
      </c>
      <c r="AN206" s="38" t="s">
        <v>87</v>
      </c>
      <c r="AO206" s="38" t="s">
        <v>1135</v>
      </c>
      <c r="AP206" s="38" t="s">
        <v>91</v>
      </c>
      <c r="AQ206" s="38" t="s">
        <v>92</v>
      </c>
      <c r="AR206" s="38" t="s">
        <v>93</v>
      </c>
      <c r="AS206" s="38" t="s">
        <v>92</v>
      </c>
      <c r="AT206" s="38" t="s">
        <v>94</v>
      </c>
      <c r="AU206" s="38" t="s">
        <v>95</v>
      </c>
      <c r="AV206" s="38" t="s">
        <v>101</v>
      </c>
      <c r="AW206" s="38" t="s">
        <v>132</v>
      </c>
      <c r="AX206" s="38" t="s">
        <v>132</v>
      </c>
      <c r="AY206" s="38" t="s">
        <v>132</v>
      </c>
      <c r="AZ206" s="38" t="s">
        <v>132</v>
      </c>
      <c r="BA206" s="38" t="s">
        <v>998</v>
      </c>
      <c r="BB206" s="38" t="s">
        <v>999</v>
      </c>
      <c r="BC206" s="38" t="s">
        <v>1000</v>
      </c>
      <c r="BD206" s="38" t="s">
        <v>1001</v>
      </c>
      <c r="BE206">
        <v>2478000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 s="38" t="s">
        <v>205</v>
      </c>
      <c r="BM206" s="38" t="s">
        <v>243</v>
      </c>
      <c r="BN206" s="38" t="s">
        <v>678</v>
      </c>
      <c r="BO206" s="38" t="s">
        <v>134</v>
      </c>
      <c r="BP206" s="38" t="s">
        <v>135</v>
      </c>
      <c r="BQ206" s="38" t="s">
        <v>136</v>
      </c>
      <c r="BR206" s="38" t="s">
        <v>137</v>
      </c>
      <c r="BS206" s="38" t="s">
        <v>110</v>
      </c>
      <c r="BT206" s="38" t="s">
        <v>111</v>
      </c>
      <c r="BU206" s="38" t="s">
        <v>116</v>
      </c>
      <c r="BV206" s="38" t="s">
        <v>1002</v>
      </c>
      <c r="BW206" s="38" t="s">
        <v>208</v>
      </c>
      <c r="BX206" s="38" t="s">
        <v>126</v>
      </c>
      <c r="BY206" s="38" t="s">
        <v>1003</v>
      </c>
      <c r="BZ206" s="38" t="s">
        <v>1964</v>
      </c>
      <c r="CA206" s="38" t="s">
        <v>132</v>
      </c>
      <c r="CB206">
        <v>369</v>
      </c>
      <c r="CD206" s="38" t="s">
        <v>126</v>
      </c>
      <c r="CE206" s="38" t="s">
        <v>1005</v>
      </c>
    </row>
    <row r="207" spans="1:83" x14ac:dyDescent="0.25">
      <c r="A207">
        <v>372</v>
      </c>
      <c r="B207" s="1">
        <v>45689</v>
      </c>
      <c r="C207" s="38" t="s">
        <v>1770</v>
      </c>
      <c r="D207" s="1">
        <v>45691</v>
      </c>
      <c r="E207" s="1">
        <v>45689</v>
      </c>
      <c r="F207" s="38" t="s">
        <v>1770</v>
      </c>
      <c r="G207" s="1"/>
      <c r="H207" s="1"/>
      <c r="I207" s="38" t="s">
        <v>80</v>
      </c>
      <c r="J207" s="38" t="s">
        <v>98</v>
      </c>
      <c r="K207" s="38" t="s">
        <v>221</v>
      </c>
      <c r="L207" s="38" t="s">
        <v>222</v>
      </c>
      <c r="M207" s="38" t="s">
        <v>223</v>
      </c>
      <c r="N207" s="38" t="s">
        <v>224</v>
      </c>
      <c r="O207" s="38" t="s">
        <v>124</v>
      </c>
      <c r="P207" s="38" t="s">
        <v>126</v>
      </c>
      <c r="Q207" s="38" t="s">
        <v>225</v>
      </c>
      <c r="R207" s="38" t="s">
        <v>226</v>
      </c>
      <c r="S207" s="38" t="s">
        <v>220</v>
      </c>
      <c r="T207" s="38" t="s">
        <v>133</v>
      </c>
      <c r="U207" s="38"/>
      <c r="V207" s="38" t="s">
        <v>591</v>
      </c>
      <c r="W207" s="38" t="s">
        <v>592</v>
      </c>
      <c r="X207" s="38" t="s">
        <v>593</v>
      </c>
      <c r="Y207" s="38" t="s">
        <v>594</v>
      </c>
      <c r="Z207" s="38" t="s">
        <v>227</v>
      </c>
      <c r="AA207" s="38" t="s">
        <v>228</v>
      </c>
      <c r="AB207" s="38" t="s">
        <v>597</v>
      </c>
      <c r="AC207" s="38" t="s">
        <v>596</v>
      </c>
      <c r="AD207" s="38" t="s">
        <v>80</v>
      </c>
      <c r="AE207" s="38" t="s">
        <v>81</v>
      </c>
      <c r="AF207" s="38" t="s">
        <v>1628</v>
      </c>
      <c r="AG207" s="38" t="s">
        <v>1629</v>
      </c>
      <c r="AH207" s="38" t="s">
        <v>133</v>
      </c>
      <c r="AI207" s="38"/>
      <c r="AJ207" s="38" t="s">
        <v>1918</v>
      </c>
      <c r="AK207" s="38" t="s">
        <v>132</v>
      </c>
      <c r="AL207" s="38" t="s">
        <v>132</v>
      </c>
      <c r="AM207" s="38" t="s">
        <v>132</v>
      </c>
      <c r="AN207" s="38" t="s">
        <v>856</v>
      </c>
      <c r="AO207" s="38" t="s">
        <v>1142</v>
      </c>
      <c r="AP207" s="38" t="s">
        <v>245</v>
      </c>
      <c r="AQ207" s="38" t="s">
        <v>246</v>
      </c>
      <c r="AR207" s="38" t="s">
        <v>688</v>
      </c>
      <c r="AS207" s="38" t="s">
        <v>689</v>
      </c>
      <c r="AT207" s="38" t="s">
        <v>690</v>
      </c>
      <c r="AU207" s="38" t="s">
        <v>691</v>
      </c>
      <c r="AV207" s="38" t="s">
        <v>132</v>
      </c>
      <c r="AW207" s="38" t="s">
        <v>101</v>
      </c>
      <c r="AX207" s="38" t="s">
        <v>132</v>
      </c>
      <c r="AY207" s="38" t="s">
        <v>132</v>
      </c>
      <c r="AZ207" s="38" t="s">
        <v>132</v>
      </c>
      <c r="BA207" s="38" t="s">
        <v>1524</v>
      </c>
      <c r="BB207" s="38" t="s">
        <v>1525</v>
      </c>
      <c r="BC207" s="38" t="s">
        <v>1000</v>
      </c>
      <c r="BD207" s="38" t="s">
        <v>1001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 s="38" t="s">
        <v>598</v>
      </c>
      <c r="BM207" s="38" t="s">
        <v>599</v>
      </c>
      <c r="BN207" s="38" t="s">
        <v>600</v>
      </c>
      <c r="BO207" s="38" t="s">
        <v>229</v>
      </c>
      <c r="BP207" s="38" t="s">
        <v>230</v>
      </c>
      <c r="BQ207" s="38" t="s">
        <v>136</v>
      </c>
      <c r="BR207" s="38" t="s">
        <v>231</v>
      </c>
      <c r="BS207" s="38" t="s">
        <v>249</v>
      </c>
      <c r="BT207" s="38" t="s">
        <v>693</v>
      </c>
      <c r="BU207" s="38" t="s">
        <v>116</v>
      </c>
      <c r="BV207" s="38" t="s">
        <v>1526</v>
      </c>
      <c r="BW207" s="38" t="s">
        <v>218</v>
      </c>
      <c r="BX207" s="38" t="s">
        <v>126</v>
      </c>
      <c r="BY207" s="38" t="s">
        <v>1003</v>
      </c>
      <c r="BZ207" s="38" t="s">
        <v>1919</v>
      </c>
      <c r="CA207" s="38" t="s">
        <v>132</v>
      </c>
      <c r="CB207">
        <v>372</v>
      </c>
      <c r="CD207" s="38" t="s">
        <v>126</v>
      </c>
      <c r="CE207" s="38" t="s">
        <v>1005</v>
      </c>
    </row>
    <row r="208" spans="1:83" x14ac:dyDescent="0.25">
      <c r="A208">
        <v>383</v>
      </c>
      <c r="B208" s="1">
        <v>45689</v>
      </c>
      <c r="C208" s="38" t="s">
        <v>1770</v>
      </c>
      <c r="D208" s="1">
        <v>45691</v>
      </c>
      <c r="E208" s="1">
        <v>45689</v>
      </c>
      <c r="F208" s="38" t="s">
        <v>1770</v>
      </c>
      <c r="G208" s="1"/>
      <c r="H208" s="1">
        <v>45691</v>
      </c>
      <c r="I208" s="38" t="s">
        <v>80</v>
      </c>
      <c r="J208" s="38" t="s">
        <v>98</v>
      </c>
      <c r="K208" s="38" t="s">
        <v>85</v>
      </c>
      <c r="L208" s="38" t="s">
        <v>123</v>
      </c>
      <c r="M208" s="38" t="s">
        <v>124</v>
      </c>
      <c r="N208" s="38" t="s">
        <v>125</v>
      </c>
      <c r="O208" s="38" t="s">
        <v>124</v>
      </c>
      <c r="P208" s="38" t="s">
        <v>126</v>
      </c>
      <c r="Q208" s="38" t="s">
        <v>127</v>
      </c>
      <c r="R208" s="38" t="s">
        <v>128</v>
      </c>
      <c r="S208" s="38" t="s">
        <v>122</v>
      </c>
      <c r="T208" s="38" t="s">
        <v>133</v>
      </c>
      <c r="U208" s="38"/>
      <c r="V208" s="38" t="s">
        <v>198</v>
      </c>
      <c r="W208" s="38" t="s">
        <v>199</v>
      </c>
      <c r="X208" s="38" t="s">
        <v>274</v>
      </c>
      <c r="Y208" s="38" t="s">
        <v>275</v>
      </c>
      <c r="Z208" s="38" t="s">
        <v>131</v>
      </c>
      <c r="AA208" s="38" t="s">
        <v>125</v>
      </c>
      <c r="AB208" s="38" t="s">
        <v>304</v>
      </c>
      <c r="AC208" s="38" t="s">
        <v>305</v>
      </c>
      <c r="AD208" s="38" t="s">
        <v>80</v>
      </c>
      <c r="AE208" s="38" t="s">
        <v>81</v>
      </c>
      <c r="AF208" s="38" t="s">
        <v>133</v>
      </c>
      <c r="AG208" s="38"/>
      <c r="AH208" s="38" t="s">
        <v>133</v>
      </c>
      <c r="AI208" s="38"/>
      <c r="AJ208" s="38" t="s">
        <v>1807</v>
      </c>
      <c r="AK208" s="38" t="s">
        <v>132</v>
      </c>
      <c r="AL208" s="38" t="s">
        <v>101</v>
      </c>
      <c r="AM208" s="38" t="s">
        <v>101</v>
      </c>
      <c r="AN208" s="38" t="s">
        <v>772</v>
      </c>
      <c r="AO208" s="38" t="s">
        <v>997</v>
      </c>
      <c r="AP208" s="38" t="s">
        <v>91</v>
      </c>
      <c r="AQ208" s="38" t="s">
        <v>92</v>
      </c>
      <c r="AR208" s="38" t="s">
        <v>93</v>
      </c>
      <c r="AS208" s="38" t="s">
        <v>92</v>
      </c>
      <c r="AT208" s="38" t="s">
        <v>94</v>
      </c>
      <c r="AU208" s="38" t="s">
        <v>95</v>
      </c>
      <c r="AV208" s="38" t="s">
        <v>101</v>
      </c>
      <c r="AW208" s="38" t="s">
        <v>132</v>
      </c>
      <c r="AX208" s="38" t="s">
        <v>132</v>
      </c>
      <c r="AY208" s="38" t="s">
        <v>132</v>
      </c>
      <c r="AZ208" s="38" t="s">
        <v>132</v>
      </c>
      <c r="BA208" s="38" t="s">
        <v>1046</v>
      </c>
      <c r="BB208" s="38" t="s">
        <v>1047</v>
      </c>
      <c r="BC208" s="38" t="s">
        <v>1000</v>
      </c>
      <c r="BD208" s="38" t="s">
        <v>1001</v>
      </c>
      <c r="BE208">
        <v>1642560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 s="38" t="s">
        <v>205</v>
      </c>
      <c r="BM208" s="38" t="s">
        <v>279</v>
      </c>
      <c r="BN208" s="38" t="s">
        <v>310</v>
      </c>
      <c r="BO208" s="38" t="s">
        <v>134</v>
      </c>
      <c r="BP208" s="38" t="s">
        <v>135</v>
      </c>
      <c r="BQ208" s="38" t="s">
        <v>136</v>
      </c>
      <c r="BR208" s="38" t="s">
        <v>137</v>
      </c>
      <c r="BS208" s="38" t="s">
        <v>110</v>
      </c>
      <c r="BT208" s="38" t="s">
        <v>111</v>
      </c>
      <c r="BU208" s="38" t="s">
        <v>116</v>
      </c>
      <c r="BV208" s="38" t="s">
        <v>1048</v>
      </c>
      <c r="BW208" s="38" t="s">
        <v>218</v>
      </c>
      <c r="BX208" s="38" t="s">
        <v>126</v>
      </c>
      <c r="BY208" s="38" t="s">
        <v>1003</v>
      </c>
      <c r="BZ208" s="38" t="s">
        <v>1966</v>
      </c>
      <c r="CA208" s="38" t="s">
        <v>132</v>
      </c>
      <c r="CB208">
        <v>383</v>
      </c>
      <c r="CD208" s="38" t="s">
        <v>126</v>
      </c>
      <c r="CE208" s="38" t="s">
        <v>1005</v>
      </c>
    </row>
    <row r="209" spans="1:83" x14ac:dyDescent="0.25">
      <c r="A209">
        <v>385</v>
      </c>
      <c r="B209" s="1">
        <v>45689</v>
      </c>
      <c r="C209" s="38" t="s">
        <v>1770</v>
      </c>
      <c r="D209" s="1">
        <v>45691</v>
      </c>
      <c r="E209" s="1">
        <v>45689</v>
      </c>
      <c r="F209" s="38" t="s">
        <v>1770</v>
      </c>
      <c r="G209" s="1"/>
      <c r="H209" s="1">
        <v>45691</v>
      </c>
      <c r="I209" s="38" t="s">
        <v>80</v>
      </c>
      <c r="J209" s="38" t="s">
        <v>98</v>
      </c>
      <c r="K209" s="38" t="s">
        <v>85</v>
      </c>
      <c r="L209" s="38" t="s">
        <v>123</v>
      </c>
      <c r="M209" s="38" t="s">
        <v>124</v>
      </c>
      <c r="N209" s="38" t="s">
        <v>125</v>
      </c>
      <c r="O209" s="38" t="s">
        <v>124</v>
      </c>
      <c r="P209" s="38" t="s">
        <v>126</v>
      </c>
      <c r="Q209" s="38" t="s">
        <v>127</v>
      </c>
      <c r="R209" s="38" t="s">
        <v>128</v>
      </c>
      <c r="S209" s="38" t="s">
        <v>122</v>
      </c>
      <c r="T209" s="38" t="s">
        <v>133</v>
      </c>
      <c r="U209" s="38"/>
      <c r="V209" s="38" t="s">
        <v>324</v>
      </c>
      <c r="W209" s="38" t="s">
        <v>325</v>
      </c>
      <c r="X209" s="38" t="s">
        <v>446</v>
      </c>
      <c r="Y209" s="38" t="s">
        <v>447</v>
      </c>
      <c r="Z209" s="38" t="s">
        <v>131</v>
      </c>
      <c r="AA209" s="38" t="s">
        <v>125</v>
      </c>
      <c r="AB209" s="38" t="s">
        <v>687</v>
      </c>
      <c r="AC209" s="38" t="s">
        <v>686</v>
      </c>
      <c r="AD209" s="38" t="s">
        <v>80</v>
      </c>
      <c r="AE209" s="38" t="s">
        <v>81</v>
      </c>
      <c r="AF209" s="38" t="s">
        <v>133</v>
      </c>
      <c r="AG209" s="38"/>
      <c r="AH209" s="38" t="s">
        <v>133</v>
      </c>
      <c r="AI209" s="38"/>
      <c r="AJ209" s="38" t="s">
        <v>1967</v>
      </c>
      <c r="AK209" s="38" t="s">
        <v>132</v>
      </c>
      <c r="AL209" s="38" t="s">
        <v>101</v>
      </c>
      <c r="AM209" s="38" t="s">
        <v>101</v>
      </c>
      <c r="AN209" s="38" t="s">
        <v>772</v>
      </c>
      <c r="AO209" s="38" t="s">
        <v>997</v>
      </c>
      <c r="AP209" s="38" t="s">
        <v>91</v>
      </c>
      <c r="AQ209" s="38" t="s">
        <v>92</v>
      </c>
      <c r="AR209" s="38" t="s">
        <v>93</v>
      </c>
      <c r="AS209" s="38" t="s">
        <v>92</v>
      </c>
      <c r="AT209" s="38" t="s">
        <v>94</v>
      </c>
      <c r="AU209" s="38" t="s">
        <v>95</v>
      </c>
      <c r="AV209" s="38" t="s">
        <v>101</v>
      </c>
      <c r="AW209" s="38" t="s">
        <v>132</v>
      </c>
      <c r="AX209" s="38" t="s">
        <v>132</v>
      </c>
      <c r="AY209" s="38" t="s">
        <v>132</v>
      </c>
      <c r="AZ209" s="38" t="s">
        <v>132</v>
      </c>
      <c r="BA209" s="38" t="s">
        <v>1046</v>
      </c>
      <c r="BB209" s="38" t="s">
        <v>1047</v>
      </c>
      <c r="BC209" s="38" t="s">
        <v>1000</v>
      </c>
      <c r="BD209" s="38" t="s">
        <v>1001</v>
      </c>
      <c r="BE209">
        <v>23600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 s="38" t="s">
        <v>332</v>
      </c>
      <c r="BM209" s="38" t="s">
        <v>451</v>
      </c>
      <c r="BN209" s="38" t="s">
        <v>692</v>
      </c>
      <c r="BO209" s="38" t="s">
        <v>134</v>
      </c>
      <c r="BP209" s="38" t="s">
        <v>135</v>
      </c>
      <c r="BQ209" s="38" t="s">
        <v>136</v>
      </c>
      <c r="BR209" s="38" t="s">
        <v>137</v>
      </c>
      <c r="BS209" s="38" t="s">
        <v>110</v>
      </c>
      <c r="BT209" s="38" t="s">
        <v>111</v>
      </c>
      <c r="BU209" s="38" t="s">
        <v>116</v>
      </c>
      <c r="BV209" s="38" t="s">
        <v>1048</v>
      </c>
      <c r="BW209" s="38" t="s">
        <v>218</v>
      </c>
      <c r="BX209" s="38" t="s">
        <v>126</v>
      </c>
      <c r="BY209" s="38" t="s">
        <v>1003</v>
      </c>
      <c r="BZ209" s="38" t="s">
        <v>1968</v>
      </c>
      <c r="CA209" s="38" t="s">
        <v>132</v>
      </c>
      <c r="CB209">
        <v>385</v>
      </c>
      <c r="CD209" s="38" t="s">
        <v>126</v>
      </c>
      <c r="CE209" s="38" t="s">
        <v>1005</v>
      </c>
    </row>
    <row r="210" spans="1:83" x14ac:dyDescent="0.25">
      <c r="A210">
        <v>435</v>
      </c>
      <c r="B210" s="1">
        <v>45689</v>
      </c>
      <c r="C210" s="38" t="s">
        <v>1770</v>
      </c>
      <c r="D210" s="1">
        <v>45692</v>
      </c>
      <c r="E210" s="1">
        <v>45689</v>
      </c>
      <c r="F210" s="38" t="s">
        <v>1770</v>
      </c>
      <c r="G210" s="1"/>
      <c r="H210" s="1">
        <v>45692</v>
      </c>
      <c r="I210" s="38" t="s">
        <v>80</v>
      </c>
      <c r="J210" s="38" t="s">
        <v>98</v>
      </c>
      <c r="K210" s="38" t="s">
        <v>85</v>
      </c>
      <c r="L210" s="38" t="s">
        <v>123</v>
      </c>
      <c r="M210" s="38" t="s">
        <v>124</v>
      </c>
      <c r="N210" s="38" t="s">
        <v>125</v>
      </c>
      <c r="O210" s="38" t="s">
        <v>124</v>
      </c>
      <c r="P210" s="38" t="s">
        <v>126</v>
      </c>
      <c r="Q210" s="38" t="s">
        <v>127</v>
      </c>
      <c r="R210" s="38" t="s">
        <v>128</v>
      </c>
      <c r="S210" s="38" t="s">
        <v>122</v>
      </c>
      <c r="T210" s="38" t="s">
        <v>133</v>
      </c>
      <c r="U210" s="38"/>
      <c r="V210" s="38" t="s">
        <v>198</v>
      </c>
      <c r="W210" s="38" t="s">
        <v>199</v>
      </c>
      <c r="X210" s="38" t="s">
        <v>274</v>
      </c>
      <c r="Y210" s="38" t="s">
        <v>275</v>
      </c>
      <c r="Z210" s="38" t="s">
        <v>131</v>
      </c>
      <c r="AA210" s="38" t="s">
        <v>125</v>
      </c>
      <c r="AB210" s="38" t="s">
        <v>751</v>
      </c>
      <c r="AC210" s="38" t="s">
        <v>752</v>
      </c>
      <c r="AD210" s="38" t="s">
        <v>80</v>
      </c>
      <c r="AE210" s="38" t="s">
        <v>81</v>
      </c>
      <c r="AF210" s="38" t="s">
        <v>133</v>
      </c>
      <c r="AG210" s="38"/>
      <c r="AH210" s="38" t="s">
        <v>133</v>
      </c>
      <c r="AI210" s="38"/>
      <c r="AJ210" s="38" t="s">
        <v>1487</v>
      </c>
      <c r="AK210" s="38" t="s">
        <v>132</v>
      </c>
      <c r="AL210" s="38" t="s">
        <v>132</v>
      </c>
      <c r="AM210" s="38" t="s">
        <v>132</v>
      </c>
      <c r="AN210" s="38" t="s">
        <v>856</v>
      </c>
      <c r="AO210" s="38" t="s">
        <v>1142</v>
      </c>
      <c r="AP210" s="38" t="s">
        <v>91</v>
      </c>
      <c r="AQ210" s="38" t="s">
        <v>92</v>
      </c>
      <c r="AR210" s="38" t="s">
        <v>93</v>
      </c>
      <c r="AS210" s="38" t="s">
        <v>92</v>
      </c>
      <c r="AT210" s="38" t="s">
        <v>94</v>
      </c>
      <c r="AU210" s="38" t="s">
        <v>95</v>
      </c>
      <c r="AV210" s="38" t="s">
        <v>132</v>
      </c>
      <c r="AW210" s="38" t="s">
        <v>101</v>
      </c>
      <c r="AX210" s="38" t="s">
        <v>132</v>
      </c>
      <c r="AY210" s="38" t="s">
        <v>132</v>
      </c>
      <c r="AZ210" s="38" t="s">
        <v>132</v>
      </c>
      <c r="BA210" s="38" t="s">
        <v>1066</v>
      </c>
      <c r="BB210" s="38" t="s">
        <v>1067</v>
      </c>
      <c r="BC210" s="38" t="s">
        <v>1000</v>
      </c>
      <c r="BD210" s="38" t="s">
        <v>1001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 s="38" t="s">
        <v>205</v>
      </c>
      <c r="BM210" s="38" t="s">
        <v>279</v>
      </c>
      <c r="BN210" s="38" t="s">
        <v>753</v>
      </c>
      <c r="BO210" s="38" t="s">
        <v>134</v>
      </c>
      <c r="BP210" s="38" t="s">
        <v>135</v>
      </c>
      <c r="BQ210" s="38" t="s">
        <v>136</v>
      </c>
      <c r="BR210" s="38" t="s">
        <v>137</v>
      </c>
      <c r="BS210" s="38" t="s">
        <v>110</v>
      </c>
      <c r="BT210" s="38" t="s">
        <v>111</v>
      </c>
      <c r="BU210" s="38" t="s">
        <v>116</v>
      </c>
      <c r="BV210" s="38" t="s">
        <v>1068</v>
      </c>
      <c r="BW210" s="38" t="s">
        <v>218</v>
      </c>
      <c r="BX210" s="38" t="s">
        <v>126</v>
      </c>
      <c r="BY210" s="38" t="s">
        <v>1003</v>
      </c>
      <c r="BZ210" s="38" t="s">
        <v>1947</v>
      </c>
      <c r="CA210" s="38" t="s">
        <v>132</v>
      </c>
      <c r="CB210">
        <v>435</v>
      </c>
      <c r="CD210" s="38" t="s">
        <v>126</v>
      </c>
      <c r="CE210" s="38" t="s">
        <v>1005</v>
      </c>
    </row>
    <row r="211" spans="1:83" x14ac:dyDescent="0.25">
      <c r="A211">
        <v>437</v>
      </c>
      <c r="B211" s="1">
        <v>45689</v>
      </c>
      <c r="C211" s="38" t="s">
        <v>1770</v>
      </c>
      <c r="D211" s="1">
        <v>45692</v>
      </c>
      <c r="E211" s="1">
        <v>45689</v>
      </c>
      <c r="F211" s="38" t="s">
        <v>1770</v>
      </c>
      <c r="G211" s="1"/>
      <c r="H211" s="1"/>
      <c r="I211" s="38" t="s">
        <v>80</v>
      </c>
      <c r="J211" s="38" t="s">
        <v>98</v>
      </c>
      <c r="K211" s="38" t="s">
        <v>85</v>
      </c>
      <c r="L211" s="38" t="s">
        <v>123</v>
      </c>
      <c r="M211" s="38" t="s">
        <v>124</v>
      </c>
      <c r="N211" s="38" t="s">
        <v>125</v>
      </c>
      <c r="O211" s="38" t="s">
        <v>124</v>
      </c>
      <c r="P211" s="38" t="s">
        <v>126</v>
      </c>
      <c r="Q211" s="38" t="s">
        <v>127</v>
      </c>
      <c r="R211" s="38" t="s">
        <v>128</v>
      </c>
      <c r="S211" s="38" t="s">
        <v>122</v>
      </c>
      <c r="T211" s="38" t="s">
        <v>133</v>
      </c>
      <c r="U211" s="38"/>
      <c r="V211" s="38" t="s">
        <v>198</v>
      </c>
      <c r="W211" s="38" t="s">
        <v>199</v>
      </c>
      <c r="X211" s="38" t="s">
        <v>251</v>
      </c>
      <c r="Y211" s="38" t="s">
        <v>252</v>
      </c>
      <c r="Z211" s="38" t="s">
        <v>131</v>
      </c>
      <c r="AA211" s="38" t="s">
        <v>125</v>
      </c>
      <c r="AB211" s="38" t="s">
        <v>255</v>
      </c>
      <c r="AC211" s="38" t="s">
        <v>254</v>
      </c>
      <c r="AD211" s="38" t="s">
        <v>80</v>
      </c>
      <c r="AE211" s="38" t="s">
        <v>81</v>
      </c>
      <c r="AF211" s="38" t="s">
        <v>133</v>
      </c>
      <c r="AG211" s="38"/>
      <c r="AH211" s="38" t="s">
        <v>133</v>
      </c>
      <c r="AI211" s="38"/>
      <c r="AJ211" s="38" t="s">
        <v>2004</v>
      </c>
      <c r="AK211" s="38" t="s">
        <v>132</v>
      </c>
      <c r="AL211" s="38" t="s">
        <v>132</v>
      </c>
      <c r="AM211" s="38" t="s">
        <v>132</v>
      </c>
      <c r="AN211" s="38" t="s">
        <v>856</v>
      </c>
      <c r="AO211" s="38" t="s">
        <v>1142</v>
      </c>
      <c r="AP211" s="38" t="s">
        <v>91</v>
      </c>
      <c r="AQ211" s="38" t="s">
        <v>92</v>
      </c>
      <c r="AR211" s="38" t="s">
        <v>93</v>
      </c>
      <c r="AS211" s="38" t="s">
        <v>92</v>
      </c>
      <c r="AT211" s="38" t="s">
        <v>94</v>
      </c>
      <c r="AU211" s="38" t="s">
        <v>95</v>
      </c>
      <c r="AV211" s="38" t="s">
        <v>101</v>
      </c>
      <c r="AW211" s="38" t="s">
        <v>132</v>
      </c>
      <c r="AX211" s="38" t="s">
        <v>132</v>
      </c>
      <c r="AY211" s="38" t="s">
        <v>132</v>
      </c>
      <c r="AZ211" s="38" t="s">
        <v>132</v>
      </c>
      <c r="BA211" s="38" t="s">
        <v>998</v>
      </c>
      <c r="BB211" s="38" t="s">
        <v>999</v>
      </c>
      <c r="BC211" s="38" t="s">
        <v>1000</v>
      </c>
      <c r="BD211" s="38" t="s">
        <v>1001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 s="38" t="s">
        <v>205</v>
      </c>
      <c r="BM211" s="38" t="s">
        <v>256</v>
      </c>
      <c r="BN211" s="38" t="s">
        <v>257</v>
      </c>
      <c r="BO211" s="38" t="s">
        <v>134</v>
      </c>
      <c r="BP211" s="38" t="s">
        <v>135</v>
      </c>
      <c r="BQ211" s="38" t="s">
        <v>136</v>
      </c>
      <c r="BR211" s="38" t="s">
        <v>137</v>
      </c>
      <c r="BS211" s="38" t="s">
        <v>110</v>
      </c>
      <c r="BT211" s="38" t="s">
        <v>111</v>
      </c>
      <c r="BU211" s="38" t="s">
        <v>116</v>
      </c>
      <c r="BV211" s="38" t="s">
        <v>1002</v>
      </c>
      <c r="BW211" s="38" t="s">
        <v>218</v>
      </c>
      <c r="BX211" s="38" t="s">
        <v>126</v>
      </c>
      <c r="BY211" s="38" t="s">
        <v>1003</v>
      </c>
      <c r="BZ211" s="38" t="s">
        <v>1969</v>
      </c>
      <c r="CA211" s="38" t="s">
        <v>132</v>
      </c>
      <c r="CB211">
        <v>437</v>
      </c>
      <c r="CD211" s="38" t="s">
        <v>126</v>
      </c>
      <c r="CE211" s="38" t="s">
        <v>1005</v>
      </c>
    </row>
    <row r="212" spans="1:83" x14ac:dyDescent="0.25">
      <c r="A212">
        <v>438</v>
      </c>
      <c r="B212" s="1">
        <v>45689</v>
      </c>
      <c r="C212" s="38" t="s">
        <v>1770</v>
      </c>
      <c r="D212" s="1">
        <v>45692</v>
      </c>
      <c r="E212" s="1">
        <v>45689</v>
      </c>
      <c r="F212" s="38" t="s">
        <v>1770</v>
      </c>
      <c r="G212" s="1"/>
      <c r="H212" s="1"/>
      <c r="I212" s="38" t="s">
        <v>80</v>
      </c>
      <c r="J212" s="38" t="s">
        <v>98</v>
      </c>
      <c r="K212" s="38" t="s">
        <v>85</v>
      </c>
      <c r="L212" s="38" t="s">
        <v>123</v>
      </c>
      <c r="M212" s="38" t="s">
        <v>124</v>
      </c>
      <c r="N212" s="38" t="s">
        <v>125</v>
      </c>
      <c r="O212" s="38" t="s">
        <v>124</v>
      </c>
      <c r="P212" s="38" t="s">
        <v>126</v>
      </c>
      <c r="Q212" s="38" t="s">
        <v>127</v>
      </c>
      <c r="R212" s="38" t="s">
        <v>128</v>
      </c>
      <c r="S212" s="38" t="s">
        <v>122</v>
      </c>
      <c r="T212" s="38" t="s">
        <v>133</v>
      </c>
      <c r="U212" s="38"/>
      <c r="V212" s="38" t="s">
        <v>198</v>
      </c>
      <c r="W212" s="38" t="s">
        <v>199</v>
      </c>
      <c r="X212" s="38" t="s">
        <v>251</v>
      </c>
      <c r="Y212" s="38" t="s">
        <v>252</v>
      </c>
      <c r="Z212" s="38" t="s">
        <v>131</v>
      </c>
      <c r="AA212" s="38" t="s">
        <v>125</v>
      </c>
      <c r="AB212" s="38" t="s">
        <v>255</v>
      </c>
      <c r="AC212" s="38" t="s">
        <v>254</v>
      </c>
      <c r="AD212" s="38" t="s">
        <v>80</v>
      </c>
      <c r="AE212" s="38" t="s">
        <v>81</v>
      </c>
      <c r="AF212" s="38" t="s">
        <v>133</v>
      </c>
      <c r="AG212" s="38"/>
      <c r="AH212" s="38" t="s">
        <v>133</v>
      </c>
      <c r="AI212" s="38"/>
      <c r="AJ212" s="38" t="s">
        <v>2005</v>
      </c>
      <c r="AK212" s="38" t="s">
        <v>132</v>
      </c>
      <c r="AL212" s="38" t="s">
        <v>132</v>
      </c>
      <c r="AM212" s="38" t="s">
        <v>132</v>
      </c>
      <c r="AN212" s="38" t="s">
        <v>856</v>
      </c>
      <c r="AO212" s="38" t="s">
        <v>1142</v>
      </c>
      <c r="AP212" s="38" t="s">
        <v>91</v>
      </c>
      <c r="AQ212" s="38" t="s">
        <v>92</v>
      </c>
      <c r="AR212" s="38" t="s">
        <v>93</v>
      </c>
      <c r="AS212" s="38" t="s">
        <v>92</v>
      </c>
      <c r="AT212" s="38" t="s">
        <v>94</v>
      </c>
      <c r="AU212" s="38" t="s">
        <v>95</v>
      </c>
      <c r="AV212" s="38" t="s">
        <v>101</v>
      </c>
      <c r="AW212" s="38" t="s">
        <v>132</v>
      </c>
      <c r="AX212" s="38" t="s">
        <v>132</v>
      </c>
      <c r="AY212" s="38" t="s">
        <v>132</v>
      </c>
      <c r="AZ212" s="38" t="s">
        <v>132</v>
      </c>
      <c r="BA212" s="38" t="s">
        <v>998</v>
      </c>
      <c r="BB212" s="38" t="s">
        <v>999</v>
      </c>
      <c r="BC212" s="38" t="s">
        <v>1000</v>
      </c>
      <c r="BD212" s="38" t="s">
        <v>1001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 s="38" t="s">
        <v>205</v>
      </c>
      <c r="BM212" s="38" t="s">
        <v>256</v>
      </c>
      <c r="BN212" s="38" t="s">
        <v>257</v>
      </c>
      <c r="BO212" s="38" t="s">
        <v>134</v>
      </c>
      <c r="BP212" s="38" t="s">
        <v>135</v>
      </c>
      <c r="BQ212" s="38" t="s">
        <v>136</v>
      </c>
      <c r="BR212" s="38" t="s">
        <v>137</v>
      </c>
      <c r="BS212" s="38" t="s">
        <v>110</v>
      </c>
      <c r="BT212" s="38" t="s">
        <v>111</v>
      </c>
      <c r="BU212" s="38" t="s">
        <v>116</v>
      </c>
      <c r="BV212" s="38" t="s">
        <v>1002</v>
      </c>
      <c r="BW212" s="38" t="s">
        <v>218</v>
      </c>
      <c r="BX212" s="38" t="s">
        <v>126</v>
      </c>
      <c r="BY212" s="38" t="s">
        <v>1003</v>
      </c>
      <c r="BZ212" s="38" t="s">
        <v>2006</v>
      </c>
      <c r="CA212" s="38" t="s">
        <v>132</v>
      </c>
      <c r="CB212">
        <v>438</v>
      </c>
      <c r="CD212" s="38" t="s">
        <v>126</v>
      </c>
      <c r="CE212" s="38" t="s">
        <v>1005</v>
      </c>
    </row>
    <row r="213" spans="1:83" x14ac:dyDescent="0.25">
      <c r="A213">
        <v>439</v>
      </c>
      <c r="B213" s="1">
        <v>45689</v>
      </c>
      <c r="C213" s="38" t="s">
        <v>1770</v>
      </c>
      <c r="D213" s="1">
        <v>45692</v>
      </c>
      <c r="E213" s="1">
        <v>45689</v>
      </c>
      <c r="F213" s="38" t="s">
        <v>1770</v>
      </c>
      <c r="G213" s="1"/>
      <c r="H213" s="1">
        <v>45692</v>
      </c>
      <c r="I213" s="38" t="s">
        <v>80</v>
      </c>
      <c r="J213" s="38" t="s">
        <v>98</v>
      </c>
      <c r="K213" s="38" t="s">
        <v>85</v>
      </c>
      <c r="L213" s="38" t="s">
        <v>123</v>
      </c>
      <c r="M213" s="38" t="s">
        <v>124</v>
      </c>
      <c r="N213" s="38" t="s">
        <v>125</v>
      </c>
      <c r="O213" s="38" t="s">
        <v>124</v>
      </c>
      <c r="P213" s="38" t="s">
        <v>126</v>
      </c>
      <c r="Q213" s="38" t="s">
        <v>127</v>
      </c>
      <c r="R213" s="38" t="s">
        <v>128</v>
      </c>
      <c r="S213" s="38" t="s">
        <v>122</v>
      </c>
      <c r="T213" s="38" t="s">
        <v>133</v>
      </c>
      <c r="U213" s="38"/>
      <c r="V213" s="38" t="s">
        <v>198</v>
      </c>
      <c r="W213" s="38" t="s">
        <v>199</v>
      </c>
      <c r="X213" s="38" t="s">
        <v>251</v>
      </c>
      <c r="Y213" s="38" t="s">
        <v>252</v>
      </c>
      <c r="Z213" s="38" t="s">
        <v>131</v>
      </c>
      <c r="AA213" s="38" t="s">
        <v>125</v>
      </c>
      <c r="AB213" s="38" t="s">
        <v>255</v>
      </c>
      <c r="AC213" s="38" t="s">
        <v>254</v>
      </c>
      <c r="AD213" s="38" t="s">
        <v>80</v>
      </c>
      <c r="AE213" s="38" t="s">
        <v>81</v>
      </c>
      <c r="AF213" s="38" t="s">
        <v>1093</v>
      </c>
      <c r="AG213" s="38" t="s">
        <v>1094</v>
      </c>
      <c r="AH213" s="38" t="s">
        <v>133</v>
      </c>
      <c r="AI213" s="38"/>
      <c r="AJ213" s="38" t="s">
        <v>2005</v>
      </c>
      <c r="AK213" s="38" t="s">
        <v>132</v>
      </c>
      <c r="AL213" s="38" t="s">
        <v>132</v>
      </c>
      <c r="AM213" s="38" t="s">
        <v>132</v>
      </c>
      <c r="AN213" s="38" t="s">
        <v>856</v>
      </c>
      <c r="AO213" s="38" t="s">
        <v>1142</v>
      </c>
      <c r="AP213" s="38" t="s">
        <v>91</v>
      </c>
      <c r="AQ213" s="38" t="s">
        <v>92</v>
      </c>
      <c r="AR213" s="38" t="s">
        <v>93</v>
      </c>
      <c r="AS213" s="38" t="s">
        <v>92</v>
      </c>
      <c r="AT213" s="38" t="s">
        <v>94</v>
      </c>
      <c r="AU213" s="38" t="s">
        <v>95</v>
      </c>
      <c r="AV213" s="38" t="s">
        <v>132</v>
      </c>
      <c r="AW213" s="38" t="s">
        <v>101</v>
      </c>
      <c r="AX213" s="38" t="s">
        <v>132</v>
      </c>
      <c r="AY213" s="38" t="s">
        <v>132</v>
      </c>
      <c r="AZ213" s="38" t="s">
        <v>132</v>
      </c>
      <c r="BA213" s="38" t="s">
        <v>1066</v>
      </c>
      <c r="BB213" s="38" t="s">
        <v>1067</v>
      </c>
      <c r="BC213" s="38" t="s">
        <v>1000</v>
      </c>
      <c r="BD213" s="38" t="s">
        <v>1001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 s="38" t="s">
        <v>205</v>
      </c>
      <c r="BM213" s="38" t="s">
        <v>256</v>
      </c>
      <c r="BN213" s="38" t="s">
        <v>257</v>
      </c>
      <c r="BO213" s="38" t="s">
        <v>134</v>
      </c>
      <c r="BP213" s="38" t="s">
        <v>135</v>
      </c>
      <c r="BQ213" s="38" t="s">
        <v>136</v>
      </c>
      <c r="BR213" s="38" t="s">
        <v>137</v>
      </c>
      <c r="BS213" s="38" t="s">
        <v>110</v>
      </c>
      <c r="BT213" s="38" t="s">
        <v>111</v>
      </c>
      <c r="BU213" s="38" t="s">
        <v>116</v>
      </c>
      <c r="BV213" s="38" t="s">
        <v>1068</v>
      </c>
      <c r="BW213" s="38" t="s">
        <v>218</v>
      </c>
      <c r="BX213" s="38" t="s">
        <v>126</v>
      </c>
      <c r="BY213" s="38" t="s">
        <v>1003</v>
      </c>
      <c r="BZ213" s="38" t="s">
        <v>2007</v>
      </c>
      <c r="CA213" s="38" t="s">
        <v>132</v>
      </c>
      <c r="CB213">
        <v>439</v>
      </c>
      <c r="CD213" s="38" t="s">
        <v>126</v>
      </c>
      <c r="CE213" s="38" t="s">
        <v>1005</v>
      </c>
    </row>
    <row r="214" spans="1:83" x14ac:dyDescent="0.25">
      <c r="A214">
        <v>444</v>
      </c>
      <c r="B214" s="1">
        <v>45689</v>
      </c>
      <c r="C214" s="38" t="s">
        <v>1770</v>
      </c>
      <c r="D214" s="1">
        <v>45692</v>
      </c>
      <c r="E214" s="1">
        <v>45717</v>
      </c>
      <c r="F214" s="38" t="s">
        <v>2830</v>
      </c>
      <c r="G214" s="1"/>
      <c r="H214" s="1">
        <v>45692</v>
      </c>
      <c r="I214" s="38" t="s">
        <v>80</v>
      </c>
      <c r="J214" s="38" t="s">
        <v>98</v>
      </c>
      <c r="K214" s="38" t="s">
        <v>85</v>
      </c>
      <c r="L214" s="38" t="s">
        <v>123</v>
      </c>
      <c r="M214" s="38" t="s">
        <v>124</v>
      </c>
      <c r="N214" s="38" t="s">
        <v>125</v>
      </c>
      <c r="O214" s="38" t="s">
        <v>124</v>
      </c>
      <c r="P214" s="38" t="s">
        <v>126</v>
      </c>
      <c r="Q214" s="38" t="s">
        <v>127</v>
      </c>
      <c r="R214" s="38" t="s">
        <v>128</v>
      </c>
      <c r="S214" s="38" t="s">
        <v>122</v>
      </c>
      <c r="T214" s="38" t="s">
        <v>133</v>
      </c>
      <c r="U214" s="38"/>
      <c r="V214" s="38" t="s">
        <v>198</v>
      </c>
      <c r="W214" s="38" t="s">
        <v>199</v>
      </c>
      <c r="X214" s="38" t="s">
        <v>316</v>
      </c>
      <c r="Y214" s="38" t="s">
        <v>317</v>
      </c>
      <c r="Z214" s="38" t="s">
        <v>131</v>
      </c>
      <c r="AA214" s="38" t="s">
        <v>125</v>
      </c>
      <c r="AB214" s="38" t="s">
        <v>754</v>
      </c>
      <c r="AC214" s="38" t="s">
        <v>319</v>
      </c>
      <c r="AD214" s="38" t="s">
        <v>80</v>
      </c>
      <c r="AE214" s="38" t="s">
        <v>81</v>
      </c>
      <c r="AF214" s="38" t="s">
        <v>2010</v>
      </c>
      <c r="AG214" s="38" t="s">
        <v>2011</v>
      </c>
      <c r="AH214" s="38" t="s">
        <v>133</v>
      </c>
      <c r="AI214" s="38"/>
      <c r="AJ214" s="38" t="s">
        <v>1331</v>
      </c>
      <c r="AK214" s="38" t="s">
        <v>132</v>
      </c>
      <c r="AL214" s="38" t="s">
        <v>101</v>
      </c>
      <c r="AM214" s="38" t="s">
        <v>132</v>
      </c>
      <c r="AN214" s="38" t="s">
        <v>772</v>
      </c>
      <c r="AO214" s="38" t="s">
        <v>997</v>
      </c>
      <c r="AP214" s="38" t="s">
        <v>91</v>
      </c>
      <c r="AQ214" s="38" t="s">
        <v>92</v>
      </c>
      <c r="AR214" s="38" t="s">
        <v>93</v>
      </c>
      <c r="AS214" s="38" t="s">
        <v>92</v>
      </c>
      <c r="AT214" s="38" t="s">
        <v>94</v>
      </c>
      <c r="AU214" s="38" t="s">
        <v>95</v>
      </c>
      <c r="AV214" s="38" t="s">
        <v>132</v>
      </c>
      <c r="AW214" s="38" t="s">
        <v>101</v>
      </c>
      <c r="AX214" s="38" t="s">
        <v>132</v>
      </c>
      <c r="AY214" s="38" t="s">
        <v>132</v>
      </c>
      <c r="AZ214" s="38" t="s">
        <v>132</v>
      </c>
      <c r="BA214" s="38" t="s">
        <v>1052</v>
      </c>
      <c r="BB214" s="38" t="s">
        <v>1053</v>
      </c>
      <c r="BC214" s="38" t="s">
        <v>1000</v>
      </c>
      <c r="BD214" s="38" t="s">
        <v>1001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 s="38" t="s">
        <v>205</v>
      </c>
      <c r="BM214" s="38" t="s">
        <v>322</v>
      </c>
      <c r="BN214" s="38" t="s">
        <v>755</v>
      </c>
      <c r="BO214" s="38" t="s">
        <v>134</v>
      </c>
      <c r="BP214" s="38" t="s">
        <v>135</v>
      </c>
      <c r="BQ214" s="38" t="s">
        <v>136</v>
      </c>
      <c r="BR214" s="38" t="s">
        <v>137</v>
      </c>
      <c r="BS214" s="38" t="s">
        <v>110</v>
      </c>
      <c r="BT214" s="38" t="s">
        <v>111</v>
      </c>
      <c r="BU214" s="38" t="s">
        <v>116</v>
      </c>
      <c r="BV214" s="38" t="s">
        <v>1054</v>
      </c>
      <c r="BW214" s="38" t="s">
        <v>218</v>
      </c>
      <c r="BX214" s="38" t="s">
        <v>126</v>
      </c>
      <c r="BY214" s="38" t="s">
        <v>1003</v>
      </c>
      <c r="BZ214" s="38" t="s">
        <v>2012</v>
      </c>
      <c r="CA214" s="38" t="s">
        <v>132</v>
      </c>
      <c r="CB214">
        <v>444</v>
      </c>
      <c r="CD214" s="38" t="s">
        <v>126</v>
      </c>
      <c r="CE214" s="38" t="s">
        <v>1005</v>
      </c>
    </row>
    <row r="215" spans="1:83" x14ac:dyDescent="0.25">
      <c r="A215">
        <v>445</v>
      </c>
      <c r="B215" s="1">
        <v>45689</v>
      </c>
      <c r="C215" s="38" t="s">
        <v>1770</v>
      </c>
      <c r="D215" s="1">
        <v>45692</v>
      </c>
      <c r="E215" s="1">
        <v>45689</v>
      </c>
      <c r="F215" s="38" t="s">
        <v>1770</v>
      </c>
      <c r="G215" s="1"/>
      <c r="H215" s="1">
        <v>45692</v>
      </c>
      <c r="I215" s="38" t="s">
        <v>80</v>
      </c>
      <c r="J215" s="38" t="s">
        <v>98</v>
      </c>
      <c r="K215" s="38" t="s">
        <v>221</v>
      </c>
      <c r="L215" s="38" t="s">
        <v>222</v>
      </c>
      <c r="M215" s="38" t="s">
        <v>223</v>
      </c>
      <c r="N215" s="38" t="s">
        <v>224</v>
      </c>
      <c r="O215" s="38" t="s">
        <v>124</v>
      </c>
      <c r="P215" s="38" t="s">
        <v>126</v>
      </c>
      <c r="Q215" s="38" t="s">
        <v>225</v>
      </c>
      <c r="R215" s="38" t="s">
        <v>226</v>
      </c>
      <c r="S215" s="38" t="s">
        <v>220</v>
      </c>
      <c r="T215" s="38" t="s">
        <v>133</v>
      </c>
      <c r="U215" s="38"/>
      <c r="V215" s="38" t="s">
        <v>324</v>
      </c>
      <c r="W215" s="38" t="s">
        <v>325</v>
      </c>
      <c r="X215" s="38" t="s">
        <v>326</v>
      </c>
      <c r="Y215" s="38" t="s">
        <v>327</v>
      </c>
      <c r="Z215" s="38" t="s">
        <v>227</v>
      </c>
      <c r="AA215" s="38" t="s">
        <v>228</v>
      </c>
      <c r="AB215" s="38" t="s">
        <v>890</v>
      </c>
      <c r="AC215" s="38" t="s">
        <v>889</v>
      </c>
      <c r="AD215" s="38" t="s">
        <v>80</v>
      </c>
      <c r="AE215" s="38" t="s">
        <v>81</v>
      </c>
      <c r="AF215" s="38" t="s">
        <v>133</v>
      </c>
      <c r="AG215" s="38"/>
      <c r="AH215" s="38" t="s">
        <v>133</v>
      </c>
      <c r="AI215" s="38"/>
      <c r="AJ215" s="38" t="s">
        <v>2013</v>
      </c>
      <c r="AK215" s="38" t="s">
        <v>132</v>
      </c>
      <c r="AL215" s="38" t="s">
        <v>101</v>
      </c>
      <c r="AM215" s="38" t="s">
        <v>101</v>
      </c>
      <c r="AN215" s="38" t="s">
        <v>772</v>
      </c>
      <c r="AO215" s="38" t="s">
        <v>997</v>
      </c>
      <c r="AP215" s="38" t="s">
        <v>245</v>
      </c>
      <c r="AQ215" s="38" t="s">
        <v>246</v>
      </c>
      <c r="AR215" s="38" t="s">
        <v>247</v>
      </c>
      <c r="AS215" s="38" t="s">
        <v>248</v>
      </c>
      <c r="AT215" s="38" t="s">
        <v>94</v>
      </c>
      <c r="AU215" s="38" t="s">
        <v>95</v>
      </c>
      <c r="AV215" s="38" t="s">
        <v>101</v>
      </c>
      <c r="AW215" s="38" t="s">
        <v>132</v>
      </c>
      <c r="AX215" s="38" t="s">
        <v>132</v>
      </c>
      <c r="AY215" s="38" t="s">
        <v>132</v>
      </c>
      <c r="AZ215" s="38" t="s">
        <v>132</v>
      </c>
      <c r="BA215" s="38" t="s">
        <v>1046</v>
      </c>
      <c r="BB215" s="38" t="s">
        <v>1047</v>
      </c>
      <c r="BC215" s="38" t="s">
        <v>1000</v>
      </c>
      <c r="BD215" s="38" t="s">
        <v>1001</v>
      </c>
      <c r="BE215">
        <v>8545383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 s="38" t="s">
        <v>332</v>
      </c>
      <c r="BM215" s="38" t="s">
        <v>333</v>
      </c>
      <c r="BN215" s="38" t="s">
        <v>891</v>
      </c>
      <c r="BO215" s="38" t="s">
        <v>229</v>
      </c>
      <c r="BP215" s="38" t="s">
        <v>230</v>
      </c>
      <c r="BQ215" s="38" t="s">
        <v>136</v>
      </c>
      <c r="BR215" s="38" t="s">
        <v>231</v>
      </c>
      <c r="BS215" s="38" t="s">
        <v>249</v>
      </c>
      <c r="BT215" s="38" t="s">
        <v>250</v>
      </c>
      <c r="BU215" s="38" t="s">
        <v>116</v>
      </c>
      <c r="BV215" s="38" t="s">
        <v>1048</v>
      </c>
      <c r="BW215" s="38" t="s">
        <v>218</v>
      </c>
      <c r="BX215" s="38" t="s">
        <v>126</v>
      </c>
      <c r="BY215" s="38" t="s">
        <v>1003</v>
      </c>
      <c r="BZ215" s="38" t="s">
        <v>2014</v>
      </c>
      <c r="CA215" s="38" t="s">
        <v>132</v>
      </c>
      <c r="CB215">
        <v>445</v>
      </c>
      <c r="CD215" s="38" t="s">
        <v>126</v>
      </c>
      <c r="CE215" s="38" t="s">
        <v>1005</v>
      </c>
    </row>
    <row r="216" spans="1:83" x14ac:dyDescent="0.25">
      <c r="A216">
        <v>445</v>
      </c>
      <c r="B216" s="1">
        <v>45689</v>
      </c>
      <c r="C216" s="38" t="s">
        <v>1770</v>
      </c>
      <c r="D216" s="1">
        <v>45692</v>
      </c>
      <c r="E216" s="1">
        <v>45689</v>
      </c>
      <c r="F216" s="38" t="s">
        <v>1770</v>
      </c>
      <c r="G216" s="1"/>
      <c r="H216" s="1">
        <v>45692</v>
      </c>
      <c r="I216" s="38" t="s">
        <v>80</v>
      </c>
      <c r="J216" s="38" t="s">
        <v>98</v>
      </c>
      <c r="K216" s="38" t="s">
        <v>221</v>
      </c>
      <c r="L216" s="38" t="s">
        <v>222</v>
      </c>
      <c r="M216" s="38" t="s">
        <v>223</v>
      </c>
      <c r="N216" s="38" t="s">
        <v>224</v>
      </c>
      <c r="O216" s="38" t="s">
        <v>124</v>
      </c>
      <c r="P216" s="38" t="s">
        <v>126</v>
      </c>
      <c r="Q216" s="38" t="s">
        <v>225</v>
      </c>
      <c r="R216" s="38" t="s">
        <v>226</v>
      </c>
      <c r="S216" s="38" t="s">
        <v>220</v>
      </c>
      <c r="T216" s="38" t="s">
        <v>133</v>
      </c>
      <c r="U216" s="38"/>
      <c r="V216" s="38" t="s">
        <v>324</v>
      </c>
      <c r="W216" s="38" t="s">
        <v>325</v>
      </c>
      <c r="X216" s="38" t="s">
        <v>383</v>
      </c>
      <c r="Y216" s="38" t="s">
        <v>384</v>
      </c>
      <c r="Z216" s="38" t="s">
        <v>227</v>
      </c>
      <c r="AA216" s="38" t="s">
        <v>228</v>
      </c>
      <c r="AB216" s="38" t="s">
        <v>896</v>
      </c>
      <c r="AC216" s="38" t="s">
        <v>897</v>
      </c>
      <c r="AD216" s="38" t="s">
        <v>80</v>
      </c>
      <c r="AE216" s="38" t="s">
        <v>81</v>
      </c>
      <c r="AF216" s="38" t="s">
        <v>133</v>
      </c>
      <c r="AG216" s="38"/>
      <c r="AH216" s="38" t="s">
        <v>133</v>
      </c>
      <c r="AI216" s="38"/>
      <c r="AJ216" s="38" t="s">
        <v>2013</v>
      </c>
      <c r="AK216" s="38" t="s">
        <v>132</v>
      </c>
      <c r="AL216" s="38" t="s">
        <v>101</v>
      </c>
      <c r="AM216" s="38" t="s">
        <v>101</v>
      </c>
      <c r="AN216" s="38" t="s">
        <v>772</v>
      </c>
      <c r="AO216" s="38" t="s">
        <v>997</v>
      </c>
      <c r="AP216" s="38" t="s">
        <v>245</v>
      </c>
      <c r="AQ216" s="38" t="s">
        <v>246</v>
      </c>
      <c r="AR216" s="38" t="s">
        <v>247</v>
      </c>
      <c r="AS216" s="38" t="s">
        <v>248</v>
      </c>
      <c r="AT216" s="38" t="s">
        <v>94</v>
      </c>
      <c r="AU216" s="38" t="s">
        <v>95</v>
      </c>
      <c r="AV216" s="38" t="s">
        <v>101</v>
      </c>
      <c r="AW216" s="38" t="s">
        <v>132</v>
      </c>
      <c r="AX216" s="38" t="s">
        <v>132</v>
      </c>
      <c r="AY216" s="38" t="s">
        <v>132</v>
      </c>
      <c r="AZ216" s="38" t="s">
        <v>132</v>
      </c>
      <c r="BA216" s="38" t="s">
        <v>1046</v>
      </c>
      <c r="BB216" s="38" t="s">
        <v>1047</v>
      </c>
      <c r="BC216" s="38" t="s">
        <v>1000</v>
      </c>
      <c r="BD216" s="38" t="s">
        <v>1001</v>
      </c>
      <c r="BE216">
        <v>852019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 s="38" t="s">
        <v>332</v>
      </c>
      <c r="BM216" s="38" t="s">
        <v>389</v>
      </c>
      <c r="BN216" s="38" t="s">
        <v>898</v>
      </c>
      <c r="BO216" s="38" t="s">
        <v>229</v>
      </c>
      <c r="BP216" s="38" t="s">
        <v>230</v>
      </c>
      <c r="BQ216" s="38" t="s">
        <v>136</v>
      </c>
      <c r="BR216" s="38" t="s">
        <v>231</v>
      </c>
      <c r="BS216" s="38" t="s">
        <v>249</v>
      </c>
      <c r="BT216" s="38" t="s">
        <v>250</v>
      </c>
      <c r="BU216" s="38" t="s">
        <v>116</v>
      </c>
      <c r="BV216" s="38" t="s">
        <v>1048</v>
      </c>
      <c r="BW216" s="38" t="s">
        <v>218</v>
      </c>
      <c r="BX216" s="38" t="s">
        <v>126</v>
      </c>
      <c r="BY216" s="38" t="s">
        <v>1003</v>
      </c>
      <c r="BZ216" s="38" t="s">
        <v>2014</v>
      </c>
      <c r="CA216" s="38" t="s">
        <v>132</v>
      </c>
      <c r="CB216">
        <v>445</v>
      </c>
      <c r="CD216" s="38" t="s">
        <v>126</v>
      </c>
      <c r="CE216" s="38" t="s">
        <v>1005</v>
      </c>
    </row>
    <row r="217" spans="1:83" x14ac:dyDescent="0.25">
      <c r="A217">
        <v>445</v>
      </c>
      <c r="B217" s="1">
        <v>45689</v>
      </c>
      <c r="C217" s="38" t="s">
        <v>1770</v>
      </c>
      <c r="D217" s="1">
        <v>45692</v>
      </c>
      <c r="E217" s="1">
        <v>45689</v>
      </c>
      <c r="F217" s="38" t="s">
        <v>1770</v>
      </c>
      <c r="G217" s="1"/>
      <c r="H217" s="1">
        <v>45692</v>
      </c>
      <c r="I217" s="38" t="s">
        <v>80</v>
      </c>
      <c r="J217" s="38" t="s">
        <v>98</v>
      </c>
      <c r="K217" s="38" t="s">
        <v>221</v>
      </c>
      <c r="L217" s="38" t="s">
        <v>222</v>
      </c>
      <c r="M217" s="38" t="s">
        <v>223</v>
      </c>
      <c r="N217" s="38" t="s">
        <v>224</v>
      </c>
      <c r="O217" s="38" t="s">
        <v>124</v>
      </c>
      <c r="P217" s="38" t="s">
        <v>126</v>
      </c>
      <c r="Q217" s="38" t="s">
        <v>225</v>
      </c>
      <c r="R217" s="38" t="s">
        <v>226</v>
      </c>
      <c r="S217" s="38" t="s">
        <v>220</v>
      </c>
      <c r="T217" s="38" t="s">
        <v>133</v>
      </c>
      <c r="U217" s="38"/>
      <c r="V217" s="38" t="s">
        <v>324</v>
      </c>
      <c r="W217" s="38" t="s">
        <v>325</v>
      </c>
      <c r="X217" s="38" t="s">
        <v>383</v>
      </c>
      <c r="Y217" s="38" t="s">
        <v>384</v>
      </c>
      <c r="Z217" s="38" t="s">
        <v>227</v>
      </c>
      <c r="AA217" s="38" t="s">
        <v>228</v>
      </c>
      <c r="AB217" s="38" t="s">
        <v>905</v>
      </c>
      <c r="AC217" s="38" t="s">
        <v>906</v>
      </c>
      <c r="AD217" s="38" t="s">
        <v>80</v>
      </c>
      <c r="AE217" s="38" t="s">
        <v>81</v>
      </c>
      <c r="AF217" s="38" t="s">
        <v>133</v>
      </c>
      <c r="AG217" s="38"/>
      <c r="AH217" s="38" t="s">
        <v>133</v>
      </c>
      <c r="AI217" s="38"/>
      <c r="AJ217" s="38" t="s">
        <v>2013</v>
      </c>
      <c r="AK217" s="38" t="s">
        <v>132</v>
      </c>
      <c r="AL217" s="38" t="s">
        <v>101</v>
      </c>
      <c r="AM217" s="38" t="s">
        <v>101</v>
      </c>
      <c r="AN217" s="38" t="s">
        <v>772</v>
      </c>
      <c r="AO217" s="38" t="s">
        <v>997</v>
      </c>
      <c r="AP217" s="38" t="s">
        <v>245</v>
      </c>
      <c r="AQ217" s="38" t="s">
        <v>246</v>
      </c>
      <c r="AR217" s="38" t="s">
        <v>247</v>
      </c>
      <c r="AS217" s="38" t="s">
        <v>248</v>
      </c>
      <c r="AT217" s="38" t="s">
        <v>94</v>
      </c>
      <c r="AU217" s="38" t="s">
        <v>95</v>
      </c>
      <c r="AV217" s="38" t="s">
        <v>101</v>
      </c>
      <c r="AW217" s="38" t="s">
        <v>132</v>
      </c>
      <c r="AX217" s="38" t="s">
        <v>132</v>
      </c>
      <c r="AY217" s="38" t="s">
        <v>132</v>
      </c>
      <c r="AZ217" s="38" t="s">
        <v>132</v>
      </c>
      <c r="BA217" s="38" t="s">
        <v>1046</v>
      </c>
      <c r="BB217" s="38" t="s">
        <v>1047</v>
      </c>
      <c r="BC217" s="38" t="s">
        <v>1000</v>
      </c>
      <c r="BD217" s="38" t="s">
        <v>1001</v>
      </c>
      <c r="BE217">
        <v>1212263.01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 s="38" t="s">
        <v>332</v>
      </c>
      <c r="BM217" s="38" t="s">
        <v>389</v>
      </c>
      <c r="BN217" s="38" t="s">
        <v>907</v>
      </c>
      <c r="BO217" s="38" t="s">
        <v>229</v>
      </c>
      <c r="BP217" s="38" t="s">
        <v>230</v>
      </c>
      <c r="BQ217" s="38" t="s">
        <v>136</v>
      </c>
      <c r="BR217" s="38" t="s">
        <v>231</v>
      </c>
      <c r="BS217" s="38" t="s">
        <v>249</v>
      </c>
      <c r="BT217" s="38" t="s">
        <v>250</v>
      </c>
      <c r="BU217" s="38" t="s">
        <v>116</v>
      </c>
      <c r="BV217" s="38" t="s">
        <v>1048</v>
      </c>
      <c r="BW217" s="38" t="s">
        <v>218</v>
      </c>
      <c r="BX217" s="38" t="s">
        <v>126</v>
      </c>
      <c r="BY217" s="38" t="s">
        <v>1003</v>
      </c>
      <c r="BZ217" s="38" t="s">
        <v>2014</v>
      </c>
      <c r="CA217" s="38" t="s">
        <v>132</v>
      </c>
      <c r="CB217">
        <v>445</v>
      </c>
      <c r="CD217" s="38" t="s">
        <v>126</v>
      </c>
      <c r="CE217" s="38" t="s">
        <v>1005</v>
      </c>
    </row>
    <row r="218" spans="1:83" x14ac:dyDescent="0.25">
      <c r="A218">
        <v>445</v>
      </c>
      <c r="B218" s="1">
        <v>45689</v>
      </c>
      <c r="C218" s="38" t="s">
        <v>1770</v>
      </c>
      <c r="D218" s="1">
        <v>45692</v>
      </c>
      <c r="E218" s="1">
        <v>45689</v>
      </c>
      <c r="F218" s="38" t="s">
        <v>1770</v>
      </c>
      <c r="G218" s="1"/>
      <c r="H218" s="1">
        <v>45692</v>
      </c>
      <c r="I218" s="38" t="s">
        <v>80</v>
      </c>
      <c r="J218" s="38" t="s">
        <v>98</v>
      </c>
      <c r="K218" s="38" t="s">
        <v>221</v>
      </c>
      <c r="L218" s="38" t="s">
        <v>222</v>
      </c>
      <c r="M218" s="38" t="s">
        <v>223</v>
      </c>
      <c r="N218" s="38" t="s">
        <v>224</v>
      </c>
      <c r="O218" s="38" t="s">
        <v>124</v>
      </c>
      <c r="P218" s="38" t="s">
        <v>126</v>
      </c>
      <c r="Q218" s="38" t="s">
        <v>225</v>
      </c>
      <c r="R218" s="38" t="s">
        <v>226</v>
      </c>
      <c r="S218" s="38" t="s">
        <v>220</v>
      </c>
      <c r="T218" s="38" t="s">
        <v>133</v>
      </c>
      <c r="U218" s="38"/>
      <c r="V218" s="38" t="s">
        <v>324</v>
      </c>
      <c r="W218" s="38" t="s">
        <v>325</v>
      </c>
      <c r="X218" s="38" t="s">
        <v>446</v>
      </c>
      <c r="Y218" s="38" t="s">
        <v>447</v>
      </c>
      <c r="Z218" s="38" t="s">
        <v>227</v>
      </c>
      <c r="AA218" s="38" t="s">
        <v>228</v>
      </c>
      <c r="AB218" s="38" t="s">
        <v>687</v>
      </c>
      <c r="AC218" s="38" t="s">
        <v>686</v>
      </c>
      <c r="AD218" s="38" t="s">
        <v>80</v>
      </c>
      <c r="AE218" s="38" t="s">
        <v>81</v>
      </c>
      <c r="AF218" s="38" t="s">
        <v>133</v>
      </c>
      <c r="AG218" s="38"/>
      <c r="AH218" s="38" t="s">
        <v>133</v>
      </c>
      <c r="AI218" s="38"/>
      <c r="AJ218" s="38" t="s">
        <v>2013</v>
      </c>
      <c r="AK218" s="38" t="s">
        <v>132</v>
      </c>
      <c r="AL218" s="38" t="s">
        <v>101</v>
      </c>
      <c r="AM218" s="38" t="s">
        <v>101</v>
      </c>
      <c r="AN218" s="38" t="s">
        <v>772</v>
      </c>
      <c r="AO218" s="38" t="s">
        <v>997</v>
      </c>
      <c r="AP218" s="38" t="s">
        <v>245</v>
      </c>
      <c r="AQ218" s="38" t="s">
        <v>246</v>
      </c>
      <c r="AR218" s="38" t="s">
        <v>247</v>
      </c>
      <c r="AS218" s="38" t="s">
        <v>248</v>
      </c>
      <c r="AT218" s="38" t="s">
        <v>94</v>
      </c>
      <c r="AU218" s="38" t="s">
        <v>95</v>
      </c>
      <c r="AV218" s="38" t="s">
        <v>101</v>
      </c>
      <c r="AW218" s="38" t="s">
        <v>132</v>
      </c>
      <c r="AX218" s="38" t="s">
        <v>132</v>
      </c>
      <c r="AY218" s="38" t="s">
        <v>132</v>
      </c>
      <c r="AZ218" s="38" t="s">
        <v>132</v>
      </c>
      <c r="BA218" s="38" t="s">
        <v>1046</v>
      </c>
      <c r="BB218" s="38" t="s">
        <v>1047</v>
      </c>
      <c r="BC218" s="38" t="s">
        <v>1000</v>
      </c>
      <c r="BD218" s="38" t="s">
        <v>1001</v>
      </c>
      <c r="BE218">
        <v>4041055.61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 s="38" t="s">
        <v>332</v>
      </c>
      <c r="BM218" s="38" t="s">
        <v>451</v>
      </c>
      <c r="BN218" s="38" t="s">
        <v>692</v>
      </c>
      <c r="BO218" s="38" t="s">
        <v>229</v>
      </c>
      <c r="BP218" s="38" t="s">
        <v>230</v>
      </c>
      <c r="BQ218" s="38" t="s">
        <v>136</v>
      </c>
      <c r="BR218" s="38" t="s">
        <v>231</v>
      </c>
      <c r="BS218" s="38" t="s">
        <v>249</v>
      </c>
      <c r="BT218" s="38" t="s">
        <v>250</v>
      </c>
      <c r="BU218" s="38" t="s">
        <v>116</v>
      </c>
      <c r="BV218" s="38" t="s">
        <v>1048</v>
      </c>
      <c r="BW218" s="38" t="s">
        <v>218</v>
      </c>
      <c r="BX218" s="38" t="s">
        <v>126</v>
      </c>
      <c r="BY218" s="38" t="s">
        <v>1003</v>
      </c>
      <c r="BZ218" s="38" t="s">
        <v>2014</v>
      </c>
      <c r="CA218" s="38" t="s">
        <v>132</v>
      </c>
      <c r="CB218">
        <v>445</v>
      </c>
      <c r="CD218" s="38" t="s">
        <v>126</v>
      </c>
      <c r="CE218" s="38" t="s">
        <v>1005</v>
      </c>
    </row>
    <row r="219" spans="1:83" x14ac:dyDescent="0.25">
      <c r="A219">
        <v>445</v>
      </c>
      <c r="B219" s="1">
        <v>45689</v>
      </c>
      <c r="C219" s="38" t="s">
        <v>1770</v>
      </c>
      <c r="D219" s="1">
        <v>45692</v>
      </c>
      <c r="E219" s="1">
        <v>45689</v>
      </c>
      <c r="F219" s="38" t="s">
        <v>1770</v>
      </c>
      <c r="G219" s="1"/>
      <c r="H219" s="1">
        <v>45692</v>
      </c>
      <c r="I219" s="38" t="s">
        <v>80</v>
      </c>
      <c r="J219" s="38" t="s">
        <v>98</v>
      </c>
      <c r="K219" s="38" t="s">
        <v>221</v>
      </c>
      <c r="L219" s="38" t="s">
        <v>222</v>
      </c>
      <c r="M219" s="38" t="s">
        <v>223</v>
      </c>
      <c r="N219" s="38" t="s">
        <v>224</v>
      </c>
      <c r="O219" s="38" t="s">
        <v>124</v>
      </c>
      <c r="P219" s="38" t="s">
        <v>126</v>
      </c>
      <c r="Q219" s="38" t="s">
        <v>225</v>
      </c>
      <c r="R219" s="38" t="s">
        <v>226</v>
      </c>
      <c r="S219" s="38" t="s">
        <v>220</v>
      </c>
      <c r="T219" s="38" t="s">
        <v>133</v>
      </c>
      <c r="U219" s="38"/>
      <c r="V219" s="38" t="s">
        <v>324</v>
      </c>
      <c r="W219" s="38" t="s">
        <v>325</v>
      </c>
      <c r="X219" s="38" t="s">
        <v>446</v>
      </c>
      <c r="Y219" s="38" t="s">
        <v>447</v>
      </c>
      <c r="Z219" s="38" t="s">
        <v>227</v>
      </c>
      <c r="AA219" s="38" t="s">
        <v>228</v>
      </c>
      <c r="AB219" s="38" t="s">
        <v>470</v>
      </c>
      <c r="AC219" s="38" t="s">
        <v>471</v>
      </c>
      <c r="AD219" s="38" t="s">
        <v>80</v>
      </c>
      <c r="AE219" s="38" t="s">
        <v>81</v>
      </c>
      <c r="AF219" s="38" t="s">
        <v>133</v>
      </c>
      <c r="AG219" s="38"/>
      <c r="AH219" s="38" t="s">
        <v>133</v>
      </c>
      <c r="AI219" s="38"/>
      <c r="AJ219" s="38" t="s">
        <v>2013</v>
      </c>
      <c r="AK219" s="38" t="s">
        <v>132</v>
      </c>
      <c r="AL219" s="38" t="s">
        <v>101</v>
      </c>
      <c r="AM219" s="38" t="s">
        <v>101</v>
      </c>
      <c r="AN219" s="38" t="s">
        <v>772</v>
      </c>
      <c r="AO219" s="38" t="s">
        <v>997</v>
      </c>
      <c r="AP219" s="38" t="s">
        <v>245</v>
      </c>
      <c r="AQ219" s="38" t="s">
        <v>246</v>
      </c>
      <c r="AR219" s="38" t="s">
        <v>247</v>
      </c>
      <c r="AS219" s="38" t="s">
        <v>248</v>
      </c>
      <c r="AT219" s="38" t="s">
        <v>94</v>
      </c>
      <c r="AU219" s="38" t="s">
        <v>95</v>
      </c>
      <c r="AV219" s="38" t="s">
        <v>101</v>
      </c>
      <c r="AW219" s="38" t="s">
        <v>132</v>
      </c>
      <c r="AX219" s="38" t="s">
        <v>132</v>
      </c>
      <c r="AY219" s="38" t="s">
        <v>132</v>
      </c>
      <c r="AZ219" s="38" t="s">
        <v>132</v>
      </c>
      <c r="BA219" s="38" t="s">
        <v>1046</v>
      </c>
      <c r="BB219" s="38" t="s">
        <v>1047</v>
      </c>
      <c r="BC219" s="38" t="s">
        <v>1000</v>
      </c>
      <c r="BD219" s="38" t="s">
        <v>1001</v>
      </c>
      <c r="BE219">
        <v>205039.92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 s="38" t="s">
        <v>332</v>
      </c>
      <c r="BM219" s="38" t="s">
        <v>451</v>
      </c>
      <c r="BN219" s="38" t="s">
        <v>472</v>
      </c>
      <c r="BO219" s="38" t="s">
        <v>229</v>
      </c>
      <c r="BP219" s="38" t="s">
        <v>230</v>
      </c>
      <c r="BQ219" s="38" t="s">
        <v>136</v>
      </c>
      <c r="BR219" s="38" t="s">
        <v>231</v>
      </c>
      <c r="BS219" s="38" t="s">
        <v>249</v>
      </c>
      <c r="BT219" s="38" t="s">
        <v>250</v>
      </c>
      <c r="BU219" s="38" t="s">
        <v>116</v>
      </c>
      <c r="BV219" s="38" t="s">
        <v>1048</v>
      </c>
      <c r="BW219" s="38" t="s">
        <v>218</v>
      </c>
      <c r="BX219" s="38" t="s">
        <v>126</v>
      </c>
      <c r="BY219" s="38" t="s">
        <v>1003</v>
      </c>
      <c r="BZ219" s="38" t="s">
        <v>2014</v>
      </c>
      <c r="CA219" s="38" t="s">
        <v>132</v>
      </c>
      <c r="CB219">
        <v>445</v>
      </c>
      <c r="CD219" s="38" t="s">
        <v>126</v>
      </c>
      <c r="CE219" s="38" t="s">
        <v>1005</v>
      </c>
    </row>
    <row r="220" spans="1:83" x14ac:dyDescent="0.25">
      <c r="A220">
        <v>445</v>
      </c>
      <c r="B220" s="1">
        <v>45689</v>
      </c>
      <c r="C220" s="38" t="s">
        <v>1770</v>
      </c>
      <c r="D220" s="1">
        <v>45692</v>
      </c>
      <c r="E220" s="1">
        <v>45689</v>
      </c>
      <c r="F220" s="38" t="s">
        <v>1770</v>
      </c>
      <c r="G220" s="1"/>
      <c r="H220" s="1">
        <v>45692</v>
      </c>
      <c r="I220" s="38" t="s">
        <v>80</v>
      </c>
      <c r="J220" s="38" t="s">
        <v>98</v>
      </c>
      <c r="K220" s="38" t="s">
        <v>221</v>
      </c>
      <c r="L220" s="38" t="s">
        <v>222</v>
      </c>
      <c r="M220" s="38" t="s">
        <v>223</v>
      </c>
      <c r="N220" s="38" t="s">
        <v>224</v>
      </c>
      <c r="O220" s="38" t="s">
        <v>124</v>
      </c>
      <c r="P220" s="38" t="s">
        <v>126</v>
      </c>
      <c r="Q220" s="38" t="s">
        <v>225</v>
      </c>
      <c r="R220" s="38" t="s">
        <v>226</v>
      </c>
      <c r="S220" s="38" t="s">
        <v>220</v>
      </c>
      <c r="T220" s="38" t="s">
        <v>133</v>
      </c>
      <c r="U220" s="38"/>
      <c r="V220" s="38" t="s">
        <v>504</v>
      </c>
      <c r="W220" s="38" t="s">
        <v>505</v>
      </c>
      <c r="X220" s="38" t="s">
        <v>544</v>
      </c>
      <c r="Y220" s="38" t="s">
        <v>545</v>
      </c>
      <c r="Z220" s="38" t="s">
        <v>227</v>
      </c>
      <c r="AA220" s="38" t="s">
        <v>228</v>
      </c>
      <c r="AB220" s="38" t="s">
        <v>944</v>
      </c>
      <c r="AC220" s="38" t="s">
        <v>943</v>
      </c>
      <c r="AD220" s="38" t="s">
        <v>80</v>
      </c>
      <c r="AE220" s="38" t="s">
        <v>81</v>
      </c>
      <c r="AF220" s="38" t="s">
        <v>133</v>
      </c>
      <c r="AG220" s="38"/>
      <c r="AH220" s="38" t="s">
        <v>133</v>
      </c>
      <c r="AI220" s="38"/>
      <c r="AJ220" s="38" t="s">
        <v>2013</v>
      </c>
      <c r="AK220" s="38" t="s">
        <v>132</v>
      </c>
      <c r="AL220" s="38" t="s">
        <v>101</v>
      </c>
      <c r="AM220" s="38" t="s">
        <v>101</v>
      </c>
      <c r="AN220" s="38" t="s">
        <v>772</v>
      </c>
      <c r="AO220" s="38" t="s">
        <v>997</v>
      </c>
      <c r="AP220" s="38" t="s">
        <v>245</v>
      </c>
      <c r="AQ220" s="38" t="s">
        <v>246</v>
      </c>
      <c r="AR220" s="38" t="s">
        <v>247</v>
      </c>
      <c r="AS220" s="38" t="s">
        <v>248</v>
      </c>
      <c r="AT220" s="38" t="s">
        <v>94</v>
      </c>
      <c r="AU220" s="38" t="s">
        <v>95</v>
      </c>
      <c r="AV220" s="38" t="s">
        <v>101</v>
      </c>
      <c r="AW220" s="38" t="s">
        <v>132</v>
      </c>
      <c r="AX220" s="38" t="s">
        <v>132</v>
      </c>
      <c r="AY220" s="38" t="s">
        <v>132</v>
      </c>
      <c r="AZ220" s="38" t="s">
        <v>132</v>
      </c>
      <c r="BA220" s="38" t="s">
        <v>1046</v>
      </c>
      <c r="BB220" s="38" t="s">
        <v>1047</v>
      </c>
      <c r="BC220" s="38" t="s">
        <v>1000</v>
      </c>
      <c r="BD220" s="38" t="s">
        <v>1001</v>
      </c>
      <c r="BE220">
        <v>298280.40000000002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 s="38" t="s">
        <v>511</v>
      </c>
      <c r="BM220" s="38" t="s">
        <v>549</v>
      </c>
      <c r="BN220" s="38" t="s">
        <v>945</v>
      </c>
      <c r="BO220" s="38" t="s">
        <v>229</v>
      </c>
      <c r="BP220" s="38" t="s">
        <v>230</v>
      </c>
      <c r="BQ220" s="38" t="s">
        <v>136</v>
      </c>
      <c r="BR220" s="38" t="s">
        <v>231</v>
      </c>
      <c r="BS220" s="38" t="s">
        <v>249</v>
      </c>
      <c r="BT220" s="38" t="s">
        <v>250</v>
      </c>
      <c r="BU220" s="38" t="s">
        <v>116</v>
      </c>
      <c r="BV220" s="38" t="s">
        <v>1048</v>
      </c>
      <c r="BW220" s="38" t="s">
        <v>218</v>
      </c>
      <c r="BX220" s="38" t="s">
        <v>126</v>
      </c>
      <c r="BY220" s="38" t="s">
        <v>1003</v>
      </c>
      <c r="BZ220" s="38" t="s">
        <v>2014</v>
      </c>
      <c r="CA220" s="38" t="s">
        <v>132</v>
      </c>
      <c r="CB220">
        <v>445</v>
      </c>
      <c r="CD220" s="38" t="s">
        <v>126</v>
      </c>
      <c r="CE220" s="38" t="s">
        <v>1005</v>
      </c>
    </row>
    <row r="221" spans="1:83" x14ac:dyDescent="0.25">
      <c r="A221">
        <v>445</v>
      </c>
      <c r="B221" s="1">
        <v>45689</v>
      </c>
      <c r="C221" s="38" t="s">
        <v>1770</v>
      </c>
      <c r="D221" s="1">
        <v>45692</v>
      </c>
      <c r="E221" s="1">
        <v>45689</v>
      </c>
      <c r="F221" s="38" t="s">
        <v>1770</v>
      </c>
      <c r="G221" s="1"/>
      <c r="H221" s="1">
        <v>45692</v>
      </c>
      <c r="I221" s="38" t="s">
        <v>80</v>
      </c>
      <c r="J221" s="38" t="s">
        <v>98</v>
      </c>
      <c r="K221" s="38" t="s">
        <v>221</v>
      </c>
      <c r="L221" s="38" t="s">
        <v>222</v>
      </c>
      <c r="M221" s="38" t="s">
        <v>223</v>
      </c>
      <c r="N221" s="38" t="s">
        <v>224</v>
      </c>
      <c r="O221" s="38" t="s">
        <v>124</v>
      </c>
      <c r="P221" s="38" t="s">
        <v>126</v>
      </c>
      <c r="Q221" s="38" t="s">
        <v>225</v>
      </c>
      <c r="R221" s="38" t="s">
        <v>226</v>
      </c>
      <c r="S221" s="38" t="s">
        <v>220</v>
      </c>
      <c r="T221" s="38" t="s">
        <v>133</v>
      </c>
      <c r="U221" s="38"/>
      <c r="V221" s="38" t="s">
        <v>504</v>
      </c>
      <c r="W221" s="38" t="s">
        <v>505</v>
      </c>
      <c r="X221" s="38" t="s">
        <v>544</v>
      </c>
      <c r="Y221" s="38" t="s">
        <v>545</v>
      </c>
      <c r="Z221" s="38" t="s">
        <v>227</v>
      </c>
      <c r="AA221" s="38" t="s">
        <v>228</v>
      </c>
      <c r="AB221" s="38" t="s">
        <v>557</v>
      </c>
      <c r="AC221" s="38" t="s">
        <v>556</v>
      </c>
      <c r="AD221" s="38" t="s">
        <v>80</v>
      </c>
      <c r="AE221" s="38" t="s">
        <v>81</v>
      </c>
      <c r="AF221" s="38" t="s">
        <v>133</v>
      </c>
      <c r="AG221" s="38"/>
      <c r="AH221" s="38" t="s">
        <v>133</v>
      </c>
      <c r="AI221" s="38"/>
      <c r="AJ221" s="38" t="s">
        <v>2013</v>
      </c>
      <c r="AK221" s="38" t="s">
        <v>132</v>
      </c>
      <c r="AL221" s="38" t="s">
        <v>101</v>
      </c>
      <c r="AM221" s="38" t="s">
        <v>101</v>
      </c>
      <c r="AN221" s="38" t="s">
        <v>772</v>
      </c>
      <c r="AO221" s="38" t="s">
        <v>997</v>
      </c>
      <c r="AP221" s="38" t="s">
        <v>245</v>
      </c>
      <c r="AQ221" s="38" t="s">
        <v>246</v>
      </c>
      <c r="AR221" s="38" t="s">
        <v>247</v>
      </c>
      <c r="AS221" s="38" t="s">
        <v>248</v>
      </c>
      <c r="AT221" s="38" t="s">
        <v>94</v>
      </c>
      <c r="AU221" s="38" t="s">
        <v>95</v>
      </c>
      <c r="AV221" s="38" t="s">
        <v>101</v>
      </c>
      <c r="AW221" s="38" t="s">
        <v>132</v>
      </c>
      <c r="AX221" s="38" t="s">
        <v>132</v>
      </c>
      <c r="AY221" s="38" t="s">
        <v>132</v>
      </c>
      <c r="AZ221" s="38" t="s">
        <v>132</v>
      </c>
      <c r="BA221" s="38" t="s">
        <v>1046</v>
      </c>
      <c r="BB221" s="38" t="s">
        <v>1047</v>
      </c>
      <c r="BC221" s="38" t="s">
        <v>1000</v>
      </c>
      <c r="BD221" s="38" t="s">
        <v>1001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 s="38" t="s">
        <v>511</v>
      </c>
      <c r="BM221" s="38" t="s">
        <v>549</v>
      </c>
      <c r="BN221" s="38" t="s">
        <v>558</v>
      </c>
      <c r="BO221" s="38" t="s">
        <v>229</v>
      </c>
      <c r="BP221" s="38" t="s">
        <v>230</v>
      </c>
      <c r="BQ221" s="38" t="s">
        <v>136</v>
      </c>
      <c r="BR221" s="38" t="s">
        <v>231</v>
      </c>
      <c r="BS221" s="38" t="s">
        <v>249</v>
      </c>
      <c r="BT221" s="38" t="s">
        <v>250</v>
      </c>
      <c r="BU221" s="38" t="s">
        <v>116</v>
      </c>
      <c r="BV221" s="38" t="s">
        <v>1048</v>
      </c>
      <c r="BW221" s="38" t="s">
        <v>218</v>
      </c>
      <c r="BX221" s="38" t="s">
        <v>126</v>
      </c>
      <c r="BY221" s="38" t="s">
        <v>1003</v>
      </c>
      <c r="BZ221" s="38" t="s">
        <v>2014</v>
      </c>
      <c r="CA221" s="38" t="s">
        <v>132</v>
      </c>
      <c r="CB221">
        <v>445</v>
      </c>
      <c r="CD221" s="38" t="s">
        <v>126</v>
      </c>
      <c r="CE221" s="38" t="s">
        <v>1005</v>
      </c>
    </row>
    <row r="222" spans="1:83" x14ac:dyDescent="0.25">
      <c r="A222">
        <v>445</v>
      </c>
      <c r="B222" s="1">
        <v>45689</v>
      </c>
      <c r="C222" s="38" t="s">
        <v>1770</v>
      </c>
      <c r="D222" s="1">
        <v>45692</v>
      </c>
      <c r="E222" s="1">
        <v>45689</v>
      </c>
      <c r="F222" s="38" t="s">
        <v>1770</v>
      </c>
      <c r="G222" s="1"/>
      <c r="H222" s="1">
        <v>45692</v>
      </c>
      <c r="I222" s="38" t="s">
        <v>80</v>
      </c>
      <c r="J222" s="38" t="s">
        <v>98</v>
      </c>
      <c r="K222" s="38" t="s">
        <v>221</v>
      </c>
      <c r="L222" s="38" t="s">
        <v>222</v>
      </c>
      <c r="M222" s="38" t="s">
        <v>223</v>
      </c>
      <c r="N222" s="38" t="s">
        <v>224</v>
      </c>
      <c r="O222" s="38" t="s">
        <v>124</v>
      </c>
      <c r="P222" s="38" t="s">
        <v>126</v>
      </c>
      <c r="Q222" s="38" t="s">
        <v>225</v>
      </c>
      <c r="R222" s="38" t="s">
        <v>226</v>
      </c>
      <c r="S222" s="38" t="s">
        <v>220</v>
      </c>
      <c r="T222" s="38" t="s">
        <v>133</v>
      </c>
      <c r="U222" s="38"/>
      <c r="V222" s="38" t="s">
        <v>504</v>
      </c>
      <c r="W222" s="38" t="s">
        <v>505</v>
      </c>
      <c r="X222" s="38" t="s">
        <v>544</v>
      </c>
      <c r="Y222" s="38" t="s">
        <v>545</v>
      </c>
      <c r="Z222" s="38" t="s">
        <v>227</v>
      </c>
      <c r="AA222" s="38" t="s">
        <v>228</v>
      </c>
      <c r="AB222" s="38" t="s">
        <v>561</v>
      </c>
      <c r="AC222" s="38" t="s">
        <v>560</v>
      </c>
      <c r="AD222" s="38" t="s">
        <v>80</v>
      </c>
      <c r="AE222" s="38" t="s">
        <v>81</v>
      </c>
      <c r="AF222" s="38" t="s">
        <v>133</v>
      </c>
      <c r="AG222" s="38"/>
      <c r="AH222" s="38" t="s">
        <v>133</v>
      </c>
      <c r="AI222" s="38"/>
      <c r="AJ222" s="38" t="s">
        <v>2013</v>
      </c>
      <c r="AK222" s="38" t="s">
        <v>132</v>
      </c>
      <c r="AL222" s="38" t="s">
        <v>101</v>
      </c>
      <c r="AM222" s="38" t="s">
        <v>101</v>
      </c>
      <c r="AN222" s="38" t="s">
        <v>772</v>
      </c>
      <c r="AO222" s="38" t="s">
        <v>997</v>
      </c>
      <c r="AP222" s="38" t="s">
        <v>245</v>
      </c>
      <c r="AQ222" s="38" t="s">
        <v>246</v>
      </c>
      <c r="AR222" s="38" t="s">
        <v>247</v>
      </c>
      <c r="AS222" s="38" t="s">
        <v>248</v>
      </c>
      <c r="AT222" s="38" t="s">
        <v>94</v>
      </c>
      <c r="AU222" s="38" t="s">
        <v>95</v>
      </c>
      <c r="AV222" s="38" t="s">
        <v>101</v>
      </c>
      <c r="AW222" s="38" t="s">
        <v>132</v>
      </c>
      <c r="AX222" s="38" t="s">
        <v>132</v>
      </c>
      <c r="AY222" s="38" t="s">
        <v>132</v>
      </c>
      <c r="AZ222" s="38" t="s">
        <v>132</v>
      </c>
      <c r="BA222" s="38" t="s">
        <v>1046</v>
      </c>
      <c r="BB222" s="38" t="s">
        <v>1047</v>
      </c>
      <c r="BC222" s="38" t="s">
        <v>1000</v>
      </c>
      <c r="BD222" s="38" t="s">
        <v>1001</v>
      </c>
      <c r="BE222">
        <v>57113.3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 s="38" t="s">
        <v>511</v>
      </c>
      <c r="BM222" s="38" t="s">
        <v>549</v>
      </c>
      <c r="BN222" s="38" t="s">
        <v>562</v>
      </c>
      <c r="BO222" s="38" t="s">
        <v>229</v>
      </c>
      <c r="BP222" s="38" t="s">
        <v>230</v>
      </c>
      <c r="BQ222" s="38" t="s">
        <v>136</v>
      </c>
      <c r="BR222" s="38" t="s">
        <v>231</v>
      </c>
      <c r="BS222" s="38" t="s">
        <v>249</v>
      </c>
      <c r="BT222" s="38" t="s">
        <v>250</v>
      </c>
      <c r="BU222" s="38" t="s">
        <v>116</v>
      </c>
      <c r="BV222" s="38" t="s">
        <v>1048</v>
      </c>
      <c r="BW222" s="38" t="s">
        <v>218</v>
      </c>
      <c r="BX222" s="38" t="s">
        <v>126</v>
      </c>
      <c r="BY222" s="38" t="s">
        <v>1003</v>
      </c>
      <c r="BZ222" s="38" t="s">
        <v>2014</v>
      </c>
      <c r="CA222" s="38" t="s">
        <v>132</v>
      </c>
      <c r="CB222">
        <v>445</v>
      </c>
      <c r="CD222" s="38" t="s">
        <v>126</v>
      </c>
      <c r="CE222" s="38" t="s">
        <v>1005</v>
      </c>
    </row>
    <row r="223" spans="1:83" x14ac:dyDescent="0.25">
      <c r="A223">
        <v>446</v>
      </c>
      <c r="B223" s="1">
        <v>45689</v>
      </c>
      <c r="C223" s="38" t="s">
        <v>1770</v>
      </c>
      <c r="D223" s="1">
        <v>45692</v>
      </c>
      <c r="E223" s="1">
        <v>45689</v>
      </c>
      <c r="F223" s="38" t="s">
        <v>1770</v>
      </c>
      <c r="G223" s="1"/>
      <c r="H223" s="1">
        <v>45692</v>
      </c>
      <c r="I223" s="38" t="s">
        <v>80</v>
      </c>
      <c r="J223" s="38" t="s">
        <v>98</v>
      </c>
      <c r="K223" s="38" t="s">
        <v>221</v>
      </c>
      <c r="L223" s="38" t="s">
        <v>222</v>
      </c>
      <c r="M223" s="38" t="s">
        <v>223</v>
      </c>
      <c r="N223" s="38" t="s">
        <v>224</v>
      </c>
      <c r="O223" s="38" t="s">
        <v>124</v>
      </c>
      <c r="P223" s="38" t="s">
        <v>126</v>
      </c>
      <c r="Q223" s="38" t="s">
        <v>225</v>
      </c>
      <c r="R223" s="38" t="s">
        <v>226</v>
      </c>
      <c r="S223" s="38" t="s">
        <v>220</v>
      </c>
      <c r="T223" s="38" t="s">
        <v>133</v>
      </c>
      <c r="U223" s="38"/>
      <c r="V223" s="38" t="s">
        <v>324</v>
      </c>
      <c r="W223" s="38" t="s">
        <v>325</v>
      </c>
      <c r="X223" s="38" t="s">
        <v>383</v>
      </c>
      <c r="Y223" s="38" t="s">
        <v>384</v>
      </c>
      <c r="Z223" s="38" t="s">
        <v>227</v>
      </c>
      <c r="AA223" s="38" t="s">
        <v>228</v>
      </c>
      <c r="AB223" s="38" t="s">
        <v>905</v>
      </c>
      <c r="AC223" s="38" t="s">
        <v>906</v>
      </c>
      <c r="AD223" s="38" t="s">
        <v>80</v>
      </c>
      <c r="AE223" s="38" t="s">
        <v>81</v>
      </c>
      <c r="AF223" s="38" t="s">
        <v>133</v>
      </c>
      <c r="AG223" s="38"/>
      <c r="AH223" s="38" t="s">
        <v>133</v>
      </c>
      <c r="AI223" s="38"/>
      <c r="AJ223" s="38" t="s">
        <v>2015</v>
      </c>
      <c r="AK223" s="38" t="s">
        <v>132</v>
      </c>
      <c r="AL223" s="38" t="s">
        <v>101</v>
      </c>
      <c r="AM223" s="38" t="s">
        <v>101</v>
      </c>
      <c r="AN223" s="38" t="s">
        <v>772</v>
      </c>
      <c r="AO223" s="38" t="s">
        <v>997</v>
      </c>
      <c r="AP223" s="38" t="s">
        <v>245</v>
      </c>
      <c r="AQ223" s="38" t="s">
        <v>246</v>
      </c>
      <c r="AR223" s="38" t="s">
        <v>247</v>
      </c>
      <c r="AS223" s="38" t="s">
        <v>248</v>
      </c>
      <c r="AT223" s="38" t="s">
        <v>94</v>
      </c>
      <c r="AU223" s="38" t="s">
        <v>95</v>
      </c>
      <c r="AV223" s="38" t="s">
        <v>101</v>
      </c>
      <c r="AW223" s="38" t="s">
        <v>132</v>
      </c>
      <c r="AX223" s="38" t="s">
        <v>132</v>
      </c>
      <c r="AY223" s="38" t="s">
        <v>132</v>
      </c>
      <c r="AZ223" s="38" t="s">
        <v>132</v>
      </c>
      <c r="BA223" s="38" t="s">
        <v>1046</v>
      </c>
      <c r="BB223" s="38" t="s">
        <v>1047</v>
      </c>
      <c r="BC223" s="38" t="s">
        <v>1000</v>
      </c>
      <c r="BD223" s="38" t="s">
        <v>1001</v>
      </c>
      <c r="BE223">
        <v>962751.38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 s="38" t="s">
        <v>332</v>
      </c>
      <c r="BM223" s="38" t="s">
        <v>389</v>
      </c>
      <c r="BN223" s="38" t="s">
        <v>907</v>
      </c>
      <c r="BO223" s="38" t="s">
        <v>229</v>
      </c>
      <c r="BP223" s="38" t="s">
        <v>230</v>
      </c>
      <c r="BQ223" s="38" t="s">
        <v>136</v>
      </c>
      <c r="BR223" s="38" t="s">
        <v>231</v>
      </c>
      <c r="BS223" s="38" t="s">
        <v>249</v>
      </c>
      <c r="BT223" s="38" t="s">
        <v>250</v>
      </c>
      <c r="BU223" s="38" t="s">
        <v>116</v>
      </c>
      <c r="BV223" s="38" t="s">
        <v>1048</v>
      </c>
      <c r="BW223" s="38" t="s">
        <v>218</v>
      </c>
      <c r="BX223" s="38" t="s">
        <v>126</v>
      </c>
      <c r="BY223" s="38" t="s">
        <v>1003</v>
      </c>
      <c r="BZ223" s="38" t="s">
        <v>2016</v>
      </c>
      <c r="CA223" s="38" t="s">
        <v>132</v>
      </c>
      <c r="CB223">
        <v>446</v>
      </c>
      <c r="CD223" s="38" t="s">
        <v>126</v>
      </c>
      <c r="CE223" s="38" t="s">
        <v>1005</v>
      </c>
    </row>
    <row r="224" spans="1:83" x14ac:dyDescent="0.25">
      <c r="A224">
        <v>446</v>
      </c>
      <c r="B224" s="1">
        <v>45689</v>
      </c>
      <c r="C224" s="38" t="s">
        <v>1770</v>
      </c>
      <c r="D224" s="1">
        <v>45692</v>
      </c>
      <c r="E224" s="1">
        <v>45689</v>
      </c>
      <c r="F224" s="38" t="s">
        <v>1770</v>
      </c>
      <c r="G224" s="1"/>
      <c r="H224" s="1">
        <v>45692</v>
      </c>
      <c r="I224" s="38" t="s">
        <v>80</v>
      </c>
      <c r="J224" s="38" t="s">
        <v>98</v>
      </c>
      <c r="K224" s="38" t="s">
        <v>221</v>
      </c>
      <c r="L224" s="38" t="s">
        <v>222</v>
      </c>
      <c r="M224" s="38" t="s">
        <v>223</v>
      </c>
      <c r="N224" s="38" t="s">
        <v>224</v>
      </c>
      <c r="O224" s="38" t="s">
        <v>124</v>
      </c>
      <c r="P224" s="38" t="s">
        <v>126</v>
      </c>
      <c r="Q224" s="38" t="s">
        <v>225</v>
      </c>
      <c r="R224" s="38" t="s">
        <v>226</v>
      </c>
      <c r="S224" s="38" t="s">
        <v>220</v>
      </c>
      <c r="T224" s="38" t="s">
        <v>133</v>
      </c>
      <c r="U224" s="38"/>
      <c r="V224" s="38" t="s">
        <v>324</v>
      </c>
      <c r="W224" s="38" t="s">
        <v>325</v>
      </c>
      <c r="X224" s="38" t="s">
        <v>446</v>
      </c>
      <c r="Y224" s="38" t="s">
        <v>447</v>
      </c>
      <c r="Z224" s="38" t="s">
        <v>227</v>
      </c>
      <c r="AA224" s="38" t="s">
        <v>228</v>
      </c>
      <c r="AB224" s="38" t="s">
        <v>687</v>
      </c>
      <c r="AC224" s="38" t="s">
        <v>686</v>
      </c>
      <c r="AD224" s="38" t="s">
        <v>80</v>
      </c>
      <c r="AE224" s="38" t="s">
        <v>81</v>
      </c>
      <c r="AF224" s="38" t="s">
        <v>133</v>
      </c>
      <c r="AG224" s="38"/>
      <c r="AH224" s="38" t="s">
        <v>133</v>
      </c>
      <c r="AI224" s="38"/>
      <c r="AJ224" s="38" t="s">
        <v>2015</v>
      </c>
      <c r="AK224" s="38" t="s">
        <v>132</v>
      </c>
      <c r="AL224" s="38" t="s">
        <v>101</v>
      </c>
      <c r="AM224" s="38" t="s">
        <v>101</v>
      </c>
      <c r="AN224" s="38" t="s">
        <v>772</v>
      </c>
      <c r="AO224" s="38" t="s">
        <v>997</v>
      </c>
      <c r="AP224" s="38" t="s">
        <v>245</v>
      </c>
      <c r="AQ224" s="38" t="s">
        <v>246</v>
      </c>
      <c r="AR224" s="38" t="s">
        <v>247</v>
      </c>
      <c r="AS224" s="38" t="s">
        <v>248</v>
      </c>
      <c r="AT224" s="38" t="s">
        <v>94</v>
      </c>
      <c r="AU224" s="38" t="s">
        <v>95</v>
      </c>
      <c r="AV224" s="38" t="s">
        <v>101</v>
      </c>
      <c r="AW224" s="38" t="s">
        <v>132</v>
      </c>
      <c r="AX224" s="38" t="s">
        <v>132</v>
      </c>
      <c r="AY224" s="38" t="s">
        <v>132</v>
      </c>
      <c r="AZ224" s="38" t="s">
        <v>132</v>
      </c>
      <c r="BA224" s="38" t="s">
        <v>1046</v>
      </c>
      <c r="BB224" s="38" t="s">
        <v>1047</v>
      </c>
      <c r="BC224" s="38" t="s">
        <v>1000</v>
      </c>
      <c r="BD224" s="38" t="s">
        <v>1001</v>
      </c>
      <c r="BE224">
        <v>4939792.99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 s="38" t="s">
        <v>332</v>
      </c>
      <c r="BM224" s="38" t="s">
        <v>451</v>
      </c>
      <c r="BN224" s="38" t="s">
        <v>692</v>
      </c>
      <c r="BO224" s="38" t="s">
        <v>229</v>
      </c>
      <c r="BP224" s="38" t="s">
        <v>230</v>
      </c>
      <c r="BQ224" s="38" t="s">
        <v>136</v>
      </c>
      <c r="BR224" s="38" t="s">
        <v>231</v>
      </c>
      <c r="BS224" s="38" t="s">
        <v>249</v>
      </c>
      <c r="BT224" s="38" t="s">
        <v>250</v>
      </c>
      <c r="BU224" s="38" t="s">
        <v>116</v>
      </c>
      <c r="BV224" s="38" t="s">
        <v>1048</v>
      </c>
      <c r="BW224" s="38" t="s">
        <v>218</v>
      </c>
      <c r="BX224" s="38" t="s">
        <v>126</v>
      </c>
      <c r="BY224" s="38" t="s">
        <v>1003</v>
      </c>
      <c r="BZ224" s="38" t="s">
        <v>2016</v>
      </c>
      <c r="CA224" s="38" t="s">
        <v>132</v>
      </c>
      <c r="CB224">
        <v>446</v>
      </c>
      <c r="CD224" s="38" t="s">
        <v>126</v>
      </c>
      <c r="CE224" s="38" t="s">
        <v>1005</v>
      </c>
    </row>
    <row r="225" spans="1:83" x14ac:dyDescent="0.25">
      <c r="A225">
        <v>446</v>
      </c>
      <c r="B225" s="1">
        <v>45689</v>
      </c>
      <c r="C225" s="38" t="s">
        <v>1770</v>
      </c>
      <c r="D225" s="1">
        <v>45692</v>
      </c>
      <c r="E225" s="1">
        <v>45689</v>
      </c>
      <c r="F225" s="38" t="s">
        <v>1770</v>
      </c>
      <c r="G225" s="1"/>
      <c r="H225" s="1">
        <v>45692</v>
      </c>
      <c r="I225" s="38" t="s">
        <v>80</v>
      </c>
      <c r="J225" s="38" t="s">
        <v>98</v>
      </c>
      <c r="K225" s="38" t="s">
        <v>221</v>
      </c>
      <c r="L225" s="38" t="s">
        <v>222</v>
      </c>
      <c r="M225" s="38" t="s">
        <v>223</v>
      </c>
      <c r="N225" s="38" t="s">
        <v>224</v>
      </c>
      <c r="O225" s="38" t="s">
        <v>124</v>
      </c>
      <c r="P225" s="38" t="s">
        <v>126</v>
      </c>
      <c r="Q225" s="38" t="s">
        <v>225</v>
      </c>
      <c r="R225" s="38" t="s">
        <v>226</v>
      </c>
      <c r="S225" s="38" t="s">
        <v>220</v>
      </c>
      <c r="T225" s="38" t="s">
        <v>133</v>
      </c>
      <c r="U225" s="38"/>
      <c r="V225" s="38" t="s">
        <v>324</v>
      </c>
      <c r="W225" s="38" t="s">
        <v>325</v>
      </c>
      <c r="X225" s="38" t="s">
        <v>446</v>
      </c>
      <c r="Y225" s="38" t="s">
        <v>447</v>
      </c>
      <c r="Z225" s="38" t="s">
        <v>227</v>
      </c>
      <c r="AA225" s="38" t="s">
        <v>228</v>
      </c>
      <c r="AB225" s="38" t="s">
        <v>467</v>
      </c>
      <c r="AC225" s="38" t="s">
        <v>468</v>
      </c>
      <c r="AD225" s="38" t="s">
        <v>80</v>
      </c>
      <c r="AE225" s="38" t="s">
        <v>81</v>
      </c>
      <c r="AF225" s="38" t="s">
        <v>133</v>
      </c>
      <c r="AG225" s="38"/>
      <c r="AH225" s="38" t="s">
        <v>133</v>
      </c>
      <c r="AI225" s="38"/>
      <c r="AJ225" s="38" t="s">
        <v>2015</v>
      </c>
      <c r="AK225" s="38" t="s">
        <v>132</v>
      </c>
      <c r="AL225" s="38" t="s">
        <v>101</v>
      </c>
      <c r="AM225" s="38" t="s">
        <v>101</v>
      </c>
      <c r="AN225" s="38" t="s">
        <v>772</v>
      </c>
      <c r="AO225" s="38" t="s">
        <v>997</v>
      </c>
      <c r="AP225" s="38" t="s">
        <v>245</v>
      </c>
      <c r="AQ225" s="38" t="s">
        <v>246</v>
      </c>
      <c r="AR225" s="38" t="s">
        <v>247</v>
      </c>
      <c r="AS225" s="38" t="s">
        <v>248</v>
      </c>
      <c r="AT225" s="38" t="s">
        <v>94</v>
      </c>
      <c r="AU225" s="38" t="s">
        <v>95</v>
      </c>
      <c r="AV225" s="38" t="s">
        <v>101</v>
      </c>
      <c r="AW225" s="38" t="s">
        <v>132</v>
      </c>
      <c r="AX225" s="38" t="s">
        <v>132</v>
      </c>
      <c r="AY225" s="38" t="s">
        <v>132</v>
      </c>
      <c r="AZ225" s="38" t="s">
        <v>132</v>
      </c>
      <c r="BA225" s="38" t="s">
        <v>1046</v>
      </c>
      <c r="BB225" s="38" t="s">
        <v>1047</v>
      </c>
      <c r="BC225" s="38" t="s">
        <v>1000</v>
      </c>
      <c r="BD225" s="38" t="s">
        <v>1001</v>
      </c>
      <c r="BE225">
        <v>890184.33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 s="38" t="s">
        <v>332</v>
      </c>
      <c r="BM225" s="38" t="s">
        <v>451</v>
      </c>
      <c r="BN225" s="38" t="s">
        <v>469</v>
      </c>
      <c r="BO225" s="38" t="s">
        <v>229</v>
      </c>
      <c r="BP225" s="38" t="s">
        <v>230</v>
      </c>
      <c r="BQ225" s="38" t="s">
        <v>136</v>
      </c>
      <c r="BR225" s="38" t="s">
        <v>231</v>
      </c>
      <c r="BS225" s="38" t="s">
        <v>249</v>
      </c>
      <c r="BT225" s="38" t="s">
        <v>250</v>
      </c>
      <c r="BU225" s="38" t="s">
        <v>116</v>
      </c>
      <c r="BV225" s="38" t="s">
        <v>1048</v>
      </c>
      <c r="BW225" s="38" t="s">
        <v>218</v>
      </c>
      <c r="BX225" s="38" t="s">
        <v>126</v>
      </c>
      <c r="BY225" s="38" t="s">
        <v>1003</v>
      </c>
      <c r="BZ225" s="38" t="s">
        <v>2016</v>
      </c>
      <c r="CA225" s="38" t="s">
        <v>132</v>
      </c>
      <c r="CB225">
        <v>446</v>
      </c>
      <c r="CD225" s="38" t="s">
        <v>126</v>
      </c>
      <c r="CE225" s="38" t="s">
        <v>1005</v>
      </c>
    </row>
    <row r="226" spans="1:83" x14ac:dyDescent="0.25">
      <c r="A226">
        <v>446</v>
      </c>
      <c r="B226" s="1">
        <v>45689</v>
      </c>
      <c r="C226" s="38" t="s">
        <v>1770</v>
      </c>
      <c r="D226" s="1">
        <v>45692</v>
      </c>
      <c r="E226" s="1">
        <v>45689</v>
      </c>
      <c r="F226" s="38" t="s">
        <v>1770</v>
      </c>
      <c r="G226" s="1"/>
      <c r="H226" s="1">
        <v>45692</v>
      </c>
      <c r="I226" s="38" t="s">
        <v>80</v>
      </c>
      <c r="J226" s="38" t="s">
        <v>98</v>
      </c>
      <c r="K226" s="38" t="s">
        <v>221</v>
      </c>
      <c r="L226" s="38" t="s">
        <v>222</v>
      </c>
      <c r="M226" s="38" t="s">
        <v>223</v>
      </c>
      <c r="N226" s="38" t="s">
        <v>224</v>
      </c>
      <c r="O226" s="38" t="s">
        <v>124</v>
      </c>
      <c r="P226" s="38" t="s">
        <v>126</v>
      </c>
      <c r="Q226" s="38" t="s">
        <v>225</v>
      </c>
      <c r="R226" s="38" t="s">
        <v>226</v>
      </c>
      <c r="S226" s="38" t="s">
        <v>220</v>
      </c>
      <c r="T226" s="38" t="s">
        <v>133</v>
      </c>
      <c r="U226" s="38"/>
      <c r="V226" s="38" t="s">
        <v>324</v>
      </c>
      <c r="W226" s="38" t="s">
        <v>325</v>
      </c>
      <c r="X226" s="38" t="s">
        <v>446</v>
      </c>
      <c r="Y226" s="38" t="s">
        <v>447</v>
      </c>
      <c r="Z226" s="38" t="s">
        <v>227</v>
      </c>
      <c r="AA226" s="38" t="s">
        <v>228</v>
      </c>
      <c r="AB226" s="38" t="s">
        <v>470</v>
      </c>
      <c r="AC226" s="38" t="s">
        <v>471</v>
      </c>
      <c r="AD226" s="38" t="s">
        <v>80</v>
      </c>
      <c r="AE226" s="38" t="s">
        <v>81</v>
      </c>
      <c r="AF226" s="38" t="s">
        <v>133</v>
      </c>
      <c r="AG226" s="38"/>
      <c r="AH226" s="38" t="s">
        <v>133</v>
      </c>
      <c r="AI226" s="38"/>
      <c r="AJ226" s="38" t="s">
        <v>2015</v>
      </c>
      <c r="AK226" s="38" t="s">
        <v>132</v>
      </c>
      <c r="AL226" s="38" t="s">
        <v>101</v>
      </c>
      <c r="AM226" s="38" t="s">
        <v>101</v>
      </c>
      <c r="AN226" s="38" t="s">
        <v>772</v>
      </c>
      <c r="AO226" s="38" t="s">
        <v>997</v>
      </c>
      <c r="AP226" s="38" t="s">
        <v>245</v>
      </c>
      <c r="AQ226" s="38" t="s">
        <v>246</v>
      </c>
      <c r="AR226" s="38" t="s">
        <v>247</v>
      </c>
      <c r="AS226" s="38" t="s">
        <v>248</v>
      </c>
      <c r="AT226" s="38" t="s">
        <v>94</v>
      </c>
      <c r="AU226" s="38" t="s">
        <v>95</v>
      </c>
      <c r="AV226" s="38" t="s">
        <v>101</v>
      </c>
      <c r="AW226" s="38" t="s">
        <v>132</v>
      </c>
      <c r="AX226" s="38" t="s">
        <v>132</v>
      </c>
      <c r="AY226" s="38" t="s">
        <v>132</v>
      </c>
      <c r="AZ226" s="38" t="s">
        <v>132</v>
      </c>
      <c r="BA226" s="38" t="s">
        <v>1046</v>
      </c>
      <c r="BB226" s="38" t="s">
        <v>1047</v>
      </c>
      <c r="BC226" s="38" t="s">
        <v>1000</v>
      </c>
      <c r="BD226" s="38" t="s">
        <v>1001</v>
      </c>
      <c r="BE226">
        <v>96929.94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 s="38" t="s">
        <v>332</v>
      </c>
      <c r="BM226" s="38" t="s">
        <v>451</v>
      </c>
      <c r="BN226" s="38" t="s">
        <v>472</v>
      </c>
      <c r="BO226" s="38" t="s">
        <v>229</v>
      </c>
      <c r="BP226" s="38" t="s">
        <v>230</v>
      </c>
      <c r="BQ226" s="38" t="s">
        <v>136</v>
      </c>
      <c r="BR226" s="38" t="s">
        <v>231</v>
      </c>
      <c r="BS226" s="38" t="s">
        <v>249</v>
      </c>
      <c r="BT226" s="38" t="s">
        <v>250</v>
      </c>
      <c r="BU226" s="38" t="s">
        <v>116</v>
      </c>
      <c r="BV226" s="38" t="s">
        <v>1048</v>
      </c>
      <c r="BW226" s="38" t="s">
        <v>218</v>
      </c>
      <c r="BX226" s="38" t="s">
        <v>126</v>
      </c>
      <c r="BY226" s="38" t="s">
        <v>1003</v>
      </c>
      <c r="BZ226" s="38" t="s">
        <v>2016</v>
      </c>
      <c r="CA226" s="38" t="s">
        <v>132</v>
      </c>
      <c r="CB226">
        <v>446</v>
      </c>
      <c r="CD226" s="38" t="s">
        <v>126</v>
      </c>
      <c r="CE226" s="38" t="s">
        <v>1005</v>
      </c>
    </row>
    <row r="227" spans="1:83" x14ac:dyDescent="0.25">
      <c r="A227">
        <v>446</v>
      </c>
      <c r="B227" s="1">
        <v>45689</v>
      </c>
      <c r="C227" s="38" t="s">
        <v>1770</v>
      </c>
      <c r="D227" s="1">
        <v>45692</v>
      </c>
      <c r="E227" s="1">
        <v>45689</v>
      </c>
      <c r="F227" s="38" t="s">
        <v>1770</v>
      </c>
      <c r="G227" s="1"/>
      <c r="H227" s="1">
        <v>45692</v>
      </c>
      <c r="I227" s="38" t="s">
        <v>80</v>
      </c>
      <c r="J227" s="38" t="s">
        <v>98</v>
      </c>
      <c r="K227" s="38" t="s">
        <v>221</v>
      </c>
      <c r="L227" s="38" t="s">
        <v>222</v>
      </c>
      <c r="M227" s="38" t="s">
        <v>223</v>
      </c>
      <c r="N227" s="38" t="s">
        <v>224</v>
      </c>
      <c r="O227" s="38" t="s">
        <v>124</v>
      </c>
      <c r="P227" s="38" t="s">
        <v>126</v>
      </c>
      <c r="Q227" s="38" t="s">
        <v>225</v>
      </c>
      <c r="R227" s="38" t="s">
        <v>226</v>
      </c>
      <c r="S227" s="38" t="s">
        <v>220</v>
      </c>
      <c r="T227" s="38" t="s">
        <v>133</v>
      </c>
      <c r="U227" s="38"/>
      <c r="V227" s="38" t="s">
        <v>324</v>
      </c>
      <c r="W227" s="38" t="s">
        <v>325</v>
      </c>
      <c r="X227" s="38" t="s">
        <v>446</v>
      </c>
      <c r="Y227" s="38" t="s">
        <v>447</v>
      </c>
      <c r="Z227" s="38" t="s">
        <v>227</v>
      </c>
      <c r="AA227" s="38" t="s">
        <v>228</v>
      </c>
      <c r="AB227" s="38" t="s">
        <v>475</v>
      </c>
      <c r="AC227" s="38" t="s">
        <v>476</v>
      </c>
      <c r="AD227" s="38" t="s">
        <v>80</v>
      </c>
      <c r="AE227" s="38" t="s">
        <v>81</v>
      </c>
      <c r="AF227" s="38" t="s">
        <v>133</v>
      </c>
      <c r="AG227" s="38"/>
      <c r="AH227" s="38" t="s">
        <v>133</v>
      </c>
      <c r="AI227" s="38"/>
      <c r="AJ227" s="38" t="s">
        <v>2015</v>
      </c>
      <c r="AK227" s="38" t="s">
        <v>132</v>
      </c>
      <c r="AL227" s="38" t="s">
        <v>101</v>
      </c>
      <c r="AM227" s="38" t="s">
        <v>101</v>
      </c>
      <c r="AN227" s="38" t="s">
        <v>772</v>
      </c>
      <c r="AO227" s="38" t="s">
        <v>997</v>
      </c>
      <c r="AP227" s="38" t="s">
        <v>245</v>
      </c>
      <c r="AQ227" s="38" t="s">
        <v>246</v>
      </c>
      <c r="AR227" s="38" t="s">
        <v>247</v>
      </c>
      <c r="AS227" s="38" t="s">
        <v>248</v>
      </c>
      <c r="AT227" s="38" t="s">
        <v>94</v>
      </c>
      <c r="AU227" s="38" t="s">
        <v>95</v>
      </c>
      <c r="AV227" s="38" t="s">
        <v>101</v>
      </c>
      <c r="AW227" s="38" t="s">
        <v>132</v>
      </c>
      <c r="AX227" s="38" t="s">
        <v>132</v>
      </c>
      <c r="AY227" s="38" t="s">
        <v>132</v>
      </c>
      <c r="AZ227" s="38" t="s">
        <v>132</v>
      </c>
      <c r="BA227" s="38" t="s">
        <v>1046</v>
      </c>
      <c r="BB227" s="38" t="s">
        <v>1047</v>
      </c>
      <c r="BC227" s="38" t="s">
        <v>1000</v>
      </c>
      <c r="BD227" s="38" t="s">
        <v>1001</v>
      </c>
      <c r="BE227">
        <v>256372.7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 s="38" t="s">
        <v>332</v>
      </c>
      <c r="BM227" s="38" t="s">
        <v>451</v>
      </c>
      <c r="BN227" s="38" t="s">
        <v>477</v>
      </c>
      <c r="BO227" s="38" t="s">
        <v>229</v>
      </c>
      <c r="BP227" s="38" t="s">
        <v>230</v>
      </c>
      <c r="BQ227" s="38" t="s">
        <v>136</v>
      </c>
      <c r="BR227" s="38" t="s">
        <v>231</v>
      </c>
      <c r="BS227" s="38" t="s">
        <v>249</v>
      </c>
      <c r="BT227" s="38" t="s">
        <v>250</v>
      </c>
      <c r="BU227" s="38" t="s">
        <v>116</v>
      </c>
      <c r="BV227" s="38" t="s">
        <v>1048</v>
      </c>
      <c r="BW227" s="38" t="s">
        <v>218</v>
      </c>
      <c r="BX227" s="38" t="s">
        <v>126</v>
      </c>
      <c r="BY227" s="38" t="s">
        <v>1003</v>
      </c>
      <c r="BZ227" s="38" t="s">
        <v>2016</v>
      </c>
      <c r="CA227" s="38" t="s">
        <v>132</v>
      </c>
      <c r="CB227">
        <v>446</v>
      </c>
      <c r="CD227" s="38" t="s">
        <v>126</v>
      </c>
      <c r="CE227" s="38" t="s">
        <v>1005</v>
      </c>
    </row>
    <row r="228" spans="1:83" x14ac:dyDescent="0.25">
      <c r="A228">
        <v>461</v>
      </c>
      <c r="B228" s="1">
        <v>45689</v>
      </c>
      <c r="C228" s="38" t="s">
        <v>1770</v>
      </c>
      <c r="D228" s="1">
        <v>45693</v>
      </c>
      <c r="E228" s="1">
        <v>45689</v>
      </c>
      <c r="F228" s="38" t="s">
        <v>1770</v>
      </c>
      <c r="G228" s="1"/>
      <c r="H228" s="1">
        <v>45693</v>
      </c>
      <c r="I228" s="38" t="s">
        <v>80</v>
      </c>
      <c r="J228" s="38" t="s">
        <v>98</v>
      </c>
      <c r="K228" s="38" t="s">
        <v>85</v>
      </c>
      <c r="L228" s="38" t="s">
        <v>123</v>
      </c>
      <c r="M228" s="38" t="s">
        <v>124</v>
      </c>
      <c r="N228" s="38" t="s">
        <v>125</v>
      </c>
      <c r="O228" s="38" t="s">
        <v>124</v>
      </c>
      <c r="P228" s="38" t="s">
        <v>126</v>
      </c>
      <c r="Q228" s="38" t="s">
        <v>127</v>
      </c>
      <c r="R228" s="38" t="s">
        <v>128</v>
      </c>
      <c r="S228" s="38" t="s">
        <v>122</v>
      </c>
      <c r="T228" s="38" t="s">
        <v>133</v>
      </c>
      <c r="U228" s="38"/>
      <c r="V228" s="38" t="s">
        <v>324</v>
      </c>
      <c r="W228" s="38" t="s">
        <v>325</v>
      </c>
      <c r="X228" s="38" t="s">
        <v>326</v>
      </c>
      <c r="Y228" s="38" t="s">
        <v>327</v>
      </c>
      <c r="Z228" s="38" t="s">
        <v>131</v>
      </c>
      <c r="AA228" s="38" t="s">
        <v>125</v>
      </c>
      <c r="AB228" s="38" t="s">
        <v>797</v>
      </c>
      <c r="AC228" s="38" t="s">
        <v>796</v>
      </c>
      <c r="AD228" s="38" t="s">
        <v>80</v>
      </c>
      <c r="AE228" s="38" t="s">
        <v>81</v>
      </c>
      <c r="AF228" s="38" t="s">
        <v>133</v>
      </c>
      <c r="AG228" s="38"/>
      <c r="AH228" s="38" t="s">
        <v>133</v>
      </c>
      <c r="AI228" s="38"/>
      <c r="AJ228" s="38" t="s">
        <v>2043</v>
      </c>
      <c r="AK228" s="38" t="s">
        <v>132</v>
      </c>
      <c r="AL228" s="38" t="s">
        <v>101</v>
      </c>
      <c r="AM228" s="38" t="s">
        <v>101</v>
      </c>
      <c r="AN228" s="38" t="s">
        <v>772</v>
      </c>
      <c r="AO228" s="38" t="s">
        <v>997</v>
      </c>
      <c r="AP228" s="38" t="s">
        <v>91</v>
      </c>
      <c r="AQ228" s="38" t="s">
        <v>92</v>
      </c>
      <c r="AR228" s="38" t="s">
        <v>93</v>
      </c>
      <c r="AS228" s="38" t="s">
        <v>92</v>
      </c>
      <c r="AT228" s="38" t="s">
        <v>94</v>
      </c>
      <c r="AU228" s="38" t="s">
        <v>95</v>
      </c>
      <c r="AV228" s="38" t="s">
        <v>101</v>
      </c>
      <c r="AW228" s="38" t="s">
        <v>132</v>
      </c>
      <c r="AX228" s="38" t="s">
        <v>132</v>
      </c>
      <c r="AY228" s="38" t="s">
        <v>132</v>
      </c>
      <c r="AZ228" s="38" t="s">
        <v>132</v>
      </c>
      <c r="BA228" s="38" t="s">
        <v>998</v>
      </c>
      <c r="BB228" s="38" t="s">
        <v>999</v>
      </c>
      <c r="BC228" s="38" t="s">
        <v>1000</v>
      </c>
      <c r="BD228" s="38" t="s">
        <v>1001</v>
      </c>
      <c r="BE228">
        <v>6480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 s="38" t="s">
        <v>332</v>
      </c>
      <c r="BM228" s="38" t="s">
        <v>333</v>
      </c>
      <c r="BN228" s="38" t="s">
        <v>798</v>
      </c>
      <c r="BO228" s="38" t="s">
        <v>134</v>
      </c>
      <c r="BP228" s="38" t="s">
        <v>135</v>
      </c>
      <c r="BQ228" s="38" t="s">
        <v>136</v>
      </c>
      <c r="BR228" s="38" t="s">
        <v>137</v>
      </c>
      <c r="BS228" s="38" t="s">
        <v>110</v>
      </c>
      <c r="BT228" s="38" t="s">
        <v>111</v>
      </c>
      <c r="BU228" s="38" t="s">
        <v>116</v>
      </c>
      <c r="BV228" s="38" t="s">
        <v>1002</v>
      </c>
      <c r="BW228" s="38" t="s">
        <v>218</v>
      </c>
      <c r="BX228" s="38" t="s">
        <v>126</v>
      </c>
      <c r="BY228" s="38" t="s">
        <v>1003</v>
      </c>
      <c r="BZ228" s="38" t="s">
        <v>2044</v>
      </c>
      <c r="CA228" s="38" t="s">
        <v>132</v>
      </c>
      <c r="CB228">
        <v>461</v>
      </c>
      <c r="CD228" s="38" t="s">
        <v>126</v>
      </c>
      <c r="CE228" s="38" t="s">
        <v>1005</v>
      </c>
    </row>
    <row r="229" spans="1:83" x14ac:dyDescent="0.25">
      <c r="A229">
        <v>465</v>
      </c>
      <c r="B229" s="1">
        <v>45689</v>
      </c>
      <c r="C229" s="38" t="s">
        <v>1770</v>
      </c>
      <c r="D229" s="1">
        <v>45693</v>
      </c>
      <c r="E229" s="1">
        <v>45689</v>
      </c>
      <c r="F229" s="38" t="s">
        <v>1770</v>
      </c>
      <c r="G229" s="1"/>
      <c r="H229" s="1">
        <v>45693</v>
      </c>
      <c r="I229" s="38" t="s">
        <v>80</v>
      </c>
      <c r="J229" s="38" t="s">
        <v>98</v>
      </c>
      <c r="K229" s="38" t="s">
        <v>85</v>
      </c>
      <c r="L229" s="38" t="s">
        <v>123</v>
      </c>
      <c r="M229" s="38" t="s">
        <v>124</v>
      </c>
      <c r="N229" s="38" t="s">
        <v>125</v>
      </c>
      <c r="O229" s="38" t="s">
        <v>124</v>
      </c>
      <c r="P229" s="38" t="s">
        <v>126</v>
      </c>
      <c r="Q229" s="38" t="s">
        <v>127</v>
      </c>
      <c r="R229" s="38" t="s">
        <v>128</v>
      </c>
      <c r="S229" s="38" t="s">
        <v>122</v>
      </c>
      <c r="T229" s="38" t="s">
        <v>133</v>
      </c>
      <c r="U229" s="38"/>
      <c r="V229" s="38" t="s">
        <v>198</v>
      </c>
      <c r="W229" s="38" t="s">
        <v>199</v>
      </c>
      <c r="X229" s="38" t="s">
        <v>251</v>
      </c>
      <c r="Y229" s="38" t="s">
        <v>252</v>
      </c>
      <c r="Z229" s="38" t="s">
        <v>131</v>
      </c>
      <c r="AA229" s="38" t="s">
        <v>125</v>
      </c>
      <c r="AB229" s="38" t="s">
        <v>255</v>
      </c>
      <c r="AC229" s="38" t="s">
        <v>254</v>
      </c>
      <c r="AD229" s="38" t="s">
        <v>80</v>
      </c>
      <c r="AE229" s="38" t="s">
        <v>81</v>
      </c>
      <c r="AF229" s="38" t="s">
        <v>133</v>
      </c>
      <c r="AG229" s="38"/>
      <c r="AH229" s="38" t="s">
        <v>133</v>
      </c>
      <c r="AI229" s="38"/>
      <c r="AJ229" s="38" t="s">
        <v>2005</v>
      </c>
      <c r="AK229" s="38" t="s">
        <v>132</v>
      </c>
      <c r="AL229" s="38" t="s">
        <v>101</v>
      </c>
      <c r="AM229" s="38" t="s">
        <v>101</v>
      </c>
      <c r="AN229" s="38" t="s">
        <v>772</v>
      </c>
      <c r="AO229" s="38" t="s">
        <v>997</v>
      </c>
      <c r="AP229" s="38" t="s">
        <v>91</v>
      </c>
      <c r="AQ229" s="38" t="s">
        <v>92</v>
      </c>
      <c r="AR229" s="38" t="s">
        <v>93</v>
      </c>
      <c r="AS229" s="38" t="s">
        <v>92</v>
      </c>
      <c r="AT229" s="38" t="s">
        <v>94</v>
      </c>
      <c r="AU229" s="38" t="s">
        <v>95</v>
      </c>
      <c r="AV229" s="38" t="s">
        <v>101</v>
      </c>
      <c r="AW229" s="38" t="s">
        <v>132</v>
      </c>
      <c r="AX229" s="38" t="s">
        <v>132</v>
      </c>
      <c r="AY229" s="38" t="s">
        <v>132</v>
      </c>
      <c r="AZ229" s="38" t="s">
        <v>132</v>
      </c>
      <c r="BA229" s="38" t="s">
        <v>998</v>
      </c>
      <c r="BB229" s="38" t="s">
        <v>999</v>
      </c>
      <c r="BC229" s="38" t="s">
        <v>1000</v>
      </c>
      <c r="BD229" s="38" t="s">
        <v>1001</v>
      </c>
      <c r="BE229">
        <v>219895.63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 s="38" t="s">
        <v>205</v>
      </c>
      <c r="BM229" s="38" t="s">
        <v>256</v>
      </c>
      <c r="BN229" s="38" t="s">
        <v>257</v>
      </c>
      <c r="BO229" s="38" t="s">
        <v>134</v>
      </c>
      <c r="BP229" s="38" t="s">
        <v>135</v>
      </c>
      <c r="BQ229" s="38" t="s">
        <v>136</v>
      </c>
      <c r="BR229" s="38" t="s">
        <v>137</v>
      </c>
      <c r="BS229" s="38" t="s">
        <v>110</v>
      </c>
      <c r="BT229" s="38" t="s">
        <v>111</v>
      </c>
      <c r="BU229" s="38" t="s">
        <v>116</v>
      </c>
      <c r="BV229" s="38" t="s">
        <v>1002</v>
      </c>
      <c r="BW229" s="38" t="s">
        <v>218</v>
      </c>
      <c r="BX229" s="38" t="s">
        <v>126</v>
      </c>
      <c r="BY229" s="38" t="s">
        <v>1003</v>
      </c>
      <c r="BZ229" s="38" t="s">
        <v>2049</v>
      </c>
      <c r="CA229" s="38" t="s">
        <v>132</v>
      </c>
      <c r="CB229">
        <v>465</v>
      </c>
      <c r="CD229" s="38" t="s">
        <v>126</v>
      </c>
      <c r="CE229" s="38" t="s">
        <v>1005</v>
      </c>
    </row>
    <row r="230" spans="1:83" x14ac:dyDescent="0.25">
      <c r="A230">
        <v>470</v>
      </c>
      <c r="B230" s="1">
        <v>45689</v>
      </c>
      <c r="C230" s="38" t="s">
        <v>1770</v>
      </c>
      <c r="D230" s="1">
        <v>45693</v>
      </c>
      <c r="E230" s="1">
        <v>45689</v>
      </c>
      <c r="F230" s="38" t="s">
        <v>1770</v>
      </c>
      <c r="G230" s="1"/>
      <c r="H230" s="1">
        <v>45693</v>
      </c>
      <c r="I230" s="38" t="s">
        <v>80</v>
      </c>
      <c r="J230" s="38" t="s">
        <v>98</v>
      </c>
      <c r="K230" s="38" t="s">
        <v>85</v>
      </c>
      <c r="L230" s="38" t="s">
        <v>123</v>
      </c>
      <c r="M230" s="38" t="s">
        <v>124</v>
      </c>
      <c r="N230" s="38" t="s">
        <v>125</v>
      </c>
      <c r="O230" s="38" t="s">
        <v>124</v>
      </c>
      <c r="P230" s="38" t="s">
        <v>126</v>
      </c>
      <c r="Q230" s="38" t="s">
        <v>127</v>
      </c>
      <c r="R230" s="38" t="s">
        <v>128</v>
      </c>
      <c r="S230" s="38" t="s">
        <v>122</v>
      </c>
      <c r="T230" s="38" t="s">
        <v>133</v>
      </c>
      <c r="U230" s="38"/>
      <c r="V230" s="38" t="s">
        <v>324</v>
      </c>
      <c r="W230" s="38" t="s">
        <v>325</v>
      </c>
      <c r="X230" s="38" t="s">
        <v>383</v>
      </c>
      <c r="Y230" s="38" t="s">
        <v>384</v>
      </c>
      <c r="Z230" s="38" t="s">
        <v>131</v>
      </c>
      <c r="AA230" s="38" t="s">
        <v>125</v>
      </c>
      <c r="AB230" s="38" t="s">
        <v>801</v>
      </c>
      <c r="AC230" s="38" t="s">
        <v>802</v>
      </c>
      <c r="AD230" s="38" t="s">
        <v>80</v>
      </c>
      <c r="AE230" s="38" t="s">
        <v>81</v>
      </c>
      <c r="AF230" s="38" t="s">
        <v>133</v>
      </c>
      <c r="AG230" s="38"/>
      <c r="AH230" s="38" t="s">
        <v>133</v>
      </c>
      <c r="AI230" s="38"/>
      <c r="AJ230" s="38" t="s">
        <v>2052</v>
      </c>
      <c r="AK230" s="38" t="s">
        <v>132</v>
      </c>
      <c r="AL230" s="38" t="s">
        <v>101</v>
      </c>
      <c r="AM230" s="38" t="s">
        <v>101</v>
      </c>
      <c r="AN230" s="38" t="s">
        <v>772</v>
      </c>
      <c r="AO230" s="38" t="s">
        <v>997</v>
      </c>
      <c r="AP230" s="38" t="s">
        <v>91</v>
      </c>
      <c r="AQ230" s="38" t="s">
        <v>92</v>
      </c>
      <c r="AR230" s="38" t="s">
        <v>93</v>
      </c>
      <c r="AS230" s="38" t="s">
        <v>92</v>
      </c>
      <c r="AT230" s="38" t="s">
        <v>94</v>
      </c>
      <c r="AU230" s="38" t="s">
        <v>95</v>
      </c>
      <c r="AV230" s="38" t="s">
        <v>101</v>
      </c>
      <c r="AW230" s="38" t="s">
        <v>132</v>
      </c>
      <c r="AX230" s="38" t="s">
        <v>132</v>
      </c>
      <c r="AY230" s="38" t="s">
        <v>132</v>
      </c>
      <c r="AZ230" s="38" t="s">
        <v>132</v>
      </c>
      <c r="BA230" s="38" t="s">
        <v>1046</v>
      </c>
      <c r="BB230" s="38" t="s">
        <v>1047</v>
      </c>
      <c r="BC230" s="38" t="s">
        <v>1000</v>
      </c>
      <c r="BD230" s="38" t="s">
        <v>1001</v>
      </c>
      <c r="BE230">
        <v>9571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 s="38" t="s">
        <v>332</v>
      </c>
      <c r="BM230" s="38" t="s">
        <v>389</v>
      </c>
      <c r="BN230" s="38" t="s">
        <v>803</v>
      </c>
      <c r="BO230" s="38" t="s">
        <v>134</v>
      </c>
      <c r="BP230" s="38" t="s">
        <v>135</v>
      </c>
      <c r="BQ230" s="38" t="s">
        <v>136</v>
      </c>
      <c r="BR230" s="38" t="s">
        <v>137</v>
      </c>
      <c r="BS230" s="38" t="s">
        <v>110</v>
      </c>
      <c r="BT230" s="38" t="s">
        <v>111</v>
      </c>
      <c r="BU230" s="38" t="s">
        <v>116</v>
      </c>
      <c r="BV230" s="38" t="s">
        <v>1048</v>
      </c>
      <c r="BW230" s="38" t="s">
        <v>218</v>
      </c>
      <c r="BX230" s="38" t="s">
        <v>126</v>
      </c>
      <c r="BY230" s="38" t="s">
        <v>1003</v>
      </c>
      <c r="BZ230" s="38" t="s">
        <v>2053</v>
      </c>
      <c r="CA230" s="38" t="s">
        <v>132</v>
      </c>
      <c r="CB230">
        <v>470</v>
      </c>
      <c r="CD230" s="38" t="s">
        <v>126</v>
      </c>
      <c r="CE230" s="38" t="s">
        <v>1005</v>
      </c>
    </row>
    <row r="231" spans="1:83" x14ac:dyDescent="0.25">
      <c r="A231">
        <v>470</v>
      </c>
      <c r="B231" s="1">
        <v>45689</v>
      </c>
      <c r="C231" s="38" t="s">
        <v>1770</v>
      </c>
      <c r="D231" s="1">
        <v>45693</v>
      </c>
      <c r="E231" s="1">
        <v>45689</v>
      </c>
      <c r="F231" s="38" t="s">
        <v>1770</v>
      </c>
      <c r="G231" s="1"/>
      <c r="H231" s="1">
        <v>45693</v>
      </c>
      <c r="I231" s="38" t="s">
        <v>80</v>
      </c>
      <c r="J231" s="38" t="s">
        <v>98</v>
      </c>
      <c r="K231" s="38" t="s">
        <v>85</v>
      </c>
      <c r="L231" s="38" t="s">
        <v>123</v>
      </c>
      <c r="M231" s="38" t="s">
        <v>124</v>
      </c>
      <c r="N231" s="38" t="s">
        <v>125</v>
      </c>
      <c r="O231" s="38" t="s">
        <v>124</v>
      </c>
      <c r="P231" s="38" t="s">
        <v>126</v>
      </c>
      <c r="Q231" s="38" t="s">
        <v>127</v>
      </c>
      <c r="R231" s="38" t="s">
        <v>128</v>
      </c>
      <c r="S231" s="38" t="s">
        <v>122</v>
      </c>
      <c r="T231" s="38" t="s">
        <v>133</v>
      </c>
      <c r="U231" s="38"/>
      <c r="V231" s="38" t="s">
        <v>504</v>
      </c>
      <c r="W231" s="38" t="s">
        <v>505</v>
      </c>
      <c r="X231" s="38" t="s">
        <v>526</v>
      </c>
      <c r="Y231" s="38" t="s">
        <v>527</v>
      </c>
      <c r="Z231" s="38" t="s">
        <v>131</v>
      </c>
      <c r="AA231" s="38" t="s">
        <v>125</v>
      </c>
      <c r="AB231" s="38" t="s">
        <v>1991</v>
      </c>
      <c r="AC231" s="38" t="s">
        <v>1992</v>
      </c>
      <c r="AD231" s="38" t="s">
        <v>80</v>
      </c>
      <c r="AE231" s="38" t="s">
        <v>81</v>
      </c>
      <c r="AF231" s="38" t="s">
        <v>133</v>
      </c>
      <c r="AG231" s="38"/>
      <c r="AH231" s="38" t="s">
        <v>133</v>
      </c>
      <c r="AI231" s="38"/>
      <c r="AJ231" s="38" t="s">
        <v>2052</v>
      </c>
      <c r="AK231" s="38" t="s">
        <v>132</v>
      </c>
      <c r="AL231" s="38" t="s">
        <v>101</v>
      </c>
      <c r="AM231" s="38" t="s">
        <v>101</v>
      </c>
      <c r="AN231" s="38" t="s">
        <v>772</v>
      </c>
      <c r="AO231" s="38" t="s">
        <v>997</v>
      </c>
      <c r="AP231" s="38" t="s">
        <v>91</v>
      </c>
      <c r="AQ231" s="38" t="s">
        <v>92</v>
      </c>
      <c r="AR231" s="38" t="s">
        <v>93</v>
      </c>
      <c r="AS231" s="38" t="s">
        <v>92</v>
      </c>
      <c r="AT231" s="38" t="s">
        <v>94</v>
      </c>
      <c r="AU231" s="38" t="s">
        <v>95</v>
      </c>
      <c r="AV231" s="38" t="s">
        <v>101</v>
      </c>
      <c r="AW231" s="38" t="s">
        <v>132</v>
      </c>
      <c r="AX231" s="38" t="s">
        <v>132</v>
      </c>
      <c r="AY231" s="38" t="s">
        <v>132</v>
      </c>
      <c r="AZ231" s="38" t="s">
        <v>132</v>
      </c>
      <c r="BA231" s="38" t="s">
        <v>1046</v>
      </c>
      <c r="BB231" s="38" t="s">
        <v>1047</v>
      </c>
      <c r="BC231" s="38" t="s">
        <v>1000</v>
      </c>
      <c r="BD231" s="38" t="s">
        <v>1001</v>
      </c>
      <c r="BE231">
        <v>23250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 s="38" t="s">
        <v>511</v>
      </c>
      <c r="BM231" s="38" t="s">
        <v>535</v>
      </c>
      <c r="BN231" s="38" t="s">
        <v>1993</v>
      </c>
      <c r="BO231" s="38" t="s">
        <v>134</v>
      </c>
      <c r="BP231" s="38" t="s">
        <v>135</v>
      </c>
      <c r="BQ231" s="38" t="s">
        <v>136</v>
      </c>
      <c r="BR231" s="38" t="s">
        <v>137</v>
      </c>
      <c r="BS231" s="38" t="s">
        <v>110</v>
      </c>
      <c r="BT231" s="38" t="s">
        <v>111</v>
      </c>
      <c r="BU231" s="38" t="s">
        <v>116</v>
      </c>
      <c r="BV231" s="38" t="s">
        <v>1048</v>
      </c>
      <c r="BW231" s="38" t="s">
        <v>218</v>
      </c>
      <c r="BX231" s="38" t="s">
        <v>126</v>
      </c>
      <c r="BY231" s="38" t="s">
        <v>1003</v>
      </c>
      <c r="BZ231" s="38" t="s">
        <v>2053</v>
      </c>
      <c r="CA231" s="38" t="s">
        <v>132</v>
      </c>
      <c r="CB231">
        <v>470</v>
      </c>
      <c r="CD231" s="38" t="s">
        <v>126</v>
      </c>
      <c r="CE231" s="38" t="s">
        <v>1005</v>
      </c>
    </row>
    <row r="232" spans="1:83" x14ac:dyDescent="0.25">
      <c r="A232">
        <v>474</v>
      </c>
      <c r="B232" s="1">
        <v>45689</v>
      </c>
      <c r="C232" s="38" t="s">
        <v>1770</v>
      </c>
      <c r="D232" s="1">
        <v>45693</v>
      </c>
      <c r="E232" s="1">
        <v>45689</v>
      </c>
      <c r="F232" s="38" t="s">
        <v>1770</v>
      </c>
      <c r="G232" s="1"/>
      <c r="H232" s="1">
        <v>45693</v>
      </c>
      <c r="I232" s="38" t="s">
        <v>80</v>
      </c>
      <c r="J232" s="38" t="s">
        <v>98</v>
      </c>
      <c r="K232" s="38" t="s">
        <v>85</v>
      </c>
      <c r="L232" s="38" t="s">
        <v>123</v>
      </c>
      <c r="M232" s="38" t="s">
        <v>124</v>
      </c>
      <c r="N232" s="38" t="s">
        <v>125</v>
      </c>
      <c r="O232" s="38" t="s">
        <v>124</v>
      </c>
      <c r="P232" s="38" t="s">
        <v>126</v>
      </c>
      <c r="Q232" s="38" t="s">
        <v>127</v>
      </c>
      <c r="R232" s="38" t="s">
        <v>128</v>
      </c>
      <c r="S232" s="38" t="s">
        <v>122</v>
      </c>
      <c r="T232" s="38" t="s">
        <v>133</v>
      </c>
      <c r="U232" s="38"/>
      <c r="V232" s="38" t="s">
        <v>324</v>
      </c>
      <c r="W232" s="38" t="s">
        <v>325</v>
      </c>
      <c r="X232" s="38" t="s">
        <v>446</v>
      </c>
      <c r="Y232" s="38" t="s">
        <v>447</v>
      </c>
      <c r="Z232" s="38" t="s">
        <v>131</v>
      </c>
      <c r="AA232" s="38" t="s">
        <v>125</v>
      </c>
      <c r="AB232" s="38" t="s">
        <v>463</v>
      </c>
      <c r="AC232" s="38" t="s">
        <v>462</v>
      </c>
      <c r="AD232" s="38" t="s">
        <v>80</v>
      </c>
      <c r="AE232" s="38" t="s">
        <v>81</v>
      </c>
      <c r="AF232" s="38" t="s">
        <v>133</v>
      </c>
      <c r="AG232" s="38"/>
      <c r="AH232" s="38" t="s">
        <v>133</v>
      </c>
      <c r="AI232" s="38"/>
      <c r="AJ232" s="38" t="s">
        <v>2061</v>
      </c>
      <c r="AK232" s="38" t="s">
        <v>132</v>
      </c>
      <c r="AL232" s="38" t="s">
        <v>101</v>
      </c>
      <c r="AM232" s="38" t="s">
        <v>101</v>
      </c>
      <c r="AN232" s="38" t="s">
        <v>772</v>
      </c>
      <c r="AO232" s="38" t="s">
        <v>997</v>
      </c>
      <c r="AP232" s="38" t="s">
        <v>91</v>
      </c>
      <c r="AQ232" s="38" t="s">
        <v>92</v>
      </c>
      <c r="AR232" s="38" t="s">
        <v>93</v>
      </c>
      <c r="AS232" s="38" t="s">
        <v>92</v>
      </c>
      <c r="AT232" s="38" t="s">
        <v>94</v>
      </c>
      <c r="AU232" s="38" t="s">
        <v>95</v>
      </c>
      <c r="AV232" s="38" t="s">
        <v>101</v>
      </c>
      <c r="AW232" s="38" t="s">
        <v>132</v>
      </c>
      <c r="AX232" s="38" t="s">
        <v>132</v>
      </c>
      <c r="AY232" s="38" t="s">
        <v>132</v>
      </c>
      <c r="AZ232" s="38" t="s">
        <v>132</v>
      </c>
      <c r="BA232" s="38" t="s">
        <v>1046</v>
      </c>
      <c r="BB232" s="38" t="s">
        <v>1047</v>
      </c>
      <c r="BC232" s="38" t="s">
        <v>1000</v>
      </c>
      <c r="BD232" s="38" t="s">
        <v>1001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 s="38" t="s">
        <v>332</v>
      </c>
      <c r="BM232" s="38" t="s">
        <v>451</v>
      </c>
      <c r="BN232" s="38" t="s">
        <v>464</v>
      </c>
      <c r="BO232" s="38" t="s">
        <v>134</v>
      </c>
      <c r="BP232" s="38" t="s">
        <v>135</v>
      </c>
      <c r="BQ232" s="38" t="s">
        <v>136</v>
      </c>
      <c r="BR232" s="38" t="s">
        <v>137</v>
      </c>
      <c r="BS232" s="38" t="s">
        <v>110</v>
      </c>
      <c r="BT232" s="38" t="s">
        <v>111</v>
      </c>
      <c r="BU232" s="38" t="s">
        <v>116</v>
      </c>
      <c r="BV232" s="38" t="s">
        <v>1048</v>
      </c>
      <c r="BW232" s="38" t="s">
        <v>218</v>
      </c>
      <c r="BX232" s="38" t="s">
        <v>126</v>
      </c>
      <c r="BY232" s="38" t="s">
        <v>1003</v>
      </c>
      <c r="BZ232" s="38" t="s">
        <v>2062</v>
      </c>
      <c r="CA232" s="38" t="s">
        <v>132</v>
      </c>
      <c r="CB232">
        <v>474</v>
      </c>
      <c r="CD232" s="38" t="s">
        <v>126</v>
      </c>
      <c r="CE232" s="38" t="s">
        <v>1005</v>
      </c>
    </row>
    <row r="233" spans="1:83" x14ac:dyDescent="0.25">
      <c r="A233">
        <v>474</v>
      </c>
      <c r="B233" s="1">
        <v>45689</v>
      </c>
      <c r="C233" s="38" t="s">
        <v>1770</v>
      </c>
      <c r="D233" s="1">
        <v>45693</v>
      </c>
      <c r="E233" s="1">
        <v>45689</v>
      </c>
      <c r="F233" s="38" t="s">
        <v>1770</v>
      </c>
      <c r="G233" s="1"/>
      <c r="H233" s="1">
        <v>45693</v>
      </c>
      <c r="I233" s="38" t="s">
        <v>80</v>
      </c>
      <c r="J233" s="38" t="s">
        <v>98</v>
      </c>
      <c r="K233" s="38" t="s">
        <v>85</v>
      </c>
      <c r="L233" s="38" t="s">
        <v>123</v>
      </c>
      <c r="M233" s="38" t="s">
        <v>124</v>
      </c>
      <c r="N233" s="38" t="s">
        <v>125</v>
      </c>
      <c r="O233" s="38" t="s">
        <v>124</v>
      </c>
      <c r="P233" s="38" t="s">
        <v>126</v>
      </c>
      <c r="Q233" s="38" t="s">
        <v>127</v>
      </c>
      <c r="R233" s="38" t="s">
        <v>128</v>
      </c>
      <c r="S233" s="38" t="s">
        <v>122</v>
      </c>
      <c r="T233" s="38" t="s">
        <v>133</v>
      </c>
      <c r="U233" s="38"/>
      <c r="V233" s="38" t="s">
        <v>324</v>
      </c>
      <c r="W233" s="38" t="s">
        <v>325</v>
      </c>
      <c r="X233" s="38" t="s">
        <v>446</v>
      </c>
      <c r="Y233" s="38" t="s">
        <v>447</v>
      </c>
      <c r="Z233" s="38" t="s">
        <v>131</v>
      </c>
      <c r="AA233" s="38" t="s">
        <v>125</v>
      </c>
      <c r="AB233" s="38" t="s">
        <v>920</v>
      </c>
      <c r="AC233" s="38" t="s">
        <v>919</v>
      </c>
      <c r="AD233" s="38" t="s">
        <v>80</v>
      </c>
      <c r="AE233" s="38" t="s">
        <v>81</v>
      </c>
      <c r="AF233" s="38" t="s">
        <v>133</v>
      </c>
      <c r="AG233" s="38"/>
      <c r="AH233" s="38" t="s">
        <v>133</v>
      </c>
      <c r="AI233" s="38"/>
      <c r="AJ233" s="38" t="s">
        <v>2061</v>
      </c>
      <c r="AK233" s="38" t="s">
        <v>132</v>
      </c>
      <c r="AL233" s="38" t="s">
        <v>101</v>
      </c>
      <c r="AM233" s="38" t="s">
        <v>101</v>
      </c>
      <c r="AN233" s="38" t="s">
        <v>772</v>
      </c>
      <c r="AO233" s="38" t="s">
        <v>997</v>
      </c>
      <c r="AP233" s="38" t="s">
        <v>91</v>
      </c>
      <c r="AQ233" s="38" t="s">
        <v>92</v>
      </c>
      <c r="AR233" s="38" t="s">
        <v>93</v>
      </c>
      <c r="AS233" s="38" t="s">
        <v>92</v>
      </c>
      <c r="AT233" s="38" t="s">
        <v>94</v>
      </c>
      <c r="AU233" s="38" t="s">
        <v>95</v>
      </c>
      <c r="AV233" s="38" t="s">
        <v>101</v>
      </c>
      <c r="AW233" s="38" t="s">
        <v>132</v>
      </c>
      <c r="AX233" s="38" t="s">
        <v>132</v>
      </c>
      <c r="AY233" s="38" t="s">
        <v>132</v>
      </c>
      <c r="AZ233" s="38" t="s">
        <v>132</v>
      </c>
      <c r="BA233" s="38" t="s">
        <v>1046</v>
      </c>
      <c r="BB233" s="38" t="s">
        <v>1047</v>
      </c>
      <c r="BC233" s="38" t="s">
        <v>1000</v>
      </c>
      <c r="BD233" s="38" t="s">
        <v>1001</v>
      </c>
      <c r="BE233">
        <v>22500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 s="38" t="s">
        <v>332</v>
      </c>
      <c r="BM233" s="38" t="s">
        <v>451</v>
      </c>
      <c r="BN233" s="38" t="s">
        <v>921</v>
      </c>
      <c r="BO233" s="38" t="s">
        <v>134</v>
      </c>
      <c r="BP233" s="38" t="s">
        <v>135</v>
      </c>
      <c r="BQ233" s="38" t="s">
        <v>136</v>
      </c>
      <c r="BR233" s="38" t="s">
        <v>137</v>
      </c>
      <c r="BS233" s="38" t="s">
        <v>110</v>
      </c>
      <c r="BT233" s="38" t="s">
        <v>111</v>
      </c>
      <c r="BU233" s="38" t="s">
        <v>116</v>
      </c>
      <c r="BV233" s="38" t="s">
        <v>1048</v>
      </c>
      <c r="BW233" s="38" t="s">
        <v>218</v>
      </c>
      <c r="BX233" s="38" t="s">
        <v>126</v>
      </c>
      <c r="BY233" s="38" t="s">
        <v>1003</v>
      </c>
      <c r="BZ233" s="38" t="s">
        <v>2062</v>
      </c>
      <c r="CA233" s="38" t="s">
        <v>132</v>
      </c>
      <c r="CB233">
        <v>474</v>
      </c>
      <c r="CD233" s="38" t="s">
        <v>126</v>
      </c>
      <c r="CE233" s="38" t="s">
        <v>1005</v>
      </c>
    </row>
    <row r="234" spans="1:83" x14ac:dyDescent="0.25">
      <c r="A234">
        <v>474</v>
      </c>
      <c r="B234" s="1">
        <v>45689</v>
      </c>
      <c r="C234" s="38" t="s">
        <v>1770</v>
      </c>
      <c r="D234" s="1">
        <v>45693</v>
      </c>
      <c r="E234" s="1">
        <v>45689</v>
      </c>
      <c r="F234" s="38" t="s">
        <v>1770</v>
      </c>
      <c r="G234" s="1"/>
      <c r="H234" s="1">
        <v>45693</v>
      </c>
      <c r="I234" s="38" t="s">
        <v>80</v>
      </c>
      <c r="J234" s="38" t="s">
        <v>98</v>
      </c>
      <c r="K234" s="38" t="s">
        <v>85</v>
      </c>
      <c r="L234" s="38" t="s">
        <v>123</v>
      </c>
      <c r="M234" s="38" t="s">
        <v>124</v>
      </c>
      <c r="N234" s="38" t="s">
        <v>125</v>
      </c>
      <c r="O234" s="38" t="s">
        <v>124</v>
      </c>
      <c r="P234" s="38" t="s">
        <v>126</v>
      </c>
      <c r="Q234" s="38" t="s">
        <v>127</v>
      </c>
      <c r="R234" s="38" t="s">
        <v>128</v>
      </c>
      <c r="S234" s="38" t="s">
        <v>122</v>
      </c>
      <c r="T234" s="38" t="s">
        <v>133</v>
      </c>
      <c r="U234" s="38"/>
      <c r="V234" s="38" t="s">
        <v>504</v>
      </c>
      <c r="W234" s="38" t="s">
        <v>505</v>
      </c>
      <c r="X234" s="38" t="s">
        <v>526</v>
      </c>
      <c r="Y234" s="38" t="s">
        <v>527</v>
      </c>
      <c r="Z234" s="38" t="s">
        <v>131</v>
      </c>
      <c r="AA234" s="38" t="s">
        <v>125</v>
      </c>
      <c r="AB234" s="38" t="s">
        <v>530</v>
      </c>
      <c r="AC234" s="38" t="s">
        <v>529</v>
      </c>
      <c r="AD234" s="38" t="s">
        <v>80</v>
      </c>
      <c r="AE234" s="38" t="s">
        <v>81</v>
      </c>
      <c r="AF234" s="38" t="s">
        <v>133</v>
      </c>
      <c r="AG234" s="38"/>
      <c r="AH234" s="38" t="s">
        <v>133</v>
      </c>
      <c r="AI234" s="38"/>
      <c r="AJ234" s="38" t="s">
        <v>2061</v>
      </c>
      <c r="AK234" s="38" t="s">
        <v>132</v>
      </c>
      <c r="AL234" s="38" t="s">
        <v>101</v>
      </c>
      <c r="AM234" s="38" t="s">
        <v>101</v>
      </c>
      <c r="AN234" s="38" t="s">
        <v>772</v>
      </c>
      <c r="AO234" s="38" t="s">
        <v>997</v>
      </c>
      <c r="AP234" s="38" t="s">
        <v>91</v>
      </c>
      <c r="AQ234" s="38" t="s">
        <v>92</v>
      </c>
      <c r="AR234" s="38" t="s">
        <v>93</v>
      </c>
      <c r="AS234" s="38" t="s">
        <v>92</v>
      </c>
      <c r="AT234" s="38" t="s">
        <v>94</v>
      </c>
      <c r="AU234" s="38" t="s">
        <v>95</v>
      </c>
      <c r="AV234" s="38" t="s">
        <v>101</v>
      </c>
      <c r="AW234" s="38" t="s">
        <v>132</v>
      </c>
      <c r="AX234" s="38" t="s">
        <v>132</v>
      </c>
      <c r="AY234" s="38" t="s">
        <v>132</v>
      </c>
      <c r="AZ234" s="38" t="s">
        <v>132</v>
      </c>
      <c r="BA234" s="38" t="s">
        <v>1046</v>
      </c>
      <c r="BB234" s="38" t="s">
        <v>1047</v>
      </c>
      <c r="BC234" s="38" t="s">
        <v>1000</v>
      </c>
      <c r="BD234" s="38" t="s">
        <v>1001</v>
      </c>
      <c r="BE234">
        <v>355000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 s="38" t="s">
        <v>511</v>
      </c>
      <c r="BM234" s="38" t="s">
        <v>535</v>
      </c>
      <c r="BN234" s="38" t="s">
        <v>536</v>
      </c>
      <c r="BO234" s="38" t="s">
        <v>134</v>
      </c>
      <c r="BP234" s="38" t="s">
        <v>135</v>
      </c>
      <c r="BQ234" s="38" t="s">
        <v>136</v>
      </c>
      <c r="BR234" s="38" t="s">
        <v>137</v>
      </c>
      <c r="BS234" s="38" t="s">
        <v>110</v>
      </c>
      <c r="BT234" s="38" t="s">
        <v>111</v>
      </c>
      <c r="BU234" s="38" t="s">
        <v>116</v>
      </c>
      <c r="BV234" s="38" t="s">
        <v>1048</v>
      </c>
      <c r="BW234" s="38" t="s">
        <v>218</v>
      </c>
      <c r="BX234" s="38" t="s">
        <v>126</v>
      </c>
      <c r="BY234" s="38" t="s">
        <v>1003</v>
      </c>
      <c r="BZ234" s="38" t="s">
        <v>2062</v>
      </c>
      <c r="CA234" s="38" t="s">
        <v>132</v>
      </c>
      <c r="CB234">
        <v>474</v>
      </c>
      <c r="CD234" s="38" t="s">
        <v>126</v>
      </c>
      <c r="CE234" s="38" t="s">
        <v>1005</v>
      </c>
    </row>
    <row r="235" spans="1:83" x14ac:dyDescent="0.25">
      <c r="A235">
        <v>474</v>
      </c>
      <c r="B235" s="1">
        <v>45689</v>
      </c>
      <c r="C235" s="38" t="s">
        <v>1770</v>
      </c>
      <c r="D235" s="1">
        <v>45693</v>
      </c>
      <c r="E235" s="1">
        <v>45689</v>
      </c>
      <c r="F235" s="38" t="s">
        <v>1770</v>
      </c>
      <c r="G235" s="1"/>
      <c r="H235" s="1">
        <v>45693</v>
      </c>
      <c r="I235" s="38" t="s">
        <v>80</v>
      </c>
      <c r="J235" s="38" t="s">
        <v>98</v>
      </c>
      <c r="K235" s="38" t="s">
        <v>85</v>
      </c>
      <c r="L235" s="38" t="s">
        <v>123</v>
      </c>
      <c r="M235" s="38" t="s">
        <v>124</v>
      </c>
      <c r="N235" s="38" t="s">
        <v>125</v>
      </c>
      <c r="O235" s="38" t="s">
        <v>124</v>
      </c>
      <c r="P235" s="38" t="s">
        <v>126</v>
      </c>
      <c r="Q235" s="38" t="s">
        <v>127</v>
      </c>
      <c r="R235" s="38" t="s">
        <v>128</v>
      </c>
      <c r="S235" s="38" t="s">
        <v>122</v>
      </c>
      <c r="T235" s="38" t="s">
        <v>133</v>
      </c>
      <c r="U235" s="38"/>
      <c r="V235" s="38" t="s">
        <v>504</v>
      </c>
      <c r="W235" s="38" t="s">
        <v>505</v>
      </c>
      <c r="X235" s="38" t="s">
        <v>526</v>
      </c>
      <c r="Y235" s="38" t="s">
        <v>527</v>
      </c>
      <c r="Z235" s="38" t="s">
        <v>131</v>
      </c>
      <c r="AA235" s="38" t="s">
        <v>125</v>
      </c>
      <c r="AB235" s="38" t="s">
        <v>1987</v>
      </c>
      <c r="AC235" s="38" t="s">
        <v>1986</v>
      </c>
      <c r="AD235" s="38" t="s">
        <v>80</v>
      </c>
      <c r="AE235" s="38" t="s">
        <v>81</v>
      </c>
      <c r="AF235" s="38" t="s">
        <v>133</v>
      </c>
      <c r="AG235" s="38"/>
      <c r="AH235" s="38" t="s">
        <v>133</v>
      </c>
      <c r="AI235" s="38"/>
      <c r="AJ235" s="38" t="s">
        <v>2061</v>
      </c>
      <c r="AK235" s="38" t="s">
        <v>132</v>
      </c>
      <c r="AL235" s="38" t="s">
        <v>101</v>
      </c>
      <c r="AM235" s="38" t="s">
        <v>101</v>
      </c>
      <c r="AN235" s="38" t="s">
        <v>772</v>
      </c>
      <c r="AO235" s="38" t="s">
        <v>997</v>
      </c>
      <c r="AP235" s="38" t="s">
        <v>91</v>
      </c>
      <c r="AQ235" s="38" t="s">
        <v>92</v>
      </c>
      <c r="AR235" s="38" t="s">
        <v>93</v>
      </c>
      <c r="AS235" s="38" t="s">
        <v>92</v>
      </c>
      <c r="AT235" s="38" t="s">
        <v>94</v>
      </c>
      <c r="AU235" s="38" t="s">
        <v>95</v>
      </c>
      <c r="AV235" s="38" t="s">
        <v>101</v>
      </c>
      <c r="AW235" s="38" t="s">
        <v>132</v>
      </c>
      <c r="AX235" s="38" t="s">
        <v>132</v>
      </c>
      <c r="AY235" s="38" t="s">
        <v>132</v>
      </c>
      <c r="AZ235" s="38" t="s">
        <v>132</v>
      </c>
      <c r="BA235" s="38" t="s">
        <v>1046</v>
      </c>
      <c r="BB235" s="38" t="s">
        <v>1047</v>
      </c>
      <c r="BC235" s="38" t="s">
        <v>1000</v>
      </c>
      <c r="BD235" s="38" t="s">
        <v>1001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 s="38" t="s">
        <v>511</v>
      </c>
      <c r="BM235" s="38" t="s">
        <v>535</v>
      </c>
      <c r="BN235" s="38" t="s">
        <v>1988</v>
      </c>
      <c r="BO235" s="38" t="s">
        <v>134</v>
      </c>
      <c r="BP235" s="38" t="s">
        <v>135</v>
      </c>
      <c r="BQ235" s="38" t="s">
        <v>136</v>
      </c>
      <c r="BR235" s="38" t="s">
        <v>137</v>
      </c>
      <c r="BS235" s="38" t="s">
        <v>110</v>
      </c>
      <c r="BT235" s="38" t="s">
        <v>111</v>
      </c>
      <c r="BU235" s="38" t="s">
        <v>116</v>
      </c>
      <c r="BV235" s="38" t="s">
        <v>1048</v>
      </c>
      <c r="BW235" s="38" t="s">
        <v>218</v>
      </c>
      <c r="BX235" s="38" t="s">
        <v>126</v>
      </c>
      <c r="BY235" s="38" t="s">
        <v>1003</v>
      </c>
      <c r="BZ235" s="38" t="s">
        <v>2062</v>
      </c>
      <c r="CA235" s="38" t="s">
        <v>132</v>
      </c>
      <c r="CB235">
        <v>474</v>
      </c>
      <c r="CD235" s="38" t="s">
        <v>126</v>
      </c>
      <c r="CE235" s="38" t="s">
        <v>1005</v>
      </c>
    </row>
    <row r="236" spans="1:83" x14ac:dyDescent="0.25">
      <c r="A236">
        <v>478</v>
      </c>
      <c r="B236" s="1">
        <v>45689</v>
      </c>
      <c r="C236" s="38" t="s">
        <v>1770</v>
      </c>
      <c r="D236" s="1">
        <v>45693</v>
      </c>
      <c r="E236" s="1">
        <v>45689</v>
      </c>
      <c r="F236" s="38" t="s">
        <v>1770</v>
      </c>
      <c r="G236" s="1"/>
      <c r="H236" s="1">
        <v>45693</v>
      </c>
      <c r="I236" s="38" t="s">
        <v>80</v>
      </c>
      <c r="J236" s="38" t="s">
        <v>98</v>
      </c>
      <c r="K236" s="38" t="s">
        <v>85</v>
      </c>
      <c r="L236" s="38" t="s">
        <v>123</v>
      </c>
      <c r="M236" s="38" t="s">
        <v>124</v>
      </c>
      <c r="N236" s="38" t="s">
        <v>125</v>
      </c>
      <c r="O236" s="38" t="s">
        <v>124</v>
      </c>
      <c r="P236" s="38" t="s">
        <v>126</v>
      </c>
      <c r="Q236" s="38" t="s">
        <v>127</v>
      </c>
      <c r="R236" s="38" t="s">
        <v>128</v>
      </c>
      <c r="S236" s="38" t="s">
        <v>122</v>
      </c>
      <c r="T236" s="38" t="s">
        <v>133</v>
      </c>
      <c r="U236" s="38"/>
      <c r="V236" s="38" t="s">
        <v>324</v>
      </c>
      <c r="W236" s="38" t="s">
        <v>325</v>
      </c>
      <c r="X236" s="38" t="s">
        <v>446</v>
      </c>
      <c r="Y236" s="38" t="s">
        <v>447</v>
      </c>
      <c r="Z236" s="38" t="s">
        <v>131</v>
      </c>
      <c r="AA236" s="38" t="s">
        <v>125</v>
      </c>
      <c r="AB236" s="38" t="s">
        <v>463</v>
      </c>
      <c r="AC236" s="38" t="s">
        <v>462</v>
      </c>
      <c r="AD236" s="38" t="s">
        <v>80</v>
      </c>
      <c r="AE236" s="38" t="s">
        <v>81</v>
      </c>
      <c r="AF236" s="38" t="s">
        <v>133</v>
      </c>
      <c r="AG236" s="38"/>
      <c r="AH236" s="38" t="s">
        <v>133</v>
      </c>
      <c r="AI236" s="38"/>
      <c r="AJ236" s="38" t="s">
        <v>2061</v>
      </c>
      <c r="AK236" s="38" t="s">
        <v>132</v>
      </c>
      <c r="AL236" s="38" t="s">
        <v>132</v>
      </c>
      <c r="AM236" s="38" t="s">
        <v>132</v>
      </c>
      <c r="AN236" s="38" t="s">
        <v>772</v>
      </c>
      <c r="AO236" s="38" t="s">
        <v>997</v>
      </c>
      <c r="AP236" s="38" t="s">
        <v>91</v>
      </c>
      <c r="AQ236" s="38" t="s">
        <v>92</v>
      </c>
      <c r="AR236" s="38" t="s">
        <v>93</v>
      </c>
      <c r="AS236" s="38" t="s">
        <v>92</v>
      </c>
      <c r="AT236" s="38" t="s">
        <v>94</v>
      </c>
      <c r="AU236" s="38" t="s">
        <v>95</v>
      </c>
      <c r="AV236" s="38" t="s">
        <v>101</v>
      </c>
      <c r="AW236" s="38" t="s">
        <v>132</v>
      </c>
      <c r="AX236" s="38" t="s">
        <v>132</v>
      </c>
      <c r="AY236" s="38" t="s">
        <v>132</v>
      </c>
      <c r="AZ236" s="38" t="s">
        <v>132</v>
      </c>
      <c r="BA236" s="38" t="s">
        <v>1165</v>
      </c>
      <c r="BB236" s="38" t="s">
        <v>1166</v>
      </c>
      <c r="BC236" s="38" t="s">
        <v>1167</v>
      </c>
      <c r="BD236" s="38" t="s">
        <v>1168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 s="38" t="s">
        <v>332</v>
      </c>
      <c r="BM236" s="38" t="s">
        <v>451</v>
      </c>
      <c r="BN236" s="38" t="s">
        <v>464</v>
      </c>
      <c r="BO236" s="38" t="s">
        <v>134</v>
      </c>
      <c r="BP236" s="38" t="s">
        <v>135</v>
      </c>
      <c r="BQ236" s="38" t="s">
        <v>136</v>
      </c>
      <c r="BR236" s="38" t="s">
        <v>137</v>
      </c>
      <c r="BS236" s="38" t="s">
        <v>110</v>
      </c>
      <c r="BT236" s="38" t="s">
        <v>111</v>
      </c>
      <c r="BU236" s="38" t="s">
        <v>116</v>
      </c>
      <c r="BV236" s="38" t="s">
        <v>1169</v>
      </c>
      <c r="BW236" s="38" t="s">
        <v>98</v>
      </c>
      <c r="BX236" s="38" t="s">
        <v>126</v>
      </c>
      <c r="BY236" s="38" t="s">
        <v>1003</v>
      </c>
      <c r="BZ236" s="38" t="s">
        <v>2070</v>
      </c>
      <c r="CA236" s="38" t="s">
        <v>132</v>
      </c>
      <c r="CB236">
        <v>478</v>
      </c>
      <c r="CD236" s="38" t="s">
        <v>126</v>
      </c>
      <c r="CE236" s="38" t="s">
        <v>1005</v>
      </c>
    </row>
    <row r="237" spans="1:83" x14ac:dyDescent="0.25">
      <c r="A237">
        <v>478</v>
      </c>
      <c r="B237" s="1">
        <v>45689</v>
      </c>
      <c r="C237" s="38" t="s">
        <v>1770</v>
      </c>
      <c r="D237" s="1">
        <v>45693</v>
      </c>
      <c r="E237" s="1">
        <v>45689</v>
      </c>
      <c r="F237" s="38" t="s">
        <v>1770</v>
      </c>
      <c r="G237" s="1"/>
      <c r="H237" s="1">
        <v>45693</v>
      </c>
      <c r="I237" s="38" t="s">
        <v>80</v>
      </c>
      <c r="J237" s="38" t="s">
        <v>98</v>
      </c>
      <c r="K237" s="38" t="s">
        <v>85</v>
      </c>
      <c r="L237" s="38" t="s">
        <v>123</v>
      </c>
      <c r="M237" s="38" t="s">
        <v>124</v>
      </c>
      <c r="N237" s="38" t="s">
        <v>125</v>
      </c>
      <c r="O237" s="38" t="s">
        <v>124</v>
      </c>
      <c r="P237" s="38" t="s">
        <v>126</v>
      </c>
      <c r="Q237" s="38" t="s">
        <v>127</v>
      </c>
      <c r="R237" s="38" t="s">
        <v>128</v>
      </c>
      <c r="S237" s="38" t="s">
        <v>122</v>
      </c>
      <c r="T237" s="38" t="s">
        <v>133</v>
      </c>
      <c r="U237" s="38"/>
      <c r="V237" s="38" t="s">
        <v>504</v>
      </c>
      <c r="W237" s="38" t="s">
        <v>505</v>
      </c>
      <c r="X237" s="38" t="s">
        <v>526</v>
      </c>
      <c r="Y237" s="38" t="s">
        <v>527</v>
      </c>
      <c r="Z237" s="38" t="s">
        <v>131</v>
      </c>
      <c r="AA237" s="38" t="s">
        <v>125</v>
      </c>
      <c r="AB237" s="38" t="s">
        <v>1987</v>
      </c>
      <c r="AC237" s="38" t="s">
        <v>1986</v>
      </c>
      <c r="AD237" s="38" t="s">
        <v>80</v>
      </c>
      <c r="AE237" s="38" t="s">
        <v>81</v>
      </c>
      <c r="AF237" s="38" t="s">
        <v>133</v>
      </c>
      <c r="AG237" s="38"/>
      <c r="AH237" s="38" t="s">
        <v>133</v>
      </c>
      <c r="AI237" s="38"/>
      <c r="AJ237" s="38" t="s">
        <v>2061</v>
      </c>
      <c r="AK237" s="38" t="s">
        <v>132</v>
      </c>
      <c r="AL237" s="38" t="s">
        <v>132</v>
      </c>
      <c r="AM237" s="38" t="s">
        <v>132</v>
      </c>
      <c r="AN237" s="38" t="s">
        <v>772</v>
      </c>
      <c r="AO237" s="38" t="s">
        <v>997</v>
      </c>
      <c r="AP237" s="38" t="s">
        <v>91</v>
      </c>
      <c r="AQ237" s="38" t="s">
        <v>92</v>
      </c>
      <c r="AR237" s="38" t="s">
        <v>93</v>
      </c>
      <c r="AS237" s="38" t="s">
        <v>92</v>
      </c>
      <c r="AT237" s="38" t="s">
        <v>94</v>
      </c>
      <c r="AU237" s="38" t="s">
        <v>95</v>
      </c>
      <c r="AV237" s="38" t="s">
        <v>101</v>
      </c>
      <c r="AW237" s="38" t="s">
        <v>132</v>
      </c>
      <c r="AX237" s="38" t="s">
        <v>132</v>
      </c>
      <c r="AY237" s="38" t="s">
        <v>132</v>
      </c>
      <c r="AZ237" s="38" t="s">
        <v>132</v>
      </c>
      <c r="BA237" s="38" t="s">
        <v>1165</v>
      </c>
      <c r="BB237" s="38" t="s">
        <v>1166</v>
      </c>
      <c r="BC237" s="38" t="s">
        <v>1167</v>
      </c>
      <c r="BD237" s="38" t="s">
        <v>1168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 s="38" t="s">
        <v>511</v>
      </c>
      <c r="BM237" s="38" t="s">
        <v>535</v>
      </c>
      <c r="BN237" s="38" t="s">
        <v>1988</v>
      </c>
      <c r="BO237" s="38" t="s">
        <v>134</v>
      </c>
      <c r="BP237" s="38" t="s">
        <v>135</v>
      </c>
      <c r="BQ237" s="38" t="s">
        <v>136</v>
      </c>
      <c r="BR237" s="38" t="s">
        <v>137</v>
      </c>
      <c r="BS237" s="38" t="s">
        <v>110</v>
      </c>
      <c r="BT237" s="38" t="s">
        <v>111</v>
      </c>
      <c r="BU237" s="38" t="s">
        <v>116</v>
      </c>
      <c r="BV237" s="38" t="s">
        <v>1169</v>
      </c>
      <c r="BW237" s="38" t="s">
        <v>98</v>
      </c>
      <c r="BX237" s="38" t="s">
        <v>126</v>
      </c>
      <c r="BY237" s="38" t="s">
        <v>1003</v>
      </c>
      <c r="BZ237" s="38" t="s">
        <v>2070</v>
      </c>
      <c r="CA237" s="38" t="s">
        <v>132</v>
      </c>
      <c r="CB237">
        <v>478</v>
      </c>
      <c r="CD237" s="38" t="s">
        <v>126</v>
      </c>
      <c r="CE237" s="38" t="s">
        <v>1005</v>
      </c>
    </row>
    <row r="238" spans="1:83" x14ac:dyDescent="0.25">
      <c r="A238">
        <v>484</v>
      </c>
      <c r="B238" s="1">
        <v>45689</v>
      </c>
      <c r="C238" s="38" t="s">
        <v>1770</v>
      </c>
      <c r="D238" s="1">
        <v>45693</v>
      </c>
      <c r="E238" s="1">
        <v>45689</v>
      </c>
      <c r="F238" s="38" t="s">
        <v>1770</v>
      </c>
      <c r="G238" s="1"/>
      <c r="H238" s="1"/>
      <c r="I238" s="38" t="s">
        <v>80</v>
      </c>
      <c r="J238" s="38" t="s">
        <v>98</v>
      </c>
      <c r="K238" s="38" t="s">
        <v>221</v>
      </c>
      <c r="L238" s="38" t="s">
        <v>222</v>
      </c>
      <c r="M238" s="38" t="s">
        <v>223</v>
      </c>
      <c r="N238" s="38" t="s">
        <v>224</v>
      </c>
      <c r="O238" s="38" t="s">
        <v>124</v>
      </c>
      <c r="P238" s="38" t="s">
        <v>126</v>
      </c>
      <c r="Q238" s="38" t="s">
        <v>225</v>
      </c>
      <c r="R238" s="38" t="s">
        <v>226</v>
      </c>
      <c r="S238" s="38" t="s">
        <v>220</v>
      </c>
      <c r="T238" s="38" t="s">
        <v>133</v>
      </c>
      <c r="U238" s="38"/>
      <c r="V238" s="38" t="s">
        <v>591</v>
      </c>
      <c r="W238" s="38" t="s">
        <v>592</v>
      </c>
      <c r="X238" s="38" t="s">
        <v>593</v>
      </c>
      <c r="Y238" s="38" t="s">
        <v>594</v>
      </c>
      <c r="Z238" s="38" t="s">
        <v>227</v>
      </c>
      <c r="AA238" s="38" t="s">
        <v>228</v>
      </c>
      <c r="AB238" s="38" t="s">
        <v>597</v>
      </c>
      <c r="AC238" s="38" t="s">
        <v>596</v>
      </c>
      <c r="AD238" s="38" t="s">
        <v>80</v>
      </c>
      <c r="AE238" s="38" t="s">
        <v>81</v>
      </c>
      <c r="AF238" s="38" t="s">
        <v>1604</v>
      </c>
      <c r="AG238" s="38" t="s">
        <v>1605</v>
      </c>
      <c r="AH238" s="38" t="s">
        <v>133</v>
      </c>
      <c r="AI238" s="38"/>
      <c r="AJ238" s="38" t="s">
        <v>2079</v>
      </c>
      <c r="AK238" s="38" t="s">
        <v>132</v>
      </c>
      <c r="AL238" s="38" t="s">
        <v>132</v>
      </c>
      <c r="AM238" s="38" t="s">
        <v>132</v>
      </c>
      <c r="AN238" s="38" t="s">
        <v>856</v>
      </c>
      <c r="AO238" s="38" t="s">
        <v>1142</v>
      </c>
      <c r="AP238" s="38" t="s">
        <v>245</v>
      </c>
      <c r="AQ238" s="38" t="s">
        <v>246</v>
      </c>
      <c r="AR238" s="38" t="s">
        <v>688</v>
      </c>
      <c r="AS238" s="38" t="s">
        <v>689</v>
      </c>
      <c r="AT238" s="38" t="s">
        <v>690</v>
      </c>
      <c r="AU238" s="38" t="s">
        <v>691</v>
      </c>
      <c r="AV238" s="38" t="s">
        <v>132</v>
      </c>
      <c r="AW238" s="38" t="s">
        <v>101</v>
      </c>
      <c r="AX238" s="38" t="s">
        <v>132</v>
      </c>
      <c r="AY238" s="38" t="s">
        <v>132</v>
      </c>
      <c r="AZ238" s="38" t="s">
        <v>132</v>
      </c>
      <c r="BA238" s="38" t="s">
        <v>1524</v>
      </c>
      <c r="BB238" s="38" t="s">
        <v>1525</v>
      </c>
      <c r="BC238" s="38" t="s">
        <v>1000</v>
      </c>
      <c r="BD238" s="38" t="s">
        <v>1001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 s="38" t="s">
        <v>598</v>
      </c>
      <c r="BM238" s="38" t="s">
        <v>599</v>
      </c>
      <c r="BN238" s="38" t="s">
        <v>600</v>
      </c>
      <c r="BO238" s="38" t="s">
        <v>229</v>
      </c>
      <c r="BP238" s="38" t="s">
        <v>230</v>
      </c>
      <c r="BQ238" s="38" t="s">
        <v>136</v>
      </c>
      <c r="BR238" s="38" t="s">
        <v>231</v>
      </c>
      <c r="BS238" s="38" t="s">
        <v>249</v>
      </c>
      <c r="BT238" s="38" t="s">
        <v>693</v>
      </c>
      <c r="BU238" s="38" t="s">
        <v>116</v>
      </c>
      <c r="BV238" s="38" t="s">
        <v>1526</v>
      </c>
      <c r="BW238" s="38" t="s">
        <v>218</v>
      </c>
      <c r="BX238" s="38" t="s">
        <v>126</v>
      </c>
      <c r="BY238" s="38" t="s">
        <v>1003</v>
      </c>
      <c r="BZ238" s="38" t="s">
        <v>2110</v>
      </c>
      <c r="CA238" s="38" t="s">
        <v>132</v>
      </c>
      <c r="CB238">
        <v>484</v>
      </c>
      <c r="CD238" s="38" t="s">
        <v>126</v>
      </c>
      <c r="CE238" s="38" t="s">
        <v>1005</v>
      </c>
    </row>
    <row r="239" spans="1:83" x14ac:dyDescent="0.25">
      <c r="A239">
        <v>492</v>
      </c>
      <c r="B239" s="1">
        <v>45689</v>
      </c>
      <c r="C239" s="38" t="s">
        <v>1770</v>
      </c>
      <c r="D239" s="1">
        <v>45693</v>
      </c>
      <c r="E239" s="1">
        <v>45689</v>
      </c>
      <c r="F239" s="38" t="s">
        <v>1770</v>
      </c>
      <c r="G239" s="1"/>
      <c r="H239" s="1">
        <v>45693</v>
      </c>
      <c r="I239" s="38" t="s">
        <v>80</v>
      </c>
      <c r="J239" s="38" t="s">
        <v>98</v>
      </c>
      <c r="K239" s="38" t="s">
        <v>221</v>
      </c>
      <c r="L239" s="38" t="s">
        <v>222</v>
      </c>
      <c r="M239" s="38" t="s">
        <v>223</v>
      </c>
      <c r="N239" s="38" t="s">
        <v>224</v>
      </c>
      <c r="O239" s="38" t="s">
        <v>124</v>
      </c>
      <c r="P239" s="38" t="s">
        <v>126</v>
      </c>
      <c r="Q239" s="38" t="s">
        <v>225</v>
      </c>
      <c r="R239" s="38" t="s">
        <v>226</v>
      </c>
      <c r="S239" s="38" t="s">
        <v>220</v>
      </c>
      <c r="T239" s="38" t="s">
        <v>133</v>
      </c>
      <c r="U239" s="38"/>
      <c r="V239" s="38" t="s">
        <v>504</v>
      </c>
      <c r="W239" s="38" t="s">
        <v>505</v>
      </c>
      <c r="X239" s="38" t="s">
        <v>544</v>
      </c>
      <c r="Y239" s="38" t="s">
        <v>545</v>
      </c>
      <c r="Z239" s="38" t="s">
        <v>227</v>
      </c>
      <c r="AA239" s="38" t="s">
        <v>228</v>
      </c>
      <c r="AB239" s="38" t="s">
        <v>557</v>
      </c>
      <c r="AC239" s="38" t="s">
        <v>556</v>
      </c>
      <c r="AD239" s="38" t="s">
        <v>80</v>
      </c>
      <c r="AE239" s="38" t="s">
        <v>81</v>
      </c>
      <c r="AF239" s="38" t="s">
        <v>133</v>
      </c>
      <c r="AG239" s="38"/>
      <c r="AH239" s="38" t="s">
        <v>133</v>
      </c>
      <c r="AI239" s="38"/>
      <c r="AJ239" s="38" t="s">
        <v>2013</v>
      </c>
      <c r="AK239" s="38" t="s">
        <v>132</v>
      </c>
      <c r="AL239" s="38" t="s">
        <v>132</v>
      </c>
      <c r="AM239" s="38" t="s">
        <v>132</v>
      </c>
      <c r="AN239" s="38" t="s">
        <v>772</v>
      </c>
      <c r="AO239" s="38" t="s">
        <v>997</v>
      </c>
      <c r="AP239" s="38" t="s">
        <v>245</v>
      </c>
      <c r="AQ239" s="38" t="s">
        <v>246</v>
      </c>
      <c r="AR239" s="38" t="s">
        <v>247</v>
      </c>
      <c r="AS239" s="38" t="s">
        <v>248</v>
      </c>
      <c r="AT239" s="38" t="s">
        <v>94</v>
      </c>
      <c r="AU239" s="38" t="s">
        <v>95</v>
      </c>
      <c r="AV239" s="38" t="s">
        <v>101</v>
      </c>
      <c r="AW239" s="38" t="s">
        <v>132</v>
      </c>
      <c r="AX239" s="38" t="s">
        <v>132</v>
      </c>
      <c r="AY239" s="38" t="s">
        <v>132</v>
      </c>
      <c r="AZ239" s="38" t="s">
        <v>132</v>
      </c>
      <c r="BA239" s="38" t="s">
        <v>1165</v>
      </c>
      <c r="BB239" s="38" t="s">
        <v>1166</v>
      </c>
      <c r="BC239" s="38" t="s">
        <v>1167</v>
      </c>
      <c r="BD239" s="38" t="s">
        <v>1168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 s="38" t="s">
        <v>511</v>
      </c>
      <c r="BM239" s="38" t="s">
        <v>549</v>
      </c>
      <c r="BN239" s="38" t="s">
        <v>558</v>
      </c>
      <c r="BO239" s="38" t="s">
        <v>229</v>
      </c>
      <c r="BP239" s="38" t="s">
        <v>230</v>
      </c>
      <c r="BQ239" s="38" t="s">
        <v>136</v>
      </c>
      <c r="BR239" s="38" t="s">
        <v>231</v>
      </c>
      <c r="BS239" s="38" t="s">
        <v>249</v>
      </c>
      <c r="BT239" s="38" t="s">
        <v>250</v>
      </c>
      <c r="BU239" s="38" t="s">
        <v>116</v>
      </c>
      <c r="BV239" s="38" t="s">
        <v>1169</v>
      </c>
      <c r="BW239" s="38" t="s">
        <v>98</v>
      </c>
      <c r="BX239" s="38" t="s">
        <v>126</v>
      </c>
      <c r="BY239" s="38" t="s">
        <v>1003</v>
      </c>
      <c r="BZ239" s="38" t="s">
        <v>2120</v>
      </c>
      <c r="CA239" s="38" t="s">
        <v>132</v>
      </c>
      <c r="CB239">
        <v>492</v>
      </c>
      <c r="CD239" s="38" t="s">
        <v>126</v>
      </c>
      <c r="CE239" s="38" t="s">
        <v>1005</v>
      </c>
    </row>
    <row r="240" spans="1:83" x14ac:dyDescent="0.25">
      <c r="A240">
        <v>496</v>
      </c>
      <c r="B240" s="1">
        <v>45689</v>
      </c>
      <c r="C240" s="38" t="s">
        <v>1770</v>
      </c>
      <c r="D240" s="1">
        <v>45693</v>
      </c>
      <c r="E240" s="1">
        <v>45689</v>
      </c>
      <c r="F240" s="38" t="s">
        <v>1770</v>
      </c>
      <c r="G240" s="1"/>
      <c r="H240" s="1">
        <v>45693</v>
      </c>
      <c r="I240" s="38" t="s">
        <v>80</v>
      </c>
      <c r="J240" s="38" t="s">
        <v>98</v>
      </c>
      <c r="K240" s="38" t="s">
        <v>85</v>
      </c>
      <c r="L240" s="38" t="s">
        <v>123</v>
      </c>
      <c r="M240" s="38" t="s">
        <v>124</v>
      </c>
      <c r="N240" s="38" t="s">
        <v>125</v>
      </c>
      <c r="O240" s="38" t="s">
        <v>124</v>
      </c>
      <c r="P240" s="38" t="s">
        <v>126</v>
      </c>
      <c r="Q240" s="38" t="s">
        <v>127</v>
      </c>
      <c r="R240" s="38" t="s">
        <v>128</v>
      </c>
      <c r="S240" s="38" t="s">
        <v>122</v>
      </c>
      <c r="T240" s="38" t="s">
        <v>133</v>
      </c>
      <c r="U240" s="38"/>
      <c r="V240" s="38" t="s">
        <v>72</v>
      </c>
      <c r="W240" s="38" t="s">
        <v>73</v>
      </c>
      <c r="X240" s="38" t="s">
        <v>74</v>
      </c>
      <c r="Y240" s="38" t="s">
        <v>75</v>
      </c>
      <c r="Z240" s="38" t="s">
        <v>131</v>
      </c>
      <c r="AA240" s="38" t="s">
        <v>125</v>
      </c>
      <c r="AB240" s="38" t="s">
        <v>703</v>
      </c>
      <c r="AC240" s="38" t="s">
        <v>702</v>
      </c>
      <c r="AD240" s="38" t="s">
        <v>80</v>
      </c>
      <c r="AE240" s="38" t="s">
        <v>81</v>
      </c>
      <c r="AF240" s="38" t="s">
        <v>1073</v>
      </c>
      <c r="AG240" s="38" t="s">
        <v>1074</v>
      </c>
      <c r="AH240" s="38" t="s">
        <v>133</v>
      </c>
      <c r="AI240" s="38"/>
      <c r="AJ240" s="38" t="s">
        <v>2121</v>
      </c>
      <c r="AK240" s="38" t="s">
        <v>132</v>
      </c>
      <c r="AL240" s="38" t="s">
        <v>132</v>
      </c>
      <c r="AM240" s="38" t="s">
        <v>132</v>
      </c>
      <c r="AN240" s="38" t="s">
        <v>772</v>
      </c>
      <c r="AO240" s="38" t="s">
        <v>997</v>
      </c>
      <c r="AP240" s="38" t="s">
        <v>91</v>
      </c>
      <c r="AQ240" s="38" t="s">
        <v>92</v>
      </c>
      <c r="AR240" s="38" t="s">
        <v>93</v>
      </c>
      <c r="AS240" s="38" t="s">
        <v>92</v>
      </c>
      <c r="AT240" s="38" t="s">
        <v>94</v>
      </c>
      <c r="AU240" s="38" t="s">
        <v>95</v>
      </c>
      <c r="AV240" s="38" t="s">
        <v>101</v>
      </c>
      <c r="AW240" s="38" t="s">
        <v>101</v>
      </c>
      <c r="AX240" s="38" t="s">
        <v>132</v>
      </c>
      <c r="AY240" s="38" t="s">
        <v>132</v>
      </c>
      <c r="AZ240" s="38" t="s">
        <v>132</v>
      </c>
      <c r="BA240" s="38" t="s">
        <v>2122</v>
      </c>
      <c r="BB240" s="38" t="s">
        <v>2123</v>
      </c>
      <c r="BC240" s="38" t="s">
        <v>1167</v>
      </c>
      <c r="BD240" s="38" t="s">
        <v>1168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 s="38" t="s">
        <v>107</v>
      </c>
      <c r="BM240" s="38" t="s">
        <v>108</v>
      </c>
      <c r="BN240" s="38" t="s">
        <v>704</v>
      </c>
      <c r="BO240" s="38" t="s">
        <v>134</v>
      </c>
      <c r="BP240" s="38" t="s">
        <v>135</v>
      </c>
      <c r="BQ240" s="38" t="s">
        <v>136</v>
      </c>
      <c r="BR240" s="38" t="s">
        <v>137</v>
      </c>
      <c r="BS240" s="38" t="s">
        <v>110</v>
      </c>
      <c r="BT240" s="38" t="s">
        <v>111</v>
      </c>
      <c r="BU240" s="38" t="s">
        <v>116</v>
      </c>
      <c r="BV240" s="38" t="s">
        <v>2124</v>
      </c>
      <c r="BW240" s="38" t="s">
        <v>98</v>
      </c>
      <c r="BX240" s="38" t="s">
        <v>126</v>
      </c>
      <c r="BY240" s="38" t="s">
        <v>1003</v>
      </c>
      <c r="BZ240" s="38" t="s">
        <v>2125</v>
      </c>
      <c r="CA240" s="38" t="s">
        <v>132</v>
      </c>
      <c r="CB240">
        <v>496</v>
      </c>
      <c r="CD240" s="38" t="s">
        <v>126</v>
      </c>
      <c r="CE240" s="38" t="s">
        <v>1005</v>
      </c>
    </row>
    <row r="241" spans="1:83" x14ac:dyDescent="0.25">
      <c r="A241">
        <v>496</v>
      </c>
      <c r="B241" s="1">
        <v>45689</v>
      </c>
      <c r="C241" s="38" t="s">
        <v>1770</v>
      </c>
      <c r="D241" s="1">
        <v>45693</v>
      </c>
      <c r="E241" s="1">
        <v>45689</v>
      </c>
      <c r="F241" s="38" t="s">
        <v>1770</v>
      </c>
      <c r="G241" s="1"/>
      <c r="H241" s="1">
        <v>45693</v>
      </c>
      <c r="I241" s="38" t="s">
        <v>80</v>
      </c>
      <c r="J241" s="38" t="s">
        <v>98</v>
      </c>
      <c r="K241" s="38" t="s">
        <v>85</v>
      </c>
      <c r="L241" s="38" t="s">
        <v>123</v>
      </c>
      <c r="M241" s="38" t="s">
        <v>124</v>
      </c>
      <c r="N241" s="38" t="s">
        <v>125</v>
      </c>
      <c r="O241" s="38" t="s">
        <v>124</v>
      </c>
      <c r="P241" s="38" t="s">
        <v>126</v>
      </c>
      <c r="Q241" s="38" t="s">
        <v>127</v>
      </c>
      <c r="R241" s="38" t="s">
        <v>128</v>
      </c>
      <c r="S241" s="38" t="s">
        <v>122</v>
      </c>
      <c r="T241" s="38" t="s">
        <v>133</v>
      </c>
      <c r="U241" s="38"/>
      <c r="V241" s="38" t="s">
        <v>72</v>
      </c>
      <c r="W241" s="38" t="s">
        <v>73</v>
      </c>
      <c r="X241" s="38" t="s">
        <v>708</v>
      </c>
      <c r="Y241" s="38" t="s">
        <v>709</v>
      </c>
      <c r="Z241" s="38" t="s">
        <v>131</v>
      </c>
      <c r="AA241" s="38" t="s">
        <v>125</v>
      </c>
      <c r="AB241" s="38" t="s">
        <v>712</v>
      </c>
      <c r="AC241" s="38" t="s">
        <v>711</v>
      </c>
      <c r="AD241" s="38" t="s">
        <v>80</v>
      </c>
      <c r="AE241" s="38" t="s">
        <v>81</v>
      </c>
      <c r="AF241" s="38" t="s">
        <v>1073</v>
      </c>
      <c r="AG241" s="38" t="s">
        <v>1074</v>
      </c>
      <c r="AH241" s="38" t="s">
        <v>133</v>
      </c>
      <c r="AI241" s="38"/>
      <c r="AJ241" s="38" t="s">
        <v>2121</v>
      </c>
      <c r="AK241" s="38" t="s">
        <v>132</v>
      </c>
      <c r="AL241" s="38" t="s">
        <v>132</v>
      </c>
      <c r="AM241" s="38" t="s">
        <v>132</v>
      </c>
      <c r="AN241" s="38" t="s">
        <v>772</v>
      </c>
      <c r="AO241" s="38" t="s">
        <v>997</v>
      </c>
      <c r="AP241" s="38" t="s">
        <v>91</v>
      </c>
      <c r="AQ241" s="38" t="s">
        <v>92</v>
      </c>
      <c r="AR241" s="38" t="s">
        <v>93</v>
      </c>
      <c r="AS241" s="38" t="s">
        <v>92</v>
      </c>
      <c r="AT241" s="38" t="s">
        <v>94</v>
      </c>
      <c r="AU241" s="38" t="s">
        <v>95</v>
      </c>
      <c r="AV241" s="38" t="s">
        <v>101</v>
      </c>
      <c r="AW241" s="38" t="s">
        <v>101</v>
      </c>
      <c r="AX241" s="38" t="s">
        <v>132</v>
      </c>
      <c r="AY241" s="38" t="s">
        <v>132</v>
      </c>
      <c r="AZ241" s="38" t="s">
        <v>132</v>
      </c>
      <c r="BA241" s="38" t="s">
        <v>2122</v>
      </c>
      <c r="BB241" s="38" t="s">
        <v>2123</v>
      </c>
      <c r="BC241" s="38" t="s">
        <v>1167</v>
      </c>
      <c r="BD241" s="38" t="s">
        <v>1168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 s="38" t="s">
        <v>107</v>
      </c>
      <c r="BM241" s="38" t="s">
        <v>713</v>
      </c>
      <c r="BN241" s="38" t="s">
        <v>714</v>
      </c>
      <c r="BO241" s="38" t="s">
        <v>134</v>
      </c>
      <c r="BP241" s="38" t="s">
        <v>135</v>
      </c>
      <c r="BQ241" s="38" t="s">
        <v>136</v>
      </c>
      <c r="BR241" s="38" t="s">
        <v>137</v>
      </c>
      <c r="BS241" s="38" t="s">
        <v>110</v>
      </c>
      <c r="BT241" s="38" t="s">
        <v>111</v>
      </c>
      <c r="BU241" s="38" t="s">
        <v>116</v>
      </c>
      <c r="BV241" s="38" t="s">
        <v>2124</v>
      </c>
      <c r="BW241" s="38" t="s">
        <v>98</v>
      </c>
      <c r="BX241" s="38" t="s">
        <v>126</v>
      </c>
      <c r="BY241" s="38" t="s">
        <v>1003</v>
      </c>
      <c r="BZ241" s="38" t="s">
        <v>2125</v>
      </c>
      <c r="CA241" s="38" t="s">
        <v>132</v>
      </c>
      <c r="CB241">
        <v>496</v>
      </c>
      <c r="CD241" s="38" t="s">
        <v>126</v>
      </c>
      <c r="CE241" s="38" t="s">
        <v>1005</v>
      </c>
    </row>
    <row r="242" spans="1:83" x14ac:dyDescent="0.25">
      <c r="A242">
        <v>496</v>
      </c>
      <c r="B242" s="1">
        <v>45689</v>
      </c>
      <c r="C242" s="38" t="s">
        <v>1770</v>
      </c>
      <c r="D242" s="1">
        <v>45693</v>
      </c>
      <c r="E242" s="1">
        <v>45689</v>
      </c>
      <c r="F242" s="38" t="s">
        <v>1770</v>
      </c>
      <c r="G242" s="1"/>
      <c r="H242" s="1">
        <v>45693</v>
      </c>
      <c r="I242" s="38" t="s">
        <v>80</v>
      </c>
      <c r="J242" s="38" t="s">
        <v>98</v>
      </c>
      <c r="K242" s="38" t="s">
        <v>85</v>
      </c>
      <c r="L242" s="38" t="s">
        <v>123</v>
      </c>
      <c r="M242" s="38" t="s">
        <v>124</v>
      </c>
      <c r="N242" s="38" t="s">
        <v>125</v>
      </c>
      <c r="O242" s="38" t="s">
        <v>124</v>
      </c>
      <c r="P242" s="38" t="s">
        <v>126</v>
      </c>
      <c r="Q242" s="38" t="s">
        <v>127</v>
      </c>
      <c r="R242" s="38" t="s">
        <v>128</v>
      </c>
      <c r="S242" s="38" t="s">
        <v>122</v>
      </c>
      <c r="T242" s="38" t="s">
        <v>133</v>
      </c>
      <c r="U242" s="38"/>
      <c r="V242" s="38" t="s">
        <v>72</v>
      </c>
      <c r="W242" s="38" t="s">
        <v>73</v>
      </c>
      <c r="X242" s="38" t="s">
        <v>708</v>
      </c>
      <c r="Y242" s="38" t="s">
        <v>709</v>
      </c>
      <c r="Z242" s="38" t="s">
        <v>131</v>
      </c>
      <c r="AA242" s="38" t="s">
        <v>125</v>
      </c>
      <c r="AB242" s="38" t="s">
        <v>717</v>
      </c>
      <c r="AC242" s="38" t="s">
        <v>716</v>
      </c>
      <c r="AD242" s="38" t="s">
        <v>80</v>
      </c>
      <c r="AE242" s="38" t="s">
        <v>81</v>
      </c>
      <c r="AF242" s="38" t="s">
        <v>1073</v>
      </c>
      <c r="AG242" s="38" t="s">
        <v>1074</v>
      </c>
      <c r="AH242" s="38" t="s">
        <v>133</v>
      </c>
      <c r="AI242" s="38"/>
      <c r="AJ242" s="38" t="s">
        <v>2121</v>
      </c>
      <c r="AK242" s="38" t="s">
        <v>132</v>
      </c>
      <c r="AL242" s="38" t="s">
        <v>132</v>
      </c>
      <c r="AM242" s="38" t="s">
        <v>132</v>
      </c>
      <c r="AN242" s="38" t="s">
        <v>772</v>
      </c>
      <c r="AO242" s="38" t="s">
        <v>997</v>
      </c>
      <c r="AP242" s="38" t="s">
        <v>91</v>
      </c>
      <c r="AQ242" s="38" t="s">
        <v>92</v>
      </c>
      <c r="AR242" s="38" t="s">
        <v>93</v>
      </c>
      <c r="AS242" s="38" t="s">
        <v>92</v>
      </c>
      <c r="AT242" s="38" t="s">
        <v>94</v>
      </c>
      <c r="AU242" s="38" t="s">
        <v>95</v>
      </c>
      <c r="AV242" s="38" t="s">
        <v>101</v>
      </c>
      <c r="AW242" s="38" t="s">
        <v>101</v>
      </c>
      <c r="AX242" s="38" t="s">
        <v>132</v>
      </c>
      <c r="AY242" s="38" t="s">
        <v>132</v>
      </c>
      <c r="AZ242" s="38" t="s">
        <v>132</v>
      </c>
      <c r="BA242" s="38" t="s">
        <v>2122</v>
      </c>
      <c r="BB242" s="38" t="s">
        <v>2123</v>
      </c>
      <c r="BC242" s="38" t="s">
        <v>1167</v>
      </c>
      <c r="BD242" s="38" t="s">
        <v>1168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 s="38" t="s">
        <v>107</v>
      </c>
      <c r="BM242" s="38" t="s">
        <v>713</v>
      </c>
      <c r="BN242" s="38" t="s">
        <v>718</v>
      </c>
      <c r="BO242" s="38" t="s">
        <v>134</v>
      </c>
      <c r="BP242" s="38" t="s">
        <v>135</v>
      </c>
      <c r="BQ242" s="38" t="s">
        <v>136</v>
      </c>
      <c r="BR242" s="38" t="s">
        <v>137</v>
      </c>
      <c r="BS242" s="38" t="s">
        <v>110</v>
      </c>
      <c r="BT242" s="38" t="s">
        <v>111</v>
      </c>
      <c r="BU242" s="38" t="s">
        <v>116</v>
      </c>
      <c r="BV242" s="38" t="s">
        <v>2124</v>
      </c>
      <c r="BW242" s="38" t="s">
        <v>98</v>
      </c>
      <c r="BX242" s="38" t="s">
        <v>126</v>
      </c>
      <c r="BY242" s="38" t="s">
        <v>1003</v>
      </c>
      <c r="BZ242" s="38" t="s">
        <v>2125</v>
      </c>
      <c r="CA242" s="38" t="s">
        <v>132</v>
      </c>
      <c r="CB242">
        <v>496</v>
      </c>
      <c r="CD242" s="38" t="s">
        <v>126</v>
      </c>
      <c r="CE242" s="38" t="s">
        <v>1005</v>
      </c>
    </row>
    <row r="243" spans="1:83" x14ac:dyDescent="0.25">
      <c r="A243">
        <v>496</v>
      </c>
      <c r="B243" s="1">
        <v>45689</v>
      </c>
      <c r="C243" s="38" t="s">
        <v>1770</v>
      </c>
      <c r="D243" s="1">
        <v>45693</v>
      </c>
      <c r="E243" s="1">
        <v>45689</v>
      </c>
      <c r="F243" s="38" t="s">
        <v>1770</v>
      </c>
      <c r="G243" s="1"/>
      <c r="H243" s="1">
        <v>45693</v>
      </c>
      <c r="I243" s="38" t="s">
        <v>80</v>
      </c>
      <c r="J243" s="38" t="s">
        <v>98</v>
      </c>
      <c r="K243" s="38" t="s">
        <v>85</v>
      </c>
      <c r="L243" s="38" t="s">
        <v>123</v>
      </c>
      <c r="M243" s="38" t="s">
        <v>124</v>
      </c>
      <c r="N243" s="38" t="s">
        <v>125</v>
      </c>
      <c r="O243" s="38" t="s">
        <v>124</v>
      </c>
      <c r="P243" s="38" t="s">
        <v>126</v>
      </c>
      <c r="Q243" s="38" t="s">
        <v>127</v>
      </c>
      <c r="R243" s="38" t="s">
        <v>128</v>
      </c>
      <c r="S243" s="38" t="s">
        <v>122</v>
      </c>
      <c r="T243" s="38" t="s">
        <v>133</v>
      </c>
      <c r="U243" s="38"/>
      <c r="V243" s="38" t="s">
        <v>72</v>
      </c>
      <c r="W243" s="38" t="s">
        <v>73</v>
      </c>
      <c r="X243" s="38" t="s">
        <v>708</v>
      </c>
      <c r="Y243" s="38" t="s">
        <v>709</v>
      </c>
      <c r="Z243" s="38" t="s">
        <v>131</v>
      </c>
      <c r="AA243" s="38" t="s">
        <v>125</v>
      </c>
      <c r="AB243" s="38" t="s">
        <v>721</v>
      </c>
      <c r="AC243" s="38" t="s">
        <v>720</v>
      </c>
      <c r="AD243" s="38" t="s">
        <v>80</v>
      </c>
      <c r="AE243" s="38" t="s">
        <v>81</v>
      </c>
      <c r="AF243" s="38" t="s">
        <v>1073</v>
      </c>
      <c r="AG243" s="38" t="s">
        <v>1074</v>
      </c>
      <c r="AH243" s="38" t="s">
        <v>133</v>
      </c>
      <c r="AI243" s="38"/>
      <c r="AJ243" s="38" t="s">
        <v>2121</v>
      </c>
      <c r="AK243" s="38" t="s">
        <v>132</v>
      </c>
      <c r="AL243" s="38" t="s">
        <v>132</v>
      </c>
      <c r="AM243" s="38" t="s">
        <v>132</v>
      </c>
      <c r="AN243" s="38" t="s">
        <v>772</v>
      </c>
      <c r="AO243" s="38" t="s">
        <v>997</v>
      </c>
      <c r="AP243" s="38" t="s">
        <v>91</v>
      </c>
      <c r="AQ243" s="38" t="s">
        <v>92</v>
      </c>
      <c r="AR243" s="38" t="s">
        <v>93</v>
      </c>
      <c r="AS243" s="38" t="s">
        <v>92</v>
      </c>
      <c r="AT243" s="38" t="s">
        <v>94</v>
      </c>
      <c r="AU243" s="38" t="s">
        <v>95</v>
      </c>
      <c r="AV243" s="38" t="s">
        <v>101</v>
      </c>
      <c r="AW243" s="38" t="s">
        <v>101</v>
      </c>
      <c r="AX243" s="38" t="s">
        <v>132</v>
      </c>
      <c r="AY243" s="38" t="s">
        <v>132</v>
      </c>
      <c r="AZ243" s="38" t="s">
        <v>132</v>
      </c>
      <c r="BA243" s="38" t="s">
        <v>2122</v>
      </c>
      <c r="BB243" s="38" t="s">
        <v>2123</v>
      </c>
      <c r="BC243" s="38" t="s">
        <v>1167</v>
      </c>
      <c r="BD243" s="38" t="s">
        <v>1168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 s="38" t="s">
        <v>107</v>
      </c>
      <c r="BM243" s="38" t="s">
        <v>713</v>
      </c>
      <c r="BN243" s="38" t="s">
        <v>722</v>
      </c>
      <c r="BO243" s="38" t="s">
        <v>134</v>
      </c>
      <c r="BP243" s="38" t="s">
        <v>135</v>
      </c>
      <c r="BQ243" s="38" t="s">
        <v>136</v>
      </c>
      <c r="BR243" s="38" t="s">
        <v>137</v>
      </c>
      <c r="BS243" s="38" t="s">
        <v>110</v>
      </c>
      <c r="BT243" s="38" t="s">
        <v>111</v>
      </c>
      <c r="BU243" s="38" t="s">
        <v>116</v>
      </c>
      <c r="BV243" s="38" t="s">
        <v>2124</v>
      </c>
      <c r="BW243" s="38" t="s">
        <v>98</v>
      </c>
      <c r="BX243" s="38" t="s">
        <v>126</v>
      </c>
      <c r="BY243" s="38" t="s">
        <v>1003</v>
      </c>
      <c r="BZ243" s="38" t="s">
        <v>2125</v>
      </c>
      <c r="CA243" s="38" t="s">
        <v>132</v>
      </c>
      <c r="CB243">
        <v>496</v>
      </c>
      <c r="CD243" s="38" t="s">
        <v>126</v>
      </c>
      <c r="CE243" s="38" t="s">
        <v>1005</v>
      </c>
    </row>
    <row r="244" spans="1:83" x14ac:dyDescent="0.25">
      <c r="A244">
        <v>498</v>
      </c>
      <c r="B244" s="1">
        <v>45689</v>
      </c>
      <c r="C244" s="38" t="s">
        <v>1770</v>
      </c>
      <c r="D244" s="1">
        <v>45693</v>
      </c>
      <c r="E244" s="1">
        <v>45689</v>
      </c>
      <c r="F244" s="38" t="s">
        <v>1770</v>
      </c>
      <c r="G244" s="1"/>
      <c r="H244" s="1"/>
      <c r="I244" s="38" t="s">
        <v>80</v>
      </c>
      <c r="J244" s="38" t="s">
        <v>98</v>
      </c>
      <c r="K244" s="38" t="s">
        <v>85</v>
      </c>
      <c r="L244" s="38" t="s">
        <v>123</v>
      </c>
      <c r="M244" s="38" t="s">
        <v>124</v>
      </c>
      <c r="N244" s="38" t="s">
        <v>125</v>
      </c>
      <c r="O244" s="38" t="s">
        <v>124</v>
      </c>
      <c r="P244" s="38" t="s">
        <v>126</v>
      </c>
      <c r="Q244" s="38" t="s">
        <v>127</v>
      </c>
      <c r="R244" s="38" t="s">
        <v>128</v>
      </c>
      <c r="S244" s="38" t="s">
        <v>122</v>
      </c>
      <c r="T244" s="38" t="s">
        <v>133</v>
      </c>
      <c r="U244" s="38"/>
      <c r="V244" s="38" t="s">
        <v>198</v>
      </c>
      <c r="W244" s="38" t="s">
        <v>199</v>
      </c>
      <c r="X244" s="38" t="s">
        <v>258</v>
      </c>
      <c r="Y244" s="38" t="s">
        <v>259</v>
      </c>
      <c r="Z244" s="38" t="s">
        <v>131</v>
      </c>
      <c r="AA244" s="38" t="s">
        <v>125</v>
      </c>
      <c r="AB244" s="38" t="s">
        <v>748</v>
      </c>
      <c r="AC244" s="38" t="s">
        <v>749</v>
      </c>
      <c r="AD244" s="38" t="s">
        <v>80</v>
      </c>
      <c r="AE244" s="38" t="s">
        <v>81</v>
      </c>
      <c r="AF244" s="38" t="s">
        <v>133</v>
      </c>
      <c r="AG244" s="38"/>
      <c r="AH244" s="38" t="s">
        <v>133</v>
      </c>
      <c r="AI244" s="38"/>
      <c r="AJ244" s="38" t="s">
        <v>2126</v>
      </c>
      <c r="AK244" s="38" t="s">
        <v>132</v>
      </c>
      <c r="AL244" s="38" t="s">
        <v>132</v>
      </c>
      <c r="AM244" s="38" t="s">
        <v>132</v>
      </c>
      <c r="AN244" s="38" t="s">
        <v>856</v>
      </c>
      <c r="AO244" s="38" t="s">
        <v>1142</v>
      </c>
      <c r="AP244" s="38" t="s">
        <v>91</v>
      </c>
      <c r="AQ244" s="38" t="s">
        <v>92</v>
      </c>
      <c r="AR244" s="38" t="s">
        <v>93</v>
      </c>
      <c r="AS244" s="38" t="s">
        <v>92</v>
      </c>
      <c r="AT244" s="38" t="s">
        <v>94</v>
      </c>
      <c r="AU244" s="38" t="s">
        <v>95</v>
      </c>
      <c r="AV244" s="38" t="s">
        <v>101</v>
      </c>
      <c r="AW244" s="38" t="s">
        <v>132</v>
      </c>
      <c r="AX244" s="38" t="s">
        <v>132</v>
      </c>
      <c r="AY244" s="38" t="s">
        <v>132</v>
      </c>
      <c r="AZ244" s="38" t="s">
        <v>132</v>
      </c>
      <c r="BA244" s="38" t="s">
        <v>998</v>
      </c>
      <c r="BB244" s="38" t="s">
        <v>999</v>
      </c>
      <c r="BC244" s="38" t="s">
        <v>1000</v>
      </c>
      <c r="BD244" s="38" t="s">
        <v>1001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 s="38" t="s">
        <v>205</v>
      </c>
      <c r="BM244" s="38" t="s">
        <v>266</v>
      </c>
      <c r="BN244" s="38" t="s">
        <v>750</v>
      </c>
      <c r="BO244" s="38" t="s">
        <v>134</v>
      </c>
      <c r="BP244" s="38" t="s">
        <v>135</v>
      </c>
      <c r="BQ244" s="38" t="s">
        <v>136</v>
      </c>
      <c r="BR244" s="38" t="s">
        <v>137</v>
      </c>
      <c r="BS244" s="38" t="s">
        <v>110</v>
      </c>
      <c r="BT244" s="38" t="s">
        <v>111</v>
      </c>
      <c r="BU244" s="38" t="s">
        <v>116</v>
      </c>
      <c r="BV244" s="38" t="s">
        <v>1002</v>
      </c>
      <c r="BW244" s="38" t="s">
        <v>218</v>
      </c>
      <c r="BX244" s="38" t="s">
        <v>126</v>
      </c>
      <c r="BY244" s="38" t="s">
        <v>1003</v>
      </c>
      <c r="BZ244" s="38" t="s">
        <v>2127</v>
      </c>
      <c r="CA244" s="38" t="s">
        <v>132</v>
      </c>
      <c r="CB244">
        <v>498</v>
      </c>
      <c r="CD244" s="38" t="s">
        <v>126</v>
      </c>
      <c r="CE244" s="38" t="s">
        <v>1005</v>
      </c>
    </row>
    <row r="245" spans="1:83" x14ac:dyDescent="0.25">
      <c r="A245">
        <v>499</v>
      </c>
      <c r="B245" s="1">
        <v>45689</v>
      </c>
      <c r="C245" s="38" t="s">
        <v>1770</v>
      </c>
      <c r="D245" s="1">
        <v>45693</v>
      </c>
      <c r="E245" s="1">
        <v>45689</v>
      </c>
      <c r="F245" s="38" t="s">
        <v>1770</v>
      </c>
      <c r="G245" s="1"/>
      <c r="H245" s="1">
        <v>45693</v>
      </c>
      <c r="I245" s="38" t="s">
        <v>80</v>
      </c>
      <c r="J245" s="38" t="s">
        <v>98</v>
      </c>
      <c r="K245" s="38" t="s">
        <v>83</v>
      </c>
      <c r="L245" s="38" t="s">
        <v>84</v>
      </c>
      <c r="M245" s="38" t="s">
        <v>87</v>
      </c>
      <c r="N245" s="38" t="s">
        <v>761</v>
      </c>
      <c r="O245" s="38" t="s">
        <v>124</v>
      </c>
      <c r="P245" s="38" t="s">
        <v>126</v>
      </c>
      <c r="Q245" s="38" t="s">
        <v>762</v>
      </c>
      <c r="R245" s="38" t="s">
        <v>763</v>
      </c>
      <c r="S245" s="38" t="s">
        <v>760</v>
      </c>
      <c r="T245" s="38" t="s">
        <v>133</v>
      </c>
      <c r="U245" s="38"/>
      <c r="V245" s="38" t="s">
        <v>72</v>
      </c>
      <c r="W245" s="38" t="s">
        <v>73</v>
      </c>
      <c r="X245" s="38" t="s">
        <v>74</v>
      </c>
      <c r="Y245" s="38" t="s">
        <v>75</v>
      </c>
      <c r="Z245" s="38" t="s">
        <v>764</v>
      </c>
      <c r="AA245" s="38" t="s">
        <v>765</v>
      </c>
      <c r="AB245" s="38" t="s">
        <v>78</v>
      </c>
      <c r="AC245" s="38" t="s">
        <v>79</v>
      </c>
      <c r="AD245" s="38" t="s">
        <v>80</v>
      </c>
      <c r="AE245" s="38" t="s">
        <v>81</v>
      </c>
      <c r="AF245" s="38" t="s">
        <v>1073</v>
      </c>
      <c r="AG245" s="38" t="s">
        <v>1074</v>
      </c>
      <c r="AH245" s="38" t="s">
        <v>133</v>
      </c>
      <c r="AI245" s="38"/>
      <c r="AJ245" s="38" t="s">
        <v>2121</v>
      </c>
      <c r="AK245" s="38" t="s">
        <v>132</v>
      </c>
      <c r="AL245" s="38" t="s">
        <v>132</v>
      </c>
      <c r="AM245" s="38" t="s">
        <v>132</v>
      </c>
      <c r="AN245" s="38" t="s">
        <v>772</v>
      </c>
      <c r="AO245" s="38" t="s">
        <v>997</v>
      </c>
      <c r="AP245" s="38" t="s">
        <v>91</v>
      </c>
      <c r="AQ245" s="38" t="s">
        <v>92</v>
      </c>
      <c r="AR245" s="38" t="s">
        <v>93</v>
      </c>
      <c r="AS245" s="38" t="s">
        <v>92</v>
      </c>
      <c r="AT245" s="38" t="s">
        <v>94</v>
      </c>
      <c r="AU245" s="38" t="s">
        <v>95</v>
      </c>
      <c r="AV245" s="38" t="s">
        <v>101</v>
      </c>
      <c r="AW245" s="38" t="s">
        <v>101</v>
      </c>
      <c r="AX245" s="38" t="s">
        <v>132</v>
      </c>
      <c r="AY245" s="38" t="s">
        <v>132</v>
      </c>
      <c r="AZ245" s="38" t="s">
        <v>132</v>
      </c>
      <c r="BA245" s="38" t="s">
        <v>1510</v>
      </c>
      <c r="BB245" s="38" t="s">
        <v>1511</v>
      </c>
      <c r="BC245" s="38" t="s">
        <v>1167</v>
      </c>
      <c r="BD245" s="38" t="s">
        <v>1168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 s="38" t="s">
        <v>107</v>
      </c>
      <c r="BM245" s="38" t="s">
        <v>108</v>
      </c>
      <c r="BN245" s="38" t="s">
        <v>109</v>
      </c>
      <c r="BO245" s="38" t="s">
        <v>103</v>
      </c>
      <c r="BP245" s="38" t="s">
        <v>766</v>
      </c>
      <c r="BQ245" s="38" t="s">
        <v>136</v>
      </c>
      <c r="BR245" s="38" t="s">
        <v>767</v>
      </c>
      <c r="BS245" s="38" t="s">
        <v>110</v>
      </c>
      <c r="BT245" s="38" t="s">
        <v>111</v>
      </c>
      <c r="BU245" s="38" t="s">
        <v>116</v>
      </c>
      <c r="BV245" s="38" t="s">
        <v>1512</v>
      </c>
      <c r="BW245" s="38" t="s">
        <v>98</v>
      </c>
      <c r="BX245" s="38" t="s">
        <v>126</v>
      </c>
      <c r="BY245" s="38" t="s">
        <v>1003</v>
      </c>
      <c r="BZ245" s="38" t="s">
        <v>2128</v>
      </c>
      <c r="CA245" s="38" t="s">
        <v>132</v>
      </c>
      <c r="CB245">
        <v>499</v>
      </c>
      <c r="CD245" s="38" t="s">
        <v>126</v>
      </c>
      <c r="CE245" s="38" t="s">
        <v>1005</v>
      </c>
    </row>
    <row r="246" spans="1:83" x14ac:dyDescent="0.25">
      <c r="A246">
        <v>499</v>
      </c>
      <c r="B246" s="1">
        <v>45689</v>
      </c>
      <c r="C246" s="38" t="s">
        <v>1770</v>
      </c>
      <c r="D246" s="1">
        <v>45693</v>
      </c>
      <c r="E246" s="1">
        <v>45689</v>
      </c>
      <c r="F246" s="38" t="s">
        <v>1770</v>
      </c>
      <c r="G246" s="1"/>
      <c r="H246" s="1">
        <v>45693</v>
      </c>
      <c r="I246" s="38" t="s">
        <v>80</v>
      </c>
      <c r="J246" s="38" t="s">
        <v>98</v>
      </c>
      <c r="K246" s="38" t="s">
        <v>83</v>
      </c>
      <c r="L246" s="38" t="s">
        <v>84</v>
      </c>
      <c r="M246" s="38" t="s">
        <v>87</v>
      </c>
      <c r="N246" s="38" t="s">
        <v>761</v>
      </c>
      <c r="O246" s="38" t="s">
        <v>124</v>
      </c>
      <c r="P246" s="38" t="s">
        <v>126</v>
      </c>
      <c r="Q246" s="38" t="s">
        <v>762</v>
      </c>
      <c r="R246" s="38" t="s">
        <v>763</v>
      </c>
      <c r="S246" s="38" t="s">
        <v>760</v>
      </c>
      <c r="T246" s="38" t="s">
        <v>133</v>
      </c>
      <c r="U246" s="38"/>
      <c r="V246" s="38" t="s">
        <v>72</v>
      </c>
      <c r="W246" s="38" t="s">
        <v>73</v>
      </c>
      <c r="X246" s="38" t="s">
        <v>708</v>
      </c>
      <c r="Y246" s="38" t="s">
        <v>709</v>
      </c>
      <c r="Z246" s="38" t="s">
        <v>764</v>
      </c>
      <c r="AA246" s="38" t="s">
        <v>765</v>
      </c>
      <c r="AB246" s="38" t="s">
        <v>712</v>
      </c>
      <c r="AC246" s="38" t="s">
        <v>711</v>
      </c>
      <c r="AD246" s="38" t="s">
        <v>80</v>
      </c>
      <c r="AE246" s="38" t="s">
        <v>81</v>
      </c>
      <c r="AF246" s="38" t="s">
        <v>1073</v>
      </c>
      <c r="AG246" s="38" t="s">
        <v>1074</v>
      </c>
      <c r="AH246" s="38" t="s">
        <v>133</v>
      </c>
      <c r="AI246" s="38"/>
      <c r="AJ246" s="38" t="s">
        <v>2121</v>
      </c>
      <c r="AK246" s="38" t="s">
        <v>132</v>
      </c>
      <c r="AL246" s="38" t="s">
        <v>132</v>
      </c>
      <c r="AM246" s="38" t="s">
        <v>132</v>
      </c>
      <c r="AN246" s="38" t="s">
        <v>772</v>
      </c>
      <c r="AO246" s="38" t="s">
        <v>997</v>
      </c>
      <c r="AP246" s="38" t="s">
        <v>91</v>
      </c>
      <c r="AQ246" s="38" t="s">
        <v>92</v>
      </c>
      <c r="AR246" s="38" t="s">
        <v>93</v>
      </c>
      <c r="AS246" s="38" t="s">
        <v>92</v>
      </c>
      <c r="AT246" s="38" t="s">
        <v>94</v>
      </c>
      <c r="AU246" s="38" t="s">
        <v>95</v>
      </c>
      <c r="AV246" s="38" t="s">
        <v>101</v>
      </c>
      <c r="AW246" s="38" t="s">
        <v>101</v>
      </c>
      <c r="AX246" s="38" t="s">
        <v>132</v>
      </c>
      <c r="AY246" s="38" t="s">
        <v>132</v>
      </c>
      <c r="AZ246" s="38" t="s">
        <v>132</v>
      </c>
      <c r="BA246" s="38" t="s">
        <v>1510</v>
      </c>
      <c r="BB246" s="38" t="s">
        <v>1511</v>
      </c>
      <c r="BC246" s="38" t="s">
        <v>1167</v>
      </c>
      <c r="BD246" s="38" t="s">
        <v>1168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 s="38" t="s">
        <v>107</v>
      </c>
      <c r="BM246" s="38" t="s">
        <v>713</v>
      </c>
      <c r="BN246" s="38" t="s">
        <v>714</v>
      </c>
      <c r="BO246" s="38" t="s">
        <v>103</v>
      </c>
      <c r="BP246" s="38" t="s">
        <v>766</v>
      </c>
      <c r="BQ246" s="38" t="s">
        <v>136</v>
      </c>
      <c r="BR246" s="38" t="s">
        <v>767</v>
      </c>
      <c r="BS246" s="38" t="s">
        <v>110</v>
      </c>
      <c r="BT246" s="38" t="s">
        <v>111</v>
      </c>
      <c r="BU246" s="38" t="s">
        <v>116</v>
      </c>
      <c r="BV246" s="38" t="s">
        <v>1512</v>
      </c>
      <c r="BW246" s="38" t="s">
        <v>98</v>
      </c>
      <c r="BX246" s="38" t="s">
        <v>126</v>
      </c>
      <c r="BY246" s="38" t="s">
        <v>1003</v>
      </c>
      <c r="BZ246" s="38" t="s">
        <v>2128</v>
      </c>
      <c r="CA246" s="38" t="s">
        <v>132</v>
      </c>
      <c r="CB246">
        <v>499</v>
      </c>
      <c r="CD246" s="38" t="s">
        <v>126</v>
      </c>
      <c r="CE246" s="38" t="s">
        <v>1005</v>
      </c>
    </row>
    <row r="247" spans="1:83" x14ac:dyDescent="0.25">
      <c r="A247">
        <v>499</v>
      </c>
      <c r="B247" s="1">
        <v>45689</v>
      </c>
      <c r="C247" s="38" t="s">
        <v>1770</v>
      </c>
      <c r="D247" s="1">
        <v>45693</v>
      </c>
      <c r="E247" s="1">
        <v>45689</v>
      </c>
      <c r="F247" s="38" t="s">
        <v>1770</v>
      </c>
      <c r="G247" s="1"/>
      <c r="H247" s="1">
        <v>45693</v>
      </c>
      <c r="I247" s="38" t="s">
        <v>80</v>
      </c>
      <c r="J247" s="38" t="s">
        <v>98</v>
      </c>
      <c r="K247" s="38" t="s">
        <v>83</v>
      </c>
      <c r="L247" s="38" t="s">
        <v>84</v>
      </c>
      <c r="M247" s="38" t="s">
        <v>87</v>
      </c>
      <c r="N247" s="38" t="s">
        <v>761</v>
      </c>
      <c r="O247" s="38" t="s">
        <v>124</v>
      </c>
      <c r="P247" s="38" t="s">
        <v>126</v>
      </c>
      <c r="Q247" s="38" t="s">
        <v>762</v>
      </c>
      <c r="R247" s="38" t="s">
        <v>763</v>
      </c>
      <c r="S247" s="38" t="s">
        <v>760</v>
      </c>
      <c r="T247" s="38" t="s">
        <v>133</v>
      </c>
      <c r="U247" s="38"/>
      <c r="V247" s="38" t="s">
        <v>72</v>
      </c>
      <c r="W247" s="38" t="s">
        <v>73</v>
      </c>
      <c r="X247" s="38" t="s">
        <v>708</v>
      </c>
      <c r="Y247" s="38" t="s">
        <v>709</v>
      </c>
      <c r="Z247" s="38" t="s">
        <v>764</v>
      </c>
      <c r="AA247" s="38" t="s">
        <v>765</v>
      </c>
      <c r="AB247" s="38" t="s">
        <v>717</v>
      </c>
      <c r="AC247" s="38" t="s">
        <v>716</v>
      </c>
      <c r="AD247" s="38" t="s">
        <v>80</v>
      </c>
      <c r="AE247" s="38" t="s">
        <v>81</v>
      </c>
      <c r="AF247" s="38" t="s">
        <v>1073</v>
      </c>
      <c r="AG247" s="38" t="s">
        <v>1074</v>
      </c>
      <c r="AH247" s="38" t="s">
        <v>133</v>
      </c>
      <c r="AI247" s="38"/>
      <c r="AJ247" s="38" t="s">
        <v>2121</v>
      </c>
      <c r="AK247" s="38" t="s">
        <v>132</v>
      </c>
      <c r="AL247" s="38" t="s">
        <v>132</v>
      </c>
      <c r="AM247" s="38" t="s">
        <v>132</v>
      </c>
      <c r="AN247" s="38" t="s">
        <v>772</v>
      </c>
      <c r="AO247" s="38" t="s">
        <v>997</v>
      </c>
      <c r="AP247" s="38" t="s">
        <v>91</v>
      </c>
      <c r="AQ247" s="38" t="s">
        <v>92</v>
      </c>
      <c r="AR247" s="38" t="s">
        <v>93</v>
      </c>
      <c r="AS247" s="38" t="s">
        <v>92</v>
      </c>
      <c r="AT247" s="38" t="s">
        <v>94</v>
      </c>
      <c r="AU247" s="38" t="s">
        <v>95</v>
      </c>
      <c r="AV247" s="38" t="s">
        <v>101</v>
      </c>
      <c r="AW247" s="38" t="s">
        <v>101</v>
      </c>
      <c r="AX247" s="38" t="s">
        <v>132</v>
      </c>
      <c r="AY247" s="38" t="s">
        <v>132</v>
      </c>
      <c r="AZ247" s="38" t="s">
        <v>132</v>
      </c>
      <c r="BA247" s="38" t="s">
        <v>1510</v>
      </c>
      <c r="BB247" s="38" t="s">
        <v>1511</v>
      </c>
      <c r="BC247" s="38" t="s">
        <v>1167</v>
      </c>
      <c r="BD247" s="38" t="s">
        <v>1168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 s="38" t="s">
        <v>107</v>
      </c>
      <c r="BM247" s="38" t="s">
        <v>713</v>
      </c>
      <c r="BN247" s="38" t="s">
        <v>718</v>
      </c>
      <c r="BO247" s="38" t="s">
        <v>103</v>
      </c>
      <c r="BP247" s="38" t="s">
        <v>766</v>
      </c>
      <c r="BQ247" s="38" t="s">
        <v>136</v>
      </c>
      <c r="BR247" s="38" t="s">
        <v>767</v>
      </c>
      <c r="BS247" s="38" t="s">
        <v>110</v>
      </c>
      <c r="BT247" s="38" t="s">
        <v>111</v>
      </c>
      <c r="BU247" s="38" t="s">
        <v>116</v>
      </c>
      <c r="BV247" s="38" t="s">
        <v>1512</v>
      </c>
      <c r="BW247" s="38" t="s">
        <v>98</v>
      </c>
      <c r="BX247" s="38" t="s">
        <v>126</v>
      </c>
      <c r="BY247" s="38" t="s">
        <v>1003</v>
      </c>
      <c r="BZ247" s="38" t="s">
        <v>2128</v>
      </c>
      <c r="CA247" s="38" t="s">
        <v>132</v>
      </c>
      <c r="CB247">
        <v>499</v>
      </c>
      <c r="CD247" s="38" t="s">
        <v>126</v>
      </c>
      <c r="CE247" s="38" t="s">
        <v>1005</v>
      </c>
    </row>
    <row r="248" spans="1:83" x14ac:dyDescent="0.25">
      <c r="A248">
        <v>499</v>
      </c>
      <c r="B248" s="1">
        <v>45689</v>
      </c>
      <c r="C248" s="38" t="s">
        <v>1770</v>
      </c>
      <c r="D248" s="1">
        <v>45693</v>
      </c>
      <c r="E248" s="1">
        <v>45689</v>
      </c>
      <c r="F248" s="38" t="s">
        <v>1770</v>
      </c>
      <c r="G248" s="1"/>
      <c r="H248" s="1">
        <v>45693</v>
      </c>
      <c r="I248" s="38" t="s">
        <v>80</v>
      </c>
      <c r="J248" s="38" t="s">
        <v>98</v>
      </c>
      <c r="K248" s="38" t="s">
        <v>83</v>
      </c>
      <c r="L248" s="38" t="s">
        <v>84</v>
      </c>
      <c r="M248" s="38" t="s">
        <v>87</v>
      </c>
      <c r="N248" s="38" t="s">
        <v>761</v>
      </c>
      <c r="O248" s="38" t="s">
        <v>124</v>
      </c>
      <c r="P248" s="38" t="s">
        <v>126</v>
      </c>
      <c r="Q248" s="38" t="s">
        <v>762</v>
      </c>
      <c r="R248" s="38" t="s">
        <v>763</v>
      </c>
      <c r="S248" s="38" t="s">
        <v>760</v>
      </c>
      <c r="T248" s="38" t="s">
        <v>133</v>
      </c>
      <c r="U248" s="38"/>
      <c r="V248" s="38" t="s">
        <v>72</v>
      </c>
      <c r="W248" s="38" t="s">
        <v>73</v>
      </c>
      <c r="X248" s="38" t="s">
        <v>708</v>
      </c>
      <c r="Y248" s="38" t="s">
        <v>709</v>
      </c>
      <c r="Z248" s="38" t="s">
        <v>764</v>
      </c>
      <c r="AA248" s="38" t="s">
        <v>765</v>
      </c>
      <c r="AB248" s="38" t="s">
        <v>721</v>
      </c>
      <c r="AC248" s="38" t="s">
        <v>720</v>
      </c>
      <c r="AD248" s="38" t="s">
        <v>80</v>
      </c>
      <c r="AE248" s="38" t="s">
        <v>81</v>
      </c>
      <c r="AF248" s="38" t="s">
        <v>1073</v>
      </c>
      <c r="AG248" s="38" t="s">
        <v>1074</v>
      </c>
      <c r="AH248" s="38" t="s">
        <v>133</v>
      </c>
      <c r="AI248" s="38"/>
      <c r="AJ248" s="38" t="s">
        <v>2121</v>
      </c>
      <c r="AK248" s="38" t="s">
        <v>132</v>
      </c>
      <c r="AL248" s="38" t="s">
        <v>132</v>
      </c>
      <c r="AM248" s="38" t="s">
        <v>132</v>
      </c>
      <c r="AN248" s="38" t="s">
        <v>772</v>
      </c>
      <c r="AO248" s="38" t="s">
        <v>997</v>
      </c>
      <c r="AP248" s="38" t="s">
        <v>91</v>
      </c>
      <c r="AQ248" s="38" t="s">
        <v>92</v>
      </c>
      <c r="AR248" s="38" t="s">
        <v>93</v>
      </c>
      <c r="AS248" s="38" t="s">
        <v>92</v>
      </c>
      <c r="AT248" s="38" t="s">
        <v>94</v>
      </c>
      <c r="AU248" s="38" t="s">
        <v>95</v>
      </c>
      <c r="AV248" s="38" t="s">
        <v>101</v>
      </c>
      <c r="AW248" s="38" t="s">
        <v>101</v>
      </c>
      <c r="AX248" s="38" t="s">
        <v>132</v>
      </c>
      <c r="AY248" s="38" t="s">
        <v>132</v>
      </c>
      <c r="AZ248" s="38" t="s">
        <v>132</v>
      </c>
      <c r="BA248" s="38" t="s">
        <v>1510</v>
      </c>
      <c r="BB248" s="38" t="s">
        <v>1511</v>
      </c>
      <c r="BC248" s="38" t="s">
        <v>1167</v>
      </c>
      <c r="BD248" s="38" t="s">
        <v>1168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 s="38" t="s">
        <v>107</v>
      </c>
      <c r="BM248" s="38" t="s">
        <v>713</v>
      </c>
      <c r="BN248" s="38" t="s">
        <v>722</v>
      </c>
      <c r="BO248" s="38" t="s">
        <v>103</v>
      </c>
      <c r="BP248" s="38" t="s">
        <v>766</v>
      </c>
      <c r="BQ248" s="38" t="s">
        <v>136</v>
      </c>
      <c r="BR248" s="38" t="s">
        <v>767</v>
      </c>
      <c r="BS248" s="38" t="s">
        <v>110</v>
      </c>
      <c r="BT248" s="38" t="s">
        <v>111</v>
      </c>
      <c r="BU248" s="38" t="s">
        <v>116</v>
      </c>
      <c r="BV248" s="38" t="s">
        <v>1512</v>
      </c>
      <c r="BW248" s="38" t="s">
        <v>98</v>
      </c>
      <c r="BX248" s="38" t="s">
        <v>126</v>
      </c>
      <c r="BY248" s="38" t="s">
        <v>1003</v>
      </c>
      <c r="BZ248" s="38" t="s">
        <v>2128</v>
      </c>
      <c r="CA248" s="38" t="s">
        <v>132</v>
      </c>
      <c r="CB248">
        <v>499</v>
      </c>
      <c r="CD248" s="38" t="s">
        <v>126</v>
      </c>
      <c r="CE248" s="38" t="s">
        <v>1005</v>
      </c>
    </row>
    <row r="249" spans="1:83" x14ac:dyDescent="0.25">
      <c r="A249">
        <v>500</v>
      </c>
      <c r="B249" s="1">
        <v>45689</v>
      </c>
      <c r="C249" s="38" t="s">
        <v>1770</v>
      </c>
      <c r="D249" s="1">
        <v>45693</v>
      </c>
      <c r="E249" s="1">
        <v>45689</v>
      </c>
      <c r="F249" s="38" t="s">
        <v>1770</v>
      </c>
      <c r="G249" s="1"/>
      <c r="H249" s="1">
        <v>45693</v>
      </c>
      <c r="I249" s="38" t="s">
        <v>80</v>
      </c>
      <c r="J249" s="38" t="s">
        <v>98</v>
      </c>
      <c r="K249" s="38" t="s">
        <v>221</v>
      </c>
      <c r="L249" s="38" t="s">
        <v>222</v>
      </c>
      <c r="M249" s="38" t="s">
        <v>223</v>
      </c>
      <c r="N249" s="38" t="s">
        <v>224</v>
      </c>
      <c r="O249" s="38" t="s">
        <v>124</v>
      </c>
      <c r="P249" s="38" t="s">
        <v>126</v>
      </c>
      <c r="Q249" s="38" t="s">
        <v>225</v>
      </c>
      <c r="R249" s="38" t="s">
        <v>226</v>
      </c>
      <c r="S249" s="38" t="s">
        <v>220</v>
      </c>
      <c r="T249" s="38" t="s">
        <v>133</v>
      </c>
      <c r="U249" s="38"/>
      <c r="V249" s="38" t="s">
        <v>72</v>
      </c>
      <c r="W249" s="38" t="s">
        <v>73</v>
      </c>
      <c r="X249" s="38" t="s">
        <v>74</v>
      </c>
      <c r="Y249" s="38" t="s">
        <v>75</v>
      </c>
      <c r="Z249" s="38" t="s">
        <v>227</v>
      </c>
      <c r="AA249" s="38" t="s">
        <v>228</v>
      </c>
      <c r="AB249" s="38" t="s">
        <v>78</v>
      </c>
      <c r="AC249" s="38" t="s">
        <v>79</v>
      </c>
      <c r="AD249" s="38" t="s">
        <v>80</v>
      </c>
      <c r="AE249" s="38" t="s">
        <v>81</v>
      </c>
      <c r="AF249" s="38" t="s">
        <v>1073</v>
      </c>
      <c r="AG249" s="38" t="s">
        <v>1074</v>
      </c>
      <c r="AH249" s="38" t="s">
        <v>133</v>
      </c>
      <c r="AI249" s="38"/>
      <c r="AJ249" s="38" t="s">
        <v>2121</v>
      </c>
      <c r="AK249" s="38" t="s">
        <v>132</v>
      </c>
      <c r="AL249" s="38" t="s">
        <v>132</v>
      </c>
      <c r="AM249" s="38" t="s">
        <v>132</v>
      </c>
      <c r="AN249" s="38" t="s">
        <v>772</v>
      </c>
      <c r="AO249" s="38" t="s">
        <v>997</v>
      </c>
      <c r="AP249" s="38" t="s">
        <v>91</v>
      </c>
      <c r="AQ249" s="38" t="s">
        <v>92</v>
      </c>
      <c r="AR249" s="38" t="s">
        <v>93</v>
      </c>
      <c r="AS249" s="38" t="s">
        <v>92</v>
      </c>
      <c r="AT249" s="38" t="s">
        <v>94</v>
      </c>
      <c r="AU249" s="38" t="s">
        <v>95</v>
      </c>
      <c r="AV249" s="38" t="s">
        <v>101</v>
      </c>
      <c r="AW249" s="38" t="s">
        <v>101</v>
      </c>
      <c r="AX249" s="38" t="s">
        <v>132</v>
      </c>
      <c r="AY249" s="38" t="s">
        <v>132</v>
      </c>
      <c r="AZ249" s="38" t="s">
        <v>132</v>
      </c>
      <c r="BA249" s="38" t="s">
        <v>1510</v>
      </c>
      <c r="BB249" s="38" t="s">
        <v>1511</v>
      </c>
      <c r="BC249" s="38" t="s">
        <v>1167</v>
      </c>
      <c r="BD249" s="38" t="s">
        <v>1168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 s="38" t="s">
        <v>107</v>
      </c>
      <c r="BM249" s="38" t="s">
        <v>108</v>
      </c>
      <c r="BN249" s="38" t="s">
        <v>109</v>
      </c>
      <c r="BO249" s="38" t="s">
        <v>229</v>
      </c>
      <c r="BP249" s="38" t="s">
        <v>230</v>
      </c>
      <c r="BQ249" s="38" t="s">
        <v>136</v>
      </c>
      <c r="BR249" s="38" t="s">
        <v>231</v>
      </c>
      <c r="BS249" s="38" t="s">
        <v>110</v>
      </c>
      <c r="BT249" s="38" t="s">
        <v>111</v>
      </c>
      <c r="BU249" s="38" t="s">
        <v>116</v>
      </c>
      <c r="BV249" s="38" t="s">
        <v>1512</v>
      </c>
      <c r="BW249" s="38" t="s">
        <v>98</v>
      </c>
      <c r="BX249" s="38" t="s">
        <v>126</v>
      </c>
      <c r="BY249" s="38" t="s">
        <v>1003</v>
      </c>
      <c r="BZ249" s="38" t="s">
        <v>2129</v>
      </c>
      <c r="CA249" s="38" t="s">
        <v>132</v>
      </c>
      <c r="CB249">
        <v>500</v>
      </c>
      <c r="CD249" s="38" t="s">
        <v>126</v>
      </c>
      <c r="CE249" s="38" t="s">
        <v>1005</v>
      </c>
    </row>
    <row r="250" spans="1:83" x14ac:dyDescent="0.25">
      <c r="A250">
        <v>500</v>
      </c>
      <c r="B250" s="1">
        <v>45689</v>
      </c>
      <c r="C250" s="38" t="s">
        <v>1770</v>
      </c>
      <c r="D250" s="1">
        <v>45693</v>
      </c>
      <c r="E250" s="1">
        <v>45689</v>
      </c>
      <c r="F250" s="38" t="s">
        <v>1770</v>
      </c>
      <c r="G250" s="1"/>
      <c r="H250" s="1">
        <v>45693</v>
      </c>
      <c r="I250" s="38" t="s">
        <v>80</v>
      </c>
      <c r="J250" s="38" t="s">
        <v>98</v>
      </c>
      <c r="K250" s="38" t="s">
        <v>221</v>
      </c>
      <c r="L250" s="38" t="s">
        <v>222</v>
      </c>
      <c r="M250" s="38" t="s">
        <v>223</v>
      </c>
      <c r="N250" s="38" t="s">
        <v>224</v>
      </c>
      <c r="O250" s="38" t="s">
        <v>124</v>
      </c>
      <c r="P250" s="38" t="s">
        <v>126</v>
      </c>
      <c r="Q250" s="38" t="s">
        <v>225</v>
      </c>
      <c r="R250" s="38" t="s">
        <v>226</v>
      </c>
      <c r="S250" s="38" t="s">
        <v>220</v>
      </c>
      <c r="T250" s="38" t="s">
        <v>133</v>
      </c>
      <c r="U250" s="38"/>
      <c r="V250" s="38" t="s">
        <v>72</v>
      </c>
      <c r="W250" s="38" t="s">
        <v>73</v>
      </c>
      <c r="X250" s="38" t="s">
        <v>708</v>
      </c>
      <c r="Y250" s="38" t="s">
        <v>709</v>
      </c>
      <c r="Z250" s="38" t="s">
        <v>227</v>
      </c>
      <c r="AA250" s="38" t="s">
        <v>228</v>
      </c>
      <c r="AB250" s="38" t="s">
        <v>712</v>
      </c>
      <c r="AC250" s="38" t="s">
        <v>711</v>
      </c>
      <c r="AD250" s="38" t="s">
        <v>80</v>
      </c>
      <c r="AE250" s="38" t="s">
        <v>81</v>
      </c>
      <c r="AF250" s="38" t="s">
        <v>1073</v>
      </c>
      <c r="AG250" s="38" t="s">
        <v>1074</v>
      </c>
      <c r="AH250" s="38" t="s">
        <v>133</v>
      </c>
      <c r="AI250" s="38"/>
      <c r="AJ250" s="38" t="s">
        <v>2121</v>
      </c>
      <c r="AK250" s="38" t="s">
        <v>132</v>
      </c>
      <c r="AL250" s="38" t="s">
        <v>132</v>
      </c>
      <c r="AM250" s="38" t="s">
        <v>132</v>
      </c>
      <c r="AN250" s="38" t="s">
        <v>772</v>
      </c>
      <c r="AO250" s="38" t="s">
        <v>997</v>
      </c>
      <c r="AP250" s="38" t="s">
        <v>91</v>
      </c>
      <c r="AQ250" s="38" t="s">
        <v>92</v>
      </c>
      <c r="AR250" s="38" t="s">
        <v>93</v>
      </c>
      <c r="AS250" s="38" t="s">
        <v>92</v>
      </c>
      <c r="AT250" s="38" t="s">
        <v>94</v>
      </c>
      <c r="AU250" s="38" t="s">
        <v>95</v>
      </c>
      <c r="AV250" s="38" t="s">
        <v>101</v>
      </c>
      <c r="AW250" s="38" t="s">
        <v>101</v>
      </c>
      <c r="AX250" s="38" t="s">
        <v>132</v>
      </c>
      <c r="AY250" s="38" t="s">
        <v>132</v>
      </c>
      <c r="AZ250" s="38" t="s">
        <v>132</v>
      </c>
      <c r="BA250" s="38" t="s">
        <v>1510</v>
      </c>
      <c r="BB250" s="38" t="s">
        <v>1511</v>
      </c>
      <c r="BC250" s="38" t="s">
        <v>1167</v>
      </c>
      <c r="BD250" s="38" t="s">
        <v>1168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 s="38" t="s">
        <v>107</v>
      </c>
      <c r="BM250" s="38" t="s">
        <v>713</v>
      </c>
      <c r="BN250" s="38" t="s">
        <v>714</v>
      </c>
      <c r="BO250" s="38" t="s">
        <v>229</v>
      </c>
      <c r="BP250" s="38" t="s">
        <v>230</v>
      </c>
      <c r="BQ250" s="38" t="s">
        <v>136</v>
      </c>
      <c r="BR250" s="38" t="s">
        <v>231</v>
      </c>
      <c r="BS250" s="38" t="s">
        <v>110</v>
      </c>
      <c r="BT250" s="38" t="s">
        <v>111</v>
      </c>
      <c r="BU250" s="38" t="s">
        <v>116</v>
      </c>
      <c r="BV250" s="38" t="s">
        <v>1512</v>
      </c>
      <c r="BW250" s="38" t="s">
        <v>98</v>
      </c>
      <c r="BX250" s="38" t="s">
        <v>126</v>
      </c>
      <c r="BY250" s="38" t="s">
        <v>1003</v>
      </c>
      <c r="BZ250" s="38" t="s">
        <v>2129</v>
      </c>
      <c r="CA250" s="38" t="s">
        <v>132</v>
      </c>
      <c r="CB250">
        <v>500</v>
      </c>
      <c r="CD250" s="38" t="s">
        <v>126</v>
      </c>
      <c r="CE250" s="38" t="s">
        <v>1005</v>
      </c>
    </row>
    <row r="251" spans="1:83" x14ac:dyDescent="0.25">
      <c r="A251">
        <v>500</v>
      </c>
      <c r="B251" s="1">
        <v>45689</v>
      </c>
      <c r="C251" s="38" t="s">
        <v>1770</v>
      </c>
      <c r="D251" s="1">
        <v>45693</v>
      </c>
      <c r="E251" s="1">
        <v>45689</v>
      </c>
      <c r="F251" s="38" t="s">
        <v>1770</v>
      </c>
      <c r="G251" s="1"/>
      <c r="H251" s="1">
        <v>45693</v>
      </c>
      <c r="I251" s="38" t="s">
        <v>80</v>
      </c>
      <c r="J251" s="38" t="s">
        <v>98</v>
      </c>
      <c r="K251" s="38" t="s">
        <v>221</v>
      </c>
      <c r="L251" s="38" t="s">
        <v>222</v>
      </c>
      <c r="M251" s="38" t="s">
        <v>223</v>
      </c>
      <c r="N251" s="38" t="s">
        <v>224</v>
      </c>
      <c r="O251" s="38" t="s">
        <v>124</v>
      </c>
      <c r="P251" s="38" t="s">
        <v>126</v>
      </c>
      <c r="Q251" s="38" t="s">
        <v>225</v>
      </c>
      <c r="R251" s="38" t="s">
        <v>226</v>
      </c>
      <c r="S251" s="38" t="s">
        <v>220</v>
      </c>
      <c r="T251" s="38" t="s">
        <v>133</v>
      </c>
      <c r="U251" s="38"/>
      <c r="V251" s="38" t="s">
        <v>72</v>
      </c>
      <c r="W251" s="38" t="s">
        <v>73</v>
      </c>
      <c r="X251" s="38" t="s">
        <v>708</v>
      </c>
      <c r="Y251" s="38" t="s">
        <v>709</v>
      </c>
      <c r="Z251" s="38" t="s">
        <v>227</v>
      </c>
      <c r="AA251" s="38" t="s">
        <v>228</v>
      </c>
      <c r="AB251" s="38" t="s">
        <v>717</v>
      </c>
      <c r="AC251" s="38" t="s">
        <v>716</v>
      </c>
      <c r="AD251" s="38" t="s">
        <v>80</v>
      </c>
      <c r="AE251" s="38" t="s">
        <v>81</v>
      </c>
      <c r="AF251" s="38" t="s">
        <v>1073</v>
      </c>
      <c r="AG251" s="38" t="s">
        <v>1074</v>
      </c>
      <c r="AH251" s="38" t="s">
        <v>133</v>
      </c>
      <c r="AI251" s="38"/>
      <c r="AJ251" s="38" t="s">
        <v>2121</v>
      </c>
      <c r="AK251" s="38" t="s">
        <v>132</v>
      </c>
      <c r="AL251" s="38" t="s">
        <v>132</v>
      </c>
      <c r="AM251" s="38" t="s">
        <v>132</v>
      </c>
      <c r="AN251" s="38" t="s">
        <v>772</v>
      </c>
      <c r="AO251" s="38" t="s">
        <v>997</v>
      </c>
      <c r="AP251" s="38" t="s">
        <v>91</v>
      </c>
      <c r="AQ251" s="38" t="s">
        <v>92</v>
      </c>
      <c r="AR251" s="38" t="s">
        <v>93</v>
      </c>
      <c r="AS251" s="38" t="s">
        <v>92</v>
      </c>
      <c r="AT251" s="38" t="s">
        <v>94</v>
      </c>
      <c r="AU251" s="38" t="s">
        <v>95</v>
      </c>
      <c r="AV251" s="38" t="s">
        <v>101</v>
      </c>
      <c r="AW251" s="38" t="s">
        <v>101</v>
      </c>
      <c r="AX251" s="38" t="s">
        <v>132</v>
      </c>
      <c r="AY251" s="38" t="s">
        <v>132</v>
      </c>
      <c r="AZ251" s="38" t="s">
        <v>132</v>
      </c>
      <c r="BA251" s="38" t="s">
        <v>1510</v>
      </c>
      <c r="BB251" s="38" t="s">
        <v>1511</v>
      </c>
      <c r="BC251" s="38" t="s">
        <v>1167</v>
      </c>
      <c r="BD251" s="38" t="s">
        <v>1168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 s="38" t="s">
        <v>107</v>
      </c>
      <c r="BM251" s="38" t="s">
        <v>713</v>
      </c>
      <c r="BN251" s="38" t="s">
        <v>718</v>
      </c>
      <c r="BO251" s="38" t="s">
        <v>229</v>
      </c>
      <c r="BP251" s="38" t="s">
        <v>230</v>
      </c>
      <c r="BQ251" s="38" t="s">
        <v>136</v>
      </c>
      <c r="BR251" s="38" t="s">
        <v>231</v>
      </c>
      <c r="BS251" s="38" t="s">
        <v>110</v>
      </c>
      <c r="BT251" s="38" t="s">
        <v>111</v>
      </c>
      <c r="BU251" s="38" t="s">
        <v>116</v>
      </c>
      <c r="BV251" s="38" t="s">
        <v>1512</v>
      </c>
      <c r="BW251" s="38" t="s">
        <v>98</v>
      </c>
      <c r="BX251" s="38" t="s">
        <v>126</v>
      </c>
      <c r="BY251" s="38" t="s">
        <v>1003</v>
      </c>
      <c r="BZ251" s="38" t="s">
        <v>2129</v>
      </c>
      <c r="CA251" s="38" t="s">
        <v>132</v>
      </c>
      <c r="CB251">
        <v>500</v>
      </c>
      <c r="CD251" s="38" t="s">
        <v>126</v>
      </c>
      <c r="CE251" s="38" t="s">
        <v>1005</v>
      </c>
    </row>
    <row r="252" spans="1:83" x14ac:dyDescent="0.25">
      <c r="A252">
        <v>500</v>
      </c>
      <c r="B252" s="1">
        <v>45689</v>
      </c>
      <c r="C252" s="38" t="s">
        <v>1770</v>
      </c>
      <c r="D252" s="1">
        <v>45693</v>
      </c>
      <c r="E252" s="1">
        <v>45689</v>
      </c>
      <c r="F252" s="38" t="s">
        <v>1770</v>
      </c>
      <c r="G252" s="1"/>
      <c r="H252" s="1">
        <v>45693</v>
      </c>
      <c r="I252" s="38" t="s">
        <v>80</v>
      </c>
      <c r="J252" s="38" t="s">
        <v>98</v>
      </c>
      <c r="K252" s="38" t="s">
        <v>221</v>
      </c>
      <c r="L252" s="38" t="s">
        <v>222</v>
      </c>
      <c r="M252" s="38" t="s">
        <v>223</v>
      </c>
      <c r="N252" s="38" t="s">
        <v>224</v>
      </c>
      <c r="O252" s="38" t="s">
        <v>124</v>
      </c>
      <c r="P252" s="38" t="s">
        <v>126</v>
      </c>
      <c r="Q252" s="38" t="s">
        <v>225</v>
      </c>
      <c r="R252" s="38" t="s">
        <v>226</v>
      </c>
      <c r="S252" s="38" t="s">
        <v>220</v>
      </c>
      <c r="T252" s="38" t="s">
        <v>133</v>
      </c>
      <c r="U252" s="38"/>
      <c r="V252" s="38" t="s">
        <v>72</v>
      </c>
      <c r="W252" s="38" t="s">
        <v>73</v>
      </c>
      <c r="X252" s="38" t="s">
        <v>708</v>
      </c>
      <c r="Y252" s="38" t="s">
        <v>709</v>
      </c>
      <c r="Z252" s="38" t="s">
        <v>227</v>
      </c>
      <c r="AA252" s="38" t="s">
        <v>228</v>
      </c>
      <c r="AB252" s="38" t="s">
        <v>721</v>
      </c>
      <c r="AC252" s="38" t="s">
        <v>720</v>
      </c>
      <c r="AD252" s="38" t="s">
        <v>80</v>
      </c>
      <c r="AE252" s="38" t="s">
        <v>81</v>
      </c>
      <c r="AF252" s="38" t="s">
        <v>1073</v>
      </c>
      <c r="AG252" s="38" t="s">
        <v>1074</v>
      </c>
      <c r="AH252" s="38" t="s">
        <v>133</v>
      </c>
      <c r="AI252" s="38"/>
      <c r="AJ252" s="38" t="s">
        <v>2121</v>
      </c>
      <c r="AK252" s="38" t="s">
        <v>132</v>
      </c>
      <c r="AL252" s="38" t="s">
        <v>132</v>
      </c>
      <c r="AM252" s="38" t="s">
        <v>132</v>
      </c>
      <c r="AN252" s="38" t="s">
        <v>772</v>
      </c>
      <c r="AO252" s="38" t="s">
        <v>997</v>
      </c>
      <c r="AP252" s="38" t="s">
        <v>91</v>
      </c>
      <c r="AQ252" s="38" t="s">
        <v>92</v>
      </c>
      <c r="AR252" s="38" t="s">
        <v>93</v>
      </c>
      <c r="AS252" s="38" t="s">
        <v>92</v>
      </c>
      <c r="AT252" s="38" t="s">
        <v>94</v>
      </c>
      <c r="AU252" s="38" t="s">
        <v>95</v>
      </c>
      <c r="AV252" s="38" t="s">
        <v>101</v>
      </c>
      <c r="AW252" s="38" t="s">
        <v>101</v>
      </c>
      <c r="AX252" s="38" t="s">
        <v>132</v>
      </c>
      <c r="AY252" s="38" t="s">
        <v>132</v>
      </c>
      <c r="AZ252" s="38" t="s">
        <v>132</v>
      </c>
      <c r="BA252" s="38" t="s">
        <v>1510</v>
      </c>
      <c r="BB252" s="38" t="s">
        <v>1511</v>
      </c>
      <c r="BC252" s="38" t="s">
        <v>1167</v>
      </c>
      <c r="BD252" s="38" t="s">
        <v>1168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 s="38" t="s">
        <v>107</v>
      </c>
      <c r="BM252" s="38" t="s">
        <v>713</v>
      </c>
      <c r="BN252" s="38" t="s">
        <v>722</v>
      </c>
      <c r="BO252" s="38" t="s">
        <v>229</v>
      </c>
      <c r="BP252" s="38" t="s">
        <v>230</v>
      </c>
      <c r="BQ252" s="38" t="s">
        <v>136</v>
      </c>
      <c r="BR252" s="38" t="s">
        <v>231</v>
      </c>
      <c r="BS252" s="38" t="s">
        <v>110</v>
      </c>
      <c r="BT252" s="38" t="s">
        <v>111</v>
      </c>
      <c r="BU252" s="38" t="s">
        <v>116</v>
      </c>
      <c r="BV252" s="38" t="s">
        <v>1512</v>
      </c>
      <c r="BW252" s="38" t="s">
        <v>98</v>
      </c>
      <c r="BX252" s="38" t="s">
        <v>126</v>
      </c>
      <c r="BY252" s="38" t="s">
        <v>1003</v>
      </c>
      <c r="BZ252" s="38" t="s">
        <v>2129</v>
      </c>
      <c r="CA252" s="38" t="s">
        <v>132</v>
      </c>
      <c r="CB252">
        <v>500</v>
      </c>
      <c r="CD252" s="38" t="s">
        <v>126</v>
      </c>
      <c r="CE252" s="38" t="s">
        <v>1005</v>
      </c>
    </row>
    <row r="253" spans="1:83" x14ac:dyDescent="0.25">
      <c r="A253">
        <v>501</v>
      </c>
      <c r="B253" s="1">
        <v>45689</v>
      </c>
      <c r="C253" s="38" t="s">
        <v>1770</v>
      </c>
      <c r="D253" s="1">
        <v>45693</v>
      </c>
      <c r="E253" s="1">
        <v>45689</v>
      </c>
      <c r="F253" s="38" t="s">
        <v>1770</v>
      </c>
      <c r="G253" s="1"/>
      <c r="H253" s="1">
        <v>45693</v>
      </c>
      <c r="I253" s="38" t="s">
        <v>80</v>
      </c>
      <c r="J253" s="38" t="s">
        <v>98</v>
      </c>
      <c r="K253" s="38" t="s">
        <v>85</v>
      </c>
      <c r="L253" s="38" t="s">
        <v>123</v>
      </c>
      <c r="M253" s="38" t="s">
        <v>124</v>
      </c>
      <c r="N253" s="38" t="s">
        <v>125</v>
      </c>
      <c r="O253" s="38" t="s">
        <v>124</v>
      </c>
      <c r="P253" s="38" t="s">
        <v>126</v>
      </c>
      <c r="Q253" s="38" t="s">
        <v>127</v>
      </c>
      <c r="R253" s="38" t="s">
        <v>128</v>
      </c>
      <c r="S253" s="38" t="s">
        <v>122</v>
      </c>
      <c r="T253" s="38" t="s">
        <v>133</v>
      </c>
      <c r="U253" s="38"/>
      <c r="V253" s="38" t="s">
        <v>198</v>
      </c>
      <c r="W253" s="38" t="s">
        <v>199</v>
      </c>
      <c r="X253" s="38" t="s">
        <v>258</v>
      </c>
      <c r="Y253" s="38" t="s">
        <v>259</v>
      </c>
      <c r="Z253" s="38" t="s">
        <v>131</v>
      </c>
      <c r="AA253" s="38" t="s">
        <v>125</v>
      </c>
      <c r="AB253" s="38" t="s">
        <v>748</v>
      </c>
      <c r="AC253" s="38" t="s">
        <v>749</v>
      </c>
      <c r="AD253" s="38" t="s">
        <v>80</v>
      </c>
      <c r="AE253" s="38" t="s">
        <v>81</v>
      </c>
      <c r="AF253" s="38" t="s">
        <v>133</v>
      </c>
      <c r="AG253" s="38"/>
      <c r="AH253" s="38" t="s">
        <v>133</v>
      </c>
      <c r="AI253" s="38"/>
      <c r="AJ253" s="38" t="s">
        <v>2130</v>
      </c>
      <c r="AK253" s="38" t="s">
        <v>132</v>
      </c>
      <c r="AL253" s="38" t="s">
        <v>101</v>
      </c>
      <c r="AM253" s="38" t="s">
        <v>132</v>
      </c>
      <c r="AN253" s="38" t="s">
        <v>772</v>
      </c>
      <c r="AO253" s="38" t="s">
        <v>997</v>
      </c>
      <c r="AP253" s="38" t="s">
        <v>91</v>
      </c>
      <c r="AQ253" s="38" t="s">
        <v>92</v>
      </c>
      <c r="AR253" s="38" t="s">
        <v>93</v>
      </c>
      <c r="AS253" s="38" t="s">
        <v>92</v>
      </c>
      <c r="AT253" s="38" t="s">
        <v>94</v>
      </c>
      <c r="AU253" s="38" t="s">
        <v>95</v>
      </c>
      <c r="AV253" s="38" t="s">
        <v>101</v>
      </c>
      <c r="AW253" s="38" t="s">
        <v>132</v>
      </c>
      <c r="AX253" s="38" t="s">
        <v>132</v>
      </c>
      <c r="AY253" s="38" t="s">
        <v>132</v>
      </c>
      <c r="AZ253" s="38" t="s">
        <v>132</v>
      </c>
      <c r="BA253" s="38" t="s">
        <v>1046</v>
      </c>
      <c r="BB253" s="38" t="s">
        <v>1047</v>
      </c>
      <c r="BC253" s="38" t="s">
        <v>1000</v>
      </c>
      <c r="BD253" s="38" t="s">
        <v>1001</v>
      </c>
      <c r="BE253">
        <v>233844.54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 s="38" t="s">
        <v>205</v>
      </c>
      <c r="BM253" s="38" t="s">
        <v>266</v>
      </c>
      <c r="BN253" s="38" t="s">
        <v>750</v>
      </c>
      <c r="BO253" s="38" t="s">
        <v>134</v>
      </c>
      <c r="BP253" s="38" t="s">
        <v>135</v>
      </c>
      <c r="BQ253" s="38" t="s">
        <v>136</v>
      </c>
      <c r="BR253" s="38" t="s">
        <v>137</v>
      </c>
      <c r="BS253" s="38" t="s">
        <v>110</v>
      </c>
      <c r="BT253" s="38" t="s">
        <v>111</v>
      </c>
      <c r="BU253" s="38" t="s">
        <v>116</v>
      </c>
      <c r="BV253" s="38" t="s">
        <v>1048</v>
      </c>
      <c r="BW253" s="38" t="s">
        <v>218</v>
      </c>
      <c r="BX253" s="38" t="s">
        <v>126</v>
      </c>
      <c r="BY253" s="38" t="s">
        <v>1003</v>
      </c>
      <c r="BZ253" s="38" t="s">
        <v>2131</v>
      </c>
      <c r="CA253" s="38" t="s">
        <v>132</v>
      </c>
      <c r="CB253">
        <v>501</v>
      </c>
      <c r="CD253" s="38" t="s">
        <v>126</v>
      </c>
      <c r="CE253" s="38" t="s">
        <v>1005</v>
      </c>
    </row>
    <row r="254" spans="1:83" x14ac:dyDescent="0.25">
      <c r="A254">
        <v>502</v>
      </c>
      <c r="B254" s="1">
        <v>45689</v>
      </c>
      <c r="C254" s="38" t="s">
        <v>1770</v>
      </c>
      <c r="D254" s="1">
        <v>45693</v>
      </c>
      <c r="E254" s="1">
        <v>45689</v>
      </c>
      <c r="F254" s="38" t="s">
        <v>1770</v>
      </c>
      <c r="G254" s="1"/>
      <c r="H254" s="1">
        <v>45693</v>
      </c>
      <c r="I254" s="38" t="s">
        <v>80</v>
      </c>
      <c r="J254" s="38" t="s">
        <v>98</v>
      </c>
      <c r="K254" s="38" t="s">
        <v>770</v>
      </c>
      <c r="L254" s="38" t="s">
        <v>771</v>
      </c>
      <c r="M254" s="38" t="s">
        <v>772</v>
      </c>
      <c r="N254" s="38" t="s">
        <v>773</v>
      </c>
      <c r="O254" s="38" t="s">
        <v>124</v>
      </c>
      <c r="P254" s="38" t="s">
        <v>126</v>
      </c>
      <c r="Q254" s="38" t="s">
        <v>225</v>
      </c>
      <c r="R254" s="38" t="s">
        <v>774</v>
      </c>
      <c r="S254" s="38" t="s">
        <v>769</v>
      </c>
      <c r="T254" s="38" t="s">
        <v>133</v>
      </c>
      <c r="U254" s="38"/>
      <c r="V254" s="38" t="s">
        <v>72</v>
      </c>
      <c r="W254" s="38" t="s">
        <v>73</v>
      </c>
      <c r="X254" s="38" t="s">
        <v>74</v>
      </c>
      <c r="Y254" s="38" t="s">
        <v>75</v>
      </c>
      <c r="Z254" s="38" t="s">
        <v>777</v>
      </c>
      <c r="AA254" s="38" t="s">
        <v>778</v>
      </c>
      <c r="AB254" s="38" t="s">
        <v>78</v>
      </c>
      <c r="AC254" s="38" t="s">
        <v>79</v>
      </c>
      <c r="AD254" s="38" t="s">
        <v>80</v>
      </c>
      <c r="AE254" s="38" t="s">
        <v>81</v>
      </c>
      <c r="AF254" s="38" t="s">
        <v>1073</v>
      </c>
      <c r="AG254" s="38" t="s">
        <v>1074</v>
      </c>
      <c r="AH254" s="38" t="s">
        <v>133</v>
      </c>
      <c r="AI254" s="38"/>
      <c r="AJ254" s="38" t="s">
        <v>2121</v>
      </c>
      <c r="AK254" s="38" t="s">
        <v>132</v>
      </c>
      <c r="AL254" s="38" t="s">
        <v>132</v>
      </c>
      <c r="AM254" s="38" t="s">
        <v>132</v>
      </c>
      <c r="AN254" s="38" t="s">
        <v>772</v>
      </c>
      <c r="AO254" s="38" t="s">
        <v>997</v>
      </c>
      <c r="AP254" s="38" t="s">
        <v>91</v>
      </c>
      <c r="AQ254" s="38" t="s">
        <v>92</v>
      </c>
      <c r="AR254" s="38" t="s">
        <v>93</v>
      </c>
      <c r="AS254" s="38" t="s">
        <v>92</v>
      </c>
      <c r="AT254" s="38" t="s">
        <v>94</v>
      </c>
      <c r="AU254" s="38" t="s">
        <v>95</v>
      </c>
      <c r="AV254" s="38" t="s">
        <v>101</v>
      </c>
      <c r="AW254" s="38" t="s">
        <v>101</v>
      </c>
      <c r="AX254" s="38" t="s">
        <v>132</v>
      </c>
      <c r="AY254" s="38" t="s">
        <v>132</v>
      </c>
      <c r="AZ254" s="38" t="s">
        <v>132</v>
      </c>
      <c r="BA254" s="38" t="s">
        <v>1510</v>
      </c>
      <c r="BB254" s="38" t="s">
        <v>1511</v>
      </c>
      <c r="BC254" s="38" t="s">
        <v>1167</v>
      </c>
      <c r="BD254" s="38" t="s">
        <v>1168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 s="38" t="s">
        <v>107</v>
      </c>
      <c r="BM254" s="38" t="s">
        <v>108</v>
      </c>
      <c r="BN254" s="38" t="s">
        <v>109</v>
      </c>
      <c r="BO254" s="38" t="s">
        <v>779</v>
      </c>
      <c r="BP254" s="38" t="s">
        <v>780</v>
      </c>
      <c r="BQ254" s="38" t="s">
        <v>136</v>
      </c>
      <c r="BR254" s="38" t="s">
        <v>781</v>
      </c>
      <c r="BS254" s="38" t="s">
        <v>110</v>
      </c>
      <c r="BT254" s="38" t="s">
        <v>111</v>
      </c>
      <c r="BU254" s="38" t="s">
        <v>116</v>
      </c>
      <c r="BV254" s="38" t="s">
        <v>1512</v>
      </c>
      <c r="BW254" s="38" t="s">
        <v>98</v>
      </c>
      <c r="BX254" s="38" t="s">
        <v>126</v>
      </c>
      <c r="BY254" s="38" t="s">
        <v>1003</v>
      </c>
      <c r="BZ254" s="38" t="s">
        <v>2132</v>
      </c>
      <c r="CA254" s="38" t="s">
        <v>132</v>
      </c>
      <c r="CB254">
        <v>502</v>
      </c>
      <c r="CD254" s="38" t="s">
        <v>126</v>
      </c>
      <c r="CE254" s="38" t="s">
        <v>1005</v>
      </c>
    </row>
    <row r="255" spans="1:83" x14ac:dyDescent="0.25">
      <c r="A255">
        <v>502</v>
      </c>
      <c r="B255" s="1">
        <v>45689</v>
      </c>
      <c r="C255" s="38" t="s">
        <v>1770</v>
      </c>
      <c r="D255" s="1">
        <v>45693</v>
      </c>
      <c r="E255" s="1">
        <v>45689</v>
      </c>
      <c r="F255" s="38" t="s">
        <v>1770</v>
      </c>
      <c r="G255" s="1"/>
      <c r="H255" s="1">
        <v>45693</v>
      </c>
      <c r="I255" s="38" t="s">
        <v>80</v>
      </c>
      <c r="J255" s="38" t="s">
        <v>98</v>
      </c>
      <c r="K255" s="38" t="s">
        <v>770</v>
      </c>
      <c r="L255" s="38" t="s">
        <v>771</v>
      </c>
      <c r="M255" s="38" t="s">
        <v>772</v>
      </c>
      <c r="N255" s="38" t="s">
        <v>773</v>
      </c>
      <c r="O255" s="38" t="s">
        <v>124</v>
      </c>
      <c r="P255" s="38" t="s">
        <v>126</v>
      </c>
      <c r="Q255" s="38" t="s">
        <v>225</v>
      </c>
      <c r="R255" s="38" t="s">
        <v>774</v>
      </c>
      <c r="S255" s="38" t="s">
        <v>769</v>
      </c>
      <c r="T255" s="38" t="s">
        <v>133</v>
      </c>
      <c r="U255" s="38"/>
      <c r="V255" s="38" t="s">
        <v>72</v>
      </c>
      <c r="W255" s="38" t="s">
        <v>73</v>
      </c>
      <c r="X255" s="38" t="s">
        <v>708</v>
      </c>
      <c r="Y255" s="38" t="s">
        <v>709</v>
      </c>
      <c r="Z255" s="38" t="s">
        <v>777</v>
      </c>
      <c r="AA255" s="38" t="s">
        <v>778</v>
      </c>
      <c r="AB255" s="38" t="s">
        <v>712</v>
      </c>
      <c r="AC255" s="38" t="s">
        <v>711</v>
      </c>
      <c r="AD255" s="38" t="s">
        <v>80</v>
      </c>
      <c r="AE255" s="38" t="s">
        <v>81</v>
      </c>
      <c r="AF255" s="38" t="s">
        <v>1073</v>
      </c>
      <c r="AG255" s="38" t="s">
        <v>1074</v>
      </c>
      <c r="AH255" s="38" t="s">
        <v>133</v>
      </c>
      <c r="AI255" s="38"/>
      <c r="AJ255" s="38" t="s">
        <v>2121</v>
      </c>
      <c r="AK255" s="38" t="s">
        <v>132</v>
      </c>
      <c r="AL255" s="38" t="s">
        <v>132</v>
      </c>
      <c r="AM255" s="38" t="s">
        <v>132</v>
      </c>
      <c r="AN255" s="38" t="s">
        <v>772</v>
      </c>
      <c r="AO255" s="38" t="s">
        <v>997</v>
      </c>
      <c r="AP255" s="38" t="s">
        <v>91</v>
      </c>
      <c r="AQ255" s="38" t="s">
        <v>92</v>
      </c>
      <c r="AR255" s="38" t="s">
        <v>93</v>
      </c>
      <c r="AS255" s="38" t="s">
        <v>92</v>
      </c>
      <c r="AT255" s="38" t="s">
        <v>94</v>
      </c>
      <c r="AU255" s="38" t="s">
        <v>95</v>
      </c>
      <c r="AV255" s="38" t="s">
        <v>101</v>
      </c>
      <c r="AW255" s="38" t="s">
        <v>101</v>
      </c>
      <c r="AX255" s="38" t="s">
        <v>132</v>
      </c>
      <c r="AY255" s="38" t="s">
        <v>132</v>
      </c>
      <c r="AZ255" s="38" t="s">
        <v>132</v>
      </c>
      <c r="BA255" s="38" t="s">
        <v>1510</v>
      </c>
      <c r="BB255" s="38" t="s">
        <v>1511</v>
      </c>
      <c r="BC255" s="38" t="s">
        <v>1167</v>
      </c>
      <c r="BD255" s="38" t="s">
        <v>1168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 s="38" t="s">
        <v>107</v>
      </c>
      <c r="BM255" s="38" t="s">
        <v>713</v>
      </c>
      <c r="BN255" s="38" t="s">
        <v>714</v>
      </c>
      <c r="BO255" s="38" t="s">
        <v>779</v>
      </c>
      <c r="BP255" s="38" t="s">
        <v>780</v>
      </c>
      <c r="BQ255" s="38" t="s">
        <v>136</v>
      </c>
      <c r="BR255" s="38" t="s">
        <v>781</v>
      </c>
      <c r="BS255" s="38" t="s">
        <v>110</v>
      </c>
      <c r="BT255" s="38" t="s">
        <v>111</v>
      </c>
      <c r="BU255" s="38" t="s">
        <v>116</v>
      </c>
      <c r="BV255" s="38" t="s">
        <v>1512</v>
      </c>
      <c r="BW255" s="38" t="s">
        <v>98</v>
      </c>
      <c r="BX255" s="38" t="s">
        <v>126</v>
      </c>
      <c r="BY255" s="38" t="s">
        <v>1003</v>
      </c>
      <c r="BZ255" s="38" t="s">
        <v>2132</v>
      </c>
      <c r="CA255" s="38" t="s">
        <v>132</v>
      </c>
      <c r="CB255">
        <v>502</v>
      </c>
      <c r="CD255" s="38" t="s">
        <v>126</v>
      </c>
      <c r="CE255" s="38" t="s">
        <v>1005</v>
      </c>
    </row>
    <row r="256" spans="1:83" x14ac:dyDescent="0.25">
      <c r="A256">
        <v>503</v>
      </c>
      <c r="B256" s="1">
        <v>45689</v>
      </c>
      <c r="C256" s="38" t="s">
        <v>1770</v>
      </c>
      <c r="D256" s="1">
        <v>45693</v>
      </c>
      <c r="E256" s="1">
        <v>45689</v>
      </c>
      <c r="F256" s="38" t="s">
        <v>1770</v>
      </c>
      <c r="G256" s="1"/>
      <c r="H256" s="1">
        <v>45693</v>
      </c>
      <c r="I256" s="38" t="s">
        <v>80</v>
      </c>
      <c r="J256" s="38" t="s">
        <v>98</v>
      </c>
      <c r="K256" s="38" t="s">
        <v>85</v>
      </c>
      <c r="L256" s="38" t="s">
        <v>123</v>
      </c>
      <c r="M256" s="38" t="s">
        <v>124</v>
      </c>
      <c r="N256" s="38" t="s">
        <v>125</v>
      </c>
      <c r="O256" s="38" t="s">
        <v>124</v>
      </c>
      <c r="P256" s="38" t="s">
        <v>126</v>
      </c>
      <c r="Q256" s="38" t="s">
        <v>127</v>
      </c>
      <c r="R256" s="38" t="s">
        <v>128</v>
      </c>
      <c r="S256" s="38" t="s">
        <v>122</v>
      </c>
      <c r="T256" s="38" t="s">
        <v>133</v>
      </c>
      <c r="U256" s="38"/>
      <c r="V256" s="38" t="s">
        <v>72</v>
      </c>
      <c r="W256" s="38" t="s">
        <v>73</v>
      </c>
      <c r="X256" s="38" t="s">
        <v>74</v>
      </c>
      <c r="Y256" s="38" t="s">
        <v>75</v>
      </c>
      <c r="Z256" s="38" t="s">
        <v>131</v>
      </c>
      <c r="AA256" s="38" t="s">
        <v>125</v>
      </c>
      <c r="AB256" s="38" t="s">
        <v>783</v>
      </c>
      <c r="AC256" s="38" t="s">
        <v>784</v>
      </c>
      <c r="AD256" s="38" t="s">
        <v>80</v>
      </c>
      <c r="AE256" s="38" t="s">
        <v>81</v>
      </c>
      <c r="AF256" s="38" t="s">
        <v>1073</v>
      </c>
      <c r="AG256" s="38" t="s">
        <v>1074</v>
      </c>
      <c r="AH256" s="38" t="s">
        <v>133</v>
      </c>
      <c r="AI256" s="38"/>
      <c r="AJ256" s="38" t="s">
        <v>2121</v>
      </c>
      <c r="AK256" s="38" t="s">
        <v>132</v>
      </c>
      <c r="AL256" s="38" t="s">
        <v>132</v>
      </c>
      <c r="AM256" s="38" t="s">
        <v>132</v>
      </c>
      <c r="AN256" s="38" t="s">
        <v>772</v>
      </c>
      <c r="AO256" s="38" t="s">
        <v>997</v>
      </c>
      <c r="AP256" s="38" t="s">
        <v>91</v>
      </c>
      <c r="AQ256" s="38" t="s">
        <v>92</v>
      </c>
      <c r="AR256" s="38" t="s">
        <v>93</v>
      </c>
      <c r="AS256" s="38" t="s">
        <v>92</v>
      </c>
      <c r="AT256" s="38" t="s">
        <v>94</v>
      </c>
      <c r="AU256" s="38" t="s">
        <v>95</v>
      </c>
      <c r="AV256" s="38" t="s">
        <v>101</v>
      </c>
      <c r="AW256" s="38" t="s">
        <v>101</v>
      </c>
      <c r="AX256" s="38" t="s">
        <v>132</v>
      </c>
      <c r="AY256" s="38" t="s">
        <v>132</v>
      </c>
      <c r="AZ256" s="38" t="s">
        <v>132</v>
      </c>
      <c r="BA256" s="38" t="s">
        <v>1510</v>
      </c>
      <c r="BB256" s="38" t="s">
        <v>1511</v>
      </c>
      <c r="BC256" s="38" t="s">
        <v>1167</v>
      </c>
      <c r="BD256" s="38" t="s">
        <v>1168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 s="38" t="s">
        <v>107</v>
      </c>
      <c r="BM256" s="38" t="s">
        <v>108</v>
      </c>
      <c r="BN256" s="38" t="s">
        <v>785</v>
      </c>
      <c r="BO256" s="38" t="s">
        <v>134</v>
      </c>
      <c r="BP256" s="38" t="s">
        <v>135</v>
      </c>
      <c r="BQ256" s="38" t="s">
        <v>136</v>
      </c>
      <c r="BR256" s="38" t="s">
        <v>137</v>
      </c>
      <c r="BS256" s="38" t="s">
        <v>110</v>
      </c>
      <c r="BT256" s="38" t="s">
        <v>111</v>
      </c>
      <c r="BU256" s="38" t="s">
        <v>116</v>
      </c>
      <c r="BV256" s="38" t="s">
        <v>1512</v>
      </c>
      <c r="BW256" s="38" t="s">
        <v>98</v>
      </c>
      <c r="BX256" s="38" t="s">
        <v>126</v>
      </c>
      <c r="BY256" s="38" t="s">
        <v>1003</v>
      </c>
      <c r="BZ256" s="38" t="s">
        <v>2133</v>
      </c>
      <c r="CA256" s="38" t="s">
        <v>132</v>
      </c>
      <c r="CB256">
        <v>503</v>
      </c>
      <c r="CD256" s="38" t="s">
        <v>126</v>
      </c>
      <c r="CE256" s="38" t="s">
        <v>1005</v>
      </c>
    </row>
    <row r="257" spans="1:83" x14ac:dyDescent="0.25">
      <c r="A257">
        <v>503</v>
      </c>
      <c r="B257" s="1">
        <v>45689</v>
      </c>
      <c r="C257" s="38" t="s">
        <v>1770</v>
      </c>
      <c r="D257" s="1">
        <v>45693</v>
      </c>
      <c r="E257" s="1">
        <v>45689</v>
      </c>
      <c r="F257" s="38" t="s">
        <v>1770</v>
      </c>
      <c r="G257" s="1"/>
      <c r="H257" s="1">
        <v>45693</v>
      </c>
      <c r="I257" s="38" t="s">
        <v>80</v>
      </c>
      <c r="J257" s="38" t="s">
        <v>98</v>
      </c>
      <c r="K257" s="38" t="s">
        <v>85</v>
      </c>
      <c r="L257" s="38" t="s">
        <v>123</v>
      </c>
      <c r="M257" s="38" t="s">
        <v>124</v>
      </c>
      <c r="N257" s="38" t="s">
        <v>125</v>
      </c>
      <c r="O257" s="38" t="s">
        <v>124</v>
      </c>
      <c r="P257" s="38" t="s">
        <v>126</v>
      </c>
      <c r="Q257" s="38" t="s">
        <v>127</v>
      </c>
      <c r="R257" s="38" t="s">
        <v>128</v>
      </c>
      <c r="S257" s="38" t="s">
        <v>122</v>
      </c>
      <c r="T257" s="38" t="s">
        <v>133</v>
      </c>
      <c r="U257" s="38"/>
      <c r="V257" s="38" t="s">
        <v>72</v>
      </c>
      <c r="W257" s="38" t="s">
        <v>73</v>
      </c>
      <c r="X257" s="38" t="s">
        <v>708</v>
      </c>
      <c r="Y257" s="38" t="s">
        <v>709</v>
      </c>
      <c r="Z257" s="38" t="s">
        <v>131</v>
      </c>
      <c r="AA257" s="38" t="s">
        <v>125</v>
      </c>
      <c r="AB257" s="38" t="s">
        <v>712</v>
      </c>
      <c r="AC257" s="38" t="s">
        <v>711</v>
      </c>
      <c r="AD257" s="38" t="s">
        <v>80</v>
      </c>
      <c r="AE257" s="38" t="s">
        <v>81</v>
      </c>
      <c r="AF257" s="38" t="s">
        <v>1073</v>
      </c>
      <c r="AG257" s="38" t="s">
        <v>1074</v>
      </c>
      <c r="AH257" s="38" t="s">
        <v>133</v>
      </c>
      <c r="AI257" s="38"/>
      <c r="AJ257" s="38" t="s">
        <v>2121</v>
      </c>
      <c r="AK257" s="38" t="s">
        <v>132</v>
      </c>
      <c r="AL257" s="38" t="s">
        <v>132</v>
      </c>
      <c r="AM257" s="38" t="s">
        <v>132</v>
      </c>
      <c r="AN257" s="38" t="s">
        <v>772</v>
      </c>
      <c r="AO257" s="38" t="s">
        <v>997</v>
      </c>
      <c r="AP257" s="38" t="s">
        <v>91</v>
      </c>
      <c r="AQ257" s="38" t="s">
        <v>92</v>
      </c>
      <c r="AR257" s="38" t="s">
        <v>93</v>
      </c>
      <c r="AS257" s="38" t="s">
        <v>92</v>
      </c>
      <c r="AT257" s="38" t="s">
        <v>94</v>
      </c>
      <c r="AU257" s="38" t="s">
        <v>95</v>
      </c>
      <c r="AV257" s="38" t="s">
        <v>101</v>
      </c>
      <c r="AW257" s="38" t="s">
        <v>101</v>
      </c>
      <c r="AX257" s="38" t="s">
        <v>132</v>
      </c>
      <c r="AY257" s="38" t="s">
        <v>132</v>
      </c>
      <c r="AZ257" s="38" t="s">
        <v>132</v>
      </c>
      <c r="BA257" s="38" t="s">
        <v>1510</v>
      </c>
      <c r="BB257" s="38" t="s">
        <v>1511</v>
      </c>
      <c r="BC257" s="38" t="s">
        <v>1167</v>
      </c>
      <c r="BD257" s="38" t="s">
        <v>1168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 s="38" t="s">
        <v>107</v>
      </c>
      <c r="BM257" s="38" t="s">
        <v>713</v>
      </c>
      <c r="BN257" s="38" t="s">
        <v>714</v>
      </c>
      <c r="BO257" s="38" t="s">
        <v>134</v>
      </c>
      <c r="BP257" s="38" t="s">
        <v>135</v>
      </c>
      <c r="BQ257" s="38" t="s">
        <v>136</v>
      </c>
      <c r="BR257" s="38" t="s">
        <v>137</v>
      </c>
      <c r="BS257" s="38" t="s">
        <v>110</v>
      </c>
      <c r="BT257" s="38" t="s">
        <v>111</v>
      </c>
      <c r="BU257" s="38" t="s">
        <v>116</v>
      </c>
      <c r="BV257" s="38" t="s">
        <v>1512</v>
      </c>
      <c r="BW257" s="38" t="s">
        <v>98</v>
      </c>
      <c r="BX257" s="38" t="s">
        <v>126</v>
      </c>
      <c r="BY257" s="38" t="s">
        <v>1003</v>
      </c>
      <c r="BZ257" s="38" t="s">
        <v>2133</v>
      </c>
      <c r="CA257" s="38" t="s">
        <v>132</v>
      </c>
      <c r="CB257">
        <v>503</v>
      </c>
      <c r="CD257" s="38" t="s">
        <v>126</v>
      </c>
      <c r="CE257" s="38" t="s">
        <v>1005</v>
      </c>
    </row>
    <row r="258" spans="1:83" x14ac:dyDescent="0.25">
      <c r="A258">
        <v>503</v>
      </c>
      <c r="B258" s="1">
        <v>45689</v>
      </c>
      <c r="C258" s="38" t="s">
        <v>1770</v>
      </c>
      <c r="D258" s="1">
        <v>45693</v>
      </c>
      <c r="E258" s="1">
        <v>45689</v>
      </c>
      <c r="F258" s="38" t="s">
        <v>1770</v>
      </c>
      <c r="G258" s="1"/>
      <c r="H258" s="1">
        <v>45693</v>
      </c>
      <c r="I258" s="38" t="s">
        <v>80</v>
      </c>
      <c r="J258" s="38" t="s">
        <v>98</v>
      </c>
      <c r="K258" s="38" t="s">
        <v>85</v>
      </c>
      <c r="L258" s="38" t="s">
        <v>123</v>
      </c>
      <c r="M258" s="38" t="s">
        <v>124</v>
      </c>
      <c r="N258" s="38" t="s">
        <v>125</v>
      </c>
      <c r="O258" s="38" t="s">
        <v>124</v>
      </c>
      <c r="P258" s="38" t="s">
        <v>126</v>
      </c>
      <c r="Q258" s="38" t="s">
        <v>127</v>
      </c>
      <c r="R258" s="38" t="s">
        <v>128</v>
      </c>
      <c r="S258" s="38" t="s">
        <v>122</v>
      </c>
      <c r="T258" s="38" t="s">
        <v>133</v>
      </c>
      <c r="U258" s="38"/>
      <c r="V258" s="38" t="s">
        <v>72</v>
      </c>
      <c r="W258" s="38" t="s">
        <v>73</v>
      </c>
      <c r="X258" s="38" t="s">
        <v>708</v>
      </c>
      <c r="Y258" s="38" t="s">
        <v>709</v>
      </c>
      <c r="Z258" s="38" t="s">
        <v>131</v>
      </c>
      <c r="AA258" s="38" t="s">
        <v>125</v>
      </c>
      <c r="AB258" s="38" t="s">
        <v>717</v>
      </c>
      <c r="AC258" s="38" t="s">
        <v>716</v>
      </c>
      <c r="AD258" s="38" t="s">
        <v>80</v>
      </c>
      <c r="AE258" s="38" t="s">
        <v>81</v>
      </c>
      <c r="AF258" s="38" t="s">
        <v>1073</v>
      </c>
      <c r="AG258" s="38" t="s">
        <v>1074</v>
      </c>
      <c r="AH258" s="38" t="s">
        <v>133</v>
      </c>
      <c r="AI258" s="38"/>
      <c r="AJ258" s="38" t="s">
        <v>2121</v>
      </c>
      <c r="AK258" s="38" t="s">
        <v>132</v>
      </c>
      <c r="AL258" s="38" t="s">
        <v>132</v>
      </c>
      <c r="AM258" s="38" t="s">
        <v>132</v>
      </c>
      <c r="AN258" s="38" t="s">
        <v>772</v>
      </c>
      <c r="AO258" s="38" t="s">
        <v>997</v>
      </c>
      <c r="AP258" s="38" t="s">
        <v>91</v>
      </c>
      <c r="AQ258" s="38" t="s">
        <v>92</v>
      </c>
      <c r="AR258" s="38" t="s">
        <v>93</v>
      </c>
      <c r="AS258" s="38" t="s">
        <v>92</v>
      </c>
      <c r="AT258" s="38" t="s">
        <v>94</v>
      </c>
      <c r="AU258" s="38" t="s">
        <v>95</v>
      </c>
      <c r="AV258" s="38" t="s">
        <v>101</v>
      </c>
      <c r="AW258" s="38" t="s">
        <v>101</v>
      </c>
      <c r="AX258" s="38" t="s">
        <v>132</v>
      </c>
      <c r="AY258" s="38" t="s">
        <v>132</v>
      </c>
      <c r="AZ258" s="38" t="s">
        <v>132</v>
      </c>
      <c r="BA258" s="38" t="s">
        <v>1510</v>
      </c>
      <c r="BB258" s="38" t="s">
        <v>1511</v>
      </c>
      <c r="BC258" s="38" t="s">
        <v>1167</v>
      </c>
      <c r="BD258" s="38" t="s">
        <v>1168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 s="38" t="s">
        <v>107</v>
      </c>
      <c r="BM258" s="38" t="s">
        <v>713</v>
      </c>
      <c r="BN258" s="38" t="s">
        <v>718</v>
      </c>
      <c r="BO258" s="38" t="s">
        <v>134</v>
      </c>
      <c r="BP258" s="38" t="s">
        <v>135</v>
      </c>
      <c r="BQ258" s="38" t="s">
        <v>136</v>
      </c>
      <c r="BR258" s="38" t="s">
        <v>137</v>
      </c>
      <c r="BS258" s="38" t="s">
        <v>110</v>
      </c>
      <c r="BT258" s="38" t="s">
        <v>111</v>
      </c>
      <c r="BU258" s="38" t="s">
        <v>116</v>
      </c>
      <c r="BV258" s="38" t="s">
        <v>1512</v>
      </c>
      <c r="BW258" s="38" t="s">
        <v>98</v>
      </c>
      <c r="BX258" s="38" t="s">
        <v>126</v>
      </c>
      <c r="BY258" s="38" t="s">
        <v>1003</v>
      </c>
      <c r="BZ258" s="38" t="s">
        <v>2133</v>
      </c>
      <c r="CA258" s="38" t="s">
        <v>132</v>
      </c>
      <c r="CB258">
        <v>503</v>
      </c>
      <c r="CD258" s="38" t="s">
        <v>126</v>
      </c>
      <c r="CE258" s="38" t="s">
        <v>1005</v>
      </c>
    </row>
    <row r="259" spans="1:83" x14ac:dyDescent="0.25">
      <c r="A259">
        <v>503</v>
      </c>
      <c r="B259" s="1">
        <v>45689</v>
      </c>
      <c r="C259" s="38" t="s">
        <v>1770</v>
      </c>
      <c r="D259" s="1">
        <v>45693</v>
      </c>
      <c r="E259" s="1">
        <v>45689</v>
      </c>
      <c r="F259" s="38" t="s">
        <v>1770</v>
      </c>
      <c r="G259" s="1"/>
      <c r="H259" s="1">
        <v>45693</v>
      </c>
      <c r="I259" s="38" t="s">
        <v>80</v>
      </c>
      <c r="J259" s="38" t="s">
        <v>98</v>
      </c>
      <c r="K259" s="38" t="s">
        <v>85</v>
      </c>
      <c r="L259" s="38" t="s">
        <v>123</v>
      </c>
      <c r="M259" s="38" t="s">
        <v>124</v>
      </c>
      <c r="N259" s="38" t="s">
        <v>125</v>
      </c>
      <c r="O259" s="38" t="s">
        <v>124</v>
      </c>
      <c r="P259" s="38" t="s">
        <v>126</v>
      </c>
      <c r="Q259" s="38" t="s">
        <v>127</v>
      </c>
      <c r="R259" s="38" t="s">
        <v>128</v>
      </c>
      <c r="S259" s="38" t="s">
        <v>122</v>
      </c>
      <c r="T259" s="38" t="s">
        <v>133</v>
      </c>
      <c r="U259" s="38"/>
      <c r="V259" s="38" t="s">
        <v>72</v>
      </c>
      <c r="W259" s="38" t="s">
        <v>73</v>
      </c>
      <c r="X259" s="38" t="s">
        <v>708</v>
      </c>
      <c r="Y259" s="38" t="s">
        <v>709</v>
      </c>
      <c r="Z259" s="38" t="s">
        <v>131</v>
      </c>
      <c r="AA259" s="38" t="s">
        <v>125</v>
      </c>
      <c r="AB259" s="38" t="s">
        <v>721</v>
      </c>
      <c r="AC259" s="38" t="s">
        <v>720</v>
      </c>
      <c r="AD259" s="38" t="s">
        <v>80</v>
      </c>
      <c r="AE259" s="38" t="s">
        <v>81</v>
      </c>
      <c r="AF259" s="38" t="s">
        <v>1073</v>
      </c>
      <c r="AG259" s="38" t="s">
        <v>1074</v>
      </c>
      <c r="AH259" s="38" t="s">
        <v>133</v>
      </c>
      <c r="AI259" s="38"/>
      <c r="AJ259" s="38" t="s">
        <v>2121</v>
      </c>
      <c r="AK259" s="38" t="s">
        <v>132</v>
      </c>
      <c r="AL259" s="38" t="s">
        <v>132</v>
      </c>
      <c r="AM259" s="38" t="s">
        <v>132</v>
      </c>
      <c r="AN259" s="38" t="s">
        <v>772</v>
      </c>
      <c r="AO259" s="38" t="s">
        <v>997</v>
      </c>
      <c r="AP259" s="38" t="s">
        <v>91</v>
      </c>
      <c r="AQ259" s="38" t="s">
        <v>92</v>
      </c>
      <c r="AR259" s="38" t="s">
        <v>93</v>
      </c>
      <c r="AS259" s="38" t="s">
        <v>92</v>
      </c>
      <c r="AT259" s="38" t="s">
        <v>94</v>
      </c>
      <c r="AU259" s="38" t="s">
        <v>95</v>
      </c>
      <c r="AV259" s="38" t="s">
        <v>101</v>
      </c>
      <c r="AW259" s="38" t="s">
        <v>101</v>
      </c>
      <c r="AX259" s="38" t="s">
        <v>132</v>
      </c>
      <c r="AY259" s="38" t="s">
        <v>132</v>
      </c>
      <c r="AZ259" s="38" t="s">
        <v>132</v>
      </c>
      <c r="BA259" s="38" t="s">
        <v>1510</v>
      </c>
      <c r="BB259" s="38" t="s">
        <v>1511</v>
      </c>
      <c r="BC259" s="38" t="s">
        <v>1167</v>
      </c>
      <c r="BD259" s="38" t="s">
        <v>1168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 s="38" t="s">
        <v>107</v>
      </c>
      <c r="BM259" s="38" t="s">
        <v>713</v>
      </c>
      <c r="BN259" s="38" t="s">
        <v>722</v>
      </c>
      <c r="BO259" s="38" t="s">
        <v>134</v>
      </c>
      <c r="BP259" s="38" t="s">
        <v>135</v>
      </c>
      <c r="BQ259" s="38" t="s">
        <v>136</v>
      </c>
      <c r="BR259" s="38" t="s">
        <v>137</v>
      </c>
      <c r="BS259" s="38" t="s">
        <v>110</v>
      </c>
      <c r="BT259" s="38" t="s">
        <v>111</v>
      </c>
      <c r="BU259" s="38" t="s">
        <v>116</v>
      </c>
      <c r="BV259" s="38" t="s">
        <v>1512</v>
      </c>
      <c r="BW259" s="38" t="s">
        <v>98</v>
      </c>
      <c r="BX259" s="38" t="s">
        <v>126</v>
      </c>
      <c r="BY259" s="38" t="s">
        <v>1003</v>
      </c>
      <c r="BZ259" s="38" t="s">
        <v>2133</v>
      </c>
      <c r="CA259" s="38" t="s">
        <v>132</v>
      </c>
      <c r="CB259">
        <v>503</v>
      </c>
      <c r="CD259" s="38" t="s">
        <v>126</v>
      </c>
      <c r="CE259" s="38" t="s">
        <v>1005</v>
      </c>
    </row>
    <row r="260" spans="1:83" x14ac:dyDescent="0.25">
      <c r="A260">
        <v>505</v>
      </c>
      <c r="B260" s="1">
        <v>45689</v>
      </c>
      <c r="C260" s="38" t="s">
        <v>1770</v>
      </c>
      <c r="D260" s="1">
        <v>45693</v>
      </c>
      <c r="E260" s="1">
        <v>45689</v>
      </c>
      <c r="F260" s="38" t="s">
        <v>1770</v>
      </c>
      <c r="G260" s="1"/>
      <c r="H260" s="1">
        <v>45693</v>
      </c>
      <c r="I260" s="38" t="s">
        <v>80</v>
      </c>
      <c r="J260" s="38" t="s">
        <v>98</v>
      </c>
      <c r="K260" s="38" t="s">
        <v>85</v>
      </c>
      <c r="L260" s="38" t="s">
        <v>123</v>
      </c>
      <c r="M260" s="38" t="s">
        <v>124</v>
      </c>
      <c r="N260" s="38" t="s">
        <v>125</v>
      </c>
      <c r="O260" s="38" t="s">
        <v>124</v>
      </c>
      <c r="P260" s="38" t="s">
        <v>126</v>
      </c>
      <c r="Q260" s="38" t="s">
        <v>127</v>
      </c>
      <c r="R260" s="38" t="s">
        <v>128</v>
      </c>
      <c r="S260" s="38" t="s">
        <v>122</v>
      </c>
      <c r="T260" s="38" t="s">
        <v>133</v>
      </c>
      <c r="U260" s="38"/>
      <c r="V260" s="38" t="s">
        <v>72</v>
      </c>
      <c r="W260" s="38" t="s">
        <v>73</v>
      </c>
      <c r="X260" s="38" t="s">
        <v>74</v>
      </c>
      <c r="Y260" s="38" t="s">
        <v>75</v>
      </c>
      <c r="Z260" s="38" t="s">
        <v>131</v>
      </c>
      <c r="AA260" s="38" t="s">
        <v>125</v>
      </c>
      <c r="AB260" s="38" t="s">
        <v>698</v>
      </c>
      <c r="AC260" s="38" t="s">
        <v>699</v>
      </c>
      <c r="AD260" s="38" t="s">
        <v>80</v>
      </c>
      <c r="AE260" s="38" t="s">
        <v>81</v>
      </c>
      <c r="AF260" s="38" t="s">
        <v>1073</v>
      </c>
      <c r="AG260" s="38" t="s">
        <v>1074</v>
      </c>
      <c r="AH260" s="38" t="s">
        <v>133</v>
      </c>
      <c r="AI260" s="38"/>
      <c r="AJ260" s="38" t="s">
        <v>2121</v>
      </c>
      <c r="AK260" s="38" t="s">
        <v>132</v>
      </c>
      <c r="AL260" s="38" t="s">
        <v>132</v>
      </c>
      <c r="AM260" s="38" t="s">
        <v>132</v>
      </c>
      <c r="AN260" s="38" t="s">
        <v>772</v>
      </c>
      <c r="AO260" s="38" t="s">
        <v>997</v>
      </c>
      <c r="AP260" s="38" t="s">
        <v>91</v>
      </c>
      <c r="AQ260" s="38" t="s">
        <v>92</v>
      </c>
      <c r="AR260" s="38" t="s">
        <v>93</v>
      </c>
      <c r="AS260" s="38" t="s">
        <v>92</v>
      </c>
      <c r="AT260" s="38" t="s">
        <v>94</v>
      </c>
      <c r="AU260" s="38" t="s">
        <v>95</v>
      </c>
      <c r="AV260" s="38" t="s">
        <v>101</v>
      </c>
      <c r="AW260" s="38" t="s">
        <v>101</v>
      </c>
      <c r="AX260" s="38" t="s">
        <v>132</v>
      </c>
      <c r="AY260" s="38" t="s">
        <v>132</v>
      </c>
      <c r="AZ260" s="38" t="s">
        <v>132</v>
      </c>
      <c r="BA260" s="38" t="s">
        <v>1510</v>
      </c>
      <c r="BB260" s="38" t="s">
        <v>1511</v>
      </c>
      <c r="BC260" s="38" t="s">
        <v>1167</v>
      </c>
      <c r="BD260" s="38" t="s">
        <v>1168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 s="38" t="s">
        <v>107</v>
      </c>
      <c r="BM260" s="38" t="s">
        <v>108</v>
      </c>
      <c r="BN260" s="38" t="s">
        <v>700</v>
      </c>
      <c r="BO260" s="38" t="s">
        <v>134</v>
      </c>
      <c r="BP260" s="38" t="s">
        <v>135</v>
      </c>
      <c r="BQ260" s="38" t="s">
        <v>136</v>
      </c>
      <c r="BR260" s="38" t="s">
        <v>137</v>
      </c>
      <c r="BS260" s="38" t="s">
        <v>110</v>
      </c>
      <c r="BT260" s="38" t="s">
        <v>111</v>
      </c>
      <c r="BU260" s="38" t="s">
        <v>116</v>
      </c>
      <c r="BV260" s="38" t="s">
        <v>1512</v>
      </c>
      <c r="BW260" s="38" t="s">
        <v>98</v>
      </c>
      <c r="BX260" s="38" t="s">
        <v>126</v>
      </c>
      <c r="BY260" s="38" t="s">
        <v>1003</v>
      </c>
      <c r="BZ260" s="38" t="s">
        <v>2134</v>
      </c>
      <c r="CA260" s="38" t="s">
        <v>132</v>
      </c>
      <c r="CB260">
        <v>505</v>
      </c>
      <c r="CD260" s="38" t="s">
        <v>126</v>
      </c>
      <c r="CE260" s="38" t="s">
        <v>1005</v>
      </c>
    </row>
    <row r="261" spans="1:83" x14ac:dyDescent="0.25">
      <c r="A261">
        <v>505</v>
      </c>
      <c r="B261" s="1">
        <v>45689</v>
      </c>
      <c r="C261" s="38" t="s">
        <v>1770</v>
      </c>
      <c r="D261" s="1">
        <v>45693</v>
      </c>
      <c r="E261" s="1">
        <v>45689</v>
      </c>
      <c r="F261" s="38" t="s">
        <v>1770</v>
      </c>
      <c r="G261" s="1"/>
      <c r="H261" s="1">
        <v>45693</v>
      </c>
      <c r="I261" s="38" t="s">
        <v>80</v>
      </c>
      <c r="J261" s="38" t="s">
        <v>98</v>
      </c>
      <c r="K261" s="38" t="s">
        <v>85</v>
      </c>
      <c r="L261" s="38" t="s">
        <v>123</v>
      </c>
      <c r="M261" s="38" t="s">
        <v>124</v>
      </c>
      <c r="N261" s="38" t="s">
        <v>125</v>
      </c>
      <c r="O261" s="38" t="s">
        <v>124</v>
      </c>
      <c r="P261" s="38" t="s">
        <v>126</v>
      </c>
      <c r="Q261" s="38" t="s">
        <v>127</v>
      </c>
      <c r="R261" s="38" t="s">
        <v>128</v>
      </c>
      <c r="S261" s="38" t="s">
        <v>122</v>
      </c>
      <c r="T261" s="38" t="s">
        <v>133</v>
      </c>
      <c r="U261" s="38"/>
      <c r="V261" s="38" t="s">
        <v>72</v>
      </c>
      <c r="W261" s="38" t="s">
        <v>73</v>
      </c>
      <c r="X261" s="38" t="s">
        <v>708</v>
      </c>
      <c r="Y261" s="38" t="s">
        <v>709</v>
      </c>
      <c r="Z261" s="38" t="s">
        <v>131</v>
      </c>
      <c r="AA261" s="38" t="s">
        <v>125</v>
      </c>
      <c r="AB261" s="38" t="s">
        <v>712</v>
      </c>
      <c r="AC261" s="38" t="s">
        <v>711</v>
      </c>
      <c r="AD261" s="38" t="s">
        <v>80</v>
      </c>
      <c r="AE261" s="38" t="s">
        <v>81</v>
      </c>
      <c r="AF261" s="38" t="s">
        <v>1073</v>
      </c>
      <c r="AG261" s="38" t="s">
        <v>1074</v>
      </c>
      <c r="AH261" s="38" t="s">
        <v>133</v>
      </c>
      <c r="AI261" s="38"/>
      <c r="AJ261" s="38" t="s">
        <v>2121</v>
      </c>
      <c r="AK261" s="38" t="s">
        <v>132</v>
      </c>
      <c r="AL261" s="38" t="s">
        <v>132</v>
      </c>
      <c r="AM261" s="38" t="s">
        <v>132</v>
      </c>
      <c r="AN261" s="38" t="s">
        <v>772</v>
      </c>
      <c r="AO261" s="38" t="s">
        <v>997</v>
      </c>
      <c r="AP261" s="38" t="s">
        <v>91</v>
      </c>
      <c r="AQ261" s="38" t="s">
        <v>92</v>
      </c>
      <c r="AR261" s="38" t="s">
        <v>93</v>
      </c>
      <c r="AS261" s="38" t="s">
        <v>92</v>
      </c>
      <c r="AT261" s="38" t="s">
        <v>94</v>
      </c>
      <c r="AU261" s="38" t="s">
        <v>95</v>
      </c>
      <c r="AV261" s="38" t="s">
        <v>101</v>
      </c>
      <c r="AW261" s="38" t="s">
        <v>101</v>
      </c>
      <c r="AX261" s="38" t="s">
        <v>132</v>
      </c>
      <c r="AY261" s="38" t="s">
        <v>132</v>
      </c>
      <c r="AZ261" s="38" t="s">
        <v>132</v>
      </c>
      <c r="BA261" s="38" t="s">
        <v>1510</v>
      </c>
      <c r="BB261" s="38" t="s">
        <v>1511</v>
      </c>
      <c r="BC261" s="38" t="s">
        <v>1167</v>
      </c>
      <c r="BD261" s="38" t="s">
        <v>1168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 s="38" t="s">
        <v>107</v>
      </c>
      <c r="BM261" s="38" t="s">
        <v>713</v>
      </c>
      <c r="BN261" s="38" t="s">
        <v>714</v>
      </c>
      <c r="BO261" s="38" t="s">
        <v>134</v>
      </c>
      <c r="BP261" s="38" t="s">
        <v>135</v>
      </c>
      <c r="BQ261" s="38" t="s">
        <v>136</v>
      </c>
      <c r="BR261" s="38" t="s">
        <v>137</v>
      </c>
      <c r="BS261" s="38" t="s">
        <v>110</v>
      </c>
      <c r="BT261" s="38" t="s">
        <v>111</v>
      </c>
      <c r="BU261" s="38" t="s">
        <v>116</v>
      </c>
      <c r="BV261" s="38" t="s">
        <v>1512</v>
      </c>
      <c r="BW261" s="38" t="s">
        <v>98</v>
      </c>
      <c r="BX261" s="38" t="s">
        <v>126</v>
      </c>
      <c r="BY261" s="38" t="s">
        <v>1003</v>
      </c>
      <c r="BZ261" s="38" t="s">
        <v>2134</v>
      </c>
      <c r="CA261" s="38" t="s">
        <v>132</v>
      </c>
      <c r="CB261">
        <v>505</v>
      </c>
      <c r="CD261" s="38" t="s">
        <v>126</v>
      </c>
      <c r="CE261" s="38" t="s">
        <v>1005</v>
      </c>
    </row>
    <row r="262" spans="1:83" x14ac:dyDescent="0.25">
      <c r="A262">
        <v>505</v>
      </c>
      <c r="B262" s="1">
        <v>45689</v>
      </c>
      <c r="C262" s="38" t="s">
        <v>1770</v>
      </c>
      <c r="D262" s="1">
        <v>45693</v>
      </c>
      <c r="E262" s="1">
        <v>45689</v>
      </c>
      <c r="F262" s="38" t="s">
        <v>1770</v>
      </c>
      <c r="G262" s="1"/>
      <c r="H262" s="1">
        <v>45693</v>
      </c>
      <c r="I262" s="38" t="s">
        <v>80</v>
      </c>
      <c r="J262" s="38" t="s">
        <v>98</v>
      </c>
      <c r="K262" s="38" t="s">
        <v>85</v>
      </c>
      <c r="L262" s="38" t="s">
        <v>123</v>
      </c>
      <c r="M262" s="38" t="s">
        <v>124</v>
      </c>
      <c r="N262" s="38" t="s">
        <v>125</v>
      </c>
      <c r="O262" s="38" t="s">
        <v>124</v>
      </c>
      <c r="P262" s="38" t="s">
        <v>126</v>
      </c>
      <c r="Q262" s="38" t="s">
        <v>127</v>
      </c>
      <c r="R262" s="38" t="s">
        <v>128</v>
      </c>
      <c r="S262" s="38" t="s">
        <v>122</v>
      </c>
      <c r="T262" s="38" t="s">
        <v>133</v>
      </c>
      <c r="U262" s="38"/>
      <c r="V262" s="38" t="s">
        <v>72</v>
      </c>
      <c r="W262" s="38" t="s">
        <v>73</v>
      </c>
      <c r="X262" s="38" t="s">
        <v>708</v>
      </c>
      <c r="Y262" s="38" t="s">
        <v>709</v>
      </c>
      <c r="Z262" s="38" t="s">
        <v>131</v>
      </c>
      <c r="AA262" s="38" t="s">
        <v>125</v>
      </c>
      <c r="AB262" s="38" t="s">
        <v>717</v>
      </c>
      <c r="AC262" s="38" t="s">
        <v>716</v>
      </c>
      <c r="AD262" s="38" t="s">
        <v>80</v>
      </c>
      <c r="AE262" s="38" t="s">
        <v>81</v>
      </c>
      <c r="AF262" s="38" t="s">
        <v>1073</v>
      </c>
      <c r="AG262" s="38" t="s">
        <v>1074</v>
      </c>
      <c r="AH262" s="38" t="s">
        <v>133</v>
      </c>
      <c r="AI262" s="38"/>
      <c r="AJ262" s="38" t="s">
        <v>2121</v>
      </c>
      <c r="AK262" s="38" t="s">
        <v>132</v>
      </c>
      <c r="AL262" s="38" t="s">
        <v>132</v>
      </c>
      <c r="AM262" s="38" t="s">
        <v>132</v>
      </c>
      <c r="AN262" s="38" t="s">
        <v>772</v>
      </c>
      <c r="AO262" s="38" t="s">
        <v>997</v>
      </c>
      <c r="AP262" s="38" t="s">
        <v>91</v>
      </c>
      <c r="AQ262" s="38" t="s">
        <v>92</v>
      </c>
      <c r="AR262" s="38" t="s">
        <v>93</v>
      </c>
      <c r="AS262" s="38" t="s">
        <v>92</v>
      </c>
      <c r="AT262" s="38" t="s">
        <v>94</v>
      </c>
      <c r="AU262" s="38" t="s">
        <v>95</v>
      </c>
      <c r="AV262" s="38" t="s">
        <v>101</v>
      </c>
      <c r="AW262" s="38" t="s">
        <v>101</v>
      </c>
      <c r="AX262" s="38" t="s">
        <v>132</v>
      </c>
      <c r="AY262" s="38" t="s">
        <v>132</v>
      </c>
      <c r="AZ262" s="38" t="s">
        <v>132</v>
      </c>
      <c r="BA262" s="38" t="s">
        <v>1510</v>
      </c>
      <c r="BB262" s="38" t="s">
        <v>1511</v>
      </c>
      <c r="BC262" s="38" t="s">
        <v>1167</v>
      </c>
      <c r="BD262" s="38" t="s">
        <v>1168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 s="38" t="s">
        <v>107</v>
      </c>
      <c r="BM262" s="38" t="s">
        <v>713</v>
      </c>
      <c r="BN262" s="38" t="s">
        <v>718</v>
      </c>
      <c r="BO262" s="38" t="s">
        <v>134</v>
      </c>
      <c r="BP262" s="38" t="s">
        <v>135</v>
      </c>
      <c r="BQ262" s="38" t="s">
        <v>136</v>
      </c>
      <c r="BR262" s="38" t="s">
        <v>137</v>
      </c>
      <c r="BS262" s="38" t="s">
        <v>110</v>
      </c>
      <c r="BT262" s="38" t="s">
        <v>111</v>
      </c>
      <c r="BU262" s="38" t="s">
        <v>116</v>
      </c>
      <c r="BV262" s="38" t="s">
        <v>1512</v>
      </c>
      <c r="BW262" s="38" t="s">
        <v>98</v>
      </c>
      <c r="BX262" s="38" t="s">
        <v>126</v>
      </c>
      <c r="BY262" s="38" t="s">
        <v>1003</v>
      </c>
      <c r="BZ262" s="38" t="s">
        <v>2134</v>
      </c>
      <c r="CA262" s="38" t="s">
        <v>132</v>
      </c>
      <c r="CB262">
        <v>505</v>
      </c>
      <c r="CD262" s="38" t="s">
        <v>126</v>
      </c>
      <c r="CE262" s="38" t="s">
        <v>1005</v>
      </c>
    </row>
    <row r="263" spans="1:83" x14ac:dyDescent="0.25">
      <c r="A263">
        <v>505</v>
      </c>
      <c r="B263" s="1">
        <v>45689</v>
      </c>
      <c r="C263" s="38" t="s">
        <v>1770</v>
      </c>
      <c r="D263" s="1">
        <v>45693</v>
      </c>
      <c r="E263" s="1">
        <v>45689</v>
      </c>
      <c r="F263" s="38" t="s">
        <v>1770</v>
      </c>
      <c r="G263" s="1"/>
      <c r="H263" s="1">
        <v>45693</v>
      </c>
      <c r="I263" s="38" t="s">
        <v>80</v>
      </c>
      <c r="J263" s="38" t="s">
        <v>98</v>
      </c>
      <c r="K263" s="38" t="s">
        <v>85</v>
      </c>
      <c r="L263" s="38" t="s">
        <v>123</v>
      </c>
      <c r="M263" s="38" t="s">
        <v>124</v>
      </c>
      <c r="N263" s="38" t="s">
        <v>125</v>
      </c>
      <c r="O263" s="38" t="s">
        <v>124</v>
      </c>
      <c r="P263" s="38" t="s">
        <v>126</v>
      </c>
      <c r="Q263" s="38" t="s">
        <v>127</v>
      </c>
      <c r="R263" s="38" t="s">
        <v>128</v>
      </c>
      <c r="S263" s="38" t="s">
        <v>122</v>
      </c>
      <c r="T263" s="38" t="s">
        <v>133</v>
      </c>
      <c r="U263" s="38"/>
      <c r="V263" s="38" t="s">
        <v>72</v>
      </c>
      <c r="W263" s="38" t="s">
        <v>73</v>
      </c>
      <c r="X263" s="38" t="s">
        <v>708</v>
      </c>
      <c r="Y263" s="38" t="s">
        <v>709</v>
      </c>
      <c r="Z263" s="38" t="s">
        <v>131</v>
      </c>
      <c r="AA263" s="38" t="s">
        <v>125</v>
      </c>
      <c r="AB263" s="38" t="s">
        <v>721</v>
      </c>
      <c r="AC263" s="38" t="s">
        <v>720</v>
      </c>
      <c r="AD263" s="38" t="s">
        <v>80</v>
      </c>
      <c r="AE263" s="38" t="s">
        <v>81</v>
      </c>
      <c r="AF263" s="38" t="s">
        <v>1073</v>
      </c>
      <c r="AG263" s="38" t="s">
        <v>1074</v>
      </c>
      <c r="AH263" s="38" t="s">
        <v>133</v>
      </c>
      <c r="AI263" s="38"/>
      <c r="AJ263" s="38" t="s">
        <v>2121</v>
      </c>
      <c r="AK263" s="38" t="s">
        <v>132</v>
      </c>
      <c r="AL263" s="38" t="s">
        <v>132</v>
      </c>
      <c r="AM263" s="38" t="s">
        <v>132</v>
      </c>
      <c r="AN263" s="38" t="s">
        <v>772</v>
      </c>
      <c r="AO263" s="38" t="s">
        <v>997</v>
      </c>
      <c r="AP263" s="38" t="s">
        <v>91</v>
      </c>
      <c r="AQ263" s="38" t="s">
        <v>92</v>
      </c>
      <c r="AR263" s="38" t="s">
        <v>93</v>
      </c>
      <c r="AS263" s="38" t="s">
        <v>92</v>
      </c>
      <c r="AT263" s="38" t="s">
        <v>94</v>
      </c>
      <c r="AU263" s="38" t="s">
        <v>95</v>
      </c>
      <c r="AV263" s="38" t="s">
        <v>101</v>
      </c>
      <c r="AW263" s="38" t="s">
        <v>101</v>
      </c>
      <c r="AX263" s="38" t="s">
        <v>132</v>
      </c>
      <c r="AY263" s="38" t="s">
        <v>132</v>
      </c>
      <c r="AZ263" s="38" t="s">
        <v>132</v>
      </c>
      <c r="BA263" s="38" t="s">
        <v>1510</v>
      </c>
      <c r="BB263" s="38" t="s">
        <v>1511</v>
      </c>
      <c r="BC263" s="38" t="s">
        <v>1167</v>
      </c>
      <c r="BD263" s="38" t="s">
        <v>1168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 s="38" t="s">
        <v>107</v>
      </c>
      <c r="BM263" s="38" t="s">
        <v>713</v>
      </c>
      <c r="BN263" s="38" t="s">
        <v>722</v>
      </c>
      <c r="BO263" s="38" t="s">
        <v>134</v>
      </c>
      <c r="BP263" s="38" t="s">
        <v>135</v>
      </c>
      <c r="BQ263" s="38" t="s">
        <v>136</v>
      </c>
      <c r="BR263" s="38" t="s">
        <v>137</v>
      </c>
      <c r="BS263" s="38" t="s">
        <v>110</v>
      </c>
      <c r="BT263" s="38" t="s">
        <v>111</v>
      </c>
      <c r="BU263" s="38" t="s">
        <v>116</v>
      </c>
      <c r="BV263" s="38" t="s">
        <v>1512</v>
      </c>
      <c r="BW263" s="38" t="s">
        <v>98</v>
      </c>
      <c r="BX263" s="38" t="s">
        <v>126</v>
      </c>
      <c r="BY263" s="38" t="s">
        <v>1003</v>
      </c>
      <c r="BZ263" s="38" t="s">
        <v>2134</v>
      </c>
      <c r="CA263" s="38" t="s">
        <v>132</v>
      </c>
      <c r="CB263">
        <v>505</v>
      </c>
      <c r="CD263" s="38" t="s">
        <v>126</v>
      </c>
      <c r="CE263" s="38" t="s">
        <v>1005</v>
      </c>
    </row>
    <row r="264" spans="1:83" x14ac:dyDescent="0.25">
      <c r="A264">
        <v>515</v>
      </c>
      <c r="B264" s="1">
        <v>45689</v>
      </c>
      <c r="C264" s="38" t="s">
        <v>1770</v>
      </c>
      <c r="D264" s="1">
        <v>45694</v>
      </c>
      <c r="E264" s="1">
        <v>45689</v>
      </c>
      <c r="F264" s="38" t="s">
        <v>1770</v>
      </c>
      <c r="G264" s="1"/>
      <c r="H264" s="1">
        <v>45694</v>
      </c>
      <c r="I264" s="38" t="s">
        <v>80</v>
      </c>
      <c r="J264" s="38" t="s">
        <v>98</v>
      </c>
      <c r="K264" s="38" t="s">
        <v>85</v>
      </c>
      <c r="L264" s="38" t="s">
        <v>123</v>
      </c>
      <c r="M264" s="38" t="s">
        <v>124</v>
      </c>
      <c r="N264" s="38" t="s">
        <v>125</v>
      </c>
      <c r="O264" s="38" t="s">
        <v>124</v>
      </c>
      <c r="P264" s="38" t="s">
        <v>126</v>
      </c>
      <c r="Q264" s="38" t="s">
        <v>127</v>
      </c>
      <c r="R264" s="38" t="s">
        <v>128</v>
      </c>
      <c r="S264" s="38" t="s">
        <v>122</v>
      </c>
      <c r="T264" s="38" t="s">
        <v>133</v>
      </c>
      <c r="U264" s="38"/>
      <c r="V264" s="38" t="s">
        <v>198</v>
      </c>
      <c r="W264" s="38" t="s">
        <v>199</v>
      </c>
      <c r="X264" s="38" t="s">
        <v>238</v>
      </c>
      <c r="Y264" s="38" t="s">
        <v>239</v>
      </c>
      <c r="Z264" s="38" t="s">
        <v>131</v>
      </c>
      <c r="AA264" s="38" t="s">
        <v>125</v>
      </c>
      <c r="AB264" s="38" t="s">
        <v>741</v>
      </c>
      <c r="AC264" s="38" t="s">
        <v>742</v>
      </c>
      <c r="AD264" s="38" t="s">
        <v>80</v>
      </c>
      <c r="AE264" s="38" t="s">
        <v>81</v>
      </c>
      <c r="AF264" s="38" t="s">
        <v>133</v>
      </c>
      <c r="AG264" s="38"/>
      <c r="AH264" s="38" t="s">
        <v>133</v>
      </c>
      <c r="AI264" s="38"/>
      <c r="AJ264" s="38" t="s">
        <v>126</v>
      </c>
      <c r="AK264" s="38" t="s">
        <v>132</v>
      </c>
      <c r="AL264" s="38" t="s">
        <v>132</v>
      </c>
      <c r="AM264" s="38" t="s">
        <v>132</v>
      </c>
      <c r="AN264" s="38" t="s">
        <v>772</v>
      </c>
      <c r="AO264" s="38" t="s">
        <v>997</v>
      </c>
      <c r="AP264" s="38" t="s">
        <v>91</v>
      </c>
      <c r="AQ264" s="38" t="s">
        <v>92</v>
      </c>
      <c r="AR264" s="38" t="s">
        <v>93</v>
      </c>
      <c r="AS264" s="38" t="s">
        <v>92</v>
      </c>
      <c r="AT264" s="38" t="s">
        <v>94</v>
      </c>
      <c r="AU264" s="38" t="s">
        <v>95</v>
      </c>
      <c r="AV264" s="38" t="s">
        <v>132</v>
      </c>
      <c r="AW264" s="38" t="s">
        <v>101</v>
      </c>
      <c r="AX264" s="38" t="s">
        <v>132</v>
      </c>
      <c r="AY264" s="38" t="s">
        <v>132</v>
      </c>
      <c r="AZ264" s="38" t="s">
        <v>132</v>
      </c>
      <c r="BA264" s="38" t="s">
        <v>2140</v>
      </c>
      <c r="BB264" s="38" t="s">
        <v>2141</v>
      </c>
      <c r="BC264" s="38" t="s">
        <v>1167</v>
      </c>
      <c r="BD264" s="38" t="s">
        <v>1168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 s="38" t="s">
        <v>205</v>
      </c>
      <c r="BM264" s="38" t="s">
        <v>243</v>
      </c>
      <c r="BN264" s="38" t="s">
        <v>743</v>
      </c>
      <c r="BO264" s="38" t="s">
        <v>134</v>
      </c>
      <c r="BP264" s="38" t="s">
        <v>135</v>
      </c>
      <c r="BQ264" s="38" t="s">
        <v>136</v>
      </c>
      <c r="BR264" s="38" t="s">
        <v>137</v>
      </c>
      <c r="BS264" s="38" t="s">
        <v>110</v>
      </c>
      <c r="BT264" s="38" t="s">
        <v>111</v>
      </c>
      <c r="BU264" s="38" t="s">
        <v>116</v>
      </c>
      <c r="BV264" s="38" t="s">
        <v>2142</v>
      </c>
      <c r="BW264" s="38" t="s">
        <v>98</v>
      </c>
      <c r="BX264" s="38" t="s">
        <v>126</v>
      </c>
      <c r="BY264" s="38" t="s">
        <v>1003</v>
      </c>
      <c r="BZ264" s="38" t="s">
        <v>2143</v>
      </c>
      <c r="CA264" s="38" t="s">
        <v>132</v>
      </c>
      <c r="CB264">
        <v>515</v>
      </c>
      <c r="CD264" s="38" t="s">
        <v>126</v>
      </c>
      <c r="CE264" s="38" t="s">
        <v>1005</v>
      </c>
    </row>
    <row r="265" spans="1:83" x14ac:dyDescent="0.25">
      <c r="A265">
        <v>516</v>
      </c>
      <c r="B265" s="1">
        <v>45689</v>
      </c>
      <c r="C265" s="38" t="s">
        <v>1770</v>
      </c>
      <c r="D265" s="1">
        <v>45694</v>
      </c>
      <c r="E265" s="1">
        <v>45689</v>
      </c>
      <c r="F265" s="38" t="s">
        <v>1770</v>
      </c>
      <c r="G265" s="1"/>
      <c r="H265" s="1">
        <v>45694</v>
      </c>
      <c r="I265" s="38" t="s">
        <v>80</v>
      </c>
      <c r="J265" s="38" t="s">
        <v>98</v>
      </c>
      <c r="K265" s="38" t="s">
        <v>85</v>
      </c>
      <c r="L265" s="38" t="s">
        <v>123</v>
      </c>
      <c r="M265" s="38" t="s">
        <v>124</v>
      </c>
      <c r="N265" s="38" t="s">
        <v>125</v>
      </c>
      <c r="O265" s="38" t="s">
        <v>124</v>
      </c>
      <c r="P265" s="38" t="s">
        <v>126</v>
      </c>
      <c r="Q265" s="38" t="s">
        <v>127</v>
      </c>
      <c r="R265" s="38" t="s">
        <v>128</v>
      </c>
      <c r="S265" s="38" t="s">
        <v>122</v>
      </c>
      <c r="T265" s="38" t="s">
        <v>133</v>
      </c>
      <c r="U265" s="38"/>
      <c r="V265" s="38" t="s">
        <v>198</v>
      </c>
      <c r="W265" s="38" t="s">
        <v>199</v>
      </c>
      <c r="X265" s="38" t="s">
        <v>238</v>
      </c>
      <c r="Y265" s="38" t="s">
        <v>239</v>
      </c>
      <c r="Z265" s="38" t="s">
        <v>131</v>
      </c>
      <c r="AA265" s="38" t="s">
        <v>125</v>
      </c>
      <c r="AB265" s="38" t="s">
        <v>741</v>
      </c>
      <c r="AC265" s="38" t="s">
        <v>742</v>
      </c>
      <c r="AD265" s="38" t="s">
        <v>80</v>
      </c>
      <c r="AE265" s="38" t="s">
        <v>81</v>
      </c>
      <c r="AF265" s="38" t="s">
        <v>133</v>
      </c>
      <c r="AG265" s="38"/>
      <c r="AH265" s="38" t="s">
        <v>133</v>
      </c>
      <c r="AI265" s="38"/>
      <c r="AJ265" s="38" t="s">
        <v>1045</v>
      </c>
      <c r="AK265" s="38" t="s">
        <v>132</v>
      </c>
      <c r="AL265" s="38" t="s">
        <v>132</v>
      </c>
      <c r="AM265" s="38" t="s">
        <v>132</v>
      </c>
      <c r="AN265" s="38" t="s">
        <v>772</v>
      </c>
      <c r="AO265" s="38" t="s">
        <v>997</v>
      </c>
      <c r="AP265" s="38" t="s">
        <v>91</v>
      </c>
      <c r="AQ265" s="38" t="s">
        <v>92</v>
      </c>
      <c r="AR265" s="38" t="s">
        <v>93</v>
      </c>
      <c r="AS265" s="38" t="s">
        <v>92</v>
      </c>
      <c r="AT265" s="38" t="s">
        <v>94</v>
      </c>
      <c r="AU265" s="38" t="s">
        <v>95</v>
      </c>
      <c r="AV265" s="38" t="s">
        <v>101</v>
      </c>
      <c r="AW265" s="38" t="s">
        <v>132</v>
      </c>
      <c r="AX265" s="38" t="s">
        <v>132</v>
      </c>
      <c r="AY265" s="38" t="s">
        <v>132</v>
      </c>
      <c r="AZ265" s="38" t="s">
        <v>132</v>
      </c>
      <c r="BA265" s="38" t="s">
        <v>1165</v>
      </c>
      <c r="BB265" s="38" t="s">
        <v>1166</v>
      </c>
      <c r="BC265" s="38" t="s">
        <v>1167</v>
      </c>
      <c r="BD265" s="38" t="s">
        <v>1168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 s="38" t="s">
        <v>205</v>
      </c>
      <c r="BM265" s="38" t="s">
        <v>243</v>
      </c>
      <c r="BN265" s="38" t="s">
        <v>743</v>
      </c>
      <c r="BO265" s="38" t="s">
        <v>134</v>
      </c>
      <c r="BP265" s="38" t="s">
        <v>135</v>
      </c>
      <c r="BQ265" s="38" t="s">
        <v>136</v>
      </c>
      <c r="BR265" s="38" t="s">
        <v>137</v>
      </c>
      <c r="BS265" s="38" t="s">
        <v>110</v>
      </c>
      <c r="BT265" s="38" t="s">
        <v>111</v>
      </c>
      <c r="BU265" s="38" t="s">
        <v>116</v>
      </c>
      <c r="BV265" s="38" t="s">
        <v>1169</v>
      </c>
      <c r="BW265" s="38" t="s">
        <v>98</v>
      </c>
      <c r="BX265" s="38" t="s">
        <v>126</v>
      </c>
      <c r="BY265" s="38" t="s">
        <v>1003</v>
      </c>
      <c r="BZ265" s="38" t="s">
        <v>2144</v>
      </c>
      <c r="CA265" s="38" t="s">
        <v>132</v>
      </c>
      <c r="CB265">
        <v>516</v>
      </c>
      <c r="CD265" s="38" t="s">
        <v>126</v>
      </c>
      <c r="CE265" s="38" t="s">
        <v>1005</v>
      </c>
    </row>
    <row r="266" spans="1:83" x14ac:dyDescent="0.25">
      <c r="A266">
        <v>521</v>
      </c>
      <c r="B266" s="1">
        <v>45689</v>
      </c>
      <c r="C266" s="38" t="s">
        <v>1770</v>
      </c>
      <c r="D266" s="1">
        <v>45694</v>
      </c>
      <c r="E266" s="1">
        <v>45689</v>
      </c>
      <c r="F266" s="38" t="s">
        <v>1770</v>
      </c>
      <c r="G266" s="1"/>
      <c r="H266" s="1">
        <v>45694</v>
      </c>
      <c r="I266" s="38" t="s">
        <v>80</v>
      </c>
      <c r="J266" s="38" t="s">
        <v>98</v>
      </c>
      <c r="K266" s="38" t="s">
        <v>85</v>
      </c>
      <c r="L266" s="38" t="s">
        <v>123</v>
      </c>
      <c r="M266" s="38" t="s">
        <v>124</v>
      </c>
      <c r="N266" s="38" t="s">
        <v>125</v>
      </c>
      <c r="O266" s="38" t="s">
        <v>124</v>
      </c>
      <c r="P266" s="38" t="s">
        <v>126</v>
      </c>
      <c r="Q266" s="38" t="s">
        <v>127</v>
      </c>
      <c r="R266" s="38" t="s">
        <v>128</v>
      </c>
      <c r="S266" s="38" t="s">
        <v>122</v>
      </c>
      <c r="T266" s="38" t="s">
        <v>133</v>
      </c>
      <c r="U266" s="38"/>
      <c r="V266" s="38" t="s">
        <v>198</v>
      </c>
      <c r="W266" s="38" t="s">
        <v>199</v>
      </c>
      <c r="X266" s="38" t="s">
        <v>1975</v>
      </c>
      <c r="Y266" s="38" t="s">
        <v>1976</v>
      </c>
      <c r="Z266" s="38" t="s">
        <v>131</v>
      </c>
      <c r="AA266" s="38" t="s">
        <v>125</v>
      </c>
      <c r="AB266" s="38" t="s">
        <v>1979</v>
      </c>
      <c r="AC266" s="38" t="s">
        <v>1978</v>
      </c>
      <c r="AD266" s="38" t="s">
        <v>80</v>
      </c>
      <c r="AE266" s="38" t="s">
        <v>81</v>
      </c>
      <c r="AF266" s="38" t="s">
        <v>133</v>
      </c>
      <c r="AG266" s="38"/>
      <c r="AH266" s="38" t="s">
        <v>133</v>
      </c>
      <c r="AI266" s="38"/>
      <c r="AJ266" s="38" t="s">
        <v>2145</v>
      </c>
      <c r="AK266" s="38" t="s">
        <v>132</v>
      </c>
      <c r="AL266" s="38" t="s">
        <v>101</v>
      </c>
      <c r="AM266" s="38" t="s">
        <v>101</v>
      </c>
      <c r="AN266" s="38" t="s">
        <v>772</v>
      </c>
      <c r="AO266" s="38" t="s">
        <v>997</v>
      </c>
      <c r="AP266" s="38" t="s">
        <v>91</v>
      </c>
      <c r="AQ266" s="38" t="s">
        <v>92</v>
      </c>
      <c r="AR266" s="38" t="s">
        <v>93</v>
      </c>
      <c r="AS266" s="38" t="s">
        <v>92</v>
      </c>
      <c r="AT266" s="38" t="s">
        <v>94</v>
      </c>
      <c r="AU266" s="38" t="s">
        <v>95</v>
      </c>
      <c r="AV266" s="38" t="s">
        <v>101</v>
      </c>
      <c r="AW266" s="38" t="s">
        <v>132</v>
      </c>
      <c r="AX266" s="38" t="s">
        <v>132</v>
      </c>
      <c r="AY266" s="38" t="s">
        <v>132</v>
      </c>
      <c r="AZ266" s="38" t="s">
        <v>132</v>
      </c>
      <c r="BA266" s="38" t="s">
        <v>1046</v>
      </c>
      <c r="BB266" s="38" t="s">
        <v>1047</v>
      </c>
      <c r="BC266" s="38" t="s">
        <v>1000</v>
      </c>
      <c r="BD266" s="38" t="s">
        <v>1001</v>
      </c>
      <c r="BE266">
        <v>234000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 s="38" t="s">
        <v>205</v>
      </c>
      <c r="BM266" s="38" t="s">
        <v>1980</v>
      </c>
      <c r="BN266" s="38" t="s">
        <v>1981</v>
      </c>
      <c r="BO266" s="38" t="s">
        <v>134</v>
      </c>
      <c r="BP266" s="38" t="s">
        <v>135</v>
      </c>
      <c r="BQ266" s="38" t="s">
        <v>136</v>
      </c>
      <c r="BR266" s="38" t="s">
        <v>137</v>
      </c>
      <c r="BS266" s="38" t="s">
        <v>110</v>
      </c>
      <c r="BT266" s="38" t="s">
        <v>111</v>
      </c>
      <c r="BU266" s="38" t="s">
        <v>116</v>
      </c>
      <c r="BV266" s="38" t="s">
        <v>1048</v>
      </c>
      <c r="BW266" s="38" t="s">
        <v>218</v>
      </c>
      <c r="BX266" s="38" t="s">
        <v>126</v>
      </c>
      <c r="BY266" s="38" t="s">
        <v>1003</v>
      </c>
      <c r="BZ266" s="38" t="s">
        <v>2146</v>
      </c>
      <c r="CA266" s="38" t="s">
        <v>132</v>
      </c>
      <c r="CB266">
        <v>521</v>
      </c>
      <c r="CD266" s="38" t="s">
        <v>126</v>
      </c>
      <c r="CE266" s="38" t="s">
        <v>1005</v>
      </c>
    </row>
    <row r="267" spans="1:83" x14ac:dyDescent="0.25">
      <c r="A267">
        <v>528</v>
      </c>
      <c r="B267" s="1">
        <v>45689</v>
      </c>
      <c r="C267" s="38" t="s">
        <v>1770</v>
      </c>
      <c r="D267" s="1">
        <v>45694</v>
      </c>
      <c r="E267" s="1">
        <v>45689</v>
      </c>
      <c r="F267" s="38" t="s">
        <v>1770</v>
      </c>
      <c r="G267" s="1"/>
      <c r="H267" s="1">
        <v>45694</v>
      </c>
      <c r="I267" s="38" t="s">
        <v>80</v>
      </c>
      <c r="J267" s="38" t="s">
        <v>98</v>
      </c>
      <c r="K267" s="38" t="s">
        <v>85</v>
      </c>
      <c r="L267" s="38" t="s">
        <v>123</v>
      </c>
      <c r="M267" s="38" t="s">
        <v>124</v>
      </c>
      <c r="N267" s="38" t="s">
        <v>125</v>
      </c>
      <c r="O267" s="38" t="s">
        <v>124</v>
      </c>
      <c r="P267" s="38" t="s">
        <v>126</v>
      </c>
      <c r="Q267" s="38" t="s">
        <v>127</v>
      </c>
      <c r="R267" s="38" t="s">
        <v>128</v>
      </c>
      <c r="S267" s="38" t="s">
        <v>122</v>
      </c>
      <c r="T267" s="38" t="s">
        <v>133</v>
      </c>
      <c r="U267" s="38"/>
      <c r="V267" s="38" t="s">
        <v>324</v>
      </c>
      <c r="W267" s="38" t="s">
        <v>325</v>
      </c>
      <c r="X267" s="38" t="s">
        <v>446</v>
      </c>
      <c r="Y267" s="38" t="s">
        <v>447</v>
      </c>
      <c r="Z267" s="38" t="s">
        <v>131</v>
      </c>
      <c r="AA267" s="38" t="s">
        <v>125</v>
      </c>
      <c r="AB267" s="38" t="s">
        <v>1982</v>
      </c>
      <c r="AC267" s="38" t="s">
        <v>1983</v>
      </c>
      <c r="AD267" s="38" t="s">
        <v>80</v>
      </c>
      <c r="AE267" s="38" t="s">
        <v>81</v>
      </c>
      <c r="AF267" s="38" t="s">
        <v>133</v>
      </c>
      <c r="AG267" s="38"/>
      <c r="AH267" s="38" t="s">
        <v>133</v>
      </c>
      <c r="AI267" s="38"/>
      <c r="AJ267" s="38" t="s">
        <v>2150</v>
      </c>
      <c r="AK267" s="38" t="s">
        <v>132</v>
      </c>
      <c r="AL267" s="38" t="s">
        <v>101</v>
      </c>
      <c r="AM267" s="38" t="s">
        <v>101</v>
      </c>
      <c r="AN267" s="38" t="s">
        <v>772</v>
      </c>
      <c r="AO267" s="38" t="s">
        <v>997</v>
      </c>
      <c r="AP267" s="38" t="s">
        <v>91</v>
      </c>
      <c r="AQ267" s="38" t="s">
        <v>92</v>
      </c>
      <c r="AR267" s="38" t="s">
        <v>93</v>
      </c>
      <c r="AS267" s="38" t="s">
        <v>92</v>
      </c>
      <c r="AT267" s="38" t="s">
        <v>94</v>
      </c>
      <c r="AU267" s="38" t="s">
        <v>95</v>
      </c>
      <c r="AV267" s="38" t="s">
        <v>101</v>
      </c>
      <c r="AW267" s="38" t="s">
        <v>132</v>
      </c>
      <c r="AX267" s="38" t="s">
        <v>132</v>
      </c>
      <c r="AY267" s="38" t="s">
        <v>132</v>
      </c>
      <c r="AZ267" s="38" t="s">
        <v>132</v>
      </c>
      <c r="BA267" s="38" t="s">
        <v>1046</v>
      </c>
      <c r="BB267" s="38" t="s">
        <v>1047</v>
      </c>
      <c r="BC267" s="38" t="s">
        <v>1000</v>
      </c>
      <c r="BD267" s="38" t="s">
        <v>1001</v>
      </c>
      <c r="BE267">
        <v>1700000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 s="38" t="s">
        <v>332</v>
      </c>
      <c r="BM267" s="38" t="s">
        <v>451</v>
      </c>
      <c r="BN267" s="38" t="s">
        <v>1984</v>
      </c>
      <c r="BO267" s="38" t="s">
        <v>134</v>
      </c>
      <c r="BP267" s="38" t="s">
        <v>135</v>
      </c>
      <c r="BQ267" s="38" t="s">
        <v>136</v>
      </c>
      <c r="BR267" s="38" t="s">
        <v>137</v>
      </c>
      <c r="BS267" s="38" t="s">
        <v>110</v>
      </c>
      <c r="BT267" s="38" t="s">
        <v>111</v>
      </c>
      <c r="BU267" s="38" t="s">
        <v>116</v>
      </c>
      <c r="BV267" s="38" t="s">
        <v>1048</v>
      </c>
      <c r="BW267" s="38" t="s">
        <v>218</v>
      </c>
      <c r="BX267" s="38" t="s">
        <v>126</v>
      </c>
      <c r="BY267" s="38" t="s">
        <v>1003</v>
      </c>
      <c r="BZ267" s="38" t="s">
        <v>2151</v>
      </c>
      <c r="CA267" s="38" t="s">
        <v>132</v>
      </c>
      <c r="CB267">
        <v>528</v>
      </c>
      <c r="CD267" s="38" t="s">
        <v>126</v>
      </c>
      <c r="CE267" s="38" t="s">
        <v>1005</v>
      </c>
    </row>
    <row r="268" spans="1:83" x14ac:dyDescent="0.25">
      <c r="A268">
        <v>532</v>
      </c>
      <c r="B268" s="1">
        <v>45689</v>
      </c>
      <c r="C268" s="38" t="s">
        <v>1770</v>
      </c>
      <c r="D268" s="1">
        <v>45694</v>
      </c>
      <c r="E268" s="1">
        <v>45689</v>
      </c>
      <c r="F268" s="38" t="s">
        <v>1770</v>
      </c>
      <c r="G268" s="1"/>
      <c r="H268" s="1">
        <v>45694</v>
      </c>
      <c r="I268" s="38" t="s">
        <v>80</v>
      </c>
      <c r="J268" s="38" t="s">
        <v>98</v>
      </c>
      <c r="K268" s="38" t="s">
        <v>85</v>
      </c>
      <c r="L268" s="38" t="s">
        <v>123</v>
      </c>
      <c r="M268" s="38" t="s">
        <v>124</v>
      </c>
      <c r="N268" s="38" t="s">
        <v>125</v>
      </c>
      <c r="O268" s="38" t="s">
        <v>124</v>
      </c>
      <c r="P268" s="38" t="s">
        <v>126</v>
      </c>
      <c r="Q268" s="38" t="s">
        <v>127</v>
      </c>
      <c r="R268" s="38" t="s">
        <v>128</v>
      </c>
      <c r="S268" s="38" t="s">
        <v>122</v>
      </c>
      <c r="T268" s="38" t="s">
        <v>133</v>
      </c>
      <c r="U268" s="38"/>
      <c r="V268" s="38" t="s">
        <v>198</v>
      </c>
      <c r="W268" s="38" t="s">
        <v>199</v>
      </c>
      <c r="X268" s="38" t="s">
        <v>238</v>
      </c>
      <c r="Y268" s="38" t="s">
        <v>239</v>
      </c>
      <c r="Z268" s="38" t="s">
        <v>131</v>
      </c>
      <c r="AA268" s="38" t="s">
        <v>125</v>
      </c>
      <c r="AB268" s="38" t="s">
        <v>810</v>
      </c>
      <c r="AC268" s="38" t="s">
        <v>811</v>
      </c>
      <c r="AD268" s="38" t="s">
        <v>80</v>
      </c>
      <c r="AE268" s="38" t="s">
        <v>81</v>
      </c>
      <c r="AF268" s="38" t="s">
        <v>133</v>
      </c>
      <c r="AG268" s="38"/>
      <c r="AH268" s="38" t="s">
        <v>133</v>
      </c>
      <c r="AI268" s="38"/>
      <c r="AJ268" s="38" t="s">
        <v>1465</v>
      </c>
      <c r="AK268" s="38" t="s">
        <v>132</v>
      </c>
      <c r="AL268" s="38" t="s">
        <v>132</v>
      </c>
      <c r="AM268" s="38" t="s">
        <v>132</v>
      </c>
      <c r="AN268" s="38" t="s">
        <v>772</v>
      </c>
      <c r="AO268" s="38" t="s">
        <v>997</v>
      </c>
      <c r="AP268" s="38" t="s">
        <v>91</v>
      </c>
      <c r="AQ268" s="38" t="s">
        <v>92</v>
      </c>
      <c r="AR268" s="38" t="s">
        <v>93</v>
      </c>
      <c r="AS268" s="38" t="s">
        <v>92</v>
      </c>
      <c r="AT268" s="38" t="s">
        <v>94</v>
      </c>
      <c r="AU268" s="38" t="s">
        <v>95</v>
      </c>
      <c r="AV268" s="38" t="s">
        <v>101</v>
      </c>
      <c r="AW268" s="38" t="s">
        <v>132</v>
      </c>
      <c r="AX268" s="38" t="s">
        <v>132</v>
      </c>
      <c r="AY268" s="38" t="s">
        <v>132</v>
      </c>
      <c r="AZ268" s="38" t="s">
        <v>132</v>
      </c>
      <c r="BA268" s="38" t="s">
        <v>1165</v>
      </c>
      <c r="BB268" s="38" t="s">
        <v>1166</v>
      </c>
      <c r="BC268" s="38" t="s">
        <v>1167</v>
      </c>
      <c r="BD268" s="38" t="s">
        <v>1168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 s="38" t="s">
        <v>205</v>
      </c>
      <c r="BM268" s="38" t="s">
        <v>243</v>
      </c>
      <c r="BN268" s="38" t="s">
        <v>812</v>
      </c>
      <c r="BO268" s="38" t="s">
        <v>134</v>
      </c>
      <c r="BP268" s="38" t="s">
        <v>135</v>
      </c>
      <c r="BQ268" s="38" t="s">
        <v>136</v>
      </c>
      <c r="BR268" s="38" t="s">
        <v>137</v>
      </c>
      <c r="BS268" s="38" t="s">
        <v>110</v>
      </c>
      <c r="BT268" s="38" t="s">
        <v>111</v>
      </c>
      <c r="BU268" s="38" t="s">
        <v>116</v>
      </c>
      <c r="BV268" s="38" t="s">
        <v>1169</v>
      </c>
      <c r="BW268" s="38" t="s">
        <v>98</v>
      </c>
      <c r="BX268" s="38" t="s">
        <v>126</v>
      </c>
      <c r="BY268" s="38" t="s">
        <v>1003</v>
      </c>
      <c r="BZ268" s="38" t="s">
        <v>2153</v>
      </c>
      <c r="CA268" s="38" t="s">
        <v>132</v>
      </c>
      <c r="CB268">
        <v>532</v>
      </c>
      <c r="CD268" s="38" t="s">
        <v>126</v>
      </c>
      <c r="CE268" s="38" t="s">
        <v>1005</v>
      </c>
    </row>
    <row r="269" spans="1:83" x14ac:dyDescent="0.25">
      <c r="A269">
        <v>533</v>
      </c>
      <c r="B269" s="1">
        <v>45689</v>
      </c>
      <c r="C269" s="38" t="s">
        <v>1770</v>
      </c>
      <c r="D269" s="1">
        <v>45694</v>
      </c>
      <c r="E269" s="1">
        <v>45689</v>
      </c>
      <c r="F269" s="38" t="s">
        <v>1770</v>
      </c>
      <c r="G269" s="1"/>
      <c r="H269" s="1">
        <v>45694</v>
      </c>
      <c r="I269" s="38" t="s">
        <v>80</v>
      </c>
      <c r="J269" s="38" t="s">
        <v>98</v>
      </c>
      <c r="K269" s="38" t="s">
        <v>85</v>
      </c>
      <c r="L269" s="38" t="s">
        <v>123</v>
      </c>
      <c r="M269" s="38" t="s">
        <v>124</v>
      </c>
      <c r="N269" s="38" t="s">
        <v>125</v>
      </c>
      <c r="O269" s="38" t="s">
        <v>124</v>
      </c>
      <c r="P269" s="38" t="s">
        <v>126</v>
      </c>
      <c r="Q269" s="38" t="s">
        <v>127</v>
      </c>
      <c r="R269" s="38" t="s">
        <v>128</v>
      </c>
      <c r="S269" s="38" t="s">
        <v>122</v>
      </c>
      <c r="T269" s="38" t="s">
        <v>133</v>
      </c>
      <c r="U269" s="38"/>
      <c r="V269" s="38" t="s">
        <v>198</v>
      </c>
      <c r="W269" s="38" t="s">
        <v>199</v>
      </c>
      <c r="X269" s="38" t="s">
        <v>238</v>
      </c>
      <c r="Y269" s="38" t="s">
        <v>239</v>
      </c>
      <c r="Z269" s="38" t="s">
        <v>131</v>
      </c>
      <c r="AA269" s="38" t="s">
        <v>125</v>
      </c>
      <c r="AB269" s="38" t="s">
        <v>810</v>
      </c>
      <c r="AC269" s="38" t="s">
        <v>811</v>
      </c>
      <c r="AD269" s="38" t="s">
        <v>80</v>
      </c>
      <c r="AE269" s="38" t="s">
        <v>81</v>
      </c>
      <c r="AF269" s="38" t="s">
        <v>133</v>
      </c>
      <c r="AG269" s="38"/>
      <c r="AH269" s="38" t="s">
        <v>133</v>
      </c>
      <c r="AI269" s="38"/>
      <c r="AJ269" s="38" t="s">
        <v>2154</v>
      </c>
      <c r="AK269" s="38" t="s">
        <v>132</v>
      </c>
      <c r="AL269" s="38" t="s">
        <v>101</v>
      </c>
      <c r="AM269" s="38" t="s">
        <v>101</v>
      </c>
      <c r="AN269" s="38" t="s">
        <v>772</v>
      </c>
      <c r="AO269" s="38" t="s">
        <v>997</v>
      </c>
      <c r="AP269" s="38" t="s">
        <v>91</v>
      </c>
      <c r="AQ269" s="38" t="s">
        <v>92</v>
      </c>
      <c r="AR269" s="38" t="s">
        <v>93</v>
      </c>
      <c r="AS269" s="38" t="s">
        <v>92</v>
      </c>
      <c r="AT269" s="38" t="s">
        <v>94</v>
      </c>
      <c r="AU269" s="38" t="s">
        <v>95</v>
      </c>
      <c r="AV269" s="38" t="s">
        <v>101</v>
      </c>
      <c r="AW269" s="38" t="s">
        <v>132</v>
      </c>
      <c r="AX269" s="38" t="s">
        <v>132</v>
      </c>
      <c r="AY269" s="38" t="s">
        <v>132</v>
      </c>
      <c r="AZ269" s="38" t="s">
        <v>132</v>
      </c>
      <c r="BA269" s="38" t="s">
        <v>1046</v>
      </c>
      <c r="BB269" s="38" t="s">
        <v>1047</v>
      </c>
      <c r="BC269" s="38" t="s">
        <v>1000</v>
      </c>
      <c r="BD269" s="38" t="s">
        <v>1001</v>
      </c>
      <c r="BE269">
        <v>22782764.969999999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 s="38" t="s">
        <v>205</v>
      </c>
      <c r="BM269" s="38" t="s">
        <v>243</v>
      </c>
      <c r="BN269" s="38" t="s">
        <v>812</v>
      </c>
      <c r="BO269" s="38" t="s">
        <v>134</v>
      </c>
      <c r="BP269" s="38" t="s">
        <v>135</v>
      </c>
      <c r="BQ269" s="38" t="s">
        <v>136</v>
      </c>
      <c r="BR269" s="38" t="s">
        <v>137</v>
      </c>
      <c r="BS269" s="38" t="s">
        <v>110</v>
      </c>
      <c r="BT269" s="38" t="s">
        <v>111</v>
      </c>
      <c r="BU269" s="38" t="s">
        <v>116</v>
      </c>
      <c r="BV269" s="38" t="s">
        <v>1048</v>
      </c>
      <c r="BW269" s="38" t="s">
        <v>218</v>
      </c>
      <c r="BX269" s="38" t="s">
        <v>126</v>
      </c>
      <c r="BY269" s="38" t="s">
        <v>1003</v>
      </c>
      <c r="BZ269" s="38" t="s">
        <v>2155</v>
      </c>
      <c r="CA269" s="38" t="s">
        <v>132</v>
      </c>
      <c r="CB269">
        <v>533</v>
      </c>
      <c r="CD269" s="38" t="s">
        <v>126</v>
      </c>
      <c r="CE269" s="38" t="s">
        <v>1005</v>
      </c>
    </row>
    <row r="270" spans="1:83" x14ac:dyDescent="0.25">
      <c r="A270">
        <v>533</v>
      </c>
      <c r="B270" s="1">
        <v>45689</v>
      </c>
      <c r="C270" s="38" t="s">
        <v>1770</v>
      </c>
      <c r="D270" s="1">
        <v>45694</v>
      </c>
      <c r="E270" s="1">
        <v>45689</v>
      </c>
      <c r="F270" s="38" t="s">
        <v>1770</v>
      </c>
      <c r="G270" s="1"/>
      <c r="H270" s="1">
        <v>45694</v>
      </c>
      <c r="I270" s="38" t="s">
        <v>80</v>
      </c>
      <c r="J270" s="38" t="s">
        <v>98</v>
      </c>
      <c r="K270" s="38" t="s">
        <v>85</v>
      </c>
      <c r="L270" s="38" t="s">
        <v>123</v>
      </c>
      <c r="M270" s="38" t="s">
        <v>124</v>
      </c>
      <c r="N270" s="38" t="s">
        <v>125</v>
      </c>
      <c r="O270" s="38" t="s">
        <v>124</v>
      </c>
      <c r="P270" s="38" t="s">
        <v>126</v>
      </c>
      <c r="Q270" s="38" t="s">
        <v>127</v>
      </c>
      <c r="R270" s="38" t="s">
        <v>128</v>
      </c>
      <c r="S270" s="38" t="s">
        <v>122</v>
      </c>
      <c r="T270" s="38" t="s">
        <v>133</v>
      </c>
      <c r="U270" s="38"/>
      <c r="V270" s="38" t="s">
        <v>198</v>
      </c>
      <c r="W270" s="38" t="s">
        <v>199</v>
      </c>
      <c r="X270" s="38" t="s">
        <v>274</v>
      </c>
      <c r="Y270" s="38" t="s">
        <v>275</v>
      </c>
      <c r="Z270" s="38" t="s">
        <v>131</v>
      </c>
      <c r="AA270" s="38" t="s">
        <v>125</v>
      </c>
      <c r="AB270" s="38" t="s">
        <v>301</v>
      </c>
      <c r="AC270" s="38" t="s">
        <v>302</v>
      </c>
      <c r="AD270" s="38" t="s">
        <v>80</v>
      </c>
      <c r="AE270" s="38" t="s">
        <v>81</v>
      </c>
      <c r="AF270" s="38" t="s">
        <v>133</v>
      </c>
      <c r="AG270" s="38"/>
      <c r="AH270" s="38" t="s">
        <v>133</v>
      </c>
      <c r="AI270" s="38"/>
      <c r="AJ270" s="38" t="s">
        <v>2154</v>
      </c>
      <c r="AK270" s="38" t="s">
        <v>132</v>
      </c>
      <c r="AL270" s="38" t="s">
        <v>101</v>
      </c>
      <c r="AM270" s="38" t="s">
        <v>101</v>
      </c>
      <c r="AN270" s="38" t="s">
        <v>772</v>
      </c>
      <c r="AO270" s="38" t="s">
        <v>997</v>
      </c>
      <c r="AP270" s="38" t="s">
        <v>91</v>
      </c>
      <c r="AQ270" s="38" t="s">
        <v>92</v>
      </c>
      <c r="AR270" s="38" t="s">
        <v>93</v>
      </c>
      <c r="AS270" s="38" t="s">
        <v>92</v>
      </c>
      <c r="AT270" s="38" t="s">
        <v>94</v>
      </c>
      <c r="AU270" s="38" t="s">
        <v>95</v>
      </c>
      <c r="AV270" s="38" t="s">
        <v>101</v>
      </c>
      <c r="AW270" s="38" t="s">
        <v>132</v>
      </c>
      <c r="AX270" s="38" t="s">
        <v>132</v>
      </c>
      <c r="AY270" s="38" t="s">
        <v>132</v>
      </c>
      <c r="AZ270" s="38" t="s">
        <v>132</v>
      </c>
      <c r="BA270" s="38" t="s">
        <v>1046</v>
      </c>
      <c r="BB270" s="38" t="s">
        <v>1047</v>
      </c>
      <c r="BC270" s="38" t="s">
        <v>1000</v>
      </c>
      <c r="BD270" s="38" t="s">
        <v>1001</v>
      </c>
      <c r="BE270">
        <v>1538082.8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 s="38" t="s">
        <v>205</v>
      </c>
      <c r="BM270" s="38" t="s">
        <v>279</v>
      </c>
      <c r="BN270" s="38" t="s">
        <v>303</v>
      </c>
      <c r="BO270" s="38" t="s">
        <v>134</v>
      </c>
      <c r="BP270" s="38" t="s">
        <v>135</v>
      </c>
      <c r="BQ270" s="38" t="s">
        <v>136</v>
      </c>
      <c r="BR270" s="38" t="s">
        <v>137</v>
      </c>
      <c r="BS270" s="38" t="s">
        <v>110</v>
      </c>
      <c r="BT270" s="38" t="s">
        <v>111</v>
      </c>
      <c r="BU270" s="38" t="s">
        <v>116</v>
      </c>
      <c r="BV270" s="38" t="s">
        <v>1048</v>
      </c>
      <c r="BW270" s="38" t="s">
        <v>218</v>
      </c>
      <c r="BX270" s="38" t="s">
        <v>126</v>
      </c>
      <c r="BY270" s="38" t="s">
        <v>1003</v>
      </c>
      <c r="BZ270" s="38" t="s">
        <v>2155</v>
      </c>
      <c r="CA270" s="38" t="s">
        <v>132</v>
      </c>
      <c r="CB270">
        <v>533</v>
      </c>
      <c r="CD270" s="38" t="s">
        <v>126</v>
      </c>
      <c r="CE270" s="38" t="s">
        <v>1005</v>
      </c>
    </row>
    <row r="271" spans="1:83" x14ac:dyDescent="0.25">
      <c r="A271">
        <v>535</v>
      </c>
      <c r="B271" s="1">
        <v>45689</v>
      </c>
      <c r="C271" s="38" t="s">
        <v>1770</v>
      </c>
      <c r="D271" s="1">
        <v>45694</v>
      </c>
      <c r="E271" s="1">
        <v>45689</v>
      </c>
      <c r="F271" s="38" t="s">
        <v>1770</v>
      </c>
      <c r="G271" s="1"/>
      <c r="H271" s="1">
        <v>45694</v>
      </c>
      <c r="I271" s="38" t="s">
        <v>80</v>
      </c>
      <c r="J271" s="38" t="s">
        <v>98</v>
      </c>
      <c r="K271" s="38" t="s">
        <v>85</v>
      </c>
      <c r="L271" s="38" t="s">
        <v>123</v>
      </c>
      <c r="M271" s="38" t="s">
        <v>124</v>
      </c>
      <c r="N271" s="38" t="s">
        <v>125</v>
      </c>
      <c r="O271" s="38" t="s">
        <v>124</v>
      </c>
      <c r="P271" s="38" t="s">
        <v>126</v>
      </c>
      <c r="Q271" s="38" t="s">
        <v>127</v>
      </c>
      <c r="R271" s="38" t="s">
        <v>128</v>
      </c>
      <c r="S271" s="38" t="s">
        <v>122</v>
      </c>
      <c r="T271" s="38" t="s">
        <v>133</v>
      </c>
      <c r="U271" s="38"/>
      <c r="V271" s="38" t="s">
        <v>198</v>
      </c>
      <c r="W271" s="38" t="s">
        <v>199</v>
      </c>
      <c r="X271" s="38" t="s">
        <v>258</v>
      </c>
      <c r="Y271" s="38" t="s">
        <v>259</v>
      </c>
      <c r="Z271" s="38" t="s">
        <v>131</v>
      </c>
      <c r="AA271" s="38" t="s">
        <v>125</v>
      </c>
      <c r="AB271" s="38" t="s">
        <v>874</v>
      </c>
      <c r="AC271" s="38" t="s">
        <v>875</v>
      </c>
      <c r="AD271" s="38" t="s">
        <v>80</v>
      </c>
      <c r="AE271" s="38" t="s">
        <v>81</v>
      </c>
      <c r="AF271" s="38" t="s">
        <v>133</v>
      </c>
      <c r="AG271" s="38"/>
      <c r="AH271" s="38" t="s">
        <v>133</v>
      </c>
      <c r="AI271" s="38"/>
      <c r="AJ271" s="38" t="s">
        <v>2156</v>
      </c>
      <c r="AK271" s="38" t="s">
        <v>132</v>
      </c>
      <c r="AL271" s="38" t="s">
        <v>101</v>
      </c>
      <c r="AM271" s="38" t="s">
        <v>101</v>
      </c>
      <c r="AN271" s="38" t="s">
        <v>772</v>
      </c>
      <c r="AO271" s="38" t="s">
        <v>997</v>
      </c>
      <c r="AP271" s="38" t="s">
        <v>91</v>
      </c>
      <c r="AQ271" s="38" t="s">
        <v>92</v>
      </c>
      <c r="AR271" s="38" t="s">
        <v>93</v>
      </c>
      <c r="AS271" s="38" t="s">
        <v>92</v>
      </c>
      <c r="AT271" s="38" t="s">
        <v>94</v>
      </c>
      <c r="AU271" s="38" t="s">
        <v>95</v>
      </c>
      <c r="AV271" s="38" t="s">
        <v>101</v>
      </c>
      <c r="AW271" s="38" t="s">
        <v>132</v>
      </c>
      <c r="AX271" s="38" t="s">
        <v>132</v>
      </c>
      <c r="AY271" s="38" t="s">
        <v>132</v>
      </c>
      <c r="AZ271" s="38" t="s">
        <v>132</v>
      </c>
      <c r="BA271" s="38" t="s">
        <v>1046</v>
      </c>
      <c r="BB271" s="38" t="s">
        <v>1047</v>
      </c>
      <c r="BC271" s="38" t="s">
        <v>1000</v>
      </c>
      <c r="BD271" s="38" t="s">
        <v>1001</v>
      </c>
      <c r="BE271">
        <v>1011003.39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 s="38" t="s">
        <v>205</v>
      </c>
      <c r="BM271" s="38" t="s">
        <v>266</v>
      </c>
      <c r="BN271" s="38" t="s">
        <v>876</v>
      </c>
      <c r="BO271" s="38" t="s">
        <v>134</v>
      </c>
      <c r="BP271" s="38" t="s">
        <v>135</v>
      </c>
      <c r="BQ271" s="38" t="s">
        <v>136</v>
      </c>
      <c r="BR271" s="38" t="s">
        <v>137</v>
      </c>
      <c r="BS271" s="38" t="s">
        <v>110</v>
      </c>
      <c r="BT271" s="38" t="s">
        <v>111</v>
      </c>
      <c r="BU271" s="38" t="s">
        <v>116</v>
      </c>
      <c r="BV271" s="38" t="s">
        <v>1048</v>
      </c>
      <c r="BW271" s="38" t="s">
        <v>218</v>
      </c>
      <c r="BX271" s="38" t="s">
        <v>126</v>
      </c>
      <c r="BY271" s="38" t="s">
        <v>1003</v>
      </c>
      <c r="BZ271" s="38" t="s">
        <v>2157</v>
      </c>
      <c r="CA271" s="38" t="s">
        <v>132</v>
      </c>
      <c r="CB271">
        <v>535</v>
      </c>
      <c r="CD271" s="38" t="s">
        <v>126</v>
      </c>
      <c r="CE271" s="38" t="s">
        <v>1005</v>
      </c>
    </row>
    <row r="272" spans="1:83" x14ac:dyDescent="0.25">
      <c r="A272">
        <v>537</v>
      </c>
      <c r="B272" s="1">
        <v>45689</v>
      </c>
      <c r="C272" s="38" t="s">
        <v>1770</v>
      </c>
      <c r="D272" s="1">
        <v>45694</v>
      </c>
      <c r="E272" s="1">
        <v>45689</v>
      </c>
      <c r="F272" s="38" t="s">
        <v>1770</v>
      </c>
      <c r="G272" s="1"/>
      <c r="H272" s="1">
        <v>45694</v>
      </c>
      <c r="I272" s="38" t="s">
        <v>80</v>
      </c>
      <c r="J272" s="38" t="s">
        <v>98</v>
      </c>
      <c r="K272" s="38" t="s">
        <v>85</v>
      </c>
      <c r="L272" s="38" t="s">
        <v>123</v>
      </c>
      <c r="M272" s="38" t="s">
        <v>124</v>
      </c>
      <c r="N272" s="38" t="s">
        <v>125</v>
      </c>
      <c r="O272" s="38" t="s">
        <v>124</v>
      </c>
      <c r="P272" s="38" t="s">
        <v>126</v>
      </c>
      <c r="Q272" s="38" t="s">
        <v>127</v>
      </c>
      <c r="R272" s="38" t="s">
        <v>128</v>
      </c>
      <c r="S272" s="38" t="s">
        <v>122</v>
      </c>
      <c r="T272" s="38" t="s">
        <v>133</v>
      </c>
      <c r="U272" s="38"/>
      <c r="V272" s="38" t="s">
        <v>324</v>
      </c>
      <c r="W272" s="38" t="s">
        <v>325</v>
      </c>
      <c r="X272" s="38" t="s">
        <v>446</v>
      </c>
      <c r="Y272" s="38" t="s">
        <v>447</v>
      </c>
      <c r="Z272" s="38" t="s">
        <v>131</v>
      </c>
      <c r="AA272" s="38" t="s">
        <v>125</v>
      </c>
      <c r="AB272" s="38" t="s">
        <v>687</v>
      </c>
      <c r="AC272" s="38" t="s">
        <v>686</v>
      </c>
      <c r="AD272" s="38" t="s">
        <v>80</v>
      </c>
      <c r="AE272" s="38" t="s">
        <v>81</v>
      </c>
      <c r="AF272" s="38" t="s">
        <v>133</v>
      </c>
      <c r="AG272" s="38"/>
      <c r="AH272" s="38" t="s">
        <v>133</v>
      </c>
      <c r="AI272" s="38"/>
      <c r="AJ272" s="38" t="s">
        <v>2158</v>
      </c>
      <c r="AK272" s="38" t="s">
        <v>132</v>
      </c>
      <c r="AL272" s="38" t="s">
        <v>132</v>
      </c>
      <c r="AM272" s="38" t="s">
        <v>132</v>
      </c>
      <c r="AN272" s="38" t="s">
        <v>772</v>
      </c>
      <c r="AO272" s="38" t="s">
        <v>997</v>
      </c>
      <c r="AP272" s="38" t="s">
        <v>91</v>
      </c>
      <c r="AQ272" s="38" t="s">
        <v>92</v>
      </c>
      <c r="AR272" s="38" t="s">
        <v>93</v>
      </c>
      <c r="AS272" s="38" t="s">
        <v>92</v>
      </c>
      <c r="AT272" s="38" t="s">
        <v>94</v>
      </c>
      <c r="AU272" s="38" t="s">
        <v>95</v>
      </c>
      <c r="AV272" s="38" t="s">
        <v>101</v>
      </c>
      <c r="AW272" s="38" t="s">
        <v>132</v>
      </c>
      <c r="AX272" s="38" t="s">
        <v>132</v>
      </c>
      <c r="AY272" s="38" t="s">
        <v>132</v>
      </c>
      <c r="AZ272" s="38" t="s">
        <v>132</v>
      </c>
      <c r="BA272" s="38" t="s">
        <v>1046</v>
      </c>
      <c r="BB272" s="38" t="s">
        <v>1047</v>
      </c>
      <c r="BC272" s="38" t="s">
        <v>1000</v>
      </c>
      <c r="BD272" s="38" t="s">
        <v>1001</v>
      </c>
      <c r="BE272">
        <v>140943.32999999999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 s="38" t="s">
        <v>332</v>
      </c>
      <c r="BM272" s="38" t="s">
        <v>451</v>
      </c>
      <c r="BN272" s="38" t="s">
        <v>692</v>
      </c>
      <c r="BO272" s="38" t="s">
        <v>134</v>
      </c>
      <c r="BP272" s="38" t="s">
        <v>135</v>
      </c>
      <c r="BQ272" s="38" t="s">
        <v>136</v>
      </c>
      <c r="BR272" s="38" t="s">
        <v>137</v>
      </c>
      <c r="BS272" s="38" t="s">
        <v>110</v>
      </c>
      <c r="BT272" s="38" t="s">
        <v>111</v>
      </c>
      <c r="BU272" s="38" t="s">
        <v>116</v>
      </c>
      <c r="BV272" s="38" t="s">
        <v>1048</v>
      </c>
      <c r="BW272" s="38" t="s">
        <v>218</v>
      </c>
      <c r="BX272" s="38" t="s">
        <v>126</v>
      </c>
      <c r="BY272" s="38" t="s">
        <v>1003</v>
      </c>
      <c r="BZ272" s="38" t="s">
        <v>2159</v>
      </c>
      <c r="CA272" s="38" t="s">
        <v>132</v>
      </c>
      <c r="CB272">
        <v>537</v>
      </c>
      <c r="CD272" s="38" t="s">
        <v>126</v>
      </c>
      <c r="CE272" s="38" t="s">
        <v>1005</v>
      </c>
    </row>
    <row r="273" spans="1:83" x14ac:dyDescent="0.25">
      <c r="A273">
        <v>538</v>
      </c>
      <c r="B273" s="1">
        <v>45689</v>
      </c>
      <c r="C273" s="38" t="s">
        <v>1770</v>
      </c>
      <c r="D273" s="1">
        <v>45694</v>
      </c>
      <c r="E273" s="1">
        <v>45689</v>
      </c>
      <c r="F273" s="38" t="s">
        <v>1770</v>
      </c>
      <c r="G273" s="1"/>
      <c r="H273" s="1">
        <v>45694</v>
      </c>
      <c r="I273" s="38" t="s">
        <v>80</v>
      </c>
      <c r="J273" s="38" t="s">
        <v>98</v>
      </c>
      <c r="K273" s="38" t="s">
        <v>85</v>
      </c>
      <c r="L273" s="38" t="s">
        <v>123</v>
      </c>
      <c r="M273" s="38" t="s">
        <v>124</v>
      </c>
      <c r="N273" s="38" t="s">
        <v>125</v>
      </c>
      <c r="O273" s="38" t="s">
        <v>124</v>
      </c>
      <c r="P273" s="38" t="s">
        <v>126</v>
      </c>
      <c r="Q273" s="38" t="s">
        <v>127</v>
      </c>
      <c r="R273" s="38" t="s">
        <v>128</v>
      </c>
      <c r="S273" s="38" t="s">
        <v>122</v>
      </c>
      <c r="T273" s="38" t="s">
        <v>133</v>
      </c>
      <c r="U273" s="38"/>
      <c r="V273" s="38" t="s">
        <v>504</v>
      </c>
      <c r="W273" s="38" t="s">
        <v>505</v>
      </c>
      <c r="X273" s="38" t="s">
        <v>518</v>
      </c>
      <c r="Y273" s="38" t="s">
        <v>519</v>
      </c>
      <c r="Z273" s="38" t="s">
        <v>131</v>
      </c>
      <c r="AA273" s="38" t="s">
        <v>125</v>
      </c>
      <c r="AB273" s="38" t="s">
        <v>522</v>
      </c>
      <c r="AC273" s="38" t="s">
        <v>523</v>
      </c>
      <c r="AD273" s="38" t="s">
        <v>80</v>
      </c>
      <c r="AE273" s="38" t="s">
        <v>81</v>
      </c>
      <c r="AF273" s="38" t="s">
        <v>133</v>
      </c>
      <c r="AG273" s="38"/>
      <c r="AH273" s="38" t="s">
        <v>133</v>
      </c>
      <c r="AI273" s="38"/>
      <c r="AJ273" s="38" t="s">
        <v>2206</v>
      </c>
      <c r="AK273" s="38" t="s">
        <v>132</v>
      </c>
      <c r="AL273" s="38" t="s">
        <v>101</v>
      </c>
      <c r="AM273" s="38" t="s">
        <v>101</v>
      </c>
      <c r="AN273" s="38" t="s">
        <v>772</v>
      </c>
      <c r="AO273" s="38" t="s">
        <v>997</v>
      </c>
      <c r="AP273" s="38" t="s">
        <v>91</v>
      </c>
      <c r="AQ273" s="38" t="s">
        <v>92</v>
      </c>
      <c r="AR273" s="38" t="s">
        <v>93</v>
      </c>
      <c r="AS273" s="38" t="s">
        <v>92</v>
      </c>
      <c r="AT273" s="38" t="s">
        <v>94</v>
      </c>
      <c r="AU273" s="38" t="s">
        <v>95</v>
      </c>
      <c r="AV273" s="38" t="s">
        <v>101</v>
      </c>
      <c r="AW273" s="38" t="s">
        <v>132</v>
      </c>
      <c r="AX273" s="38" t="s">
        <v>132</v>
      </c>
      <c r="AY273" s="38" t="s">
        <v>132</v>
      </c>
      <c r="AZ273" s="38" t="s">
        <v>132</v>
      </c>
      <c r="BA273" s="38" t="s">
        <v>1046</v>
      </c>
      <c r="BB273" s="38" t="s">
        <v>1047</v>
      </c>
      <c r="BC273" s="38" t="s">
        <v>1000</v>
      </c>
      <c r="BD273" s="38" t="s">
        <v>1001</v>
      </c>
      <c r="BE273">
        <v>439199.99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 s="38" t="s">
        <v>511</v>
      </c>
      <c r="BM273" s="38" t="s">
        <v>524</v>
      </c>
      <c r="BN273" s="38" t="s">
        <v>525</v>
      </c>
      <c r="BO273" s="38" t="s">
        <v>134</v>
      </c>
      <c r="BP273" s="38" t="s">
        <v>135</v>
      </c>
      <c r="BQ273" s="38" t="s">
        <v>136</v>
      </c>
      <c r="BR273" s="38" t="s">
        <v>137</v>
      </c>
      <c r="BS273" s="38" t="s">
        <v>110</v>
      </c>
      <c r="BT273" s="38" t="s">
        <v>111</v>
      </c>
      <c r="BU273" s="38" t="s">
        <v>116</v>
      </c>
      <c r="BV273" s="38" t="s">
        <v>1048</v>
      </c>
      <c r="BW273" s="38" t="s">
        <v>218</v>
      </c>
      <c r="BX273" s="38" t="s">
        <v>126</v>
      </c>
      <c r="BY273" s="38" t="s">
        <v>1003</v>
      </c>
      <c r="BZ273" s="38" t="s">
        <v>2207</v>
      </c>
      <c r="CA273" s="38" t="s">
        <v>132</v>
      </c>
      <c r="CB273">
        <v>538</v>
      </c>
      <c r="CD273" s="38" t="s">
        <v>126</v>
      </c>
      <c r="CE273" s="38" t="s">
        <v>1005</v>
      </c>
    </row>
    <row r="274" spans="1:83" x14ac:dyDescent="0.25">
      <c r="A274">
        <v>543</v>
      </c>
      <c r="B274" s="1">
        <v>45689</v>
      </c>
      <c r="C274" s="38" t="s">
        <v>1770</v>
      </c>
      <c r="D274" s="1">
        <v>45694</v>
      </c>
      <c r="E274" s="1">
        <v>45689</v>
      </c>
      <c r="F274" s="38" t="s">
        <v>1770</v>
      </c>
      <c r="G274" s="1"/>
      <c r="H274" s="1">
        <v>45694</v>
      </c>
      <c r="I274" s="38" t="s">
        <v>80</v>
      </c>
      <c r="J274" s="38" t="s">
        <v>98</v>
      </c>
      <c r="K274" s="38" t="s">
        <v>85</v>
      </c>
      <c r="L274" s="38" t="s">
        <v>123</v>
      </c>
      <c r="M274" s="38" t="s">
        <v>124</v>
      </c>
      <c r="N274" s="38" t="s">
        <v>125</v>
      </c>
      <c r="O274" s="38" t="s">
        <v>124</v>
      </c>
      <c r="P274" s="38" t="s">
        <v>126</v>
      </c>
      <c r="Q274" s="38" t="s">
        <v>127</v>
      </c>
      <c r="R274" s="38" t="s">
        <v>128</v>
      </c>
      <c r="S274" s="38" t="s">
        <v>122</v>
      </c>
      <c r="T274" s="38" t="s">
        <v>133</v>
      </c>
      <c r="U274" s="38"/>
      <c r="V274" s="38" t="s">
        <v>198</v>
      </c>
      <c r="W274" s="38" t="s">
        <v>199</v>
      </c>
      <c r="X274" s="38" t="s">
        <v>258</v>
      </c>
      <c r="Y274" s="38" t="s">
        <v>259</v>
      </c>
      <c r="Z274" s="38" t="s">
        <v>131</v>
      </c>
      <c r="AA274" s="38" t="s">
        <v>125</v>
      </c>
      <c r="AB274" s="38" t="s">
        <v>748</v>
      </c>
      <c r="AC274" s="38" t="s">
        <v>749</v>
      </c>
      <c r="AD274" s="38" t="s">
        <v>80</v>
      </c>
      <c r="AE274" s="38" t="s">
        <v>81</v>
      </c>
      <c r="AF274" s="38" t="s">
        <v>133</v>
      </c>
      <c r="AG274" s="38"/>
      <c r="AH274" s="38" t="s">
        <v>133</v>
      </c>
      <c r="AI274" s="38"/>
      <c r="AJ274" s="38" t="s">
        <v>2233</v>
      </c>
      <c r="AK274" s="38" t="s">
        <v>132</v>
      </c>
      <c r="AL274" s="38" t="s">
        <v>132</v>
      </c>
      <c r="AM274" s="38" t="s">
        <v>132</v>
      </c>
      <c r="AN274" s="38" t="s">
        <v>772</v>
      </c>
      <c r="AO274" s="38" t="s">
        <v>997</v>
      </c>
      <c r="AP274" s="38" t="s">
        <v>91</v>
      </c>
      <c r="AQ274" s="38" t="s">
        <v>92</v>
      </c>
      <c r="AR274" s="38" t="s">
        <v>93</v>
      </c>
      <c r="AS274" s="38" t="s">
        <v>92</v>
      </c>
      <c r="AT274" s="38" t="s">
        <v>94</v>
      </c>
      <c r="AU274" s="38" t="s">
        <v>95</v>
      </c>
      <c r="AV274" s="38" t="s">
        <v>101</v>
      </c>
      <c r="AW274" s="38" t="s">
        <v>132</v>
      </c>
      <c r="AX274" s="38" t="s">
        <v>132</v>
      </c>
      <c r="AY274" s="38" t="s">
        <v>132</v>
      </c>
      <c r="AZ274" s="38" t="s">
        <v>132</v>
      </c>
      <c r="BA274" s="38" t="s">
        <v>1046</v>
      </c>
      <c r="BB274" s="38" t="s">
        <v>1047</v>
      </c>
      <c r="BC274" s="38" t="s">
        <v>1000</v>
      </c>
      <c r="BD274" s="38" t="s">
        <v>1001</v>
      </c>
      <c r="BE274">
        <v>195408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 s="38" t="s">
        <v>205</v>
      </c>
      <c r="BM274" s="38" t="s">
        <v>266</v>
      </c>
      <c r="BN274" s="38" t="s">
        <v>750</v>
      </c>
      <c r="BO274" s="38" t="s">
        <v>134</v>
      </c>
      <c r="BP274" s="38" t="s">
        <v>135</v>
      </c>
      <c r="BQ274" s="38" t="s">
        <v>136</v>
      </c>
      <c r="BR274" s="38" t="s">
        <v>137</v>
      </c>
      <c r="BS274" s="38" t="s">
        <v>110</v>
      </c>
      <c r="BT274" s="38" t="s">
        <v>111</v>
      </c>
      <c r="BU274" s="38" t="s">
        <v>116</v>
      </c>
      <c r="BV274" s="38" t="s">
        <v>1048</v>
      </c>
      <c r="BW274" s="38" t="s">
        <v>218</v>
      </c>
      <c r="BX274" s="38" t="s">
        <v>126</v>
      </c>
      <c r="BY274" s="38" t="s">
        <v>1003</v>
      </c>
      <c r="BZ274" s="38" t="s">
        <v>2234</v>
      </c>
      <c r="CA274" s="38" t="s">
        <v>132</v>
      </c>
      <c r="CB274">
        <v>543</v>
      </c>
      <c r="CD274" s="38" t="s">
        <v>126</v>
      </c>
      <c r="CE274" s="38" t="s">
        <v>1005</v>
      </c>
    </row>
    <row r="275" spans="1:83" x14ac:dyDescent="0.25">
      <c r="A275">
        <v>543</v>
      </c>
      <c r="B275" s="1">
        <v>45689</v>
      </c>
      <c r="C275" s="38" t="s">
        <v>1770</v>
      </c>
      <c r="D275" s="1">
        <v>45694</v>
      </c>
      <c r="E275" s="1">
        <v>45689</v>
      </c>
      <c r="F275" s="38" t="s">
        <v>1770</v>
      </c>
      <c r="G275" s="1"/>
      <c r="H275" s="1">
        <v>45694</v>
      </c>
      <c r="I275" s="38" t="s">
        <v>80</v>
      </c>
      <c r="J275" s="38" t="s">
        <v>98</v>
      </c>
      <c r="K275" s="38" t="s">
        <v>85</v>
      </c>
      <c r="L275" s="38" t="s">
        <v>123</v>
      </c>
      <c r="M275" s="38" t="s">
        <v>124</v>
      </c>
      <c r="N275" s="38" t="s">
        <v>125</v>
      </c>
      <c r="O275" s="38" t="s">
        <v>124</v>
      </c>
      <c r="P275" s="38" t="s">
        <v>126</v>
      </c>
      <c r="Q275" s="38" t="s">
        <v>127</v>
      </c>
      <c r="R275" s="38" t="s">
        <v>128</v>
      </c>
      <c r="S275" s="38" t="s">
        <v>122</v>
      </c>
      <c r="T275" s="38" t="s">
        <v>133</v>
      </c>
      <c r="U275" s="38"/>
      <c r="V275" s="38" t="s">
        <v>504</v>
      </c>
      <c r="W275" s="38" t="s">
        <v>505</v>
      </c>
      <c r="X275" s="38" t="s">
        <v>537</v>
      </c>
      <c r="Y275" s="38" t="s">
        <v>538</v>
      </c>
      <c r="Z275" s="38" t="s">
        <v>131</v>
      </c>
      <c r="AA275" s="38" t="s">
        <v>125</v>
      </c>
      <c r="AB275" s="38" t="s">
        <v>541</v>
      </c>
      <c r="AC275" s="38" t="s">
        <v>540</v>
      </c>
      <c r="AD275" s="38" t="s">
        <v>80</v>
      </c>
      <c r="AE275" s="38" t="s">
        <v>81</v>
      </c>
      <c r="AF275" s="38" t="s">
        <v>133</v>
      </c>
      <c r="AG275" s="38"/>
      <c r="AH275" s="38" t="s">
        <v>133</v>
      </c>
      <c r="AI275" s="38"/>
      <c r="AJ275" s="38" t="s">
        <v>2233</v>
      </c>
      <c r="AK275" s="38" t="s">
        <v>132</v>
      </c>
      <c r="AL275" s="38" t="s">
        <v>132</v>
      </c>
      <c r="AM275" s="38" t="s">
        <v>132</v>
      </c>
      <c r="AN275" s="38" t="s">
        <v>772</v>
      </c>
      <c r="AO275" s="38" t="s">
        <v>997</v>
      </c>
      <c r="AP275" s="38" t="s">
        <v>91</v>
      </c>
      <c r="AQ275" s="38" t="s">
        <v>92</v>
      </c>
      <c r="AR275" s="38" t="s">
        <v>93</v>
      </c>
      <c r="AS275" s="38" t="s">
        <v>92</v>
      </c>
      <c r="AT275" s="38" t="s">
        <v>94</v>
      </c>
      <c r="AU275" s="38" t="s">
        <v>95</v>
      </c>
      <c r="AV275" s="38" t="s">
        <v>101</v>
      </c>
      <c r="AW275" s="38" t="s">
        <v>132</v>
      </c>
      <c r="AX275" s="38" t="s">
        <v>132</v>
      </c>
      <c r="AY275" s="38" t="s">
        <v>132</v>
      </c>
      <c r="AZ275" s="38" t="s">
        <v>132</v>
      </c>
      <c r="BA275" s="38" t="s">
        <v>1046</v>
      </c>
      <c r="BB275" s="38" t="s">
        <v>1047</v>
      </c>
      <c r="BC275" s="38" t="s">
        <v>1000</v>
      </c>
      <c r="BD275" s="38" t="s">
        <v>1001</v>
      </c>
      <c r="BE275">
        <v>760989.5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 s="38" t="s">
        <v>511</v>
      </c>
      <c r="BM275" s="38" t="s">
        <v>542</v>
      </c>
      <c r="BN275" s="38" t="s">
        <v>543</v>
      </c>
      <c r="BO275" s="38" t="s">
        <v>134</v>
      </c>
      <c r="BP275" s="38" t="s">
        <v>135</v>
      </c>
      <c r="BQ275" s="38" t="s">
        <v>136</v>
      </c>
      <c r="BR275" s="38" t="s">
        <v>137</v>
      </c>
      <c r="BS275" s="38" t="s">
        <v>110</v>
      </c>
      <c r="BT275" s="38" t="s">
        <v>111</v>
      </c>
      <c r="BU275" s="38" t="s">
        <v>116</v>
      </c>
      <c r="BV275" s="38" t="s">
        <v>1048</v>
      </c>
      <c r="BW275" s="38" t="s">
        <v>218</v>
      </c>
      <c r="BX275" s="38" t="s">
        <v>126</v>
      </c>
      <c r="BY275" s="38" t="s">
        <v>1003</v>
      </c>
      <c r="BZ275" s="38" t="s">
        <v>2234</v>
      </c>
      <c r="CA275" s="38" t="s">
        <v>132</v>
      </c>
      <c r="CB275">
        <v>543</v>
      </c>
      <c r="CD275" s="38" t="s">
        <v>126</v>
      </c>
      <c r="CE275" s="38" t="s">
        <v>1005</v>
      </c>
    </row>
    <row r="276" spans="1:83" x14ac:dyDescent="0.25">
      <c r="A276">
        <v>547</v>
      </c>
      <c r="B276" s="1">
        <v>45689</v>
      </c>
      <c r="C276" s="38" t="s">
        <v>1770</v>
      </c>
      <c r="D276" s="1">
        <v>45695</v>
      </c>
      <c r="E276" s="1">
        <v>45689</v>
      </c>
      <c r="F276" s="38" t="s">
        <v>1770</v>
      </c>
      <c r="G276" s="1"/>
      <c r="H276" s="1">
        <v>45695</v>
      </c>
      <c r="I276" s="38" t="s">
        <v>80</v>
      </c>
      <c r="J276" s="38" t="s">
        <v>98</v>
      </c>
      <c r="K276" s="38" t="s">
        <v>85</v>
      </c>
      <c r="L276" s="38" t="s">
        <v>123</v>
      </c>
      <c r="M276" s="38" t="s">
        <v>124</v>
      </c>
      <c r="N276" s="38" t="s">
        <v>125</v>
      </c>
      <c r="O276" s="38" t="s">
        <v>124</v>
      </c>
      <c r="P276" s="38" t="s">
        <v>126</v>
      </c>
      <c r="Q276" s="38" t="s">
        <v>127</v>
      </c>
      <c r="R276" s="38" t="s">
        <v>128</v>
      </c>
      <c r="S276" s="38" t="s">
        <v>122</v>
      </c>
      <c r="T276" s="38" t="s">
        <v>133</v>
      </c>
      <c r="U276" s="38"/>
      <c r="V276" s="38" t="s">
        <v>198</v>
      </c>
      <c r="W276" s="38" t="s">
        <v>199</v>
      </c>
      <c r="X276" s="38" t="s">
        <v>731</v>
      </c>
      <c r="Y276" s="38" t="s">
        <v>732</v>
      </c>
      <c r="Z276" s="38" t="s">
        <v>131</v>
      </c>
      <c r="AA276" s="38" t="s">
        <v>125</v>
      </c>
      <c r="AB276" s="38" t="s">
        <v>735</v>
      </c>
      <c r="AC276" s="38" t="s">
        <v>736</v>
      </c>
      <c r="AD276" s="38" t="s">
        <v>80</v>
      </c>
      <c r="AE276" s="38" t="s">
        <v>81</v>
      </c>
      <c r="AF276" s="38" t="s">
        <v>133</v>
      </c>
      <c r="AG276" s="38"/>
      <c r="AH276" s="38" t="s">
        <v>133</v>
      </c>
      <c r="AI276" s="38"/>
      <c r="AJ276" s="38" t="s">
        <v>2237</v>
      </c>
      <c r="AK276" s="38" t="s">
        <v>132</v>
      </c>
      <c r="AL276" s="38" t="s">
        <v>101</v>
      </c>
      <c r="AM276" s="38" t="s">
        <v>101</v>
      </c>
      <c r="AN276" s="38" t="s">
        <v>772</v>
      </c>
      <c r="AO276" s="38" t="s">
        <v>997</v>
      </c>
      <c r="AP276" s="38" t="s">
        <v>91</v>
      </c>
      <c r="AQ276" s="38" t="s">
        <v>92</v>
      </c>
      <c r="AR276" s="38" t="s">
        <v>93</v>
      </c>
      <c r="AS276" s="38" t="s">
        <v>92</v>
      </c>
      <c r="AT276" s="38" t="s">
        <v>94</v>
      </c>
      <c r="AU276" s="38" t="s">
        <v>95</v>
      </c>
      <c r="AV276" s="38" t="s">
        <v>101</v>
      </c>
      <c r="AW276" s="38" t="s">
        <v>132</v>
      </c>
      <c r="AX276" s="38" t="s">
        <v>132</v>
      </c>
      <c r="AY276" s="38" t="s">
        <v>132</v>
      </c>
      <c r="AZ276" s="38" t="s">
        <v>132</v>
      </c>
      <c r="BA276" s="38" t="s">
        <v>1046</v>
      </c>
      <c r="BB276" s="38" t="s">
        <v>1047</v>
      </c>
      <c r="BC276" s="38" t="s">
        <v>1000</v>
      </c>
      <c r="BD276" s="38" t="s">
        <v>1001</v>
      </c>
      <c r="BE276">
        <v>163426.23999999999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 s="38" t="s">
        <v>205</v>
      </c>
      <c r="BM276" s="38" t="s">
        <v>737</v>
      </c>
      <c r="BN276" s="38" t="s">
        <v>738</v>
      </c>
      <c r="BO276" s="38" t="s">
        <v>134</v>
      </c>
      <c r="BP276" s="38" t="s">
        <v>135</v>
      </c>
      <c r="BQ276" s="38" t="s">
        <v>136</v>
      </c>
      <c r="BR276" s="38" t="s">
        <v>137</v>
      </c>
      <c r="BS276" s="38" t="s">
        <v>110</v>
      </c>
      <c r="BT276" s="38" t="s">
        <v>111</v>
      </c>
      <c r="BU276" s="38" t="s">
        <v>116</v>
      </c>
      <c r="BV276" s="38" t="s">
        <v>1048</v>
      </c>
      <c r="BW276" s="38" t="s">
        <v>218</v>
      </c>
      <c r="BX276" s="38" t="s">
        <v>126</v>
      </c>
      <c r="BY276" s="38" t="s">
        <v>1003</v>
      </c>
      <c r="BZ276" s="38" t="s">
        <v>2238</v>
      </c>
      <c r="CA276" s="38" t="s">
        <v>132</v>
      </c>
      <c r="CB276">
        <v>547</v>
      </c>
      <c r="CD276" s="38" t="s">
        <v>126</v>
      </c>
      <c r="CE276" s="38" t="s">
        <v>1005</v>
      </c>
    </row>
    <row r="277" spans="1:83" x14ac:dyDescent="0.25">
      <c r="A277">
        <v>557</v>
      </c>
      <c r="B277" s="1">
        <v>45689</v>
      </c>
      <c r="C277" s="38" t="s">
        <v>1770</v>
      </c>
      <c r="D277" s="1">
        <v>45695</v>
      </c>
      <c r="E277" s="1">
        <v>45689</v>
      </c>
      <c r="F277" s="38" t="s">
        <v>1770</v>
      </c>
      <c r="G277" s="1"/>
      <c r="H277" s="1">
        <v>45695</v>
      </c>
      <c r="I277" s="38" t="s">
        <v>80</v>
      </c>
      <c r="J277" s="38" t="s">
        <v>98</v>
      </c>
      <c r="K277" s="38" t="s">
        <v>85</v>
      </c>
      <c r="L277" s="38" t="s">
        <v>123</v>
      </c>
      <c r="M277" s="38" t="s">
        <v>124</v>
      </c>
      <c r="N277" s="38" t="s">
        <v>125</v>
      </c>
      <c r="O277" s="38" t="s">
        <v>124</v>
      </c>
      <c r="P277" s="38" t="s">
        <v>126</v>
      </c>
      <c r="Q277" s="38" t="s">
        <v>127</v>
      </c>
      <c r="R277" s="38" t="s">
        <v>128</v>
      </c>
      <c r="S277" s="38" t="s">
        <v>122</v>
      </c>
      <c r="T277" s="38" t="s">
        <v>133</v>
      </c>
      <c r="U277" s="38"/>
      <c r="V277" s="38" t="s">
        <v>324</v>
      </c>
      <c r="W277" s="38" t="s">
        <v>325</v>
      </c>
      <c r="X277" s="38" t="s">
        <v>326</v>
      </c>
      <c r="Y277" s="38" t="s">
        <v>327</v>
      </c>
      <c r="Z277" s="38" t="s">
        <v>131</v>
      </c>
      <c r="AA277" s="38" t="s">
        <v>125</v>
      </c>
      <c r="AB277" s="38" t="s">
        <v>330</v>
      </c>
      <c r="AC277" s="38" t="s">
        <v>331</v>
      </c>
      <c r="AD277" s="38" t="s">
        <v>80</v>
      </c>
      <c r="AE277" s="38" t="s">
        <v>81</v>
      </c>
      <c r="AF277" s="38" t="s">
        <v>133</v>
      </c>
      <c r="AG277" s="38"/>
      <c r="AH277" s="38" t="s">
        <v>133</v>
      </c>
      <c r="AI277" s="38"/>
      <c r="AJ277" s="38" t="s">
        <v>2251</v>
      </c>
      <c r="AK277" s="38" t="s">
        <v>132</v>
      </c>
      <c r="AL277" s="38" t="s">
        <v>101</v>
      </c>
      <c r="AM277" s="38" t="s">
        <v>101</v>
      </c>
      <c r="AN277" s="38" t="s">
        <v>772</v>
      </c>
      <c r="AO277" s="38" t="s">
        <v>997</v>
      </c>
      <c r="AP277" s="38" t="s">
        <v>91</v>
      </c>
      <c r="AQ277" s="38" t="s">
        <v>92</v>
      </c>
      <c r="AR277" s="38" t="s">
        <v>93</v>
      </c>
      <c r="AS277" s="38" t="s">
        <v>92</v>
      </c>
      <c r="AT277" s="38" t="s">
        <v>94</v>
      </c>
      <c r="AU277" s="38" t="s">
        <v>95</v>
      </c>
      <c r="AV277" s="38" t="s">
        <v>101</v>
      </c>
      <c r="AW277" s="38" t="s">
        <v>132</v>
      </c>
      <c r="AX277" s="38" t="s">
        <v>132</v>
      </c>
      <c r="AY277" s="38" t="s">
        <v>132</v>
      </c>
      <c r="AZ277" s="38" t="s">
        <v>132</v>
      </c>
      <c r="BA277" s="38" t="s">
        <v>1046</v>
      </c>
      <c r="BB277" s="38" t="s">
        <v>1047</v>
      </c>
      <c r="BC277" s="38" t="s">
        <v>1000</v>
      </c>
      <c r="BD277" s="38" t="s">
        <v>1001</v>
      </c>
      <c r="BE277">
        <v>1760000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 s="38" t="s">
        <v>332</v>
      </c>
      <c r="BM277" s="38" t="s">
        <v>333</v>
      </c>
      <c r="BN277" s="38" t="s">
        <v>334</v>
      </c>
      <c r="BO277" s="38" t="s">
        <v>134</v>
      </c>
      <c r="BP277" s="38" t="s">
        <v>135</v>
      </c>
      <c r="BQ277" s="38" t="s">
        <v>136</v>
      </c>
      <c r="BR277" s="38" t="s">
        <v>137</v>
      </c>
      <c r="BS277" s="38" t="s">
        <v>110</v>
      </c>
      <c r="BT277" s="38" t="s">
        <v>111</v>
      </c>
      <c r="BU277" s="38" t="s">
        <v>116</v>
      </c>
      <c r="BV277" s="38" t="s">
        <v>1048</v>
      </c>
      <c r="BW277" s="38" t="s">
        <v>218</v>
      </c>
      <c r="BX277" s="38" t="s">
        <v>126</v>
      </c>
      <c r="BY277" s="38" t="s">
        <v>1003</v>
      </c>
      <c r="BZ277" s="38" t="s">
        <v>2252</v>
      </c>
      <c r="CA277" s="38" t="s">
        <v>132</v>
      </c>
      <c r="CB277">
        <v>557</v>
      </c>
      <c r="CD277" s="38" t="s">
        <v>126</v>
      </c>
      <c r="CE277" s="38" t="s">
        <v>1005</v>
      </c>
    </row>
    <row r="278" spans="1:83" x14ac:dyDescent="0.25">
      <c r="A278">
        <v>559</v>
      </c>
      <c r="B278" s="1">
        <v>45689</v>
      </c>
      <c r="C278" s="38" t="s">
        <v>1770</v>
      </c>
      <c r="D278" s="1">
        <v>45695</v>
      </c>
      <c r="E278" s="1">
        <v>45689</v>
      </c>
      <c r="F278" s="38" t="s">
        <v>1770</v>
      </c>
      <c r="G278" s="1"/>
      <c r="H278" s="1">
        <v>45695</v>
      </c>
      <c r="I278" s="38" t="s">
        <v>80</v>
      </c>
      <c r="J278" s="38" t="s">
        <v>98</v>
      </c>
      <c r="K278" s="38" t="s">
        <v>85</v>
      </c>
      <c r="L278" s="38" t="s">
        <v>123</v>
      </c>
      <c r="M278" s="38" t="s">
        <v>124</v>
      </c>
      <c r="N278" s="38" t="s">
        <v>125</v>
      </c>
      <c r="O278" s="38" t="s">
        <v>124</v>
      </c>
      <c r="P278" s="38" t="s">
        <v>126</v>
      </c>
      <c r="Q278" s="38" t="s">
        <v>127</v>
      </c>
      <c r="R278" s="38" t="s">
        <v>128</v>
      </c>
      <c r="S278" s="38" t="s">
        <v>122</v>
      </c>
      <c r="T278" s="38" t="s">
        <v>133</v>
      </c>
      <c r="U278" s="38"/>
      <c r="V278" s="38" t="s">
        <v>324</v>
      </c>
      <c r="W278" s="38" t="s">
        <v>325</v>
      </c>
      <c r="X278" s="38" t="s">
        <v>446</v>
      </c>
      <c r="Y278" s="38" t="s">
        <v>447</v>
      </c>
      <c r="Z278" s="38" t="s">
        <v>131</v>
      </c>
      <c r="AA278" s="38" t="s">
        <v>125</v>
      </c>
      <c r="AB278" s="38" t="s">
        <v>470</v>
      </c>
      <c r="AC278" s="38" t="s">
        <v>471</v>
      </c>
      <c r="AD278" s="38" t="s">
        <v>80</v>
      </c>
      <c r="AE278" s="38" t="s">
        <v>81</v>
      </c>
      <c r="AF278" s="38" t="s">
        <v>133</v>
      </c>
      <c r="AG278" s="38"/>
      <c r="AH278" s="38" t="s">
        <v>133</v>
      </c>
      <c r="AI278" s="38"/>
      <c r="AJ278" s="38" t="s">
        <v>2254</v>
      </c>
      <c r="AK278" s="38" t="s">
        <v>132</v>
      </c>
      <c r="AL278" s="38" t="s">
        <v>101</v>
      </c>
      <c r="AM278" s="38" t="s">
        <v>101</v>
      </c>
      <c r="AN278" s="38" t="s">
        <v>772</v>
      </c>
      <c r="AO278" s="38" t="s">
        <v>997</v>
      </c>
      <c r="AP278" s="38" t="s">
        <v>91</v>
      </c>
      <c r="AQ278" s="38" t="s">
        <v>92</v>
      </c>
      <c r="AR278" s="38" t="s">
        <v>93</v>
      </c>
      <c r="AS278" s="38" t="s">
        <v>92</v>
      </c>
      <c r="AT278" s="38" t="s">
        <v>94</v>
      </c>
      <c r="AU278" s="38" t="s">
        <v>95</v>
      </c>
      <c r="AV278" s="38" t="s">
        <v>101</v>
      </c>
      <c r="AW278" s="38" t="s">
        <v>132</v>
      </c>
      <c r="AX278" s="38" t="s">
        <v>132</v>
      </c>
      <c r="AY278" s="38" t="s">
        <v>132</v>
      </c>
      <c r="AZ278" s="38" t="s">
        <v>132</v>
      </c>
      <c r="BA278" s="38" t="s">
        <v>1046</v>
      </c>
      <c r="BB278" s="38" t="s">
        <v>1047</v>
      </c>
      <c r="BC278" s="38" t="s">
        <v>1000</v>
      </c>
      <c r="BD278" s="38" t="s">
        <v>1001</v>
      </c>
      <c r="BE278">
        <v>542800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 s="38" t="s">
        <v>332</v>
      </c>
      <c r="BM278" s="38" t="s">
        <v>451</v>
      </c>
      <c r="BN278" s="38" t="s">
        <v>472</v>
      </c>
      <c r="BO278" s="38" t="s">
        <v>134</v>
      </c>
      <c r="BP278" s="38" t="s">
        <v>135</v>
      </c>
      <c r="BQ278" s="38" t="s">
        <v>136</v>
      </c>
      <c r="BR278" s="38" t="s">
        <v>137</v>
      </c>
      <c r="BS278" s="38" t="s">
        <v>110</v>
      </c>
      <c r="BT278" s="38" t="s">
        <v>111</v>
      </c>
      <c r="BU278" s="38" t="s">
        <v>116</v>
      </c>
      <c r="BV278" s="38" t="s">
        <v>1048</v>
      </c>
      <c r="BW278" s="38" t="s">
        <v>218</v>
      </c>
      <c r="BX278" s="38" t="s">
        <v>126</v>
      </c>
      <c r="BY278" s="38" t="s">
        <v>1003</v>
      </c>
      <c r="BZ278" s="38" t="s">
        <v>2255</v>
      </c>
      <c r="CA278" s="38" t="s">
        <v>132</v>
      </c>
      <c r="CB278">
        <v>559</v>
      </c>
      <c r="CD278" s="38" t="s">
        <v>126</v>
      </c>
      <c r="CE278" s="38" t="s">
        <v>1005</v>
      </c>
    </row>
    <row r="279" spans="1:83" x14ac:dyDescent="0.25">
      <c r="A279">
        <v>561</v>
      </c>
      <c r="B279" s="1">
        <v>45689</v>
      </c>
      <c r="C279" s="38" t="s">
        <v>1770</v>
      </c>
      <c r="D279" s="1">
        <v>45695</v>
      </c>
      <c r="E279" s="1">
        <v>45689</v>
      </c>
      <c r="F279" s="38" t="s">
        <v>1770</v>
      </c>
      <c r="G279" s="1"/>
      <c r="H279" s="1">
        <v>45695</v>
      </c>
      <c r="I279" s="38" t="s">
        <v>80</v>
      </c>
      <c r="J279" s="38" t="s">
        <v>98</v>
      </c>
      <c r="K279" s="38" t="s">
        <v>85</v>
      </c>
      <c r="L279" s="38" t="s">
        <v>123</v>
      </c>
      <c r="M279" s="38" t="s">
        <v>124</v>
      </c>
      <c r="N279" s="38" t="s">
        <v>125</v>
      </c>
      <c r="O279" s="38" t="s">
        <v>124</v>
      </c>
      <c r="P279" s="38" t="s">
        <v>126</v>
      </c>
      <c r="Q279" s="38" t="s">
        <v>127</v>
      </c>
      <c r="R279" s="38" t="s">
        <v>128</v>
      </c>
      <c r="S279" s="38" t="s">
        <v>122</v>
      </c>
      <c r="T279" s="38" t="s">
        <v>133</v>
      </c>
      <c r="U279" s="38"/>
      <c r="V279" s="38" t="s">
        <v>198</v>
      </c>
      <c r="W279" s="38" t="s">
        <v>199</v>
      </c>
      <c r="X279" s="38" t="s">
        <v>258</v>
      </c>
      <c r="Y279" s="38" t="s">
        <v>259</v>
      </c>
      <c r="Z279" s="38" t="s">
        <v>131</v>
      </c>
      <c r="AA279" s="38" t="s">
        <v>125</v>
      </c>
      <c r="AB279" s="38" t="s">
        <v>748</v>
      </c>
      <c r="AC279" s="38" t="s">
        <v>749</v>
      </c>
      <c r="AD279" s="38" t="s">
        <v>80</v>
      </c>
      <c r="AE279" s="38" t="s">
        <v>81</v>
      </c>
      <c r="AF279" s="38" t="s">
        <v>133</v>
      </c>
      <c r="AG279" s="38"/>
      <c r="AH279" s="38" t="s">
        <v>133</v>
      </c>
      <c r="AI279" s="38"/>
      <c r="AJ279" s="38" t="s">
        <v>2259</v>
      </c>
      <c r="AK279" s="38" t="s">
        <v>132</v>
      </c>
      <c r="AL279" s="38" t="s">
        <v>101</v>
      </c>
      <c r="AM279" s="38" t="s">
        <v>101</v>
      </c>
      <c r="AN279" s="38" t="s">
        <v>772</v>
      </c>
      <c r="AO279" s="38" t="s">
        <v>997</v>
      </c>
      <c r="AP279" s="38" t="s">
        <v>91</v>
      </c>
      <c r="AQ279" s="38" t="s">
        <v>92</v>
      </c>
      <c r="AR279" s="38" t="s">
        <v>93</v>
      </c>
      <c r="AS279" s="38" t="s">
        <v>92</v>
      </c>
      <c r="AT279" s="38" t="s">
        <v>94</v>
      </c>
      <c r="AU279" s="38" t="s">
        <v>95</v>
      </c>
      <c r="AV279" s="38" t="s">
        <v>101</v>
      </c>
      <c r="AW279" s="38" t="s">
        <v>132</v>
      </c>
      <c r="AX279" s="38" t="s">
        <v>132</v>
      </c>
      <c r="AY279" s="38" t="s">
        <v>132</v>
      </c>
      <c r="AZ279" s="38" t="s">
        <v>132</v>
      </c>
      <c r="BA279" s="38" t="s">
        <v>1046</v>
      </c>
      <c r="BB279" s="38" t="s">
        <v>1047</v>
      </c>
      <c r="BC279" s="38" t="s">
        <v>1000</v>
      </c>
      <c r="BD279" s="38" t="s">
        <v>1001</v>
      </c>
      <c r="BE279">
        <v>1700000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 s="38" t="s">
        <v>205</v>
      </c>
      <c r="BM279" s="38" t="s">
        <v>266</v>
      </c>
      <c r="BN279" s="38" t="s">
        <v>750</v>
      </c>
      <c r="BO279" s="38" t="s">
        <v>134</v>
      </c>
      <c r="BP279" s="38" t="s">
        <v>135</v>
      </c>
      <c r="BQ279" s="38" t="s">
        <v>136</v>
      </c>
      <c r="BR279" s="38" t="s">
        <v>137</v>
      </c>
      <c r="BS279" s="38" t="s">
        <v>110</v>
      </c>
      <c r="BT279" s="38" t="s">
        <v>111</v>
      </c>
      <c r="BU279" s="38" t="s">
        <v>116</v>
      </c>
      <c r="BV279" s="38" t="s">
        <v>1048</v>
      </c>
      <c r="BW279" s="38" t="s">
        <v>218</v>
      </c>
      <c r="BX279" s="38" t="s">
        <v>126</v>
      </c>
      <c r="BY279" s="38" t="s">
        <v>1003</v>
      </c>
      <c r="BZ279" s="38" t="s">
        <v>2260</v>
      </c>
      <c r="CA279" s="38" t="s">
        <v>132</v>
      </c>
      <c r="CB279">
        <v>561</v>
      </c>
      <c r="CD279" s="38" t="s">
        <v>126</v>
      </c>
      <c r="CE279" s="38" t="s">
        <v>1005</v>
      </c>
    </row>
    <row r="280" spans="1:83" x14ac:dyDescent="0.25">
      <c r="A280">
        <v>563</v>
      </c>
      <c r="B280" s="1">
        <v>45689</v>
      </c>
      <c r="C280" s="38" t="s">
        <v>1770</v>
      </c>
      <c r="D280" s="1">
        <v>45695</v>
      </c>
      <c r="E280" s="1">
        <v>45689</v>
      </c>
      <c r="F280" s="38" t="s">
        <v>1770</v>
      </c>
      <c r="G280" s="1"/>
      <c r="H280" s="1">
        <v>45695</v>
      </c>
      <c r="I280" s="38" t="s">
        <v>80</v>
      </c>
      <c r="J280" s="38" t="s">
        <v>98</v>
      </c>
      <c r="K280" s="38" t="s">
        <v>85</v>
      </c>
      <c r="L280" s="38" t="s">
        <v>123</v>
      </c>
      <c r="M280" s="38" t="s">
        <v>124</v>
      </c>
      <c r="N280" s="38" t="s">
        <v>125</v>
      </c>
      <c r="O280" s="38" t="s">
        <v>124</v>
      </c>
      <c r="P280" s="38" t="s">
        <v>126</v>
      </c>
      <c r="Q280" s="38" t="s">
        <v>127</v>
      </c>
      <c r="R280" s="38" t="s">
        <v>128</v>
      </c>
      <c r="S280" s="38" t="s">
        <v>122</v>
      </c>
      <c r="T280" s="38" t="s">
        <v>133</v>
      </c>
      <c r="U280" s="38"/>
      <c r="V280" s="38" t="s">
        <v>198</v>
      </c>
      <c r="W280" s="38" t="s">
        <v>199</v>
      </c>
      <c r="X280" s="38" t="s">
        <v>274</v>
      </c>
      <c r="Y280" s="38" t="s">
        <v>275</v>
      </c>
      <c r="Z280" s="38" t="s">
        <v>131</v>
      </c>
      <c r="AA280" s="38" t="s">
        <v>125</v>
      </c>
      <c r="AB280" s="38" t="s">
        <v>304</v>
      </c>
      <c r="AC280" s="38" t="s">
        <v>305</v>
      </c>
      <c r="AD280" s="38" t="s">
        <v>80</v>
      </c>
      <c r="AE280" s="38" t="s">
        <v>81</v>
      </c>
      <c r="AF280" s="38" t="s">
        <v>133</v>
      </c>
      <c r="AG280" s="38"/>
      <c r="AH280" s="38" t="s">
        <v>133</v>
      </c>
      <c r="AI280" s="38"/>
      <c r="AJ280" s="38" t="s">
        <v>2265</v>
      </c>
      <c r="AK280" s="38" t="s">
        <v>132</v>
      </c>
      <c r="AL280" s="38" t="s">
        <v>101</v>
      </c>
      <c r="AM280" s="38" t="s">
        <v>101</v>
      </c>
      <c r="AN280" s="38" t="s">
        <v>772</v>
      </c>
      <c r="AO280" s="38" t="s">
        <v>997</v>
      </c>
      <c r="AP280" s="38" t="s">
        <v>91</v>
      </c>
      <c r="AQ280" s="38" t="s">
        <v>92</v>
      </c>
      <c r="AR280" s="38" t="s">
        <v>93</v>
      </c>
      <c r="AS280" s="38" t="s">
        <v>92</v>
      </c>
      <c r="AT280" s="38" t="s">
        <v>94</v>
      </c>
      <c r="AU280" s="38" t="s">
        <v>95</v>
      </c>
      <c r="AV280" s="38" t="s">
        <v>101</v>
      </c>
      <c r="AW280" s="38" t="s">
        <v>132</v>
      </c>
      <c r="AX280" s="38" t="s">
        <v>132</v>
      </c>
      <c r="AY280" s="38" t="s">
        <v>132</v>
      </c>
      <c r="AZ280" s="38" t="s">
        <v>132</v>
      </c>
      <c r="BA280" s="38" t="s">
        <v>1046</v>
      </c>
      <c r="BB280" s="38" t="s">
        <v>1047</v>
      </c>
      <c r="BC280" s="38" t="s">
        <v>1000</v>
      </c>
      <c r="BD280" s="38" t="s">
        <v>1001</v>
      </c>
      <c r="BE280">
        <v>1687820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 s="38" t="s">
        <v>205</v>
      </c>
      <c r="BM280" s="38" t="s">
        <v>279</v>
      </c>
      <c r="BN280" s="38" t="s">
        <v>310</v>
      </c>
      <c r="BO280" s="38" t="s">
        <v>134</v>
      </c>
      <c r="BP280" s="38" t="s">
        <v>135</v>
      </c>
      <c r="BQ280" s="38" t="s">
        <v>136</v>
      </c>
      <c r="BR280" s="38" t="s">
        <v>137</v>
      </c>
      <c r="BS280" s="38" t="s">
        <v>110</v>
      </c>
      <c r="BT280" s="38" t="s">
        <v>111</v>
      </c>
      <c r="BU280" s="38" t="s">
        <v>116</v>
      </c>
      <c r="BV280" s="38" t="s">
        <v>1048</v>
      </c>
      <c r="BW280" s="38" t="s">
        <v>218</v>
      </c>
      <c r="BX280" s="38" t="s">
        <v>126</v>
      </c>
      <c r="BY280" s="38" t="s">
        <v>1003</v>
      </c>
      <c r="BZ280" s="38" t="s">
        <v>2266</v>
      </c>
      <c r="CA280" s="38" t="s">
        <v>132</v>
      </c>
      <c r="CB280">
        <v>563</v>
      </c>
      <c r="CD280" s="38" t="s">
        <v>126</v>
      </c>
      <c r="CE280" s="38" t="s">
        <v>1005</v>
      </c>
    </row>
    <row r="281" spans="1:83" x14ac:dyDescent="0.25">
      <c r="A281">
        <v>567</v>
      </c>
      <c r="B281" s="1">
        <v>45689</v>
      </c>
      <c r="C281" s="38" t="s">
        <v>1770</v>
      </c>
      <c r="D281" s="1">
        <v>45695</v>
      </c>
      <c r="E281" s="1">
        <v>45689</v>
      </c>
      <c r="F281" s="38" t="s">
        <v>1770</v>
      </c>
      <c r="G281" s="1"/>
      <c r="H281" s="1">
        <v>45695</v>
      </c>
      <c r="I281" s="38" t="s">
        <v>80</v>
      </c>
      <c r="J281" s="38" t="s">
        <v>98</v>
      </c>
      <c r="K281" s="38" t="s">
        <v>85</v>
      </c>
      <c r="L281" s="38" t="s">
        <v>123</v>
      </c>
      <c r="M281" s="38" t="s">
        <v>124</v>
      </c>
      <c r="N281" s="38" t="s">
        <v>125</v>
      </c>
      <c r="O281" s="38" t="s">
        <v>124</v>
      </c>
      <c r="P281" s="38" t="s">
        <v>126</v>
      </c>
      <c r="Q281" s="38" t="s">
        <v>127</v>
      </c>
      <c r="R281" s="38" t="s">
        <v>128</v>
      </c>
      <c r="S281" s="38" t="s">
        <v>122</v>
      </c>
      <c r="T281" s="38" t="s">
        <v>133</v>
      </c>
      <c r="U281" s="38"/>
      <c r="V281" s="38" t="s">
        <v>504</v>
      </c>
      <c r="W281" s="38" t="s">
        <v>505</v>
      </c>
      <c r="X281" s="38" t="s">
        <v>544</v>
      </c>
      <c r="Y281" s="38" t="s">
        <v>545</v>
      </c>
      <c r="Z281" s="38" t="s">
        <v>131</v>
      </c>
      <c r="AA281" s="38" t="s">
        <v>125</v>
      </c>
      <c r="AB281" s="38" t="s">
        <v>946</v>
      </c>
      <c r="AC281" s="38" t="s">
        <v>947</v>
      </c>
      <c r="AD281" s="38" t="s">
        <v>80</v>
      </c>
      <c r="AE281" s="38" t="s">
        <v>81</v>
      </c>
      <c r="AF281" s="38" t="s">
        <v>133</v>
      </c>
      <c r="AG281" s="38"/>
      <c r="AH281" s="38" t="s">
        <v>133</v>
      </c>
      <c r="AI281" s="38"/>
      <c r="AJ281" s="38" t="s">
        <v>2270</v>
      </c>
      <c r="AK281" s="38" t="s">
        <v>132</v>
      </c>
      <c r="AL281" s="38" t="s">
        <v>101</v>
      </c>
      <c r="AM281" s="38" t="s">
        <v>101</v>
      </c>
      <c r="AN281" s="38" t="s">
        <v>772</v>
      </c>
      <c r="AO281" s="38" t="s">
        <v>997</v>
      </c>
      <c r="AP281" s="38" t="s">
        <v>91</v>
      </c>
      <c r="AQ281" s="38" t="s">
        <v>92</v>
      </c>
      <c r="AR281" s="38" t="s">
        <v>93</v>
      </c>
      <c r="AS281" s="38" t="s">
        <v>92</v>
      </c>
      <c r="AT281" s="38" t="s">
        <v>94</v>
      </c>
      <c r="AU281" s="38" t="s">
        <v>95</v>
      </c>
      <c r="AV281" s="38" t="s">
        <v>101</v>
      </c>
      <c r="AW281" s="38" t="s">
        <v>132</v>
      </c>
      <c r="AX281" s="38" t="s">
        <v>132</v>
      </c>
      <c r="AY281" s="38" t="s">
        <v>132</v>
      </c>
      <c r="AZ281" s="38" t="s">
        <v>132</v>
      </c>
      <c r="BA281" s="38" t="s">
        <v>1046</v>
      </c>
      <c r="BB281" s="38" t="s">
        <v>1047</v>
      </c>
      <c r="BC281" s="38" t="s">
        <v>1000</v>
      </c>
      <c r="BD281" s="38" t="s">
        <v>1001</v>
      </c>
      <c r="BE281">
        <v>1565683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 s="38" t="s">
        <v>511</v>
      </c>
      <c r="BM281" s="38" t="s">
        <v>549</v>
      </c>
      <c r="BN281" s="38" t="s">
        <v>948</v>
      </c>
      <c r="BO281" s="38" t="s">
        <v>134</v>
      </c>
      <c r="BP281" s="38" t="s">
        <v>135</v>
      </c>
      <c r="BQ281" s="38" t="s">
        <v>136</v>
      </c>
      <c r="BR281" s="38" t="s">
        <v>137</v>
      </c>
      <c r="BS281" s="38" t="s">
        <v>110</v>
      </c>
      <c r="BT281" s="38" t="s">
        <v>111</v>
      </c>
      <c r="BU281" s="38" t="s">
        <v>116</v>
      </c>
      <c r="BV281" s="38" t="s">
        <v>1048</v>
      </c>
      <c r="BW281" s="38" t="s">
        <v>218</v>
      </c>
      <c r="BX281" s="38" t="s">
        <v>126</v>
      </c>
      <c r="BY281" s="38" t="s">
        <v>1003</v>
      </c>
      <c r="BZ281" s="38" t="s">
        <v>2271</v>
      </c>
      <c r="CA281" s="38" t="s">
        <v>132</v>
      </c>
      <c r="CB281">
        <v>567</v>
      </c>
      <c r="CD281" s="38" t="s">
        <v>126</v>
      </c>
      <c r="CE281" s="38" t="s">
        <v>1005</v>
      </c>
    </row>
    <row r="282" spans="1:83" x14ac:dyDescent="0.25">
      <c r="A282">
        <v>569</v>
      </c>
      <c r="B282" s="1">
        <v>45689</v>
      </c>
      <c r="C282" s="38" t="s">
        <v>1770</v>
      </c>
      <c r="D282" s="1">
        <v>45695</v>
      </c>
      <c r="E282" s="1">
        <v>45689</v>
      </c>
      <c r="F282" s="38" t="s">
        <v>1770</v>
      </c>
      <c r="G282" s="1"/>
      <c r="H282" s="1">
        <v>45695</v>
      </c>
      <c r="I282" s="38" t="s">
        <v>80</v>
      </c>
      <c r="J282" s="38" t="s">
        <v>98</v>
      </c>
      <c r="K282" s="38" t="s">
        <v>85</v>
      </c>
      <c r="L282" s="38" t="s">
        <v>123</v>
      </c>
      <c r="M282" s="38" t="s">
        <v>124</v>
      </c>
      <c r="N282" s="38" t="s">
        <v>125</v>
      </c>
      <c r="O282" s="38" t="s">
        <v>124</v>
      </c>
      <c r="P282" s="38" t="s">
        <v>126</v>
      </c>
      <c r="Q282" s="38" t="s">
        <v>127</v>
      </c>
      <c r="R282" s="38" t="s">
        <v>128</v>
      </c>
      <c r="S282" s="38" t="s">
        <v>122</v>
      </c>
      <c r="T282" s="38" t="s">
        <v>133</v>
      </c>
      <c r="U282" s="38"/>
      <c r="V282" s="38" t="s">
        <v>324</v>
      </c>
      <c r="W282" s="38" t="s">
        <v>325</v>
      </c>
      <c r="X282" s="38" t="s">
        <v>350</v>
      </c>
      <c r="Y282" s="38" t="s">
        <v>351</v>
      </c>
      <c r="Z282" s="38" t="s">
        <v>131</v>
      </c>
      <c r="AA282" s="38" t="s">
        <v>125</v>
      </c>
      <c r="AB282" s="38" t="s">
        <v>894</v>
      </c>
      <c r="AC282" s="38" t="s">
        <v>893</v>
      </c>
      <c r="AD282" s="38" t="s">
        <v>80</v>
      </c>
      <c r="AE282" s="38" t="s">
        <v>81</v>
      </c>
      <c r="AF282" s="38" t="s">
        <v>133</v>
      </c>
      <c r="AG282" s="38"/>
      <c r="AH282" s="38" t="s">
        <v>133</v>
      </c>
      <c r="AI282" s="38"/>
      <c r="AJ282" s="38" t="s">
        <v>2275</v>
      </c>
      <c r="AK282" s="38" t="s">
        <v>132</v>
      </c>
      <c r="AL282" s="38" t="s">
        <v>101</v>
      </c>
      <c r="AM282" s="38" t="s">
        <v>101</v>
      </c>
      <c r="AN282" s="38" t="s">
        <v>772</v>
      </c>
      <c r="AO282" s="38" t="s">
        <v>997</v>
      </c>
      <c r="AP282" s="38" t="s">
        <v>91</v>
      </c>
      <c r="AQ282" s="38" t="s">
        <v>92</v>
      </c>
      <c r="AR282" s="38" t="s">
        <v>93</v>
      </c>
      <c r="AS282" s="38" t="s">
        <v>92</v>
      </c>
      <c r="AT282" s="38" t="s">
        <v>94</v>
      </c>
      <c r="AU282" s="38" t="s">
        <v>95</v>
      </c>
      <c r="AV282" s="38" t="s">
        <v>101</v>
      </c>
      <c r="AW282" s="38" t="s">
        <v>132</v>
      </c>
      <c r="AX282" s="38" t="s">
        <v>132</v>
      </c>
      <c r="AY282" s="38" t="s">
        <v>132</v>
      </c>
      <c r="AZ282" s="38" t="s">
        <v>132</v>
      </c>
      <c r="BA282" s="38" t="s">
        <v>1046</v>
      </c>
      <c r="BB282" s="38" t="s">
        <v>1047</v>
      </c>
      <c r="BC282" s="38" t="s">
        <v>1000</v>
      </c>
      <c r="BD282" s="38" t="s">
        <v>1001</v>
      </c>
      <c r="BE282">
        <v>25665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 s="38" t="s">
        <v>332</v>
      </c>
      <c r="BM282" s="38" t="s">
        <v>355</v>
      </c>
      <c r="BN282" s="38" t="s">
        <v>895</v>
      </c>
      <c r="BO282" s="38" t="s">
        <v>134</v>
      </c>
      <c r="BP282" s="38" t="s">
        <v>135</v>
      </c>
      <c r="BQ282" s="38" t="s">
        <v>136</v>
      </c>
      <c r="BR282" s="38" t="s">
        <v>137</v>
      </c>
      <c r="BS282" s="38" t="s">
        <v>110</v>
      </c>
      <c r="BT282" s="38" t="s">
        <v>111</v>
      </c>
      <c r="BU282" s="38" t="s">
        <v>116</v>
      </c>
      <c r="BV282" s="38" t="s">
        <v>1048</v>
      </c>
      <c r="BW282" s="38" t="s">
        <v>218</v>
      </c>
      <c r="BX282" s="38" t="s">
        <v>126</v>
      </c>
      <c r="BY282" s="38" t="s">
        <v>1003</v>
      </c>
      <c r="BZ282" s="38" t="s">
        <v>2276</v>
      </c>
      <c r="CA282" s="38" t="s">
        <v>132</v>
      </c>
      <c r="CB282">
        <v>569</v>
      </c>
      <c r="CD282" s="38" t="s">
        <v>126</v>
      </c>
      <c r="CE282" s="38" t="s">
        <v>1005</v>
      </c>
    </row>
    <row r="283" spans="1:83" x14ac:dyDescent="0.25">
      <c r="A283">
        <v>569</v>
      </c>
      <c r="B283" s="1">
        <v>45689</v>
      </c>
      <c r="C283" s="38" t="s">
        <v>1770</v>
      </c>
      <c r="D283" s="1">
        <v>45695</v>
      </c>
      <c r="E283" s="1">
        <v>45689</v>
      </c>
      <c r="F283" s="38" t="s">
        <v>1770</v>
      </c>
      <c r="G283" s="1"/>
      <c r="H283" s="1">
        <v>45695</v>
      </c>
      <c r="I283" s="38" t="s">
        <v>80</v>
      </c>
      <c r="J283" s="38" t="s">
        <v>98</v>
      </c>
      <c r="K283" s="38" t="s">
        <v>85</v>
      </c>
      <c r="L283" s="38" t="s">
        <v>123</v>
      </c>
      <c r="M283" s="38" t="s">
        <v>124</v>
      </c>
      <c r="N283" s="38" t="s">
        <v>125</v>
      </c>
      <c r="O283" s="38" t="s">
        <v>124</v>
      </c>
      <c r="P283" s="38" t="s">
        <v>126</v>
      </c>
      <c r="Q283" s="38" t="s">
        <v>127</v>
      </c>
      <c r="R283" s="38" t="s">
        <v>128</v>
      </c>
      <c r="S283" s="38" t="s">
        <v>122</v>
      </c>
      <c r="T283" s="38" t="s">
        <v>133</v>
      </c>
      <c r="U283" s="38"/>
      <c r="V283" s="38" t="s">
        <v>324</v>
      </c>
      <c r="W283" s="38" t="s">
        <v>325</v>
      </c>
      <c r="X283" s="38" t="s">
        <v>446</v>
      </c>
      <c r="Y283" s="38" t="s">
        <v>447</v>
      </c>
      <c r="Z283" s="38" t="s">
        <v>131</v>
      </c>
      <c r="AA283" s="38" t="s">
        <v>125</v>
      </c>
      <c r="AB283" s="38" t="s">
        <v>455</v>
      </c>
      <c r="AC283" s="38" t="s">
        <v>456</v>
      </c>
      <c r="AD283" s="38" t="s">
        <v>80</v>
      </c>
      <c r="AE283" s="38" t="s">
        <v>81</v>
      </c>
      <c r="AF283" s="38" t="s">
        <v>133</v>
      </c>
      <c r="AG283" s="38"/>
      <c r="AH283" s="38" t="s">
        <v>133</v>
      </c>
      <c r="AI283" s="38"/>
      <c r="AJ283" s="38" t="s">
        <v>2275</v>
      </c>
      <c r="AK283" s="38" t="s">
        <v>132</v>
      </c>
      <c r="AL283" s="38" t="s">
        <v>101</v>
      </c>
      <c r="AM283" s="38" t="s">
        <v>101</v>
      </c>
      <c r="AN283" s="38" t="s">
        <v>772</v>
      </c>
      <c r="AO283" s="38" t="s">
        <v>997</v>
      </c>
      <c r="AP283" s="38" t="s">
        <v>91</v>
      </c>
      <c r="AQ283" s="38" t="s">
        <v>92</v>
      </c>
      <c r="AR283" s="38" t="s">
        <v>93</v>
      </c>
      <c r="AS283" s="38" t="s">
        <v>92</v>
      </c>
      <c r="AT283" s="38" t="s">
        <v>94</v>
      </c>
      <c r="AU283" s="38" t="s">
        <v>95</v>
      </c>
      <c r="AV283" s="38" t="s">
        <v>101</v>
      </c>
      <c r="AW283" s="38" t="s">
        <v>132</v>
      </c>
      <c r="AX283" s="38" t="s">
        <v>132</v>
      </c>
      <c r="AY283" s="38" t="s">
        <v>132</v>
      </c>
      <c r="AZ283" s="38" t="s">
        <v>132</v>
      </c>
      <c r="BA283" s="38" t="s">
        <v>1046</v>
      </c>
      <c r="BB283" s="38" t="s">
        <v>1047</v>
      </c>
      <c r="BC283" s="38" t="s">
        <v>1000</v>
      </c>
      <c r="BD283" s="38" t="s">
        <v>1001</v>
      </c>
      <c r="BE283">
        <v>196011.12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 s="38" t="s">
        <v>332</v>
      </c>
      <c r="BM283" s="38" t="s">
        <v>451</v>
      </c>
      <c r="BN283" s="38" t="s">
        <v>457</v>
      </c>
      <c r="BO283" s="38" t="s">
        <v>134</v>
      </c>
      <c r="BP283" s="38" t="s">
        <v>135</v>
      </c>
      <c r="BQ283" s="38" t="s">
        <v>136</v>
      </c>
      <c r="BR283" s="38" t="s">
        <v>137</v>
      </c>
      <c r="BS283" s="38" t="s">
        <v>110</v>
      </c>
      <c r="BT283" s="38" t="s">
        <v>111</v>
      </c>
      <c r="BU283" s="38" t="s">
        <v>116</v>
      </c>
      <c r="BV283" s="38" t="s">
        <v>1048</v>
      </c>
      <c r="BW283" s="38" t="s">
        <v>218</v>
      </c>
      <c r="BX283" s="38" t="s">
        <v>126</v>
      </c>
      <c r="BY283" s="38" t="s">
        <v>1003</v>
      </c>
      <c r="BZ283" s="38" t="s">
        <v>2276</v>
      </c>
      <c r="CA283" s="38" t="s">
        <v>132</v>
      </c>
      <c r="CB283">
        <v>569</v>
      </c>
      <c r="CD283" s="38" t="s">
        <v>126</v>
      </c>
      <c r="CE283" s="38" t="s">
        <v>1005</v>
      </c>
    </row>
    <row r="284" spans="1:83" x14ac:dyDescent="0.25">
      <c r="A284">
        <v>569</v>
      </c>
      <c r="B284" s="1">
        <v>45689</v>
      </c>
      <c r="C284" s="38" t="s">
        <v>1770</v>
      </c>
      <c r="D284" s="1">
        <v>45695</v>
      </c>
      <c r="E284" s="1">
        <v>45717</v>
      </c>
      <c r="F284" s="38" t="s">
        <v>2830</v>
      </c>
      <c r="G284" s="1"/>
      <c r="H284" s="1">
        <v>45695</v>
      </c>
      <c r="I284" s="38" t="s">
        <v>80</v>
      </c>
      <c r="J284" s="38" t="s">
        <v>98</v>
      </c>
      <c r="K284" s="38" t="s">
        <v>85</v>
      </c>
      <c r="L284" s="38" t="s">
        <v>123</v>
      </c>
      <c r="M284" s="38" t="s">
        <v>124</v>
      </c>
      <c r="N284" s="38" t="s">
        <v>125</v>
      </c>
      <c r="O284" s="38" t="s">
        <v>124</v>
      </c>
      <c r="P284" s="38" t="s">
        <v>126</v>
      </c>
      <c r="Q284" s="38" t="s">
        <v>127</v>
      </c>
      <c r="R284" s="38" t="s">
        <v>128</v>
      </c>
      <c r="S284" s="38" t="s">
        <v>122</v>
      </c>
      <c r="T284" s="38" t="s">
        <v>133</v>
      </c>
      <c r="U284" s="38"/>
      <c r="V284" s="38" t="s">
        <v>324</v>
      </c>
      <c r="W284" s="38" t="s">
        <v>325</v>
      </c>
      <c r="X284" s="38" t="s">
        <v>446</v>
      </c>
      <c r="Y284" s="38" t="s">
        <v>447</v>
      </c>
      <c r="Z284" s="38" t="s">
        <v>131</v>
      </c>
      <c r="AA284" s="38" t="s">
        <v>125</v>
      </c>
      <c r="AB284" s="38" t="s">
        <v>455</v>
      </c>
      <c r="AC284" s="38" t="s">
        <v>456</v>
      </c>
      <c r="AD284" s="38" t="s">
        <v>80</v>
      </c>
      <c r="AE284" s="38" t="s">
        <v>81</v>
      </c>
      <c r="AF284" s="38" t="s">
        <v>133</v>
      </c>
      <c r="AG284" s="38"/>
      <c r="AH284" s="38" t="s">
        <v>133</v>
      </c>
      <c r="AI284" s="38"/>
      <c r="AJ284" s="38" t="s">
        <v>2275</v>
      </c>
      <c r="AK284" s="38" t="s">
        <v>132</v>
      </c>
      <c r="AL284" s="38" t="s">
        <v>101</v>
      </c>
      <c r="AM284" s="38" t="s">
        <v>101</v>
      </c>
      <c r="AN284" s="38" t="s">
        <v>772</v>
      </c>
      <c r="AO284" s="38" t="s">
        <v>997</v>
      </c>
      <c r="AP284" s="38" t="s">
        <v>91</v>
      </c>
      <c r="AQ284" s="38" t="s">
        <v>92</v>
      </c>
      <c r="AR284" s="38" t="s">
        <v>93</v>
      </c>
      <c r="AS284" s="38" t="s">
        <v>92</v>
      </c>
      <c r="AT284" s="38" t="s">
        <v>94</v>
      </c>
      <c r="AU284" s="38" t="s">
        <v>95</v>
      </c>
      <c r="AV284" s="38" t="s">
        <v>101</v>
      </c>
      <c r="AW284" s="38" t="s">
        <v>132</v>
      </c>
      <c r="AX284" s="38" t="s">
        <v>132</v>
      </c>
      <c r="AY284" s="38" t="s">
        <v>132</v>
      </c>
      <c r="AZ284" s="38" t="s">
        <v>132</v>
      </c>
      <c r="BA284" s="38" t="s">
        <v>1046</v>
      </c>
      <c r="BB284" s="38" t="s">
        <v>1047</v>
      </c>
      <c r="BC284" s="38" t="s">
        <v>1000</v>
      </c>
      <c r="BD284" s="38" t="s">
        <v>1001</v>
      </c>
      <c r="BE284">
        <v>-7522.5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 s="38" t="s">
        <v>332</v>
      </c>
      <c r="BM284" s="38" t="s">
        <v>451</v>
      </c>
      <c r="BN284" s="38" t="s">
        <v>457</v>
      </c>
      <c r="BO284" s="38" t="s">
        <v>134</v>
      </c>
      <c r="BP284" s="38" t="s">
        <v>135</v>
      </c>
      <c r="BQ284" s="38" t="s">
        <v>136</v>
      </c>
      <c r="BR284" s="38" t="s">
        <v>137</v>
      </c>
      <c r="BS284" s="38" t="s">
        <v>110</v>
      </c>
      <c r="BT284" s="38" t="s">
        <v>111</v>
      </c>
      <c r="BU284" s="38" t="s">
        <v>116</v>
      </c>
      <c r="BV284" s="38" t="s">
        <v>1048</v>
      </c>
      <c r="BW284" s="38" t="s">
        <v>218</v>
      </c>
      <c r="BX284" s="38" t="s">
        <v>126</v>
      </c>
      <c r="BY284" s="38" t="s">
        <v>1003</v>
      </c>
      <c r="BZ284" s="38" t="s">
        <v>2276</v>
      </c>
      <c r="CA284" s="38" t="s">
        <v>132</v>
      </c>
      <c r="CB284">
        <v>569</v>
      </c>
      <c r="CD284" s="38" t="s">
        <v>126</v>
      </c>
      <c r="CE284" s="38" t="s">
        <v>1005</v>
      </c>
    </row>
    <row r="285" spans="1:83" x14ac:dyDescent="0.25">
      <c r="A285">
        <v>571</v>
      </c>
      <c r="B285" s="1">
        <v>45689</v>
      </c>
      <c r="C285" s="38" t="s">
        <v>1770</v>
      </c>
      <c r="D285" s="1">
        <v>45695</v>
      </c>
      <c r="E285" s="1">
        <v>45689</v>
      </c>
      <c r="F285" s="38" t="s">
        <v>1770</v>
      </c>
      <c r="G285" s="1"/>
      <c r="H285" s="1">
        <v>45695</v>
      </c>
      <c r="I285" s="38" t="s">
        <v>80</v>
      </c>
      <c r="J285" s="38" t="s">
        <v>98</v>
      </c>
      <c r="K285" s="38" t="s">
        <v>85</v>
      </c>
      <c r="L285" s="38" t="s">
        <v>123</v>
      </c>
      <c r="M285" s="38" t="s">
        <v>124</v>
      </c>
      <c r="N285" s="38" t="s">
        <v>125</v>
      </c>
      <c r="O285" s="38" t="s">
        <v>124</v>
      </c>
      <c r="P285" s="38" t="s">
        <v>126</v>
      </c>
      <c r="Q285" s="38" t="s">
        <v>127</v>
      </c>
      <c r="R285" s="38" t="s">
        <v>128</v>
      </c>
      <c r="S285" s="38" t="s">
        <v>122</v>
      </c>
      <c r="T285" s="38" t="s">
        <v>133</v>
      </c>
      <c r="U285" s="38"/>
      <c r="V285" s="38" t="s">
        <v>198</v>
      </c>
      <c r="W285" s="38" t="s">
        <v>199</v>
      </c>
      <c r="X285" s="38" t="s">
        <v>274</v>
      </c>
      <c r="Y285" s="38" t="s">
        <v>275</v>
      </c>
      <c r="Z285" s="38" t="s">
        <v>131</v>
      </c>
      <c r="AA285" s="38" t="s">
        <v>125</v>
      </c>
      <c r="AB285" s="38" t="s">
        <v>679</v>
      </c>
      <c r="AC285" s="38" t="s">
        <v>680</v>
      </c>
      <c r="AD285" s="38" t="s">
        <v>80</v>
      </c>
      <c r="AE285" s="38" t="s">
        <v>81</v>
      </c>
      <c r="AF285" s="38" t="s">
        <v>133</v>
      </c>
      <c r="AG285" s="38"/>
      <c r="AH285" s="38" t="s">
        <v>133</v>
      </c>
      <c r="AI285" s="38"/>
      <c r="AJ285" s="38" t="s">
        <v>2278</v>
      </c>
      <c r="AK285" s="38" t="s">
        <v>132</v>
      </c>
      <c r="AL285" s="38" t="s">
        <v>132</v>
      </c>
      <c r="AM285" s="38" t="s">
        <v>132</v>
      </c>
      <c r="AN285" s="38" t="s">
        <v>772</v>
      </c>
      <c r="AO285" s="38" t="s">
        <v>997</v>
      </c>
      <c r="AP285" s="38" t="s">
        <v>91</v>
      </c>
      <c r="AQ285" s="38" t="s">
        <v>92</v>
      </c>
      <c r="AR285" s="38" t="s">
        <v>93</v>
      </c>
      <c r="AS285" s="38" t="s">
        <v>92</v>
      </c>
      <c r="AT285" s="38" t="s">
        <v>94</v>
      </c>
      <c r="AU285" s="38" t="s">
        <v>95</v>
      </c>
      <c r="AV285" s="38" t="s">
        <v>101</v>
      </c>
      <c r="AW285" s="38" t="s">
        <v>132</v>
      </c>
      <c r="AX285" s="38" t="s">
        <v>132</v>
      </c>
      <c r="AY285" s="38" t="s">
        <v>132</v>
      </c>
      <c r="AZ285" s="38" t="s">
        <v>132</v>
      </c>
      <c r="BA285" s="38" t="s">
        <v>1046</v>
      </c>
      <c r="BB285" s="38" t="s">
        <v>1047</v>
      </c>
      <c r="BC285" s="38" t="s">
        <v>1000</v>
      </c>
      <c r="BD285" s="38" t="s">
        <v>1001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 s="38" t="s">
        <v>205</v>
      </c>
      <c r="BM285" s="38" t="s">
        <v>279</v>
      </c>
      <c r="BN285" s="38" t="s">
        <v>681</v>
      </c>
      <c r="BO285" s="38" t="s">
        <v>134</v>
      </c>
      <c r="BP285" s="38" t="s">
        <v>135</v>
      </c>
      <c r="BQ285" s="38" t="s">
        <v>136</v>
      </c>
      <c r="BR285" s="38" t="s">
        <v>137</v>
      </c>
      <c r="BS285" s="38" t="s">
        <v>110</v>
      </c>
      <c r="BT285" s="38" t="s">
        <v>111</v>
      </c>
      <c r="BU285" s="38" t="s">
        <v>116</v>
      </c>
      <c r="BV285" s="38" t="s">
        <v>1048</v>
      </c>
      <c r="BW285" s="38" t="s">
        <v>218</v>
      </c>
      <c r="BX285" s="38" t="s">
        <v>126</v>
      </c>
      <c r="BY285" s="38" t="s">
        <v>1003</v>
      </c>
      <c r="BZ285" s="38" t="s">
        <v>2279</v>
      </c>
      <c r="CA285" s="38" t="s">
        <v>132</v>
      </c>
      <c r="CB285">
        <v>571</v>
      </c>
      <c r="CD285" s="38" t="s">
        <v>126</v>
      </c>
      <c r="CE285" s="38" t="s">
        <v>1005</v>
      </c>
    </row>
    <row r="286" spans="1:83" x14ac:dyDescent="0.25">
      <c r="A286">
        <v>572</v>
      </c>
      <c r="B286" s="1">
        <v>45689</v>
      </c>
      <c r="C286" s="38" t="s">
        <v>1770</v>
      </c>
      <c r="D286" s="1">
        <v>45695</v>
      </c>
      <c r="E286" s="1">
        <v>45689</v>
      </c>
      <c r="F286" s="38" t="s">
        <v>1770</v>
      </c>
      <c r="G286" s="1"/>
      <c r="H286" s="1">
        <v>45695</v>
      </c>
      <c r="I286" s="38" t="s">
        <v>80</v>
      </c>
      <c r="J286" s="38" t="s">
        <v>98</v>
      </c>
      <c r="K286" s="38" t="s">
        <v>85</v>
      </c>
      <c r="L286" s="38" t="s">
        <v>123</v>
      </c>
      <c r="M286" s="38" t="s">
        <v>124</v>
      </c>
      <c r="N286" s="38" t="s">
        <v>125</v>
      </c>
      <c r="O286" s="38" t="s">
        <v>124</v>
      </c>
      <c r="P286" s="38" t="s">
        <v>126</v>
      </c>
      <c r="Q286" s="38" t="s">
        <v>127</v>
      </c>
      <c r="R286" s="38" t="s">
        <v>128</v>
      </c>
      <c r="S286" s="38" t="s">
        <v>122</v>
      </c>
      <c r="T286" s="38" t="s">
        <v>133</v>
      </c>
      <c r="U286" s="38"/>
      <c r="V286" s="38" t="s">
        <v>198</v>
      </c>
      <c r="W286" s="38" t="s">
        <v>199</v>
      </c>
      <c r="X286" s="38" t="s">
        <v>274</v>
      </c>
      <c r="Y286" s="38" t="s">
        <v>275</v>
      </c>
      <c r="Z286" s="38" t="s">
        <v>131</v>
      </c>
      <c r="AA286" s="38" t="s">
        <v>125</v>
      </c>
      <c r="AB286" s="38" t="s">
        <v>679</v>
      </c>
      <c r="AC286" s="38" t="s">
        <v>680</v>
      </c>
      <c r="AD286" s="38" t="s">
        <v>80</v>
      </c>
      <c r="AE286" s="38" t="s">
        <v>81</v>
      </c>
      <c r="AF286" s="38" t="s">
        <v>133</v>
      </c>
      <c r="AG286" s="38"/>
      <c r="AH286" s="38" t="s">
        <v>133</v>
      </c>
      <c r="AI286" s="38"/>
      <c r="AJ286" s="38" t="s">
        <v>2278</v>
      </c>
      <c r="AK286" s="38" t="s">
        <v>132</v>
      </c>
      <c r="AL286" s="38" t="s">
        <v>132</v>
      </c>
      <c r="AM286" s="38" t="s">
        <v>132</v>
      </c>
      <c r="AN286" s="38" t="s">
        <v>772</v>
      </c>
      <c r="AO286" s="38" t="s">
        <v>997</v>
      </c>
      <c r="AP286" s="38" t="s">
        <v>91</v>
      </c>
      <c r="AQ286" s="38" t="s">
        <v>92</v>
      </c>
      <c r="AR286" s="38" t="s">
        <v>93</v>
      </c>
      <c r="AS286" s="38" t="s">
        <v>92</v>
      </c>
      <c r="AT286" s="38" t="s">
        <v>94</v>
      </c>
      <c r="AU286" s="38" t="s">
        <v>95</v>
      </c>
      <c r="AV286" s="38" t="s">
        <v>101</v>
      </c>
      <c r="AW286" s="38" t="s">
        <v>132</v>
      </c>
      <c r="AX286" s="38" t="s">
        <v>132</v>
      </c>
      <c r="AY286" s="38" t="s">
        <v>132</v>
      </c>
      <c r="AZ286" s="38" t="s">
        <v>132</v>
      </c>
      <c r="BA286" s="38" t="s">
        <v>1165</v>
      </c>
      <c r="BB286" s="38" t="s">
        <v>1166</v>
      </c>
      <c r="BC286" s="38" t="s">
        <v>1167</v>
      </c>
      <c r="BD286" s="38" t="s">
        <v>1168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 s="38" t="s">
        <v>205</v>
      </c>
      <c r="BM286" s="38" t="s">
        <v>279</v>
      </c>
      <c r="BN286" s="38" t="s">
        <v>681</v>
      </c>
      <c r="BO286" s="38" t="s">
        <v>134</v>
      </c>
      <c r="BP286" s="38" t="s">
        <v>135</v>
      </c>
      <c r="BQ286" s="38" t="s">
        <v>136</v>
      </c>
      <c r="BR286" s="38" t="s">
        <v>137</v>
      </c>
      <c r="BS286" s="38" t="s">
        <v>110</v>
      </c>
      <c r="BT286" s="38" t="s">
        <v>111</v>
      </c>
      <c r="BU286" s="38" t="s">
        <v>116</v>
      </c>
      <c r="BV286" s="38" t="s">
        <v>1169</v>
      </c>
      <c r="BW286" s="38" t="s">
        <v>98</v>
      </c>
      <c r="BX286" s="38" t="s">
        <v>126</v>
      </c>
      <c r="BY286" s="38" t="s">
        <v>1003</v>
      </c>
      <c r="BZ286" s="38" t="s">
        <v>2280</v>
      </c>
      <c r="CA286" s="38" t="s">
        <v>132</v>
      </c>
      <c r="CB286">
        <v>572</v>
      </c>
      <c r="CD286" s="38" t="s">
        <v>126</v>
      </c>
      <c r="CE286" s="38" t="s">
        <v>1005</v>
      </c>
    </row>
    <row r="287" spans="1:83" x14ac:dyDescent="0.25">
      <c r="A287">
        <v>573</v>
      </c>
      <c r="B287" s="1">
        <v>45689</v>
      </c>
      <c r="C287" s="38" t="s">
        <v>1770</v>
      </c>
      <c r="D287" s="1">
        <v>45695</v>
      </c>
      <c r="E287" s="1">
        <v>45689</v>
      </c>
      <c r="F287" s="38" t="s">
        <v>1770</v>
      </c>
      <c r="G287" s="1"/>
      <c r="H287" s="1">
        <v>45695</v>
      </c>
      <c r="I287" s="38" t="s">
        <v>80</v>
      </c>
      <c r="J287" s="38" t="s">
        <v>98</v>
      </c>
      <c r="K287" s="38" t="s">
        <v>85</v>
      </c>
      <c r="L287" s="38" t="s">
        <v>123</v>
      </c>
      <c r="M287" s="38" t="s">
        <v>124</v>
      </c>
      <c r="N287" s="38" t="s">
        <v>125</v>
      </c>
      <c r="O287" s="38" t="s">
        <v>124</v>
      </c>
      <c r="P287" s="38" t="s">
        <v>126</v>
      </c>
      <c r="Q287" s="38" t="s">
        <v>127</v>
      </c>
      <c r="R287" s="38" t="s">
        <v>128</v>
      </c>
      <c r="S287" s="38" t="s">
        <v>122</v>
      </c>
      <c r="T287" s="38" t="s">
        <v>133</v>
      </c>
      <c r="U287" s="38"/>
      <c r="V287" s="38" t="s">
        <v>198</v>
      </c>
      <c r="W287" s="38" t="s">
        <v>199</v>
      </c>
      <c r="X287" s="38" t="s">
        <v>731</v>
      </c>
      <c r="Y287" s="38" t="s">
        <v>732</v>
      </c>
      <c r="Z287" s="38" t="s">
        <v>131</v>
      </c>
      <c r="AA287" s="38" t="s">
        <v>125</v>
      </c>
      <c r="AB287" s="38" t="s">
        <v>735</v>
      </c>
      <c r="AC287" s="38" t="s">
        <v>736</v>
      </c>
      <c r="AD287" s="38" t="s">
        <v>80</v>
      </c>
      <c r="AE287" s="38" t="s">
        <v>81</v>
      </c>
      <c r="AF287" s="38" t="s">
        <v>133</v>
      </c>
      <c r="AG287" s="38"/>
      <c r="AH287" s="38" t="s">
        <v>133</v>
      </c>
      <c r="AI287" s="38"/>
      <c r="AJ287" s="38" t="s">
        <v>1295</v>
      </c>
      <c r="AK287" s="38" t="s">
        <v>132</v>
      </c>
      <c r="AL287" s="38" t="s">
        <v>101</v>
      </c>
      <c r="AM287" s="38" t="s">
        <v>101</v>
      </c>
      <c r="AN287" s="38" t="s">
        <v>772</v>
      </c>
      <c r="AO287" s="38" t="s">
        <v>997</v>
      </c>
      <c r="AP287" s="38" t="s">
        <v>91</v>
      </c>
      <c r="AQ287" s="38" t="s">
        <v>92</v>
      </c>
      <c r="AR287" s="38" t="s">
        <v>93</v>
      </c>
      <c r="AS287" s="38" t="s">
        <v>92</v>
      </c>
      <c r="AT287" s="38" t="s">
        <v>94</v>
      </c>
      <c r="AU287" s="38" t="s">
        <v>95</v>
      </c>
      <c r="AV287" s="38" t="s">
        <v>101</v>
      </c>
      <c r="AW287" s="38" t="s">
        <v>132</v>
      </c>
      <c r="AX287" s="38" t="s">
        <v>132</v>
      </c>
      <c r="AY287" s="38" t="s">
        <v>132</v>
      </c>
      <c r="AZ287" s="38" t="s">
        <v>132</v>
      </c>
      <c r="BA287" s="38" t="s">
        <v>1046</v>
      </c>
      <c r="BB287" s="38" t="s">
        <v>1047</v>
      </c>
      <c r="BC287" s="38" t="s">
        <v>1000</v>
      </c>
      <c r="BD287" s="38" t="s">
        <v>1001</v>
      </c>
      <c r="BE287">
        <v>549052.94999999995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 s="38" t="s">
        <v>205</v>
      </c>
      <c r="BM287" s="38" t="s">
        <v>737</v>
      </c>
      <c r="BN287" s="38" t="s">
        <v>738</v>
      </c>
      <c r="BO287" s="38" t="s">
        <v>134</v>
      </c>
      <c r="BP287" s="38" t="s">
        <v>135</v>
      </c>
      <c r="BQ287" s="38" t="s">
        <v>136</v>
      </c>
      <c r="BR287" s="38" t="s">
        <v>137</v>
      </c>
      <c r="BS287" s="38" t="s">
        <v>110</v>
      </c>
      <c r="BT287" s="38" t="s">
        <v>111</v>
      </c>
      <c r="BU287" s="38" t="s">
        <v>116</v>
      </c>
      <c r="BV287" s="38" t="s">
        <v>1048</v>
      </c>
      <c r="BW287" s="38" t="s">
        <v>218</v>
      </c>
      <c r="BX287" s="38" t="s">
        <v>126</v>
      </c>
      <c r="BY287" s="38" t="s">
        <v>1003</v>
      </c>
      <c r="BZ287" s="38" t="s">
        <v>2281</v>
      </c>
      <c r="CA287" s="38" t="s">
        <v>132</v>
      </c>
      <c r="CB287">
        <v>573</v>
      </c>
      <c r="CD287" s="38" t="s">
        <v>126</v>
      </c>
      <c r="CE287" s="38" t="s">
        <v>1005</v>
      </c>
    </row>
    <row r="288" spans="1:83" x14ac:dyDescent="0.25">
      <c r="A288">
        <v>621</v>
      </c>
      <c r="B288" s="1">
        <v>45689</v>
      </c>
      <c r="C288" s="38" t="s">
        <v>1770</v>
      </c>
      <c r="D288" s="1">
        <v>45698</v>
      </c>
      <c r="E288" s="1">
        <v>45689</v>
      </c>
      <c r="F288" s="38" t="s">
        <v>1770</v>
      </c>
      <c r="G288" s="1"/>
      <c r="H288" s="1">
        <v>45698</v>
      </c>
      <c r="I288" s="38" t="s">
        <v>80</v>
      </c>
      <c r="J288" s="38" t="s">
        <v>98</v>
      </c>
      <c r="K288" s="38" t="s">
        <v>85</v>
      </c>
      <c r="L288" s="38" t="s">
        <v>123</v>
      </c>
      <c r="M288" s="38" t="s">
        <v>124</v>
      </c>
      <c r="N288" s="38" t="s">
        <v>125</v>
      </c>
      <c r="O288" s="38" t="s">
        <v>124</v>
      </c>
      <c r="P288" s="38" t="s">
        <v>126</v>
      </c>
      <c r="Q288" s="38" t="s">
        <v>127</v>
      </c>
      <c r="R288" s="38" t="s">
        <v>128</v>
      </c>
      <c r="S288" s="38" t="s">
        <v>122</v>
      </c>
      <c r="T288" s="38" t="s">
        <v>133</v>
      </c>
      <c r="U288" s="38"/>
      <c r="V288" s="38" t="s">
        <v>504</v>
      </c>
      <c r="W288" s="38" t="s">
        <v>505</v>
      </c>
      <c r="X288" s="38" t="s">
        <v>518</v>
      </c>
      <c r="Y288" s="38" t="s">
        <v>519</v>
      </c>
      <c r="Z288" s="38" t="s">
        <v>131</v>
      </c>
      <c r="AA288" s="38" t="s">
        <v>125</v>
      </c>
      <c r="AB288" s="38" t="s">
        <v>932</v>
      </c>
      <c r="AC288" s="38" t="s">
        <v>931</v>
      </c>
      <c r="AD288" s="38" t="s">
        <v>80</v>
      </c>
      <c r="AE288" s="38" t="s">
        <v>81</v>
      </c>
      <c r="AF288" s="38" t="s">
        <v>133</v>
      </c>
      <c r="AG288" s="38"/>
      <c r="AH288" s="38" t="s">
        <v>133</v>
      </c>
      <c r="AI288" s="38"/>
      <c r="AJ288" s="38" t="s">
        <v>2313</v>
      </c>
      <c r="AK288" s="38" t="s">
        <v>132</v>
      </c>
      <c r="AL288" s="38" t="s">
        <v>101</v>
      </c>
      <c r="AM288" s="38" t="s">
        <v>101</v>
      </c>
      <c r="AN288" s="38" t="s">
        <v>772</v>
      </c>
      <c r="AO288" s="38" t="s">
        <v>997</v>
      </c>
      <c r="AP288" s="38" t="s">
        <v>91</v>
      </c>
      <c r="AQ288" s="38" t="s">
        <v>92</v>
      </c>
      <c r="AR288" s="38" t="s">
        <v>93</v>
      </c>
      <c r="AS288" s="38" t="s">
        <v>92</v>
      </c>
      <c r="AT288" s="38" t="s">
        <v>94</v>
      </c>
      <c r="AU288" s="38" t="s">
        <v>95</v>
      </c>
      <c r="AV288" s="38" t="s">
        <v>101</v>
      </c>
      <c r="AW288" s="38" t="s">
        <v>132</v>
      </c>
      <c r="AX288" s="38" t="s">
        <v>132</v>
      </c>
      <c r="AY288" s="38" t="s">
        <v>132</v>
      </c>
      <c r="AZ288" s="38" t="s">
        <v>132</v>
      </c>
      <c r="BA288" s="38" t="s">
        <v>1046</v>
      </c>
      <c r="BB288" s="38" t="s">
        <v>1047</v>
      </c>
      <c r="BC288" s="38" t="s">
        <v>1000</v>
      </c>
      <c r="BD288" s="38" t="s">
        <v>1001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 s="38" t="s">
        <v>511</v>
      </c>
      <c r="BM288" s="38" t="s">
        <v>524</v>
      </c>
      <c r="BN288" s="38" t="s">
        <v>933</v>
      </c>
      <c r="BO288" s="38" t="s">
        <v>134</v>
      </c>
      <c r="BP288" s="38" t="s">
        <v>135</v>
      </c>
      <c r="BQ288" s="38" t="s">
        <v>136</v>
      </c>
      <c r="BR288" s="38" t="s">
        <v>137</v>
      </c>
      <c r="BS288" s="38" t="s">
        <v>110</v>
      </c>
      <c r="BT288" s="38" t="s">
        <v>111</v>
      </c>
      <c r="BU288" s="38" t="s">
        <v>116</v>
      </c>
      <c r="BV288" s="38" t="s">
        <v>1048</v>
      </c>
      <c r="BW288" s="38" t="s">
        <v>218</v>
      </c>
      <c r="BX288" s="38" t="s">
        <v>126</v>
      </c>
      <c r="BY288" s="38" t="s">
        <v>1003</v>
      </c>
      <c r="BZ288" s="38" t="s">
        <v>2314</v>
      </c>
      <c r="CA288" s="38" t="s">
        <v>132</v>
      </c>
      <c r="CB288">
        <v>621</v>
      </c>
      <c r="CD288" s="38" t="s">
        <v>126</v>
      </c>
      <c r="CE288" s="38" t="s">
        <v>1005</v>
      </c>
    </row>
    <row r="289" spans="1:83" x14ac:dyDescent="0.25">
      <c r="A289">
        <v>629</v>
      </c>
      <c r="B289" s="1">
        <v>45689</v>
      </c>
      <c r="C289" s="38" t="s">
        <v>1770</v>
      </c>
      <c r="D289" s="1">
        <v>45698</v>
      </c>
      <c r="E289" s="1">
        <v>45689</v>
      </c>
      <c r="F289" s="38" t="s">
        <v>1770</v>
      </c>
      <c r="G289" s="1"/>
      <c r="H289" s="1">
        <v>45698</v>
      </c>
      <c r="I289" s="38" t="s">
        <v>80</v>
      </c>
      <c r="J289" s="38" t="s">
        <v>98</v>
      </c>
      <c r="K289" s="38" t="s">
        <v>85</v>
      </c>
      <c r="L289" s="38" t="s">
        <v>123</v>
      </c>
      <c r="M289" s="38" t="s">
        <v>124</v>
      </c>
      <c r="N289" s="38" t="s">
        <v>125</v>
      </c>
      <c r="O289" s="38" t="s">
        <v>124</v>
      </c>
      <c r="P289" s="38" t="s">
        <v>126</v>
      </c>
      <c r="Q289" s="38" t="s">
        <v>127</v>
      </c>
      <c r="R289" s="38" t="s">
        <v>128</v>
      </c>
      <c r="S289" s="38" t="s">
        <v>122</v>
      </c>
      <c r="T289" s="38" t="s">
        <v>133</v>
      </c>
      <c r="U289" s="38"/>
      <c r="V289" s="38" t="s">
        <v>504</v>
      </c>
      <c r="W289" s="38" t="s">
        <v>505</v>
      </c>
      <c r="X289" s="38" t="s">
        <v>518</v>
      </c>
      <c r="Y289" s="38" t="s">
        <v>519</v>
      </c>
      <c r="Z289" s="38" t="s">
        <v>131</v>
      </c>
      <c r="AA289" s="38" t="s">
        <v>125</v>
      </c>
      <c r="AB289" s="38" t="s">
        <v>932</v>
      </c>
      <c r="AC289" s="38" t="s">
        <v>931</v>
      </c>
      <c r="AD289" s="38" t="s">
        <v>80</v>
      </c>
      <c r="AE289" s="38" t="s">
        <v>81</v>
      </c>
      <c r="AF289" s="38" t="s">
        <v>133</v>
      </c>
      <c r="AG289" s="38"/>
      <c r="AH289" s="38" t="s">
        <v>133</v>
      </c>
      <c r="AI289" s="38"/>
      <c r="AJ289" s="38" t="s">
        <v>2313</v>
      </c>
      <c r="AK289" s="38" t="s">
        <v>132</v>
      </c>
      <c r="AL289" s="38" t="s">
        <v>132</v>
      </c>
      <c r="AM289" s="38" t="s">
        <v>132</v>
      </c>
      <c r="AN289" s="38" t="s">
        <v>772</v>
      </c>
      <c r="AO289" s="38" t="s">
        <v>997</v>
      </c>
      <c r="AP289" s="38" t="s">
        <v>91</v>
      </c>
      <c r="AQ289" s="38" t="s">
        <v>92</v>
      </c>
      <c r="AR289" s="38" t="s">
        <v>93</v>
      </c>
      <c r="AS289" s="38" t="s">
        <v>92</v>
      </c>
      <c r="AT289" s="38" t="s">
        <v>94</v>
      </c>
      <c r="AU289" s="38" t="s">
        <v>95</v>
      </c>
      <c r="AV289" s="38" t="s">
        <v>101</v>
      </c>
      <c r="AW289" s="38" t="s">
        <v>132</v>
      </c>
      <c r="AX289" s="38" t="s">
        <v>132</v>
      </c>
      <c r="AY289" s="38" t="s">
        <v>132</v>
      </c>
      <c r="AZ289" s="38" t="s">
        <v>132</v>
      </c>
      <c r="BA289" s="38" t="s">
        <v>1165</v>
      </c>
      <c r="BB289" s="38" t="s">
        <v>1166</v>
      </c>
      <c r="BC289" s="38" t="s">
        <v>1167</v>
      </c>
      <c r="BD289" s="38" t="s">
        <v>1168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 s="38" t="s">
        <v>511</v>
      </c>
      <c r="BM289" s="38" t="s">
        <v>524</v>
      </c>
      <c r="BN289" s="38" t="s">
        <v>933</v>
      </c>
      <c r="BO289" s="38" t="s">
        <v>134</v>
      </c>
      <c r="BP289" s="38" t="s">
        <v>135</v>
      </c>
      <c r="BQ289" s="38" t="s">
        <v>136</v>
      </c>
      <c r="BR289" s="38" t="s">
        <v>137</v>
      </c>
      <c r="BS289" s="38" t="s">
        <v>110</v>
      </c>
      <c r="BT289" s="38" t="s">
        <v>111</v>
      </c>
      <c r="BU289" s="38" t="s">
        <v>116</v>
      </c>
      <c r="BV289" s="38" t="s">
        <v>1169</v>
      </c>
      <c r="BW289" s="38" t="s">
        <v>98</v>
      </c>
      <c r="BX289" s="38" t="s">
        <v>126</v>
      </c>
      <c r="BY289" s="38" t="s">
        <v>1003</v>
      </c>
      <c r="BZ289" s="38" t="s">
        <v>2316</v>
      </c>
      <c r="CA289" s="38" t="s">
        <v>132</v>
      </c>
      <c r="CB289">
        <v>629</v>
      </c>
      <c r="CD289" s="38" t="s">
        <v>126</v>
      </c>
      <c r="CE289" s="38" t="s">
        <v>1005</v>
      </c>
    </row>
    <row r="290" spans="1:83" x14ac:dyDescent="0.25">
      <c r="A290">
        <v>634</v>
      </c>
      <c r="B290" s="1">
        <v>45689</v>
      </c>
      <c r="C290" s="38" t="s">
        <v>1770</v>
      </c>
      <c r="D290" s="1">
        <v>45698</v>
      </c>
      <c r="E290" s="1">
        <v>45689</v>
      </c>
      <c r="F290" s="38" t="s">
        <v>1770</v>
      </c>
      <c r="G290" s="1"/>
      <c r="H290" s="1"/>
      <c r="I290" s="38" t="s">
        <v>80</v>
      </c>
      <c r="J290" s="38" t="s">
        <v>98</v>
      </c>
      <c r="K290" s="38" t="s">
        <v>85</v>
      </c>
      <c r="L290" s="38" t="s">
        <v>123</v>
      </c>
      <c r="M290" s="38" t="s">
        <v>124</v>
      </c>
      <c r="N290" s="38" t="s">
        <v>125</v>
      </c>
      <c r="O290" s="38" t="s">
        <v>124</v>
      </c>
      <c r="P290" s="38" t="s">
        <v>126</v>
      </c>
      <c r="Q290" s="38" t="s">
        <v>127</v>
      </c>
      <c r="R290" s="38" t="s">
        <v>128</v>
      </c>
      <c r="S290" s="38" t="s">
        <v>122</v>
      </c>
      <c r="T290" s="38" t="s">
        <v>133</v>
      </c>
      <c r="U290" s="38"/>
      <c r="V290" s="38" t="s">
        <v>324</v>
      </c>
      <c r="W290" s="38" t="s">
        <v>325</v>
      </c>
      <c r="X290" s="38" t="s">
        <v>335</v>
      </c>
      <c r="Y290" s="38" t="s">
        <v>336</v>
      </c>
      <c r="Z290" s="38" t="s">
        <v>131</v>
      </c>
      <c r="AA290" s="38" t="s">
        <v>125</v>
      </c>
      <c r="AB290" s="38" t="s">
        <v>344</v>
      </c>
      <c r="AC290" s="38" t="s">
        <v>343</v>
      </c>
      <c r="AD290" s="38" t="s">
        <v>80</v>
      </c>
      <c r="AE290" s="38" t="s">
        <v>81</v>
      </c>
      <c r="AF290" s="38" t="s">
        <v>133</v>
      </c>
      <c r="AG290" s="38"/>
      <c r="AH290" s="38" t="s">
        <v>133</v>
      </c>
      <c r="AI290" s="38"/>
      <c r="AJ290" s="38" t="s">
        <v>2318</v>
      </c>
      <c r="AK290" s="38" t="s">
        <v>132</v>
      </c>
      <c r="AL290" s="38" t="s">
        <v>132</v>
      </c>
      <c r="AM290" s="38" t="s">
        <v>132</v>
      </c>
      <c r="AN290" s="38" t="s">
        <v>856</v>
      </c>
      <c r="AO290" s="38" t="s">
        <v>1142</v>
      </c>
      <c r="AP290" s="38" t="s">
        <v>91</v>
      </c>
      <c r="AQ290" s="38" t="s">
        <v>92</v>
      </c>
      <c r="AR290" s="38" t="s">
        <v>93</v>
      </c>
      <c r="AS290" s="38" t="s">
        <v>92</v>
      </c>
      <c r="AT290" s="38" t="s">
        <v>94</v>
      </c>
      <c r="AU290" s="38" t="s">
        <v>95</v>
      </c>
      <c r="AV290" s="38" t="s">
        <v>101</v>
      </c>
      <c r="AW290" s="38" t="s">
        <v>132</v>
      </c>
      <c r="AX290" s="38" t="s">
        <v>132</v>
      </c>
      <c r="AY290" s="38" t="s">
        <v>132</v>
      </c>
      <c r="AZ290" s="38" t="s">
        <v>132</v>
      </c>
      <c r="BA290" s="38" t="s">
        <v>998</v>
      </c>
      <c r="BB290" s="38" t="s">
        <v>999</v>
      </c>
      <c r="BC290" s="38" t="s">
        <v>1000</v>
      </c>
      <c r="BD290" s="38" t="s">
        <v>1001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 s="38" t="s">
        <v>332</v>
      </c>
      <c r="BM290" s="38" t="s">
        <v>340</v>
      </c>
      <c r="BN290" s="38" t="s">
        <v>345</v>
      </c>
      <c r="BO290" s="38" t="s">
        <v>134</v>
      </c>
      <c r="BP290" s="38" t="s">
        <v>135</v>
      </c>
      <c r="BQ290" s="38" t="s">
        <v>136</v>
      </c>
      <c r="BR290" s="38" t="s">
        <v>137</v>
      </c>
      <c r="BS290" s="38" t="s">
        <v>110</v>
      </c>
      <c r="BT290" s="38" t="s">
        <v>111</v>
      </c>
      <c r="BU290" s="38" t="s">
        <v>116</v>
      </c>
      <c r="BV290" s="38" t="s">
        <v>1002</v>
      </c>
      <c r="BW290" s="38" t="s">
        <v>218</v>
      </c>
      <c r="BX290" s="38" t="s">
        <v>126</v>
      </c>
      <c r="BY290" s="38" t="s">
        <v>1003</v>
      </c>
      <c r="BZ290" s="38" t="s">
        <v>2319</v>
      </c>
      <c r="CA290" s="38" t="s">
        <v>132</v>
      </c>
      <c r="CB290">
        <v>634</v>
      </c>
      <c r="CD290" s="38" t="s">
        <v>126</v>
      </c>
      <c r="CE290" s="38" t="s">
        <v>1005</v>
      </c>
    </row>
    <row r="291" spans="1:83" x14ac:dyDescent="0.25">
      <c r="A291">
        <v>635</v>
      </c>
      <c r="B291" s="1">
        <v>45689</v>
      </c>
      <c r="C291" s="38" t="s">
        <v>1770</v>
      </c>
      <c r="D291" s="1">
        <v>45698</v>
      </c>
      <c r="E291" s="1">
        <v>45689</v>
      </c>
      <c r="F291" s="38" t="s">
        <v>1770</v>
      </c>
      <c r="G291" s="1"/>
      <c r="H291" s="1"/>
      <c r="I291" s="38" t="s">
        <v>80</v>
      </c>
      <c r="J291" s="38" t="s">
        <v>98</v>
      </c>
      <c r="K291" s="38" t="s">
        <v>85</v>
      </c>
      <c r="L291" s="38" t="s">
        <v>123</v>
      </c>
      <c r="M291" s="38" t="s">
        <v>124</v>
      </c>
      <c r="N291" s="38" t="s">
        <v>125</v>
      </c>
      <c r="O291" s="38" t="s">
        <v>124</v>
      </c>
      <c r="P291" s="38" t="s">
        <v>126</v>
      </c>
      <c r="Q291" s="38" t="s">
        <v>127</v>
      </c>
      <c r="R291" s="38" t="s">
        <v>128</v>
      </c>
      <c r="S291" s="38" t="s">
        <v>122</v>
      </c>
      <c r="T291" s="38" t="s">
        <v>133</v>
      </c>
      <c r="U291" s="38"/>
      <c r="V291" s="38" t="s">
        <v>198</v>
      </c>
      <c r="W291" s="38" t="s">
        <v>199</v>
      </c>
      <c r="X291" s="38" t="s">
        <v>316</v>
      </c>
      <c r="Y291" s="38" t="s">
        <v>317</v>
      </c>
      <c r="Z291" s="38" t="s">
        <v>131</v>
      </c>
      <c r="AA291" s="38" t="s">
        <v>125</v>
      </c>
      <c r="AB291" s="38" t="s">
        <v>320</v>
      </c>
      <c r="AC291" s="38" t="s">
        <v>321</v>
      </c>
      <c r="AD291" s="38" t="s">
        <v>80</v>
      </c>
      <c r="AE291" s="38" t="s">
        <v>81</v>
      </c>
      <c r="AF291" s="38" t="s">
        <v>133</v>
      </c>
      <c r="AG291" s="38"/>
      <c r="AH291" s="38" t="s">
        <v>133</v>
      </c>
      <c r="AI291" s="38"/>
      <c r="AJ291" s="38" t="s">
        <v>2428</v>
      </c>
      <c r="AK291" s="38" t="s">
        <v>132</v>
      </c>
      <c r="AL291" s="38" t="s">
        <v>132</v>
      </c>
      <c r="AM291" s="38" t="s">
        <v>132</v>
      </c>
      <c r="AN291" s="38" t="s">
        <v>856</v>
      </c>
      <c r="AO291" s="38" t="s">
        <v>1142</v>
      </c>
      <c r="AP291" s="38" t="s">
        <v>91</v>
      </c>
      <c r="AQ291" s="38" t="s">
        <v>92</v>
      </c>
      <c r="AR291" s="38" t="s">
        <v>93</v>
      </c>
      <c r="AS291" s="38" t="s">
        <v>92</v>
      </c>
      <c r="AT291" s="38" t="s">
        <v>94</v>
      </c>
      <c r="AU291" s="38" t="s">
        <v>95</v>
      </c>
      <c r="AV291" s="38" t="s">
        <v>101</v>
      </c>
      <c r="AW291" s="38" t="s">
        <v>132</v>
      </c>
      <c r="AX291" s="38" t="s">
        <v>132</v>
      </c>
      <c r="AY291" s="38" t="s">
        <v>132</v>
      </c>
      <c r="AZ291" s="38" t="s">
        <v>132</v>
      </c>
      <c r="BA291" s="38" t="s">
        <v>998</v>
      </c>
      <c r="BB291" s="38" t="s">
        <v>999</v>
      </c>
      <c r="BC291" s="38" t="s">
        <v>1000</v>
      </c>
      <c r="BD291" s="38" t="s">
        <v>1001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 s="38" t="s">
        <v>205</v>
      </c>
      <c r="BM291" s="38" t="s">
        <v>322</v>
      </c>
      <c r="BN291" s="38" t="s">
        <v>323</v>
      </c>
      <c r="BO291" s="38" t="s">
        <v>134</v>
      </c>
      <c r="BP291" s="38" t="s">
        <v>135</v>
      </c>
      <c r="BQ291" s="38" t="s">
        <v>136</v>
      </c>
      <c r="BR291" s="38" t="s">
        <v>137</v>
      </c>
      <c r="BS291" s="38" t="s">
        <v>110</v>
      </c>
      <c r="BT291" s="38" t="s">
        <v>111</v>
      </c>
      <c r="BU291" s="38" t="s">
        <v>116</v>
      </c>
      <c r="BV291" s="38" t="s">
        <v>1002</v>
      </c>
      <c r="BW291" s="38" t="s">
        <v>218</v>
      </c>
      <c r="BX291" s="38" t="s">
        <v>126</v>
      </c>
      <c r="BY291" s="38" t="s">
        <v>1003</v>
      </c>
      <c r="BZ291" s="38" t="s">
        <v>2429</v>
      </c>
      <c r="CA291" s="38" t="s">
        <v>132</v>
      </c>
      <c r="CB291">
        <v>635</v>
      </c>
      <c r="CD291" s="38" t="s">
        <v>126</v>
      </c>
      <c r="CE291" s="38" t="s">
        <v>1005</v>
      </c>
    </row>
    <row r="292" spans="1:83" x14ac:dyDescent="0.25">
      <c r="A292">
        <v>640</v>
      </c>
      <c r="B292" s="1">
        <v>45689</v>
      </c>
      <c r="C292" s="38" t="s">
        <v>1770</v>
      </c>
      <c r="D292" s="1">
        <v>45698</v>
      </c>
      <c r="E292" s="1">
        <v>45689</v>
      </c>
      <c r="F292" s="38" t="s">
        <v>1770</v>
      </c>
      <c r="G292" s="1"/>
      <c r="H292" s="1">
        <v>45698</v>
      </c>
      <c r="I292" s="38" t="s">
        <v>80</v>
      </c>
      <c r="J292" s="38" t="s">
        <v>98</v>
      </c>
      <c r="K292" s="38" t="s">
        <v>85</v>
      </c>
      <c r="L292" s="38" t="s">
        <v>123</v>
      </c>
      <c r="M292" s="38" t="s">
        <v>124</v>
      </c>
      <c r="N292" s="38" t="s">
        <v>125</v>
      </c>
      <c r="O292" s="38" t="s">
        <v>124</v>
      </c>
      <c r="P292" s="38" t="s">
        <v>126</v>
      </c>
      <c r="Q292" s="38" t="s">
        <v>127</v>
      </c>
      <c r="R292" s="38" t="s">
        <v>128</v>
      </c>
      <c r="S292" s="38" t="s">
        <v>122</v>
      </c>
      <c r="T292" s="38" t="s">
        <v>133</v>
      </c>
      <c r="U292" s="38"/>
      <c r="V292" s="38" t="s">
        <v>198</v>
      </c>
      <c r="W292" s="38" t="s">
        <v>199</v>
      </c>
      <c r="X292" s="38" t="s">
        <v>316</v>
      </c>
      <c r="Y292" s="38" t="s">
        <v>317</v>
      </c>
      <c r="Z292" s="38" t="s">
        <v>131</v>
      </c>
      <c r="AA292" s="38" t="s">
        <v>125</v>
      </c>
      <c r="AB292" s="38" t="s">
        <v>320</v>
      </c>
      <c r="AC292" s="38" t="s">
        <v>321</v>
      </c>
      <c r="AD292" s="38" t="s">
        <v>80</v>
      </c>
      <c r="AE292" s="38" t="s">
        <v>81</v>
      </c>
      <c r="AF292" s="38" t="s">
        <v>133</v>
      </c>
      <c r="AG292" s="38"/>
      <c r="AH292" s="38" t="s">
        <v>133</v>
      </c>
      <c r="AI292" s="38"/>
      <c r="AJ292" s="38" t="s">
        <v>2461</v>
      </c>
      <c r="AK292" s="38" t="s">
        <v>132</v>
      </c>
      <c r="AL292" s="38" t="s">
        <v>101</v>
      </c>
      <c r="AM292" s="38" t="s">
        <v>101</v>
      </c>
      <c r="AN292" s="38" t="s">
        <v>772</v>
      </c>
      <c r="AO292" s="38" t="s">
        <v>997</v>
      </c>
      <c r="AP292" s="38" t="s">
        <v>91</v>
      </c>
      <c r="AQ292" s="38" t="s">
        <v>92</v>
      </c>
      <c r="AR292" s="38" t="s">
        <v>93</v>
      </c>
      <c r="AS292" s="38" t="s">
        <v>92</v>
      </c>
      <c r="AT292" s="38" t="s">
        <v>94</v>
      </c>
      <c r="AU292" s="38" t="s">
        <v>95</v>
      </c>
      <c r="AV292" s="38" t="s">
        <v>101</v>
      </c>
      <c r="AW292" s="38" t="s">
        <v>132</v>
      </c>
      <c r="AX292" s="38" t="s">
        <v>132</v>
      </c>
      <c r="AY292" s="38" t="s">
        <v>132</v>
      </c>
      <c r="AZ292" s="38" t="s">
        <v>132</v>
      </c>
      <c r="BA292" s="38" t="s">
        <v>1046</v>
      </c>
      <c r="BB292" s="38" t="s">
        <v>1047</v>
      </c>
      <c r="BC292" s="38" t="s">
        <v>1000</v>
      </c>
      <c r="BD292" s="38" t="s">
        <v>1001</v>
      </c>
      <c r="BE292">
        <v>226265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 s="38" t="s">
        <v>205</v>
      </c>
      <c r="BM292" s="38" t="s">
        <v>322</v>
      </c>
      <c r="BN292" s="38" t="s">
        <v>323</v>
      </c>
      <c r="BO292" s="38" t="s">
        <v>134</v>
      </c>
      <c r="BP292" s="38" t="s">
        <v>135</v>
      </c>
      <c r="BQ292" s="38" t="s">
        <v>136</v>
      </c>
      <c r="BR292" s="38" t="s">
        <v>137</v>
      </c>
      <c r="BS292" s="38" t="s">
        <v>110</v>
      </c>
      <c r="BT292" s="38" t="s">
        <v>111</v>
      </c>
      <c r="BU292" s="38" t="s">
        <v>116</v>
      </c>
      <c r="BV292" s="38" t="s">
        <v>1048</v>
      </c>
      <c r="BW292" s="38" t="s">
        <v>218</v>
      </c>
      <c r="BX292" s="38" t="s">
        <v>126</v>
      </c>
      <c r="BY292" s="38" t="s">
        <v>1003</v>
      </c>
      <c r="BZ292" s="38" t="s">
        <v>2462</v>
      </c>
      <c r="CA292" s="38" t="s">
        <v>132</v>
      </c>
      <c r="CB292">
        <v>640</v>
      </c>
      <c r="CD292" s="38" t="s">
        <v>126</v>
      </c>
      <c r="CE292" s="38" t="s">
        <v>1005</v>
      </c>
    </row>
    <row r="293" spans="1:83" x14ac:dyDescent="0.25">
      <c r="A293">
        <v>641</v>
      </c>
      <c r="B293" s="1">
        <v>45689</v>
      </c>
      <c r="C293" s="38" t="s">
        <v>1770</v>
      </c>
      <c r="D293" s="1">
        <v>45698</v>
      </c>
      <c r="E293" s="1">
        <v>45689</v>
      </c>
      <c r="F293" s="38" t="s">
        <v>1770</v>
      </c>
      <c r="G293" s="1"/>
      <c r="H293" s="1">
        <v>45698</v>
      </c>
      <c r="I293" s="38" t="s">
        <v>80</v>
      </c>
      <c r="J293" s="38" t="s">
        <v>98</v>
      </c>
      <c r="K293" s="38" t="s">
        <v>85</v>
      </c>
      <c r="L293" s="38" t="s">
        <v>123</v>
      </c>
      <c r="M293" s="38" t="s">
        <v>124</v>
      </c>
      <c r="N293" s="38" t="s">
        <v>125</v>
      </c>
      <c r="O293" s="38" t="s">
        <v>124</v>
      </c>
      <c r="P293" s="38" t="s">
        <v>126</v>
      </c>
      <c r="Q293" s="38" t="s">
        <v>127</v>
      </c>
      <c r="R293" s="38" t="s">
        <v>128</v>
      </c>
      <c r="S293" s="38" t="s">
        <v>122</v>
      </c>
      <c r="T293" s="38" t="s">
        <v>133</v>
      </c>
      <c r="U293" s="38"/>
      <c r="V293" s="38" t="s">
        <v>324</v>
      </c>
      <c r="W293" s="38" t="s">
        <v>325</v>
      </c>
      <c r="X293" s="38" t="s">
        <v>335</v>
      </c>
      <c r="Y293" s="38" t="s">
        <v>336</v>
      </c>
      <c r="Z293" s="38" t="s">
        <v>131</v>
      </c>
      <c r="AA293" s="38" t="s">
        <v>125</v>
      </c>
      <c r="AB293" s="38" t="s">
        <v>344</v>
      </c>
      <c r="AC293" s="38" t="s">
        <v>343</v>
      </c>
      <c r="AD293" s="38" t="s">
        <v>80</v>
      </c>
      <c r="AE293" s="38" t="s">
        <v>81</v>
      </c>
      <c r="AF293" s="38" t="s">
        <v>133</v>
      </c>
      <c r="AG293" s="38"/>
      <c r="AH293" s="38" t="s">
        <v>133</v>
      </c>
      <c r="AI293" s="38"/>
      <c r="AJ293" s="38" t="s">
        <v>2463</v>
      </c>
      <c r="AK293" s="38" t="s">
        <v>132</v>
      </c>
      <c r="AL293" s="38" t="s">
        <v>101</v>
      </c>
      <c r="AM293" s="38" t="s">
        <v>101</v>
      </c>
      <c r="AN293" s="38" t="s">
        <v>772</v>
      </c>
      <c r="AO293" s="38" t="s">
        <v>997</v>
      </c>
      <c r="AP293" s="38" t="s">
        <v>91</v>
      </c>
      <c r="AQ293" s="38" t="s">
        <v>92</v>
      </c>
      <c r="AR293" s="38" t="s">
        <v>93</v>
      </c>
      <c r="AS293" s="38" t="s">
        <v>92</v>
      </c>
      <c r="AT293" s="38" t="s">
        <v>94</v>
      </c>
      <c r="AU293" s="38" t="s">
        <v>95</v>
      </c>
      <c r="AV293" s="38" t="s">
        <v>101</v>
      </c>
      <c r="AW293" s="38" t="s">
        <v>132</v>
      </c>
      <c r="AX293" s="38" t="s">
        <v>132</v>
      </c>
      <c r="AY293" s="38" t="s">
        <v>132</v>
      </c>
      <c r="AZ293" s="38" t="s">
        <v>132</v>
      </c>
      <c r="BA293" s="38" t="s">
        <v>1046</v>
      </c>
      <c r="BB293" s="38" t="s">
        <v>1047</v>
      </c>
      <c r="BC293" s="38" t="s">
        <v>1000</v>
      </c>
      <c r="BD293" s="38" t="s">
        <v>1001</v>
      </c>
      <c r="BE293">
        <v>75048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 s="38" t="s">
        <v>332</v>
      </c>
      <c r="BM293" s="38" t="s">
        <v>340</v>
      </c>
      <c r="BN293" s="38" t="s">
        <v>345</v>
      </c>
      <c r="BO293" s="38" t="s">
        <v>134</v>
      </c>
      <c r="BP293" s="38" t="s">
        <v>135</v>
      </c>
      <c r="BQ293" s="38" t="s">
        <v>136</v>
      </c>
      <c r="BR293" s="38" t="s">
        <v>137</v>
      </c>
      <c r="BS293" s="38" t="s">
        <v>110</v>
      </c>
      <c r="BT293" s="38" t="s">
        <v>111</v>
      </c>
      <c r="BU293" s="38" t="s">
        <v>116</v>
      </c>
      <c r="BV293" s="38" t="s">
        <v>1048</v>
      </c>
      <c r="BW293" s="38" t="s">
        <v>218</v>
      </c>
      <c r="BX293" s="38" t="s">
        <v>126</v>
      </c>
      <c r="BY293" s="38" t="s">
        <v>1003</v>
      </c>
      <c r="BZ293" s="38" t="s">
        <v>2464</v>
      </c>
      <c r="CA293" s="38" t="s">
        <v>132</v>
      </c>
      <c r="CB293">
        <v>641</v>
      </c>
      <c r="CD293" s="38" t="s">
        <v>126</v>
      </c>
      <c r="CE293" s="38" t="s">
        <v>1005</v>
      </c>
    </row>
    <row r="294" spans="1:83" x14ac:dyDescent="0.25">
      <c r="A294">
        <v>642</v>
      </c>
      <c r="B294" s="1">
        <v>45689</v>
      </c>
      <c r="C294" s="38" t="s">
        <v>1770</v>
      </c>
      <c r="D294" s="1">
        <v>45698</v>
      </c>
      <c r="E294" s="1">
        <v>45689</v>
      </c>
      <c r="F294" s="38" t="s">
        <v>1770</v>
      </c>
      <c r="G294" s="1"/>
      <c r="H294" s="1"/>
      <c r="I294" s="38" t="s">
        <v>80</v>
      </c>
      <c r="J294" s="38" t="s">
        <v>98</v>
      </c>
      <c r="K294" s="38" t="s">
        <v>85</v>
      </c>
      <c r="L294" s="38" t="s">
        <v>123</v>
      </c>
      <c r="M294" s="38" t="s">
        <v>124</v>
      </c>
      <c r="N294" s="38" t="s">
        <v>125</v>
      </c>
      <c r="O294" s="38" t="s">
        <v>124</v>
      </c>
      <c r="P294" s="38" t="s">
        <v>126</v>
      </c>
      <c r="Q294" s="38" t="s">
        <v>127</v>
      </c>
      <c r="R294" s="38" t="s">
        <v>128</v>
      </c>
      <c r="S294" s="38" t="s">
        <v>122</v>
      </c>
      <c r="T294" s="38" t="s">
        <v>133</v>
      </c>
      <c r="U294" s="38"/>
      <c r="V294" s="38" t="s">
        <v>324</v>
      </c>
      <c r="W294" s="38" t="s">
        <v>325</v>
      </c>
      <c r="X294" s="38" t="s">
        <v>350</v>
      </c>
      <c r="Y294" s="38" t="s">
        <v>351</v>
      </c>
      <c r="Z294" s="38" t="s">
        <v>131</v>
      </c>
      <c r="AA294" s="38" t="s">
        <v>125</v>
      </c>
      <c r="AB294" s="38" t="s">
        <v>894</v>
      </c>
      <c r="AC294" s="38" t="s">
        <v>893</v>
      </c>
      <c r="AD294" s="38" t="s">
        <v>80</v>
      </c>
      <c r="AE294" s="38" t="s">
        <v>81</v>
      </c>
      <c r="AF294" s="38" t="s">
        <v>133</v>
      </c>
      <c r="AG294" s="38"/>
      <c r="AH294" s="38" t="s">
        <v>133</v>
      </c>
      <c r="AI294" s="38"/>
      <c r="AJ294" s="38" t="s">
        <v>2449</v>
      </c>
      <c r="AK294" s="38" t="s">
        <v>132</v>
      </c>
      <c r="AL294" s="38" t="s">
        <v>132</v>
      </c>
      <c r="AM294" s="38" t="s">
        <v>132</v>
      </c>
      <c r="AN294" s="38" t="s">
        <v>856</v>
      </c>
      <c r="AO294" s="38" t="s">
        <v>1142</v>
      </c>
      <c r="AP294" s="38" t="s">
        <v>91</v>
      </c>
      <c r="AQ294" s="38" t="s">
        <v>92</v>
      </c>
      <c r="AR294" s="38" t="s">
        <v>93</v>
      </c>
      <c r="AS294" s="38" t="s">
        <v>92</v>
      </c>
      <c r="AT294" s="38" t="s">
        <v>94</v>
      </c>
      <c r="AU294" s="38" t="s">
        <v>95</v>
      </c>
      <c r="AV294" s="38" t="s">
        <v>101</v>
      </c>
      <c r="AW294" s="38" t="s">
        <v>132</v>
      </c>
      <c r="AX294" s="38" t="s">
        <v>132</v>
      </c>
      <c r="AY294" s="38" t="s">
        <v>132</v>
      </c>
      <c r="AZ294" s="38" t="s">
        <v>132</v>
      </c>
      <c r="BA294" s="38" t="s">
        <v>998</v>
      </c>
      <c r="BB294" s="38" t="s">
        <v>999</v>
      </c>
      <c r="BC294" s="38" t="s">
        <v>1000</v>
      </c>
      <c r="BD294" s="38" t="s">
        <v>1001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 s="38" t="s">
        <v>332</v>
      </c>
      <c r="BM294" s="38" t="s">
        <v>355</v>
      </c>
      <c r="BN294" s="38" t="s">
        <v>895</v>
      </c>
      <c r="BO294" s="38" t="s">
        <v>134</v>
      </c>
      <c r="BP294" s="38" t="s">
        <v>135</v>
      </c>
      <c r="BQ294" s="38" t="s">
        <v>136</v>
      </c>
      <c r="BR294" s="38" t="s">
        <v>137</v>
      </c>
      <c r="BS294" s="38" t="s">
        <v>110</v>
      </c>
      <c r="BT294" s="38" t="s">
        <v>111</v>
      </c>
      <c r="BU294" s="38" t="s">
        <v>116</v>
      </c>
      <c r="BV294" s="38" t="s">
        <v>1002</v>
      </c>
      <c r="BW294" s="38" t="s">
        <v>218</v>
      </c>
      <c r="BX294" s="38" t="s">
        <v>126</v>
      </c>
      <c r="BY294" s="38" t="s">
        <v>1003</v>
      </c>
      <c r="BZ294" s="38" t="s">
        <v>2450</v>
      </c>
      <c r="CA294" s="38" t="s">
        <v>132</v>
      </c>
      <c r="CB294">
        <v>642</v>
      </c>
      <c r="CD294" s="38" t="s">
        <v>126</v>
      </c>
      <c r="CE294" s="38" t="s">
        <v>1005</v>
      </c>
    </row>
    <row r="295" spans="1:83" x14ac:dyDescent="0.25">
      <c r="A295">
        <v>642</v>
      </c>
      <c r="B295" s="1">
        <v>45689</v>
      </c>
      <c r="C295" s="38" t="s">
        <v>1770</v>
      </c>
      <c r="D295" s="1">
        <v>45698</v>
      </c>
      <c r="E295" s="1">
        <v>45689</v>
      </c>
      <c r="F295" s="38" t="s">
        <v>1770</v>
      </c>
      <c r="G295" s="1"/>
      <c r="H295" s="1"/>
      <c r="I295" s="38" t="s">
        <v>80</v>
      </c>
      <c r="J295" s="38" t="s">
        <v>98</v>
      </c>
      <c r="K295" s="38" t="s">
        <v>85</v>
      </c>
      <c r="L295" s="38" t="s">
        <v>123</v>
      </c>
      <c r="M295" s="38" t="s">
        <v>124</v>
      </c>
      <c r="N295" s="38" t="s">
        <v>125</v>
      </c>
      <c r="O295" s="38" t="s">
        <v>124</v>
      </c>
      <c r="P295" s="38" t="s">
        <v>126</v>
      </c>
      <c r="Q295" s="38" t="s">
        <v>127</v>
      </c>
      <c r="R295" s="38" t="s">
        <v>128</v>
      </c>
      <c r="S295" s="38" t="s">
        <v>122</v>
      </c>
      <c r="T295" s="38" t="s">
        <v>133</v>
      </c>
      <c r="U295" s="38"/>
      <c r="V295" s="38" t="s">
        <v>324</v>
      </c>
      <c r="W295" s="38" t="s">
        <v>325</v>
      </c>
      <c r="X295" s="38" t="s">
        <v>446</v>
      </c>
      <c r="Y295" s="38" t="s">
        <v>447</v>
      </c>
      <c r="Z295" s="38" t="s">
        <v>131</v>
      </c>
      <c r="AA295" s="38" t="s">
        <v>125</v>
      </c>
      <c r="AB295" s="38" t="s">
        <v>455</v>
      </c>
      <c r="AC295" s="38" t="s">
        <v>456</v>
      </c>
      <c r="AD295" s="38" t="s">
        <v>80</v>
      </c>
      <c r="AE295" s="38" t="s">
        <v>81</v>
      </c>
      <c r="AF295" s="38" t="s">
        <v>133</v>
      </c>
      <c r="AG295" s="38"/>
      <c r="AH295" s="38" t="s">
        <v>133</v>
      </c>
      <c r="AI295" s="38"/>
      <c r="AJ295" s="38" t="s">
        <v>2449</v>
      </c>
      <c r="AK295" s="38" t="s">
        <v>132</v>
      </c>
      <c r="AL295" s="38" t="s">
        <v>132</v>
      </c>
      <c r="AM295" s="38" t="s">
        <v>132</v>
      </c>
      <c r="AN295" s="38" t="s">
        <v>856</v>
      </c>
      <c r="AO295" s="38" t="s">
        <v>1142</v>
      </c>
      <c r="AP295" s="38" t="s">
        <v>91</v>
      </c>
      <c r="AQ295" s="38" t="s">
        <v>92</v>
      </c>
      <c r="AR295" s="38" t="s">
        <v>93</v>
      </c>
      <c r="AS295" s="38" t="s">
        <v>92</v>
      </c>
      <c r="AT295" s="38" t="s">
        <v>94</v>
      </c>
      <c r="AU295" s="38" t="s">
        <v>95</v>
      </c>
      <c r="AV295" s="38" t="s">
        <v>101</v>
      </c>
      <c r="AW295" s="38" t="s">
        <v>132</v>
      </c>
      <c r="AX295" s="38" t="s">
        <v>132</v>
      </c>
      <c r="AY295" s="38" t="s">
        <v>132</v>
      </c>
      <c r="AZ295" s="38" t="s">
        <v>132</v>
      </c>
      <c r="BA295" s="38" t="s">
        <v>998</v>
      </c>
      <c r="BB295" s="38" t="s">
        <v>999</v>
      </c>
      <c r="BC295" s="38" t="s">
        <v>1000</v>
      </c>
      <c r="BD295" s="38" t="s">
        <v>1001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 s="38" t="s">
        <v>332</v>
      </c>
      <c r="BM295" s="38" t="s">
        <v>451</v>
      </c>
      <c r="BN295" s="38" t="s">
        <v>457</v>
      </c>
      <c r="BO295" s="38" t="s">
        <v>134</v>
      </c>
      <c r="BP295" s="38" t="s">
        <v>135</v>
      </c>
      <c r="BQ295" s="38" t="s">
        <v>136</v>
      </c>
      <c r="BR295" s="38" t="s">
        <v>137</v>
      </c>
      <c r="BS295" s="38" t="s">
        <v>110</v>
      </c>
      <c r="BT295" s="38" t="s">
        <v>111</v>
      </c>
      <c r="BU295" s="38" t="s">
        <v>116</v>
      </c>
      <c r="BV295" s="38" t="s">
        <v>1002</v>
      </c>
      <c r="BW295" s="38" t="s">
        <v>218</v>
      </c>
      <c r="BX295" s="38" t="s">
        <v>126</v>
      </c>
      <c r="BY295" s="38" t="s">
        <v>1003</v>
      </c>
      <c r="BZ295" s="38" t="s">
        <v>2450</v>
      </c>
      <c r="CA295" s="38" t="s">
        <v>132</v>
      </c>
      <c r="CB295">
        <v>642</v>
      </c>
      <c r="CD295" s="38" t="s">
        <v>126</v>
      </c>
      <c r="CE295" s="38" t="s">
        <v>1005</v>
      </c>
    </row>
    <row r="296" spans="1:83" x14ac:dyDescent="0.25">
      <c r="A296">
        <v>655</v>
      </c>
      <c r="B296" s="1">
        <v>45689</v>
      </c>
      <c r="C296" s="38" t="s">
        <v>1770</v>
      </c>
      <c r="D296" s="1">
        <v>45698</v>
      </c>
      <c r="E296" s="1">
        <v>45689</v>
      </c>
      <c r="F296" s="38" t="s">
        <v>1770</v>
      </c>
      <c r="G296" s="1"/>
      <c r="H296" s="1">
        <v>45698</v>
      </c>
      <c r="I296" s="38" t="s">
        <v>80</v>
      </c>
      <c r="J296" s="38" t="s">
        <v>98</v>
      </c>
      <c r="K296" s="38" t="s">
        <v>85</v>
      </c>
      <c r="L296" s="38" t="s">
        <v>123</v>
      </c>
      <c r="M296" s="38" t="s">
        <v>124</v>
      </c>
      <c r="N296" s="38" t="s">
        <v>125</v>
      </c>
      <c r="O296" s="38" t="s">
        <v>124</v>
      </c>
      <c r="P296" s="38" t="s">
        <v>126</v>
      </c>
      <c r="Q296" s="38" t="s">
        <v>127</v>
      </c>
      <c r="R296" s="38" t="s">
        <v>128</v>
      </c>
      <c r="S296" s="38" t="s">
        <v>122</v>
      </c>
      <c r="T296" s="38" t="s">
        <v>133</v>
      </c>
      <c r="U296" s="38"/>
      <c r="V296" s="38" t="s">
        <v>324</v>
      </c>
      <c r="W296" s="38" t="s">
        <v>325</v>
      </c>
      <c r="X296" s="38" t="s">
        <v>446</v>
      </c>
      <c r="Y296" s="38" t="s">
        <v>447</v>
      </c>
      <c r="Z296" s="38" t="s">
        <v>131</v>
      </c>
      <c r="AA296" s="38" t="s">
        <v>125</v>
      </c>
      <c r="AB296" s="38" t="s">
        <v>478</v>
      </c>
      <c r="AC296" s="38" t="s">
        <v>479</v>
      </c>
      <c r="AD296" s="38" t="s">
        <v>80</v>
      </c>
      <c r="AE296" s="38" t="s">
        <v>81</v>
      </c>
      <c r="AF296" s="38" t="s">
        <v>133</v>
      </c>
      <c r="AG296" s="38"/>
      <c r="AH296" s="38" t="s">
        <v>133</v>
      </c>
      <c r="AI296" s="38"/>
      <c r="AJ296" s="38" t="s">
        <v>1495</v>
      </c>
      <c r="AK296" s="38" t="s">
        <v>132</v>
      </c>
      <c r="AL296" s="38" t="s">
        <v>132</v>
      </c>
      <c r="AM296" s="38" t="s">
        <v>132</v>
      </c>
      <c r="AN296" s="38" t="s">
        <v>772</v>
      </c>
      <c r="AO296" s="38" t="s">
        <v>997</v>
      </c>
      <c r="AP296" s="38" t="s">
        <v>91</v>
      </c>
      <c r="AQ296" s="38" t="s">
        <v>92</v>
      </c>
      <c r="AR296" s="38" t="s">
        <v>93</v>
      </c>
      <c r="AS296" s="38" t="s">
        <v>92</v>
      </c>
      <c r="AT296" s="38" t="s">
        <v>94</v>
      </c>
      <c r="AU296" s="38" t="s">
        <v>95</v>
      </c>
      <c r="AV296" s="38" t="s">
        <v>132</v>
      </c>
      <c r="AW296" s="38" t="s">
        <v>101</v>
      </c>
      <c r="AX296" s="38" t="s">
        <v>132</v>
      </c>
      <c r="AY296" s="38" t="s">
        <v>132</v>
      </c>
      <c r="AZ296" s="38" t="s">
        <v>132</v>
      </c>
      <c r="BA296" s="38" t="s">
        <v>2140</v>
      </c>
      <c r="BB296" s="38" t="s">
        <v>2141</v>
      </c>
      <c r="BC296" s="38" t="s">
        <v>1167</v>
      </c>
      <c r="BD296" s="38" t="s">
        <v>1168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 s="38" t="s">
        <v>332</v>
      </c>
      <c r="BM296" s="38" t="s">
        <v>451</v>
      </c>
      <c r="BN296" s="38" t="s">
        <v>480</v>
      </c>
      <c r="BO296" s="38" t="s">
        <v>134</v>
      </c>
      <c r="BP296" s="38" t="s">
        <v>135</v>
      </c>
      <c r="BQ296" s="38" t="s">
        <v>136</v>
      </c>
      <c r="BR296" s="38" t="s">
        <v>137</v>
      </c>
      <c r="BS296" s="38" t="s">
        <v>110</v>
      </c>
      <c r="BT296" s="38" t="s">
        <v>111</v>
      </c>
      <c r="BU296" s="38" t="s">
        <v>116</v>
      </c>
      <c r="BV296" s="38" t="s">
        <v>2142</v>
      </c>
      <c r="BW296" s="38" t="s">
        <v>98</v>
      </c>
      <c r="BX296" s="38" t="s">
        <v>126</v>
      </c>
      <c r="BY296" s="38" t="s">
        <v>1003</v>
      </c>
      <c r="BZ296" s="38" t="s">
        <v>2390</v>
      </c>
      <c r="CA296" s="38" t="s">
        <v>132</v>
      </c>
      <c r="CB296">
        <v>655</v>
      </c>
      <c r="CD296" s="38" t="s">
        <v>126</v>
      </c>
      <c r="CE296" s="38" t="s">
        <v>1005</v>
      </c>
    </row>
    <row r="297" spans="1:83" x14ac:dyDescent="0.25">
      <c r="A297">
        <v>673</v>
      </c>
      <c r="B297" s="1">
        <v>45689</v>
      </c>
      <c r="C297" s="38" t="s">
        <v>1770</v>
      </c>
      <c r="D297" s="1">
        <v>45699</v>
      </c>
      <c r="E297" s="1">
        <v>45689</v>
      </c>
      <c r="F297" s="38" t="s">
        <v>1770</v>
      </c>
      <c r="G297" s="1"/>
      <c r="H297" s="1">
        <v>45699</v>
      </c>
      <c r="I297" s="38" t="s">
        <v>80</v>
      </c>
      <c r="J297" s="38" t="s">
        <v>98</v>
      </c>
      <c r="K297" s="38" t="s">
        <v>85</v>
      </c>
      <c r="L297" s="38" t="s">
        <v>123</v>
      </c>
      <c r="M297" s="38" t="s">
        <v>124</v>
      </c>
      <c r="N297" s="38" t="s">
        <v>125</v>
      </c>
      <c r="O297" s="38" t="s">
        <v>124</v>
      </c>
      <c r="P297" s="38" t="s">
        <v>126</v>
      </c>
      <c r="Q297" s="38" t="s">
        <v>127</v>
      </c>
      <c r="R297" s="38" t="s">
        <v>128</v>
      </c>
      <c r="S297" s="38" t="s">
        <v>122</v>
      </c>
      <c r="T297" s="38" t="s">
        <v>133</v>
      </c>
      <c r="U297" s="38"/>
      <c r="V297" s="38" t="s">
        <v>504</v>
      </c>
      <c r="W297" s="38" t="s">
        <v>505</v>
      </c>
      <c r="X297" s="38" t="s">
        <v>537</v>
      </c>
      <c r="Y297" s="38" t="s">
        <v>538</v>
      </c>
      <c r="Z297" s="38" t="s">
        <v>131</v>
      </c>
      <c r="AA297" s="38" t="s">
        <v>125</v>
      </c>
      <c r="AB297" s="38" t="s">
        <v>822</v>
      </c>
      <c r="AC297" s="38" t="s">
        <v>821</v>
      </c>
      <c r="AD297" s="38" t="s">
        <v>80</v>
      </c>
      <c r="AE297" s="38" t="s">
        <v>81</v>
      </c>
      <c r="AF297" s="38" t="s">
        <v>133</v>
      </c>
      <c r="AG297" s="38"/>
      <c r="AH297" s="38" t="s">
        <v>133</v>
      </c>
      <c r="AI297" s="38"/>
      <c r="AJ297" s="38" t="s">
        <v>2465</v>
      </c>
      <c r="AK297" s="38" t="s">
        <v>132</v>
      </c>
      <c r="AL297" s="38" t="s">
        <v>132</v>
      </c>
      <c r="AM297" s="38" t="s">
        <v>132</v>
      </c>
      <c r="AN297" s="38" t="s">
        <v>772</v>
      </c>
      <c r="AO297" s="38" t="s">
        <v>997</v>
      </c>
      <c r="AP297" s="38" t="s">
        <v>245</v>
      </c>
      <c r="AQ297" s="38" t="s">
        <v>246</v>
      </c>
      <c r="AR297" s="38" t="s">
        <v>247</v>
      </c>
      <c r="AS297" s="38" t="s">
        <v>248</v>
      </c>
      <c r="AT297" s="38" t="s">
        <v>94</v>
      </c>
      <c r="AU297" s="38" t="s">
        <v>95</v>
      </c>
      <c r="AV297" s="38" t="s">
        <v>101</v>
      </c>
      <c r="AW297" s="38" t="s">
        <v>132</v>
      </c>
      <c r="AX297" s="38" t="s">
        <v>132</v>
      </c>
      <c r="AY297" s="38" t="s">
        <v>132</v>
      </c>
      <c r="AZ297" s="38" t="s">
        <v>132</v>
      </c>
      <c r="BA297" s="38" t="s">
        <v>1046</v>
      </c>
      <c r="BB297" s="38" t="s">
        <v>1047</v>
      </c>
      <c r="BC297" s="38" t="s">
        <v>1000</v>
      </c>
      <c r="BD297" s="38" t="s">
        <v>1001</v>
      </c>
      <c r="BE297">
        <v>87395200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 s="38" t="s">
        <v>511</v>
      </c>
      <c r="BM297" s="38" t="s">
        <v>542</v>
      </c>
      <c r="BN297" s="38" t="s">
        <v>823</v>
      </c>
      <c r="BO297" s="38" t="s">
        <v>134</v>
      </c>
      <c r="BP297" s="38" t="s">
        <v>135</v>
      </c>
      <c r="BQ297" s="38" t="s">
        <v>136</v>
      </c>
      <c r="BR297" s="38" t="s">
        <v>137</v>
      </c>
      <c r="BS297" s="38" t="s">
        <v>249</v>
      </c>
      <c r="BT297" s="38" t="s">
        <v>250</v>
      </c>
      <c r="BU297" s="38" t="s">
        <v>116</v>
      </c>
      <c r="BV297" s="38" t="s">
        <v>1048</v>
      </c>
      <c r="BW297" s="38" t="s">
        <v>218</v>
      </c>
      <c r="BX297" s="38" t="s">
        <v>126</v>
      </c>
      <c r="BY297" s="38" t="s">
        <v>1003</v>
      </c>
      <c r="BZ297" s="38" t="s">
        <v>2466</v>
      </c>
      <c r="CA297" s="38" t="s">
        <v>132</v>
      </c>
      <c r="CB297">
        <v>673</v>
      </c>
      <c r="CD297" s="38" t="s">
        <v>126</v>
      </c>
      <c r="CE297" s="38" t="s">
        <v>1005</v>
      </c>
    </row>
    <row r="298" spans="1:83" x14ac:dyDescent="0.25">
      <c r="A298">
        <v>678</v>
      </c>
      <c r="B298" s="1">
        <v>45689</v>
      </c>
      <c r="C298" s="38" t="s">
        <v>1770</v>
      </c>
      <c r="D298" s="1">
        <v>45699</v>
      </c>
      <c r="E298" s="1">
        <v>45689</v>
      </c>
      <c r="F298" s="38" t="s">
        <v>1770</v>
      </c>
      <c r="G298" s="1"/>
      <c r="H298" s="1">
        <v>45699</v>
      </c>
      <c r="I298" s="38" t="s">
        <v>80</v>
      </c>
      <c r="J298" s="38" t="s">
        <v>98</v>
      </c>
      <c r="K298" s="38" t="s">
        <v>221</v>
      </c>
      <c r="L298" s="38" t="s">
        <v>222</v>
      </c>
      <c r="M298" s="38" t="s">
        <v>606</v>
      </c>
      <c r="N298" s="38" t="s">
        <v>607</v>
      </c>
      <c r="O298" s="38" t="s">
        <v>124</v>
      </c>
      <c r="P298" s="38" t="s">
        <v>126</v>
      </c>
      <c r="Q298" s="38" t="s">
        <v>127</v>
      </c>
      <c r="R298" s="38" t="s">
        <v>814</v>
      </c>
      <c r="S298" s="38" t="s">
        <v>813</v>
      </c>
      <c r="T298" s="38" t="s">
        <v>133</v>
      </c>
      <c r="U298" s="38"/>
      <c r="V298" s="38" t="s">
        <v>198</v>
      </c>
      <c r="W298" s="38" t="s">
        <v>199</v>
      </c>
      <c r="X298" s="38" t="s">
        <v>274</v>
      </c>
      <c r="Y298" s="38" t="s">
        <v>275</v>
      </c>
      <c r="Z298" s="38" t="s">
        <v>614</v>
      </c>
      <c r="AA298" s="38" t="s">
        <v>615</v>
      </c>
      <c r="AB298" s="38" t="s">
        <v>304</v>
      </c>
      <c r="AC298" s="38" t="s">
        <v>305</v>
      </c>
      <c r="AD298" s="38" t="s">
        <v>80</v>
      </c>
      <c r="AE298" s="38" t="s">
        <v>81</v>
      </c>
      <c r="AF298" s="38" t="s">
        <v>133</v>
      </c>
      <c r="AG298" s="38"/>
      <c r="AH298" s="38" t="s">
        <v>133</v>
      </c>
      <c r="AI298" s="38"/>
      <c r="AJ298" s="38" t="s">
        <v>2467</v>
      </c>
      <c r="AK298" s="38" t="s">
        <v>132</v>
      </c>
      <c r="AL298" s="38" t="s">
        <v>132</v>
      </c>
      <c r="AM298" s="38" t="s">
        <v>132</v>
      </c>
      <c r="AN298" s="38" t="s">
        <v>772</v>
      </c>
      <c r="AO298" s="38" t="s">
        <v>997</v>
      </c>
      <c r="AP298" s="38" t="s">
        <v>91</v>
      </c>
      <c r="AQ298" s="38" t="s">
        <v>92</v>
      </c>
      <c r="AR298" s="38" t="s">
        <v>93</v>
      </c>
      <c r="AS298" s="38" t="s">
        <v>92</v>
      </c>
      <c r="AT298" s="38" t="s">
        <v>94</v>
      </c>
      <c r="AU298" s="38" t="s">
        <v>95</v>
      </c>
      <c r="AV298" s="38" t="s">
        <v>101</v>
      </c>
      <c r="AW298" s="38" t="s">
        <v>132</v>
      </c>
      <c r="AX298" s="38" t="s">
        <v>132</v>
      </c>
      <c r="AY298" s="38" t="s">
        <v>132</v>
      </c>
      <c r="AZ298" s="38" t="s">
        <v>132</v>
      </c>
      <c r="BA298" s="38" t="s">
        <v>1046</v>
      </c>
      <c r="BB298" s="38" t="s">
        <v>1047</v>
      </c>
      <c r="BC298" s="38" t="s">
        <v>1000</v>
      </c>
      <c r="BD298" s="38" t="s">
        <v>1001</v>
      </c>
      <c r="BE298">
        <v>84370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 s="38" t="s">
        <v>205</v>
      </c>
      <c r="BM298" s="38" t="s">
        <v>279</v>
      </c>
      <c r="BN298" s="38" t="s">
        <v>310</v>
      </c>
      <c r="BO298" s="38" t="s">
        <v>229</v>
      </c>
      <c r="BP298" s="38" t="s">
        <v>616</v>
      </c>
      <c r="BQ298" s="38" t="s">
        <v>136</v>
      </c>
      <c r="BR298" s="38" t="s">
        <v>815</v>
      </c>
      <c r="BS298" s="38" t="s">
        <v>110</v>
      </c>
      <c r="BT298" s="38" t="s">
        <v>111</v>
      </c>
      <c r="BU298" s="38" t="s">
        <v>116</v>
      </c>
      <c r="BV298" s="38" t="s">
        <v>1048</v>
      </c>
      <c r="BW298" s="38" t="s">
        <v>218</v>
      </c>
      <c r="BX298" s="38" t="s">
        <v>126</v>
      </c>
      <c r="BY298" s="38" t="s">
        <v>1003</v>
      </c>
      <c r="BZ298" s="38" t="s">
        <v>2468</v>
      </c>
      <c r="CA298" s="38" t="s">
        <v>132</v>
      </c>
      <c r="CB298">
        <v>678</v>
      </c>
      <c r="CD298" s="38" t="s">
        <v>126</v>
      </c>
      <c r="CE298" s="38" t="s">
        <v>1005</v>
      </c>
    </row>
    <row r="299" spans="1:83" x14ac:dyDescent="0.25">
      <c r="A299">
        <v>685</v>
      </c>
      <c r="B299" s="1">
        <v>45689</v>
      </c>
      <c r="C299" s="38" t="s">
        <v>1770</v>
      </c>
      <c r="D299" s="1">
        <v>45699</v>
      </c>
      <c r="E299" s="1">
        <v>45689</v>
      </c>
      <c r="F299" s="38" t="s">
        <v>1770</v>
      </c>
      <c r="G299" s="1"/>
      <c r="H299" s="1">
        <v>45699</v>
      </c>
      <c r="I299" s="38" t="s">
        <v>80</v>
      </c>
      <c r="J299" s="38" t="s">
        <v>98</v>
      </c>
      <c r="K299" s="38" t="s">
        <v>221</v>
      </c>
      <c r="L299" s="38" t="s">
        <v>222</v>
      </c>
      <c r="M299" s="38" t="s">
        <v>606</v>
      </c>
      <c r="N299" s="38" t="s">
        <v>607</v>
      </c>
      <c r="O299" s="38" t="s">
        <v>124</v>
      </c>
      <c r="P299" s="38" t="s">
        <v>126</v>
      </c>
      <c r="Q299" s="38" t="s">
        <v>127</v>
      </c>
      <c r="R299" s="38" t="s">
        <v>814</v>
      </c>
      <c r="S299" s="38" t="s">
        <v>813</v>
      </c>
      <c r="T299" s="38" t="s">
        <v>133</v>
      </c>
      <c r="U299" s="38"/>
      <c r="V299" s="38" t="s">
        <v>198</v>
      </c>
      <c r="W299" s="38" t="s">
        <v>199</v>
      </c>
      <c r="X299" s="38" t="s">
        <v>274</v>
      </c>
      <c r="Y299" s="38" t="s">
        <v>275</v>
      </c>
      <c r="Z299" s="38" t="s">
        <v>614</v>
      </c>
      <c r="AA299" s="38" t="s">
        <v>615</v>
      </c>
      <c r="AB299" s="38" t="s">
        <v>304</v>
      </c>
      <c r="AC299" s="38" t="s">
        <v>305</v>
      </c>
      <c r="AD299" s="38" t="s">
        <v>80</v>
      </c>
      <c r="AE299" s="38" t="s">
        <v>81</v>
      </c>
      <c r="AF299" s="38" t="s">
        <v>133</v>
      </c>
      <c r="AG299" s="38"/>
      <c r="AH299" s="38" t="s">
        <v>133</v>
      </c>
      <c r="AI299" s="38"/>
      <c r="AJ299" s="38" t="s">
        <v>2467</v>
      </c>
      <c r="AK299" s="38" t="s">
        <v>132</v>
      </c>
      <c r="AL299" s="38" t="s">
        <v>132</v>
      </c>
      <c r="AM299" s="38" t="s">
        <v>132</v>
      </c>
      <c r="AN299" s="38" t="s">
        <v>772</v>
      </c>
      <c r="AO299" s="38" t="s">
        <v>997</v>
      </c>
      <c r="AP299" s="38" t="s">
        <v>91</v>
      </c>
      <c r="AQ299" s="38" t="s">
        <v>92</v>
      </c>
      <c r="AR299" s="38" t="s">
        <v>93</v>
      </c>
      <c r="AS299" s="38" t="s">
        <v>92</v>
      </c>
      <c r="AT299" s="38" t="s">
        <v>94</v>
      </c>
      <c r="AU299" s="38" t="s">
        <v>95</v>
      </c>
      <c r="AV299" s="38" t="s">
        <v>101</v>
      </c>
      <c r="AW299" s="38" t="s">
        <v>132</v>
      </c>
      <c r="AX299" s="38" t="s">
        <v>132</v>
      </c>
      <c r="AY299" s="38" t="s">
        <v>132</v>
      </c>
      <c r="AZ299" s="38" t="s">
        <v>132</v>
      </c>
      <c r="BA299" s="38" t="s">
        <v>1165</v>
      </c>
      <c r="BB299" s="38" t="s">
        <v>1166</v>
      </c>
      <c r="BC299" s="38" t="s">
        <v>1167</v>
      </c>
      <c r="BD299" s="38" t="s">
        <v>1168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 s="38" t="s">
        <v>205</v>
      </c>
      <c r="BM299" s="38" t="s">
        <v>279</v>
      </c>
      <c r="BN299" s="38" t="s">
        <v>310</v>
      </c>
      <c r="BO299" s="38" t="s">
        <v>229</v>
      </c>
      <c r="BP299" s="38" t="s">
        <v>616</v>
      </c>
      <c r="BQ299" s="38" t="s">
        <v>136</v>
      </c>
      <c r="BR299" s="38" t="s">
        <v>815</v>
      </c>
      <c r="BS299" s="38" t="s">
        <v>110</v>
      </c>
      <c r="BT299" s="38" t="s">
        <v>111</v>
      </c>
      <c r="BU299" s="38" t="s">
        <v>116</v>
      </c>
      <c r="BV299" s="38" t="s">
        <v>1169</v>
      </c>
      <c r="BW299" s="38" t="s">
        <v>98</v>
      </c>
      <c r="BX299" s="38" t="s">
        <v>126</v>
      </c>
      <c r="BY299" s="38" t="s">
        <v>1003</v>
      </c>
      <c r="BZ299" s="38" t="s">
        <v>2480</v>
      </c>
      <c r="CA299" s="38" t="s">
        <v>132</v>
      </c>
      <c r="CB299">
        <v>685</v>
      </c>
      <c r="CD299" s="38" t="s">
        <v>126</v>
      </c>
      <c r="CE299" s="38" t="s">
        <v>1005</v>
      </c>
    </row>
    <row r="300" spans="1:83" x14ac:dyDescent="0.25">
      <c r="A300">
        <v>686</v>
      </c>
      <c r="B300" s="1">
        <v>45689</v>
      </c>
      <c r="C300" s="38" t="s">
        <v>1770</v>
      </c>
      <c r="D300" s="1">
        <v>45699</v>
      </c>
      <c r="E300" s="1">
        <v>45689</v>
      </c>
      <c r="F300" s="38" t="s">
        <v>1770</v>
      </c>
      <c r="G300" s="1"/>
      <c r="H300" s="1">
        <v>45699</v>
      </c>
      <c r="I300" s="38" t="s">
        <v>80</v>
      </c>
      <c r="J300" s="38" t="s">
        <v>98</v>
      </c>
      <c r="K300" s="38" t="s">
        <v>221</v>
      </c>
      <c r="L300" s="38" t="s">
        <v>222</v>
      </c>
      <c r="M300" s="38" t="s">
        <v>606</v>
      </c>
      <c r="N300" s="38" t="s">
        <v>607</v>
      </c>
      <c r="O300" s="38" t="s">
        <v>124</v>
      </c>
      <c r="P300" s="38" t="s">
        <v>126</v>
      </c>
      <c r="Q300" s="38" t="s">
        <v>127</v>
      </c>
      <c r="R300" s="38" t="s">
        <v>814</v>
      </c>
      <c r="S300" s="38" t="s">
        <v>813</v>
      </c>
      <c r="T300" s="38" t="s">
        <v>133</v>
      </c>
      <c r="U300" s="38"/>
      <c r="V300" s="38" t="s">
        <v>198</v>
      </c>
      <c r="W300" s="38" t="s">
        <v>199</v>
      </c>
      <c r="X300" s="38" t="s">
        <v>274</v>
      </c>
      <c r="Y300" s="38" t="s">
        <v>275</v>
      </c>
      <c r="Z300" s="38" t="s">
        <v>614</v>
      </c>
      <c r="AA300" s="38" t="s">
        <v>615</v>
      </c>
      <c r="AB300" s="38" t="s">
        <v>304</v>
      </c>
      <c r="AC300" s="38" t="s">
        <v>305</v>
      </c>
      <c r="AD300" s="38" t="s">
        <v>80</v>
      </c>
      <c r="AE300" s="38" t="s">
        <v>81</v>
      </c>
      <c r="AF300" s="38" t="s">
        <v>133</v>
      </c>
      <c r="AG300" s="38"/>
      <c r="AH300" s="38" t="s">
        <v>133</v>
      </c>
      <c r="AI300" s="38"/>
      <c r="AJ300" s="38" t="s">
        <v>2467</v>
      </c>
      <c r="AK300" s="38" t="s">
        <v>132</v>
      </c>
      <c r="AL300" s="38" t="s">
        <v>132</v>
      </c>
      <c r="AM300" s="38" t="s">
        <v>132</v>
      </c>
      <c r="AN300" s="38" t="s">
        <v>772</v>
      </c>
      <c r="AO300" s="38" t="s">
        <v>997</v>
      </c>
      <c r="AP300" s="38" t="s">
        <v>91</v>
      </c>
      <c r="AQ300" s="38" t="s">
        <v>92</v>
      </c>
      <c r="AR300" s="38" t="s">
        <v>93</v>
      </c>
      <c r="AS300" s="38" t="s">
        <v>92</v>
      </c>
      <c r="AT300" s="38" t="s">
        <v>94</v>
      </c>
      <c r="AU300" s="38" t="s">
        <v>95</v>
      </c>
      <c r="AV300" s="38" t="s">
        <v>101</v>
      </c>
      <c r="AW300" s="38" t="s">
        <v>132</v>
      </c>
      <c r="AX300" s="38" t="s">
        <v>132</v>
      </c>
      <c r="AY300" s="38" t="s">
        <v>132</v>
      </c>
      <c r="AZ300" s="38" t="s">
        <v>132</v>
      </c>
      <c r="BA300" s="38" t="s">
        <v>1171</v>
      </c>
      <c r="BB300" s="38" t="s">
        <v>1172</v>
      </c>
      <c r="BC300" s="38" t="s">
        <v>1167</v>
      </c>
      <c r="BD300" s="38" t="s">
        <v>1168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 s="38" t="s">
        <v>205</v>
      </c>
      <c r="BM300" s="38" t="s">
        <v>279</v>
      </c>
      <c r="BN300" s="38" t="s">
        <v>310</v>
      </c>
      <c r="BO300" s="38" t="s">
        <v>229</v>
      </c>
      <c r="BP300" s="38" t="s">
        <v>616</v>
      </c>
      <c r="BQ300" s="38" t="s">
        <v>136</v>
      </c>
      <c r="BR300" s="38" t="s">
        <v>815</v>
      </c>
      <c r="BS300" s="38" t="s">
        <v>110</v>
      </c>
      <c r="BT300" s="38" t="s">
        <v>111</v>
      </c>
      <c r="BU300" s="38" t="s">
        <v>116</v>
      </c>
      <c r="BV300" s="38" t="s">
        <v>1173</v>
      </c>
      <c r="BW300" s="38" t="s">
        <v>98</v>
      </c>
      <c r="BX300" s="38" t="s">
        <v>126</v>
      </c>
      <c r="BY300" s="38" t="s">
        <v>1003</v>
      </c>
      <c r="BZ300" s="38" t="s">
        <v>2481</v>
      </c>
      <c r="CA300" s="38" t="s">
        <v>132</v>
      </c>
      <c r="CB300">
        <v>686</v>
      </c>
      <c r="CD300" s="38" t="s">
        <v>126</v>
      </c>
      <c r="CE300" s="38" t="s">
        <v>1005</v>
      </c>
    </row>
    <row r="301" spans="1:83" x14ac:dyDescent="0.25">
      <c r="A301">
        <v>720</v>
      </c>
      <c r="B301" s="1">
        <v>45689</v>
      </c>
      <c r="C301" s="38" t="s">
        <v>1770</v>
      </c>
      <c r="D301" s="1">
        <v>45701</v>
      </c>
      <c r="E301" s="1">
        <v>45689</v>
      </c>
      <c r="F301" s="38" t="s">
        <v>1770</v>
      </c>
      <c r="G301" s="1"/>
      <c r="H301" s="1"/>
      <c r="I301" s="38" t="s">
        <v>80</v>
      </c>
      <c r="J301" s="38" t="s">
        <v>98</v>
      </c>
      <c r="K301" s="38" t="s">
        <v>85</v>
      </c>
      <c r="L301" s="38" t="s">
        <v>123</v>
      </c>
      <c r="M301" s="38" t="s">
        <v>124</v>
      </c>
      <c r="N301" s="38" t="s">
        <v>125</v>
      </c>
      <c r="O301" s="38" t="s">
        <v>124</v>
      </c>
      <c r="P301" s="38" t="s">
        <v>126</v>
      </c>
      <c r="Q301" s="38" t="s">
        <v>127</v>
      </c>
      <c r="R301" s="38" t="s">
        <v>128</v>
      </c>
      <c r="S301" s="38" t="s">
        <v>122</v>
      </c>
      <c r="T301" s="38" t="s">
        <v>133</v>
      </c>
      <c r="U301" s="38"/>
      <c r="V301" s="38" t="s">
        <v>324</v>
      </c>
      <c r="W301" s="38" t="s">
        <v>325</v>
      </c>
      <c r="X301" s="38" t="s">
        <v>446</v>
      </c>
      <c r="Y301" s="38" t="s">
        <v>447</v>
      </c>
      <c r="Z301" s="38" t="s">
        <v>131</v>
      </c>
      <c r="AA301" s="38" t="s">
        <v>125</v>
      </c>
      <c r="AB301" s="38" t="s">
        <v>687</v>
      </c>
      <c r="AC301" s="38" t="s">
        <v>686</v>
      </c>
      <c r="AD301" s="38" t="s">
        <v>80</v>
      </c>
      <c r="AE301" s="38" t="s">
        <v>81</v>
      </c>
      <c r="AF301" s="38" t="s">
        <v>133</v>
      </c>
      <c r="AG301" s="38"/>
      <c r="AH301" s="38" t="s">
        <v>133</v>
      </c>
      <c r="AI301" s="38"/>
      <c r="AJ301" s="38" t="s">
        <v>2585</v>
      </c>
      <c r="AK301" s="38" t="s">
        <v>132</v>
      </c>
      <c r="AL301" s="38" t="s">
        <v>132</v>
      </c>
      <c r="AM301" s="38" t="s">
        <v>132</v>
      </c>
      <c r="AN301" s="38" t="s">
        <v>856</v>
      </c>
      <c r="AO301" s="38" t="s">
        <v>1142</v>
      </c>
      <c r="AP301" s="38" t="s">
        <v>91</v>
      </c>
      <c r="AQ301" s="38" t="s">
        <v>92</v>
      </c>
      <c r="AR301" s="38" t="s">
        <v>93</v>
      </c>
      <c r="AS301" s="38" t="s">
        <v>92</v>
      </c>
      <c r="AT301" s="38" t="s">
        <v>94</v>
      </c>
      <c r="AU301" s="38" t="s">
        <v>95</v>
      </c>
      <c r="AV301" s="38" t="s">
        <v>101</v>
      </c>
      <c r="AW301" s="38" t="s">
        <v>132</v>
      </c>
      <c r="AX301" s="38" t="s">
        <v>132</v>
      </c>
      <c r="AY301" s="38" t="s">
        <v>132</v>
      </c>
      <c r="AZ301" s="38" t="s">
        <v>132</v>
      </c>
      <c r="BA301" s="38" t="s">
        <v>998</v>
      </c>
      <c r="BB301" s="38" t="s">
        <v>999</v>
      </c>
      <c r="BC301" s="38" t="s">
        <v>1000</v>
      </c>
      <c r="BD301" s="38" t="s">
        <v>1001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 s="38" t="s">
        <v>332</v>
      </c>
      <c r="BM301" s="38" t="s">
        <v>451</v>
      </c>
      <c r="BN301" s="38" t="s">
        <v>692</v>
      </c>
      <c r="BO301" s="38" t="s">
        <v>134</v>
      </c>
      <c r="BP301" s="38" t="s">
        <v>135</v>
      </c>
      <c r="BQ301" s="38" t="s">
        <v>136</v>
      </c>
      <c r="BR301" s="38" t="s">
        <v>137</v>
      </c>
      <c r="BS301" s="38" t="s">
        <v>110</v>
      </c>
      <c r="BT301" s="38" t="s">
        <v>111</v>
      </c>
      <c r="BU301" s="38" t="s">
        <v>116</v>
      </c>
      <c r="BV301" s="38" t="s">
        <v>1002</v>
      </c>
      <c r="BW301" s="38" t="s">
        <v>218</v>
      </c>
      <c r="BX301" s="38" t="s">
        <v>126</v>
      </c>
      <c r="BY301" s="38" t="s">
        <v>1003</v>
      </c>
      <c r="BZ301" s="38" t="s">
        <v>2586</v>
      </c>
      <c r="CA301" s="38" t="s">
        <v>132</v>
      </c>
      <c r="CB301">
        <v>720</v>
      </c>
      <c r="CD301" s="38" t="s">
        <v>126</v>
      </c>
      <c r="CE301" s="38" t="s">
        <v>1005</v>
      </c>
    </row>
    <row r="302" spans="1:83" x14ac:dyDescent="0.25">
      <c r="A302">
        <v>737</v>
      </c>
      <c r="B302" s="1">
        <v>45689</v>
      </c>
      <c r="C302" s="38" t="s">
        <v>1770</v>
      </c>
      <c r="D302" s="1">
        <v>45702</v>
      </c>
      <c r="E302" s="1">
        <v>45689</v>
      </c>
      <c r="F302" s="38" t="s">
        <v>1770</v>
      </c>
      <c r="G302" s="1"/>
      <c r="H302" s="1"/>
      <c r="I302" s="38" t="s">
        <v>80</v>
      </c>
      <c r="J302" s="38" t="s">
        <v>98</v>
      </c>
      <c r="K302" s="38" t="s">
        <v>85</v>
      </c>
      <c r="L302" s="38" t="s">
        <v>123</v>
      </c>
      <c r="M302" s="38" t="s">
        <v>124</v>
      </c>
      <c r="N302" s="38" t="s">
        <v>125</v>
      </c>
      <c r="O302" s="38" t="s">
        <v>124</v>
      </c>
      <c r="P302" s="38" t="s">
        <v>126</v>
      </c>
      <c r="Q302" s="38" t="s">
        <v>127</v>
      </c>
      <c r="R302" s="38" t="s">
        <v>128</v>
      </c>
      <c r="S302" s="38" t="s">
        <v>122</v>
      </c>
      <c r="T302" s="38" t="s">
        <v>133</v>
      </c>
      <c r="U302" s="38"/>
      <c r="V302" s="38" t="s">
        <v>324</v>
      </c>
      <c r="W302" s="38" t="s">
        <v>325</v>
      </c>
      <c r="X302" s="38" t="s">
        <v>383</v>
      </c>
      <c r="Y302" s="38" t="s">
        <v>384</v>
      </c>
      <c r="Z302" s="38" t="s">
        <v>131</v>
      </c>
      <c r="AA302" s="38" t="s">
        <v>125</v>
      </c>
      <c r="AB302" s="38" t="s">
        <v>387</v>
      </c>
      <c r="AC302" s="38" t="s">
        <v>388</v>
      </c>
      <c r="AD302" s="38" t="s">
        <v>80</v>
      </c>
      <c r="AE302" s="38" t="s">
        <v>81</v>
      </c>
      <c r="AF302" s="38" t="s">
        <v>133</v>
      </c>
      <c r="AG302" s="38"/>
      <c r="AH302" s="38" t="s">
        <v>133</v>
      </c>
      <c r="AI302" s="38"/>
      <c r="AJ302" s="38" t="s">
        <v>2530</v>
      </c>
      <c r="AK302" s="38" t="s">
        <v>132</v>
      </c>
      <c r="AL302" s="38" t="s">
        <v>132</v>
      </c>
      <c r="AM302" s="38" t="s">
        <v>132</v>
      </c>
      <c r="AN302" s="38" t="s">
        <v>856</v>
      </c>
      <c r="AO302" s="38" t="s">
        <v>1142</v>
      </c>
      <c r="AP302" s="38" t="s">
        <v>91</v>
      </c>
      <c r="AQ302" s="38" t="s">
        <v>92</v>
      </c>
      <c r="AR302" s="38" t="s">
        <v>93</v>
      </c>
      <c r="AS302" s="38" t="s">
        <v>92</v>
      </c>
      <c r="AT302" s="38" t="s">
        <v>94</v>
      </c>
      <c r="AU302" s="38" t="s">
        <v>95</v>
      </c>
      <c r="AV302" s="38" t="s">
        <v>101</v>
      </c>
      <c r="AW302" s="38" t="s">
        <v>132</v>
      </c>
      <c r="AX302" s="38" t="s">
        <v>132</v>
      </c>
      <c r="AY302" s="38" t="s">
        <v>132</v>
      </c>
      <c r="AZ302" s="38" t="s">
        <v>132</v>
      </c>
      <c r="BA302" s="38" t="s">
        <v>998</v>
      </c>
      <c r="BB302" s="38" t="s">
        <v>999</v>
      </c>
      <c r="BC302" s="38" t="s">
        <v>1000</v>
      </c>
      <c r="BD302" s="38" t="s">
        <v>1001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 s="38" t="s">
        <v>332</v>
      </c>
      <c r="BM302" s="38" t="s">
        <v>389</v>
      </c>
      <c r="BN302" s="38" t="s">
        <v>390</v>
      </c>
      <c r="BO302" s="38" t="s">
        <v>134</v>
      </c>
      <c r="BP302" s="38" t="s">
        <v>135</v>
      </c>
      <c r="BQ302" s="38" t="s">
        <v>136</v>
      </c>
      <c r="BR302" s="38" t="s">
        <v>137</v>
      </c>
      <c r="BS302" s="38" t="s">
        <v>110</v>
      </c>
      <c r="BT302" s="38" t="s">
        <v>111</v>
      </c>
      <c r="BU302" s="38" t="s">
        <v>116</v>
      </c>
      <c r="BV302" s="38" t="s">
        <v>1002</v>
      </c>
      <c r="BW302" s="38" t="s">
        <v>218</v>
      </c>
      <c r="BX302" s="38" t="s">
        <v>126</v>
      </c>
      <c r="BY302" s="38" t="s">
        <v>1003</v>
      </c>
      <c r="BZ302" s="38" t="s">
        <v>2531</v>
      </c>
      <c r="CA302" s="38" t="s">
        <v>132</v>
      </c>
      <c r="CB302">
        <v>737</v>
      </c>
      <c r="CD302" s="38" t="s">
        <v>126</v>
      </c>
      <c r="CE302" s="38" t="s">
        <v>1005</v>
      </c>
    </row>
    <row r="303" spans="1:83" x14ac:dyDescent="0.25">
      <c r="A303">
        <v>737</v>
      </c>
      <c r="B303" s="1">
        <v>45689</v>
      </c>
      <c r="C303" s="38" t="s">
        <v>1770</v>
      </c>
      <c r="D303" s="1">
        <v>45702</v>
      </c>
      <c r="E303" s="1">
        <v>45689</v>
      </c>
      <c r="F303" s="38" t="s">
        <v>1770</v>
      </c>
      <c r="G303" s="1"/>
      <c r="H303" s="1"/>
      <c r="I303" s="38" t="s">
        <v>80</v>
      </c>
      <c r="J303" s="38" t="s">
        <v>98</v>
      </c>
      <c r="K303" s="38" t="s">
        <v>85</v>
      </c>
      <c r="L303" s="38" t="s">
        <v>123</v>
      </c>
      <c r="M303" s="38" t="s">
        <v>124</v>
      </c>
      <c r="N303" s="38" t="s">
        <v>125</v>
      </c>
      <c r="O303" s="38" t="s">
        <v>124</v>
      </c>
      <c r="P303" s="38" t="s">
        <v>126</v>
      </c>
      <c r="Q303" s="38" t="s">
        <v>127</v>
      </c>
      <c r="R303" s="38" t="s">
        <v>128</v>
      </c>
      <c r="S303" s="38" t="s">
        <v>122</v>
      </c>
      <c r="T303" s="38" t="s">
        <v>133</v>
      </c>
      <c r="U303" s="38"/>
      <c r="V303" s="38" t="s">
        <v>324</v>
      </c>
      <c r="W303" s="38" t="s">
        <v>325</v>
      </c>
      <c r="X303" s="38" t="s">
        <v>383</v>
      </c>
      <c r="Y303" s="38" t="s">
        <v>384</v>
      </c>
      <c r="Z303" s="38" t="s">
        <v>131</v>
      </c>
      <c r="AA303" s="38" t="s">
        <v>125</v>
      </c>
      <c r="AB303" s="38" t="s">
        <v>905</v>
      </c>
      <c r="AC303" s="38" t="s">
        <v>906</v>
      </c>
      <c r="AD303" s="38" t="s">
        <v>80</v>
      </c>
      <c r="AE303" s="38" t="s">
        <v>81</v>
      </c>
      <c r="AF303" s="38" t="s">
        <v>133</v>
      </c>
      <c r="AG303" s="38"/>
      <c r="AH303" s="38" t="s">
        <v>133</v>
      </c>
      <c r="AI303" s="38"/>
      <c r="AJ303" s="38" t="s">
        <v>2530</v>
      </c>
      <c r="AK303" s="38" t="s">
        <v>132</v>
      </c>
      <c r="AL303" s="38" t="s">
        <v>132</v>
      </c>
      <c r="AM303" s="38" t="s">
        <v>132</v>
      </c>
      <c r="AN303" s="38" t="s">
        <v>856</v>
      </c>
      <c r="AO303" s="38" t="s">
        <v>1142</v>
      </c>
      <c r="AP303" s="38" t="s">
        <v>91</v>
      </c>
      <c r="AQ303" s="38" t="s">
        <v>92</v>
      </c>
      <c r="AR303" s="38" t="s">
        <v>93</v>
      </c>
      <c r="AS303" s="38" t="s">
        <v>92</v>
      </c>
      <c r="AT303" s="38" t="s">
        <v>94</v>
      </c>
      <c r="AU303" s="38" t="s">
        <v>95</v>
      </c>
      <c r="AV303" s="38" t="s">
        <v>101</v>
      </c>
      <c r="AW303" s="38" t="s">
        <v>132</v>
      </c>
      <c r="AX303" s="38" t="s">
        <v>132</v>
      </c>
      <c r="AY303" s="38" t="s">
        <v>132</v>
      </c>
      <c r="AZ303" s="38" t="s">
        <v>132</v>
      </c>
      <c r="BA303" s="38" t="s">
        <v>998</v>
      </c>
      <c r="BB303" s="38" t="s">
        <v>999</v>
      </c>
      <c r="BC303" s="38" t="s">
        <v>1000</v>
      </c>
      <c r="BD303" s="38" t="s">
        <v>1001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 s="38" t="s">
        <v>332</v>
      </c>
      <c r="BM303" s="38" t="s">
        <v>389</v>
      </c>
      <c r="BN303" s="38" t="s">
        <v>907</v>
      </c>
      <c r="BO303" s="38" t="s">
        <v>134</v>
      </c>
      <c r="BP303" s="38" t="s">
        <v>135</v>
      </c>
      <c r="BQ303" s="38" t="s">
        <v>136</v>
      </c>
      <c r="BR303" s="38" t="s">
        <v>137</v>
      </c>
      <c r="BS303" s="38" t="s">
        <v>110</v>
      </c>
      <c r="BT303" s="38" t="s">
        <v>111</v>
      </c>
      <c r="BU303" s="38" t="s">
        <v>116</v>
      </c>
      <c r="BV303" s="38" t="s">
        <v>1002</v>
      </c>
      <c r="BW303" s="38" t="s">
        <v>218</v>
      </c>
      <c r="BX303" s="38" t="s">
        <v>126</v>
      </c>
      <c r="BY303" s="38" t="s">
        <v>1003</v>
      </c>
      <c r="BZ303" s="38" t="s">
        <v>2531</v>
      </c>
      <c r="CA303" s="38" t="s">
        <v>132</v>
      </c>
      <c r="CB303">
        <v>737</v>
      </c>
      <c r="CD303" s="38" t="s">
        <v>126</v>
      </c>
      <c r="CE303" s="38" t="s">
        <v>1005</v>
      </c>
    </row>
    <row r="304" spans="1:83" x14ac:dyDescent="0.25">
      <c r="A304">
        <v>737</v>
      </c>
      <c r="B304" s="1">
        <v>45689</v>
      </c>
      <c r="C304" s="38" t="s">
        <v>1770</v>
      </c>
      <c r="D304" s="1">
        <v>45702</v>
      </c>
      <c r="E304" s="1">
        <v>45689</v>
      </c>
      <c r="F304" s="38" t="s">
        <v>1770</v>
      </c>
      <c r="G304" s="1"/>
      <c r="H304" s="1"/>
      <c r="I304" s="38" t="s">
        <v>80</v>
      </c>
      <c r="J304" s="38" t="s">
        <v>98</v>
      </c>
      <c r="K304" s="38" t="s">
        <v>85</v>
      </c>
      <c r="L304" s="38" t="s">
        <v>123</v>
      </c>
      <c r="M304" s="38" t="s">
        <v>124</v>
      </c>
      <c r="N304" s="38" t="s">
        <v>125</v>
      </c>
      <c r="O304" s="38" t="s">
        <v>124</v>
      </c>
      <c r="P304" s="38" t="s">
        <v>126</v>
      </c>
      <c r="Q304" s="38" t="s">
        <v>127</v>
      </c>
      <c r="R304" s="38" t="s">
        <v>128</v>
      </c>
      <c r="S304" s="38" t="s">
        <v>122</v>
      </c>
      <c r="T304" s="38" t="s">
        <v>133</v>
      </c>
      <c r="U304" s="38"/>
      <c r="V304" s="38" t="s">
        <v>324</v>
      </c>
      <c r="W304" s="38" t="s">
        <v>325</v>
      </c>
      <c r="X304" s="38" t="s">
        <v>404</v>
      </c>
      <c r="Y304" s="38" t="s">
        <v>405</v>
      </c>
      <c r="Z304" s="38" t="s">
        <v>131</v>
      </c>
      <c r="AA304" s="38" t="s">
        <v>125</v>
      </c>
      <c r="AB304" s="38" t="s">
        <v>908</v>
      </c>
      <c r="AC304" s="38" t="s">
        <v>909</v>
      </c>
      <c r="AD304" s="38" t="s">
        <v>80</v>
      </c>
      <c r="AE304" s="38" t="s">
        <v>81</v>
      </c>
      <c r="AF304" s="38" t="s">
        <v>133</v>
      </c>
      <c r="AG304" s="38"/>
      <c r="AH304" s="38" t="s">
        <v>133</v>
      </c>
      <c r="AI304" s="38"/>
      <c r="AJ304" s="38" t="s">
        <v>2530</v>
      </c>
      <c r="AK304" s="38" t="s">
        <v>132</v>
      </c>
      <c r="AL304" s="38" t="s">
        <v>132</v>
      </c>
      <c r="AM304" s="38" t="s">
        <v>132</v>
      </c>
      <c r="AN304" s="38" t="s">
        <v>856</v>
      </c>
      <c r="AO304" s="38" t="s">
        <v>1142</v>
      </c>
      <c r="AP304" s="38" t="s">
        <v>91</v>
      </c>
      <c r="AQ304" s="38" t="s">
        <v>92</v>
      </c>
      <c r="AR304" s="38" t="s">
        <v>93</v>
      </c>
      <c r="AS304" s="38" t="s">
        <v>92</v>
      </c>
      <c r="AT304" s="38" t="s">
        <v>94</v>
      </c>
      <c r="AU304" s="38" t="s">
        <v>95</v>
      </c>
      <c r="AV304" s="38" t="s">
        <v>101</v>
      </c>
      <c r="AW304" s="38" t="s">
        <v>132</v>
      </c>
      <c r="AX304" s="38" t="s">
        <v>132</v>
      </c>
      <c r="AY304" s="38" t="s">
        <v>132</v>
      </c>
      <c r="AZ304" s="38" t="s">
        <v>132</v>
      </c>
      <c r="BA304" s="38" t="s">
        <v>998</v>
      </c>
      <c r="BB304" s="38" t="s">
        <v>999</v>
      </c>
      <c r="BC304" s="38" t="s">
        <v>1000</v>
      </c>
      <c r="BD304" s="38" t="s">
        <v>1001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 s="38" t="s">
        <v>332</v>
      </c>
      <c r="BM304" s="38" t="s">
        <v>411</v>
      </c>
      <c r="BN304" s="38" t="s">
        <v>910</v>
      </c>
      <c r="BO304" s="38" t="s">
        <v>134</v>
      </c>
      <c r="BP304" s="38" t="s">
        <v>135</v>
      </c>
      <c r="BQ304" s="38" t="s">
        <v>136</v>
      </c>
      <c r="BR304" s="38" t="s">
        <v>137</v>
      </c>
      <c r="BS304" s="38" t="s">
        <v>110</v>
      </c>
      <c r="BT304" s="38" t="s">
        <v>111</v>
      </c>
      <c r="BU304" s="38" t="s">
        <v>116</v>
      </c>
      <c r="BV304" s="38" t="s">
        <v>1002</v>
      </c>
      <c r="BW304" s="38" t="s">
        <v>218</v>
      </c>
      <c r="BX304" s="38" t="s">
        <v>126</v>
      </c>
      <c r="BY304" s="38" t="s">
        <v>1003</v>
      </c>
      <c r="BZ304" s="38" t="s">
        <v>2531</v>
      </c>
      <c r="CA304" s="38" t="s">
        <v>132</v>
      </c>
      <c r="CB304">
        <v>737</v>
      </c>
      <c r="CD304" s="38" t="s">
        <v>126</v>
      </c>
      <c r="CE304" s="38" t="s">
        <v>1005</v>
      </c>
    </row>
    <row r="305" spans="1:83" x14ac:dyDescent="0.25">
      <c r="A305">
        <v>737</v>
      </c>
      <c r="B305" s="1">
        <v>45689</v>
      </c>
      <c r="C305" s="38" t="s">
        <v>1770</v>
      </c>
      <c r="D305" s="1">
        <v>45702</v>
      </c>
      <c r="E305" s="1">
        <v>45689</v>
      </c>
      <c r="F305" s="38" t="s">
        <v>1770</v>
      </c>
      <c r="G305" s="1"/>
      <c r="H305" s="1"/>
      <c r="I305" s="38" t="s">
        <v>80</v>
      </c>
      <c r="J305" s="38" t="s">
        <v>98</v>
      </c>
      <c r="K305" s="38" t="s">
        <v>85</v>
      </c>
      <c r="L305" s="38" t="s">
        <v>123</v>
      </c>
      <c r="M305" s="38" t="s">
        <v>124</v>
      </c>
      <c r="N305" s="38" t="s">
        <v>125</v>
      </c>
      <c r="O305" s="38" t="s">
        <v>124</v>
      </c>
      <c r="P305" s="38" t="s">
        <v>126</v>
      </c>
      <c r="Q305" s="38" t="s">
        <v>127</v>
      </c>
      <c r="R305" s="38" t="s">
        <v>128</v>
      </c>
      <c r="S305" s="38" t="s">
        <v>122</v>
      </c>
      <c r="T305" s="38" t="s">
        <v>133</v>
      </c>
      <c r="U305" s="38"/>
      <c r="V305" s="38" t="s">
        <v>324</v>
      </c>
      <c r="W305" s="38" t="s">
        <v>325</v>
      </c>
      <c r="X305" s="38" t="s">
        <v>404</v>
      </c>
      <c r="Y305" s="38" t="s">
        <v>405</v>
      </c>
      <c r="Z305" s="38" t="s">
        <v>131</v>
      </c>
      <c r="AA305" s="38" t="s">
        <v>125</v>
      </c>
      <c r="AB305" s="38" t="s">
        <v>443</v>
      </c>
      <c r="AC305" s="38" t="s">
        <v>444</v>
      </c>
      <c r="AD305" s="38" t="s">
        <v>80</v>
      </c>
      <c r="AE305" s="38" t="s">
        <v>81</v>
      </c>
      <c r="AF305" s="38" t="s">
        <v>133</v>
      </c>
      <c r="AG305" s="38"/>
      <c r="AH305" s="38" t="s">
        <v>133</v>
      </c>
      <c r="AI305" s="38"/>
      <c r="AJ305" s="38" t="s">
        <v>2530</v>
      </c>
      <c r="AK305" s="38" t="s">
        <v>132</v>
      </c>
      <c r="AL305" s="38" t="s">
        <v>132</v>
      </c>
      <c r="AM305" s="38" t="s">
        <v>132</v>
      </c>
      <c r="AN305" s="38" t="s">
        <v>856</v>
      </c>
      <c r="AO305" s="38" t="s">
        <v>1142</v>
      </c>
      <c r="AP305" s="38" t="s">
        <v>91</v>
      </c>
      <c r="AQ305" s="38" t="s">
        <v>92</v>
      </c>
      <c r="AR305" s="38" t="s">
        <v>93</v>
      </c>
      <c r="AS305" s="38" t="s">
        <v>92</v>
      </c>
      <c r="AT305" s="38" t="s">
        <v>94</v>
      </c>
      <c r="AU305" s="38" t="s">
        <v>95</v>
      </c>
      <c r="AV305" s="38" t="s">
        <v>101</v>
      </c>
      <c r="AW305" s="38" t="s">
        <v>132</v>
      </c>
      <c r="AX305" s="38" t="s">
        <v>132</v>
      </c>
      <c r="AY305" s="38" t="s">
        <v>132</v>
      </c>
      <c r="AZ305" s="38" t="s">
        <v>132</v>
      </c>
      <c r="BA305" s="38" t="s">
        <v>998</v>
      </c>
      <c r="BB305" s="38" t="s">
        <v>999</v>
      </c>
      <c r="BC305" s="38" t="s">
        <v>1000</v>
      </c>
      <c r="BD305" s="38" t="s">
        <v>1001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 s="38" t="s">
        <v>332</v>
      </c>
      <c r="BM305" s="38" t="s">
        <v>411</v>
      </c>
      <c r="BN305" s="38" t="s">
        <v>445</v>
      </c>
      <c r="BO305" s="38" t="s">
        <v>134</v>
      </c>
      <c r="BP305" s="38" t="s">
        <v>135</v>
      </c>
      <c r="BQ305" s="38" t="s">
        <v>136</v>
      </c>
      <c r="BR305" s="38" t="s">
        <v>137</v>
      </c>
      <c r="BS305" s="38" t="s">
        <v>110</v>
      </c>
      <c r="BT305" s="38" t="s">
        <v>111</v>
      </c>
      <c r="BU305" s="38" t="s">
        <v>116</v>
      </c>
      <c r="BV305" s="38" t="s">
        <v>1002</v>
      </c>
      <c r="BW305" s="38" t="s">
        <v>218</v>
      </c>
      <c r="BX305" s="38" t="s">
        <v>126</v>
      </c>
      <c r="BY305" s="38" t="s">
        <v>1003</v>
      </c>
      <c r="BZ305" s="38" t="s">
        <v>2531</v>
      </c>
      <c r="CA305" s="38" t="s">
        <v>132</v>
      </c>
      <c r="CB305">
        <v>737</v>
      </c>
      <c r="CD305" s="38" t="s">
        <v>126</v>
      </c>
      <c r="CE305" s="38" t="s">
        <v>1005</v>
      </c>
    </row>
    <row r="306" spans="1:83" x14ac:dyDescent="0.25">
      <c r="A306">
        <v>737</v>
      </c>
      <c r="B306" s="1">
        <v>45689</v>
      </c>
      <c r="C306" s="38" t="s">
        <v>1770</v>
      </c>
      <c r="D306" s="1">
        <v>45702</v>
      </c>
      <c r="E306" s="1">
        <v>45689</v>
      </c>
      <c r="F306" s="38" t="s">
        <v>1770</v>
      </c>
      <c r="G306" s="1"/>
      <c r="H306" s="1"/>
      <c r="I306" s="38" t="s">
        <v>80</v>
      </c>
      <c r="J306" s="38" t="s">
        <v>98</v>
      </c>
      <c r="K306" s="38" t="s">
        <v>85</v>
      </c>
      <c r="L306" s="38" t="s">
        <v>123</v>
      </c>
      <c r="M306" s="38" t="s">
        <v>124</v>
      </c>
      <c r="N306" s="38" t="s">
        <v>125</v>
      </c>
      <c r="O306" s="38" t="s">
        <v>124</v>
      </c>
      <c r="P306" s="38" t="s">
        <v>126</v>
      </c>
      <c r="Q306" s="38" t="s">
        <v>127</v>
      </c>
      <c r="R306" s="38" t="s">
        <v>128</v>
      </c>
      <c r="S306" s="38" t="s">
        <v>122</v>
      </c>
      <c r="T306" s="38" t="s">
        <v>133</v>
      </c>
      <c r="U306" s="38"/>
      <c r="V306" s="38" t="s">
        <v>324</v>
      </c>
      <c r="W306" s="38" t="s">
        <v>325</v>
      </c>
      <c r="X306" s="38" t="s">
        <v>446</v>
      </c>
      <c r="Y306" s="38" t="s">
        <v>447</v>
      </c>
      <c r="Z306" s="38" t="s">
        <v>131</v>
      </c>
      <c r="AA306" s="38" t="s">
        <v>125</v>
      </c>
      <c r="AB306" s="38" t="s">
        <v>481</v>
      </c>
      <c r="AC306" s="38" t="s">
        <v>482</v>
      </c>
      <c r="AD306" s="38" t="s">
        <v>80</v>
      </c>
      <c r="AE306" s="38" t="s">
        <v>81</v>
      </c>
      <c r="AF306" s="38" t="s">
        <v>133</v>
      </c>
      <c r="AG306" s="38"/>
      <c r="AH306" s="38" t="s">
        <v>133</v>
      </c>
      <c r="AI306" s="38"/>
      <c r="AJ306" s="38" t="s">
        <v>2530</v>
      </c>
      <c r="AK306" s="38" t="s">
        <v>132</v>
      </c>
      <c r="AL306" s="38" t="s">
        <v>132</v>
      </c>
      <c r="AM306" s="38" t="s">
        <v>132</v>
      </c>
      <c r="AN306" s="38" t="s">
        <v>856</v>
      </c>
      <c r="AO306" s="38" t="s">
        <v>1142</v>
      </c>
      <c r="AP306" s="38" t="s">
        <v>91</v>
      </c>
      <c r="AQ306" s="38" t="s">
        <v>92</v>
      </c>
      <c r="AR306" s="38" t="s">
        <v>93</v>
      </c>
      <c r="AS306" s="38" t="s">
        <v>92</v>
      </c>
      <c r="AT306" s="38" t="s">
        <v>94</v>
      </c>
      <c r="AU306" s="38" t="s">
        <v>95</v>
      </c>
      <c r="AV306" s="38" t="s">
        <v>101</v>
      </c>
      <c r="AW306" s="38" t="s">
        <v>132</v>
      </c>
      <c r="AX306" s="38" t="s">
        <v>132</v>
      </c>
      <c r="AY306" s="38" t="s">
        <v>132</v>
      </c>
      <c r="AZ306" s="38" t="s">
        <v>132</v>
      </c>
      <c r="BA306" s="38" t="s">
        <v>998</v>
      </c>
      <c r="BB306" s="38" t="s">
        <v>999</v>
      </c>
      <c r="BC306" s="38" t="s">
        <v>1000</v>
      </c>
      <c r="BD306" s="38" t="s">
        <v>1001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 s="38" t="s">
        <v>332</v>
      </c>
      <c r="BM306" s="38" t="s">
        <v>451</v>
      </c>
      <c r="BN306" s="38" t="s">
        <v>483</v>
      </c>
      <c r="BO306" s="38" t="s">
        <v>134</v>
      </c>
      <c r="BP306" s="38" t="s">
        <v>135</v>
      </c>
      <c r="BQ306" s="38" t="s">
        <v>136</v>
      </c>
      <c r="BR306" s="38" t="s">
        <v>137</v>
      </c>
      <c r="BS306" s="38" t="s">
        <v>110</v>
      </c>
      <c r="BT306" s="38" t="s">
        <v>111</v>
      </c>
      <c r="BU306" s="38" t="s">
        <v>116</v>
      </c>
      <c r="BV306" s="38" t="s">
        <v>1002</v>
      </c>
      <c r="BW306" s="38" t="s">
        <v>218</v>
      </c>
      <c r="BX306" s="38" t="s">
        <v>126</v>
      </c>
      <c r="BY306" s="38" t="s">
        <v>1003</v>
      </c>
      <c r="BZ306" s="38" t="s">
        <v>2531</v>
      </c>
      <c r="CA306" s="38" t="s">
        <v>132</v>
      </c>
      <c r="CB306">
        <v>737</v>
      </c>
      <c r="CD306" s="38" t="s">
        <v>126</v>
      </c>
      <c r="CE306" s="38" t="s">
        <v>1005</v>
      </c>
    </row>
    <row r="307" spans="1:83" x14ac:dyDescent="0.25">
      <c r="A307">
        <v>738</v>
      </c>
      <c r="B307" s="1">
        <v>45689</v>
      </c>
      <c r="C307" s="38" t="s">
        <v>1770</v>
      </c>
      <c r="D307" s="1">
        <v>45702</v>
      </c>
      <c r="E307" s="1">
        <v>45689</v>
      </c>
      <c r="F307" s="38" t="s">
        <v>1770</v>
      </c>
      <c r="G307" s="1"/>
      <c r="H307" s="1">
        <v>45702</v>
      </c>
      <c r="I307" s="38" t="s">
        <v>80</v>
      </c>
      <c r="J307" s="38" t="s">
        <v>98</v>
      </c>
      <c r="K307" s="38" t="s">
        <v>85</v>
      </c>
      <c r="L307" s="38" t="s">
        <v>123</v>
      </c>
      <c r="M307" s="38" t="s">
        <v>124</v>
      </c>
      <c r="N307" s="38" t="s">
        <v>125</v>
      </c>
      <c r="O307" s="38" t="s">
        <v>124</v>
      </c>
      <c r="P307" s="38" t="s">
        <v>126</v>
      </c>
      <c r="Q307" s="38" t="s">
        <v>127</v>
      </c>
      <c r="R307" s="38" t="s">
        <v>128</v>
      </c>
      <c r="S307" s="38" t="s">
        <v>122</v>
      </c>
      <c r="T307" s="38" t="s">
        <v>133</v>
      </c>
      <c r="U307" s="38"/>
      <c r="V307" s="38" t="s">
        <v>324</v>
      </c>
      <c r="W307" s="38" t="s">
        <v>325</v>
      </c>
      <c r="X307" s="38" t="s">
        <v>383</v>
      </c>
      <c r="Y307" s="38" t="s">
        <v>384</v>
      </c>
      <c r="Z307" s="38" t="s">
        <v>131</v>
      </c>
      <c r="AA307" s="38" t="s">
        <v>125</v>
      </c>
      <c r="AB307" s="38" t="s">
        <v>387</v>
      </c>
      <c r="AC307" s="38" t="s">
        <v>388</v>
      </c>
      <c r="AD307" s="38" t="s">
        <v>80</v>
      </c>
      <c r="AE307" s="38" t="s">
        <v>81</v>
      </c>
      <c r="AF307" s="38" t="s">
        <v>133</v>
      </c>
      <c r="AG307" s="38"/>
      <c r="AH307" s="38" t="s">
        <v>133</v>
      </c>
      <c r="AI307" s="38"/>
      <c r="AJ307" s="38" t="s">
        <v>2575</v>
      </c>
      <c r="AK307" s="38" t="s">
        <v>132</v>
      </c>
      <c r="AL307" s="38" t="s">
        <v>101</v>
      </c>
      <c r="AM307" s="38" t="s">
        <v>101</v>
      </c>
      <c r="AN307" s="38" t="s">
        <v>772</v>
      </c>
      <c r="AO307" s="38" t="s">
        <v>997</v>
      </c>
      <c r="AP307" s="38" t="s">
        <v>91</v>
      </c>
      <c r="AQ307" s="38" t="s">
        <v>92</v>
      </c>
      <c r="AR307" s="38" t="s">
        <v>93</v>
      </c>
      <c r="AS307" s="38" t="s">
        <v>92</v>
      </c>
      <c r="AT307" s="38" t="s">
        <v>94</v>
      </c>
      <c r="AU307" s="38" t="s">
        <v>95</v>
      </c>
      <c r="AV307" s="38" t="s">
        <v>101</v>
      </c>
      <c r="AW307" s="38" t="s">
        <v>132</v>
      </c>
      <c r="AX307" s="38" t="s">
        <v>132</v>
      </c>
      <c r="AY307" s="38" t="s">
        <v>132</v>
      </c>
      <c r="AZ307" s="38" t="s">
        <v>132</v>
      </c>
      <c r="BA307" s="38" t="s">
        <v>1046</v>
      </c>
      <c r="BB307" s="38" t="s">
        <v>1047</v>
      </c>
      <c r="BC307" s="38" t="s">
        <v>1000</v>
      </c>
      <c r="BD307" s="38" t="s">
        <v>1001</v>
      </c>
      <c r="BE307">
        <v>184080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 s="38" t="s">
        <v>332</v>
      </c>
      <c r="BM307" s="38" t="s">
        <v>389</v>
      </c>
      <c r="BN307" s="38" t="s">
        <v>390</v>
      </c>
      <c r="BO307" s="38" t="s">
        <v>134</v>
      </c>
      <c r="BP307" s="38" t="s">
        <v>135</v>
      </c>
      <c r="BQ307" s="38" t="s">
        <v>136</v>
      </c>
      <c r="BR307" s="38" t="s">
        <v>137</v>
      </c>
      <c r="BS307" s="38" t="s">
        <v>110</v>
      </c>
      <c r="BT307" s="38" t="s">
        <v>111</v>
      </c>
      <c r="BU307" s="38" t="s">
        <v>116</v>
      </c>
      <c r="BV307" s="38" t="s">
        <v>1048</v>
      </c>
      <c r="BW307" s="38" t="s">
        <v>218</v>
      </c>
      <c r="BX307" s="38" t="s">
        <v>126</v>
      </c>
      <c r="BY307" s="38" t="s">
        <v>1003</v>
      </c>
      <c r="BZ307" s="38" t="s">
        <v>2587</v>
      </c>
      <c r="CA307" s="38" t="s">
        <v>132</v>
      </c>
      <c r="CB307">
        <v>738</v>
      </c>
      <c r="CD307" s="38" t="s">
        <v>126</v>
      </c>
      <c r="CE307" s="38" t="s">
        <v>1005</v>
      </c>
    </row>
    <row r="308" spans="1:83" x14ac:dyDescent="0.25">
      <c r="A308">
        <v>738</v>
      </c>
      <c r="B308" s="1">
        <v>45689</v>
      </c>
      <c r="C308" s="38" t="s">
        <v>1770</v>
      </c>
      <c r="D308" s="1">
        <v>45702</v>
      </c>
      <c r="E308" s="1">
        <v>45689</v>
      </c>
      <c r="F308" s="38" t="s">
        <v>1770</v>
      </c>
      <c r="G308" s="1"/>
      <c r="H308" s="1">
        <v>45702</v>
      </c>
      <c r="I308" s="38" t="s">
        <v>80</v>
      </c>
      <c r="J308" s="38" t="s">
        <v>98</v>
      </c>
      <c r="K308" s="38" t="s">
        <v>85</v>
      </c>
      <c r="L308" s="38" t="s">
        <v>123</v>
      </c>
      <c r="M308" s="38" t="s">
        <v>124</v>
      </c>
      <c r="N308" s="38" t="s">
        <v>125</v>
      </c>
      <c r="O308" s="38" t="s">
        <v>124</v>
      </c>
      <c r="P308" s="38" t="s">
        <v>126</v>
      </c>
      <c r="Q308" s="38" t="s">
        <v>127</v>
      </c>
      <c r="R308" s="38" t="s">
        <v>128</v>
      </c>
      <c r="S308" s="38" t="s">
        <v>122</v>
      </c>
      <c r="T308" s="38" t="s">
        <v>133</v>
      </c>
      <c r="U308" s="38"/>
      <c r="V308" s="38" t="s">
        <v>324</v>
      </c>
      <c r="W308" s="38" t="s">
        <v>325</v>
      </c>
      <c r="X308" s="38" t="s">
        <v>383</v>
      </c>
      <c r="Y308" s="38" t="s">
        <v>384</v>
      </c>
      <c r="Z308" s="38" t="s">
        <v>131</v>
      </c>
      <c r="AA308" s="38" t="s">
        <v>125</v>
      </c>
      <c r="AB308" s="38" t="s">
        <v>905</v>
      </c>
      <c r="AC308" s="38" t="s">
        <v>906</v>
      </c>
      <c r="AD308" s="38" t="s">
        <v>80</v>
      </c>
      <c r="AE308" s="38" t="s">
        <v>81</v>
      </c>
      <c r="AF308" s="38" t="s">
        <v>133</v>
      </c>
      <c r="AG308" s="38"/>
      <c r="AH308" s="38" t="s">
        <v>133</v>
      </c>
      <c r="AI308" s="38"/>
      <c r="AJ308" s="38" t="s">
        <v>2575</v>
      </c>
      <c r="AK308" s="38" t="s">
        <v>132</v>
      </c>
      <c r="AL308" s="38" t="s">
        <v>101</v>
      </c>
      <c r="AM308" s="38" t="s">
        <v>101</v>
      </c>
      <c r="AN308" s="38" t="s">
        <v>772</v>
      </c>
      <c r="AO308" s="38" t="s">
        <v>997</v>
      </c>
      <c r="AP308" s="38" t="s">
        <v>91</v>
      </c>
      <c r="AQ308" s="38" t="s">
        <v>92</v>
      </c>
      <c r="AR308" s="38" t="s">
        <v>93</v>
      </c>
      <c r="AS308" s="38" t="s">
        <v>92</v>
      </c>
      <c r="AT308" s="38" t="s">
        <v>94</v>
      </c>
      <c r="AU308" s="38" t="s">
        <v>95</v>
      </c>
      <c r="AV308" s="38" t="s">
        <v>101</v>
      </c>
      <c r="AW308" s="38" t="s">
        <v>132</v>
      </c>
      <c r="AX308" s="38" t="s">
        <v>132</v>
      </c>
      <c r="AY308" s="38" t="s">
        <v>132</v>
      </c>
      <c r="AZ308" s="38" t="s">
        <v>132</v>
      </c>
      <c r="BA308" s="38" t="s">
        <v>1046</v>
      </c>
      <c r="BB308" s="38" t="s">
        <v>1047</v>
      </c>
      <c r="BC308" s="38" t="s">
        <v>1000</v>
      </c>
      <c r="BD308" s="38" t="s">
        <v>1001</v>
      </c>
      <c r="BE308">
        <v>43506.6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 s="38" t="s">
        <v>332</v>
      </c>
      <c r="BM308" s="38" t="s">
        <v>389</v>
      </c>
      <c r="BN308" s="38" t="s">
        <v>907</v>
      </c>
      <c r="BO308" s="38" t="s">
        <v>134</v>
      </c>
      <c r="BP308" s="38" t="s">
        <v>135</v>
      </c>
      <c r="BQ308" s="38" t="s">
        <v>136</v>
      </c>
      <c r="BR308" s="38" t="s">
        <v>137</v>
      </c>
      <c r="BS308" s="38" t="s">
        <v>110</v>
      </c>
      <c r="BT308" s="38" t="s">
        <v>111</v>
      </c>
      <c r="BU308" s="38" t="s">
        <v>116</v>
      </c>
      <c r="BV308" s="38" t="s">
        <v>1048</v>
      </c>
      <c r="BW308" s="38" t="s">
        <v>218</v>
      </c>
      <c r="BX308" s="38" t="s">
        <v>126</v>
      </c>
      <c r="BY308" s="38" t="s">
        <v>1003</v>
      </c>
      <c r="BZ308" s="38" t="s">
        <v>2587</v>
      </c>
      <c r="CA308" s="38" t="s">
        <v>132</v>
      </c>
      <c r="CB308">
        <v>738</v>
      </c>
      <c r="CD308" s="38" t="s">
        <v>126</v>
      </c>
      <c r="CE308" s="38" t="s">
        <v>1005</v>
      </c>
    </row>
    <row r="309" spans="1:83" x14ac:dyDescent="0.25">
      <c r="A309">
        <v>738</v>
      </c>
      <c r="B309" s="1">
        <v>45689</v>
      </c>
      <c r="C309" s="38" t="s">
        <v>1770</v>
      </c>
      <c r="D309" s="1">
        <v>45702</v>
      </c>
      <c r="E309" s="1">
        <v>45689</v>
      </c>
      <c r="F309" s="38" t="s">
        <v>1770</v>
      </c>
      <c r="G309" s="1"/>
      <c r="H309" s="1">
        <v>45702</v>
      </c>
      <c r="I309" s="38" t="s">
        <v>80</v>
      </c>
      <c r="J309" s="38" t="s">
        <v>98</v>
      </c>
      <c r="K309" s="38" t="s">
        <v>85</v>
      </c>
      <c r="L309" s="38" t="s">
        <v>123</v>
      </c>
      <c r="M309" s="38" t="s">
        <v>124</v>
      </c>
      <c r="N309" s="38" t="s">
        <v>125</v>
      </c>
      <c r="O309" s="38" t="s">
        <v>124</v>
      </c>
      <c r="P309" s="38" t="s">
        <v>126</v>
      </c>
      <c r="Q309" s="38" t="s">
        <v>127</v>
      </c>
      <c r="R309" s="38" t="s">
        <v>128</v>
      </c>
      <c r="S309" s="38" t="s">
        <v>122</v>
      </c>
      <c r="T309" s="38" t="s">
        <v>133</v>
      </c>
      <c r="U309" s="38"/>
      <c r="V309" s="38" t="s">
        <v>324</v>
      </c>
      <c r="W309" s="38" t="s">
        <v>325</v>
      </c>
      <c r="X309" s="38" t="s">
        <v>404</v>
      </c>
      <c r="Y309" s="38" t="s">
        <v>405</v>
      </c>
      <c r="Z309" s="38" t="s">
        <v>131</v>
      </c>
      <c r="AA309" s="38" t="s">
        <v>125</v>
      </c>
      <c r="AB309" s="38" t="s">
        <v>908</v>
      </c>
      <c r="AC309" s="38" t="s">
        <v>909</v>
      </c>
      <c r="AD309" s="38" t="s">
        <v>80</v>
      </c>
      <c r="AE309" s="38" t="s">
        <v>81</v>
      </c>
      <c r="AF309" s="38" t="s">
        <v>133</v>
      </c>
      <c r="AG309" s="38"/>
      <c r="AH309" s="38" t="s">
        <v>133</v>
      </c>
      <c r="AI309" s="38"/>
      <c r="AJ309" s="38" t="s">
        <v>2575</v>
      </c>
      <c r="AK309" s="38" t="s">
        <v>132</v>
      </c>
      <c r="AL309" s="38" t="s">
        <v>101</v>
      </c>
      <c r="AM309" s="38" t="s">
        <v>101</v>
      </c>
      <c r="AN309" s="38" t="s">
        <v>772</v>
      </c>
      <c r="AO309" s="38" t="s">
        <v>997</v>
      </c>
      <c r="AP309" s="38" t="s">
        <v>91</v>
      </c>
      <c r="AQ309" s="38" t="s">
        <v>92</v>
      </c>
      <c r="AR309" s="38" t="s">
        <v>93</v>
      </c>
      <c r="AS309" s="38" t="s">
        <v>92</v>
      </c>
      <c r="AT309" s="38" t="s">
        <v>94</v>
      </c>
      <c r="AU309" s="38" t="s">
        <v>95</v>
      </c>
      <c r="AV309" s="38" t="s">
        <v>101</v>
      </c>
      <c r="AW309" s="38" t="s">
        <v>132</v>
      </c>
      <c r="AX309" s="38" t="s">
        <v>132</v>
      </c>
      <c r="AY309" s="38" t="s">
        <v>132</v>
      </c>
      <c r="AZ309" s="38" t="s">
        <v>132</v>
      </c>
      <c r="BA309" s="38" t="s">
        <v>1046</v>
      </c>
      <c r="BB309" s="38" t="s">
        <v>1047</v>
      </c>
      <c r="BC309" s="38" t="s">
        <v>1000</v>
      </c>
      <c r="BD309" s="38" t="s">
        <v>1001</v>
      </c>
      <c r="BE309">
        <v>1475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 s="38" t="s">
        <v>332</v>
      </c>
      <c r="BM309" s="38" t="s">
        <v>411</v>
      </c>
      <c r="BN309" s="38" t="s">
        <v>910</v>
      </c>
      <c r="BO309" s="38" t="s">
        <v>134</v>
      </c>
      <c r="BP309" s="38" t="s">
        <v>135</v>
      </c>
      <c r="BQ309" s="38" t="s">
        <v>136</v>
      </c>
      <c r="BR309" s="38" t="s">
        <v>137</v>
      </c>
      <c r="BS309" s="38" t="s">
        <v>110</v>
      </c>
      <c r="BT309" s="38" t="s">
        <v>111</v>
      </c>
      <c r="BU309" s="38" t="s">
        <v>116</v>
      </c>
      <c r="BV309" s="38" t="s">
        <v>1048</v>
      </c>
      <c r="BW309" s="38" t="s">
        <v>218</v>
      </c>
      <c r="BX309" s="38" t="s">
        <v>126</v>
      </c>
      <c r="BY309" s="38" t="s">
        <v>1003</v>
      </c>
      <c r="BZ309" s="38" t="s">
        <v>2587</v>
      </c>
      <c r="CA309" s="38" t="s">
        <v>132</v>
      </c>
      <c r="CB309">
        <v>738</v>
      </c>
      <c r="CD309" s="38" t="s">
        <v>126</v>
      </c>
      <c r="CE309" s="38" t="s">
        <v>1005</v>
      </c>
    </row>
    <row r="310" spans="1:83" x14ac:dyDescent="0.25">
      <c r="A310">
        <v>738</v>
      </c>
      <c r="B310" s="1">
        <v>45689</v>
      </c>
      <c r="C310" s="38" t="s">
        <v>1770</v>
      </c>
      <c r="D310" s="1">
        <v>45702</v>
      </c>
      <c r="E310" s="1">
        <v>45689</v>
      </c>
      <c r="F310" s="38" t="s">
        <v>1770</v>
      </c>
      <c r="G310" s="1"/>
      <c r="H310" s="1">
        <v>45702</v>
      </c>
      <c r="I310" s="38" t="s">
        <v>80</v>
      </c>
      <c r="J310" s="38" t="s">
        <v>98</v>
      </c>
      <c r="K310" s="38" t="s">
        <v>85</v>
      </c>
      <c r="L310" s="38" t="s">
        <v>123</v>
      </c>
      <c r="M310" s="38" t="s">
        <v>124</v>
      </c>
      <c r="N310" s="38" t="s">
        <v>125</v>
      </c>
      <c r="O310" s="38" t="s">
        <v>124</v>
      </c>
      <c r="P310" s="38" t="s">
        <v>126</v>
      </c>
      <c r="Q310" s="38" t="s">
        <v>127</v>
      </c>
      <c r="R310" s="38" t="s">
        <v>128</v>
      </c>
      <c r="S310" s="38" t="s">
        <v>122</v>
      </c>
      <c r="T310" s="38" t="s">
        <v>133</v>
      </c>
      <c r="U310" s="38"/>
      <c r="V310" s="38" t="s">
        <v>324</v>
      </c>
      <c r="W310" s="38" t="s">
        <v>325</v>
      </c>
      <c r="X310" s="38" t="s">
        <v>404</v>
      </c>
      <c r="Y310" s="38" t="s">
        <v>405</v>
      </c>
      <c r="Z310" s="38" t="s">
        <v>131</v>
      </c>
      <c r="AA310" s="38" t="s">
        <v>125</v>
      </c>
      <c r="AB310" s="38" t="s">
        <v>443</v>
      </c>
      <c r="AC310" s="38" t="s">
        <v>444</v>
      </c>
      <c r="AD310" s="38" t="s">
        <v>80</v>
      </c>
      <c r="AE310" s="38" t="s">
        <v>81</v>
      </c>
      <c r="AF310" s="38" t="s">
        <v>133</v>
      </c>
      <c r="AG310" s="38"/>
      <c r="AH310" s="38" t="s">
        <v>133</v>
      </c>
      <c r="AI310" s="38"/>
      <c r="AJ310" s="38" t="s">
        <v>2575</v>
      </c>
      <c r="AK310" s="38" t="s">
        <v>132</v>
      </c>
      <c r="AL310" s="38" t="s">
        <v>101</v>
      </c>
      <c r="AM310" s="38" t="s">
        <v>101</v>
      </c>
      <c r="AN310" s="38" t="s">
        <v>772</v>
      </c>
      <c r="AO310" s="38" t="s">
        <v>997</v>
      </c>
      <c r="AP310" s="38" t="s">
        <v>91</v>
      </c>
      <c r="AQ310" s="38" t="s">
        <v>92</v>
      </c>
      <c r="AR310" s="38" t="s">
        <v>93</v>
      </c>
      <c r="AS310" s="38" t="s">
        <v>92</v>
      </c>
      <c r="AT310" s="38" t="s">
        <v>94</v>
      </c>
      <c r="AU310" s="38" t="s">
        <v>95</v>
      </c>
      <c r="AV310" s="38" t="s">
        <v>101</v>
      </c>
      <c r="AW310" s="38" t="s">
        <v>132</v>
      </c>
      <c r="AX310" s="38" t="s">
        <v>132</v>
      </c>
      <c r="AY310" s="38" t="s">
        <v>132</v>
      </c>
      <c r="AZ310" s="38" t="s">
        <v>132</v>
      </c>
      <c r="BA310" s="38" t="s">
        <v>1046</v>
      </c>
      <c r="BB310" s="38" t="s">
        <v>1047</v>
      </c>
      <c r="BC310" s="38" t="s">
        <v>1000</v>
      </c>
      <c r="BD310" s="38" t="s">
        <v>1001</v>
      </c>
      <c r="BE310">
        <v>8850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 s="38" t="s">
        <v>332</v>
      </c>
      <c r="BM310" s="38" t="s">
        <v>411</v>
      </c>
      <c r="BN310" s="38" t="s">
        <v>445</v>
      </c>
      <c r="BO310" s="38" t="s">
        <v>134</v>
      </c>
      <c r="BP310" s="38" t="s">
        <v>135</v>
      </c>
      <c r="BQ310" s="38" t="s">
        <v>136</v>
      </c>
      <c r="BR310" s="38" t="s">
        <v>137</v>
      </c>
      <c r="BS310" s="38" t="s">
        <v>110</v>
      </c>
      <c r="BT310" s="38" t="s">
        <v>111</v>
      </c>
      <c r="BU310" s="38" t="s">
        <v>116</v>
      </c>
      <c r="BV310" s="38" t="s">
        <v>1048</v>
      </c>
      <c r="BW310" s="38" t="s">
        <v>218</v>
      </c>
      <c r="BX310" s="38" t="s">
        <v>126</v>
      </c>
      <c r="BY310" s="38" t="s">
        <v>1003</v>
      </c>
      <c r="BZ310" s="38" t="s">
        <v>2587</v>
      </c>
      <c r="CA310" s="38" t="s">
        <v>132</v>
      </c>
      <c r="CB310">
        <v>738</v>
      </c>
      <c r="CD310" s="38" t="s">
        <v>126</v>
      </c>
      <c r="CE310" s="38" t="s">
        <v>1005</v>
      </c>
    </row>
    <row r="311" spans="1:83" x14ac:dyDescent="0.25">
      <c r="A311">
        <v>738</v>
      </c>
      <c r="B311" s="1">
        <v>45689</v>
      </c>
      <c r="C311" s="38" t="s">
        <v>1770</v>
      </c>
      <c r="D311" s="1">
        <v>45702</v>
      </c>
      <c r="E311" s="1">
        <v>45689</v>
      </c>
      <c r="F311" s="38" t="s">
        <v>1770</v>
      </c>
      <c r="G311" s="1"/>
      <c r="H311" s="1">
        <v>45702</v>
      </c>
      <c r="I311" s="38" t="s">
        <v>80</v>
      </c>
      <c r="J311" s="38" t="s">
        <v>98</v>
      </c>
      <c r="K311" s="38" t="s">
        <v>85</v>
      </c>
      <c r="L311" s="38" t="s">
        <v>123</v>
      </c>
      <c r="M311" s="38" t="s">
        <v>124</v>
      </c>
      <c r="N311" s="38" t="s">
        <v>125</v>
      </c>
      <c r="O311" s="38" t="s">
        <v>124</v>
      </c>
      <c r="P311" s="38" t="s">
        <v>126</v>
      </c>
      <c r="Q311" s="38" t="s">
        <v>127</v>
      </c>
      <c r="R311" s="38" t="s">
        <v>128</v>
      </c>
      <c r="S311" s="38" t="s">
        <v>122</v>
      </c>
      <c r="T311" s="38" t="s">
        <v>133</v>
      </c>
      <c r="U311" s="38"/>
      <c r="V311" s="38" t="s">
        <v>324</v>
      </c>
      <c r="W311" s="38" t="s">
        <v>325</v>
      </c>
      <c r="X311" s="38" t="s">
        <v>446</v>
      </c>
      <c r="Y311" s="38" t="s">
        <v>447</v>
      </c>
      <c r="Z311" s="38" t="s">
        <v>131</v>
      </c>
      <c r="AA311" s="38" t="s">
        <v>125</v>
      </c>
      <c r="AB311" s="38" t="s">
        <v>481</v>
      </c>
      <c r="AC311" s="38" t="s">
        <v>482</v>
      </c>
      <c r="AD311" s="38" t="s">
        <v>80</v>
      </c>
      <c r="AE311" s="38" t="s">
        <v>81</v>
      </c>
      <c r="AF311" s="38" t="s">
        <v>133</v>
      </c>
      <c r="AG311" s="38"/>
      <c r="AH311" s="38" t="s">
        <v>133</v>
      </c>
      <c r="AI311" s="38"/>
      <c r="AJ311" s="38" t="s">
        <v>2575</v>
      </c>
      <c r="AK311" s="38" t="s">
        <v>132</v>
      </c>
      <c r="AL311" s="38" t="s">
        <v>101</v>
      </c>
      <c r="AM311" s="38" t="s">
        <v>101</v>
      </c>
      <c r="AN311" s="38" t="s">
        <v>772</v>
      </c>
      <c r="AO311" s="38" t="s">
        <v>997</v>
      </c>
      <c r="AP311" s="38" t="s">
        <v>91</v>
      </c>
      <c r="AQ311" s="38" t="s">
        <v>92</v>
      </c>
      <c r="AR311" s="38" t="s">
        <v>93</v>
      </c>
      <c r="AS311" s="38" t="s">
        <v>92</v>
      </c>
      <c r="AT311" s="38" t="s">
        <v>94</v>
      </c>
      <c r="AU311" s="38" t="s">
        <v>95</v>
      </c>
      <c r="AV311" s="38" t="s">
        <v>101</v>
      </c>
      <c r="AW311" s="38" t="s">
        <v>132</v>
      </c>
      <c r="AX311" s="38" t="s">
        <v>132</v>
      </c>
      <c r="AY311" s="38" t="s">
        <v>132</v>
      </c>
      <c r="AZ311" s="38" t="s">
        <v>132</v>
      </c>
      <c r="BA311" s="38" t="s">
        <v>1046</v>
      </c>
      <c r="BB311" s="38" t="s">
        <v>1047</v>
      </c>
      <c r="BC311" s="38" t="s">
        <v>1000</v>
      </c>
      <c r="BD311" s="38" t="s">
        <v>1001</v>
      </c>
      <c r="BE311">
        <v>5959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 s="38" t="s">
        <v>332</v>
      </c>
      <c r="BM311" s="38" t="s">
        <v>451</v>
      </c>
      <c r="BN311" s="38" t="s">
        <v>483</v>
      </c>
      <c r="BO311" s="38" t="s">
        <v>134</v>
      </c>
      <c r="BP311" s="38" t="s">
        <v>135</v>
      </c>
      <c r="BQ311" s="38" t="s">
        <v>136</v>
      </c>
      <c r="BR311" s="38" t="s">
        <v>137</v>
      </c>
      <c r="BS311" s="38" t="s">
        <v>110</v>
      </c>
      <c r="BT311" s="38" t="s">
        <v>111</v>
      </c>
      <c r="BU311" s="38" t="s">
        <v>116</v>
      </c>
      <c r="BV311" s="38" t="s">
        <v>1048</v>
      </c>
      <c r="BW311" s="38" t="s">
        <v>218</v>
      </c>
      <c r="BX311" s="38" t="s">
        <v>126</v>
      </c>
      <c r="BY311" s="38" t="s">
        <v>1003</v>
      </c>
      <c r="BZ311" s="38" t="s">
        <v>2587</v>
      </c>
      <c r="CA311" s="38" t="s">
        <v>132</v>
      </c>
      <c r="CB311">
        <v>738</v>
      </c>
      <c r="CD311" s="38" t="s">
        <v>126</v>
      </c>
      <c r="CE311" s="38" t="s">
        <v>1005</v>
      </c>
    </row>
    <row r="312" spans="1:83" x14ac:dyDescent="0.25">
      <c r="A312">
        <v>739</v>
      </c>
      <c r="B312" s="1">
        <v>45689</v>
      </c>
      <c r="C312" s="38" t="s">
        <v>1770</v>
      </c>
      <c r="D312" s="1">
        <v>45702</v>
      </c>
      <c r="E312" s="1">
        <v>45689</v>
      </c>
      <c r="F312" s="38" t="s">
        <v>1770</v>
      </c>
      <c r="G312" s="1"/>
      <c r="H312" s="1">
        <v>45702</v>
      </c>
      <c r="I312" s="38" t="s">
        <v>80</v>
      </c>
      <c r="J312" s="38" t="s">
        <v>98</v>
      </c>
      <c r="K312" s="38" t="s">
        <v>85</v>
      </c>
      <c r="L312" s="38" t="s">
        <v>123</v>
      </c>
      <c r="M312" s="38" t="s">
        <v>124</v>
      </c>
      <c r="N312" s="38" t="s">
        <v>125</v>
      </c>
      <c r="O312" s="38" t="s">
        <v>124</v>
      </c>
      <c r="P312" s="38" t="s">
        <v>126</v>
      </c>
      <c r="Q312" s="38" t="s">
        <v>127</v>
      </c>
      <c r="R312" s="38" t="s">
        <v>128</v>
      </c>
      <c r="S312" s="38" t="s">
        <v>122</v>
      </c>
      <c r="T312" s="38" t="s">
        <v>133</v>
      </c>
      <c r="U312" s="38"/>
      <c r="V312" s="38" t="s">
        <v>324</v>
      </c>
      <c r="W312" s="38" t="s">
        <v>325</v>
      </c>
      <c r="X312" s="38" t="s">
        <v>350</v>
      </c>
      <c r="Y312" s="38" t="s">
        <v>351</v>
      </c>
      <c r="Z312" s="38" t="s">
        <v>131</v>
      </c>
      <c r="AA312" s="38" t="s">
        <v>125</v>
      </c>
      <c r="AB312" s="38" t="s">
        <v>894</v>
      </c>
      <c r="AC312" s="38" t="s">
        <v>893</v>
      </c>
      <c r="AD312" s="38" t="s">
        <v>80</v>
      </c>
      <c r="AE312" s="38" t="s">
        <v>81</v>
      </c>
      <c r="AF312" s="38" t="s">
        <v>133</v>
      </c>
      <c r="AG312" s="38"/>
      <c r="AH312" s="38" t="s">
        <v>133</v>
      </c>
      <c r="AI312" s="38"/>
      <c r="AJ312" s="38" t="s">
        <v>2588</v>
      </c>
      <c r="AK312" s="38" t="s">
        <v>132</v>
      </c>
      <c r="AL312" s="38" t="s">
        <v>101</v>
      </c>
      <c r="AM312" s="38" t="s">
        <v>101</v>
      </c>
      <c r="AN312" s="38" t="s">
        <v>772</v>
      </c>
      <c r="AO312" s="38" t="s">
        <v>997</v>
      </c>
      <c r="AP312" s="38" t="s">
        <v>91</v>
      </c>
      <c r="AQ312" s="38" t="s">
        <v>92</v>
      </c>
      <c r="AR312" s="38" t="s">
        <v>93</v>
      </c>
      <c r="AS312" s="38" t="s">
        <v>92</v>
      </c>
      <c r="AT312" s="38" t="s">
        <v>94</v>
      </c>
      <c r="AU312" s="38" t="s">
        <v>95</v>
      </c>
      <c r="AV312" s="38" t="s">
        <v>101</v>
      </c>
      <c r="AW312" s="38" t="s">
        <v>132</v>
      </c>
      <c r="AX312" s="38" t="s">
        <v>132</v>
      </c>
      <c r="AY312" s="38" t="s">
        <v>132</v>
      </c>
      <c r="AZ312" s="38" t="s">
        <v>132</v>
      </c>
      <c r="BA312" s="38" t="s">
        <v>1046</v>
      </c>
      <c r="BB312" s="38" t="s">
        <v>1047</v>
      </c>
      <c r="BC312" s="38" t="s">
        <v>1000</v>
      </c>
      <c r="BD312" s="38" t="s">
        <v>1001</v>
      </c>
      <c r="BE312">
        <v>46020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 s="38" t="s">
        <v>332</v>
      </c>
      <c r="BM312" s="38" t="s">
        <v>355</v>
      </c>
      <c r="BN312" s="38" t="s">
        <v>895</v>
      </c>
      <c r="BO312" s="38" t="s">
        <v>134</v>
      </c>
      <c r="BP312" s="38" t="s">
        <v>135</v>
      </c>
      <c r="BQ312" s="38" t="s">
        <v>136</v>
      </c>
      <c r="BR312" s="38" t="s">
        <v>137</v>
      </c>
      <c r="BS312" s="38" t="s">
        <v>110</v>
      </c>
      <c r="BT312" s="38" t="s">
        <v>111</v>
      </c>
      <c r="BU312" s="38" t="s">
        <v>116</v>
      </c>
      <c r="BV312" s="38" t="s">
        <v>1048</v>
      </c>
      <c r="BW312" s="38" t="s">
        <v>218</v>
      </c>
      <c r="BX312" s="38" t="s">
        <v>126</v>
      </c>
      <c r="BY312" s="38" t="s">
        <v>1003</v>
      </c>
      <c r="BZ312" s="38" t="s">
        <v>2589</v>
      </c>
      <c r="CA312" s="38" t="s">
        <v>132</v>
      </c>
      <c r="CB312">
        <v>739</v>
      </c>
      <c r="CD312" s="38" t="s">
        <v>126</v>
      </c>
      <c r="CE312" s="38" t="s">
        <v>1005</v>
      </c>
    </row>
    <row r="313" spans="1:83" x14ac:dyDescent="0.25">
      <c r="A313">
        <v>739</v>
      </c>
      <c r="B313" s="1">
        <v>45689</v>
      </c>
      <c r="C313" s="38" t="s">
        <v>1770</v>
      </c>
      <c r="D313" s="1">
        <v>45702</v>
      </c>
      <c r="E313" s="1">
        <v>45689</v>
      </c>
      <c r="F313" s="38" t="s">
        <v>1770</v>
      </c>
      <c r="G313" s="1"/>
      <c r="H313" s="1">
        <v>45702</v>
      </c>
      <c r="I313" s="38" t="s">
        <v>80</v>
      </c>
      <c r="J313" s="38" t="s">
        <v>98</v>
      </c>
      <c r="K313" s="38" t="s">
        <v>85</v>
      </c>
      <c r="L313" s="38" t="s">
        <v>123</v>
      </c>
      <c r="M313" s="38" t="s">
        <v>124</v>
      </c>
      <c r="N313" s="38" t="s">
        <v>125</v>
      </c>
      <c r="O313" s="38" t="s">
        <v>124</v>
      </c>
      <c r="P313" s="38" t="s">
        <v>126</v>
      </c>
      <c r="Q313" s="38" t="s">
        <v>127</v>
      </c>
      <c r="R313" s="38" t="s">
        <v>128</v>
      </c>
      <c r="S313" s="38" t="s">
        <v>122</v>
      </c>
      <c r="T313" s="38" t="s">
        <v>133</v>
      </c>
      <c r="U313" s="38"/>
      <c r="V313" s="38" t="s">
        <v>324</v>
      </c>
      <c r="W313" s="38" t="s">
        <v>325</v>
      </c>
      <c r="X313" s="38" t="s">
        <v>446</v>
      </c>
      <c r="Y313" s="38" t="s">
        <v>447</v>
      </c>
      <c r="Z313" s="38" t="s">
        <v>131</v>
      </c>
      <c r="AA313" s="38" t="s">
        <v>125</v>
      </c>
      <c r="AB313" s="38" t="s">
        <v>455</v>
      </c>
      <c r="AC313" s="38" t="s">
        <v>456</v>
      </c>
      <c r="AD313" s="38" t="s">
        <v>80</v>
      </c>
      <c r="AE313" s="38" t="s">
        <v>81</v>
      </c>
      <c r="AF313" s="38" t="s">
        <v>133</v>
      </c>
      <c r="AG313" s="38"/>
      <c r="AH313" s="38" t="s">
        <v>133</v>
      </c>
      <c r="AI313" s="38"/>
      <c r="AJ313" s="38" t="s">
        <v>2588</v>
      </c>
      <c r="AK313" s="38" t="s">
        <v>132</v>
      </c>
      <c r="AL313" s="38" t="s">
        <v>101</v>
      </c>
      <c r="AM313" s="38" t="s">
        <v>101</v>
      </c>
      <c r="AN313" s="38" t="s">
        <v>772</v>
      </c>
      <c r="AO313" s="38" t="s">
        <v>997</v>
      </c>
      <c r="AP313" s="38" t="s">
        <v>91</v>
      </c>
      <c r="AQ313" s="38" t="s">
        <v>92</v>
      </c>
      <c r="AR313" s="38" t="s">
        <v>93</v>
      </c>
      <c r="AS313" s="38" t="s">
        <v>92</v>
      </c>
      <c r="AT313" s="38" t="s">
        <v>94</v>
      </c>
      <c r="AU313" s="38" t="s">
        <v>95</v>
      </c>
      <c r="AV313" s="38" t="s">
        <v>101</v>
      </c>
      <c r="AW313" s="38" t="s">
        <v>132</v>
      </c>
      <c r="AX313" s="38" t="s">
        <v>132</v>
      </c>
      <c r="AY313" s="38" t="s">
        <v>132</v>
      </c>
      <c r="AZ313" s="38" t="s">
        <v>132</v>
      </c>
      <c r="BA313" s="38" t="s">
        <v>1046</v>
      </c>
      <c r="BB313" s="38" t="s">
        <v>1047</v>
      </c>
      <c r="BC313" s="38" t="s">
        <v>1000</v>
      </c>
      <c r="BD313" s="38" t="s">
        <v>1001</v>
      </c>
      <c r="BE313">
        <v>1958.8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 s="38" t="s">
        <v>332</v>
      </c>
      <c r="BM313" s="38" t="s">
        <v>451</v>
      </c>
      <c r="BN313" s="38" t="s">
        <v>457</v>
      </c>
      <c r="BO313" s="38" t="s">
        <v>134</v>
      </c>
      <c r="BP313" s="38" t="s">
        <v>135</v>
      </c>
      <c r="BQ313" s="38" t="s">
        <v>136</v>
      </c>
      <c r="BR313" s="38" t="s">
        <v>137</v>
      </c>
      <c r="BS313" s="38" t="s">
        <v>110</v>
      </c>
      <c r="BT313" s="38" t="s">
        <v>111</v>
      </c>
      <c r="BU313" s="38" t="s">
        <v>116</v>
      </c>
      <c r="BV313" s="38" t="s">
        <v>1048</v>
      </c>
      <c r="BW313" s="38" t="s">
        <v>218</v>
      </c>
      <c r="BX313" s="38" t="s">
        <v>126</v>
      </c>
      <c r="BY313" s="38" t="s">
        <v>1003</v>
      </c>
      <c r="BZ313" s="38" t="s">
        <v>2589</v>
      </c>
      <c r="CA313" s="38" t="s">
        <v>132</v>
      </c>
      <c r="CB313">
        <v>739</v>
      </c>
      <c r="CD313" s="38" t="s">
        <v>126</v>
      </c>
      <c r="CE313" s="38" t="s">
        <v>1005</v>
      </c>
    </row>
    <row r="314" spans="1:83" x14ac:dyDescent="0.25">
      <c r="A314">
        <v>740</v>
      </c>
      <c r="B314" s="1">
        <v>45689</v>
      </c>
      <c r="C314" s="38" t="s">
        <v>1770</v>
      </c>
      <c r="D314" s="1">
        <v>45702</v>
      </c>
      <c r="E314" s="1">
        <v>45689</v>
      </c>
      <c r="F314" s="38" t="s">
        <v>1770</v>
      </c>
      <c r="G314" s="1"/>
      <c r="H314" s="1">
        <v>45702</v>
      </c>
      <c r="I314" s="38" t="s">
        <v>80</v>
      </c>
      <c r="J314" s="38" t="s">
        <v>98</v>
      </c>
      <c r="K314" s="38" t="s">
        <v>85</v>
      </c>
      <c r="L314" s="38" t="s">
        <v>123</v>
      </c>
      <c r="M314" s="38" t="s">
        <v>124</v>
      </c>
      <c r="N314" s="38" t="s">
        <v>125</v>
      </c>
      <c r="O314" s="38" t="s">
        <v>124</v>
      </c>
      <c r="P314" s="38" t="s">
        <v>126</v>
      </c>
      <c r="Q314" s="38" t="s">
        <v>127</v>
      </c>
      <c r="R314" s="38" t="s">
        <v>128</v>
      </c>
      <c r="S314" s="38" t="s">
        <v>122</v>
      </c>
      <c r="T314" s="38" t="s">
        <v>133</v>
      </c>
      <c r="U314" s="38"/>
      <c r="V314" s="38" t="s">
        <v>198</v>
      </c>
      <c r="W314" s="38" t="s">
        <v>199</v>
      </c>
      <c r="X314" s="38" t="s">
        <v>258</v>
      </c>
      <c r="Y314" s="38" t="s">
        <v>259</v>
      </c>
      <c r="Z314" s="38" t="s">
        <v>131</v>
      </c>
      <c r="AA314" s="38" t="s">
        <v>125</v>
      </c>
      <c r="AB314" s="38" t="s">
        <v>748</v>
      </c>
      <c r="AC314" s="38" t="s">
        <v>749</v>
      </c>
      <c r="AD314" s="38" t="s">
        <v>80</v>
      </c>
      <c r="AE314" s="38" t="s">
        <v>81</v>
      </c>
      <c r="AF314" s="38" t="s">
        <v>133</v>
      </c>
      <c r="AG314" s="38"/>
      <c r="AH314" s="38" t="s">
        <v>133</v>
      </c>
      <c r="AI314" s="38"/>
      <c r="AJ314" s="38" t="s">
        <v>2590</v>
      </c>
      <c r="AK314" s="38" t="s">
        <v>132</v>
      </c>
      <c r="AL314" s="38" t="s">
        <v>101</v>
      </c>
      <c r="AM314" s="38" t="s">
        <v>101</v>
      </c>
      <c r="AN314" s="38" t="s">
        <v>772</v>
      </c>
      <c r="AO314" s="38" t="s">
        <v>997</v>
      </c>
      <c r="AP314" s="38" t="s">
        <v>91</v>
      </c>
      <c r="AQ314" s="38" t="s">
        <v>92</v>
      </c>
      <c r="AR314" s="38" t="s">
        <v>93</v>
      </c>
      <c r="AS314" s="38" t="s">
        <v>92</v>
      </c>
      <c r="AT314" s="38" t="s">
        <v>94</v>
      </c>
      <c r="AU314" s="38" t="s">
        <v>95</v>
      </c>
      <c r="AV314" s="38" t="s">
        <v>101</v>
      </c>
      <c r="AW314" s="38" t="s">
        <v>132</v>
      </c>
      <c r="AX314" s="38" t="s">
        <v>132</v>
      </c>
      <c r="AY314" s="38" t="s">
        <v>132</v>
      </c>
      <c r="AZ314" s="38" t="s">
        <v>132</v>
      </c>
      <c r="BA314" s="38" t="s">
        <v>1046</v>
      </c>
      <c r="BB314" s="38" t="s">
        <v>1047</v>
      </c>
      <c r="BC314" s="38" t="s">
        <v>1000</v>
      </c>
      <c r="BD314" s="38" t="s">
        <v>1001</v>
      </c>
      <c r="BE314">
        <v>137723.71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 s="38" t="s">
        <v>205</v>
      </c>
      <c r="BM314" s="38" t="s">
        <v>266</v>
      </c>
      <c r="BN314" s="38" t="s">
        <v>750</v>
      </c>
      <c r="BO314" s="38" t="s">
        <v>134</v>
      </c>
      <c r="BP314" s="38" t="s">
        <v>135</v>
      </c>
      <c r="BQ314" s="38" t="s">
        <v>136</v>
      </c>
      <c r="BR314" s="38" t="s">
        <v>137</v>
      </c>
      <c r="BS314" s="38" t="s">
        <v>110</v>
      </c>
      <c r="BT314" s="38" t="s">
        <v>111</v>
      </c>
      <c r="BU314" s="38" t="s">
        <v>116</v>
      </c>
      <c r="BV314" s="38" t="s">
        <v>1048</v>
      </c>
      <c r="BW314" s="38" t="s">
        <v>218</v>
      </c>
      <c r="BX314" s="38" t="s">
        <v>126</v>
      </c>
      <c r="BY314" s="38" t="s">
        <v>1003</v>
      </c>
      <c r="BZ314" s="38" t="s">
        <v>2591</v>
      </c>
      <c r="CA314" s="38" t="s">
        <v>132</v>
      </c>
      <c r="CB314">
        <v>740</v>
      </c>
      <c r="CD314" s="38" t="s">
        <v>126</v>
      </c>
      <c r="CE314" s="38" t="s">
        <v>1005</v>
      </c>
    </row>
    <row r="315" spans="1:83" x14ac:dyDescent="0.25">
      <c r="A315">
        <v>742</v>
      </c>
      <c r="B315" s="1">
        <v>45689</v>
      </c>
      <c r="C315" s="38" t="s">
        <v>1770</v>
      </c>
      <c r="D315" s="1">
        <v>45702</v>
      </c>
      <c r="E315" s="1">
        <v>45689</v>
      </c>
      <c r="F315" s="38" t="s">
        <v>1770</v>
      </c>
      <c r="G315" s="1"/>
      <c r="H315" s="1">
        <v>45702</v>
      </c>
      <c r="I315" s="38" t="s">
        <v>80</v>
      </c>
      <c r="J315" s="38" t="s">
        <v>98</v>
      </c>
      <c r="K315" s="38" t="s">
        <v>221</v>
      </c>
      <c r="L315" s="38" t="s">
        <v>222</v>
      </c>
      <c r="M315" s="38" t="s">
        <v>223</v>
      </c>
      <c r="N315" s="38" t="s">
        <v>224</v>
      </c>
      <c r="O315" s="38" t="s">
        <v>124</v>
      </c>
      <c r="P315" s="38" t="s">
        <v>126</v>
      </c>
      <c r="Q315" s="38" t="s">
        <v>225</v>
      </c>
      <c r="R315" s="38" t="s">
        <v>226</v>
      </c>
      <c r="S315" s="38" t="s">
        <v>220</v>
      </c>
      <c r="T315" s="38" t="s">
        <v>133</v>
      </c>
      <c r="U315" s="38"/>
      <c r="V315" s="38" t="s">
        <v>591</v>
      </c>
      <c r="W315" s="38" t="s">
        <v>592</v>
      </c>
      <c r="X315" s="38" t="s">
        <v>593</v>
      </c>
      <c r="Y315" s="38" t="s">
        <v>594</v>
      </c>
      <c r="Z315" s="38" t="s">
        <v>227</v>
      </c>
      <c r="AA315" s="38" t="s">
        <v>228</v>
      </c>
      <c r="AB315" s="38" t="s">
        <v>597</v>
      </c>
      <c r="AC315" s="38" t="s">
        <v>596</v>
      </c>
      <c r="AD315" s="38" t="s">
        <v>80</v>
      </c>
      <c r="AE315" s="38" t="s">
        <v>81</v>
      </c>
      <c r="AF315" s="38" t="s">
        <v>1634</v>
      </c>
      <c r="AG315" s="38" t="s">
        <v>1635</v>
      </c>
      <c r="AH315" s="38" t="s">
        <v>133</v>
      </c>
      <c r="AI315" s="38"/>
      <c r="AJ315" s="38" t="s">
        <v>1671</v>
      </c>
      <c r="AK315" s="38" t="s">
        <v>132</v>
      </c>
      <c r="AL315" s="38" t="s">
        <v>132</v>
      </c>
      <c r="AM315" s="38" t="s">
        <v>132</v>
      </c>
      <c r="AN315" s="38" t="s">
        <v>772</v>
      </c>
      <c r="AO315" s="38" t="s">
        <v>997</v>
      </c>
      <c r="AP315" s="38" t="s">
        <v>245</v>
      </c>
      <c r="AQ315" s="38" t="s">
        <v>246</v>
      </c>
      <c r="AR315" s="38" t="s">
        <v>247</v>
      </c>
      <c r="AS315" s="38" t="s">
        <v>248</v>
      </c>
      <c r="AT315" s="38" t="s">
        <v>94</v>
      </c>
      <c r="AU315" s="38" t="s">
        <v>95</v>
      </c>
      <c r="AV315" s="38" t="s">
        <v>101</v>
      </c>
      <c r="AW315" s="38" t="s">
        <v>101</v>
      </c>
      <c r="AX315" s="38" t="s">
        <v>132</v>
      </c>
      <c r="AY315" s="38" t="s">
        <v>132</v>
      </c>
      <c r="AZ315" s="38" t="s">
        <v>132</v>
      </c>
      <c r="BA315" s="38" t="s">
        <v>1510</v>
      </c>
      <c r="BB315" s="38" t="s">
        <v>1511</v>
      </c>
      <c r="BC315" s="38" t="s">
        <v>1167</v>
      </c>
      <c r="BD315" s="38" t="s">
        <v>1168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 s="38" t="s">
        <v>598</v>
      </c>
      <c r="BM315" s="38" t="s">
        <v>599</v>
      </c>
      <c r="BN315" s="38" t="s">
        <v>600</v>
      </c>
      <c r="BO315" s="38" t="s">
        <v>229</v>
      </c>
      <c r="BP315" s="38" t="s">
        <v>230</v>
      </c>
      <c r="BQ315" s="38" t="s">
        <v>136</v>
      </c>
      <c r="BR315" s="38" t="s">
        <v>231</v>
      </c>
      <c r="BS315" s="38" t="s">
        <v>249</v>
      </c>
      <c r="BT315" s="38" t="s">
        <v>250</v>
      </c>
      <c r="BU315" s="38" t="s">
        <v>116</v>
      </c>
      <c r="BV315" s="38" t="s">
        <v>1512</v>
      </c>
      <c r="BW315" s="38" t="s">
        <v>98</v>
      </c>
      <c r="BX315" s="38" t="s">
        <v>126</v>
      </c>
      <c r="BY315" s="38" t="s">
        <v>1003</v>
      </c>
      <c r="BZ315" s="38" t="s">
        <v>2534</v>
      </c>
      <c r="CA315" s="38" t="s">
        <v>132</v>
      </c>
      <c r="CB315">
        <v>742</v>
      </c>
      <c r="CD315" s="38" t="s">
        <v>126</v>
      </c>
      <c r="CE315" s="38" t="s">
        <v>1005</v>
      </c>
    </row>
    <row r="316" spans="1:83" x14ac:dyDescent="0.25">
      <c r="A316">
        <v>750</v>
      </c>
      <c r="B316" s="1">
        <v>45689</v>
      </c>
      <c r="C316" s="38" t="s">
        <v>1770</v>
      </c>
      <c r="D316" s="1">
        <v>45702</v>
      </c>
      <c r="E316" s="1">
        <v>45689</v>
      </c>
      <c r="F316" s="38" t="s">
        <v>1770</v>
      </c>
      <c r="G316" s="1"/>
      <c r="H316" s="1"/>
      <c r="I316" s="38" t="s">
        <v>80</v>
      </c>
      <c r="J316" s="38" t="s">
        <v>98</v>
      </c>
      <c r="K316" s="38" t="s">
        <v>85</v>
      </c>
      <c r="L316" s="38" t="s">
        <v>123</v>
      </c>
      <c r="M316" s="38" t="s">
        <v>124</v>
      </c>
      <c r="N316" s="38" t="s">
        <v>125</v>
      </c>
      <c r="O316" s="38" t="s">
        <v>124</v>
      </c>
      <c r="P316" s="38" t="s">
        <v>126</v>
      </c>
      <c r="Q316" s="38" t="s">
        <v>127</v>
      </c>
      <c r="R316" s="38" t="s">
        <v>128</v>
      </c>
      <c r="S316" s="38" t="s">
        <v>122</v>
      </c>
      <c r="T316" s="38" t="s">
        <v>133</v>
      </c>
      <c r="U316" s="38"/>
      <c r="V316" s="38" t="s">
        <v>324</v>
      </c>
      <c r="W316" s="38" t="s">
        <v>325</v>
      </c>
      <c r="X316" s="38" t="s">
        <v>446</v>
      </c>
      <c r="Y316" s="38" t="s">
        <v>447</v>
      </c>
      <c r="Z316" s="38" t="s">
        <v>131</v>
      </c>
      <c r="AA316" s="38" t="s">
        <v>125</v>
      </c>
      <c r="AB316" s="38" t="s">
        <v>478</v>
      </c>
      <c r="AC316" s="38" t="s">
        <v>479</v>
      </c>
      <c r="AD316" s="38" t="s">
        <v>80</v>
      </c>
      <c r="AE316" s="38" t="s">
        <v>81</v>
      </c>
      <c r="AF316" s="38" t="s">
        <v>133</v>
      </c>
      <c r="AG316" s="38"/>
      <c r="AH316" s="38" t="s">
        <v>133</v>
      </c>
      <c r="AI316" s="38"/>
      <c r="AJ316" s="38" t="s">
        <v>2592</v>
      </c>
      <c r="AK316" s="38" t="s">
        <v>132</v>
      </c>
      <c r="AL316" s="38" t="s">
        <v>132</v>
      </c>
      <c r="AM316" s="38" t="s">
        <v>132</v>
      </c>
      <c r="AN316" s="38" t="s">
        <v>87</v>
      </c>
      <c r="AO316" s="38" t="s">
        <v>1135</v>
      </c>
      <c r="AP316" s="38" t="s">
        <v>91</v>
      </c>
      <c r="AQ316" s="38" t="s">
        <v>92</v>
      </c>
      <c r="AR316" s="38" t="s">
        <v>93</v>
      </c>
      <c r="AS316" s="38" t="s">
        <v>92</v>
      </c>
      <c r="AT316" s="38" t="s">
        <v>94</v>
      </c>
      <c r="AU316" s="38" t="s">
        <v>95</v>
      </c>
      <c r="AV316" s="38" t="s">
        <v>101</v>
      </c>
      <c r="AW316" s="38" t="s">
        <v>132</v>
      </c>
      <c r="AX316" s="38" t="s">
        <v>132</v>
      </c>
      <c r="AY316" s="38" t="s">
        <v>132</v>
      </c>
      <c r="AZ316" s="38" t="s">
        <v>132</v>
      </c>
      <c r="BA316" s="38" t="s">
        <v>998</v>
      </c>
      <c r="BB316" s="38" t="s">
        <v>999</v>
      </c>
      <c r="BC316" s="38" t="s">
        <v>1000</v>
      </c>
      <c r="BD316" s="38" t="s">
        <v>1001</v>
      </c>
      <c r="BE316">
        <v>76324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 s="38" t="s">
        <v>332</v>
      </c>
      <c r="BM316" s="38" t="s">
        <v>451</v>
      </c>
      <c r="BN316" s="38" t="s">
        <v>480</v>
      </c>
      <c r="BO316" s="38" t="s">
        <v>134</v>
      </c>
      <c r="BP316" s="38" t="s">
        <v>135</v>
      </c>
      <c r="BQ316" s="38" t="s">
        <v>136</v>
      </c>
      <c r="BR316" s="38" t="s">
        <v>137</v>
      </c>
      <c r="BS316" s="38" t="s">
        <v>110</v>
      </c>
      <c r="BT316" s="38" t="s">
        <v>111</v>
      </c>
      <c r="BU316" s="38" t="s">
        <v>116</v>
      </c>
      <c r="BV316" s="38" t="s">
        <v>1002</v>
      </c>
      <c r="BW316" s="38" t="s">
        <v>218</v>
      </c>
      <c r="BX316" s="38" t="s">
        <v>126</v>
      </c>
      <c r="BY316" s="38" t="s">
        <v>1003</v>
      </c>
      <c r="BZ316" s="38" t="s">
        <v>2593</v>
      </c>
      <c r="CA316" s="38" t="s">
        <v>132</v>
      </c>
      <c r="CB316">
        <v>750</v>
      </c>
      <c r="CD316" s="38" t="s">
        <v>126</v>
      </c>
      <c r="CE316" s="38" t="s">
        <v>1005</v>
      </c>
    </row>
    <row r="317" spans="1:83" x14ac:dyDescent="0.25">
      <c r="A317">
        <v>752</v>
      </c>
      <c r="B317" s="1">
        <v>45689</v>
      </c>
      <c r="C317" s="38" t="s">
        <v>1770</v>
      </c>
      <c r="D317" s="1">
        <v>45702</v>
      </c>
      <c r="E317" s="1">
        <v>45689</v>
      </c>
      <c r="F317" s="38" t="s">
        <v>1770</v>
      </c>
      <c r="G317" s="1"/>
      <c r="H317" s="1">
        <v>45702</v>
      </c>
      <c r="I317" s="38" t="s">
        <v>80</v>
      </c>
      <c r="J317" s="38" t="s">
        <v>98</v>
      </c>
      <c r="K317" s="38" t="s">
        <v>85</v>
      </c>
      <c r="L317" s="38" t="s">
        <v>123</v>
      </c>
      <c r="M317" s="38" t="s">
        <v>124</v>
      </c>
      <c r="N317" s="38" t="s">
        <v>125</v>
      </c>
      <c r="O317" s="38" t="s">
        <v>124</v>
      </c>
      <c r="P317" s="38" t="s">
        <v>126</v>
      </c>
      <c r="Q317" s="38" t="s">
        <v>127</v>
      </c>
      <c r="R317" s="38" t="s">
        <v>128</v>
      </c>
      <c r="S317" s="38" t="s">
        <v>122</v>
      </c>
      <c r="T317" s="38" t="s">
        <v>133</v>
      </c>
      <c r="U317" s="38"/>
      <c r="V317" s="38" t="s">
        <v>198</v>
      </c>
      <c r="W317" s="38" t="s">
        <v>199</v>
      </c>
      <c r="X317" s="38" t="s">
        <v>274</v>
      </c>
      <c r="Y317" s="38" t="s">
        <v>275</v>
      </c>
      <c r="Z317" s="38" t="s">
        <v>131</v>
      </c>
      <c r="AA317" s="38" t="s">
        <v>125</v>
      </c>
      <c r="AB317" s="38" t="s">
        <v>751</v>
      </c>
      <c r="AC317" s="38" t="s">
        <v>752</v>
      </c>
      <c r="AD317" s="38" t="s">
        <v>80</v>
      </c>
      <c r="AE317" s="38" t="s">
        <v>81</v>
      </c>
      <c r="AF317" s="38" t="s">
        <v>133</v>
      </c>
      <c r="AG317" s="38"/>
      <c r="AH317" s="38" t="s">
        <v>133</v>
      </c>
      <c r="AI317" s="38"/>
      <c r="AJ317" s="38" t="s">
        <v>2580</v>
      </c>
      <c r="AK317" s="38" t="s">
        <v>132</v>
      </c>
      <c r="AL317" s="38" t="s">
        <v>101</v>
      </c>
      <c r="AM317" s="38" t="s">
        <v>101</v>
      </c>
      <c r="AN317" s="38" t="s">
        <v>772</v>
      </c>
      <c r="AO317" s="38" t="s">
        <v>997</v>
      </c>
      <c r="AP317" s="38" t="s">
        <v>91</v>
      </c>
      <c r="AQ317" s="38" t="s">
        <v>92</v>
      </c>
      <c r="AR317" s="38" t="s">
        <v>93</v>
      </c>
      <c r="AS317" s="38" t="s">
        <v>92</v>
      </c>
      <c r="AT317" s="38" t="s">
        <v>94</v>
      </c>
      <c r="AU317" s="38" t="s">
        <v>95</v>
      </c>
      <c r="AV317" s="38" t="s">
        <v>101</v>
      </c>
      <c r="AW317" s="38" t="s">
        <v>132</v>
      </c>
      <c r="AX317" s="38" t="s">
        <v>132</v>
      </c>
      <c r="AY317" s="38" t="s">
        <v>132</v>
      </c>
      <c r="AZ317" s="38" t="s">
        <v>132</v>
      </c>
      <c r="BA317" s="38" t="s">
        <v>998</v>
      </c>
      <c r="BB317" s="38" t="s">
        <v>999</v>
      </c>
      <c r="BC317" s="38" t="s">
        <v>1000</v>
      </c>
      <c r="BD317" s="38" t="s">
        <v>1001</v>
      </c>
      <c r="BE317">
        <v>747034.8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 s="38" t="s">
        <v>205</v>
      </c>
      <c r="BM317" s="38" t="s">
        <v>279</v>
      </c>
      <c r="BN317" s="38" t="s">
        <v>753</v>
      </c>
      <c r="BO317" s="38" t="s">
        <v>134</v>
      </c>
      <c r="BP317" s="38" t="s">
        <v>135</v>
      </c>
      <c r="BQ317" s="38" t="s">
        <v>136</v>
      </c>
      <c r="BR317" s="38" t="s">
        <v>137</v>
      </c>
      <c r="BS317" s="38" t="s">
        <v>110</v>
      </c>
      <c r="BT317" s="38" t="s">
        <v>111</v>
      </c>
      <c r="BU317" s="38" t="s">
        <v>116</v>
      </c>
      <c r="BV317" s="38" t="s">
        <v>1002</v>
      </c>
      <c r="BW317" s="38" t="s">
        <v>218</v>
      </c>
      <c r="BX317" s="38" t="s">
        <v>126</v>
      </c>
      <c r="BY317" s="38" t="s">
        <v>1003</v>
      </c>
      <c r="BZ317" s="38" t="s">
        <v>2594</v>
      </c>
      <c r="CA317" s="38" t="s">
        <v>132</v>
      </c>
      <c r="CB317">
        <v>752</v>
      </c>
      <c r="CD317" s="38" t="s">
        <v>126</v>
      </c>
      <c r="CE317" s="38" t="s">
        <v>1005</v>
      </c>
    </row>
    <row r="318" spans="1:83" x14ac:dyDescent="0.25">
      <c r="A318">
        <v>754</v>
      </c>
      <c r="B318" s="1">
        <v>45689</v>
      </c>
      <c r="C318" s="38" t="s">
        <v>1770</v>
      </c>
      <c r="D318" s="1">
        <v>45705</v>
      </c>
      <c r="E318" s="1">
        <v>45689</v>
      </c>
      <c r="F318" s="38" t="s">
        <v>1770</v>
      </c>
      <c r="G318" s="1"/>
      <c r="H318" s="1">
        <v>45705</v>
      </c>
      <c r="I318" s="38" t="s">
        <v>80</v>
      </c>
      <c r="J318" s="38" t="s">
        <v>98</v>
      </c>
      <c r="K318" s="38" t="s">
        <v>85</v>
      </c>
      <c r="L318" s="38" t="s">
        <v>123</v>
      </c>
      <c r="M318" s="38" t="s">
        <v>124</v>
      </c>
      <c r="N318" s="38" t="s">
        <v>125</v>
      </c>
      <c r="O318" s="38" t="s">
        <v>124</v>
      </c>
      <c r="P318" s="38" t="s">
        <v>126</v>
      </c>
      <c r="Q318" s="38" t="s">
        <v>127</v>
      </c>
      <c r="R318" s="38" t="s">
        <v>128</v>
      </c>
      <c r="S318" s="38" t="s">
        <v>122</v>
      </c>
      <c r="T318" s="38" t="s">
        <v>133</v>
      </c>
      <c r="U318" s="38"/>
      <c r="V318" s="38" t="s">
        <v>198</v>
      </c>
      <c r="W318" s="38" t="s">
        <v>199</v>
      </c>
      <c r="X318" s="38" t="s">
        <v>258</v>
      </c>
      <c r="Y318" s="38" t="s">
        <v>259</v>
      </c>
      <c r="Z318" s="38" t="s">
        <v>131</v>
      </c>
      <c r="AA318" s="38" t="s">
        <v>125</v>
      </c>
      <c r="AB318" s="38" t="s">
        <v>748</v>
      </c>
      <c r="AC318" s="38" t="s">
        <v>749</v>
      </c>
      <c r="AD318" s="38" t="s">
        <v>80</v>
      </c>
      <c r="AE318" s="38" t="s">
        <v>81</v>
      </c>
      <c r="AF318" s="38" t="s">
        <v>133</v>
      </c>
      <c r="AG318" s="38"/>
      <c r="AH318" s="38" t="s">
        <v>133</v>
      </c>
      <c r="AI318" s="38"/>
      <c r="AJ318" s="38" t="s">
        <v>2582</v>
      </c>
      <c r="AK318" s="38" t="s">
        <v>132</v>
      </c>
      <c r="AL318" s="38" t="s">
        <v>101</v>
      </c>
      <c r="AM318" s="38" t="s">
        <v>101</v>
      </c>
      <c r="AN318" s="38" t="s">
        <v>772</v>
      </c>
      <c r="AO318" s="38" t="s">
        <v>997</v>
      </c>
      <c r="AP318" s="38" t="s">
        <v>91</v>
      </c>
      <c r="AQ318" s="38" t="s">
        <v>92</v>
      </c>
      <c r="AR318" s="38" t="s">
        <v>93</v>
      </c>
      <c r="AS318" s="38" t="s">
        <v>92</v>
      </c>
      <c r="AT318" s="38" t="s">
        <v>94</v>
      </c>
      <c r="AU318" s="38" t="s">
        <v>95</v>
      </c>
      <c r="AV318" s="38" t="s">
        <v>101</v>
      </c>
      <c r="AW318" s="38" t="s">
        <v>132</v>
      </c>
      <c r="AX318" s="38" t="s">
        <v>132</v>
      </c>
      <c r="AY318" s="38" t="s">
        <v>132</v>
      </c>
      <c r="AZ318" s="38" t="s">
        <v>132</v>
      </c>
      <c r="BA318" s="38" t="s">
        <v>998</v>
      </c>
      <c r="BB318" s="38" t="s">
        <v>999</v>
      </c>
      <c r="BC318" s="38" t="s">
        <v>1000</v>
      </c>
      <c r="BD318" s="38" t="s">
        <v>1001</v>
      </c>
      <c r="BE318">
        <v>42649.74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 s="38" t="s">
        <v>205</v>
      </c>
      <c r="BM318" s="38" t="s">
        <v>266</v>
      </c>
      <c r="BN318" s="38" t="s">
        <v>750</v>
      </c>
      <c r="BO318" s="38" t="s">
        <v>134</v>
      </c>
      <c r="BP318" s="38" t="s">
        <v>135</v>
      </c>
      <c r="BQ318" s="38" t="s">
        <v>136</v>
      </c>
      <c r="BR318" s="38" t="s">
        <v>137</v>
      </c>
      <c r="BS318" s="38" t="s">
        <v>110</v>
      </c>
      <c r="BT318" s="38" t="s">
        <v>111</v>
      </c>
      <c r="BU318" s="38" t="s">
        <v>116</v>
      </c>
      <c r="BV318" s="38" t="s">
        <v>1002</v>
      </c>
      <c r="BW318" s="38" t="s">
        <v>218</v>
      </c>
      <c r="BX318" s="38" t="s">
        <v>126</v>
      </c>
      <c r="BY318" s="38" t="s">
        <v>1003</v>
      </c>
      <c r="BZ318" s="38" t="s">
        <v>2595</v>
      </c>
      <c r="CA318" s="38" t="s">
        <v>132</v>
      </c>
      <c r="CB318">
        <v>754</v>
      </c>
      <c r="CD318" s="38" t="s">
        <v>126</v>
      </c>
      <c r="CE318" s="38" t="s">
        <v>1005</v>
      </c>
    </row>
    <row r="319" spans="1:83" x14ac:dyDescent="0.25">
      <c r="A319">
        <v>755</v>
      </c>
      <c r="B319" s="1">
        <v>45689</v>
      </c>
      <c r="C319" s="38" t="s">
        <v>1770</v>
      </c>
      <c r="D319" s="1">
        <v>45705</v>
      </c>
      <c r="E319" s="1">
        <v>45689</v>
      </c>
      <c r="F319" s="38" t="s">
        <v>1770</v>
      </c>
      <c r="G319" s="1"/>
      <c r="H319" s="1">
        <v>45705</v>
      </c>
      <c r="I319" s="38" t="s">
        <v>80</v>
      </c>
      <c r="J319" s="38" t="s">
        <v>98</v>
      </c>
      <c r="K319" s="38" t="s">
        <v>85</v>
      </c>
      <c r="L319" s="38" t="s">
        <v>123</v>
      </c>
      <c r="M319" s="38" t="s">
        <v>124</v>
      </c>
      <c r="N319" s="38" t="s">
        <v>125</v>
      </c>
      <c r="O319" s="38" t="s">
        <v>124</v>
      </c>
      <c r="P319" s="38" t="s">
        <v>126</v>
      </c>
      <c r="Q319" s="38" t="s">
        <v>127</v>
      </c>
      <c r="R319" s="38" t="s">
        <v>128</v>
      </c>
      <c r="S319" s="38" t="s">
        <v>122</v>
      </c>
      <c r="T319" s="38" t="s">
        <v>133</v>
      </c>
      <c r="U319" s="38"/>
      <c r="V319" s="38" t="s">
        <v>198</v>
      </c>
      <c r="W319" s="38" t="s">
        <v>199</v>
      </c>
      <c r="X319" s="38" t="s">
        <v>258</v>
      </c>
      <c r="Y319" s="38" t="s">
        <v>259</v>
      </c>
      <c r="Z319" s="38" t="s">
        <v>131</v>
      </c>
      <c r="AA319" s="38" t="s">
        <v>125</v>
      </c>
      <c r="AB319" s="38" t="s">
        <v>748</v>
      </c>
      <c r="AC319" s="38" t="s">
        <v>749</v>
      </c>
      <c r="AD319" s="38" t="s">
        <v>80</v>
      </c>
      <c r="AE319" s="38" t="s">
        <v>81</v>
      </c>
      <c r="AF319" s="38" t="s">
        <v>133</v>
      </c>
      <c r="AG319" s="38"/>
      <c r="AH319" s="38" t="s">
        <v>133</v>
      </c>
      <c r="AI319" s="38"/>
      <c r="AJ319" s="38" t="s">
        <v>2539</v>
      </c>
      <c r="AK319" s="38" t="s">
        <v>132</v>
      </c>
      <c r="AL319" s="38" t="s">
        <v>132</v>
      </c>
      <c r="AM319" s="38" t="s">
        <v>132</v>
      </c>
      <c r="AN319" s="38" t="s">
        <v>856</v>
      </c>
      <c r="AO319" s="38" t="s">
        <v>1142</v>
      </c>
      <c r="AP319" s="38" t="s">
        <v>91</v>
      </c>
      <c r="AQ319" s="38" t="s">
        <v>92</v>
      </c>
      <c r="AR319" s="38" t="s">
        <v>93</v>
      </c>
      <c r="AS319" s="38" t="s">
        <v>92</v>
      </c>
      <c r="AT319" s="38" t="s">
        <v>94</v>
      </c>
      <c r="AU319" s="38" t="s">
        <v>95</v>
      </c>
      <c r="AV319" s="38" t="s">
        <v>132</v>
      </c>
      <c r="AW319" s="38" t="s">
        <v>101</v>
      </c>
      <c r="AX319" s="38" t="s">
        <v>132</v>
      </c>
      <c r="AY319" s="38" t="s">
        <v>132</v>
      </c>
      <c r="AZ319" s="38" t="s">
        <v>132</v>
      </c>
      <c r="BA319" s="38" t="s">
        <v>1066</v>
      </c>
      <c r="BB319" s="38" t="s">
        <v>1067</v>
      </c>
      <c r="BC319" s="38" t="s">
        <v>1000</v>
      </c>
      <c r="BD319" s="38" t="s">
        <v>1001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 s="38" t="s">
        <v>205</v>
      </c>
      <c r="BM319" s="38" t="s">
        <v>266</v>
      </c>
      <c r="BN319" s="38" t="s">
        <v>750</v>
      </c>
      <c r="BO319" s="38" t="s">
        <v>134</v>
      </c>
      <c r="BP319" s="38" t="s">
        <v>135</v>
      </c>
      <c r="BQ319" s="38" t="s">
        <v>136</v>
      </c>
      <c r="BR319" s="38" t="s">
        <v>137</v>
      </c>
      <c r="BS319" s="38" t="s">
        <v>110</v>
      </c>
      <c r="BT319" s="38" t="s">
        <v>111</v>
      </c>
      <c r="BU319" s="38" t="s">
        <v>116</v>
      </c>
      <c r="BV319" s="38" t="s">
        <v>1068</v>
      </c>
      <c r="BW319" s="38" t="s">
        <v>218</v>
      </c>
      <c r="BX319" s="38" t="s">
        <v>126</v>
      </c>
      <c r="BY319" s="38" t="s">
        <v>1003</v>
      </c>
      <c r="BZ319" s="38" t="s">
        <v>2540</v>
      </c>
      <c r="CA319" s="38" t="s">
        <v>132</v>
      </c>
      <c r="CB319">
        <v>755</v>
      </c>
      <c r="CD319" s="38" t="s">
        <v>126</v>
      </c>
      <c r="CE319" s="38" t="s">
        <v>1005</v>
      </c>
    </row>
    <row r="320" spans="1:83" x14ac:dyDescent="0.25">
      <c r="A320">
        <v>763</v>
      </c>
      <c r="B320" s="1">
        <v>45689</v>
      </c>
      <c r="C320" s="38" t="s">
        <v>1770</v>
      </c>
      <c r="D320" s="1">
        <v>45705</v>
      </c>
      <c r="E320" s="1">
        <v>45689</v>
      </c>
      <c r="F320" s="38" t="s">
        <v>1770</v>
      </c>
      <c r="G320" s="1"/>
      <c r="H320" s="1">
        <v>45705</v>
      </c>
      <c r="I320" s="38" t="s">
        <v>80</v>
      </c>
      <c r="J320" s="38" t="s">
        <v>98</v>
      </c>
      <c r="K320" s="38" t="s">
        <v>85</v>
      </c>
      <c r="L320" s="38" t="s">
        <v>123</v>
      </c>
      <c r="M320" s="38" t="s">
        <v>124</v>
      </c>
      <c r="N320" s="38" t="s">
        <v>125</v>
      </c>
      <c r="O320" s="38" t="s">
        <v>124</v>
      </c>
      <c r="P320" s="38" t="s">
        <v>126</v>
      </c>
      <c r="Q320" s="38" t="s">
        <v>127</v>
      </c>
      <c r="R320" s="38" t="s">
        <v>128</v>
      </c>
      <c r="S320" s="38" t="s">
        <v>122</v>
      </c>
      <c r="T320" s="38" t="s">
        <v>133</v>
      </c>
      <c r="U320" s="38"/>
      <c r="V320" s="38" t="s">
        <v>198</v>
      </c>
      <c r="W320" s="38" t="s">
        <v>199</v>
      </c>
      <c r="X320" s="38" t="s">
        <v>258</v>
      </c>
      <c r="Y320" s="38" t="s">
        <v>259</v>
      </c>
      <c r="Z320" s="38" t="s">
        <v>131</v>
      </c>
      <c r="AA320" s="38" t="s">
        <v>125</v>
      </c>
      <c r="AB320" s="38" t="s">
        <v>874</v>
      </c>
      <c r="AC320" s="38" t="s">
        <v>875</v>
      </c>
      <c r="AD320" s="38" t="s">
        <v>80</v>
      </c>
      <c r="AE320" s="38" t="s">
        <v>81</v>
      </c>
      <c r="AF320" s="38" t="s">
        <v>133</v>
      </c>
      <c r="AG320" s="38"/>
      <c r="AH320" s="38" t="s">
        <v>133</v>
      </c>
      <c r="AI320" s="38"/>
      <c r="AJ320" s="38" t="s">
        <v>2623</v>
      </c>
      <c r="AK320" s="38" t="s">
        <v>132</v>
      </c>
      <c r="AL320" s="38" t="s">
        <v>101</v>
      </c>
      <c r="AM320" s="38" t="s">
        <v>101</v>
      </c>
      <c r="AN320" s="38" t="s">
        <v>772</v>
      </c>
      <c r="AO320" s="38" t="s">
        <v>997</v>
      </c>
      <c r="AP320" s="38" t="s">
        <v>91</v>
      </c>
      <c r="AQ320" s="38" t="s">
        <v>92</v>
      </c>
      <c r="AR320" s="38" t="s">
        <v>93</v>
      </c>
      <c r="AS320" s="38" t="s">
        <v>92</v>
      </c>
      <c r="AT320" s="38" t="s">
        <v>94</v>
      </c>
      <c r="AU320" s="38" t="s">
        <v>95</v>
      </c>
      <c r="AV320" s="38" t="s">
        <v>101</v>
      </c>
      <c r="AW320" s="38" t="s">
        <v>132</v>
      </c>
      <c r="AX320" s="38" t="s">
        <v>132</v>
      </c>
      <c r="AY320" s="38" t="s">
        <v>132</v>
      </c>
      <c r="AZ320" s="38" t="s">
        <v>132</v>
      </c>
      <c r="BA320" s="38" t="s">
        <v>1046</v>
      </c>
      <c r="BB320" s="38" t="s">
        <v>1047</v>
      </c>
      <c r="BC320" s="38" t="s">
        <v>1000</v>
      </c>
      <c r="BD320" s="38" t="s">
        <v>1001</v>
      </c>
      <c r="BE320">
        <v>17700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 s="38" t="s">
        <v>205</v>
      </c>
      <c r="BM320" s="38" t="s">
        <v>266</v>
      </c>
      <c r="BN320" s="38" t="s">
        <v>876</v>
      </c>
      <c r="BO320" s="38" t="s">
        <v>134</v>
      </c>
      <c r="BP320" s="38" t="s">
        <v>135</v>
      </c>
      <c r="BQ320" s="38" t="s">
        <v>136</v>
      </c>
      <c r="BR320" s="38" t="s">
        <v>137</v>
      </c>
      <c r="BS320" s="38" t="s">
        <v>110</v>
      </c>
      <c r="BT320" s="38" t="s">
        <v>111</v>
      </c>
      <c r="BU320" s="38" t="s">
        <v>116</v>
      </c>
      <c r="BV320" s="38" t="s">
        <v>1048</v>
      </c>
      <c r="BW320" s="38" t="s">
        <v>218</v>
      </c>
      <c r="BX320" s="38" t="s">
        <v>126</v>
      </c>
      <c r="BY320" s="38" t="s">
        <v>1003</v>
      </c>
      <c r="BZ320" s="38" t="s">
        <v>2628</v>
      </c>
      <c r="CA320" s="38" t="s">
        <v>132</v>
      </c>
      <c r="CB320">
        <v>763</v>
      </c>
      <c r="CD320" s="38" t="s">
        <v>126</v>
      </c>
      <c r="CE320" s="38" t="s">
        <v>1005</v>
      </c>
    </row>
    <row r="321" spans="1:83" x14ac:dyDescent="0.25">
      <c r="A321">
        <v>767</v>
      </c>
      <c r="B321" s="1">
        <v>45689</v>
      </c>
      <c r="C321" s="38" t="s">
        <v>1770</v>
      </c>
      <c r="D321" s="1">
        <v>45705</v>
      </c>
      <c r="E321" s="1">
        <v>45689</v>
      </c>
      <c r="F321" s="38" t="s">
        <v>1770</v>
      </c>
      <c r="G321" s="1"/>
      <c r="H321" s="1"/>
      <c r="I321" s="38" t="s">
        <v>80</v>
      </c>
      <c r="J321" s="38" t="s">
        <v>98</v>
      </c>
      <c r="K321" s="38" t="s">
        <v>85</v>
      </c>
      <c r="L321" s="38" t="s">
        <v>123</v>
      </c>
      <c r="M321" s="38" t="s">
        <v>124</v>
      </c>
      <c r="N321" s="38" t="s">
        <v>125</v>
      </c>
      <c r="O321" s="38" t="s">
        <v>124</v>
      </c>
      <c r="P321" s="38" t="s">
        <v>126</v>
      </c>
      <c r="Q321" s="38" t="s">
        <v>127</v>
      </c>
      <c r="R321" s="38" t="s">
        <v>128</v>
      </c>
      <c r="S321" s="38" t="s">
        <v>122</v>
      </c>
      <c r="T321" s="38" t="s">
        <v>133</v>
      </c>
      <c r="U321" s="38"/>
      <c r="V321" s="38" t="s">
        <v>324</v>
      </c>
      <c r="W321" s="38" t="s">
        <v>325</v>
      </c>
      <c r="X321" s="38" t="s">
        <v>446</v>
      </c>
      <c r="Y321" s="38" t="s">
        <v>447</v>
      </c>
      <c r="Z321" s="38" t="s">
        <v>131</v>
      </c>
      <c r="AA321" s="38" t="s">
        <v>125</v>
      </c>
      <c r="AB321" s="38" t="s">
        <v>467</v>
      </c>
      <c r="AC321" s="38" t="s">
        <v>468</v>
      </c>
      <c r="AD321" s="38" t="s">
        <v>80</v>
      </c>
      <c r="AE321" s="38" t="s">
        <v>81</v>
      </c>
      <c r="AF321" s="38" t="s">
        <v>133</v>
      </c>
      <c r="AG321" s="38"/>
      <c r="AH321" s="38" t="s">
        <v>133</v>
      </c>
      <c r="AI321" s="38"/>
      <c r="AJ321" s="38" t="s">
        <v>2629</v>
      </c>
      <c r="AK321" s="38" t="s">
        <v>132</v>
      </c>
      <c r="AL321" s="38" t="s">
        <v>132</v>
      </c>
      <c r="AM321" s="38" t="s">
        <v>132</v>
      </c>
      <c r="AN321" s="38" t="s">
        <v>87</v>
      </c>
      <c r="AO321" s="38" t="s">
        <v>1135</v>
      </c>
      <c r="AP321" s="38" t="s">
        <v>91</v>
      </c>
      <c r="AQ321" s="38" t="s">
        <v>92</v>
      </c>
      <c r="AR321" s="38" t="s">
        <v>93</v>
      </c>
      <c r="AS321" s="38" t="s">
        <v>92</v>
      </c>
      <c r="AT321" s="38" t="s">
        <v>94</v>
      </c>
      <c r="AU321" s="38" t="s">
        <v>95</v>
      </c>
      <c r="AV321" s="38" t="s">
        <v>101</v>
      </c>
      <c r="AW321" s="38" t="s">
        <v>132</v>
      </c>
      <c r="AX321" s="38" t="s">
        <v>132</v>
      </c>
      <c r="AY321" s="38" t="s">
        <v>132</v>
      </c>
      <c r="AZ321" s="38" t="s">
        <v>132</v>
      </c>
      <c r="BA321" s="38" t="s">
        <v>1514</v>
      </c>
      <c r="BB321" s="38" t="s">
        <v>1515</v>
      </c>
      <c r="BC321" s="38" t="s">
        <v>1000</v>
      </c>
      <c r="BD321" s="38" t="s">
        <v>1001</v>
      </c>
      <c r="BE321">
        <v>250000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 s="38" t="s">
        <v>332</v>
      </c>
      <c r="BM321" s="38" t="s">
        <v>451</v>
      </c>
      <c r="BN321" s="38" t="s">
        <v>469</v>
      </c>
      <c r="BO321" s="38" t="s">
        <v>134</v>
      </c>
      <c r="BP321" s="38" t="s">
        <v>135</v>
      </c>
      <c r="BQ321" s="38" t="s">
        <v>136</v>
      </c>
      <c r="BR321" s="38" t="s">
        <v>137</v>
      </c>
      <c r="BS321" s="38" t="s">
        <v>110</v>
      </c>
      <c r="BT321" s="38" t="s">
        <v>111</v>
      </c>
      <c r="BU321" s="38" t="s">
        <v>116</v>
      </c>
      <c r="BV321" s="38" t="s">
        <v>1516</v>
      </c>
      <c r="BW321" s="38" t="s">
        <v>218</v>
      </c>
      <c r="BX321" s="38" t="s">
        <v>126</v>
      </c>
      <c r="BY321" s="38" t="s">
        <v>1003</v>
      </c>
      <c r="BZ321" s="38" t="s">
        <v>2630</v>
      </c>
      <c r="CA321" s="38" t="s">
        <v>132</v>
      </c>
      <c r="CB321">
        <v>767</v>
      </c>
      <c r="CD321" s="38" t="s">
        <v>126</v>
      </c>
      <c r="CE321" s="38" t="s">
        <v>1005</v>
      </c>
    </row>
    <row r="322" spans="1:83" x14ac:dyDescent="0.25">
      <c r="A322">
        <v>767</v>
      </c>
      <c r="B322" s="1">
        <v>45689</v>
      </c>
      <c r="C322" s="38" t="s">
        <v>1770</v>
      </c>
      <c r="D322" s="1">
        <v>45705</v>
      </c>
      <c r="E322" s="1">
        <v>45689</v>
      </c>
      <c r="F322" s="38" t="s">
        <v>1770</v>
      </c>
      <c r="G322" s="1"/>
      <c r="H322" s="1"/>
      <c r="I322" s="38" t="s">
        <v>80</v>
      </c>
      <c r="J322" s="38" t="s">
        <v>98</v>
      </c>
      <c r="K322" s="38" t="s">
        <v>85</v>
      </c>
      <c r="L322" s="38" t="s">
        <v>123</v>
      </c>
      <c r="M322" s="38" t="s">
        <v>124</v>
      </c>
      <c r="N322" s="38" t="s">
        <v>125</v>
      </c>
      <c r="O322" s="38" t="s">
        <v>124</v>
      </c>
      <c r="P322" s="38" t="s">
        <v>126</v>
      </c>
      <c r="Q322" s="38" t="s">
        <v>127</v>
      </c>
      <c r="R322" s="38" t="s">
        <v>128</v>
      </c>
      <c r="S322" s="38" t="s">
        <v>122</v>
      </c>
      <c r="T322" s="38" t="s">
        <v>133</v>
      </c>
      <c r="U322" s="38"/>
      <c r="V322" s="38" t="s">
        <v>324</v>
      </c>
      <c r="W322" s="38" t="s">
        <v>325</v>
      </c>
      <c r="X322" s="38" t="s">
        <v>446</v>
      </c>
      <c r="Y322" s="38" t="s">
        <v>447</v>
      </c>
      <c r="Z322" s="38" t="s">
        <v>131</v>
      </c>
      <c r="AA322" s="38" t="s">
        <v>125</v>
      </c>
      <c r="AB322" s="38" t="s">
        <v>470</v>
      </c>
      <c r="AC322" s="38" t="s">
        <v>471</v>
      </c>
      <c r="AD322" s="38" t="s">
        <v>80</v>
      </c>
      <c r="AE322" s="38" t="s">
        <v>81</v>
      </c>
      <c r="AF322" s="38" t="s">
        <v>133</v>
      </c>
      <c r="AG322" s="38"/>
      <c r="AH322" s="38" t="s">
        <v>133</v>
      </c>
      <c r="AI322" s="38"/>
      <c r="AJ322" s="38" t="s">
        <v>2629</v>
      </c>
      <c r="AK322" s="38" t="s">
        <v>132</v>
      </c>
      <c r="AL322" s="38" t="s">
        <v>132</v>
      </c>
      <c r="AM322" s="38" t="s">
        <v>132</v>
      </c>
      <c r="AN322" s="38" t="s">
        <v>87</v>
      </c>
      <c r="AO322" s="38" t="s">
        <v>1135</v>
      </c>
      <c r="AP322" s="38" t="s">
        <v>91</v>
      </c>
      <c r="AQ322" s="38" t="s">
        <v>92</v>
      </c>
      <c r="AR322" s="38" t="s">
        <v>93</v>
      </c>
      <c r="AS322" s="38" t="s">
        <v>92</v>
      </c>
      <c r="AT322" s="38" t="s">
        <v>94</v>
      </c>
      <c r="AU322" s="38" t="s">
        <v>95</v>
      </c>
      <c r="AV322" s="38" t="s">
        <v>101</v>
      </c>
      <c r="AW322" s="38" t="s">
        <v>132</v>
      </c>
      <c r="AX322" s="38" t="s">
        <v>132</v>
      </c>
      <c r="AY322" s="38" t="s">
        <v>132</v>
      </c>
      <c r="AZ322" s="38" t="s">
        <v>132</v>
      </c>
      <c r="BA322" s="38" t="s">
        <v>1514</v>
      </c>
      <c r="BB322" s="38" t="s">
        <v>1515</v>
      </c>
      <c r="BC322" s="38" t="s">
        <v>1000</v>
      </c>
      <c r="BD322" s="38" t="s">
        <v>1001</v>
      </c>
      <c r="BE322">
        <v>75000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 s="38" t="s">
        <v>332</v>
      </c>
      <c r="BM322" s="38" t="s">
        <v>451</v>
      </c>
      <c r="BN322" s="38" t="s">
        <v>472</v>
      </c>
      <c r="BO322" s="38" t="s">
        <v>134</v>
      </c>
      <c r="BP322" s="38" t="s">
        <v>135</v>
      </c>
      <c r="BQ322" s="38" t="s">
        <v>136</v>
      </c>
      <c r="BR322" s="38" t="s">
        <v>137</v>
      </c>
      <c r="BS322" s="38" t="s">
        <v>110</v>
      </c>
      <c r="BT322" s="38" t="s">
        <v>111</v>
      </c>
      <c r="BU322" s="38" t="s">
        <v>116</v>
      </c>
      <c r="BV322" s="38" t="s">
        <v>1516</v>
      </c>
      <c r="BW322" s="38" t="s">
        <v>218</v>
      </c>
      <c r="BX322" s="38" t="s">
        <v>126</v>
      </c>
      <c r="BY322" s="38" t="s">
        <v>1003</v>
      </c>
      <c r="BZ322" s="38" t="s">
        <v>2630</v>
      </c>
      <c r="CA322" s="38" t="s">
        <v>132</v>
      </c>
      <c r="CB322">
        <v>767</v>
      </c>
      <c r="CD322" s="38" t="s">
        <v>126</v>
      </c>
      <c r="CE322" s="38" t="s">
        <v>1005</v>
      </c>
    </row>
    <row r="323" spans="1:83" x14ac:dyDescent="0.25">
      <c r="A323">
        <v>767</v>
      </c>
      <c r="B323" s="1">
        <v>45689</v>
      </c>
      <c r="C323" s="38" t="s">
        <v>1770</v>
      </c>
      <c r="D323" s="1">
        <v>45705</v>
      </c>
      <c r="E323" s="1">
        <v>45689</v>
      </c>
      <c r="F323" s="38" t="s">
        <v>1770</v>
      </c>
      <c r="G323" s="1"/>
      <c r="H323" s="1"/>
      <c r="I323" s="38" t="s">
        <v>80</v>
      </c>
      <c r="J323" s="38" t="s">
        <v>98</v>
      </c>
      <c r="K323" s="38" t="s">
        <v>85</v>
      </c>
      <c r="L323" s="38" t="s">
        <v>123</v>
      </c>
      <c r="M323" s="38" t="s">
        <v>124</v>
      </c>
      <c r="N323" s="38" t="s">
        <v>125</v>
      </c>
      <c r="O323" s="38" t="s">
        <v>124</v>
      </c>
      <c r="P323" s="38" t="s">
        <v>126</v>
      </c>
      <c r="Q323" s="38" t="s">
        <v>127</v>
      </c>
      <c r="R323" s="38" t="s">
        <v>128</v>
      </c>
      <c r="S323" s="38" t="s">
        <v>122</v>
      </c>
      <c r="T323" s="38" t="s">
        <v>133</v>
      </c>
      <c r="U323" s="38"/>
      <c r="V323" s="38" t="s">
        <v>324</v>
      </c>
      <c r="W323" s="38" t="s">
        <v>325</v>
      </c>
      <c r="X323" s="38" t="s">
        <v>446</v>
      </c>
      <c r="Y323" s="38" t="s">
        <v>447</v>
      </c>
      <c r="Z323" s="38" t="s">
        <v>131</v>
      </c>
      <c r="AA323" s="38" t="s">
        <v>125</v>
      </c>
      <c r="AB323" s="38" t="s">
        <v>481</v>
      </c>
      <c r="AC323" s="38" t="s">
        <v>482</v>
      </c>
      <c r="AD323" s="38" t="s">
        <v>80</v>
      </c>
      <c r="AE323" s="38" t="s">
        <v>81</v>
      </c>
      <c r="AF323" s="38" t="s">
        <v>133</v>
      </c>
      <c r="AG323" s="38"/>
      <c r="AH323" s="38" t="s">
        <v>133</v>
      </c>
      <c r="AI323" s="38"/>
      <c r="AJ323" s="38" t="s">
        <v>2629</v>
      </c>
      <c r="AK323" s="38" t="s">
        <v>132</v>
      </c>
      <c r="AL323" s="38" t="s">
        <v>132</v>
      </c>
      <c r="AM323" s="38" t="s">
        <v>132</v>
      </c>
      <c r="AN323" s="38" t="s">
        <v>87</v>
      </c>
      <c r="AO323" s="38" t="s">
        <v>1135</v>
      </c>
      <c r="AP323" s="38" t="s">
        <v>91</v>
      </c>
      <c r="AQ323" s="38" t="s">
        <v>92</v>
      </c>
      <c r="AR323" s="38" t="s">
        <v>93</v>
      </c>
      <c r="AS323" s="38" t="s">
        <v>92</v>
      </c>
      <c r="AT323" s="38" t="s">
        <v>94</v>
      </c>
      <c r="AU323" s="38" t="s">
        <v>95</v>
      </c>
      <c r="AV323" s="38" t="s">
        <v>101</v>
      </c>
      <c r="AW323" s="38" t="s">
        <v>132</v>
      </c>
      <c r="AX323" s="38" t="s">
        <v>132</v>
      </c>
      <c r="AY323" s="38" t="s">
        <v>132</v>
      </c>
      <c r="AZ323" s="38" t="s">
        <v>132</v>
      </c>
      <c r="BA323" s="38" t="s">
        <v>1514</v>
      </c>
      <c r="BB323" s="38" t="s">
        <v>1515</v>
      </c>
      <c r="BC323" s="38" t="s">
        <v>1000</v>
      </c>
      <c r="BD323" s="38" t="s">
        <v>1001</v>
      </c>
      <c r="BE323">
        <v>20000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 s="38" t="s">
        <v>332</v>
      </c>
      <c r="BM323" s="38" t="s">
        <v>451</v>
      </c>
      <c r="BN323" s="38" t="s">
        <v>483</v>
      </c>
      <c r="BO323" s="38" t="s">
        <v>134</v>
      </c>
      <c r="BP323" s="38" t="s">
        <v>135</v>
      </c>
      <c r="BQ323" s="38" t="s">
        <v>136</v>
      </c>
      <c r="BR323" s="38" t="s">
        <v>137</v>
      </c>
      <c r="BS323" s="38" t="s">
        <v>110</v>
      </c>
      <c r="BT323" s="38" t="s">
        <v>111</v>
      </c>
      <c r="BU323" s="38" t="s">
        <v>116</v>
      </c>
      <c r="BV323" s="38" t="s">
        <v>1516</v>
      </c>
      <c r="BW323" s="38" t="s">
        <v>218</v>
      </c>
      <c r="BX323" s="38" t="s">
        <v>126</v>
      </c>
      <c r="BY323" s="38" t="s">
        <v>1003</v>
      </c>
      <c r="BZ323" s="38" t="s">
        <v>2630</v>
      </c>
      <c r="CA323" s="38" t="s">
        <v>132</v>
      </c>
      <c r="CB323">
        <v>767</v>
      </c>
      <c r="CD323" s="38" t="s">
        <v>126</v>
      </c>
      <c r="CE323" s="38" t="s">
        <v>1005</v>
      </c>
    </row>
    <row r="324" spans="1:83" x14ac:dyDescent="0.25">
      <c r="A324">
        <v>767</v>
      </c>
      <c r="B324" s="1">
        <v>45689</v>
      </c>
      <c r="C324" s="38" t="s">
        <v>1770</v>
      </c>
      <c r="D324" s="1">
        <v>45705</v>
      </c>
      <c r="E324" s="1">
        <v>45689</v>
      </c>
      <c r="F324" s="38" t="s">
        <v>1770</v>
      </c>
      <c r="G324" s="1"/>
      <c r="H324" s="1"/>
      <c r="I324" s="38" t="s">
        <v>80</v>
      </c>
      <c r="J324" s="38" t="s">
        <v>98</v>
      </c>
      <c r="K324" s="38" t="s">
        <v>85</v>
      </c>
      <c r="L324" s="38" t="s">
        <v>123</v>
      </c>
      <c r="M324" s="38" t="s">
        <v>124</v>
      </c>
      <c r="N324" s="38" t="s">
        <v>125</v>
      </c>
      <c r="O324" s="38" t="s">
        <v>124</v>
      </c>
      <c r="P324" s="38" t="s">
        <v>126</v>
      </c>
      <c r="Q324" s="38" t="s">
        <v>127</v>
      </c>
      <c r="R324" s="38" t="s">
        <v>128</v>
      </c>
      <c r="S324" s="38" t="s">
        <v>122</v>
      </c>
      <c r="T324" s="38" t="s">
        <v>133</v>
      </c>
      <c r="U324" s="38"/>
      <c r="V324" s="38" t="s">
        <v>504</v>
      </c>
      <c r="W324" s="38" t="s">
        <v>505</v>
      </c>
      <c r="X324" s="38" t="s">
        <v>506</v>
      </c>
      <c r="Y324" s="38" t="s">
        <v>507</v>
      </c>
      <c r="Z324" s="38" t="s">
        <v>131</v>
      </c>
      <c r="AA324" s="38" t="s">
        <v>125</v>
      </c>
      <c r="AB324" s="38" t="s">
        <v>516</v>
      </c>
      <c r="AC324" s="38" t="s">
        <v>515</v>
      </c>
      <c r="AD324" s="38" t="s">
        <v>80</v>
      </c>
      <c r="AE324" s="38" t="s">
        <v>81</v>
      </c>
      <c r="AF324" s="38" t="s">
        <v>133</v>
      </c>
      <c r="AG324" s="38"/>
      <c r="AH324" s="38" t="s">
        <v>133</v>
      </c>
      <c r="AI324" s="38"/>
      <c r="AJ324" s="38" t="s">
        <v>2629</v>
      </c>
      <c r="AK324" s="38" t="s">
        <v>132</v>
      </c>
      <c r="AL324" s="38" t="s">
        <v>132</v>
      </c>
      <c r="AM324" s="38" t="s">
        <v>132</v>
      </c>
      <c r="AN324" s="38" t="s">
        <v>87</v>
      </c>
      <c r="AO324" s="38" t="s">
        <v>1135</v>
      </c>
      <c r="AP324" s="38" t="s">
        <v>91</v>
      </c>
      <c r="AQ324" s="38" t="s">
        <v>92</v>
      </c>
      <c r="AR324" s="38" t="s">
        <v>93</v>
      </c>
      <c r="AS324" s="38" t="s">
        <v>92</v>
      </c>
      <c r="AT324" s="38" t="s">
        <v>94</v>
      </c>
      <c r="AU324" s="38" t="s">
        <v>95</v>
      </c>
      <c r="AV324" s="38" t="s">
        <v>101</v>
      </c>
      <c r="AW324" s="38" t="s">
        <v>132</v>
      </c>
      <c r="AX324" s="38" t="s">
        <v>132</v>
      </c>
      <c r="AY324" s="38" t="s">
        <v>132</v>
      </c>
      <c r="AZ324" s="38" t="s">
        <v>132</v>
      </c>
      <c r="BA324" s="38" t="s">
        <v>1514</v>
      </c>
      <c r="BB324" s="38" t="s">
        <v>1515</v>
      </c>
      <c r="BC324" s="38" t="s">
        <v>1000</v>
      </c>
      <c r="BD324" s="38" t="s">
        <v>1001</v>
      </c>
      <c r="BE324">
        <v>1875000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 s="38" t="s">
        <v>511</v>
      </c>
      <c r="BM324" s="38" t="s">
        <v>512</v>
      </c>
      <c r="BN324" s="38" t="s">
        <v>517</v>
      </c>
      <c r="BO324" s="38" t="s">
        <v>134</v>
      </c>
      <c r="BP324" s="38" t="s">
        <v>135</v>
      </c>
      <c r="BQ324" s="38" t="s">
        <v>136</v>
      </c>
      <c r="BR324" s="38" t="s">
        <v>137</v>
      </c>
      <c r="BS324" s="38" t="s">
        <v>110</v>
      </c>
      <c r="BT324" s="38" t="s">
        <v>111</v>
      </c>
      <c r="BU324" s="38" t="s">
        <v>116</v>
      </c>
      <c r="BV324" s="38" t="s">
        <v>1516</v>
      </c>
      <c r="BW324" s="38" t="s">
        <v>218</v>
      </c>
      <c r="BX324" s="38" t="s">
        <v>126</v>
      </c>
      <c r="BY324" s="38" t="s">
        <v>1003</v>
      </c>
      <c r="BZ324" s="38" t="s">
        <v>2630</v>
      </c>
      <c r="CA324" s="38" t="s">
        <v>132</v>
      </c>
      <c r="CB324">
        <v>767</v>
      </c>
      <c r="CD324" s="38" t="s">
        <v>126</v>
      </c>
      <c r="CE324" s="38" t="s">
        <v>1005</v>
      </c>
    </row>
    <row r="325" spans="1:83" x14ac:dyDescent="0.25">
      <c r="A325">
        <v>767</v>
      </c>
      <c r="B325" s="1">
        <v>45689</v>
      </c>
      <c r="C325" s="38" t="s">
        <v>1770</v>
      </c>
      <c r="D325" s="1">
        <v>45705</v>
      </c>
      <c r="E325" s="1">
        <v>45689</v>
      </c>
      <c r="F325" s="38" t="s">
        <v>1770</v>
      </c>
      <c r="G325" s="1"/>
      <c r="H325" s="1"/>
      <c r="I325" s="38" t="s">
        <v>80</v>
      </c>
      <c r="J325" s="38" t="s">
        <v>98</v>
      </c>
      <c r="K325" s="38" t="s">
        <v>85</v>
      </c>
      <c r="L325" s="38" t="s">
        <v>123</v>
      </c>
      <c r="M325" s="38" t="s">
        <v>124</v>
      </c>
      <c r="N325" s="38" t="s">
        <v>125</v>
      </c>
      <c r="O325" s="38" t="s">
        <v>124</v>
      </c>
      <c r="P325" s="38" t="s">
        <v>126</v>
      </c>
      <c r="Q325" s="38" t="s">
        <v>127</v>
      </c>
      <c r="R325" s="38" t="s">
        <v>128</v>
      </c>
      <c r="S325" s="38" t="s">
        <v>122</v>
      </c>
      <c r="T325" s="38" t="s">
        <v>133</v>
      </c>
      <c r="U325" s="38"/>
      <c r="V325" s="38" t="s">
        <v>504</v>
      </c>
      <c r="W325" s="38" t="s">
        <v>505</v>
      </c>
      <c r="X325" s="38" t="s">
        <v>544</v>
      </c>
      <c r="Y325" s="38" t="s">
        <v>545</v>
      </c>
      <c r="Z325" s="38" t="s">
        <v>131</v>
      </c>
      <c r="AA325" s="38" t="s">
        <v>125</v>
      </c>
      <c r="AB325" s="38" t="s">
        <v>565</v>
      </c>
      <c r="AC325" s="38" t="s">
        <v>564</v>
      </c>
      <c r="AD325" s="38" t="s">
        <v>80</v>
      </c>
      <c r="AE325" s="38" t="s">
        <v>81</v>
      </c>
      <c r="AF325" s="38" t="s">
        <v>133</v>
      </c>
      <c r="AG325" s="38"/>
      <c r="AH325" s="38" t="s">
        <v>133</v>
      </c>
      <c r="AI325" s="38"/>
      <c r="AJ325" s="38" t="s">
        <v>2629</v>
      </c>
      <c r="AK325" s="38" t="s">
        <v>132</v>
      </c>
      <c r="AL325" s="38" t="s">
        <v>132</v>
      </c>
      <c r="AM325" s="38" t="s">
        <v>132</v>
      </c>
      <c r="AN325" s="38" t="s">
        <v>87</v>
      </c>
      <c r="AO325" s="38" t="s">
        <v>1135</v>
      </c>
      <c r="AP325" s="38" t="s">
        <v>91</v>
      </c>
      <c r="AQ325" s="38" t="s">
        <v>92</v>
      </c>
      <c r="AR325" s="38" t="s">
        <v>93</v>
      </c>
      <c r="AS325" s="38" t="s">
        <v>92</v>
      </c>
      <c r="AT325" s="38" t="s">
        <v>94</v>
      </c>
      <c r="AU325" s="38" t="s">
        <v>95</v>
      </c>
      <c r="AV325" s="38" t="s">
        <v>101</v>
      </c>
      <c r="AW325" s="38" t="s">
        <v>132</v>
      </c>
      <c r="AX325" s="38" t="s">
        <v>132</v>
      </c>
      <c r="AY325" s="38" t="s">
        <v>132</v>
      </c>
      <c r="AZ325" s="38" t="s">
        <v>132</v>
      </c>
      <c r="BA325" s="38" t="s">
        <v>1514</v>
      </c>
      <c r="BB325" s="38" t="s">
        <v>1515</v>
      </c>
      <c r="BC325" s="38" t="s">
        <v>1000</v>
      </c>
      <c r="BD325" s="38" t="s">
        <v>1001</v>
      </c>
      <c r="BE325">
        <v>2500000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 s="38" t="s">
        <v>511</v>
      </c>
      <c r="BM325" s="38" t="s">
        <v>549</v>
      </c>
      <c r="BN325" s="38" t="s">
        <v>566</v>
      </c>
      <c r="BO325" s="38" t="s">
        <v>134</v>
      </c>
      <c r="BP325" s="38" t="s">
        <v>135</v>
      </c>
      <c r="BQ325" s="38" t="s">
        <v>136</v>
      </c>
      <c r="BR325" s="38" t="s">
        <v>137</v>
      </c>
      <c r="BS325" s="38" t="s">
        <v>110</v>
      </c>
      <c r="BT325" s="38" t="s">
        <v>111</v>
      </c>
      <c r="BU325" s="38" t="s">
        <v>116</v>
      </c>
      <c r="BV325" s="38" t="s">
        <v>1516</v>
      </c>
      <c r="BW325" s="38" t="s">
        <v>218</v>
      </c>
      <c r="BX325" s="38" t="s">
        <v>126</v>
      </c>
      <c r="BY325" s="38" t="s">
        <v>1003</v>
      </c>
      <c r="BZ325" s="38" t="s">
        <v>2630</v>
      </c>
      <c r="CA325" s="38" t="s">
        <v>132</v>
      </c>
      <c r="CB325">
        <v>767</v>
      </c>
      <c r="CD325" s="38" t="s">
        <v>126</v>
      </c>
      <c r="CE325" s="38" t="s">
        <v>1005</v>
      </c>
    </row>
    <row r="326" spans="1:83" x14ac:dyDescent="0.25">
      <c r="A326">
        <v>770</v>
      </c>
      <c r="B326" s="1">
        <v>45689</v>
      </c>
      <c r="C326" s="38" t="s">
        <v>1770</v>
      </c>
      <c r="D326" s="1">
        <v>45705</v>
      </c>
      <c r="E326" s="1">
        <v>45689</v>
      </c>
      <c r="F326" s="38" t="s">
        <v>1770</v>
      </c>
      <c r="G326" s="1"/>
      <c r="H326" s="1"/>
      <c r="I326" s="38" t="s">
        <v>80</v>
      </c>
      <c r="J326" s="38" t="s">
        <v>98</v>
      </c>
      <c r="K326" s="38" t="s">
        <v>85</v>
      </c>
      <c r="L326" s="38" t="s">
        <v>123</v>
      </c>
      <c r="M326" s="38" t="s">
        <v>124</v>
      </c>
      <c r="N326" s="38" t="s">
        <v>125</v>
      </c>
      <c r="O326" s="38" t="s">
        <v>124</v>
      </c>
      <c r="P326" s="38" t="s">
        <v>126</v>
      </c>
      <c r="Q326" s="38" t="s">
        <v>127</v>
      </c>
      <c r="R326" s="38" t="s">
        <v>128</v>
      </c>
      <c r="S326" s="38" t="s">
        <v>122</v>
      </c>
      <c r="T326" s="38" t="s">
        <v>133</v>
      </c>
      <c r="U326" s="38"/>
      <c r="V326" s="38" t="s">
        <v>504</v>
      </c>
      <c r="W326" s="38" t="s">
        <v>505</v>
      </c>
      <c r="X326" s="38" t="s">
        <v>506</v>
      </c>
      <c r="Y326" s="38" t="s">
        <v>507</v>
      </c>
      <c r="Z326" s="38" t="s">
        <v>131</v>
      </c>
      <c r="AA326" s="38" t="s">
        <v>125</v>
      </c>
      <c r="AB326" s="38" t="s">
        <v>510</v>
      </c>
      <c r="AC326" s="38" t="s">
        <v>509</v>
      </c>
      <c r="AD326" s="38" t="s">
        <v>80</v>
      </c>
      <c r="AE326" s="38" t="s">
        <v>81</v>
      </c>
      <c r="AF326" s="38" t="s">
        <v>133</v>
      </c>
      <c r="AG326" s="38"/>
      <c r="AH326" s="38" t="s">
        <v>133</v>
      </c>
      <c r="AI326" s="38"/>
      <c r="AJ326" s="38" t="s">
        <v>2631</v>
      </c>
      <c r="AK326" s="38" t="s">
        <v>132</v>
      </c>
      <c r="AL326" s="38" t="s">
        <v>132</v>
      </c>
      <c r="AM326" s="38" t="s">
        <v>132</v>
      </c>
      <c r="AN326" s="38" t="s">
        <v>87</v>
      </c>
      <c r="AO326" s="38" t="s">
        <v>1135</v>
      </c>
      <c r="AP326" s="38" t="s">
        <v>91</v>
      </c>
      <c r="AQ326" s="38" t="s">
        <v>92</v>
      </c>
      <c r="AR326" s="38" t="s">
        <v>93</v>
      </c>
      <c r="AS326" s="38" t="s">
        <v>92</v>
      </c>
      <c r="AT326" s="38" t="s">
        <v>94</v>
      </c>
      <c r="AU326" s="38" t="s">
        <v>95</v>
      </c>
      <c r="AV326" s="38" t="s">
        <v>101</v>
      </c>
      <c r="AW326" s="38" t="s">
        <v>132</v>
      </c>
      <c r="AX326" s="38" t="s">
        <v>132</v>
      </c>
      <c r="AY326" s="38" t="s">
        <v>132</v>
      </c>
      <c r="AZ326" s="38" t="s">
        <v>132</v>
      </c>
      <c r="BA326" s="38" t="s">
        <v>1514</v>
      </c>
      <c r="BB326" s="38" t="s">
        <v>1515</v>
      </c>
      <c r="BC326" s="38" t="s">
        <v>1000</v>
      </c>
      <c r="BD326" s="38" t="s">
        <v>1001</v>
      </c>
      <c r="BE326">
        <v>5400000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 s="38" t="s">
        <v>511</v>
      </c>
      <c r="BM326" s="38" t="s">
        <v>512</v>
      </c>
      <c r="BN326" s="38" t="s">
        <v>513</v>
      </c>
      <c r="BO326" s="38" t="s">
        <v>134</v>
      </c>
      <c r="BP326" s="38" t="s">
        <v>135</v>
      </c>
      <c r="BQ326" s="38" t="s">
        <v>136</v>
      </c>
      <c r="BR326" s="38" t="s">
        <v>137</v>
      </c>
      <c r="BS326" s="38" t="s">
        <v>110</v>
      </c>
      <c r="BT326" s="38" t="s">
        <v>111</v>
      </c>
      <c r="BU326" s="38" t="s">
        <v>116</v>
      </c>
      <c r="BV326" s="38" t="s">
        <v>1516</v>
      </c>
      <c r="BW326" s="38" t="s">
        <v>218</v>
      </c>
      <c r="BX326" s="38" t="s">
        <v>126</v>
      </c>
      <c r="BY326" s="38" t="s">
        <v>1003</v>
      </c>
      <c r="BZ326" s="38" t="s">
        <v>2632</v>
      </c>
      <c r="CA326" s="38" t="s">
        <v>132</v>
      </c>
      <c r="CB326">
        <v>770</v>
      </c>
      <c r="CD326" s="38" t="s">
        <v>126</v>
      </c>
      <c r="CE326" s="38" t="s">
        <v>1005</v>
      </c>
    </row>
    <row r="327" spans="1:83" x14ac:dyDescent="0.25">
      <c r="A327">
        <v>782</v>
      </c>
      <c r="B327" s="1">
        <v>45689</v>
      </c>
      <c r="C327" s="38" t="s">
        <v>1770</v>
      </c>
      <c r="D327" s="1">
        <v>45706</v>
      </c>
      <c r="E327" s="1">
        <v>45689</v>
      </c>
      <c r="F327" s="38" t="s">
        <v>1770</v>
      </c>
      <c r="G327" s="1"/>
      <c r="H327" s="1">
        <v>45706</v>
      </c>
      <c r="I327" s="38" t="s">
        <v>80</v>
      </c>
      <c r="J327" s="38" t="s">
        <v>98</v>
      </c>
      <c r="K327" s="38" t="s">
        <v>85</v>
      </c>
      <c r="L327" s="38" t="s">
        <v>123</v>
      </c>
      <c r="M327" s="38" t="s">
        <v>124</v>
      </c>
      <c r="N327" s="38" t="s">
        <v>125</v>
      </c>
      <c r="O327" s="38" t="s">
        <v>124</v>
      </c>
      <c r="P327" s="38" t="s">
        <v>126</v>
      </c>
      <c r="Q327" s="38" t="s">
        <v>127</v>
      </c>
      <c r="R327" s="38" t="s">
        <v>128</v>
      </c>
      <c r="S327" s="38" t="s">
        <v>122</v>
      </c>
      <c r="T327" s="38" t="s">
        <v>133</v>
      </c>
      <c r="U327" s="38"/>
      <c r="V327" s="38" t="s">
        <v>198</v>
      </c>
      <c r="W327" s="38" t="s">
        <v>199</v>
      </c>
      <c r="X327" s="38" t="s">
        <v>274</v>
      </c>
      <c r="Y327" s="38" t="s">
        <v>275</v>
      </c>
      <c r="Z327" s="38" t="s">
        <v>131</v>
      </c>
      <c r="AA327" s="38" t="s">
        <v>125</v>
      </c>
      <c r="AB327" s="38" t="s">
        <v>288</v>
      </c>
      <c r="AC327" s="38" t="s">
        <v>289</v>
      </c>
      <c r="AD327" s="38" t="s">
        <v>80</v>
      </c>
      <c r="AE327" s="38" t="s">
        <v>81</v>
      </c>
      <c r="AF327" s="38" t="s">
        <v>133</v>
      </c>
      <c r="AG327" s="38"/>
      <c r="AH327" s="38" t="s">
        <v>133</v>
      </c>
      <c r="AI327" s="38"/>
      <c r="AJ327" s="38" t="s">
        <v>2627</v>
      </c>
      <c r="AK327" s="38" t="s">
        <v>132</v>
      </c>
      <c r="AL327" s="38" t="s">
        <v>101</v>
      </c>
      <c r="AM327" s="38" t="s">
        <v>101</v>
      </c>
      <c r="AN327" s="38" t="s">
        <v>772</v>
      </c>
      <c r="AO327" s="38" t="s">
        <v>997</v>
      </c>
      <c r="AP327" s="38" t="s">
        <v>91</v>
      </c>
      <c r="AQ327" s="38" t="s">
        <v>92</v>
      </c>
      <c r="AR327" s="38" t="s">
        <v>93</v>
      </c>
      <c r="AS327" s="38" t="s">
        <v>92</v>
      </c>
      <c r="AT327" s="38" t="s">
        <v>94</v>
      </c>
      <c r="AU327" s="38" t="s">
        <v>95</v>
      </c>
      <c r="AV327" s="38" t="s">
        <v>101</v>
      </c>
      <c r="AW327" s="38" t="s">
        <v>132</v>
      </c>
      <c r="AX327" s="38" t="s">
        <v>132</v>
      </c>
      <c r="AY327" s="38" t="s">
        <v>132</v>
      </c>
      <c r="AZ327" s="38" t="s">
        <v>132</v>
      </c>
      <c r="BA327" s="38" t="s">
        <v>998</v>
      </c>
      <c r="BB327" s="38" t="s">
        <v>999</v>
      </c>
      <c r="BC327" s="38" t="s">
        <v>1000</v>
      </c>
      <c r="BD327" s="38" t="s">
        <v>1001</v>
      </c>
      <c r="BE327">
        <v>47200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 s="38" t="s">
        <v>205</v>
      </c>
      <c r="BM327" s="38" t="s">
        <v>279</v>
      </c>
      <c r="BN327" s="38" t="s">
        <v>298</v>
      </c>
      <c r="BO327" s="38" t="s">
        <v>134</v>
      </c>
      <c r="BP327" s="38" t="s">
        <v>135</v>
      </c>
      <c r="BQ327" s="38" t="s">
        <v>136</v>
      </c>
      <c r="BR327" s="38" t="s">
        <v>137</v>
      </c>
      <c r="BS327" s="38" t="s">
        <v>110</v>
      </c>
      <c r="BT327" s="38" t="s">
        <v>111</v>
      </c>
      <c r="BU327" s="38" t="s">
        <v>116</v>
      </c>
      <c r="BV327" s="38" t="s">
        <v>1002</v>
      </c>
      <c r="BW327" s="38" t="s">
        <v>218</v>
      </c>
      <c r="BX327" s="38" t="s">
        <v>126</v>
      </c>
      <c r="BY327" s="38" t="s">
        <v>1003</v>
      </c>
      <c r="BZ327" s="38" t="s">
        <v>2633</v>
      </c>
      <c r="CA327" s="38" t="s">
        <v>132</v>
      </c>
      <c r="CB327">
        <v>782</v>
      </c>
      <c r="CD327" s="38" t="s">
        <v>126</v>
      </c>
      <c r="CE327" s="38" t="s">
        <v>1005</v>
      </c>
    </row>
    <row r="328" spans="1:83" x14ac:dyDescent="0.25">
      <c r="A328">
        <v>783</v>
      </c>
      <c r="B328" s="1">
        <v>45689</v>
      </c>
      <c r="C328" s="38" t="s">
        <v>1770</v>
      </c>
      <c r="D328" s="1">
        <v>45706</v>
      </c>
      <c r="E328" s="1">
        <v>45689</v>
      </c>
      <c r="F328" s="38" t="s">
        <v>1770</v>
      </c>
      <c r="G328" s="1"/>
      <c r="H328" s="1"/>
      <c r="I328" s="38" t="s">
        <v>80</v>
      </c>
      <c r="J328" s="38" t="s">
        <v>98</v>
      </c>
      <c r="K328" s="38" t="s">
        <v>85</v>
      </c>
      <c r="L328" s="38" t="s">
        <v>123</v>
      </c>
      <c r="M328" s="38" t="s">
        <v>124</v>
      </c>
      <c r="N328" s="38" t="s">
        <v>125</v>
      </c>
      <c r="O328" s="38" t="s">
        <v>124</v>
      </c>
      <c r="P328" s="38" t="s">
        <v>126</v>
      </c>
      <c r="Q328" s="38" t="s">
        <v>127</v>
      </c>
      <c r="R328" s="38" t="s">
        <v>128</v>
      </c>
      <c r="S328" s="38" t="s">
        <v>122</v>
      </c>
      <c r="T328" s="38" t="s">
        <v>133</v>
      </c>
      <c r="U328" s="38"/>
      <c r="V328" s="38" t="s">
        <v>198</v>
      </c>
      <c r="W328" s="38" t="s">
        <v>199</v>
      </c>
      <c r="X328" s="38" t="s">
        <v>274</v>
      </c>
      <c r="Y328" s="38" t="s">
        <v>275</v>
      </c>
      <c r="Z328" s="38" t="s">
        <v>131</v>
      </c>
      <c r="AA328" s="38" t="s">
        <v>125</v>
      </c>
      <c r="AB328" s="38" t="s">
        <v>304</v>
      </c>
      <c r="AC328" s="38" t="s">
        <v>305</v>
      </c>
      <c r="AD328" s="38" t="s">
        <v>80</v>
      </c>
      <c r="AE328" s="38" t="s">
        <v>81</v>
      </c>
      <c r="AF328" s="38" t="s">
        <v>133</v>
      </c>
      <c r="AG328" s="38"/>
      <c r="AH328" s="38" t="s">
        <v>133</v>
      </c>
      <c r="AI328" s="38"/>
      <c r="AJ328" s="38" t="s">
        <v>2634</v>
      </c>
      <c r="AK328" s="38" t="s">
        <v>132</v>
      </c>
      <c r="AL328" s="38" t="s">
        <v>132</v>
      </c>
      <c r="AM328" s="38" t="s">
        <v>132</v>
      </c>
      <c r="AN328" s="38" t="s">
        <v>856</v>
      </c>
      <c r="AO328" s="38" t="s">
        <v>1142</v>
      </c>
      <c r="AP328" s="38" t="s">
        <v>91</v>
      </c>
      <c r="AQ328" s="38" t="s">
        <v>92</v>
      </c>
      <c r="AR328" s="38" t="s">
        <v>93</v>
      </c>
      <c r="AS328" s="38" t="s">
        <v>92</v>
      </c>
      <c r="AT328" s="38" t="s">
        <v>94</v>
      </c>
      <c r="AU328" s="38" t="s">
        <v>95</v>
      </c>
      <c r="AV328" s="38" t="s">
        <v>101</v>
      </c>
      <c r="AW328" s="38" t="s">
        <v>132</v>
      </c>
      <c r="AX328" s="38" t="s">
        <v>132</v>
      </c>
      <c r="AY328" s="38" t="s">
        <v>132</v>
      </c>
      <c r="AZ328" s="38" t="s">
        <v>132</v>
      </c>
      <c r="BA328" s="38" t="s">
        <v>998</v>
      </c>
      <c r="BB328" s="38" t="s">
        <v>999</v>
      </c>
      <c r="BC328" s="38" t="s">
        <v>1000</v>
      </c>
      <c r="BD328" s="38" t="s">
        <v>1001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 s="38" t="s">
        <v>205</v>
      </c>
      <c r="BM328" s="38" t="s">
        <v>279</v>
      </c>
      <c r="BN328" s="38" t="s">
        <v>310</v>
      </c>
      <c r="BO328" s="38" t="s">
        <v>134</v>
      </c>
      <c r="BP328" s="38" t="s">
        <v>135</v>
      </c>
      <c r="BQ328" s="38" t="s">
        <v>136</v>
      </c>
      <c r="BR328" s="38" t="s">
        <v>137</v>
      </c>
      <c r="BS328" s="38" t="s">
        <v>110</v>
      </c>
      <c r="BT328" s="38" t="s">
        <v>111</v>
      </c>
      <c r="BU328" s="38" t="s">
        <v>116</v>
      </c>
      <c r="BV328" s="38" t="s">
        <v>1002</v>
      </c>
      <c r="BW328" s="38" t="s">
        <v>218</v>
      </c>
      <c r="BX328" s="38" t="s">
        <v>126</v>
      </c>
      <c r="BY328" s="38" t="s">
        <v>1003</v>
      </c>
      <c r="BZ328" s="38" t="s">
        <v>2635</v>
      </c>
      <c r="CA328" s="38" t="s">
        <v>132</v>
      </c>
      <c r="CB328">
        <v>783</v>
      </c>
      <c r="CD328" s="38" t="s">
        <v>126</v>
      </c>
      <c r="CE328" s="38" t="s">
        <v>1005</v>
      </c>
    </row>
    <row r="329" spans="1:83" x14ac:dyDescent="0.25">
      <c r="A329">
        <v>796</v>
      </c>
      <c r="B329" s="1">
        <v>45689</v>
      </c>
      <c r="C329" s="38" t="s">
        <v>1770</v>
      </c>
      <c r="D329" s="1">
        <v>45707</v>
      </c>
      <c r="E329" s="1">
        <v>45689</v>
      </c>
      <c r="F329" s="38" t="s">
        <v>1770</v>
      </c>
      <c r="G329" s="1"/>
      <c r="H329" s="1"/>
      <c r="I329" s="38" t="s">
        <v>80</v>
      </c>
      <c r="J329" s="38" t="s">
        <v>98</v>
      </c>
      <c r="K329" s="38" t="s">
        <v>85</v>
      </c>
      <c r="L329" s="38" t="s">
        <v>123</v>
      </c>
      <c r="M329" s="38" t="s">
        <v>124</v>
      </c>
      <c r="N329" s="38" t="s">
        <v>125</v>
      </c>
      <c r="O329" s="38" t="s">
        <v>124</v>
      </c>
      <c r="P329" s="38" t="s">
        <v>126</v>
      </c>
      <c r="Q329" s="38" t="s">
        <v>127</v>
      </c>
      <c r="R329" s="38" t="s">
        <v>128</v>
      </c>
      <c r="S329" s="38" t="s">
        <v>122</v>
      </c>
      <c r="T329" s="38" t="s">
        <v>133</v>
      </c>
      <c r="U329" s="38"/>
      <c r="V329" s="38" t="s">
        <v>198</v>
      </c>
      <c r="W329" s="38" t="s">
        <v>199</v>
      </c>
      <c r="X329" s="38" t="s">
        <v>258</v>
      </c>
      <c r="Y329" s="38" t="s">
        <v>259</v>
      </c>
      <c r="Z329" s="38" t="s">
        <v>131</v>
      </c>
      <c r="AA329" s="38" t="s">
        <v>125</v>
      </c>
      <c r="AB329" s="38" t="s">
        <v>874</v>
      </c>
      <c r="AC329" s="38" t="s">
        <v>875</v>
      </c>
      <c r="AD329" s="38" t="s">
        <v>80</v>
      </c>
      <c r="AE329" s="38" t="s">
        <v>81</v>
      </c>
      <c r="AF329" s="38" t="s">
        <v>133</v>
      </c>
      <c r="AG329" s="38"/>
      <c r="AH329" s="38" t="s">
        <v>133</v>
      </c>
      <c r="AI329" s="38"/>
      <c r="AJ329" s="38" t="s">
        <v>2645</v>
      </c>
      <c r="AK329" s="38" t="s">
        <v>132</v>
      </c>
      <c r="AL329" s="38" t="s">
        <v>132</v>
      </c>
      <c r="AM329" s="38" t="s">
        <v>132</v>
      </c>
      <c r="AN329" s="38" t="s">
        <v>856</v>
      </c>
      <c r="AO329" s="38" t="s">
        <v>1142</v>
      </c>
      <c r="AP329" s="38" t="s">
        <v>91</v>
      </c>
      <c r="AQ329" s="38" t="s">
        <v>92</v>
      </c>
      <c r="AR329" s="38" t="s">
        <v>93</v>
      </c>
      <c r="AS329" s="38" t="s">
        <v>92</v>
      </c>
      <c r="AT329" s="38" t="s">
        <v>94</v>
      </c>
      <c r="AU329" s="38" t="s">
        <v>95</v>
      </c>
      <c r="AV329" s="38" t="s">
        <v>101</v>
      </c>
      <c r="AW329" s="38" t="s">
        <v>132</v>
      </c>
      <c r="AX329" s="38" t="s">
        <v>132</v>
      </c>
      <c r="AY329" s="38" t="s">
        <v>132</v>
      </c>
      <c r="AZ329" s="38" t="s">
        <v>132</v>
      </c>
      <c r="BA329" s="38" t="s">
        <v>998</v>
      </c>
      <c r="BB329" s="38" t="s">
        <v>999</v>
      </c>
      <c r="BC329" s="38" t="s">
        <v>1000</v>
      </c>
      <c r="BD329" s="38" t="s">
        <v>1001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 s="38" t="s">
        <v>205</v>
      </c>
      <c r="BM329" s="38" t="s">
        <v>266</v>
      </c>
      <c r="BN329" s="38" t="s">
        <v>876</v>
      </c>
      <c r="BO329" s="38" t="s">
        <v>134</v>
      </c>
      <c r="BP329" s="38" t="s">
        <v>135</v>
      </c>
      <c r="BQ329" s="38" t="s">
        <v>136</v>
      </c>
      <c r="BR329" s="38" t="s">
        <v>137</v>
      </c>
      <c r="BS329" s="38" t="s">
        <v>110</v>
      </c>
      <c r="BT329" s="38" t="s">
        <v>111</v>
      </c>
      <c r="BU329" s="38" t="s">
        <v>116</v>
      </c>
      <c r="BV329" s="38" t="s">
        <v>1002</v>
      </c>
      <c r="BW329" s="38" t="s">
        <v>218</v>
      </c>
      <c r="BX329" s="38" t="s">
        <v>126</v>
      </c>
      <c r="BY329" s="38" t="s">
        <v>1003</v>
      </c>
      <c r="BZ329" s="38" t="s">
        <v>2646</v>
      </c>
      <c r="CA329" s="38" t="s">
        <v>132</v>
      </c>
      <c r="CB329">
        <v>796</v>
      </c>
      <c r="CD329" s="38" t="s">
        <v>126</v>
      </c>
      <c r="CE329" s="38" t="s">
        <v>1005</v>
      </c>
    </row>
    <row r="330" spans="1:83" x14ac:dyDescent="0.25">
      <c r="A330">
        <v>796</v>
      </c>
      <c r="B330" s="1">
        <v>45689</v>
      </c>
      <c r="C330" s="38" t="s">
        <v>1770</v>
      </c>
      <c r="D330" s="1">
        <v>45707</v>
      </c>
      <c r="E330" s="1">
        <v>45689</v>
      </c>
      <c r="F330" s="38" t="s">
        <v>1770</v>
      </c>
      <c r="G330" s="1"/>
      <c r="H330" s="1"/>
      <c r="I330" s="38" t="s">
        <v>80</v>
      </c>
      <c r="J330" s="38" t="s">
        <v>98</v>
      </c>
      <c r="K330" s="38" t="s">
        <v>85</v>
      </c>
      <c r="L330" s="38" t="s">
        <v>123</v>
      </c>
      <c r="M330" s="38" t="s">
        <v>124</v>
      </c>
      <c r="N330" s="38" t="s">
        <v>125</v>
      </c>
      <c r="O330" s="38" t="s">
        <v>124</v>
      </c>
      <c r="P330" s="38" t="s">
        <v>126</v>
      </c>
      <c r="Q330" s="38" t="s">
        <v>127</v>
      </c>
      <c r="R330" s="38" t="s">
        <v>128</v>
      </c>
      <c r="S330" s="38" t="s">
        <v>122</v>
      </c>
      <c r="T330" s="38" t="s">
        <v>133</v>
      </c>
      <c r="U330" s="38"/>
      <c r="V330" s="38" t="s">
        <v>324</v>
      </c>
      <c r="W330" s="38" t="s">
        <v>325</v>
      </c>
      <c r="X330" s="38" t="s">
        <v>372</v>
      </c>
      <c r="Y330" s="38" t="s">
        <v>373</v>
      </c>
      <c r="Z330" s="38" t="s">
        <v>131</v>
      </c>
      <c r="AA330" s="38" t="s">
        <v>125</v>
      </c>
      <c r="AB330" s="38" t="s">
        <v>381</v>
      </c>
      <c r="AC330" s="38" t="s">
        <v>380</v>
      </c>
      <c r="AD330" s="38" t="s">
        <v>80</v>
      </c>
      <c r="AE330" s="38" t="s">
        <v>81</v>
      </c>
      <c r="AF330" s="38" t="s">
        <v>133</v>
      </c>
      <c r="AG330" s="38"/>
      <c r="AH330" s="38" t="s">
        <v>133</v>
      </c>
      <c r="AI330" s="38"/>
      <c r="AJ330" s="38" t="s">
        <v>2645</v>
      </c>
      <c r="AK330" s="38" t="s">
        <v>132</v>
      </c>
      <c r="AL330" s="38" t="s">
        <v>132</v>
      </c>
      <c r="AM330" s="38" t="s">
        <v>132</v>
      </c>
      <c r="AN330" s="38" t="s">
        <v>856</v>
      </c>
      <c r="AO330" s="38" t="s">
        <v>1142</v>
      </c>
      <c r="AP330" s="38" t="s">
        <v>91</v>
      </c>
      <c r="AQ330" s="38" t="s">
        <v>92</v>
      </c>
      <c r="AR330" s="38" t="s">
        <v>93</v>
      </c>
      <c r="AS330" s="38" t="s">
        <v>92</v>
      </c>
      <c r="AT330" s="38" t="s">
        <v>94</v>
      </c>
      <c r="AU330" s="38" t="s">
        <v>95</v>
      </c>
      <c r="AV330" s="38" t="s">
        <v>101</v>
      </c>
      <c r="AW330" s="38" t="s">
        <v>132</v>
      </c>
      <c r="AX330" s="38" t="s">
        <v>132</v>
      </c>
      <c r="AY330" s="38" t="s">
        <v>132</v>
      </c>
      <c r="AZ330" s="38" t="s">
        <v>132</v>
      </c>
      <c r="BA330" s="38" t="s">
        <v>998</v>
      </c>
      <c r="BB330" s="38" t="s">
        <v>999</v>
      </c>
      <c r="BC330" s="38" t="s">
        <v>1000</v>
      </c>
      <c r="BD330" s="38" t="s">
        <v>1001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 s="38" t="s">
        <v>332</v>
      </c>
      <c r="BM330" s="38" t="s">
        <v>377</v>
      </c>
      <c r="BN330" s="38" t="s">
        <v>382</v>
      </c>
      <c r="BO330" s="38" t="s">
        <v>134</v>
      </c>
      <c r="BP330" s="38" t="s">
        <v>135</v>
      </c>
      <c r="BQ330" s="38" t="s">
        <v>136</v>
      </c>
      <c r="BR330" s="38" t="s">
        <v>137</v>
      </c>
      <c r="BS330" s="38" t="s">
        <v>110</v>
      </c>
      <c r="BT330" s="38" t="s">
        <v>111</v>
      </c>
      <c r="BU330" s="38" t="s">
        <v>116</v>
      </c>
      <c r="BV330" s="38" t="s">
        <v>1002</v>
      </c>
      <c r="BW330" s="38" t="s">
        <v>218</v>
      </c>
      <c r="BX330" s="38" t="s">
        <v>126</v>
      </c>
      <c r="BY330" s="38" t="s">
        <v>1003</v>
      </c>
      <c r="BZ330" s="38" t="s">
        <v>2646</v>
      </c>
      <c r="CA330" s="38" t="s">
        <v>132</v>
      </c>
      <c r="CB330">
        <v>796</v>
      </c>
      <c r="CD330" s="38" t="s">
        <v>126</v>
      </c>
      <c r="CE330" s="38" t="s">
        <v>1005</v>
      </c>
    </row>
    <row r="331" spans="1:83" x14ac:dyDescent="0.25">
      <c r="A331">
        <v>796</v>
      </c>
      <c r="B331" s="1">
        <v>45689</v>
      </c>
      <c r="C331" s="38" t="s">
        <v>1770</v>
      </c>
      <c r="D331" s="1">
        <v>45707</v>
      </c>
      <c r="E331" s="1">
        <v>45689</v>
      </c>
      <c r="F331" s="38" t="s">
        <v>1770</v>
      </c>
      <c r="G331" s="1"/>
      <c r="H331" s="1"/>
      <c r="I331" s="38" t="s">
        <v>80</v>
      </c>
      <c r="J331" s="38" t="s">
        <v>98</v>
      </c>
      <c r="K331" s="38" t="s">
        <v>85</v>
      </c>
      <c r="L331" s="38" t="s">
        <v>123</v>
      </c>
      <c r="M331" s="38" t="s">
        <v>124</v>
      </c>
      <c r="N331" s="38" t="s">
        <v>125</v>
      </c>
      <c r="O331" s="38" t="s">
        <v>124</v>
      </c>
      <c r="P331" s="38" t="s">
        <v>126</v>
      </c>
      <c r="Q331" s="38" t="s">
        <v>127</v>
      </c>
      <c r="R331" s="38" t="s">
        <v>128</v>
      </c>
      <c r="S331" s="38" t="s">
        <v>122</v>
      </c>
      <c r="T331" s="38" t="s">
        <v>133</v>
      </c>
      <c r="U331" s="38"/>
      <c r="V331" s="38" t="s">
        <v>324</v>
      </c>
      <c r="W331" s="38" t="s">
        <v>325</v>
      </c>
      <c r="X331" s="38" t="s">
        <v>383</v>
      </c>
      <c r="Y331" s="38" t="s">
        <v>384</v>
      </c>
      <c r="Z331" s="38" t="s">
        <v>131</v>
      </c>
      <c r="AA331" s="38" t="s">
        <v>125</v>
      </c>
      <c r="AB331" s="38" t="s">
        <v>801</v>
      </c>
      <c r="AC331" s="38" t="s">
        <v>802</v>
      </c>
      <c r="AD331" s="38" t="s">
        <v>80</v>
      </c>
      <c r="AE331" s="38" t="s">
        <v>81</v>
      </c>
      <c r="AF331" s="38" t="s">
        <v>133</v>
      </c>
      <c r="AG331" s="38"/>
      <c r="AH331" s="38" t="s">
        <v>133</v>
      </c>
      <c r="AI331" s="38"/>
      <c r="AJ331" s="38" t="s">
        <v>2645</v>
      </c>
      <c r="AK331" s="38" t="s">
        <v>132</v>
      </c>
      <c r="AL331" s="38" t="s">
        <v>132</v>
      </c>
      <c r="AM331" s="38" t="s">
        <v>132</v>
      </c>
      <c r="AN331" s="38" t="s">
        <v>856</v>
      </c>
      <c r="AO331" s="38" t="s">
        <v>1142</v>
      </c>
      <c r="AP331" s="38" t="s">
        <v>91</v>
      </c>
      <c r="AQ331" s="38" t="s">
        <v>92</v>
      </c>
      <c r="AR331" s="38" t="s">
        <v>93</v>
      </c>
      <c r="AS331" s="38" t="s">
        <v>92</v>
      </c>
      <c r="AT331" s="38" t="s">
        <v>94</v>
      </c>
      <c r="AU331" s="38" t="s">
        <v>95</v>
      </c>
      <c r="AV331" s="38" t="s">
        <v>101</v>
      </c>
      <c r="AW331" s="38" t="s">
        <v>132</v>
      </c>
      <c r="AX331" s="38" t="s">
        <v>132</v>
      </c>
      <c r="AY331" s="38" t="s">
        <v>132</v>
      </c>
      <c r="AZ331" s="38" t="s">
        <v>132</v>
      </c>
      <c r="BA331" s="38" t="s">
        <v>998</v>
      </c>
      <c r="BB331" s="38" t="s">
        <v>999</v>
      </c>
      <c r="BC331" s="38" t="s">
        <v>1000</v>
      </c>
      <c r="BD331" s="38" t="s">
        <v>1001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 s="38" t="s">
        <v>332</v>
      </c>
      <c r="BM331" s="38" t="s">
        <v>389</v>
      </c>
      <c r="BN331" s="38" t="s">
        <v>803</v>
      </c>
      <c r="BO331" s="38" t="s">
        <v>134</v>
      </c>
      <c r="BP331" s="38" t="s">
        <v>135</v>
      </c>
      <c r="BQ331" s="38" t="s">
        <v>136</v>
      </c>
      <c r="BR331" s="38" t="s">
        <v>137</v>
      </c>
      <c r="BS331" s="38" t="s">
        <v>110</v>
      </c>
      <c r="BT331" s="38" t="s">
        <v>111</v>
      </c>
      <c r="BU331" s="38" t="s">
        <v>116</v>
      </c>
      <c r="BV331" s="38" t="s">
        <v>1002</v>
      </c>
      <c r="BW331" s="38" t="s">
        <v>218</v>
      </c>
      <c r="BX331" s="38" t="s">
        <v>126</v>
      </c>
      <c r="BY331" s="38" t="s">
        <v>1003</v>
      </c>
      <c r="BZ331" s="38" t="s">
        <v>2646</v>
      </c>
      <c r="CA331" s="38" t="s">
        <v>132</v>
      </c>
      <c r="CB331">
        <v>796</v>
      </c>
      <c r="CD331" s="38" t="s">
        <v>126</v>
      </c>
      <c r="CE331" s="38" t="s">
        <v>1005</v>
      </c>
    </row>
    <row r="332" spans="1:83" x14ac:dyDescent="0.25">
      <c r="A332">
        <v>796</v>
      </c>
      <c r="B332" s="1">
        <v>45689</v>
      </c>
      <c r="C332" s="38" t="s">
        <v>1770</v>
      </c>
      <c r="D332" s="1">
        <v>45707</v>
      </c>
      <c r="E332" s="1">
        <v>45689</v>
      </c>
      <c r="F332" s="38" t="s">
        <v>1770</v>
      </c>
      <c r="G332" s="1"/>
      <c r="H332" s="1"/>
      <c r="I332" s="38" t="s">
        <v>80</v>
      </c>
      <c r="J332" s="38" t="s">
        <v>98</v>
      </c>
      <c r="K332" s="38" t="s">
        <v>85</v>
      </c>
      <c r="L332" s="38" t="s">
        <v>123</v>
      </c>
      <c r="M332" s="38" t="s">
        <v>124</v>
      </c>
      <c r="N332" s="38" t="s">
        <v>125</v>
      </c>
      <c r="O332" s="38" t="s">
        <v>124</v>
      </c>
      <c r="P332" s="38" t="s">
        <v>126</v>
      </c>
      <c r="Q332" s="38" t="s">
        <v>127</v>
      </c>
      <c r="R332" s="38" t="s">
        <v>128</v>
      </c>
      <c r="S332" s="38" t="s">
        <v>122</v>
      </c>
      <c r="T332" s="38" t="s">
        <v>133</v>
      </c>
      <c r="U332" s="38"/>
      <c r="V332" s="38" t="s">
        <v>324</v>
      </c>
      <c r="W332" s="38" t="s">
        <v>325</v>
      </c>
      <c r="X332" s="38" t="s">
        <v>404</v>
      </c>
      <c r="Y332" s="38" t="s">
        <v>405</v>
      </c>
      <c r="Z332" s="38" t="s">
        <v>131</v>
      </c>
      <c r="AA332" s="38" t="s">
        <v>125</v>
      </c>
      <c r="AB332" s="38" t="s">
        <v>443</v>
      </c>
      <c r="AC332" s="38" t="s">
        <v>444</v>
      </c>
      <c r="AD332" s="38" t="s">
        <v>80</v>
      </c>
      <c r="AE332" s="38" t="s">
        <v>81</v>
      </c>
      <c r="AF332" s="38" t="s">
        <v>133</v>
      </c>
      <c r="AG332" s="38"/>
      <c r="AH332" s="38" t="s">
        <v>133</v>
      </c>
      <c r="AI332" s="38"/>
      <c r="AJ332" s="38" t="s">
        <v>2645</v>
      </c>
      <c r="AK332" s="38" t="s">
        <v>132</v>
      </c>
      <c r="AL332" s="38" t="s">
        <v>132</v>
      </c>
      <c r="AM332" s="38" t="s">
        <v>132</v>
      </c>
      <c r="AN332" s="38" t="s">
        <v>856</v>
      </c>
      <c r="AO332" s="38" t="s">
        <v>1142</v>
      </c>
      <c r="AP332" s="38" t="s">
        <v>91</v>
      </c>
      <c r="AQ332" s="38" t="s">
        <v>92</v>
      </c>
      <c r="AR332" s="38" t="s">
        <v>93</v>
      </c>
      <c r="AS332" s="38" t="s">
        <v>92</v>
      </c>
      <c r="AT332" s="38" t="s">
        <v>94</v>
      </c>
      <c r="AU332" s="38" t="s">
        <v>95</v>
      </c>
      <c r="AV332" s="38" t="s">
        <v>101</v>
      </c>
      <c r="AW332" s="38" t="s">
        <v>132</v>
      </c>
      <c r="AX332" s="38" t="s">
        <v>132</v>
      </c>
      <c r="AY332" s="38" t="s">
        <v>132</v>
      </c>
      <c r="AZ332" s="38" t="s">
        <v>132</v>
      </c>
      <c r="BA332" s="38" t="s">
        <v>998</v>
      </c>
      <c r="BB332" s="38" t="s">
        <v>999</v>
      </c>
      <c r="BC332" s="38" t="s">
        <v>1000</v>
      </c>
      <c r="BD332" s="38" t="s">
        <v>1001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 s="38" t="s">
        <v>332</v>
      </c>
      <c r="BM332" s="38" t="s">
        <v>411</v>
      </c>
      <c r="BN332" s="38" t="s">
        <v>445</v>
      </c>
      <c r="BO332" s="38" t="s">
        <v>134</v>
      </c>
      <c r="BP332" s="38" t="s">
        <v>135</v>
      </c>
      <c r="BQ332" s="38" t="s">
        <v>136</v>
      </c>
      <c r="BR332" s="38" t="s">
        <v>137</v>
      </c>
      <c r="BS332" s="38" t="s">
        <v>110</v>
      </c>
      <c r="BT332" s="38" t="s">
        <v>111</v>
      </c>
      <c r="BU332" s="38" t="s">
        <v>116</v>
      </c>
      <c r="BV332" s="38" t="s">
        <v>1002</v>
      </c>
      <c r="BW332" s="38" t="s">
        <v>218</v>
      </c>
      <c r="BX332" s="38" t="s">
        <v>126</v>
      </c>
      <c r="BY332" s="38" t="s">
        <v>1003</v>
      </c>
      <c r="BZ332" s="38" t="s">
        <v>2646</v>
      </c>
      <c r="CA332" s="38" t="s">
        <v>132</v>
      </c>
      <c r="CB332">
        <v>796</v>
      </c>
      <c r="CD332" s="38" t="s">
        <v>126</v>
      </c>
      <c r="CE332" s="38" t="s">
        <v>1005</v>
      </c>
    </row>
    <row r="333" spans="1:83" x14ac:dyDescent="0.25">
      <c r="A333">
        <v>796</v>
      </c>
      <c r="B333" s="1">
        <v>45689</v>
      </c>
      <c r="C333" s="38" t="s">
        <v>1770</v>
      </c>
      <c r="D333" s="1">
        <v>45707</v>
      </c>
      <c r="E333" s="1">
        <v>45689</v>
      </c>
      <c r="F333" s="38" t="s">
        <v>1770</v>
      </c>
      <c r="G333" s="1"/>
      <c r="H333" s="1"/>
      <c r="I333" s="38" t="s">
        <v>80</v>
      </c>
      <c r="J333" s="38" t="s">
        <v>98</v>
      </c>
      <c r="K333" s="38" t="s">
        <v>85</v>
      </c>
      <c r="L333" s="38" t="s">
        <v>123</v>
      </c>
      <c r="M333" s="38" t="s">
        <v>124</v>
      </c>
      <c r="N333" s="38" t="s">
        <v>125</v>
      </c>
      <c r="O333" s="38" t="s">
        <v>124</v>
      </c>
      <c r="P333" s="38" t="s">
        <v>126</v>
      </c>
      <c r="Q333" s="38" t="s">
        <v>127</v>
      </c>
      <c r="R333" s="38" t="s">
        <v>128</v>
      </c>
      <c r="S333" s="38" t="s">
        <v>122</v>
      </c>
      <c r="T333" s="38" t="s">
        <v>133</v>
      </c>
      <c r="U333" s="38"/>
      <c r="V333" s="38" t="s">
        <v>324</v>
      </c>
      <c r="W333" s="38" t="s">
        <v>325</v>
      </c>
      <c r="X333" s="38" t="s">
        <v>446</v>
      </c>
      <c r="Y333" s="38" t="s">
        <v>447</v>
      </c>
      <c r="Z333" s="38" t="s">
        <v>131</v>
      </c>
      <c r="AA333" s="38" t="s">
        <v>125</v>
      </c>
      <c r="AB333" s="38" t="s">
        <v>467</v>
      </c>
      <c r="AC333" s="38" t="s">
        <v>468</v>
      </c>
      <c r="AD333" s="38" t="s">
        <v>80</v>
      </c>
      <c r="AE333" s="38" t="s">
        <v>81</v>
      </c>
      <c r="AF333" s="38" t="s">
        <v>133</v>
      </c>
      <c r="AG333" s="38"/>
      <c r="AH333" s="38" t="s">
        <v>133</v>
      </c>
      <c r="AI333" s="38"/>
      <c r="AJ333" s="38" t="s">
        <v>2645</v>
      </c>
      <c r="AK333" s="38" t="s">
        <v>132</v>
      </c>
      <c r="AL333" s="38" t="s">
        <v>132</v>
      </c>
      <c r="AM333" s="38" t="s">
        <v>132</v>
      </c>
      <c r="AN333" s="38" t="s">
        <v>856</v>
      </c>
      <c r="AO333" s="38" t="s">
        <v>1142</v>
      </c>
      <c r="AP333" s="38" t="s">
        <v>91</v>
      </c>
      <c r="AQ333" s="38" t="s">
        <v>92</v>
      </c>
      <c r="AR333" s="38" t="s">
        <v>93</v>
      </c>
      <c r="AS333" s="38" t="s">
        <v>92</v>
      </c>
      <c r="AT333" s="38" t="s">
        <v>94</v>
      </c>
      <c r="AU333" s="38" t="s">
        <v>95</v>
      </c>
      <c r="AV333" s="38" t="s">
        <v>101</v>
      </c>
      <c r="AW333" s="38" t="s">
        <v>132</v>
      </c>
      <c r="AX333" s="38" t="s">
        <v>132</v>
      </c>
      <c r="AY333" s="38" t="s">
        <v>132</v>
      </c>
      <c r="AZ333" s="38" t="s">
        <v>132</v>
      </c>
      <c r="BA333" s="38" t="s">
        <v>998</v>
      </c>
      <c r="BB333" s="38" t="s">
        <v>999</v>
      </c>
      <c r="BC333" s="38" t="s">
        <v>1000</v>
      </c>
      <c r="BD333" s="38" t="s">
        <v>1001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 s="38" t="s">
        <v>332</v>
      </c>
      <c r="BM333" s="38" t="s">
        <v>451</v>
      </c>
      <c r="BN333" s="38" t="s">
        <v>469</v>
      </c>
      <c r="BO333" s="38" t="s">
        <v>134</v>
      </c>
      <c r="BP333" s="38" t="s">
        <v>135</v>
      </c>
      <c r="BQ333" s="38" t="s">
        <v>136</v>
      </c>
      <c r="BR333" s="38" t="s">
        <v>137</v>
      </c>
      <c r="BS333" s="38" t="s">
        <v>110</v>
      </c>
      <c r="BT333" s="38" t="s">
        <v>111</v>
      </c>
      <c r="BU333" s="38" t="s">
        <v>116</v>
      </c>
      <c r="BV333" s="38" t="s">
        <v>1002</v>
      </c>
      <c r="BW333" s="38" t="s">
        <v>218</v>
      </c>
      <c r="BX333" s="38" t="s">
        <v>126</v>
      </c>
      <c r="BY333" s="38" t="s">
        <v>1003</v>
      </c>
      <c r="BZ333" s="38" t="s">
        <v>2646</v>
      </c>
      <c r="CA333" s="38" t="s">
        <v>132</v>
      </c>
      <c r="CB333">
        <v>796</v>
      </c>
      <c r="CD333" s="38" t="s">
        <v>126</v>
      </c>
      <c r="CE333" s="38" t="s">
        <v>1005</v>
      </c>
    </row>
    <row r="334" spans="1:83" x14ac:dyDescent="0.25">
      <c r="A334">
        <v>796</v>
      </c>
      <c r="B334" s="1">
        <v>45689</v>
      </c>
      <c r="C334" s="38" t="s">
        <v>1770</v>
      </c>
      <c r="D334" s="1">
        <v>45707</v>
      </c>
      <c r="E334" s="1">
        <v>45689</v>
      </c>
      <c r="F334" s="38" t="s">
        <v>1770</v>
      </c>
      <c r="G334" s="1"/>
      <c r="H334" s="1"/>
      <c r="I334" s="38" t="s">
        <v>80</v>
      </c>
      <c r="J334" s="38" t="s">
        <v>98</v>
      </c>
      <c r="K334" s="38" t="s">
        <v>85</v>
      </c>
      <c r="L334" s="38" t="s">
        <v>123</v>
      </c>
      <c r="M334" s="38" t="s">
        <v>124</v>
      </c>
      <c r="N334" s="38" t="s">
        <v>125</v>
      </c>
      <c r="O334" s="38" t="s">
        <v>124</v>
      </c>
      <c r="P334" s="38" t="s">
        <v>126</v>
      </c>
      <c r="Q334" s="38" t="s">
        <v>127</v>
      </c>
      <c r="R334" s="38" t="s">
        <v>128</v>
      </c>
      <c r="S334" s="38" t="s">
        <v>122</v>
      </c>
      <c r="T334" s="38" t="s">
        <v>133</v>
      </c>
      <c r="U334" s="38"/>
      <c r="V334" s="38" t="s">
        <v>324</v>
      </c>
      <c r="W334" s="38" t="s">
        <v>325</v>
      </c>
      <c r="X334" s="38" t="s">
        <v>446</v>
      </c>
      <c r="Y334" s="38" t="s">
        <v>447</v>
      </c>
      <c r="Z334" s="38" t="s">
        <v>131</v>
      </c>
      <c r="AA334" s="38" t="s">
        <v>125</v>
      </c>
      <c r="AB334" s="38" t="s">
        <v>481</v>
      </c>
      <c r="AC334" s="38" t="s">
        <v>482</v>
      </c>
      <c r="AD334" s="38" t="s">
        <v>80</v>
      </c>
      <c r="AE334" s="38" t="s">
        <v>81</v>
      </c>
      <c r="AF334" s="38" t="s">
        <v>133</v>
      </c>
      <c r="AG334" s="38"/>
      <c r="AH334" s="38" t="s">
        <v>133</v>
      </c>
      <c r="AI334" s="38"/>
      <c r="AJ334" s="38" t="s">
        <v>2645</v>
      </c>
      <c r="AK334" s="38" t="s">
        <v>132</v>
      </c>
      <c r="AL334" s="38" t="s">
        <v>132</v>
      </c>
      <c r="AM334" s="38" t="s">
        <v>132</v>
      </c>
      <c r="AN334" s="38" t="s">
        <v>856</v>
      </c>
      <c r="AO334" s="38" t="s">
        <v>1142</v>
      </c>
      <c r="AP334" s="38" t="s">
        <v>91</v>
      </c>
      <c r="AQ334" s="38" t="s">
        <v>92</v>
      </c>
      <c r="AR334" s="38" t="s">
        <v>93</v>
      </c>
      <c r="AS334" s="38" t="s">
        <v>92</v>
      </c>
      <c r="AT334" s="38" t="s">
        <v>94</v>
      </c>
      <c r="AU334" s="38" t="s">
        <v>95</v>
      </c>
      <c r="AV334" s="38" t="s">
        <v>101</v>
      </c>
      <c r="AW334" s="38" t="s">
        <v>132</v>
      </c>
      <c r="AX334" s="38" t="s">
        <v>132</v>
      </c>
      <c r="AY334" s="38" t="s">
        <v>132</v>
      </c>
      <c r="AZ334" s="38" t="s">
        <v>132</v>
      </c>
      <c r="BA334" s="38" t="s">
        <v>998</v>
      </c>
      <c r="BB334" s="38" t="s">
        <v>999</v>
      </c>
      <c r="BC334" s="38" t="s">
        <v>1000</v>
      </c>
      <c r="BD334" s="38" t="s">
        <v>1001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 s="38" t="s">
        <v>332</v>
      </c>
      <c r="BM334" s="38" t="s">
        <v>451</v>
      </c>
      <c r="BN334" s="38" t="s">
        <v>483</v>
      </c>
      <c r="BO334" s="38" t="s">
        <v>134</v>
      </c>
      <c r="BP334" s="38" t="s">
        <v>135</v>
      </c>
      <c r="BQ334" s="38" t="s">
        <v>136</v>
      </c>
      <c r="BR334" s="38" t="s">
        <v>137</v>
      </c>
      <c r="BS334" s="38" t="s">
        <v>110</v>
      </c>
      <c r="BT334" s="38" t="s">
        <v>111</v>
      </c>
      <c r="BU334" s="38" t="s">
        <v>116</v>
      </c>
      <c r="BV334" s="38" t="s">
        <v>1002</v>
      </c>
      <c r="BW334" s="38" t="s">
        <v>218</v>
      </c>
      <c r="BX334" s="38" t="s">
        <v>126</v>
      </c>
      <c r="BY334" s="38" t="s">
        <v>1003</v>
      </c>
      <c r="BZ334" s="38" t="s">
        <v>2646</v>
      </c>
      <c r="CA334" s="38" t="s">
        <v>132</v>
      </c>
      <c r="CB334">
        <v>796</v>
      </c>
      <c r="CD334" s="38" t="s">
        <v>126</v>
      </c>
      <c r="CE334" s="38" t="s">
        <v>1005</v>
      </c>
    </row>
    <row r="335" spans="1:83" x14ac:dyDescent="0.25">
      <c r="A335">
        <v>814</v>
      </c>
      <c r="B335" s="1">
        <v>45689</v>
      </c>
      <c r="C335" s="38" t="s">
        <v>1770</v>
      </c>
      <c r="D335" s="1">
        <v>45702</v>
      </c>
      <c r="E335" s="1">
        <v>45689</v>
      </c>
      <c r="F335" s="38" t="s">
        <v>1770</v>
      </c>
      <c r="G335" s="1"/>
      <c r="H335" s="1">
        <v>45707</v>
      </c>
      <c r="I335" s="38" t="s">
        <v>80</v>
      </c>
      <c r="J335" s="38" t="s">
        <v>98</v>
      </c>
      <c r="K335" s="38" t="s">
        <v>85</v>
      </c>
      <c r="L335" s="38" t="s">
        <v>123</v>
      </c>
      <c r="M335" s="38" t="s">
        <v>124</v>
      </c>
      <c r="N335" s="38" t="s">
        <v>125</v>
      </c>
      <c r="O335" s="38" t="s">
        <v>124</v>
      </c>
      <c r="P335" s="38" t="s">
        <v>126</v>
      </c>
      <c r="Q335" s="38" t="s">
        <v>127</v>
      </c>
      <c r="R335" s="38" t="s">
        <v>128</v>
      </c>
      <c r="S335" s="38" t="s">
        <v>122</v>
      </c>
      <c r="T335" s="38" t="s">
        <v>133</v>
      </c>
      <c r="U335" s="38"/>
      <c r="V335" s="38" t="s">
        <v>198</v>
      </c>
      <c r="W335" s="38" t="s">
        <v>199</v>
      </c>
      <c r="X335" s="38" t="s">
        <v>258</v>
      </c>
      <c r="Y335" s="38" t="s">
        <v>259</v>
      </c>
      <c r="Z335" s="38" t="s">
        <v>131</v>
      </c>
      <c r="AA335" s="38" t="s">
        <v>125</v>
      </c>
      <c r="AB335" s="38" t="s">
        <v>748</v>
      </c>
      <c r="AC335" s="38" t="s">
        <v>749</v>
      </c>
      <c r="AD335" s="38" t="s">
        <v>80</v>
      </c>
      <c r="AE335" s="38" t="s">
        <v>81</v>
      </c>
      <c r="AF335" s="38" t="s">
        <v>133</v>
      </c>
      <c r="AG335" s="38"/>
      <c r="AH335" s="38" t="s">
        <v>133</v>
      </c>
      <c r="AI335" s="38"/>
      <c r="AJ335" s="38" t="s">
        <v>2590</v>
      </c>
      <c r="AK335" s="38" t="s">
        <v>132</v>
      </c>
      <c r="AL335" s="38" t="s">
        <v>132</v>
      </c>
      <c r="AM335" s="38" t="s">
        <v>132</v>
      </c>
      <c r="AN335" s="38" t="s">
        <v>772</v>
      </c>
      <c r="AO335" s="38" t="s">
        <v>997</v>
      </c>
      <c r="AP335" s="38" t="s">
        <v>91</v>
      </c>
      <c r="AQ335" s="38" t="s">
        <v>92</v>
      </c>
      <c r="AR335" s="38" t="s">
        <v>93</v>
      </c>
      <c r="AS335" s="38" t="s">
        <v>92</v>
      </c>
      <c r="AT335" s="38" t="s">
        <v>94</v>
      </c>
      <c r="AU335" s="38" t="s">
        <v>95</v>
      </c>
      <c r="AV335" s="38" t="s">
        <v>101</v>
      </c>
      <c r="AW335" s="38" t="s">
        <v>132</v>
      </c>
      <c r="AX335" s="38" t="s">
        <v>132</v>
      </c>
      <c r="AY335" s="38" t="s">
        <v>132</v>
      </c>
      <c r="AZ335" s="38" t="s">
        <v>132</v>
      </c>
      <c r="BA335" s="38" t="s">
        <v>1171</v>
      </c>
      <c r="BB335" s="38" t="s">
        <v>1172</v>
      </c>
      <c r="BC335" s="38" t="s">
        <v>1167</v>
      </c>
      <c r="BD335" s="38" t="s">
        <v>1168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 s="38" t="s">
        <v>205</v>
      </c>
      <c r="BM335" s="38" t="s">
        <v>266</v>
      </c>
      <c r="BN335" s="38" t="s">
        <v>750</v>
      </c>
      <c r="BO335" s="38" t="s">
        <v>134</v>
      </c>
      <c r="BP335" s="38" t="s">
        <v>135</v>
      </c>
      <c r="BQ335" s="38" t="s">
        <v>136</v>
      </c>
      <c r="BR335" s="38" t="s">
        <v>137</v>
      </c>
      <c r="BS335" s="38" t="s">
        <v>110</v>
      </c>
      <c r="BT335" s="38" t="s">
        <v>111</v>
      </c>
      <c r="BU335" s="38" t="s">
        <v>116</v>
      </c>
      <c r="BV335" s="38" t="s">
        <v>1173</v>
      </c>
      <c r="BW335" s="38" t="s">
        <v>98</v>
      </c>
      <c r="BX335" s="38" t="s">
        <v>126</v>
      </c>
      <c r="BY335" s="38" t="s">
        <v>1003</v>
      </c>
      <c r="BZ335" s="38" t="s">
        <v>2661</v>
      </c>
      <c r="CA335" s="38" t="s">
        <v>132</v>
      </c>
      <c r="CB335">
        <v>814</v>
      </c>
      <c r="CD335" s="38" t="s">
        <v>126</v>
      </c>
      <c r="CE335" s="38" t="s">
        <v>1005</v>
      </c>
    </row>
    <row r="336" spans="1:83" x14ac:dyDescent="0.25">
      <c r="A336">
        <v>816</v>
      </c>
      <c r="B336" s="1">
        <v>45689</v>
      </c>
      <c r="C336" s="38" t="s">
        <v>1770</v>
      </c>
      <c r="D336" s="1">
        <v>45702</v>
      </c>
      <c r="E336" s="1">
        <v>45689</v>
      </c>
      <c r="F336" s="38" t="s">
        <v>1770</v>
      </c>
      <c r="G336" s="1"/>
      <c r="H336" s="1">
        <v>45707</v>
      </c>
      <c r="I336" s="38" t="s">
        <v>80</v>
      </c>
      <c r="J336" s="38" t="s">
        <v>98</v>
      </c>
      <c r="K336" s="38" t="s">
        <v>85</v>
      </c>
      <c r="L336" s="38" t="s">
        <v>123</v>
      </c>
      <c r="M336" s="38" t="s">
        <v>124</v>
      </c>
      <c r="N336" s="38" t="s">
        <v>125</v>
      </c>
      <c r="O336" s="38" t="s">
        <v>124</v>
      </c>
      <c r="P336" s="38" t="s">
        <v>126</v>
      </c>
      <c r="Q336" s="38" t="s">
        <v>127</v>
      </c>
      <c r="R336" s="38" t="s">
        <v>128</v>
      </c>
      <c r="S336" s="38" t="s">
        <v>122</v>
      </c>
      <c r="T336" s="38" t="s">
        <v>133</v>
      </c>
      <c r="U336" s="38"/>
      <c r="V336" s="38" t="s">
        <v>198</v>
      </c>
      <c r="W336" s="38" t="s">
        <v>199</v>
      </c>
      <c r="X336" s="38" t="s">
        <v>258</v>
      </c>
      <c r="Y336" s="38" t="s">
        <v>259</v>
      </c>
      <c r="Z336" s="38" t="s">
        <v>131</v>
      </c>
      <c r="AA336" s="38" t="s">
        <v>125</v>
      </c>
      <c r="AB336" s="38" t="s">
        <v>748</v>
      </c>
      <c r="AC336" s="38" t="s">
        <v>749</v>
      </c>
      <c r="AD336" s="38" t="s">
        <v>80</v>
      </c>
      <c r="AE336" s="38" t="s">
        <v>81</v>
      </c>
      <c r="AF336" s="38" t="s">
        <v>133</v>
      </c>
      <c r="AG336" s="38"/>
      <c r="AH336" s="38" t="s">
        <v>133</v>
      </c>
      <c r="AI336" s="38"/>
      <c r="AJ336" s="38" t="s">
        <v>2590</v>
      </c>
      <c r="AK336" s="38" t="s">
        <v>132</v>
      </c>
      <c r="AL336" s="38" t="s">
        <v>132</v>
      </c>
      <c r="AM336" s="38" t="s">
        <v>132</v>
      </c>
      <c r="AN336" s="38" t="s">
        <v>772</v>
      </c>
      <c r="AO336" s="38" t="s">
        <v>997</v>
      </c>
      <c r="AP336" s="38" t="s">
        <v>91</v>
      </c>
      <c r="AQ336" s="38" t="s">
        <v>92</v>
      </c>
      <c r="AR336" s="38" t="s">
        <v>93</v>
      </c>
      <c r="AS336" s="38" t="s">
        <v>92</v>
      </c>
      <c r="AT336" s="38" t="s">
        <v>94</v>
      </c>
      <c r="AU336" s="38" t="s">
        <v>95</v>
      </c>
      <c r="AV336" s="38" t="s">
        <v>101</v>
      </c>
      <c r="AW336" s="38" t="s">
        <v>132</v>
      </c>
      <c r="AX336" s="38" t="s">
        <v>132</v>
      </c>
      <c r="AY336" s="38" t="s">
        <v>132</v>
      </c>
      <c r="AZ336" s="38" t="s">
        <v>132</v>
      </c>
      <c r="BA336" s="38" t="s">
        <v>1171</v>
      </c>
      <c r="BB336" s="38" t="s">
        <v>1172</v>
      </c>
      <c r="BC336" s="38" t="s">
        <v>1167</v>
      </c>
      <c r="BD336" s="38" t="s">
        <v>1168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 s="38" t="s">
        <v>205</v>
      </c>
      <c r="BM336" s="38" t="s">
        <v>266</v>
      </c>
      <c r="BN336" s="38" t="s">
        <v>750</v>
      </c>
      <c r="BO336" s="38" t="s">
        <v>134</v>
      </c>
      <c r="BP336" s="38" t="s">
        <v>135</v>
      </c>
      <c r="BQ336" s="38" t="s">
        <v>136</v>
      </c>
      <c r="BR336" s="38" t="s">
        <v>137</v>
      </c>
      <c r="BS336" s="38" t="s">
        <v>110</v>
      </c>
      <c r="BT336" s="38" t="s">
        <v>111</v>
      </c>
      <c r="BU336" s="38" t="s">
        <v>116</v>
      </c>
      <c r="BV336" s="38" t="s">
        <v>1173</v>
      </c>
      <c r="BW336" s="38" t="s">
        <v>98</v>
      </c>
      <c r="BX336" s="38" t="s">
        <v>126</v>
      </c>
      <c r="BY336" s="38" t="s">
        <v>1003</v>
      </c>
      <c r="BZ336" s="38" t="s">
        <v>2662</v>
      </c>
      <c r="CA336" s="38" t="s">
        <v>132</v>
      </c>
      <c r="CB336">
        <v>816</v>
      </c>
      <c r="CD336" s="38" t="s">
        <v>126</v>
      </c>
      <c r="CE336" s="38" t="s">
        <v>1005</v>
      </c>
    </row>
    <row r="337" spans="1:83" x14ac:dyDescent="0.25">
      <c r="A337">
        <v>818</v>
      </c>
      <c r="B337" s="1">
        <v>45689</v>
      </c>
      <c r="C337" s="38" t="s">
        <v>1770</v>
      </c>
      <c r="D337" s="1">
        <v>45707</v>
      </c>
      <c r="E337" s="1">
        <v>45689</v>
      </c>
      <c r="F337" s="38" t="s">
        <v>1770</v>
      </c>
      <c r="G337" s="1"/>
      <c r="H337" s="1">
        <v>45707</v>
      </c>
      <c r="I337" s="38" t="s">
        <v>80</v>
      </c>
      <c r="J337" s="38" t="s">
        <v>98</v>
      </c>
      <c r="K337" s="38" t="s">
        <v>85</v>
      </c>
      <c r="L337" s="38" t="s">
        <v>123</v>
      </c>
      <c r="M337" s="38" t="s">
        <v>124</v>
      </c>
      <c r="N337" s="38" t="s">
        <v>125</v>
      </c>
      <c r="O337" s="38" t="s">
        <v>124</v>
      </c>
      <c r="P337" s="38" t="s">
        <v>126</v>
      </c>
      <c r="Q337" s="38" t="s">
        <v>127</v>
      </c>
      <c r="R337" s="38" t="s">
        <v>128</v>
      </c>
      <c r="S337" s="38" t="s">
        <v>122</v>
      </c>
      <c r="T337" s="38" t="s">
        <v>133</v>
      </c>
      <c r="U337" s="38"/>
      <c r="V337" s="38" t="s">
        <v>324</v>
      </c>
      <c r="W337" s="38" t="s">
        <v>325</v>
      </c>
      <c r="X337" s="38" t="s">
        <v>350</v>
      </c>
      <c r="Y337" s="38" t="s">
        <v>351</v>
      </c>
      <c r="Z337" s="38" t="s">
        <v>131</v>
      </c>
      <c r="AA337" s="38" t="s">
        <v>125</v>
      </c>
      <c r="AB337" s="38" t="s">
        <v>894</v>
      </c>
      <c r="AC337" s="38" t="s">
        <v>893</v>
      </c>
      <c r="AD337" s="38" t="s">
        <v>80</v>
      </c>
      <c r="AE337" s="38" t="s">
        <v>81</v>
      </c>
      <c r="AF337" s="38" t="s">
        <v>133</v>
      </c>
      <c r="AG337" s="38"/>
      <c r="AH337" s="38" t="s">
        <v>133</v>
      </c>
      <c r="AI337" s="38"/>
      <c r="AJ337" s="38" t="s">
        <v>2588</v>
      </c>
      <c r="AK337" s="38" t="s">
        <v>132</v>
      </c>
      <c r="AL337" s="38" t="s">
        <v>132</v>
      </c>
      <c r="AM337" s="38" t="s">
        <v>132</v>
      </c>
      <c r="AN337" s="38" t="s">
        <v>772</v>
      </c>
      <c r="AO337" s="38" t="s">
        <v>997</v>
      </c>
      <c r="AP337" s="38" t="s">
        <v>91</v>
      </c>
      <c r="AQ337" s="38" t="s">
        <v>92</v>
      </c>
      <c r="AR337" s="38" t="s">
        <v>93</v>
      </c>
      <c r="AS337" s="38" t="s">
        <v>92</v>
      </c>
      <c r="AT337" s="38" t="s">
        <v>94</v>
      </c>
      <c r="AU337" s="38" t="s">
        <v>95</v>
      </c>
      <c r="AV337" s="38" t="s">
        <v>101</v>
      </c>
      <c r="AW337" s="38" t="s">
        <v>132</v>
      </c>
      <c r="AX337" s="38" t="s">
        <v>132</v>
      </c>
      <c r="AY337" s="38" t="s">
        <v>132</v>
      </c>
      <c r="AZ337" s="38" t="s">
        <v>132</v>
      </c>
      <c r="BA337" s="38" t="s">
        <v>1165</v>
      </c>
      <c r="BB337" s="38" t="s">
        <v>1166</v>
      </c>
      <c r="BC337" s="38" t="s">
        <v>1167</v>
      </c>
      <c r="BD337" s="38" t="s">
        <v>1168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 s="38" t="s">
        <v>332</v>
      </c>
      <c r="BM337" s="38" t="s">
        <v>355</v>
      </c>
      <c r="BN337" s="38" t="s">
        <v>895</v>
      </c>
      <c r="BO337" s="38" t="s">
        <v>134</v>
      </c>
      <c r="BP337" s="38" t="s">
        <v>135</v>
      </c>
      <c r="BQ337" s="38" t="s">
        <v>136</v>
      </c>
      <c r="BR337" s="38" t="s">
        <v>137</v>
      </c>
      <c r="BS337" s="38" t="s">
        <v>110</v>
      </c>
      <c r="BT337" s="38" t="s">
        <v>111</v>
      </c>
      <c r="BU337" s="38" t="s">
        <v>116</v>
      </c>
      <c r="BV337" s="38" t="s">
        <v>1169</v>
      </c>
      <c r="BW337" s="38" t="s">
        <v>98</v>
      </c>
      <c r="BX337" s="38" t="s">
        <v>126</v>
      </c>
      <c r="BY337" s="38" t="s">
        <v>1003</v>
      </c>
      <c r="BZ337" s="38" t="s">
        <v>2663</v>
      </c>
      <c r="CA337" s="38" t="s">
        <v>132</v>
      </c>
      <c r="CB337">
        <v>818</v>
      </c>
      <c r="CD337" s="38" t="s">
        <v>126</v>
      </c>
      <c r="CE337" s="38" t="s">
        <v>1005</v>
      </c>
    </row>
    <row r="338" spans="1:83" x14ac:dyDescent="0.25">
      <c r="A338">
        <v>818</v>
      </c>
      <c r="B338" s="1">
        <v>45689</v>
      </c>
      <c r="C338" s="38" t="s">
        <v>1770</v>
      </c>
      <c r="D338" s="1">
        <v>45707</v>
      </c>
      <c r="E338" s="1">
        <v>45689</v>
      </c>
      <c r="F338" s="38" t="s">
        <v>1770</v>
      </c>
      <c r="G338" s="1"/>
      <c r="H338" s="1">
        <v>45707</v>
      </c>
      <c r="I338" s="38" t="s">
        <v>80</v>
      </c>
      <c r="J338" s="38" t="s">
        <v>98</v>
      </c>
      <c r="K338" s="38" t="s">
        <v>85</v>
      </c>
      <c r="L338" s="38" t="s">
        <v>123</v>
      </c>
      <c r="M338" s="38" t="s">
        <v>124</v>
      </c>
      <c r="N338" s="38" t="s">
        <v>125</v>
      </c>
      <c r="O338" s="38" t="s">
        <v>124</v>
      </c>
      <c r="P338" s="38" t="s">
        <v>126</v>
      </c>
      <c r="Q338" s="38" t="s">
        <v>127</v>
      </c>
      <c r="R338" s="38" t="s">
        <v>128</v>
      </c>
      <c r="S338" s="38" t="s">
        <v>122</v>
      </c>
      <c r="T338" s="38" t="s">
        <v>133</v>
      </c>
      <c r="U338" s="38"/>
      <c r="V338" s="38" t="s">
        <v>324</v>
      </c>
      <c r="W338" s="38" t="s">
        <v>325</v>
      </c>
      <c r="X338" s="38" t="s">
        <v>446</v>
      </c>
      <c r="Y338" s="38" t="s">
        <v>447</v>
      </c>
      <c r="Z338" s="38" t="s">
        <v>131</v>
      </c>
      <c r="AA338" s="38" t="s">
        <v>125</v>
      </c>
      <c r="AB338" s="38" t="s">
        <v>455</v>
      </c>
      <c r="AC338" s="38" t="s">
        <v>456</v>
      </c>
      <c r="AD338" s="38" t="s">
        <v>80</v>
      </c>
      <c r="AE338" s="38" t="s">
        <v>81</v>
      </c>
      <c r="AF338" s="38" t="s">
        <v>133</v>
      </c>
      <c r="AG338" s="38"/>
      <c r="AH338" s="38" t="s">
        <v>133</v>
      </c>
      <c r="AI338" s="38"/>
      <c r="AJ338" s="38" t="s">
        <v>2588</v>
      </c>
      <c r="AK338" s="38" t="s">
        <v>132</v>
      </c>
      <c r="AL338" s="38" t="s">
        <v>132</v>
      </c>
      <c r="AM338" s="38" t="s">
        <v>132</v>
      </c>
      <c r="AN338" s="38" t="s">
        <v>772</v>
      </c>
      <c r="AO338" s="38" t="s">
        <v>997</v>
      </c>
      <c r="AP338" s="38" t="s">
        <v>91</v>
      </c>
      <c r="AQ338" s="38" t="s">
        <v>92</v>
      </c>
      <c r="AR338" s="38" t="s">
        <v>93</v>
      </c>
      <c r="AS338" s="38" t="s">
        <v>92</v>
      </c>
      <c r="AT338" s="38" t="s">
        <v>94</v>
      </c>
      <c r="AU338" s="38" t="s">
        <v>95</v>
      </c>
      <c r="AV338" s="38" t="s">
        <v>101</v>
      </c>
      <c r="AW338" s="38" t="s">
        <v>132</v>
      </c>
      <c r="AX338" s="38" t="s">
        <v>132</v>
      </c>
      <c r="AY338" s="38" t="s">
        <v>132</v>
      </c>
      <c r="AZ338" s="38" t="s">
        <v>132</v>
      </c>
      <c r="BA338" s="38" t="s">
        <v>1165</v>
      </c>
      <c r="BB338" s="38" t="s">
        <v>1166</v>
      </c>
      <c r="BC338" s="38" t="s">
        <v>1167</v>
      </c>
      <c r="BD338" s="38" t="s">
        <v>1168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 s="38" t="s">
        <v>332</v>
      </c>
      <c r="BM338" s="38" t="s">
        <v>451</v>
      </c>
      <c r="BN338" s="38" t="s">
        <v>457</v>
      </c>
      <c r="BO338" s="38" t="s">
        <v>134</v>
      </c>
      <c r="BP338" s="38" t="s">
        <v>135</v>
      </c>
      <c r="BQ338" s="38" t="s">
        <v>136</v>
      </c>
      <c r="BR338" s="38" t="s">
        <v>137</v>
      </c>
      <c r="BS338" s="38" t="s">
        <v>110</v>
      </c>
      <c r="BT338" s="38" t="s">
        <v>111</v>
      </c>
      <c r="BU338" s="38" t="s">
        <v>116</v>
      </c>
      <c r="BV338" s="38" t="s">
        <v>1169</v>
      </c>
      <c r="BW338" s="38" t="s">
        <v>98</v>
      </c>
      <c r="BX338" s="38" t="s">
        <v>126</v>
      </c>
      <c r="BY338" s="38" t="s">
        <v>1003</v>
      </c>
      <c r="BZ338" s="38" t="s">
        <v>2663</v>
      </c>
      <c r="CA338" s="38" t="s">
        <v>132</v>
      </c>
      <c r="CB338">
        <v>818</v>
      </c>
      <c r="CD338" s="38" t="s">
        <v>126</v>
      </c>
      <c r="CE338" s="38" t="s">
        <v>1005</v>
      </c>
    </row>
    <row r="339" spans="1:83" x14ac:dyDescent="0.25">
      <c r="A339">
        <v>819</v>
      </c>
      <c r="B339" s="1">
        <v>45689</v>
      </c>
      <c r="C339" s="38" t="s">
        <v>1770</v>
      </c>
      <c r="D339" s="1">
        <v>45707</v>
      </c>
      <c r="E339" s="1">
        <v>45689</v>
      </c>
      <c r="F339" s="38" t="s">
        <v>1770</v>
      </c>
      <c r="G339" s="1"/>
      <c r="H339" s="1">
        <v>45707</v>
      </c>
      <c r="I339" s="38" t="s">
        <v>80</v>
      </c>
      <c r="J339" s="38" t="s">
        <v>98</v>
      </c>
      <c r="K339" s="38" t="s">
        <v>85</v>
      </c>
      <c r="L339" s="38" t="s">
        <v>123</v>
      </c>
      <c r="M339" s="38" t="s">
        <v>124</v>
      </c>
      <c r="N339" s="38" t="s">
        <v>125</v>
      </c>
      <c r="O339" s="38" t="s">
        <v>124</v>
      </c>
      <c r="P339" s="38" t="s">
        <v>126</v>
      </c>
      <c r="Q339" s="38" t="s">
        <v>127</v>
      </c>
      <c r="R339" s="38" t="s">
        <v>128</v>
      </c>
      <c r="S339" s="38" t="s">
        <v>122</v>
      </c>
      <c r="T339" s="38" t="s">
        <v>133</v>
      </c>
      <c r="U339" s="38"/>
      <c r="V339" s="38" t="s">
        <v>198</v>
      </c>
      <c r="W339" s="38" t="s">
        <v>199</v>
      </c>
      <c r="X339" s="38" t="s">
        <v>258</v>
      </c>
      <c r="Y339" s="38" t="s">
        <v>259</v>
      </c>
      <c r="Z339" s="38" t="s">
        <v>131</v>
      </c>
      <c r="AA339" s="38" t="s">
        <v>125</v>
      </c>
      <c r="AB339" s="38" t="s">
        <v>748</v>
      </c>
      <c r="AC339" s="38" t="s">
        <v>749</v>
      </c>
      <c r="AD339" s="38" t="s">
        <v>80</v>
      </c>
      <c r="AE339" s="38" t="s">
        <v>81</v>
      </c>
      <c r="AF339" s="38" t="s">
        <v>133</v>
      </c>
      <c r="AG339" s="38"/>
      <c r="AH339" s="38" t="s">
        <v>133</v>
      </c>
      <c r="AI339" s="38"/>
      <c r="AJ339" s="38" t="s">
        <v>126</v>
      </c>
      <c r="AK339" s="38" t="s">
        <v>132</v>
      </c>
      <c r="AL339" s="38" t="s">
        <v>132</v>
      </c>
      <c r="AM339" s="38" t="s">
        <v>132</v>
      </c>
      <c r="AN339" s="38" t="s">
        <v>772</v>
      </c>
      <c r="AO339" s="38" t="s">
        <v>997</v>
      </c>
      <c r="AP339" s="38" t="s">
        <v>91</v>
      </c>
      <c r="AQ339" s="38" t="s">
        <v>92</v>
      </c>
      <c r="AR339" s="38" t="s">
        <v>93</v>
      </c>
      <c r="AS339" s="38" t="s">
        <v>92</v>
      </c>
      <c r="AT339" s="38" t="s">
        <v>94</v>
      </c>
      <c r="AU339" s="38" t="s">
        <v>95</v>
      </c>
      <c r="AV339" s="38" t="s">
        <v>132</v>
      </c>
      <c r="AW339" s="38" t="s">
        <v>101</v>
      </c>
      <c r="AX339" s="38" t="s">
        <v>132</v>
      </c>
      <c r="AY339" s="38" t="s">
        <v>132</v>
      </c>
      <c r="AZ339" s="38" t="s">
        <v>132</v>
      </c>
      <c r="BA339" s="38" t="s">
        <v>2651</v>
      </c>
      <c r="BB339" s="38" t="s">
        <v>2652</v>
      </c>
      <c r="BC339" s="38" t="s">
        <v>1167</v>
      </c>
      <c r="BD339" s="38" t="s">
        <v>1168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 s="38" t="s">
        <v>205</v>
      </c>
      <c r="BM339" s="38" t="s">
        <v>266</v>
      </c>
      <c r="BN339" s="38" t="s">
        <v>750</v>
      </c>
      <c r="BO339" s="38" t="s">
        <v>134</v>
      </c>
      <c r="BP339" s="38" t="s">
        <v>135</v>
      </c>
      <c r="BQ339" s="38" t="s">
        <v>136</v>
      </c>
      <c r="BR339" s="38" t="s">
        <v>137</v>
      </c>
      <c r="BS339" s="38" t="s">
        <v>110</v>
      </c>
      <c r="BT339" s="38" t="s">
        <v>111</v>
      </c>
      <c r="BU339" s="38" t="s">
        <v>116</v>
      </c>
      <c r="BV339" s="38" t="s">
        <v>2653</v>
      </c>
      <c r="BW339" s="38" t="s">
        <v>98</v>
      </c>
      <c r="BX339" s="38" t="s">
        <v>126</v>
      </c>
      <c r="BY339" s="38" t="s">
        <v>1003</v>
      </c>
      <c r="BZ339" s="38" t="s">
        <v>2664</v>
      </c>
      <c r="CA339" s="38" t="s">
        <v>132</v>
      </c>
      <c r="CB339">
        <v>819</v>
      </c>
      <c r="CD339" s="38" t="s">
        <v>126</v>
      </c>
      <c r="CE339" s="38" t="s">
        <v>1005</v>
      </c>
    </row>
    <row r="340" spans="1:83" x14ac:dyDescent="0.25">
      <c r="A340">
        <v>820</v>
      </c>
      <c r="B340" s="1">
        <v>45689</v>
      </c>
      <c r="C340" s="38" t="s">
        <v>1770</v>
      </c>
      <c r="D340" s="1">
        <v>45707</v>
      </c>
      <c r="E340" s="1">
        <v>45689</v>
      </c>
      <c r="F340" s="38" t="s">
        <v>1770</v>
      </c>
      <c r="G340" s="1"/>
      <c r="H340" s="1">
        <v>45707</v>
      </c>
      <c r="I340" s="38" t="s">
        <v>80</v>
      </c>
      <c r="J340" s="38" t="s">
        <v>98</v>
      </c>
      <c r="K340" s="38" t="s">
        <v>85</v>
      </c>
      <c r="L340" s="38" t="s">
        <v>123</v>
      </c>
      <c r="M340" s="38" t="s">
        <v>124</v>
      </c>
      <c r="N340" s="38" t="s">
        <v>125</v>
      </c>
      <c r="O340" s="38" t="s">
        <v>124</v>
      </c>
      <c r="P340" s="38" t="s">
        <v>126</v>
      </c>
      <c r="Q340" s="38" t="s">
        <v>127</v>
      </c>
      <c r="R340" s="38" t="s">
        <v>128</v>
      </c>
      <c r="S340" s="38" t="s">
        <v>122</v>
      </c>
      <c r="T340" s="38" t="s">
        <v>133</v>
      </c>
      <c r="U340" s="38"/>
      <c r="V340" s="38" t="s">
        <v>198</v>
      </c>
      <c r="W340" s="38" t="s">
        <v>199</v>
      </c>
      <c r="X340" s="38" t="s">
        <v>258</v>
      </c>
      <c r="Y340" s="38" t="s">
        <v>259</v>
      </c>
      <c r="Z340" s="38" t="s">
        <v>131</v>
      </c>
      <c r="AA340" s="38" t="s">
        <v>125</v>
      </c>
      <c r="AB340" s="38" t="s">
        <v>748</v>
      </c>
      <c r="AC340" s="38" t="s">
        <v>749</v>
      </c>
      <c r="AD340" s="38" t="s">
        <v>80</v>
      </c>
      <c r="AE340" s="38" t="s">
        <v>81</v>
      </c>
      <c r="AF340" s="38" t="s">
        <v>133</v>
      </c>
      <c r="AG340" s="38"/>
      <c r="AH340" s="38" t="s">
        <v>133</v>
      </c>
      <c r="AI340" s="38"/>
      <c r="AJ340" s="38" t="s">
        <v>126</v>
      </c>
      <c r="AK340" s="38" t="s">
        <v>132</v>
      </c>
      <c r="AL340" s="38" t="s">
        <v>132</v>
      </c>
      <c r="AM340" s="38" t="s">
        <v>132</v>
      </c>
      <c r="AN340" s="38" t="s">
        <v>772</v>
      </c>
      <c r="AO340" s="38" t="s">
        <v>997</v>
      </c>
      <c r="AP340" s="38" t="s">
        <v>91</v>
      </c>
      <c r="AQ340" s="38" t="s">
        <v>92</v>
      </c>
      <c r="AR340" s="38" t="s">
        <v>93</v>
      </c>
      <c r="AS340" s="38" t="s">
        <v>92</v>
      </c>
      <c r="AT340" s="38" t="s">
        <v>94</v>
      </c>
      <c r="AU340" s="38" t="s">
        <v>95</v>
      </c>
      <c r="AV340" s="38" t="s">
        <v>132</v>
      </c>
      <c r="AW340" s="38" t="s">
        <v>101</v>
      </c>
      <c r="AX340" s="38" t="s">
        <v>132</v>
      </c>
      <c r="AY340" s="38" t="s">
        <v>132</v>
      </c>
      <c r="AZ340" s="38" t="s">
        <v>132</v>
      </c>
      <c r="BA340" s="38" t="s">
        <v>2140</v>
      </c>
      <c r="BB340" s="38" t="s">
        <v>2141</v>
      </c>
      <c r="BC340" s="38" t="s">
        <v>1167</v>
      </c>
      <c r="BD340" s="38" t="s">
        <v>1168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 s="38" t="s">
        <v>205</v>
      </c>
      <c r="BM340" s="38" t="s">
        <v>266</v>
      </c>
      <c r="BN340" s="38" t="s">
        <v>750</v>
      </c>
      <c r="BO340" s="38" t="s">
        <v>134</v>
      </c>
      <c r="BP340" s="38" t="s">
        <v>135</v>
      </c>
      <c r="BQ340" s="38" t="s">
        <v>136</v>
      </c>
      <c r="BR340" s="38" t="s">
        <v>137</v>
      </c>
      <c r="BS340" s="38" t="s">
        <v>110</v>
      </c>
      <c r="BT340" s="38" t="s">
        <v>111</v>
      </c>
      <c r="BU340" s="38" t="s">
        <v>116</v>
      </c>
      <c r="BV340" s="38" t="s">
        <v>2142</v>
      </c>
      <c r="BW340" s="38" t="s">
        <v>98</v>
      </c>
      <c r="BX340" s="38" t="s">
        <v>126</v>
      </c>
      <c r="BY340" s="38" t="s">
        <v>1003</v>
      </c>
      <c r="BZ340" s="38" t="s">
        <v>2665</v>
      </c>
      <c r="CA340" s="38" t="s">
        <v>132</v>
      </c>
      <c r="CB340">
        <v>820</v>
      </c>
      <c r="CD340" s="38" t="s">
        <v>126</v>
      </c>
      <c r="CE340" s="38" t="s">
        <v>1005</v>
      </c>
    </row>
    <row r="341" spans="1:83" x14ac:dyDescent="0.25">
      <c r="A341">
        <v>821</v>
      </c>
      <c r="B341" s="1">
        <v>45689</v>
      </c>
      <c r="C341" s="38" t="s">
        <v>1770</v>
      </c>
      <c r="D341" s="1">
        <v>45707</v>
      </c>
      <c r="E341" s="1">
        <v>45689</v>
      </c>
      <c r="F341" s="38" t="s">
        <v>1770</v>
      </c>
      <c r="G341" s="1"/>
      <c r="H341" s="1">
        <v>45707</v>
      </c>
      <c r="I341" s="38" t="s">
        <v>80</v>
      </c>
      <c r="J341" s="38" t="s">
        <v>98</v>
      </c>
      <c r="K341" s="38" t="s">
        <v>85</v>
      </c>
      <c r="L341" s="38" t="s">
        <v>123</v>
      </c>
      <c r="M341" s="38" t="s">
        <v>124</v>
      </c>
      <c r="N341" s="38" t="s">
        <v>125</v>
      </c>
      <c r="O341" s="38" t="s">
        <v>124</v>
      </c>
      <c r="P341" s="38" t="s">
        <v>126</v>
      </c>
      <c r="Q341" s="38" t="s">
        <v>127</v>
      </c>
      <c r="R341" s="38" t="s">
        <v>128</v>
      </c>
      <c r="S341" s="38" t="s">
        <v>122</v>
      </c>
      <c r="T341" s="38" t="s">
        <v>133</v>
      </c>
      <c r="U341" s="38"/>
      <c r="V341" s="38" t="s">
        <v>198</v>
      </c>
      <c r="W341" s="38" t="s">
        <v>199</v>
      </c>
      <c r="X341" s="38" t="s">
        <v>258</v>
      </c>
      <c r="Y341" s="38" t="s">
        <v>259</v>
      </c>
      <c r="Z341" s="38" t="s">
        <v>131</v>
      </c>
      <c r="AA341" s="38" t="s">
        <v>125</v>
      </c>
      <c r="AB341" s="38" t="s">
        <v>748</v>
      </c>
      <c r="AC341" s="38" t="s">
        <v>749</v>
      </c>
      <c r="AD341" s="38" t="s">
        <v>80</v>
      </c>
      <c r="AE341" s="38" t="s">
        <v>81</v>
      </c>
      <c r="AF341" s="38" t="s">
        <v>133</v>
      </c>
      <c r="AG341" s="38"/>
      <c r="AH341" s="38" t="s">
        <v>133</v>
      </c>
      <c r="AI341" s="38"/>
      <c r="AJ341" s="38" t="s">
        <v>2590</v>
      </c>
      <c r="AK341" s="38" t="s">
        <v>132</v>
      </c>
      <c r="AL341" s="38" t="s">
        <v>132</v>
      </c>
      <c r="AM341" s="38" t="s">
        <v>132</v>
      </c>
      <c r="AN341" s="38" t="s">
        <v>772</v>
      </c>
      <c r="AO341" s="38" t="s">
        <v>997</v>
      </c>
      <c r="AP341" s="38" t="s">
        <v>91</v>
      </c>
      <c r="AQ341" s="38" t="s">
        <v>92</v>
      </c>
      <c r="AR341" s="38" t="s">
        <v>93</v>
      </c>
      <c r="AS341" s="38" t="s">
        <v>92</v>
      </c>
      <c r="AT341" s="38" t="s">
        <v>94</v>
      </c>
      <c r="AU341" s="38" t="s">
        <v>95</v>
      </c>
      <c r="AV341" s="38" t="s">
        <v>101</v>
      </c>
      <c r="AW341" s="38" t="s">
        <v>132</v>
      </c>
      <c r="AX341" s="38" t="s">
        <v>132</v>
      </c>
      <c r="AY341" s="38" t="s">
        <v>132</v>
      </c>
      <c r="AZ341" s="38" t="s">
        <v>132</v>
      </c>
      <c r="BA341" s="38" t="s">
        <v>1165</v>
      </c>
      <c r="BB341" s="38" t="s">
        <v>1166</v>
      </c>
      <c r="BC341" s="38" t="s">
        <v>1167</v>
      </c>
      <c r="BD341" s="38" t="s">
        <v>1168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 s="38" t="s">
        <v>205</v>
      </c>
      <c r="BM341" s="38" t="s">
        <v>266</v>
      </c>
      <c r="BN341" s="38" t="s">
        <v>750</v>
      </c>
      <c r="BO341" s="38" t="s">
        <v>134</v>
      </c>
      <c r="BP341" s="38" t="s">
        <v>135</v>
      </c>
      <c r="BQ341" s="38" t="s">
        <v>136</v>
      </c>
      <c r="BR341" s="38" t="s">
        <v>137</v>
      </c>
      <c r="BS341" s="38" t="s">
        <v>110</v>
      </c>
      <c r="BT341" s="38" t="s">
        <v>111</v>
      </c>
      <c r="BU341" s="38" t="s">
        <v>116</v>
      </c>
      <c r="BV341" s="38" t="s">
        <v>1169</v>
      </c>
      <c r="BW341" s="38" t="s">
        <v>98</v>
      </c>
      <c r="BX341" s="38" t="s">
        <v>126</v>
      </c>
      <c r="BY341" s="38" t="s">
        <v>1003</v>
      </c>
      <c r="BZ341" s="38" t="s">
        <v>2666</v>
      </c>
      <c r="CA341" s="38" t="s">
        <v>132</v>
      </c>
      <c r="CB341">
        <v>821</v>
      </c>
      <c r="CD341" s="38" t="s">
        <v>126</v>
      </c>
      <c r="CE341" s="38" t="s">
        <v>1005</v>
      </c>
    </row>
    <row r="342" spans="1:83" x14ac:dyDescent="0.25">
      <c r="A342">
        <v>831</v>
      </c>
      <c r="B342" s="1">
        <v>45689</v>
      </c>
      <c r="C342" s="38" t="s">
        <v>1770</v>
      </c>
      <c r="D342" s="1">
        <v>45708</v>
      </c>
      <c r="E342" s="1">
        <v>45689</v>
      </c>
      <c r="F342" s="38" t="s">
        <v>1770</v>
      </c>
      <c r="G342" s="1"/>
      <c r="H342" s="1"/>
      <c r="I342" s="38" t="s">
        <v>80</v>
      </c>
      <c r="J342" s="38" t="s">
        <v>98</v>
      </c>
      <c r="K342" s="38" t="s">
        <v>85</v>
      </c>
      <c r="L342" s="38" t="s">
        <v>123</v>
      </c>
      <c r="M342" s="38" t="s">
        <v>124</v>
      </c>
      <c r="N342" s="38" t="s">
        <v>125</v>
      </c>
      <c r="O342" s="38" t="s">
        <v>124</v>
      </c>
      <c r="P342" s="38" t="s">
        <v>126</v>
      </c>
      <c r="Q342" s="38" t="s">
        <v>127</v>
      </c>
      <c r="R342" s="38" t="s">
        <v>128</v>
      </c>
      <c r="S342" s="38" t="s">
        <v>122</v>
      </c>
      <c r="T342" s="38" t="s">
        <v>133</v>
      </c>
      <c r="U342" s="38"/>
      <c r="V342" s="38" t="s">
        <v>198</v>
      </c>
      <c r="W342" s="38" t="s">
        <v>199</v>
      </c>
      <c r="X342" s="38" t="s">
        <v>238</v>
      </c>
      <c r="Y342" s="38" t="s">
        <v>239</v>
      </c>
      <c r="Z342" s="38" t="s">
        <v>131</v>
      </c>
      <c r="AA342" s="38" t="s">
        <v>125</v>
      </c>
      <c r="AB342" s="38" t="s">
        <v>242</v>
      </c>
      <c r="AC342" s="38" t="s">
        <v>241</v>
      </c>
      <c r="AD342" s="38" t="s">
        <v>80</v>
      </c>
      <c r="AE342" s="38" t="s">
        <v>81</v>
      </c>
      <c r="AF342" s="38" t="s">
        <v>133</v>
      </c>
      <c r="AG342" s="38"/>
      <c r="AH342" s="38" t="s">
        <v>133</v>
      </c>
      <c r="AI342" s="38"/>
      <c r="AJ342" s="38" t="s">
        <v>2721</v>
      </c>
      <c r="AK342" s="38" t="s">
        <v>132</v>
      </c>
      <c r="AL342" s="38" t="s">
        <v>132</v>
      </c>
      <c r="AM342" s="38" t="s">
        <v>132</v>
      </c>
      <c r="AN342" s="38" t="s">
        <v>856</v>
      </c>
      <c r="AO342" s="38" t="s">
        <v>1142</v>
      </c>
      <c r="AP342" s="38" t="s">
        <v>91</v>
      </c>
      <c r="AQ342" s="38" t="s">
        <v>92</v>
      </c>
      <c r="AR342" s="38" t="s">
        <v>93</v>
      </c>
      <c r="AS342" s="38" t="s">
        <v>92</v>
      </c>
      <c r="AT342" s="38" t="s">
        <v>94</v>
      </c>
      <c r="AU342" s="38" t="s">
        <v>95</v>
      </c>
      <c r="AV342" s="38" t="s">
        <v>101</v>
      </c>
      <c r="AW342" s="38" t="s">
        <v>132</v>
      </c>
      <c r="AX342" s="38" t="s">
        <v>132</v>
      </c>
      <c r="AY342" s="38" t="s">
        <v>132</v>
      </c>
      <c r="AZ342" s="38" t="s">
        <v>132</v>
      </c>
      <c r="BA342" s="38" t="s">
        <v>998</v>
      </c>
      <c r="BB342" s="38" t="s">
        <v>999</v>
      </c>
      <c r="BC342" s="38" t="s">
        <v>1000</v>
      </c>
      <c r="BD342" s="38" t="s">
        <v>1001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 s="38" t="s">
        <v>205</v>
      </c>
      <c r="BM342" s="38" t="s">
        <v>243</v>
      </c>
      <c r="BN342" s="38" t="s">
        <v>244</v>
      </c>
      <c r="BO342" s="38" t="s">
        <v>134</v>
      </c>
      <c r="BP342" s="38" t="s">
        <v>135</v>
      </c>
      <c r="BQ342" s="38" t="s">
        <v>136</v>
      </c>
      <c r="BR342" s="38" t="s">
        <v>137</v>
      </c>
      <c r="BS342" s="38" t="s">
        <v>110</v>
      </c>
      <c r="BT342" s="38" t="s">
        <v>111</v>
      </c>
      <c r="BU342" s="38" t="s">
        <v>116</v>
      </c>
      <c r="BV342" s="38" t="s">
        <v>1002</v>
      </c>
      <c r="BW342" s="38" t="s">
        <v>218</v>
      </c>
      <c r="BX342" s="38" t="s">
        <v>126</v>
      </c>
      <c r="BY342" s="38" t="s">
        <v>1003</v>
      </c>
      <c r="BZ342" s="38" t="s">
        <v>2722</v>
      </c>
      <c r="CA342" s="38" t="s">
        <v>132</v>
      </c>
      <c r="CB342">
        <v>831</v>
      </c>
      <c r="CD342" s="38" t="s">
        <v>126</v>
      </c>
      <c r="CE342" s="38" t="s">
        <v>1005</v>
      </c>
    </row>
    <row r="343" spans="1:83" x14ac:dyDescent="0.25">
      <c r="A343">
        <v>835</v>
      </c>
      <c r="B343" s="1">
        <v>45689</v>
      </c>
      <c r="C343" s="38" t="s">
        <v>1770</v>
      </c>
      <c r="D343" s="1">
        <v>45708</v>
      </c>
      <c r="E343" s="1">
        <v>45689</v>
      </c>
      <c r="F343" s="38" t="s">
        <v>1770</v>
      </c>
      <c r="G343" s="1"/>
      <c r="H343" s="1">
        <v>45708</v>
      </c>
      <c r="I343" s="38" t="s">
        <v>80</v>
      </c>
      <c r="J343" s="38" t="s">
        <v>98</v>
      </c>
      <c r="K343" s="38" t="s">
        <v>85</v>
      </c>
      <c r="L343" s="38" t="s">
        <v>123</v>
      </c>
      <c r="M343" s="38" t="s">
        <v>124</v>
      </c>
      <c r="N343" s="38" t="s">
        <v>125</v>
      </c>
      <c r="O343" s="38" t="s">
        <v>124</v>
      </c>
      <c r="P343" s="38" t="s">
        <v>126</v>
      </c>
      <c r="Q343" s="38" t="s">
        <v>127</v>
      </c>
      <c r="R343" s="38" t="s">
        <v>128</v>
      </c>
      <c r="S343" s="38" t="s">
        <v>122</v>
      </c>
      <c r="T343" s="38" t="s">
        <v>133</v>
      </c>
      <c r="U343" s="38"/>
      <c r="V343" s="38" t="s">
        <v>324</v>
      </c>
      <c r="W343" s="38" t="s">
        <v>325</v>
      </c>
      <c r="X343" s="38" t="s">
        <v>446</v>
      </c>
      <c r="Y343" s="38" t="s">
        <v>447</v>
      </c>
      <c r="Z343" s="38" t="s">
        <v>131</v>
      </c>
      <c r="AA343" s="38" t="s">
        <v>125</v>
      </c>
      <c r="AB343" s="38" t="s">
        <v>687</v>
      </c>
      <c r="AC343" s="38" t="s">
        <v>686</v>
      </c>
      <c r="AD343" s="38" t="s">
        <v>80</v>
      </c>
      <c r="AE343" s="38" t="s">
        <v>81</v>
      </c>
      <c r="AF343" s="38" t="s">
        <v>133</v>
      </c>
      <c r="AG343" s="38"/>
      <c r="AH343" s="38" t="s">
        <v>133</v>
      </c>
      <c r="AI343" s="38"/>
      <c r="AJ343" s="38" t="s">
        <v>2723</v>
      </c>
      <c r="AK343" s="38" t="s">
        <v>132</v>
      </c>
      <c r="AL343" s="38" t="s">
        <v>132</v>
      </c>
      <c r="AM343" s="38" t="s">
        <v>132</v>
      </c>
      <c r="AN343" s="38" t="s">
        <v>772</v>
      </c>
      <c r="AO343" s="38" t="s">
        <v>997</v>
      </c>
      <c r="AP343" s="38" t="s">
        <v>91</v>
      </c>
      <c r="AQ343" s="38" t="s">
        <v>92</v>
      </c>
      <c r="AR343" s="38" t="s">
        <v>93</v>
      </c>
      <c r="AS343" s="38" t="s">
        <v>92</v>
      </c>
      <c r="AT343" s="38" t="s">
        <v>94</v>
      </c>
      <c r="AU343" s="38" t="s">
        <v>95</v>
      </c>
      <c r="AV343" s="38" t="s">
        <v>101</v>
      </c>
      <c r="AW343" s="38" t="s">
        <v>132</v>
      </c>
      <c r="AX343" s="38" t="s">
        <v>132</v>
      </c>
      <c r="AY343" s="38" t="s">
        <v>132</v>
      </c>
      <c r="AZ343" s="38" t="s">
        <v>132</v>
      </c>
      <c r="BA343" s="38" t="s">
        <v>1046</v>
      </c>
      <c r="BB343" s="38" t="s">
        <v>1047</v>
      </c>
      <c r="BC343" s="38" t="s">
        <v>1000</v>
      </c>
      <c r="BD343" s="38" t="s">
        <v>1001</v>
      </c>
      <c r="BE343">
        <v>1323403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 s="38" t="s">
        <v>332</v>
      </c>
      <c r="BM343" s="38" t="s">
        <v>451</v>
      </c>
      <c r="BN343" s="38" t="s">
        <v>692</v>
      </c>
      <c r="BO343" s="38" t="s">
        <v>134</v>
      </c>
      <c r="BP343" s="38" t="s">
        <v>135</v>
      </c>
      <c r="BQ343" s="38" t="s">
        <v>136</v>
      </c>
      <c r="BR343" s="38" t="s">
        <v>137</v>
      </c>
      <c r="BS343" s="38" t="s">
        <v>110</v>
      </c>
      <c r="BT343" s="38" t="s">
        <v>111</v>
      </c>
      <c r="BU343" s="38" t="s">
        <v>116</v>
      </c>
      <c r="BV343" s="38" t="s">
        <v>1048</v>
      </c>
      <c r="BW343" s="38" t="s">
        <v>218</v>
      </c>
      <c r="BX343" s="38" t="s">
        <v>126</v>
      </c>
      <c r="BY343" s="38" t="s">
        <v>1003</v>
      </c>
      <c r="BZ343" s="38" t="s">
        <v>2724</v>
      </c>
      <c r="CA343" s="38" t="s">
        <v>132</v>
      </c>
      <c r="CB343">
        <v>835</v>
      </c>
      <c r="CD343" s="38" t="s">
        <v>126</v>
      </c>
      <c r="CE343" s="38" t="s">
        <v>1005</v>
      </c>
    </row>
    <row r="344" spans="1:83" x14ac:dyDescent="0.25">
      <c r="A344">
        <v>844</v>
      </c>
      <c r="B344" s="1">
        <v>45689</v>
      </c>
      <c r="C344" s="38" t="s">
        <v>1770</v>
      </c>
      <c r="D344" s="1">
        <v>45708</v>
      </c>
      <c r="E344" s="1">
        <v>45689</v>
      </c>
      <c r="F344" s="38" t="s">
        <v>1770</v>
      </c>
      <c r="G344" s="1"/>
      <c r="H344" s="1">
        <v>45708</v>
      </c>
      <c r="I344" s="38" t="s">
        <v>80</v>
      </c>
      <c r="J344" s="38" t="s">
        <v>98</v>
      </c>
      <c r="K344" s="38" t="s">
        <v>85</v>
      </c>
      <c r="L344" s="38" t="s">
        <v>123</v>
      </c>
      <c r="M344" s="38" t="s">
        <v>124</v>
      </c>
      <c r="N344" s="38" t="s">
        <v>125</v>
      </c>
      <c r="O344" s="38" t="s">
        <v>124</v>
      </c>
      <c r="P344" s="38" t="s">
        <v>126</v>
      </c>
      <c r="Q344" s="38" t="s">
        <v>127</v>
      </c>
      <c r="R344" s="38" t="s">
        <v>128</v>
      </c>
      <c r="S344" s="38" t="s">
        <v>122</v>
      </c>
      <c r="T344" s="38" t="s">
        <v>133</v>
      </c>
      <c r="U344" s="38"/>
      <c r="V344" s="38" t="s">
        <v>324</v>
      </c>
      <c r="W344" s="38" t="s">
        <v>325</v>
      </c>
      <c r="X344" s="38" t="s">
        <v>446</v>
      </c>
      <c r="Y344" s="38" t="s">
        <v>447</v>
      </c>
      <c r="Z344" s="38" t="s">
        <v>131</v>
      </c>
      <c r="AA344" s="38" t="s">
        <v>125</v>
      </c>
      <c r="AB344" s="38" t="s">
        <v>687</v>
      </c>
      <c r="AC344" s="38" t="s">
        <v>686</v>
      </c>
      <c r="AD344" s="38" t="s">
        <v>80</v>
      </c>
      <c r="AE344" s="38" t="s">
        <v>81</v>
      </c>
      <c r="AF344" s="38" t="s">
        <v>133</v>
      </c>
      <c r="AG344" s="38"/>
      <c r="AH344" s="38" t="s">
        <v>133</v>
      </c>
      <c r="AI344" s="38"/>
      <c r="AJ344" s="38" t="s">
        <v>2723</v>
      </c>
      <c r="AK344" s="38" t="s">
        <v>132</v>
      </c>
      <c r="AL344" s="38" t="s">
        <v>132</v>
      </c>
      <c r="AM344" s="38" t="s">
        <v>132</v>
      </c>
      <c r="AN344" s="38" t="s">
        <v>772</v>
      </c>
      <c r="AO344" s="38" t="s">
        <v>997</v>
      </c>
      <c r="AP344" s="38" t="s">
        <v>91</v>
      </c>
      <c r="AQ344" s="38" t="s">
        <v>92</v>
      </c>
      <c r="AR344" s="38" t="s">
        <v>93</v>
      </c>
      <c r="AS344" s="38" t="s">
        <v>92</v>
      </c>
      <c r="AT344" s="38" t="s">
        <v>94</v>
      </c>
      <c r="AU344" s="38" t="s">
        <v>95</v>
      </c>
      <c r="AV344" s="38" t="s">
        <v>101</v>
      </c>
      <c r="AW344" s="38" t="s">
        <v>132</v>
      </c>
      <c r="AX344" s="38" t="s">
        <v>132</v>
      </c>
      <c r="AY344" s="38" t="s">
        <v>132</v>
      </c>
      <c r="AZ344" s="38" t="s">
        <v>132</v>
      </c>
      <c r="BA344" s="38" t="s">
        <v>1165</v>
      </c>
      <c r="BB344" s="38" t="s">
        <v>1166</v>
      </c>
      <c r="BC344" s="38" t="s">
        <v>1167</v>
      </c>
      <c r="BD344" s="38" t="s">
        <v>1168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 s="38" t="s">
        <v>332</v>
      </c>
      <c r="BM344" s="38" t="s">
        <v>451</v>
      </c>
      <c r="BN344" s="38" t="s">
        <v>692</v>
      </c>
      <c r="BO344" s="38" t="s">
        <v>134</v>
      </c>
      <c r="BP344" s="38" t="s">
        <v>135</v>
      </c>
      <c r="BQ344" s="38" t="s">
        <v>136</v>
      </c>
      <c r="BR344" s="38" t="s">
        <v>137</v>
      </c>
      <c r="BS344" s="38" t="s">
        <v>110</v>
      </c>
      <c r="BT344" s="38" t="s">
        <v>111</v>
      </c>
      <c r="BU344" s="38" t="s">
        <v>116</v>
      </c>
      <c r="BV344" s="38" t="s">
        <v>1169</v>
      </c>
      <c r="BW344" s="38" t="s">
        <v>98</v>
      </c>
      <c r="BX344" s="38" t="s">
        <v>126</v>
      </c>
      <c r="BY344" s="38" t="s">
        <v>1003</v>
      </c>
      <c r="BZ344" s="38" t="s">
        <v>2731</v>
      </c>
      <c r="CA344" s="38" t="s">
        <v>132</v>
      </c>
      <c r="CB344">
        <v>844</v>
      </c>
      <c r="CD344" s="38" t="s">
        <v>126</v>
      </c>
      <c r="CE344" s="38" t="s">
        <v>1005</v>
      </c>
    </row>
    <row r="345" spans="1:83" x14ac:dyDescent="0.25">
      <c r="A345">
        <v>845</v>
      </c>
      <c r="B345" s="1">
        <v>45689</v>
      </c>
      <c r="C345" s="38" t="s">
        <v>1770</v>
      </c>
      <c r="D345" s="1">
        <v>45708</v>
      </c>
      <c r="E345" s="1">
        <v>45689</v>
      </c>
      <c r="F345" s="38" t="s">
        <v>1770</v>
      </c>
      <c r="G345" s="1"/>
      <c r="H345" s="1">
        <v>45708</v>
      </c>
      <c r="I345" s="38" t="s">
        <v>80</v>
      </c>
      <c r="J345" s="38" t="s">
        <v>98</v>
      </c>
      <c r="K345" s="38" t="s">
        <v>85</v>
      </c>
      <c r="L345" s="38" t="s">
        <v>123</v>
      </c>
      <c r="M345" s="38" t="s">
        <v>124</v>
      </c>
      <c r="N345" s="38" t="s">
        <v>125</v>
      </c>
      <c r="O345" s="38" t="s">
        <v>124</v>
      </c>
      <c r="P345" s="38" t="s">
        <v>126</v>
      </c>
      <c r="Q345" s="38" t="s">
        <v>127</v>
      </c>
      <c r="R345" s="38" t="s">
        <v>128</v>
      </c>
      <c r="S345" s="38" t="s">
        <v>122</v>
      </c>
      <c r="T345" s="38" t="s">
        <v>133</v>
      </c>
      <c r="U345" s="38"/>
      <c r="V345" s="38" t="s">
        <v>324</v>
      </c>
      <c r="W345" s="38" t="s">
        <v>325</v>
      </c>
      <c r="X345" s="38" t="s">
        <v>446</v>
      </c>
      <c r="Y345" s="38" t="s">
        <v>447</v>
      </c>
      <c r="Z345" s="38" t="s">
        <v>131</v>
      </c>
      <c r="AA345" s="38" t="s">
        <v>125</v>
      </c>
      <c r="AB345" s="38" t="s">
        <v>687</v>
      </c>
      <c r="AC345" s="38" t="s">
        <v>686</v>
      </c>
      <c r="AD345" s="38" t="s">
        <v>80</v>
      </c>
      <c r="AE345" s="38" t="s">
        <v>81</v>
      </c>
      <c r="AF345" s="38" t="s">
        <v>133</v>
      </c>
      <c r="AG345" s="38"/>
      <c r="AH345" s="38" t="s">
        <v>133</v>
      </c>
      <c r="AI345" s="38"/>
      <c r="AJ345" s="38" t="s">
        <v>2723</v>
      </c>
      <c r="AK345" s="38" t="s">
        <v>132</v>
      </c>
      <c r="AL345" s="38" t="s">
        <v>132</v>
      </c>
      <c r="AM345" s="38" t="s">
        <v>132</v>
      </c>
      <c r="AN345" s="38" t="s">
        <v>772</v>
      </c>
      <c r="AO345" s="38" t="s">
        <v>997</v>
      </c>
      <c r="AP345" s="38" t="s">
        <v>91</v>
      </c>
      <c r="AQ345" s="38" t="s">
        <v>92</v>
      </c>
      <c r="AR345" s="38" t="s">
        <v>93</v>
      </c>
      <c r="AS345" s="38" t="s">
        <v>92</v>
      </c>
      <c r="AT345" s="38" t="s">
        <v>94</v>
      </c>
      <c r="AU345" s="38" t="s">
        <v>95</v>
      </c>
      <c r="AV345" s="38" t="s">
        <v>101</v>
      </c>
      <c r="AW345" s="38" t="s">
        <v>132</v>
      </c>
      <c r="AX345" s="38" t="s">
        <v>132</v>
      </c>
      <c r="AY345" s="38" t="s">
        <v>132</v>
      </c>
      <c r="AZ345" s="38" t="s">
        <v>132</v>
      </c>
      <c r="BA345" s="38" t="s">
        <v>1171</v>
      </c>
      <c r="BB345" s="38" t="s">
        <v>1172</v>
      </c>
      <c r="BC345" s="38" t="s">
        <v>1167</v>
      </c>
      <c r="BD345" s="38" t="s">
        <v>1168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 s="38" t="s">
        <v>332</v>
      </c>
      <c r="BM345" s="38" t="s">
        <v>451</v>
      </c>
      <c r="BN345" s="38" t="s">
        <v>692</v>
      </c>
      <c r="BO345" s="38" t="s">
        <v>134</v>
      </c>
      <c r="BP345" s="38" t="s">
        <v>135</v>
      </c>
      <c r="BQ345" s="38" t="s">
        <v>136</v>
      </c>
      <c r="BR345" s="38" t="s">
        <v>137</v>
      </c>
      <c r="BS345" s="38" t="s">
        <v>110</v>
      </c>
      <c r="BT345" s="38" t="s">
        <v>111</v>
      </c>
      <c r="BU345" s="38" t="s">
        <v>116</v>
      </c>
      <c r="BV345" s="38" t="s">
        <v>1173</v>
      </c>
      <c r="BW345" s="38" t="s">
        <v>98</v>
      </c>
      <c r="BX345" s="38" t="s">
        <v>126</v>
      </c>
      <c r="BY345" s="38" t="s">
        <v>1003</v>
      </c>
      <c r="BZ345" s="38" t="s">
        <v>2732</v>
      </c>
      <c r="CA345" s="38" t="s">
        <v>132</v>
      </c>
      <c r="CB345">
        <v>845</v>
      </c>
      <c r="CD345" s="38" t="s">
        <v>126</v>
      </c>
      <c r="CE345" s="38" t="s">
        <v>1005</v>
      </c>
    </row>
    <row r="346" spans="1:83" x14ac:dyDescent="0.25">
      <c r="A346">
        <v>846</v>
      </c>
      <c r="B346" s="1">
        <v>45689</v>
      </c>
      <c r="C346" s="38" t="s">
        <v>1770</v>
      </c>
      <c r="D346" s="1">
        <v>45708</v>
      </c>
      <c r="E346" s="1">
        <v>45689</v>
      </c>
      <c r="F346" s="38" t="s">
        <v>1770</v>
      </c>
      <c r="G346" s="1"/>
      <c r="H346" s="1"/>
      <c r="I346" s="38" t="s">
        <v>80</v>
      </c>
      <c r="J346" s="38" t="s">
        <v>98</v>
      </c>
      <c r="K346" s="38" t="s">
        <v>85</v>
      </c>
      <c r="L346" s="38" t="s">
        <v>123</v>
      </c>
      <c r="M346" s="38" t="s">
        <v>124</v>
      </c>
      <c r="N346" s="38" t="s">
        <v>125</v>
      </c>
      <c r="O346" s="38" t="s">
        <v>124</v>
      </c>
      <c r="P346" s="38" t="s">
        <v>126</v>
      </c>
      <c r="Q346" s="38" t="s">
        <v>127</v>
      </c>
      <c r="R346" s="38" t="s">
        <v>128</v>
      </c>
      <c r="S346" s="38" t="s">
        <v>122</v>
      </c>
      <c r="T346" s="38" t="s">
        <v>133</v>
      </c>
      <c r="U346" s="38"/>
      <c r="V346" s="38" t="s">
        <v>324</v>
      </c>
      <c r="W346" s="38" t="s">
        <v>325</v>
      </c>
      <c r="X346" s="38" t="s">
        <v>446</v>
      </c>
      <c r="Y346" s="38" t="s">
        <v>447</v>
      </c>
      <c r="Z346" s="38" t="s">
        <v>131</v>
      </c>
      <c r="AA346" s="38" t="s">
        <v>125</v>
      </c>
      <c r="AB346" s="38" t="s">
        <v>455</v>
      </c>
      <c r="AC346" s="38" t="s">
        <v>456</v>
      </c>
      <c r="AD346" s="38" t="s">
        <v>80</v>
      </c>
      <c r="AE346" s="38" t="s">
        <v>81</v>
      </c>
      <c r="AF346" s="38" t="s">
        <v>133</v>
      </c>
      <c r="AG346" s="38"/>
      <c r="AH346" s="38" t="s">
        <v>133</v>
      </c>
      <c r="AI346" s="38"/>
      <c r="AJ346" s="38" t="s">
        <v>2738</v>
      </c>
      <c r="AK346" s="38" t="s">
        <v>132</v>
      </c>
      <c r="AL346" s="38" t="s">
        <v>132</v>
      </c>
      <c r="AM346" s="38" t="s">
        <v>132</v>
      </c>
      <c r="AN346" s="38" t="s">
        <v>856</v>
      </c>
      <c r="AO346" s="38" t="s">
        <v>1142</v>
      </c>
      <c r="AP346" s="38" t="s">
        <v>91</v>
      </c>
      <c r="AQ346" s="38" t="s">
        <v>92</v>
      </c>
      <c r="AR346" s="38" t="s">
        <v>93</v>
      </c>
      <c r="AS346" s="38" t="s">
        <v>92</v>
      </c>
      <c r="AT346" s="38" t="s">
        <v>94</v>
      </c>
      <c r="AU346" s="38" t="s">
        <v>95</v>
      </c>
      <c r="AV346" s="38" t="s">
        <v>101</v>
      </c>
      <c r="AW346" s="38" t="s">
        <v>132</v>
      </c>
      <c r="AX346" s="38" t="s">
        <v>132</v>
      </c>
      <c r="AY346" s="38" t="s">
        <v>132</v>
      </c>
      <c r="AZ346" s="38" t="s">
        <v>132</v>
      </c>
      <c r="BA346" s="38" t="s">
        <v>998</v>
      </c>
      <c r="BB346" s="38" t="s">
        <v>999</v>
      </c>
      <c r="BC346" s="38" t="s">
        <v>1000</v>
      </c>
      <c r="BD346" s="38" t="s">
        <v>1001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 s="38" t="s">
        <v>332</v>
      </c>
      <c r="BM346" s="38" t="s">
        <v>451</v>
      </c>
      <c r="BN346" s="38" t="s">
        <v>457</v>
      </c>
      <c r="BO346" s="38" t="s">
        <v>134</v>
      </c>
      <c r="BP346" s="38" t="s">
        <v>135</v>
      </c>
      <c r="BQ346" s="38" t="s">
        <v>136</v>
      </c>
      <c r="BR346" s="38" t="s">
        <v>137</v>
      </c>
      <c r="BS346" s="38" t="s">
        <v>110</v>
      </c>
      <c r="BT346" s="38" t="s">
        <v>111</v>
      </c>
      <c r="BU346" s="38" t="s">
        <v>116</v>
      </c>
      <c r="BV346" s="38" t="s">
        <v>1002</v>
      </c>
      <c r="BW346" s="38" t="s">
        <v>218</v>
      </c>
      <c r="BX346" s="38" t="s">
        <v>126</v>
      </c>
      <c r="BY346" s="38" t="s">
        <v>1003</v>
      </c>
      <c r="BZ346" s="38" t="s">
        <v>2739</v>
      </c>
      <c r="CA346" s="38" t="s">
        <v>132</v>
      </c>
      <c r="CB346">
        <v>846</v>
      </c>
      <c r="CD346" s="38" t="s">
        <v>126</v>
      </c>
      <c r="CE346" s="38" t="s">
        <v>1005</v>
      </c>
    </row>
    <row r="347" spans="1:83" x14ac:dyDescent="0.25">
      <c r="A347">
        <v>847</v>
      </c>
      <c r="B347" s="1">
        <v>45689</v>
      </c>
      <c r="C347" s="38" t="s">
        <v>1770</v>
      </c>
      <c r="D347" s="1">
        <v>45708</v>
      </c>
      <c r="E347" s="1">
        <v>45689</v>
      </c>
      <c r="F347" s="38" t="s">
        <v>1770</v>
      </c>
      <c r="G347" s="1"/>
      <c r="H347" s="1"/>
      <c r="I347" s="38" t="s">
        <v>80</v>
      </c>
      <c r="J347" s="38" t="s">
        <v>98</v>
      </c>
      <c r="K347" s="38" t="s">
        <v>85</v>
      </c>
      <c r="L347" s="38" t="s">
        <v>123</v>
      </c>
      <c r="M347" s="38" t="s">
        <v>124</v>
      </c>
      <c r="N347" s="38" t="s">
        <v>125</v>
      </c>
      <c r="O347" s="38" t="s">
        <v>124</v>
      </c>
      <c r="P347" s="38" t="s">
        <v>126</v>
      </c>
      <c r="Q347" s="38" t="s">
        <v>127</v>
      </c>
      <c r="R347" s="38" t="s">
        <v>128</v>
      </c>
      <c r="S347" s="38" t="s">
        <v>122</v>
      </c>
      <c r="T347" s="38" t="s">
        <v>133</v>
      </c>
      <c r="U347" s="38"/>
      <c r="V347" s="38" t="s">
        <v>324</v>
      </c>
      <c r="W347" s="38" t="s">
        <v>325</v>
      </c>
      <c r="X347" s="38" t="s">
        <v>446</v>
      </c>
      <c r="Y347" s="38" t="s">
        <v>447</v>
      </c>
      <c r="Z347" s="38" t="s">
        <v>131</v>
      </c>
      <c r="AA347" s="38" t="s">
        <v>125</v>
      </c>
      <c r="AB347" s="38" t="s">
        <v>481</v>
      </c>
      <c r="AC347" s="38" t="s">
        <v>482</v>
      </c>
      <c r="AD347" s="38" t="s">
        <v>80</v>
      </c>
      <c r="AE347" s="38" t="s">
        <v>81</v>
      </c>
      <c r="AF347" s="38" t="s">
        <v>133</v>
      </c>
      <c r="AG347" s="38"/>
      <c r="AH347" s="38" t="s">
        <v>133</v>
      </c>
      <c r="AI347" s="38"/>
      <c r="AJ347" s="38" t="s">
        <v>2733</v>
      </c>
      <c r="AK347" s="38" t="s">
        <v>132</v>
      </c>
      <c r="AL347" s="38" t="s">
        <v>132</v>
      </c>
      <c r="AM347" s="38" t="s">
        <v>132</v>
      </c>
      <c r="AN347" s="38" t="s">
        <v>856</v>
      </c>
      <c r="AO347" s="38" t="s">
        <v>1142</v>
      </c>
      <c r="AP347" s="38" t="s">
        <v>245</v>
      </c>
      <c r="AQ347" s="38" t="s">
        <v>246</v>
      </c>
      <c r="AR347" s="38" t="s">
        <v>247</v>
      </c>
      <c r="AS347" s="38" t="s">
        <v>248</v>
      </c>
      <c r="AT347" s="38" t="s">
        <v>94</v>
      </c>
      <c r="AU347" s="38" t="s">
        <v>95</v>
      </c>
      <c r="AV347" s="38" t="s">
        <v>101</v>
      </c>
      <c r="AW347" s="38" t="s">
        <v>132</v>
      </c>
      <c r="AX347" s="38" t="s">
        <v>132</v>
      </c>
      <c r="AY347" s="38" t="s">
        <v>132</v>
      </c>
      <c r="AZ347" s="38" t="s">
        <v>132</v>
      </c>
      <c r="BA347" s="38" t="s">
        <v>1514</v>
      </c>
      <c r="BB347" s="38" t="s">
        <v>1515</v>
      </c>
      <c r="BC347" s="38" t="s">
        <v>1000</v>
      </c>
      <c r="BD347" s="38" t="s">
        <v>1001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 s="38" t="s">
        <v>332</v>
      </c>
      <c r="BM347" s="38" t="s">
        <v>451</v>
      </c>
      <c r="BN347" s="38" t="s">
        <v>483</v>
      </c>
      <c r="BO347" s="38" t="s">
        <v>134</v>
      </c>
      <c r="BP347" s="38" t="s">
        <v>135</v>
      </c>
      <c r="BQ347" s="38" t="s">
        <v>136</v>
      </c>
      <c r="BR347" s="38" t="s">
        <v>137</v>
      </c>
      <c r="BS347" s="38" t="s">
        <v>249</v>
      </c>
      <c r="BT347" s="38" t="s">
        <v>250</v>
      </c>
      <c r="BU347" s="38" t="s">
        <v>116</v>
      </c>
      <c r="BV347" s="38" t="s">
        <v>1516</v>
      </c>
      <c r="BW347" s="38" t="s">
        <v>218</v>
      </c>
      <c r="BX347" s="38" t="s">
        <v>126</v>
      </c>
      <c r="BY347" s="38" t="s">
        <v>1003</v>
      </c>
      <c r="BZ347" s="38" t="s">
        <v>2734</v>
      </c>
      <c r="CA347" s="38" t="s">
        <v>132</v>
      </c>
      <c r="CB347">
        <v>847</v>
      </c>
      <c r="CD347" s="38" t="s">
        <v>126</v>
      </c>
      <c r="CE347" s="38" t="s">
        <v>1005</v>
      </c>
    </row>
    <row r="348" spans="1:83" x14ac:dyDescent="0.25">
      <c r="A348">
        <v>857</v>
      </c>
      <c r="B348" s="1">
        <v>45689</v>
      </c>
      <c r="C348" s="38" t="s">
        <v>1770</v>
      </c>
      <c r="D348" s="1">
        <v>45709</v>
      </c>
      <c r="E348" s="1">
        <v>45689</v>
      </c>
      <c r="F348" s="38" t="s">
        <v>1770</v>
      </c>
      <c r="G348" s="1"/>
      <c r="H348" s="1"/>
      <c r="I348" s="38" t="s">
        <v>80</v>
      </c>
      <c r="J348" s="38" t="s">
        <v>98</v>
      </c>
      <c r="K348" s="38" t="s">
        <v>85</v>
      </c>
      <c r="L348" s="38" t="s">
        <v>123</v>
      </c>
      <c r="M348" s="38" t="s">
        <v>124</v>
      </c>
      <c r="N348" s="38" t="s">
        <v>125</v>
      </c>
      <c r="O348" s="38" t="s">
        <v>124</v>
      </c>
      <c r="P348" s="38" t="s">
        <v>126</v>
      </c>
      <c r="Q348" s="38" t="s">
        <v>127</v>
      </c>
      <c r="R348" s="38" t="s">
        <v>128</v>
      </c>
      <c r="S348" s="38" t="s">
        <v>122</v>
      </c>
      <c r="T348" s="38" t="s">
        <v>133</v>
      </c>
      <c r="U348" s="38"/>
      <c r="V348" s="38" t="s">
        <v>198</v>
      </c>
      <c r="W348" s="38" t="s">
        <v>199</v>
      </c>
      <c r="X348" s="38" t="s">
        <v>274</v>
      </c>
      <c r="Y348" s="38" t="s">
        <v>275</v>
      </c>
      <c r="Z348" s="38" t="s">
        <v>131</v>
      </c>
      <c r="AA348" s="38" t="s">
        <v>125</v>
      </c>
      <c r="AB348" s="38" t="s">
        <v>304</v>
      </c>
      <c r="AC348" s="38" t="s">
        <v>305</v>
      </c>
      <c r="AD348" s="38" t="s">
        <v>80</v>
      </c>
      <c r="AE348" s="38" t="s">
        <v>81</v>
      </c>
      <c r="AF348" s="38" t="s">
        <v>133</v>
      </c>
      <c r="AG348" s="38"/>
      <c r="AH348" s="38" t="s">
        <v>133</v>
      </c>
      <c r="AI348" s="38"/>
      <c r="AJ348" s="38" t="s">
        <v>2740</v>
      </c>
      <c r="AK348" s="38" t="s">
        <v>132</v>
      </c>
      <c r="AL348" s="38" t="s">
        <v>132</v>
      </c>
      <c r="AM348" s="38" t="s">
        <v>132</v>
      </c>
      <c r="AN348" s="38" t="s">
        <v>87</v>
      </c>
      <c r="AO348" s="38" t="s">
        <v>1135</v>
      </c>
      <c r="AP348" s="38" t="s">
        <v>91</v>
      </c>
      <c r="AQ348" s="38" t="s">
        <v>92</v>
      </c>
      <c r="AR348" s="38" t="s">
        <v>93</v>
      </c>
      <c r="AS348" s="38" t="s">
        <v>92</v>
      </c>
      <c r="AT348" s="38" t="s">
        <v>94</v>
      </c>
      <c r="AU348" s="38" t="s">
        <v>95</v>
      </c>
      <c r="AV348" s="38" t="s">
        <v>101</v>
      </c>
      <c r="AW348" s="38" t="s">
        <v>132</v>
      </c>
      <c r="AX348" s="38" t="s">
        <v>132</v>
      </c>
      <c r="AY348" s="38" t="s">
        <v>132</v>
      </c>
      <c r="AZ348" s="38" t="s">
        <v>132</v>
      </c>
      <c r="BA348" s="38" t="s">
        <v>998</v>
      </c>
      <c r="BB348" s="38" t="s">
        <v>999</v>
      </c>
      <c r="BC348" s="38" t="s">
        <v>1000</v>
      </c>
      <c r="BD348" s="38" t="s">
        <v>1001</v>
      </c>
      <c r="BE348">
        <v>3654761.26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 s="38" t="s">
        <v>205</v>
      </c>
      <c r="BM348" s="38" t="s">
        <v>279</v>
      </c>
      <c r="BN348" s="38" t="s">
        <v>310</v>
      </c>
      <c r="BO348" s="38" t="s">
        <v>134</v>
      </c>
      <c r="BP348" s="38" t="s">
        <v>135</v>
      </c>
      <c r="BQ348" s="38" t="s">
        <v>136</v>
      </c>
      <c r="BR348" s="38" t="s">
        <v>137</v>
      </c>
      <c r="BS348" s="38" t="s">
        <v>110</v>
      </c>
      <c r="BT348" s="38" t="s">
        <v>111</v>
      </c>
      <c r="BU348" s="38" t="s">
        <v>116</v>
      </c>
      <c r="BV348" s="38" t="s">
        <v>1002</v>
      </c>
      <c r="BW348" s="38" t="s">
        <v>218</v>
      </c>
      <c r="BX348" s="38" t="s">
        <v>126</v>
      </c>
      <c r="BY348" s="38" t="s">
        <v>1003</v>
      </c>
      <c r="BZ348" s="38" t="s">
        <v>2741</v>
      </c>
      <c r="CA348" s="38" t="s">
        <v>132</v>
      </c>
      <c r="CB348">
        <v>857</v>
      </c>
      <c r="CD348" s="38" t="s">
        <v>126</v>
      </c>
      <c r="CE348" s="38" t="s">
        <v>1005</v>
      </c>
    </row>
    <row r="349" spans="1:83" x14ac:dyDescent="0.25">
      <c r="A349">
        <v>858</v>
      </c>
      <c r="B349" s="1">
        <v>45689</v>
      </c>
      <c r="C349" s="38" t="s">
        <v>1770</v>
      </c>
      <c r="D349" s="1">
        <v>45709</v>
      </c>
      <c r="E349" s="1">
        <v>45689</v>
      </c>
      <c r="F349" s="38" t="s">
        <v>1770</v>
      </c>
      <c r="G349" s="1"/>
      <c r="H349" s="1"/>
      <c r="I349" s="38" t="s">
        <v>80</v>
      </c>
      <c r="J349" s="38" t="s">
        <v>98</v>
      </c>
      <c r="K349" s="38" t="s">
        <v>85</v>
      </c>
      <c r="L349" s="38" t="s">
        <v>123</v>
      </c>
      <c r="M349" s="38" t="s">
        <v>124</v>
      </c>
      <c r="N349" s="38" t="s">
        <v>125</v>
      </c>
      <c r="O349" s="38" t="s">
        <v>124</v>
      </c>
      <c r="P349" s="38" t="s">
        <v>126</v>
      </c>
      <c r="Q349" s="38" t="s">
        <v>127</v>
      </c>
      <c r="R349" s="38" t="s">
        <v>128</v>
      </c>
      <c r="S349" s="38" t="s">
        <v>122</v>
      </c>
      <c r="T349" s="38" t="s">
        <v>133</v>
      </c>
      <c r="U349" s="38"/>
      <c r="V349" s="38" t="s">
        <v>324</v>
      </c>
      <c r="W349" s="38" t="s">
        <v>325</v>
      </c>
      <c r="X349" s="38" t="s">
        <v>372</v>
      </c>
      <c r="Y349" s="38" t="s">
        <v>373</v>
      </c>
      <c r="Z349" s="38" t="s">
        <v>131</v>
      </c>
      <c r="AA349" s="38" t="s">
        <v>125</v>
      </c>
      <c r="AB349" s="38" t="s">
        <v>381</v>
      </c>
      <c r="AC349" s="38" t="s">
        <v>380</v>
      </c>
      <c r="AD349" s="38" t="s">
        <v>80</v>
      </c>
      <c r="AE349" s="38" t="s">
        <v>81</v>
      </c>
      <c r="AF349" s="38" t="s">
        <v>133</v>
      </c>
      <c r="AG349" s="38"/>
      <c r="AH349" s="38" t="s">
        <v>133</v>
      </c>
      <c r="AI349" s="38"/>
      <c r="AJ349" s="38" t="s">
        <v>2879</v>
      </c>
      <c r="AK349" s="38" t="s">
        <v>132</v>
      </c>
      <c r="AL349" s="38" t="s">
        <v>132</v>
      </c>
      <c r="AM349" s="38" t="s">
        <v>132</v>
      </c>
      <c r="AN349" s="38" t="s">
        <v>856</v>
      </c>
      <c r="AO349" s="38" t="s">
        <v>1142</v>
      </c>
      <c r="AP349" s="38" t="s">
        <v>91</v>
      </c>
      <c r="AQ349" s="38" t="s">
        <v>92</v>
      </c>
      <c r="AR349" s="38" t="s">
        <v>93</v>
      </c>
      <c r="AS349" s="38" t="s">
        <v>92</v>
      </c>
      <c r="AT349" s="38" t="s">
        <v>94</v>
      </c>
      <c r="AU349" s="38" t="s">
        <v>95</v>
      </c>
      <c r="AV349" s="38" t="s">
        <v>101</v>
      </c>
      <c r="AW349" s="38" t="s">
        <v>132</v>
      </c>
      <c r="AX349" s="38" t="s">
        <v>132</v>
      </c>
      <c r="AY349" s="38" t="s">
        <v>132</v>
      </c>
      <c r="AZ349" s="38" t="s">
        <v>132</v>
      </c>
      <c r="BA349" s="38" t="s">
        <v>998</v>
      </c>
      <c r="BB349" s="38" t="s">
        <v>999</v>
      </c>
      <c r="BC349" s="38" t="s">
        <v>1000</v>
      </c>
      <c r="BD349" s="38" t="s">
        <v>1001</v>
      </c>
      <c r="BE349">
        <v>150568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 s="38" t="s">
        <v>332</v>
      </c>
      <c r="BM349" s="38" t="s">
        <v>377</v>
      </c>
      <c r="BN349" s="38" t="s">
        <v>382</v>
      </c>
      <c r="BO349" s="38" t="s">
        <v>134</v>
      </c>
      <c r="BP349" s="38" t="s">
        <v>135</v>
      </c>
      <c r="BQ349" s="38" t="s">
        <v>136</v>
      </c>
      <c r="BR349" s="38" t="s">
        <v>137</v>
      </c>
      <c r="BS349" s="38" t="s">
        <v>110</v>
      </c>
      <c r="BT349" s="38" t="s">
        <v>111</v>
      </c>
      <c r="BU349" s="38" t="s">
        <v>116</v>
      </c>
      <c r="BV349" s="38" t="s">
        <v>1002</v>
      </c>
      <c r="BW349" s="38" t="s">
        <v>218</v>
      </c>
      <c r="BX349" s="38" t="s">
        <v>126</v>
      </c>
      <c r="BY349" s="38" t="s">
        <v>1003</v>
      </c>
      <c r="BZ349" s="38" t="s">
        <v>2880</v>
      </c>
      <c r="CA349" s="38" t="s">
        <v>132</v>
      </c>
      <c r="CB349">
        <v>858</v>
      </c>
      <c r="CD349" s="38" t="s">
        <v>126</v>
      </c>
      <c r="CE349" s="38" t="s">
        <v>1005</v>
      </c>
    </row>
    <row r="350" spans="1:83" x14ac:dyDescent="0.25">
      <c r="A350">
        <v>858</v>
      </c>
      <c r="B350" s="1">
        <v>45689</v>
      </c>
      <c r="C350" s="38" t="s">
        <v>1770</v>
      </c>
      <c r="D350" s="1">
        <v>45709</v>
      </c>
      <c r="E350" s="1">
        <v>45689</v>
      </c>
      <c r="F350" s="38" t="s">
        <v>1770</v>
      </c>
      <c r="G350" s="1"/>
      <c r="H350" s="1"/>
      <c r="I350" s="38" t="s">
        <v>80</v>
      </c>
      <c r="J350" s="38" t="s">
        <v>98</v>
      </c>
      <c r="K350" s="38" t="s">
        <v>85</v>
      </c>
      <c r="L350" s="38" t="s">
        <v>123</v>
      </c>
      <c r="M350" s="38" t="s">
        <v>124</v>
      </c>
      <c r="N350" s="38" t="s">
        <v>125</v>
      </c>
      <c r="O350" s="38" t="s">
        <v>124</v>
      </c>
      <c r="P350" s="38" t="s">
        <v>126</v>
      </c>
      <c r="Q350" s="38" t="s">
        <v>127</v>
      </c>
      <c r="R350" s="38" t="s">
        <v>128</v>
      </c>
      <c r="S350" s="38" t="s">
        <v>122</v>
      </c>
      <c r="T350" s="38" t="s">
        <v>133</v>
      </c>
      <c r="U350" s="38"/>
      <c r="V350" s="38" t="s">
        <v>324</v>
      </c>
      <c r="W350" s="38" t="s">
        <v>325</v>
      </c>
      <c r="X350" s="38" t="s">
        <v>446</v>
      </c>
      <c r="Y350" s="38" t="s">
        <v>447</v>
      </c>
      <c r="Z350" s="38" t="s">
        <v>131</v>
      </c>
      <c r="AA350" s="38" t="s">
        <v>125</v>
      </c>
      <c r="AB350" s="38" t="s">
        <v>455</v>
      </c>
      <c r="AC350" s="38" t="s">
        <v>456</v>
      </c>
      <c r="AD350" s="38" t="s">
        <v>80</v>
      </c>
      <c r="AE350" s="38" t="s">
        <v>81</v>
      </c>
      <c r="AF350" s="38" t="s">
        <v>133</v>
      </c>
      <c r="AG350" s="38"/>
      <c r="AH350" s="38" t="s">
        <v>133</v>
      </c>
      <c r="AI350" s="38"/>
      <c r="AJ350" s="38" t="s">
        <v>2879</v>
      </c>
      <c r="AK350" s="38" t="s">
        <v>132</v>
      </c>
      <c r="AL350" s="38" t="s">
        <v>132</v>
      </c>
      <c r="AM350" s="38" t="s">
        <v>132</v>
      </c>
      <c r="AN350" s="38" t="s">
        <v>856</v>
      </c>
      <c r="AO350" s="38" t="s">
        <v>1142</v>
      </c>
      <c r="AP350" s="38" t="s">
        <v>91</v>
      </c>
      <c r="AQ350" s="38" t="s">
        <v>92</v>
      </c>
      <c r="AR350" s="38" t="s">
        <v>93</v>
      </c>
      <c r="AS350" s="38" t="s">
        <v>92</v>
      </c>
      <c r="AT350" s="38" t="s">
        <v>94</v>
      </c>
      <c r="AU350" s="38" t="s">
        <v>95</v>
      </c>
      <c r="AV350" s="38" t="s">
        <v>101</v>
      </c>
      <c r="AW350" s="38" t="s">
        <v>132</v>
      </c>
      <c r="AX350" s="38" t="s">
        <v>132</v>
      </c>
      <c r="AY350" s="38" t="s">
        <v>132</v>
      </c>
      <c r="AZ350" s="38" t="s">
        <v>132</v>
      </c>
      <c r="BA350" s="38" t="s">
        <v>998</v>
      </c>
      <c r="BB350" s="38" t="s">
        <v>999</v>
      </c>
      <c r="BC350" s="38" t="s">
        <v>1000</v>
      </c>
      <c r="BD350" s="38" t="s">
        <v>1001</v>
      </c>
      <c r="BE350">
        <v>82836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 s="38" t="s">
        <v>332</v>
      </c>
      <c r="BM350" s="38" t="s">
        <v>451</v>
      </c>
      <c r="BN350" s="38" t="s">
        <v>457</v>
      </c>
      <c r="BO350" s="38" t="s">
        <v>134</v>
      </c>
      <c r="BP350" s="38" t="s">
        <v>135</v>
      </c>
      <c r="BQ350" s="38" t="s">
        <v>136</v>
      </c>
      <c r="BR350" s="38" t="s">
        <v>137</v>
      </c>
      <c r="BS350" s="38" t="s">
        <v>110</v>
      </c>
      <c r="BT350" s="38" t="s">
        <v>111</v>
      </c>
      <c r="BU350" s="38" t="s">
        <v>116</v>
      </c>
      <c r="BV350" s="38" t="s">
        <v>1002</v>
      </c>
      <c r="BW350" s="38" t="s">
        <v>218</v>
      </c>
      <c r="BX350" s="38" t="s">
        <v>126</v>
      </c>
      <c r="BY350" s="38" t="s">
        <v>1003</v>
      </c>
      <c r="BZ350" s="38" t="s">
        <v>2880</v>
      </c>
      <c r="CA350" s="38" t="s">
        <v>132</v>
      </c>
      <c r="CB350">
        <v>858</v>
      </c>
      <c r="CD350" s="38" t="s">
        <v>126</v>
      </c>
      <c r="CE350" s="38" t="s">
        <v>1005</v>
      </c>
    </row>
    <row r="351" spans="1:83" x14ac:dyDescent="0.25">
      <c r="A351">
        <v>858</v>
      </c>
      <c r="B351" s="1">
        <v>45689</v>
      </c>
      <c r="C351" s="38" t="s">
        <v>1770</v>
      </c>
      <c r="D351" s="1">
        <v>45709</v>
      </c>
      <c r="E351" s="1">
        <v>45717</v>
      </c>
      <c r="F351" s="38" t="s">
        <v>2830</v>
      </c>
      <c r="G351" s="1"/>
      <c r="H351" s="1"/>
      <c r="I351" s="38" t="s">
        <v>80</v>
      </c>
      <c r="J351" s="38" t="s">
        <v>98</v>
      </c>
      <c r="K351" s="38" t="s">
        <v>85</v>
      </c>
      <c r="L351" s="38" t="s">
        <v>123</v>
      </c>
      <c r="M351" s="38" t="s">
        <v>124</v>
      </c>
      <c r="N351" s="38" t="s">
        <v>125</v>
      </c>
      <c r="O351" s="38" t="s">
        <v>124</v>
      </c>
      <c r="P351" s="38" t="s">
        <v>126</v>
      </c>
      <c r="Q351" s="38" t="s">
        <v>127</v>
      </c>
      <c r="R351" s="38" t="s">
        <v>128</v>
      </c>
      <c r="S351" s="38" t="s">
        <v>122</v>
      </c>
      <c r="T351" s="38" t="s">
        <v>133</v>
      </c>
      <c r="U351" s="38"/>
      <c r="V351" s="38" t="s">
        <v>324</v>
      </c>
      <c r="W351" s="38" t="s">
        <v>325</v>
      </c>
      <c r="X351" s="38" t="s">
        <v>372</v>
      </c>
      <c r="Y351" s="38" t="s">
        <v>373</v>
      </c>
      <c r="Z351" s="38" t="s">
        <v>131</v>
      </c>
      <c r="AA351" s="38" t="s">
        <v>125</v>
      </c>
      <c r="AB351" s="38" t="s">
        <v>381</v>
      </c>
      <c r="AC351" s="38" t="s">
        <v>380</v>
      </c>
      <c r="AD351" s="38" t="s">
        <v>80</v>
      </c>
      <c r="AE351" s="38" t="s">
        <v>81</v>
      </c>
      <c r="AF351" s="38" t="s">
        <v>133</v>
      </c>
      <c r="AG351" s="38"/>
      <c r="AH351" s="38" t="s">
        <v>133</v>
      </c>
      <c r="AI351" s="38"/>
      <c r="AJ351" s="38" t="s">
        <v>2879</v>
      </c>
      <c r="AK351" s="38" t="s">
        <v>132</v>
      </c>
      <c r="AL351" s="38" t="s">
        <v>132</v>
      </c>
      <c r="AM351" s="38" t="s">
        <v>132</v>
      </c>
      <c r="AN351" s="38" t="s">
        <v>856</v>
      </c>
      <c r="AO351" s="38" t="s">
        <v>1142</v>
      </c>
      <c r="AP351" s="38" t="s">
        <v>91</v>
      </c>
      <c r="AQ351" s="38" t="s">
        <v>92</v>
      </c>
      <c r="AR351" s="38" t="s">
        <v>93</v>
      </c>
      <c r="AS351" s="38" t="s">
        <v>92</v>
      </c>
      <c r="AT351" s="38" t="s">
        <v>94</v>
      </c>
      <c r="AU351" s="38" t="s">
        <v>95</v>
      </c>
      <c r="AV351" s="38" t="s">
        <v>101</v>
      </c>
      <c r="AW351" s="38" t="s">
        <v>132</v>
      </c>
      <c r="AX351" s="38" t="s">
        <v>132</v>
      </c>
      <c r="AY351" s="38" t="s">
        <v>132</v>
      </c>
      <c r="AZ351" s="38" t="s">
        <v>132</v>
      </c>
      <c r="BA351" s="38" t="s">
        <v>998</v>
      </c>
      <c r="BB351" s="38" t="s">
        <v>999</v>
      </c>
      <c r="BC351" s="38" t="s">
        <v>1000</v>
      </c>
      <c r="BD351" s="38" t="s">
        <v>1001</v>
      </c>
      <c r="BE351">
        <v>-150568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 s="38" t="s">
        <v>332</v>
      </c>
      <c r="BM351" s="38" t="s">
        <v>377</v>
      </c>
      <c r="BN351" s="38" t="s">
        <v>382</v>
      </c>
      <c r="BO351" s="38" t="s">
        <v>134</v>
      </c>
      <c r="BP351" s="38" t="s">
        <v>135</v>
      </c>
      <c r="BQ351" s="38" t="s">
        <v>136</v>
      </c>
      <c r="BR351" s="38" t="s">
        <v>137</v>
      </c>
      <c r="BS351" s="38" t="s">
        <v>110</v>
      </c>
      <c r="BT351" s="38" t="s">
        <v>111</v>
      </c>
      <c r="BU351" s="38" t="s">
        <v>116</v>
      </c>
      <c r="BV351" s="38" t="s">
        <v>1002</v>
      </c>
      <c r="BW351" s="38" t="s">
        <v>218</v>
      </c>
      <c r="BX351" s="38" t="s">
        <v>126</v>
      </c>
      <c r="BY351" s="38" t="s">
        <v>1003</v>
      </c>
      <c r="BZ351" s="38" t="s">
        <v>2880</v>
      </c>
      <c r="CA351" s="38" t="s">
        <v>132</v>
      </c>
      <c r="CB351">
        <v>858</v>
      </c>
      <c r="CD351" s="38" t="s">
        <v>126</v>
      </c>
      <c r="CE351" s="38" t="s">
        <v>1005</v>
      </c>
    </row>
    <row r="352" spans="1:83" x14ac:dyDescent="0.25">
      <c r="A352">
        <v>858</v>
      </c>
      <c r="B352" s="1">
        <v>45689</v>
      </c>
      <c r="C352" s="38" t="s">
        <v>1770</v>
      </c>
      <c r="D352" s="1">
        <v>45709</v>
      </c>
      <c r="E352" s="1">
        <v>45717</v>
      </c>
      <c r="F352" s="38" t="s">
        <v>2830</v>
      </c>
      <c r="G352" s="1"/>
      <c r="H352" s="1"/>
      <c r="I352" s="38" t="s">
        <v>80</v>
      </c>
      <c r="J352" s="38" t="s">
        <v>98</v>
      </c>
      <c r="K352" s="38" t="s">
        <v>85</v>
      </c>
      <c r="L352" s="38" t="s">
        <v>123</v>
      </c>
      <c r="M352" s="38" t="s">
        <v>124</v>
      </c>
      <c r="N352" s="38" t="s">
        <v>125</v>
      </c>
      <c r="O352" s="38" t="s">
        <v>124</v>
      </c>
      <c r="P352" s="38" t="s">
        <v>126</v>
      </c>
      <c r="Q352" s="38" t="s">
        <v>127</v>
      </c>
      <c r="R352" s="38" t="s">
        <v>128</v>
      </c>
      <c r="S352" s="38" t="s">
        <v>122</v>
      </c>
      <c r="T352" s="38" t="s">
        <v>133</v>
      </c>
      <c r="U352" s="38"/>
      <c r="V352" s="38" t="s">
        <v>324</v>
      </c>
      <c r="W352" s="38" t="s">
        <v>325</v>
      </c>
      <c r="X352" s="38" t="s">
        <v>446</v>
      </c>
      <c r="Y352" s="38" t="s">
        <v>447</v>
      </c>
      <c r="Z352" s="38" t="s">
        <v>131</v>
      </c>
      <c r="AA352" s="38" t="s">
        <v>125</v>
      </c>
      <c r="AB352" s="38" t="s">
        <v>455</v>
      </c>
      <c r="AC352" s="38" t="s">
        <v>456</v>
      </c>
      <c r="AD352" s="38" t="s">
        <v>80</v>
      </c>
      <c r="AE352" s="38" t="s">
        <v>81</v>
      </c>
      <c r="AF352" s="38" t="s">
        <v>133</v>
      </c>
      <c r="AG352" s="38"/>
      <c r="AH352" s="38" t="s">
        <v>133</v>
      </c>
      <c r="AI352" s="38"/>
      <c r="AJ352" s="38" t="s">
        <v>2879</v>
      </c>
      <c r="AK352" s="38" t="s">
        <v>132</v>
      </c>
      <c r="AL352" s="38" t="s">
        <v>132</v>
      </c>
      <c r="AM352" s="38" t="s">
        <v>132</v>
      </c>
      <c r="AN352" s="38" t="s">
        <v>856</v>
      </c>
      <c r="AO352" s="38" t="s">
        <v>1142</v>
      </c>
      <c r="AP352" s="38" t="s">
        <v>91</v>
      </c>
      <c r="AQ352" s="38" t="s">
        <v>92</v>
      </c>
      <c r="AR352" s="38" t="s">
        <v>93</v>
      </c>
      <c r="AS352" s="38" t="s">
        <v>92</v>
      </c>
      <c r="AT352" s="38" t="s">
        <v>94</v>
      </c>
      <c r="AU352" s="38" t="s">
        <v>95</v>
      </c>
      <c r="AV352" s="38" t="s">
        <v>101</v>
      </c>
      <c r="AW352" s="38" t="s">
        <v>132</v>
      </c>
      <c r="AX352" s="38" t="s">
        <v>132</v>
      </c>
      <c r="AY352" s="38" t="s">
        <v>132</v>
      </c>
      <c r="AZ352" s="38" t="s">
        <v>132</v>
      </c>
      <c r="BA352" s="38" t="s">
        <v>998</v>
      </c>
      <c r="BB352" s="38" t="s">
        <v>999</v>
      </c>
      <c r="BC352" s="38" t="s">
        <v>1000</v>
      </c>
      <c r="BD352" s="38" t="s">
        <v>1001</v>
      </c>
      <c r="BE352">
        <v>-82836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 s="38" t="s">
        <v>332</v>
      </c>
      <c r="BM352" s="38" t="s">
        <v>451</v>
      </c>
      <c r="BN352" s="38" t="s">
        <v>457</v>
      </c>
      <c r="BO352" s="38" t="s">
        <v>134</v>
      </c>
      <c r="BP352" s="38" t="s">
        <v>135</v>
      </c>
      <c r="BQ352" s="38" t="s">
        <v>136</v>
      </c>
      <c r="BR352" s="38" t="s">
        <v>137</v>
      </c>
      <c r="BS352" s="38" t="s">
        <v>110</v>
      </c>
      <c r="BT352" s="38" t="s">
        <v>111</v>
      </c>
      <c r="BU352" s="38" t="s">
        <v>116</v>
      </c>
      <c r="BV352" s="38" t="s">
        <v>1002</v>
      </c>
      <c r="BW352" s="38" t="s">
        <v>218</v>
      </c>
      <c r="BX352" s="38" t="s">
        <v>126</v>
      </c>
      <c r="BY352" s="38" t="s">
        <v>1003</v>
      </c>
      <c r="BZ352" s="38" t="s">
        <v>2880</v>
      </c>
      <c r="CA352" s="38" t="s">
        <v>132</v>
      </c>
      <c r="CB352">
        <v>858</v>
      </c>
      <c r="CD352" s="38" t="s">
        <v>126</v>
      </c>
      <c r="CE352" s="38" t="s">
        <v>1005</v>
      </c>
    </row>
    <row r="353" spans="1:83" x14ac:dyDescent="0.25">
      <c r="A353">
        <v>863</v>
      </c>
      <c r="B353" s="1">
        <v>45689</v>
      </c>
      <c r="C353" s="38" t="s">
        <v>1770</v>
      </c>
      <c r="D353" s="1">
        <v>45709</v>
      </c>
      <c r="E353" s="1">
        <v>45689</v>
      </c>
      <c r="F353" s="38" t="s">
        <v>1770</v>
      </c>
      <c r="G353" s="1"/>
      <c r="H353" s="1">
        <v>45709</v>
      </c>
      <c r="I353" s="38" t="s">
        <v>80</v>
      </c>
      <c r="J353" s="38" t="s">
        <v>98</v>
      </c>
      <c r="K353" s="38" t="s">
        <v>85</v>
      </c>
      <c r="L353" s="38" t="s">
        <v>123</v>
      </c>
      <c r="M353" s="38" t="s">
        <v>124</v>
      </c>
      <c r="N353" s="38" t="s">
        <v>125</v>
      </c>
      <c r="O353" s="38" t="s">
        <v>124</v>
      </c>
      <c r="P353" s="38" t="s">
        <v>126</v>
      </c>
      <c r="Q353" s="38" t="s">
        <v>127</v>
      </c>
      <c r="R353" s="38" t="s">
        <v>128</v>
      </c>
      <c r="S353" s="38" t="s">
        <v>122</v>
      </c>
      <c r="T353" s="38" t="s">
        <v>133</v>
      </c>
      <c r="U353" s="38"/>
      <c r="V353" s="38" t="s">
        <v>198</v>
      </c>
      <c r="W353" s="38" t="s">
        <v>199</v>
      </c>
      <c r="X353" s="38" t="s">
        <v>238</v>
      </c>
      <c r="Y353" s="38" t="s">
        <v>239</v>
      </c>
      <c r="Z353" s="38" t="s">
        <v>131</v>
      </c>
      <c r="AA353" s="38" t="s">
        <v>125</v>
      </c>
      <c r="AB353" s="38" t="s">
        <v>242</v>
      </c>
      <c r="AC353" s="38" t="s">
        <v>241</v>
      </c>
      <c r="AD353" s="38" t="s">
        <v>80</v>
      </c>
      <c r="AE353" s="38" t="s">
        <v>81</v>
      </c>
      <c r="AF353" s="38" t="s">
        <v>133</v>
      </c>
      <c r="AG353" s="38"/>
      <c r="AH353" s="38" t="s">
        <v>133</v>
      </c>
      <c r="AI353" s="38"/>
      <c r="AJ353" s="38" t="s">
        <v>2874</v>
      </c>
      <c r="AK353" s="38" t="s">
        <v>132</v>
      </c>
      <c r="AL353" s="38" t="s">
        <v>101</v>
      </c>
      <c r="AM353" s="38" t="s">
        <v>101</v>
      </c>
      <c r="AN353" s="38" t="s">
        <v>772</v>
      </c>
      <c r="AO353" s="38" t="s">
        <v>997</v>
      </c>
      <c r="AP353" s="38" t="s">
        <v>91</v>
      </c>
      <c r="AQ353" s="38" t="s">
        <v>92</v>
      </c>
      <c r="AR353" s="38" t="s">
        <v>93</v>
      </c>
      <c r="AS353" s="38" t="s">
        <v>92</v>
      </c>
      <c r="AT353" s="38" t="s">
        <v>94</v>
      </c>
      <c r="AU353" s="38" t="s">
        <v>95</v>
      </c>
      <c r="AV353" s="38" t="s">
        <v>101</v>
      </c>
      <c r="AW353" s="38" t="s">
        <v>132</v>
      </c>
      <c r="AX353" s="38" t="s">
        <v>132</v>
      </c>
      <c r="AY353" s="38" t="s">
        <v>132</v>
      </c>
      <c r="AZ353" s="38" t="s">
        <v>132</v>
      </c>
      <c r="BA353" s="38" t="s">
        <v>1046</v>
      </c>
      <c r="BB353" s="38" t="s">
        <v>1047</v>
      </c>
      <c r="BC353" s="38" t="s">
        <v>1000</v>
      </c>
      <c r="BD353" s="38" t="s">
        <v>1001</v>
      </c>
      <c r="BE353">
        <v>171100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 s="38" t="s">
        <v>205</v>
      </c>
      <c r="BM353" s="38" t="s">
        <v>243</v>
      </c>
      <c r="BN353" s="38" t="s">
        <v>244</v>
      </c>
      <c r="BO353" s="38" t="s">
        <v>134</v>
      </c>
      <c r="BP353" s="38" t="s">
        <v>135</v>
      </c>
      <c r="BQ353" s="38" t="s">
        <v>136</v>
      </c>
      <c r="BR353" s="38" t="s">
        <v>137</v>
      </c>
      <c r="BS353" s="38" t="s">
        <v>110</v>
      </c>
      <c r="BT353" s="38" t="s">
        <v>111</v>
      </c>
      <c r="BU353" s="38" t="s">
        <v>116</v>
      </c>
      <c r="BV353" s="38" t="s">
        <v>1048</v>
      </c>
      <c r="BW353" s="38" t="s">
        <v>218</v>
      </c>
      <c r="BX353" s="38" t="s">
        <v>126</v>
      </c>
      <c r="BY353" s="38" t="s">
        <v>1003</v>
      </c>
      <c r="BZ353" s="38" t="s">
        <v>2881</v>
      </c>
      <c r="CA353" s="38" t="s">
        <v>132</v>
      </c>
      <c r="CB353">
        <v>863</v>
      </c>
      <c r="CD353" s="38" t="s">
        <v>126</v>
      </c>
      <c r="CE353" s="38" t="s">
        <v>1005</v>
      </c>
    </row>
    <row r="354" spans="1:83" x14ac:dyDescent="0.25">
      <c r="A354">
        <v>876</v>
      </c>
      <c r="B354" s="1">
        <v>45689</v>
      </c>
      <c r="C354" s="38" t="s">
        <v>1770</v>
      </c>
      <c r="D354" s="1">
        <v>45709</v>
      </c>
      <c r="E354" s="1">
        <v>45689</v>
      </c>
      <c r="F354" s="38" t="s">
        <v>1770</v>
      </c>
      <c r="G354" s="1"/>
      <c r="H354" s="1">
        <v>45709</v>
      </c>
      <c r="I354" s="38" t="s">
        <v>80</v>
      </c>
      <c r="J354" s="38" t="s">
        <v>98</v>
      </c>
      <c r="K354" s="38" t="s">
        <v>85</v>
      </c>
      <c r="L354" s="38" t="s">
        <v>123</v>
      </c>
      <c r="M354" s="38" t="s">
        <v>124</v>
      </c>
      <c r="N354" s="38" t="s">
        <v>125</v>
      </c>
      <c r="O354" s="38" t="s">
        <v>124</v>
      </c>
      <c r="P354" s="38" t="s">
        <v>126</v>
      </c>
      <c r="Q354" s="38" t="s">
        <v>127</v>
      </c>
      <c r="R354" s="38" t="s">
        <v>128</v>
      </c>
      <c r="S354" s="38" t="s">
        <v>122</v>
      </c>
      <c r="T354" s="38" t="s">
        <v>133</v>
      </c>
      <c r="U354" s="38"/>
      <c r="V354" s="38" t="s">
        <v>198</v>
      </c>
      <c r="W354" s="38" t="s">
        <v>199</v>
      </c>
      <c r="X354" s="38" t="s">
        <v>274</v>
      </c>
      <c r="Y354" s="38" t="s">
        <v>275</v>
      </c>
      <c r="Z354" s="38" t="s">
        <v>131</v>
      </c>
      <c r="AA354" s="38" t="s">
        <v>125</v>
      </c>
      <c r="AB354" s="38" t="s">
        <v>304</v>
      </c>
      <c r="AC354" s="38" t="s">
        <v>305</v>
      </c>
      <c r="AD354" s="38" t="s">
        <v>80</v>
      </c>
      <c r="AE354" s="38" t="s">
        <v>81</v>
      </c>
      <c r="AF354" s="38" t="s">
        <v>133</v>
      </c>
      <c r="AG354" s="38"/>
      <c r="AH354" s="38" t="s">
        <v>133</v>
      </c>
      <c r="AI354" s="38"/>
      <c r="AJ354" s="38" t="s">
        <v>2882</v>
      </c>
      <c r="AK354" s="38" t="s">
        <v>132</v>
      </c>
      <c r="AL354" s="38" t="s">
        <v>101</v>
      </c>
      <c r="AM354" s="38" t="s">
        <v>101</v>
      </c>
      <c r="AN354" s="38" t="s">
        <v>772</v>
      </c>
      <c r="AO354" s="38" t="s">
        <v>997</v>
      </c>
      <c r="AP354" s="38" t="s">
        <v>91</v>
      </c>
      <c r="AQ354" s="38" t="s">
        <v>92</v>
      </c>
      <c r="AR354" s="38" t="s">
        <v>93</v>
      </c>
      <c r="AS354" s="38" t="s">
        <v>92</v>
      </c>
      <c r="AT354" s="38" t="s">
        <v>94</v>
      </c>
      <c r="AU354" s="38" t="s">
        <v>95</v>
      </c>
      <c r="AV354" s="38" t="s">
        <v>101</v>
      </c>
      <c r="AW354" s="38" t="s">
        <v>132</v>
      </c>
      <c r="AX354" s="38" t="s">
        <v>132</v>
      </c>
      <c r="AY354" s="38" t="s">
        <v>132</v>
      </c>
      <c r="AZ354" s="38" t="s">
        <v>132</v>
      </c>
      <c r="BA354" s="38" t="s">
        <v>1046</v>
      </c>
      <c r="BB354" s="38" t="s">
        <v>1047</v>
      </c>
      <c r="BC354" s="38" t="s">
        <v>1000</v>
      </c>
      <c r="BD354" s="38" t="s">
        <v>1001</v>
      </c>
      <c r="BE354">
        <v>1830000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 s="38" t="s">
        <v>205</v>
      </c>
      <c r="BM354" s="38" t="s">
        <v>279</v>
      </c>
      <c r="BN354" s="38" t="s">
        <v>310</v>
      </c>
      <c r="BO354" s="38" t="s">
        <v>134</v>
      </c>
      <c r="BP354" s="38" t="s">
        <v>135</v>
      </c>
      <c r="BQ354" s="38" t="s">
        <v>136</v>
      </c>
      <c r="BR354" s="38" t="s">
        <v>137</v>
      </c>
      <c r="BS354" s="38" t="s">
        <v>110</v>
      </c>
      <c r="BT354" s="38" t="s">
        <v>111</v>
      </c>
      <c r="BU354" s="38" t="s">
        <v>116</v>
      </c>
      <c r="BV354" s="38" t="s">
        <v>1048</v>
      </c>
      <c r="BW354" s="38" t="s">
        <v>218</v>
      </c>
      <c r="BX354" s="38" t="s">
        <v>126</v>
      </c>
      <c r="BY354" s="38" t="s">
        <v>1003</v>
      </c>
      <c r="BZ354" s="38" t="s">
        <v>2883</v>
      </c>
      <c r="CA354" s="38" t="s">
        <v>132</v>
      </c>
      <c r="CB354">
        <v>876</v>
      </c>
      <c r="CD354" s="38" t="s">
        <v>126</v>
      </c>
      <c r="CE354" s="38" t="s">
        <v>1005</v>
      </c>
    </row>
    <row r="355" spans="1:83" x14ac:dyDescent="0.25">
      <c r="A355">
        <v>876</v>
      </c>
      <c r="B355" s="1">
        <v>45689</v>
      </c>
      <c r="C355" s="38" t="s">
        <v>1770</v>
      </c>
      <c r="D355" s="1">
        <v>45709</v>
      </c>
      <c r="E355" s="1">
        <v>45717</v>
      </c>
      <c r="F355" s="38" t="s">
        <v>2830</v>
      </c>
      <c r="G355" s="1"/>
      <c r="H355" s="1">
        <v>45709</v>
      </c>
      <c r="I355" s="38" t="s">
        <v>80</v>
      </c>
      <c r="J355" s="38" t="s">
        <v>98</v>
      </c>
      <c r="K355" s="38" t="s">
        <v>85</v>
      </c>
      <c r="L355" s="38" t="s">
        <v>123</v>
      </c>
      <c r="M355" s="38" t="s">
        <v>124</v>
      </c>
      <c r="N355" s="38" t="s">
        <v>125</v>
      </c>
      <c r="O355" s="38" t="s">
        <v>124</v>
      </c>
      <c r="P355" s="38" t="s">
        <v>126</v>
      </c>
      <c r="Q355" s="38" t="s">
        <v>127</v>
      </c>
      <c r="R355" s="38" t="s">
        <v>128</v>
      </c>
      <c r="S355" s="38" t="s">
        <v>122</v>
      </c>
      <c r="T355" s="38" t="s">
        <v>133</v>
      </c>
      <c r="U355" s="38"/>
      <c r="V355" s="38" t="s">
        <v>198</v>
      </c>
      <c r="W355" s="38" t="s">
        <v>199</v>
      </c>
      <c r="X355" s="38" t="s">
        <v>274</v>
      </c>
      <c r="Y355" s="38" t="s">
        <v>275</v>
      </c>
      <c r="Z355" s="38" t="s">
        <v>131</v>
      </c>
      <c r="AA355" s="38" t="s">
        <v>125</v>
      </c>
      <c r="AB355" s="38" t="s">
        <v>304</v>
      </c>
      <c r="AC355" s="38" t="s">
        <v>305</v>
      </c>
      <c r="AD355" s="38" t="s">
        <v>80</v>
      </c>
      <c r="AE355" s="38" t="s">
        <v>81</v>
      </c>
      <c r="AF355" s="38" t="s">
        <v>133</v>
      </c>
      <c r="AG355" s="38"/>
      <c r="AH355" s="38" t="s">
        <v>133</v>
      </c>
      <c r="AI355" s="38"/>
      <c r="AJ355" s="38" t="s">
        <v>2882</v>
      </c>
      <c r="AK355" s="38" t="s">
        <v>132</v>
      </c>
      <c r="AL355" s="38" t="s">
        <v>101</v>
      </c>
      <c r="AM355" s="38" t="s">
        <v>101</v>
      </c>
      <c r="AN355" s="38" t="s">
        <v>772</v>
      </c>
      <c r="AO355" s="38" t="s">
        <v>997</v>
      </c>
      <c r="AP355" s="38" t="s">
        <v>91</v>
      </c>
      <c r="AQ355" s="38" t="s">
        <v>92</v>
      </c>
      <c r="AR355" s="38" t="s">
        <v>93</v>
      </c>
      <c r="AS355" s="38" t="s">
        <v>92</v>
      </c>
      <c r="AT355" s="38" t="s">
        <v>94</v>
      </c>
      <c r="AU355" s="38" t="s">
        <v>95</v>
      </c>
      <c r="AV355" s="38" t="s">
        <v>101</v>
      </c>
      <c r="AW355" s="38" t="s">
        <v>132</v>
      </c>
      <c r="AX355" s="38" t="s">
        <v>132</v>
      </c>
      <c r="AY355" s="38" t="s">
        <v>132</v>
      </c>
      <c r="AZ355" s="38" t="s">
        <v>132</v>
      </c>
      <c r="BA355" s="38" t="s">
        <v>1046</v>
      </c>
      <c r="BB355" s="38" t="s">
        <v>1047</v>
      </c>
      <c r="BC355" s="38" t="s">
        <v>1000</v>
      </c>
      <c r="BD355" s="38" t="s">
        <v>1001</v>
      </c>
      <c r="BE355">
        <v>-60000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 s="38" t="s">
        <v>205</v>
      </c>
      <c r="BM355" s="38" t="s">
        <v>279</v>
      </c>
      <c r="BN355" s="38" t="s">
        <v>310</v>
      </c>
      <c r="BO355" s="38" t="s">
        <v>134</v>
      </c>
      <c r="BP355" s="38" t="s">
        <v>135</v>
      </c>
      <c r="BQ355" s="38" t="s">
        <v>136</v>
      </c>
      <c r="BR355" s="38" t="s">
        <v>137</v>
      </c>
      <c r="BS355" s="38" t="s">
        <v>110</v>
      </c>
      <c r="BT355" s="38" t="s">
        <v>111</v>
      </c>
      <c r="BU355" s="38" t="s">
        <v>116</v>
      </c>
      <c r="BV355" s="38" t="s">
        <v>1048</v>
      </c>
      <c r="BW355" s="38" t="s">
        <v>218</v>
      </c>
      <c r="BX355" s="38" t="s">
        <v>126</v>
      </c>
      <c r="BY355" s="38" t="s">
        <v>1003</v>
      </c>
      <c r="BZ355" s="38" t="s">
        <v>2883</v>
      </c>
      <c r="CA355" s="38" t="s">
        <v>132</v>
      </c>
      <c r="CB355">
        <v>876</v>
      </c>
      <c r="CD355" s="38" t="s">
        <v>126</v>
      </c>
      <c r="CE355" s="38" t="s">
        <v>1005</v>
      </c>
    </row>
    <row r="356" spans="1:83" x14ac:dyDescent="0.25">
      <c r="A356">
        <v>878</v>
      </c>
      <c r="B356" s="1">
        <v>45689</v>
      </c>
      <c r="C356" s="38" t="s">
        <v>1770</v>
      </c>
      <c r="D356" s="1">
        <v>45709</v>
      </c>
      <c r="E356" s="1">
        <v>45689</v>
      </c>
      <c r="F356" s="38" t="s">
        <v>1770</v>
      </c>
      <c r="G356" s="1"/>
      <c r="H356" s="1">
        <v>45709</v>
      </c>
      <c r="I356" s="38" t="s">
        <v>80</v>
      </c>
      <c r="J356" s="38" t="s">
        <v>98</v>
      </c>
      <c r="K356" s="38" t="s">
        <v>85</v>
      </c>
      <c r="L356" s="38" t="s">
        <v>123</v>
      </c>
      <c r="M356" s="38" t="s">
        <v>124</v>
      </c>
      <c r="N356" s="38" t="s">
        <v>125</v>
      </c>
      <c r="O356" s="38" t="s">
        <v>124</v>
      </c>
      <c r="P356" s="38" t="s">
        <v>126</v>
      </c>
      <c r="Q356" s="38" t="s">
        <v>127</v>
      </c>
      <c r="R356" s="38" t="s">
        <v>128</v>
      </c>
      <c r="S356" s="38" t="s">
        <v>122</v>
      </c>
      <c r="T356" s="38" t="s">
        <v>133</v>
      </c>
      <c r="U356" s="38"/>
      <c r="V356" s="38" t="s">
        <v>198</v>
      </c>
      <c r="W356" s="38" t="s">
        <v>199</v>
      </c>
      <c r="X356" s="38" t="s">
        <v>258</v>
      </c>
      <c r="Y356" s="38" t="s">
        <v>259</v>
      </c>
      <c r="Z356" s="38" t="s">
        <v>131</v>
      </c>
      <c r="AA356" s="38" t="s">
        <v>125</v>
      </c>
      <c r="AB356" s="38" t="s">
        <v>874</v>
      </c>
      <c r="AC356" s="38" t="s">
        <v>875</v>
      </c>
      <c r="AD356" s="38" t="s">
        <v>80</v>
      </c>
      <c r="AE356" s="38" t="s">
        <v>81</v>
      </c>
      <c r="AF356" s="38" t="s">
        <v>133</v>
      </c>
      <c r="AG356" s="38"/>
      <c r="AH356" s="38" t="s">
        <v>133</v>
      </c>
      <c r="AI356" s="38"/>
      <c r="AJ356" s="38" t="s">
        <v>2884</v>
      </c>
      <c r="AK356" s="38" t="s">
        <v>132</v>
      </c>
      <c r="AL356" s="38" t="s">
        <v>101</v>
      </c>
      <c r="AM356" s="38" t="s">
        <v>101</v>
      </c>
      <c r="AN356" s="38" t="s">
        <v>772</v>
      </c>
      <c r="AO356" s="38" t="s">
        <v>997</v>
      </c>
      <c r="AP356" s="38" t="s">
        <v>91</v>
      </c>
      <c r="AQ356" s="38" t="s">
        <v>92</v>
      </c>
      <c r="AR356" s="38" t="s">
        <v>93</v>
      </c>
      <c r="AS356" s="38" t="s">
        <v>92</v>
      </c>
      <c r="AT356" s="38" t="s">
        <v>94</v>
      </c>
      <c r="AU356" s="38" t="s">
        <v>95</v>
      </c>
      <c r="AV356" s="38" t="s">
        <v>101</v>
      </c>
      <c r="AW356" s="38" t="s">
        <v>132</v>
      </c>
      <c r="AX356" s="38" t="s">
        <v>132</v>
      </c>
      <c r="AY356" s="38" t="s">
        <v>132</v>
      </c>
      <c r="AZ356" s="38" t="s">
        <v>132</v>
      </c>
      <c r="BA356" s="38" t="s">
        <v>1046</v>
      </c>
      <c r="BB356" s="38" t="s">
        <v>1047</v>
      </c>
      <c r="BC356" s="38" t="s">
        <v>1000</v>
      </c>
      <c r="BD356" s="38" t="s">
        <v>1001</v>
      </c>
      <c r="BE356">
        <v>204724.1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 s="38" t="s">
        <v>205</v>
      </c>
      <c r="BM356" s="38" t="s">
        <v>266</v>
      </c>
      <c r="BN356" s="38" t="s">
        <v>876</v>
      </c>
      <c r="BO356" s="38" t="s">
        <v>134</v>
      </c>
      <c r="BP356" s="38" t="s">
        <v>135</v>
      </c>
      <c r="BQ356" s="38" t="s">
        <v>136</v>
      </c>
      <c r="BR356" s="38" t="s">
        <v>137</v>
      </c>
      <c r="BS356" s="38" t="s">
        <v>110</v>
      </c>
      <c r="BT356" s="38" t="s">
        <v>111</v>
      </c>
      <c r="BU356" s="38" t="s">
        <v>116</v>
      </c>
      <c r="BV356" s="38" t="s">
        <v>1048</v>
      </c>
      <c r="BW356" s="38" t="s">
        <v>218</v>
      </c>
      <c r="BX356" s="38" t="s">
        <v>126</v>
      </c>
      <c r="BY356" s="38" t="s">
        <v>1003</v>
      </c>
      <c r="BZ356" s="38" t="s">
        <v>2885</v>
      </c>
      <c r="CA356" s="38" t="s">
        <v>132</v>
      </c>
      <c r="CB356">
        <v>878</v>
      </c>
      <c r="CD356" s="38" t="s">
        <v>126</v>
      </c>
      <c r="CE356" s="38" t="s">
        <v>1005</v>
      </c>
    </row>
    <row r="357" spans="1:83" x14ac:dyDescent="0.25">
      <c r="A357">
        <v>878</v>
      </c>
      <c r="B357" s="1">
        <v>45689</v>
      </c>
      <c r="C357" s="38" t="s">
        <v>1770</v>
      </c>
      <c r="D357" s="1">
        <v>45709</v>
      </c>
      <c r="E357" s="1">
        <v>45717</v>
      </c>
      <c r="F357" s="38" t="s">
        <v>2830</v>
      </c>
      <c r="G357" s="1"/>
      <c r="H357" s="1">
        <v>45709</v>
      </c>
      <c r="I357" s="38" t="s">
        <v>80</v>
      </c>
      <c r="J357" s="38" t="s">
        <v>98</v>
      </c>
      <c r="K357" s="38" t="s">
        <v>85</v>
      </c>
      <c r="L357" s="38" t="s">
        <v>123</v>
      </c>
      <c r="M357" s="38" t="s">
        <v>124</v>
      </c>
      <c r="N357" s="38" t="s">
        <v>125</v>
      </c>
      <c r="O357" s="38" t="s">
        <v>124</v>
      </c>
      <c r="P357" s="38" t="s">
        <v>126</v>
      </c>
      <c r="Q357" s="38" t="s">
        <v>127</v>
      </c>
      <c r="R357" s="38" t="s">
        <v>128</v>
      </c>
      <c r="S357" s="38" t="s">
        <v>122</v>
      </c>
      <c r="T357" s="38" t="s">
        <v>133</v>
      </c>
      <c r="U357" s="38"/>
      <c r="V357" s="38" t="s">
        <v>198</v>
      </c>
      <c r="W357" s="38" t="s">
        <v>199</v>
      </c>
      <c r="X357" s="38" t="s">
        <v>258</v>
      </c>
      <c r="Y357" s="38" t="s">
        <v>259</v>
      </c>
      <c r="Z357" s="38" t="s">
        <v>131</v>
      </c>
      <c r="AA357" s="38" t="s">
        <v>125</v>
      </c>
      <c r="AB357" s="38" t="s">
        <v>874</v>
      </c>
      <c r="AC357" s="38" t="s">
        <v>875</v>
      </c>
      <c r="AD357" s="38" t="s">
        <v>80</v>
      </c>
      <c r="AE357" s="38" t="s">
        <v>81</v>
      </c>
      <c r="AF357" s="38" t="s">
        <v>133</v>
      </c>
      <c r="AG357" s="38"/>
      <c r="AH357" s="38" t="s">
        <v>133</v>
      </c>
      <c r="AI357" s="38"/>
      <c r="AJ357" s="38" t="s">
        <v>2884</v>
      </c>
      <c r="AK357" s="38" t="s">
        <v>132</v>
      </c>
      <c r="AL357" s="38" t="s">
        <v>101</v>
      </c>
      <c r="AM357" s="38" t="s">
        <v>101</v>
      </c>
      <c r="AN357" s="38" t="s">
        <v>772</v>
      </c>
      <c r="AO357" s="38" t="s">
        <v>997</v>
      </c>
      <c r="AP357" s="38" t="s">
        <v>91</v>
      </c>
      <c r="AQ357" s="38" t="s">
        <v>92</v>
      </c>
      <c r="AR357" s="38" t="s">
        <v>93</v>
      </c>
      <c r="AS357" s="38" t="s">
        <v>92</v>
      </c>
      <c r="AT357" s="38" t="s">
        <v>94</v>
      </c>
      <c r="AU357" s="38" t="s">
        <v>95</v>
      </c>
      <c r="AV357" s="38" t="s">
        <v>101</v>
      </c>
      <c r="AW357" s="38" t="s">
        <v>132</v>
      </c>
      <c r="AX357" s="38" t="s">
        <v>132</v>
      </c>
      <c r="AY357" s="38" t="s">
        <v>132</v>
      </c>
      <c r="AZ357" s="38" t="s">
        <v>132</v>
      </c>
      <c r="BA357" s="38" t="s">
        <v>1046</v>
      </c>
      <c r="BB357" s="38" t="s">
        <v>1047</v>
      </c>
      <c r="BC357" s="38" t="s">
        <v>1000</v>
      </c>
      <c r="BD357" s="38" t="s">
        <v>1001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 s="38" t="s">
        <v>205</v>
      </c>
      <c r="BM357" s="38" t="s">
        <v>266</v>
      </c>
      <c r="BN357" s="38" t="s">
        <v>876</v>
      </c>
      <c r="BO357" s="38" t="s">
        <v>134</v>
      </c>
      <c r="BP357" s="38" t="s">
        <v>135</v>
      </c>
      <c r="BQ357" s="38" t="s">
        <v>136</v>
      </c>
      <c r="BR357" s="38" t="s">
        <v>137</v>
      </c>
      <c r="BS357" s="38" t="s">
        <v>110</v>
      </c>
      <c r="BT357" s="38" t="s">
        <v>111</v>
      </c>
      <c r="BU357" s="38" t="s">
        <v>116</v>
      </c>
      <c r="BV357" s="38" t="s">
        <v>1048</v>
      </c>
      <c r="BW357" s="38" t="s">
        <v>218</v>
      </c>
      <c r="BX357" s="38" t="s">
        <v>126</v>
      </c>
      <c r="BY357" s="38" t="s">
        <v>1003</v>
      </c>
      <c r="BZ357" s="38" t="s">
        <v>2885</v>
      </c>
      <c r="CA357" s="38" t="s">
        <v>132</v>
      </c>
      <c r="CB357">
        <v>878</v>
      </c>
      <c r="CD357" s="38" t="s">
        <v>126</v>
      </c>
      <c r="CE357" s="38" t="s">
        <v>1005</v>
      </c>
    </row>
    <row r="358" spans="1:83" x14ac:dyDescent="0.25">
      <c r="A358">
        <v>908</v>
      </c>
      <c r="B358" s="1">
        <v>45689</v>
      </c>
      <c r="C358" s="38" t="s">
        <v>1770</v>
      </c>
      <c r="D358" s="1">
        <v>45712</v>
      </c>
      <c r="E358" s="1">
        <v>45689</v>
      </c>
      <c r="F358" s="38" t="s">
        <v>1770</v>
      </c>
      <c r="G358" s="1"/>
      <c r="H358" s="1">
        <v>45712</v>
      </c>
      <c r="I358" s="38" t="s">
        <v>80</v>
      </c>
      <c r="J358" s="38" t="s">
        <v>98</v>
      </c>
      <c r="K358" s="38" t="s">
        <v>85</v>
      </c>
      <c r="L358" s="38" t="s">
        <v>123</v>
      </c>
      <c r="M358" s="38" t="s">
        <v>124</v>
      </c>
      <c r="N358" s="38" t="s">
        <v>125</v>
      </c>
      <c r="O358" s="38" t="s">
        <v>124</v>
      </c>
      <c r="P358" s="38" t="s">
        <v>126</v>
      </c>
      <c r="Q358" s="38" t="s">
        <v>127</v>
      </c>
      <c r="R358" s="38" t="s">
        <v>128</v>
      </c>
      <c r="S358" s="38" t="s">
        <v>122</v>
      </c>
      <c r="T358" s="38" t="s">
        <v>133</v>
      </c>
      <c r="U358" s="38"/>
      <c r="V358" s="38" t="s">
        <v>324</v>
      </c>
      <c r="W358" s="38" t="s">
        <v>325</v>
      </c>
      <c r="X358" s="38" t="s">
        <v>350</v>
      </c>
      <c r="Y358" s="38" t="s">
        <v>351</v>
      </c>
      <c r="Z358" s="38" t="s">
        <v>131</v>
      </c>
      <c r="AA358" s="38" t="s">
        <v>125</v>
      </c>
      <c r="AB358" s="38" t="s">
        <v>894</v>
      </c>
      <c r="AC358" s="38" t="s">
        <v>893</v>
      </c>
      <c r="AD358" s="38" t="s">
        <v>80</v>
      </c>
      <c r="AE358" s="38" t="s">
        <v>81</v>
      </c>
      <c r="AF358" s="38" t="s">
        <v>133</v>
      </c>
      <c r="AG358" s="38"/>
      <c r="AH358" s="38" t="s">
        <v>133</v>
      </c>
      <c r="AI358" s="38"/>
      <c r="AJ358" s="38" t="s">
        <v>2870</v>
      </c>
      <c r="AK358" s="38" t="s">
        <v>132</v>
      </c>
      <c r="AL358" s="38" t="s">
        <v>101</v>
      </c>
      <c r="AM358" s="38" t="s">
        <v>101</v>
      </c>
      <c r="AN358" s="38" t="s">
        <v>772</v>
      </c>
      <c r="AO358" s="38" t="s">
        <v>997</v>
      </c>
      <c r="AP358" s="38" t="s">
        <v>91</v>
      </c>
      <c r="AQ358" s="38" t="s">
        <v>92</v>
      </c>
      <c r="AR358" s="38" t="s">
        <v>93</v>
      </c>
      <c r="AS358" s="38" t="s">
        <v>92</v>
      </c>
      <c r="AT358" s="38" t="s">
        <v>94</v>
      </c>
      <c r="AU358" s="38" t="s">
        <v>95</v>
      </c>
      <c r="AV358" s="38" t="s">
        <v>101</v>
      </c>
      <c r="AW358" s="38" t="s">
        <v>132</v>
      </c>
      <c r="AX358" s="38" t="s">
        <v>132</v>
      </c>
      <c r="AY358" s="38" t="s">
        <v>132</v>
      </c>
      <c r="AZ358" s="38" t="s">
        <v>132</v>
      </c>
      <c r="BA358" s="38" t="s">
        <v>1046</v>
      </c>
      <c r="BB358" s="38" t="s">
        <v>1047</v>
      </c>
      <c r="BC358" s="38" t="s">
        <v>1000</v>
      </c>
      <c r="BD358" s="38" t="s">
        <v>1001</v>
      </c>
      <c r="BE358">
        <v>1577.07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 s="38" t="s">
        <v>332</v>
      </c>
      <c r="BM358" s="38" t="s">
        <v>355</v>
      </c>
      <c r="BN358" s="38" t="s">
        <v>895</v>
      </c>
      <c r="BO358" s="38" t="s">
        <v>134</v>
      </c>
      <c r="BP358" s="38" t="s">
        <v>135</v>
      </c>
      <c r="BQ358" s="38" t="s">
        <v>136</v>
      </c>
      <c r="BR358" s="38" t="s">
        <v>137</v>
      </c>
      <c r="BS358" s="38" t="s">
        <v>110</v>
      </c>
      <c r="BT358" s="38" t="s">
        <v>111</v>
      </c>
      <c r="BU358" s="38" t="s">
        <v>116</v>
      </c>
      <c r="BV358" s="38" t="s">
        <v>1048</v>
      </c>
      <c r="BW358" s="38" t="s">
        <v>218</v>
      </c>
      <c r="BX358" s="38" t="s">
        <v>126</v>
      </c>
      <c r="BY358" s="38" t="s">
        <v>1003</v>
      </c>
      <c r="BZ358" s="38" t="s">
        <v>2902</v>
      </c>
      <c r="CA358" s="38" t="s">
        <v>132</v>
      </c>
      <c r="CB358">
        <v>908</v>
      </c>
      <c r="CD358" s="38" t="s">
        <v>126</v>
      </c>
      <c r="CE358" s="38" t="s">
        <v>1005</v>
      </c>
    </row>
    <row r="359" spans="1:83" x14ac:dyDescent="0.25">
      <c r="A359">
        <v>908</v>
      </c>
      <c r="B359" s="1">
        <v>45689</v>
      </c>
      <c r="C359" s="38" t="s">
        <v>1770</v>
      </c>
      <c r="D359" s="1">
        <v>45712</v>
      </c>
      <c r="E359" s="1">
        <v>45689</v>
      </c>
      <c r="F359" s="38" t="s">
        <v>1770</v>
      </c>
      <c r="G359" s="1"/>
      <c r="H359" s="1">
        <v>45712</v>
      </c>
      <c r="I359" s="38" t="s">
        <v>80</v>
      </c>
      <c r="J359" s="38" t="s">
        <v>98</v>
      </c>
      <c r="K359" s="38" t="s">
        <v>85</v>
      </c>
      <c r="L359" s="38" t="s">
        <v>123</v>
      </c>
      <c r="M359" s="38" t="s">
        <v>124</v>
      </c>
      <c r="N359" s="38" t="s">
        <v>125</v>
      </c>
      <c r="O359" s="38" t="s">
        <v>124</v>
      </c>
      <c r="P359" s="38" t="s">
        <v>126</v>
      </c>
      <c r="Q359" s="38" t="s">
        <v>127</v>
      </c>
      <c r="R359" s="38" t="s">
        <v>128</v>
      </c>
      <c r="S359" s="38" t="s">
        <v>122</v>
      </c>
      <c r="T359" s="38" t="s">
        <v>133</v>
      </c>
      <c r="U359" s="38"/>
      <c r="V359" s="38" t="s">
        <v>324</v>
      </c>
      <c r="W359" s="38" t="s">
        <v>325</v>
      </c>
      <c r="X359" s="38" t="s">
        <v>446</v>
      </c>
      <c r="Y359" s="38" t="s">
        <v>447</v>
      </c>
      <c r="Z359" s="38" t="s">
        <v>131</v>
      </c>
      <c r="AA359" s="38" t="s">
        <v>125</v>
      </c>
      <c r="AB359" s="38" t="s">
        <v>455</v>
      </c>
      <c r="AC359" s="38" t="s">
        <v>456</v>
      </c>
      <c r="AD359" s="38" t="s">
        <v>80</v>
      </c>
      <c r="AE359" s="38" t="s">
        <v>81</v>
      </c>
      <c r="AF359" s="38" t="s">
        <v>133</v>
      </c>
      <c r="AG359" s="38"/>
      <c r="AH359" s="38" t="s">
        <v>133</v>
      </c>
      <c r="AI359" s="38"/>
      <c r="AJ359" s="38" t="s">
        <v>2870</v>
      </c>
      <c r="AK359" s="38" t="s">
        <v>132</v>
      </c>
      <c r="AL359" s="38" t="s">
        <v>101</v>
      </c>
      <c r="AM359" s="38" t="s">
        <v>101</v>
      </c>
      <c r="AN359" s="38" t="s">
        <v>772</v>
      </c>
      <c r="AO359" s="38" t="s">
        <v>997</v>
      </c>
      <c r="AP359" s="38" t="s">
        <v>91</v>
      </c>
      <c r="AQ359" s="38" t="s">
        <v>92</v>
      </c>
      <c r="AR359" s="38" t="s">
        <v>93</v>
      </c>
      <c r="AS359" s="38" t="s">
        <v>92</v>
      </c>
      <c r="AT359" s="38" t="s">
        <v>94</v>
      </c>
      <c r="AU359" s="38" t="s">
        <v>95</v>
      </c>
      <c r="AV359" s="38" t="s">
        <v>101</v>
      </c>
      <c r="AW359" s="38" t="s">
        <v>132</v>
      </c>
      <c r="AX359" s="38" t="s">
        <v>132</v>
      </c>
      <c r="AY359" s="38" t="s">
        <v>132</v>
      </c>
      <c r="AZ359" s="38" t="s">
        <v>132</v>
      </c>
      <c r="BA359" s="38" t="s">
        <v>1046</v>
      </c>
      <c r="BB359" s="38" t="s">
        <v>1047</v>
      </c>
      <c r="BC359" s="38" t="s">
        <v>1000</v>
      </c>
      <c r="BD359" s="38" t="s">
        <v>1001</v>
      </c>
      <c r="BE359">
        <v>20896.849999999999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 s="38" t="s">
        <v>332</v>
      </c>
      <c r="BM359" s="38" t="s">
        <v>451</v>
      </c>
      <c r="BN359" s="38" t="s">
        <v>457</v>
      </c>
      <c r="BO359" s="38" t="s">
        <v>134</v>
      </c>
      <c r="BP359" s="38" t="s">
        <v>135</v>
      </c>
      <c r="BQ359" s="38" t="s">
        <v>136</v>
      </c>
      <c r="BR359" s="38" t="s">
        <v>137</v>
      </c>
      <c r="BS359" s="38" t="s">
        <v>110</v>
      </c>
      <c r="BT359" s="38" t="s">
        <v>111</v>
      </c>
      <c r="BU359" s="38" t="s">
        <v>116</v>
      </c>
      <c r="BV359" s="38" t="s">
        <v>1048</v>
      </c>
      <c r="BW359" s="38" t="s">
        <v>218</v>
      </c>
      <c r="BX359" s="38" t="s">
        <v>126</v>
      </c>
      <c r="BY359" s="38" t="s">
        <v>1003</v>
      </c>
      <c r="BZ359" s="38" t="s">
        <v>2902</v>
      </c>
      <c r="CA359" s="38" t="s">
        <v>132</v>
      </c>
      <c r="CB359">
        <v>908</v>
      </c>
      <c r="CD359" s="38" t="s">
        <v>126</v>
      </c>
      <c r="CE359" s="38" t="s">
        <v>1005</v>
      </c>
    </row>
    <row r="360" spans="1:83" x14ac:dyDescent="0.25">
      <c r="A360">
        <v>908</v>
      </c>
      <c r="B360" s="1">
        <v>45689</v>
      </c>
      <c r="C360" s="38" t="s">
        <v>1770</v>
      </c>
      <c r="D360" s="1">
        <v>45712</v>
      </c>
      <c r="E360" s="1">
        <v>45689</v>
      </c>
      <c r="F360" s="38" t="s">
        <v>1770</v>
      </c>
      <c r="G360" s="1"/>
      <c r="H360" s="1">
        <v>45712</v>
      </c>
      <c r="I360" s="38" t="s">
        <v>80</v>
      </c>
      <c r="J360" s="38" t="s">
        <v>98</v>
      </c>
      <c r="K360" s="38" t="s">
        <v>85</v>
      </c>
      <c r="L360" s="38" t="s">
        <v>123</v>
      </c>
      <c r="M360" s="38" t="s">
        <v>124</v>
      </c>
      <c r="N360" s="38" t="s">
        <v>125</v>
      </c>
      <c r="O360" s="38" t="s">
        <v>124</v>
      </c>
      <c r="P360" s="38" t="s">
        <v>126</v>
      </c>
      <c r="Q360" s="38" t="s">
        <v>127</v>
      </c>
      <c r="R360" s="38" t="s">
        <v>128</v>
      </c>
      <c r="S360" s="38" t="s">
        <v>122</v>
      </c>
      <c r="T360" s="38" t="s">
        <v>133</v>
      </c>
      <c r="U360" s="38"/>
      <c r="V360" s="38" t="s">
        <v>504</v>
      </c>
      <c r="W360" s="38" t="s">
        <v>505</v>
      </c>
      <c r="X360" s="38" t="s">
        <v>506</v>
      </c>
      <c r="Y360" s="38" t="s">
        <v>507</v>
      </c>
      <c r="Z360" s="38" t="s">
        <v>131</v>
      </c>
      <c r="AA360" s="38" t="s">
        <v>125</v>
      </c>
      <c r="AB360" s="38" t="s">
        <v>2755</v>
      </c>
      <c r="AC360" s="38" t="s">
        <v>2756</v>
      </c>
      <c r="AD360" s="38" t="s">
        <v>80</v>
      </c>
      <c r="AE360" s="38" t="s">
        <v>81</v>
      </c>
      <c r="AF360" s="38" t="s">
        <v>133</v>
      </c>
      <c r="AG360" s="38"/>
      <c r="AH360" s="38" t="s">
        <v>133</v>
      </c>
      <c r="AI360" s="38"/>
      <c r="AJ360" s="38" t="s">
        <v>2870</v>
      </c>
      <c r="AK360" s="38" t="s">
        <v>132</v>
      </c>
      <c r="AL360" s="38" t="s">
        <v>101</v>
      </c>
      <c r="AM360" s="38" t="s">
        <v>101</v>
      </c>
      <c r="AN360" s="38" t="s">
        <v>772</v>
      </c>
      <c r="AO360" s="38" t="s">
        <v>997</v>
      </c>
      <c r="AP360" s="38" t="s">
        <v>91</v>
      </c>
      <c r="AQ360" s="38" t="s">
        <v>92</v>
      </c>
      <c r="AR360" s="38" t="s">
        <v>93</v>
      </c>
      <c r="AS360" s="38" t="s">
        <v>92</v>
      </c>
      <c r="AT360" s="38" t="s">
        <v>94</v>
      </c>
      <c r="AU360" s="38" t="s">
        <v>95</v>
      </c>
      <c r="AV360" s="38" t="s">
        <v>101</v>
      </c>
      <c r="AW360" s="38" t="s">
        <v>132</v>
      </c>
      <c r="AX360" s="38" t="s">
        <v>132</v>
      </c>
      <c r="AY360" s="38" t="s">
        <v>132</v>
      </c>
      <c r="AZ360" s="38" t="s">
        <v>132</v>
      </c>
      <c r="BA360" s="38" t="s">
        <v>1046</v>
      </c>
      <c r="BB360" s="38" t="s">
        <v>1047</v>
      </c>
      <c r="BC360" s="38" t="s">
        <v>1000</v>
      </c>
      <c r="BD360" s="38" t="s">
        <v>1001</v>
      </c>
      <c r="BE360">
        <v>10467.1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 s="38" t="s">
        <v>511</v>
      </c>
      <c r="BM360" s="38" t="s">
        <v>512</v>
      </c>
      <c r="BN360" s="38" t="s">
        <v>2757</v>
      </c>
      <c r="BO360" s="38" t="s">
        <v>134</v>
      </c>
      <c r="BP360" s="38" t="s">
        <v>135</v>
      </c>
      <c r="BQ360" s="38" t="s">
        <v>136</v>
      </c>
      <c r="BR360" s="38" t="s">
        <v>137</v>
      </c>
      <c r="BS360" s="38" t="s">
        <v>110</v>
      </c>
      <c r="BT360" s="38" t="s">
        <v>111</v>
      </c>
      <c r="BU360" s="38" t="s">
        <v>116</v>
      </c>
      <c r="BV360" s="38" t="s">
        <v>1048</v>
      </c>
      <c r="BW360" s="38" t="s">
        <v>218</v>
      </c>
      <c r="BX360" s="38" t="s">
        <v>126</v>
      </c>
      <c r="BY360" s="38" t="s">
        <v>1003</v>
      </c>
      <c r="BZ360" s="38" t="s">
        <v>2902</v>
      </c>
      <c r="CA360" s="38" t="s">
        <v>132</v>
      </c>
      <c r="CB360">
        <v>908</v>
      </c>
      <c r="CD360" s="38" t="s">
        <v>126</v>
      </c>
      <c r="CE360" s="38" t="s">
        <v>1005</v>
      </c>
    </row>
    <row r="361" spans="1:83" x14ac:dyDescent="0.25">
      <c r="A361">
        <v>925</v>
      </c>
      <c r="B361" s="1">
        <v>45689</v>
      </c>
      <c r="C361" s="38" t="s">
        <v>1770</v>
      </c>
      <c r="D361" s="1">
        <v>45713</v>
      </c>
      <c r="E361" s="1">
        <v>45689</v>
      </c>
      <c r="F361" s="38" t="s">
        <v>1770</v>
      </c>
      <c r="G361" s="1"/>
      <c r="H361" s="1">
        <v>45713</v>
      </c>
      <c r="I361" s="38" t="s">
        <v>80</v>
      </c>
      <c r="J361" s="38" t="s">
        <v>98</v>
      </c>
      <c r="K361" s="38" t="s">
        <v>85</v>
      </c>
      <c r="L361" s="38" t="s">
        <v>123</v>
      </c>
      <c r="M361" s="38" t="s">
        <v>124</v>
      </c>
      <c r="N361" s="38" t="s">
        <v>125</v>
      </c>
      <c r="O361" s="38" t="s">
        <v>124</v>
      </c>
      <c r="P361" s="38" t="s">
        <v>126</v>
      </c>
      <c r="Q361" s="38" t="s">
        <v>127</v>
      </c>
      <c r="R361" s="38" t="s">
        <v>128</v>
      </c>
      <c r="S361" s="38" t="s">
        <v>122</v>
      </c>
      <c r="T361" s="38" t="s">
        <v>133</v>
      </c>
      <c r="U361" s="38"/>
      <c r="V361" s="38" t="s">
        <v>324</v>
      </c>
      <c r="W361" s="38" t="s">
        <v>325</v>
      </c>
      <c r="X361" s="38" t="s">
        <v>446</v>
      </c>
      <c r="Y361" s="38" t="s">
        <v>447</v>
      </c>
      <c r="Z361" s="38" t="s">
        <v>131</v>
      </c>
      <c r="AA361" s="38" t="s">
        <v>125</v>
      </c>
      <c r="AB361" s="38" t="s">
        <v>463</v>
      </c>
      <c r="AC361" s="38" t="s">
        <v>462</v>
      </c>
      <c r="AD361" s="38" t="s">
        <v>80</v>
      </c>
      <c r="AE361" s="38" t="s">
        <v>81</v>
      </c>
      <c r="AF361" s="38" t="s">
        <v>133</v>
      </c>
      <c r="AG361" s="38"/>
      <c r="AH361" s="38" t="s">
        <v>133</v>
      </c>
      <c r="AI361" s="38"/>
      <c r="AJ361" s="38" t="s">
        <v>2872</v>
      </c>
      <c r="AK361" s="38" t="s">
        <v>132</v>
      </c>
      <c r="AL361" s="38" t="s">
        <v>101</v>
      </c>
      <c r="AM361" s="38" t="s">
        <v>101</v>
      </c>
      <c r="AN361" s="38" t="s">
        <v>772</v>
      </c>
      <c r="AO361" s="38" t="s">
        <v>997</v>
      </c>
      <c r="AP361" s="38" t="s">
        <v>91</v>
      </c>
      <c r="AQ361" s="38" t="s">
        <v>92</v>
      </c>
      <c r="AR361" s="38" t="s">
        <v>93</v>
      </c>
      <c r="AS361" s="38" t="s">
        <v>92</v>
      </c>
      <c r="AT361" s="38" t="s">
        <v>94</v>
      </c>
      <c r="AU361" s="38" t="s">
        <v>95</v>
      </c>
      <c r="AV361" s="38" t="s">
        <v>101</v>
      </c>
      <c r="AW361" s="38" t="s">
        <v>132</v>
      </c>
      <c r="AX361" s="38" t="s">
        <v>132</v>
      </c>
      <c r="AY361" s="38" t="s">
        <v>132</v>
      </c>
      <c r="AZ361" s="38" t="s">
        <v>132</v>
      </c>
      <c r="BA361" s="38" t="s">
        <v>1046</v>
      </c>
      <c r="BB361" s="38" t="s">
        <v>1047</v>
      </c>
      <c r="BC361" s="38" t="s">
        <v>1000</v>
      </c>
      <c r="BD361" s="38" t="s">
        <v>1001</v>
      </c>
      <c r="BE361">
        <v>0.01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 s="38" t="s">
        <v>332</v>
      </c>
      <c r="BM361" s="38" t="s">
        <v>451</v>
      </c>
      <c r="BN361" s="38" t="s">
        <v>464</v>
      </c>
      <c r="BO361" s="38" t="s">
        <v>134</v>
      </c>
      <c r="BP361" s="38" t="s">
        <v>135</v>
      </c>
      <c r="BQ361" s="38" t="s">
        <v>136</v>
      </c>
      <c r="BR361" s="38" t="s">
        <v>137</v>
      </c>
      <c r="BS361" s="38" t="s">
        <v>110</v>
      </c>
      <c r="BT361" s="38" t="s">
        <v>111</v>
      </c>
      <c r="BU361" s="38" t="s">
        <v>116</v>
      </c>
      <c r="BV361" s="38" t="s">
        <v>1048</v>
      </c>
      <c r="BW361" s="38" t="s">
        <v>218</v>
      </c>
      <c r="BX361" s="38" t="s">
        <v>126</v>
      </c>
      <c r="BY361" s="38" t="s">
        <v>1003</v>
      </c>
      <c r="BZ361" s="38" t="s">
        <v>2903</v>
      </c>
      <c r="CA361" s="38" t="s">
        <v>132</v>
      </c>
      <c r="CB361">
        <v>925</v>
      </c>
      <c r="CD361" s="38" t="s">
        <v>126</v>
      </c>
      <c r="CE361" s="38" t="s">
        <v>1005</v>
      </c>
    </row>
    <row r="362" spans="1:83" x14ac:dyDescent="0.25">
      <c r="A362">
        <v>925</v>
      </c>
      <c r="B362" s="1">
        <v>45689</v>
      </c>
      <c r="C362" s="38" t="s">
        <v>1770</v>
      </c>
      <c r="D362" s="1">
        <v>45713</v>
      </c>
      <c r="E362" s="1">
        <v>45689</v>
      </c>
      <c r="F362" s="38" t="s">
        <v>1770</v>
      </c>
      <c r="G362" s="1"/>
      <c r="H362" s="1">
        <v>45713</v>
      </c>
      <c r="I362" s="38" t="s">
        <v>80</v>
      </c>
      <c r="J362" s="38" t="s">
        <v>98</v>
      </c>
      <c r="K362" s="38" t="s">
        <v>85</v>
      </c>
      <c r="L362" s="38" t="s">
        <v>123</v>
      </c>
      <c r="M362" s="38" t="s">
        <v>124</v>
      </c>
      <c r="N362" s="38" t="s">
        <v>125</v>
      </c>
      <c r="O362" s="38" t="s">
        <v>124</v>
      </c>
      <c r="P362" s="38" t="s">
        <v>126</v>
      </c>
      <c r="Q362" s="38" t="s">
        <v>127</v>
      </c>
      <c r="R362" s="38" t="s">
        <v>128</v>
      </c>
      <c r="S362" s="38" t="s">
        <v>122</v>
      </c>
      <c r="T362" s="38" t="s">
        <v>133</v>
      </c>
      <c r="U362" s="38"/>
      <c r="V362" s="38" t="s">
        <v>324</v>
      </c>
      <c r="W362" s="38" t="s">
        <v>325</v>
      </c>
      <c r="X362" s="38" t="s">
        <v>446</v>
      </c>
      <c r="Y362" s="38" t="s">
        <v>447</v>
      </c>
      <c r="Z362" s="38" t="s">
        <v>131</v>
      </c>
      <c r="AA362" s="38" t="s">
        <v>125</v>
      </c>
      <c r="AB362" s="38" t="s">
        <v>687</v>
      </c>
      <c r="AC362" s="38" t="s">
        <v>686</v>
      </c>
      <c r="AD362" s="38" t="s">
        <v>80</v>
      </c>
      <c r="AE362" s="38" t="s">
        <v>81</v>
      </c>
      <c r="AF362" s="38" t="s">
        <v>133</v>
      </c>
      <c r="AG362" s="38"/>
      <c r="AH362" s="38" t="s">
        <v>133</v>
      </c>
      <c r="AI362" s="38"/>
      <c r="AJ362" s="38" t="s">
        <v>2872</v>
      </c>
      <c r="AK362" s="38" t="s">
        <v>132</v>
      </c>
      <c r="AL362" s="38" t="s">
        <v>101</v>
      </c>
      <c r="AM362" s="38" t="s">
        <v>101</v>
      </c>
      <c r="AN362" s="38" t="s">
        <v>772</v>
      </c>
      <c r="AO362" s="38" t="s">
        <v>997</v>
      </c>
      <c r="AP362" s="38" t="s">
        <v>91</v>
      </c>
      <c r="AQ362" s="38" t="s">
        <v>92</v>
      </c>
      <c r="AR362" s="38" t="s">
        <v>93</v>
      </c>
      <c r="AS362" s="38" t="s">
        <v>92</v>
      </c>
      <c r="AT362" s="38" t="s">
        <v>94</v>
      </c>
      <c r="AU362" s="38" t="s">
        <v>95</v>
      </c>
      <c r="AV362" s="38" t="s">
        <v>101</v>
      </c>
      <c r="AW362" s="38" t="s">
        <v>132</v>
      </c>
      <c r="AX362" s="38" t="s">
        <v>132</v>
      </c>
      <c r="AY362" s="38" t="s">
        <v>132</v>
      </c>
      <c r="AZ362" s="38" t="s">
        <v>132</v>
      </c>
      <c r="BA362" s="38" t="s">
        <v>1046</v>
      </c>
      <c r="BB362" s="38" t="s">
        <v>1047</v>
      </c>
      <c r="BC362" s="38" t="s">
        <v>1000</v>
      </c>
      <c r="BD362" s="38" t="s">
        <v>1001</v>
      </c>
      <c r="BE362">
        <v>22420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 s="38" t="s">
        <v>332</v>
      </c>
      <c r="BM362" s="38" t="s">
        <v>451</v>
      </c>
      <c r="BN362" s="38" t="s">
        <v>692</v>
      </c>
      <c r="BO362" s="38" t="s">
        <v>134</v>
      </c>
      <c r="BP362" s="38" t="s">
        <v>135</v>
      </c>
      <c r="BQ362" s="38" t="s">
        <v>136</v>
      </c>
      <c r="BR362" s="38" t="s">
        <v>137</v>
      </c>
      <c r="BS362" s="38" t="s">
        <v>110</v>
      </c>
      <c r="BT362" s="38" t="s">
        <v>111</v>
      </c>
      <c r="BU362" s="38" t="s">
        <v>116</v>
      </c>
      <c r="BV362" s="38" t="s">
        <v>1048</v>
      </c>
      <c r="BW362" s="38" t="s">
        <v>218</v>
      </c>
      <c r="BX362" s="38" t="s">
        <v>126</v>
      </c>
      <c r="BY362" s="38" t="s">
        <v>1003</v>
      </c>
      <c r="BZ362" s="38" t="s">
        <v>2903</v>
      </c>
      <c r="CA362" s="38" t="s">
        <v>132</v>
      </c>
      <c r="CB362">
        <v>925</v>
      </c>
      <c r="CD362" s="38" t="s">
        <v>126</v>
      </c>
      <c r="CE362" s="38" t="s">
        <v>1005</v>
      </c>
    </row>
    <row r="363" spans="1:83" x14ac:dyDescent="0.25">
      <c r="A363">
        <v>925</v>
      </c>
      <c r="B363" s="1">
        <v>45689</v>
      </c>
      <c r="C363" s="38" t="s">
        <v>1770</v>
      </c>
      <c r="D363" s="1">
        <v>45713</v>
      </c>
      <c r="E363" s="1">
        <v>45689</v>
      </c>
      <c r="F363" s="38" t="s">
        <v>1770</v>
      </c>
      <c r="G363" s="1"/>
      <c r="H363" s="1">
        <v>45713</v>
      </c>
      <c r="I363" s="38" t="s">
        <v>80</v>
      </c>
      <c r="J363" s="38" t="s">
        <v>98</v>
      </c>
      <c r="K363" s="38" t="s">
        <v>85</v>
      </c>
      <c r="L363" s="38" t="s">
        <v>123</v>
      </c>
      <c r="M363" s="38" t="s">
        <v>124</v>
      </c>
      <c r="N363" s="38" t="s">
        <v>125</v>
      </c>
      <c r="O363" s="38" t="s">
        <v>124</v>
      </c>
      <c r="P363" s="38" t="s">
        <v>126</v>
      </c>
      <c r="Q363" s="38" t="s">
        <v>127</v>
      </c>
      <c r="R363" s="38" t="s">
        <v>128</v>
      </c>
      <c r="S363" s="38" t="s">
        <v>122</v>
      </c>
      <c r="T363" s="38" t="s">
        <v>133</v>
      </c>
      <c r="U363" s="38"/>
      <c r="V363" s="38" t="s">
        <v>504</v>
      </c>
      <c r="W363" s="38" t="s">
        <v>505</v>
      </c>
      <c r="X363" s="38" t="s">
        <v>526</v>
      </c>
      <c r="Y363" s="38" t="s">
        <v>527</v>
      </c>
      <c r="Z363" s="38" t="s">
        <v>131</v>
      </c>
      <c r="AA363" s="38" t="s">
        <v>125</v>
      </c>
      <c r="AB363" s="38" t="s">
        <v>1991</v>
      </c>
      <c r="AC363" s="38" t="s">
        <v>1992</v>
      </c>
      <c r="AD363" s="38" t="s">
        <v>80</v>
      </c>
      <c r="AE363" s="38" t="s">
        <v>81</v>
      </c>
      <c r="AF363" s="38" t="s">
        <v>133</v>
      </c>
      <c r="AG363" s="38"/>
      <c r="AH363" s="38" t="s">
        <v>133</v>
      </c>
      <c r="AI363" s="38"/>
      <c r="AJ363" s="38" t="s">
        <v>2872</v>
      </c>
      <c r="AK363" s="38" t="s">
        <v>132</v>
      </c>
      <c r="AL363" s="38" t="s">
        <v>101</v>
      </c>
      <c r="AM363" s="38" t="s">
        <v>101</v>
      </c>
      <c r="AN363" s="38" t="s">
        <v>772</v>
      </c>
      <c r="AO363" s="38" t="s">
        <v>997</v>
      </c>
      <c r="AP363" s="38" t="s">
        <v>91</v>
      </c>
      <c r="AQ363" s="38" t="s">
        <v>92</v>
      </c>
      <c r="AR363" s="38" t="s">
        <v>93</v>
      </c>
      <c r="AS363" s="38" t="s">
        <v>92</v>
      </c>
      <c r="AT363" s="38" t="s">
        <v>94</v>
      </c>
      <c r="AU363" s="38" t="s">
        <v>95</v>
      </c>
      <c r="AV363" s="38" t="s">
        <v>101</v>
      </c>
      <c r="AW363" s="38" t="s">
        <v>132</v>
      </c>
      <c r="AX363" s="38" t="s">
        <v>132</v>
      </c>
      <c r="AY363" s="38" t="s">
        <v>132</v>
      </c>
      <c r="AZ363" s="38" t="s">
        <v>132</v>
      </c>
      <c r="BA363" s="38" t="s">
        <v>1046</v>
      </c>
      <c r="BB363" s="38" t="s">
        <v>1047</v>
      </c>
      <c r="BC363" s="38" t="s">
        <v>1000</v>
      </c>
      <c r="BD363" s="38" t="s">
        <v>1001</v>
      </c>
      <c r="BE363">
        <v>91379.199999999997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 s="38" t="s">
        <v>511</v>
      </c>
      <c r="BM363" s="38" t="s">
        <v>535</v>
      </c>
      <c r="BN363" s="38" t="s">
        <v>1993</v>
      </c>
      <c r="BO363" s="38" t="s">
        <v>134</v>
      </c>
      <c r="BP363" s="38" t="s">
        <v>135</v>
      </c>
      <c r="BQ363" s="38" t="s">
        <v>136</v>
      </c>
      <c r="BR363" s="38" t="s">
        <v>137</v>
      </c>
      <c r="BS363" s="38" t="s">
        <v>110</v>
      </c>
      <c r="BT363" s="38" t="s">
        <v>111</v>
      </c>
      <c r="BU363" s="38" t="s">
        <v>116</v>
      </c>
      <c r="BV363" s="38" t="s">
        <v>1048</v>
      </c>
      <c r="BW363" s="38" t="s">
        <v>218</v>
      </c>
      <c r="BX363" s="38" t="s">
        <v>126</v>
      </c>
      <c r="BY363" s="38" t="s">
        <v>1003</v>
      </c>
      <c r="BZ363" s="38" t="s">
        <v>2903</v>
      </c>
      <c r="CA363" s="38" t="s">
        <v>132</v>
      </c>
      <c r="CB363">
        <v>925</v>
      </c>
      <c r="CD363" s="38" t="s">
        <v>126</v>
      </c>
      <c r="CE363" s="38" t="s">
        <v>1005</v>
      </c>
    </row>
    <row r="364" spans="1:83" x14ac:dyDescent="0.25">
      <c r="A364">
        <v>927</v>
      </c>
      <c r="B364" s="1">
        <v>45689</v>
      </c>
      <c r="C364" s="38" t="s">
        <v>1770</v>
      </c>
      <c r="D364" s="1">
        <v>45713</v>
      </c>
      <c r="E364" s="1">
        <v>45689</v>
      </c>
      <c r="F364" s="38" t="s">
        <v>1770</v>
      </c>
      <c r="G364" s="1"/>
      <c r="H364" s="1"/>
      <c r="I364" s="38" t="s">
        <v>80</v>
      </c>
      <c r="J364" s="38" t="s">
        <v>98</v>
      </c>
      <c r="K364" s="38" t="s">
        <v>85</v>
      </c>
      <c r="L364" s="38" t="s">
        <v>123</v>
      </c>
      <c r="M364" s="38" t="s">
        <v>124</v>
      </c>
      <c r="N364" s="38" t="s">
        <v>125</v>
      </c>
      <c r="O364" s="38" t="s">
        <v>124</v>
      </c>
      <c r="P364" s="38" t="s">
        <v>126</v>
      </c>
      <c r="Q364" s="38" t="s">
        <v>493</v>
      </c>
      <c r="R364" s="38" t="s">
        <v>494</v>
      </c>
      <c r="S364" s="38" t="s">
        <v>492</v>
      </c>
      <c r="T364" s="38" t="s">
        <v>133</v>
      </c>
      <c r="U364" s="38"/>
      <c r="V364" s="38" t="s">
        <v>324</v>
      </c>
      <c r="W364" s="38" t="s">
        <v>325</v>
      </c>
      <c r="X364" s="38" t="s">
        <v>446</v>
      </c>
      <c r="Y364" s="38" t="s">
        <v>447</v>
      </c>
      <c r="Z364" s="38" t="s">
        <v>131</v>
      </c>
      <c r="AA364" s="38" t="s">
        <v>125</v>
      </c>
      <c r="AB364" s="38" t="s">
        <v>2769</v>
      </c>
      <c r="AC364" s="38" t="s">
        <v>2768</v>
      </c>
      <c r="AD364" s="38" t="s">
        <v>80</v>
      </c>
      <c r="AE364" s="38" t="s">
        <v>81</v>
      </c>
      <c r="AF364" s="38" t="s">
        <v>133</v>
      </c>
      <c r="AG364" s="38"/>
      <c r="AH364" s="38" t="s">
        <v>133</v>
      </c>
      <c r="AI364" s="38"/>
      <c r="AJ364" s="38" t="s">
        <v>2795</v>
      </c>
      <c r="AK364" s="38" t="s">
        <v>132</v>
      </c>
      <c r="AL364" s="38" t="s">
        <v>132</v>
      </c>
      <c r="AM364" s="38" t="s">
        <v>132</v>
      </c>
      <c r="AN364" s="38" t="s">
        <v>856</v>
      </c>
      <c r="AO364" s="38" t="s">
        <v>1142</v>
      </c>
      <c r="AP364" s="38" t="s">
        <v>91</v>
      </c>
      <c r="AQ364" s="38" t="s">
        <v>92</v>
      </c>
      <c r="AR364" s="38" t="s">
        <v>93</v>
      </c>
      <c r="AS364" s="38" t="s">
        <v>92</v>
      </c>
      <c r="AT364" s="38" t="s">
        <v>94</v>
      </c>
      <c r="AU364" s="38" t="s">
        <v>95</v>
      </c>
      <c r="AV364" s="38" t="s">
        <v>101</v>
      </c>
      <c r="AW364" s="38" t="s">
        <v>132</v>
      </c>
      <c r="AX364" s="38" t="s">
        <v>132</v>
      </c>
      <c r="AY364" s="38" t="s">
        <v>132</v>
      </c>
      <c r="AZ364" s="38" t="s">
        <v>132</v>
      </c>
      <c r="BA364" s="38" t="s">
        <v>998</v>
      </c>
      <c r="BB364" s="38" t="s">
        <v>999</v>
      </c>
      <c r="BC364" s="38" t="s">
        <v>1000</v>
      </c>
      <c r="BD364" s="38" t="s">
        <v>1001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 s="38" t="s">
        <v>332</v>
      </c>
      <c r="BM364" s="38" t="s">
        <v>451</v>
      </c>
      <c r="BN364" s="38" t="s">
        <v>2770</v>
      </c>
      <c r="BO364" s="38" t="s">
        <v>134</v>
      </c>
      <c r="BP364" s="38" t="s">
        <v>135</v>
      </c>
      <c r="BQ364" s="38" t="s">
        <v>136</v>
      </c>
      <c r="BR364" s="38" t="s">
        <v>497</v>
      </c>
      <c r="BS364" s="38" t="s">
        <v>110</v>
      </c>
      <c r="BT364" s="38" t="s">
        <v>111</v>
      </c>
      <c r="BU364" s="38" t="s">
        <v>116</v>
      </c>
      <c r="BV364" s="38" t="s">
        <v>1002</v>
      </c>
      <c r="BW364" s="38" t="s">
        <v>218</v>
      </c>
      <c r="BX364" s="38" t="s">
        <v>126</v>
      </c>
      <c r="BY364" s="38" t="s">
        <v>1003</v>
      </c>
      <c r="BZ364" s="38" t="s">
        <v>2796</v>
      </c>
      <c r="CA364" s="38" t="s">
        <v>132</v>
      </c>
      <c r="CB364">
        <v>927</v>
      </c>
      <c r="CD364" s="38" t="s">
        <v>126</v>
      </c>
      <c r="CE364" s="38" t="s">
        <v>1005</v>
      </c>
    </row>
    <row r="365" spans="1:83" x14ac:dyDescent="0.25">
      <c r="A365">
        <v>929</v>
      </c>
      <c r="B365" s="1">
        <v>45689</v>
      </c>
      <c r="C365" s="38" t="s">
        <v>1770</v>
      </c>
      <c r="D365" s="1">
        <v>45714</v>
      </c>
      <c r="E365" s="1">
        <v>45689</v>
      </c>
      <c r="F365" s="38" t="s">
        <v>1770</v>
      </c>
      <c r="G365" s="1"/>
      <c r="H365" s="1">
        <v>45714</v>
      </c>
      <c r="I365" s="38" t="s">
        <v>80</v>
      </c>
      <c r="J365" s="38" t="s">
        <v>98</v>
      </c>
      <c r="K365" s="38" t="s">
        <v>85</v>
      </c>
      <c r="L365" s="38" t="s">
        <v>123</v>
      </c>
      <c r="M365" s="38" t="s">
        <v>124</v>
      </c>
      <c r="N365" s="38" t="s">
        <v>125</v>
      </c>
      <c r="O365" s="38" t="s">
        <v>124</v>
      </c>
      <c r="P365" s="38" t="s">
        <v>126</v>
      </c>
      <c r="Q365" s="38" t="s">
        <v>127</v>
      </c>
      <c r="R365" s="38" t="s">
        <v>128</v>
      </c>
      <c r="S365" s="38" t="s">
        <v>122</v>
      </c>
      <c r="T365" s="38" t="s">
        <v>133</v>
      </c>
      <c r="U365" s="38"/>
      <c r="V365" s="38" t="s">
        <v>324</v>
      </c>
      <c r="W365" s="38" t="s">
        <v>325</v>
      </c>
      <c r="X365" s="38" t="s">
        <v>350</v>
      </c>
      <c r="Y365" s="38" t="s">
        <v>351</v>
      </c>
      <c r="Z365" s="38" t="s">
        <v>131</v>
      </c>
      <c r="AA365" s="38" t="s">
        <v>125</v>
      </c>
      <c r="AB365" s="38" t="s">
        <v>359</v>
      </c>
      <c r="AC365" s="38" t="s">
        <v>358</v>
      </c>
      <c r="AD365" s="38" t="s">
        <v>80</v>
      </c>
      <c r="AE365" s="38" t="s">
        <v>81</v>
      </c>
      <c r="AF365" s="38" t="s">
        <v>133</v>
      </c>
      <c r="AG365" s="38"/>
      <c r="AH365" s="38" t="s">
        <v>133</v>
      </c>
      <c r="AI365" s="38"/>
      <c r="AJ365" s="38" t="s">
        <v>2799</v>
      </c>
      <c r="AK365" s="38" t="s">
        <v>132</v>
      </c>
      <c r="AL365" s="38" t="s">
        <v>101</v>
      </c>
      <c r="AM365" s="38" t="s">
        <v>101</v>
      </c>
      <c r="AN365" s="38" t="s">
        <v>772</v>
      </c>
      <c r="AO365" s="38" t="s">
        <v>997</v>
      </c>
      <c r="AP365" s="38" t="s">
        <v>91</v>
      </c>
      <c r="AQ365" s="38" t="s">
        <v>92</v>
      </c>
      <c r="AR365" s="38" t="s">
        <v>93</v>
      </c>
      <c r="AS365" s="38" t="s">
        <v>92</v>
      </c>
      <c r="AT365" s="38" t="s">
        <v>94</v>
      </c>
      <c r="AU365" s="38" t="s">
        <v>95</v>
      </c>
      <c r="AV365" s="38" t="s">
        <v>101</v>
      </c>
      <c r="AW365" s="38" t="s">
        <v>132</v>
      </c>
      <c r="AX365" s="38" t="s">
        <v>132</v>
      </c>
      <c r="AY365" s="38" t="s">
        <v>132</v>
      </c>
      <c r="AZ365" s="38" t="s">
        <v>132</v>
      </c>
      <c r="BA365" s="38" t="s">
        <v>1046</v>
      </c>
      <c r="BB365" s="38" t="s">
        <v>1047</v>
      </c>
      <c r="BC365" s="38" t="s">
        <v>1000</v>
      </c>
      <c r="BD365" s="38" t="s">
        <v>1001</v>
      </c>
      <c r="BE365">
        <v>70800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 s="38" t="s">
        <v>332</v>
      </c>
      <c r="BM365" s="38" t="s">
        <v>355</v>
      </c>
      <c r="BN365" s="38" t="s">
        <v>360</v>
      </c>
      <c r="BO365" s="38" t="s">
        <v>134</v>
      </c>
      <c r="BP365" s="38" t="s">
        <v>135</v>
      </c>
      <c r="BQ365" s="38" t="s">
        <v>136</v>
      </c>
      <c r="BR365" s="38" t="s">
        <v>137</v>
      </c>
      <c r="BS365" s="38" t="s">
        <v>110</v>
      </c>
      <c r="BT365" s="38" t="s">
        <v>111</v>
      </c>
      <c r="BU365" s="38" t="s">
        <v>116</v>
      </c>
      <c r="BV365" s="38" t="s">
        <v>1048</v>
      </c>
      <c r="BW365" s="38" t="s">
        <v>218</v>
      </c>
      <c r="BX365" s="38" t="s">
        <v>126</v>
      </c>
      <c r="BY365" s="38" t="s">
        <v>1003</v>
      </c>
      <c r="BZ365" s="38" t="s">
        <v>2904</v>
      </c>
      <c r="CA365" s="38" t="s">
        <v>132</v>
      </c>
      <c r="CB365">
        <v>929</v>
      </c>
      <c r="CD365" s="38" t="s">
        <v>126</v>
      </c>
      <c r="CE365" s="38" t="s">
        <v>1005</v>
      </c>
    </row>
    <row r="366" spans="1:83" x14ac:dyDescent="0.25">
      <c r="A366">
        <v>930</v>
      </c>
      <c r="B366" s="1">
        <v>45689</v>
      </c>
      <c r="C366" s="38" t="s">
        <v>1770</v>
      </c>
      <c r="D366" s="1">
        <v>45714</v>
      </c>
      <c r="E366" s="1">
        <v>45689</v>
      </c>
      <c r="F366" s="38" t="s">
        <v>1770</v>
      </c>
      <c r="G366" s="1"/>
      <c r="H366" s="1">
        <v>45714</v>
      </c>
      <c r="I366" s="38" t="s">
        <v>80</v>
      </c>
      <c r="J366" s="38" t="s">
        <v>98</v>
      </c>
      <c r="K366" s="38" t="s">
        <v>221</v>
      </c>
      <c r="L366" s="38" t="s">
        <v>222</v>
      </c>
      <c r="M366" s="38" t="s">
        <v>223</v>
      </c>
      <c r="N366" s="38" t="s">
        <v>224</v>
      </c>
      <c r="O366" s="38" t="s">
        <v>124</v>
      </c>
      <c r="P366" s="38" t="s">
        <v>126</v>
      </c>
      <c r="Q366" s="38" t="s">
        <v>225</v>
      </c>
      <c r="R366" s="38" t="s">
        <v>226</v>
      </c>
      <c r="S366" s="38" t="s">
        <v>220</v>
      </c>
      <c r="T366" s="38" t="s">
        <v>133</v>
      </c>
      <c r="U366" s="38"/>
      <c r="V366" s="38" t="s">
        <v>324</v>
      </c>
      <c r="W366" s="38" t="s">
        <v>325</v>
      </c>
      <c r="X366" s="38" t="s">
        <v>383</v>
      </c>
      <c r="Y366" s="38" t="s">
        <v>384</v>
      </c>
      <c r="Z366" s="38" t="s">
        <v>227</v>
      </c>
      <c r="AA366" s="38" t="s">
        <v>228</v>
      </c>
      <c r="AB366" s="38" t="s">
        <v>801</v>
      </c>
      <c r="AC366" s="38" t="s">
        <v>802</v>
      </c>
      <c r="AD366" s="38" t="s">
        <v>80</v>
      </c>
      <c r="AE366" s="38" t="s">
        <v>81</v>
      </c>
      <c r="AF366" s="38" t="s">
        <v>133</v>
      </c>
      <c r="AG366" s="38"/>
      <c r="AH366" s="38" t="s">
        <v>133</v>
      </c>
      <c r="AI366" s="38"/>
      <c r="AJ366" s="38" t="s">
        <v>2905</v>
      </c>
      <c r="AK366" s="38" t="s">
        <v>132</v>
      </c>
      <c r="AL366" s="38" t="s">
        <v>132</v>
      </c>
      <c r="AM366" s="38" t="s">
        <v>132</v>
      </c>
      <c r="AN366" s="38" t="s">
        <v>772</v>
      </c>
      <c r="AO366" s="38" t="s">
        <v>997</v>
      </c>
      <c r="AP366" s="38" t="s">
        <v>245</v>
      </c>
      <c r="AQ366" s="38" t="s">
        <v>246</v>
      </c>
      <c r="AR366" s="38" t="s">
        <v>688</v>
      </c>
      <c r="AS366" s="38" t="s">
        <v>689</v>
      </c>
      <c r="AT366" s="38" t="s">
        <v>690</v>
      </c>
      <c r="AU366" s="38" t="s">
        <v>691</v>
      </c>
      <c r="AV366" s="38" t="s">
        <v>101</v>
      </c>
      <c r="AW366" s="38" t="s">
        <v>132</v>
      </c>
      <c r="AX366" s="38" t="s">
        <v>132</v>
      </c>
      <c r="AY366" s="38" t="s">
        <v>132</v>
      </c>
      <c r="AZ366" s="38" t="s">
        <v>132</v>
      </c>
      <c r="BA366" s="38" t="s">
        <v>1046</v>
      </c>
      <c r="BB366" s="38" t="s">
        <v>1047</v>
      </c>
      <c r="BC366" s="38" t="s">
        <v>1000</v>
      </c>
      <c r="BD366" s="38" t="s">
        <v>1001</v>
      </c>
      <c r="BE366">
        <v>24839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 s="38" t="s">
        <v>332</v>
      </c>
      <c r="BM366" s="38" t="s">
        <v>389</v>
      </c>
      <c r="BN366" s="38" t="s">
        <v>803</v>
      </c>
      <c r="BO366" s="38" t="s">
        <v>229</v>
      </c>
      <c r="BP366" s="38" t="s">
        <v>230</v>
      </c>
      <c r="BQ366" s="38" t="s">
        <v>136</v>
      </c>
      <c r="BR366" s="38" t="s">
        <v>231</v>
      </c>
      <c r="BS366" s="38" t="s">
        <v>249</v>
      </c>
      <c r="BT366" s="38" t="s">
        <v>693</v>
      </c>
      <c r="BU366" s="38" t="s">
        <v>116</v>
      </c>
      <c r="BV366" s="38" t="s">
        <v>1048</v>
      </c>
      <c r="BW366" s="38" t="s">
        <v>218</v>
      </c>
      <c r="BX366" s="38" t="s">
        <v>126</v>
      </c>
      <c r="BY366" s="38" t="s">
        <v>1003</v>
      </c>
      <c r="BZ366" s="38" t="s">
        <v>2906</v>
      </c>
      <c r="CA366" s="38" t="s">
        <v>132</v>
      </c>
      <c r="CB366">
        <v>930</v>
      </c>
      <c r="CD366" s="38" t="s">
        <v>126</v>
      </c>
      <c r="CE366" s="38" t="s">
        <v>1005</v>
      </c>
    </row>
    <row r="367" spans="1:83" x14ac:dyDescent="0.25">
      <c r="A367">
        <v>930</v>
      </c>
      <c r="B367" s="1">
        <v>45689</v>
      </c>
      <c r="C367" s="38" t="s">
        <v>1770</v>
      </c>
      <c r="D367" s="1">
        <v>45714</v>
      </c>
      <c r="E367" s="1">
        <v>45689</v>
      </c>
      <c r="F367" s="38" t="s">
        <v>1770</v>
      </c>
      <c r="G367" s="1"/>
      <c r="H367" s="1">
        <v>45714</v>
      </c>
      <c r="I367" s="38" t="s">
        <v>80</v>
      </c>
      <c r="J367" s="38" t="s">
        <v>98</v>
      </c>
      <c r="K367" s="38" t="s">
        <v>221</v>
      </c>
      <c r="L367" s="38" t="s">
        <v>222</v>
      </c>
      <c r="M367" s="38" t="s">
        <v>223</v>
      </c>
      <c r="N367" s="38" t="s">
        <v>224</v>
      </c>
      <c r="O367" s="38" t="s">
        <v>124</v>
      </c>
      <c r="P367" s="38" t="s">
        <v>126</v>
      </c>
      <c r="Q367" s="38" t="s">
        <v>225</v>
      </c>
      <c r="R367" s="38" t="s">
        <v>226</v>
      </c>
      <c r="S367" s="38" t="s">
        <v>220</v>
      </c>
      <c r="T367" s="38" t="s">
        <v>133</v>
      </c>
      <c r="U367" s="38"/>
      <c r="V367" s="38" t="s">
        <v>324</v>
      </c>
      <c r="W367" s="38" t="s">
        <v>325</v>
      </c>
      <c r="X367" s="38" t="s">
        <v>446</v>
      </c>
      <c r="Y367" s="38" t="s">
        <v>447</v>
      </c>
      <c r="Z367" s="38" t="s">
        <v>227</v>
      </c>
      <c r="AA367" s="38" t="s">
        <v>228</v>
      </c>
      <c r="AB367" s="38" t="s">
        <v>463</v>
      </c>
      <c r="AC367" s="38" t="s">
        <v>462</v>
      </c>
      <c r="AD367" s="38" t="s">
        <v>80</v>
      </c>
      <c r="AE367" s="38" t="s">
        <v>81</v>
      </c>
      <c r="AF367" s="38" t="s">
        <v>133</v>
      </c>
      <c r="AG367" s="38"/>
      <c r="AH367" s="38" t="s">
        <v>133</v>
      </c>
      <c r="AI367" s="38"/>
      <c r="AJ367" s="38" t="s">
        <v>2905</v>
      </c>
      <c r="AK367" s="38" t="s">
        <v>132</v>
      </c>
      <c r="AL367" s="38" t="s">
        <v>132</v>
      </c>
      <c r="AM367" s="38" t="s">
        <v>132</v>
      </c>
      <c r="AN367" s="38" t="s">
        <v>772</v>
      </c>
      <c r="AO367" s="38" t="s">
        <v>997</v>
      </c>
      <c r="AP367" s="38" t="s">
        <v>245</v>
      </c>
      <c r="AQ367" s="38" t="s">
        <v>246</v>
      </c>
      <c r="AR367" s="38" t="s">
        <v>688</v>
      </c>
      <c r="AS367" s="38" t="s">
        <v>689</v>
      </c>
      <c r="AT367" s="38" t="s">
        <v>690</v>
      </c>
      <c r="AU367" s="38" t="s">
        <v>691</v>
      </c>
      <c r="AV367" s="38" t="s">
        <v>101</v>
      </c>
      <c r="AW367" s="38" t="s">
        <v>132</v>
      </c>
      <c r="AX367" s="38" t="s">
        <v>132</v>
      </c>
      <c r="AY367" s="38" t="s">
        <v>132</v>
      </c>
      <c r="AZ367" s="38" t="s">
        <v>132</v>
      </c>
      <c r="BA367" s="38" t="s">
        <v>1046</v>
      </c>
      <c r="BB367" s="38" t="s">
        <v>1047</v>
      </c>
      <c r="BC367" s="38" t="s">
        <v>1000</v>
      </c>
      <c r="BD367" s="38" t="s">
        <v>1001</v>
      </c>
      <c r="BE367">
        <v>0.01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 s="38" t="s">
        <v>332</v>
      </c>
      <c r="BM367" s="38" t="s">
        <v>451</v>
      </c>
      <c r="BN367" s="38" t="s">
        <v>464</v>
      </c>
      <c r="BO367" s="38" t="s">
        <v>229</v>
      </c>
      <c r="BP367" s="38" t="s">
        <v>230</v>
      </c>
      <c r="BQ367" s="38" t="s">
        <v>136</v>
      </c>
      <c r="BR367" s="38" t="s">
        <v>231</v>
      </c>
      <c r="BS367" s="38" t="s">
        <v>249</v>
      </c>
      <c r="BT367" s="38" t="s">
        <v>693</v>
      </c>
      <c r="BU367" s="38" t="s">
        <v>116</v>
      </c>
      <c r="BV367" s="38" t="s">
        <v>1048</v>
      </c>
      <c r="BW367" s="38" t="s">
        <v>218</v>
      </c>
      <c r="BX367" s="38" t="s">
        <v>126</v>
      </c>
      <c r="BY367" s="38" t="s">
        <v>1003</v>
      </c>
      <c r="BZ367" s="38" t="s">
        <v>2906</v>
      </c>
      <c r="CA367" s="38" t="s">
        <v>132</v>
      </c>
      <c r="CB367">
        <v>930</v>
      </c>
      <c r="CD367" s="38" t="s">
        <v>126</v>
      </c>
      <c r="CE367" s="38" t="s">
        <v>1005</v>
      </c>
    </row>
    <row r="368" spans="1:83" x14ac:dyDescent="0.25">
      <c r="A368">
        <v>930</v>
      </c>
      <c r="B368" s="1">
        <v>45689</v>
      </c>
      <c r="C368" s="38" t="s">
        <v>1770</v>
      </c>
      <c r="D368" s="1">
        <v>45714</v>
      </c>
      <c r="E368" s="1">
        <v>45689</v>
      </c>
      <c r="F368" s="38" t="s">
        <v>1770</v>
      </c>
      <c r="G368" s="1"/>
      <c r="H368" s="1">
        <v>45714</v>
      </c>
      <c r="I368" s="38" t="s">
        <v>80</v>
      </c>
      <c r="J368" s="38" t="s">
        <v>98</v>
      </c>
      <c r="K368" s="38" t="s">
        <v>221</v>
      </c>
      <c r="L368" s="38" t="s">
        <v>222</v>
      </c>
      <c r="M368" s="38" t="s">
        <v>223</v>
      </c>
      <c r="N368" s="38" t="s">
        <v>224</v>
      </c>
      <c r="O368" s="38" t="s">
        <v>124</v>
      </c>
      <c r="P368" s="38" t="s">
        <v>126</v>
      </c>
      <c r="Q368" s="38" t="s">
        <v>225</v>
      </c>
      <c r="R368" s="38" t="s">
        <v>226</v>
      </c>
      <c r="S368" s="38" t="s">
        <v>220</v>
      </c>
      <c r="T368" s="38" t="s">
        <v>133</v>
      </c>
      <c r="U368" s="38"/>
      <c r="V368" s="38" t="s">
        <v>324</v>
      </c>
      <c r="W368" s="38" t="s">
        <v>325</v>
      </c>
      <c r="X368" s="38" t="s">
        <v>446</v>
      </c>
      <c r="Y368" s="38" t="s">
        <v>447</v>
      </c>
      <c r="Z368" s="38" t="s">
        <v>227</v>
      </c>
      <c r="AA368" s="38" t="s">
        <v>228</v>
      </c>
      <c r="AB368" s="38" t="s">
        <v>687</v>
      </c>
      <c r="AC368" s="38" t="s">
        <v>686</v>
      </c>
      <c r="AD368" s="38" t="s">
        <v>80</v>
      </c>
      <c r="AE368" s="38" t="s">
        <v>81</v>
      </c>
      <c r="AF368" s="38" t="s">
        <v>133</v>
      </c>
      <c r="AG368" s="38"/>
      <c r="AH368" s="38" t="s">
        <v>133</v>
      </c>
      <c r="AI368" s="38"/>
      <c r="AJ368" s="38" t="s">
        <v>2905</v>
      </c>
      <c r="AK368" s="38" t="s">
        <v>132</v>
      </c>
      <c r="AL368" s="38" t="s">
        <v>132</v>
      </c>
      <c r="AM368" s="38" t="s">
        <v>132</v>
      </c>
      <c r="AN368" s="38" t="s">
        <v>772</v>
      </c>
      <c r="AO368" s="38" t="s">
        <v>997</v>
      </c>
      <c r="AP368" s="38" t="s">
        <v>245</v>
      </c>
      <c r="AQ368" s="38" t="s">
        <v>246</v>
      </c>
      <c r="AR368" s="38" t="s">
        <v>688</v>
      </c>
      <c r="AS368" s="38" t="s">
        <v>689</v>
      </c>
      <c r="AT368" s="38" t="s">
        <v>690</v>
      </c>
      <c r="AU368" s="38" t="s">
        <v>691</v>
      </c>
      <c r="AV368" s="38" t="s">
        <v>101</v>
      </c>
      <c r="AW368" s="38" t="s">
        <v>132</v>
      </c>
      <c r="AX368" s="38" t="s">
        <v>132</v>
      </c>
      <c r="AY368" s="38" t="s">
        <v>132</v>
      </c>
      <c r="AZ368" s="38" t="s">
        <v>132</v>
      </c>
      <c r="BA368" s="38" t="s">
        <v>1046</v>
      </c>
      <c r="BB368" s="38" t="s">
        <v>1047</v>
      </c>
      <c r="BC368" s="38" t="s">
        <v>1000</v>
      </c>
      <c r="BD368" s="38" t="s">
        <v>1001</v>
      </c>
      <c r="BE368">
        <v>11918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 s="38" t="s">
        <v>332</v>
      </c>
      <c r="BM368" s="38" t="s">
        <v>451</v>
      </c>
      <c r="BN368" s="38" t="s">
        <v>692</v>
      </c>
      <c r="BO368" s="38" t="s">
        <v>229</v>
      </c>
      <c r="BP368" s="38" t="s">
        <v>230</v>
      </c>
      <c r="BQ368" s="38" t="s">
        <v>136</v>
      </c>
      <c r="BR368" s="38" t="s">
        <v>231</v>
      </c>
      <c r="BS368" s="38" t="s">
        <v>249</v>
      </c>
      <c r="BT368" s="38" t="s">
        <v>693</v>
      </c>
      <c r="BU368" s="38" t="s">
        <v>116</v>
      </c>
      <c r="BV368" s="38" t="s">
        <v>1048</v>
      </c>
      <c r="BW368" s="38" t="s">
        <v>218</v>
      </c>
      <c r="BX368" s="38" t="s">
        <v>126</v>
      </c>
      <c r="BY368" s="38" t="s">
        <v>1003</v>
      </c>
      <c r="BZ368" s="38" t="s">
        <v>2906</v>
      </c>
      <c r="CA368" s="38" t="s">
        <v>132</v>
      </c>
      <c r="CB368">
        <v>930</v>
      </c>
      <c r="CD368" s="38" t="s">
        <v>126</v>
      </c>
      <c r="CE368" s="38" t="s">
        <v>1005</v>
      </c>
    </row>
    <row r="369" spans="1:83" x14ac:dyDescent="0.25">
      <c r="A369">
        <v>930</v>
      </c>
      <c r="B369" s="1">
        <v>45689</v>
      </c>
      <c r="C369" s="38" t="s">
        <v>1770</v>
      </c>
      <c r="D369" s="1">
        <v>45714</v>
      </c>
      <c r="E369" s="1">
        <v>45689</v>
      </c>
      <c r="F369" s="38" t="s">
        <v>1770</v>
      </c>
      <c r="G369" s="1"/>
      <c r="H369" s="1">
        <v>45714</v>
      </c>
      <c r="I369" s="38" t="s">
        <v>80</v>
      </c>
      <c r="J369" s="38" t="s">
        <v>98</v>
      </c>
      <c r="K369" s="38" t="s">
        <v>221</v>
      </c>
      <c r="L369" s="38" t="s">
        <v>222</v>
      </c>
      <c r="M369" s="38" t="s">
        <v>223</v>
      </c>
      <c r="N369" s="38" t="s">
        <v>224</v>
      </c>
      <c r="O369" s="38" t="s">
        <v>124</v>
      </c>
      <c r="P369" s="38" t="s">
        <v>126</v>
      </c>
      <c r="Q369" s="38" t="s">
        <v>225</v>
      </c>
      <c r="R369" s="38" t="s">
        <v>226</v>
      </c>
      <c r="S369" s="38" t="s">
        <v>220</v>
      </c>
      <c r="T369" s="38" t="s">
        <v>133</v>
      </c>
      <c r="U369" s="38"/>
      <c r="V369" s="38" t="s">
        <v>324</v>
      </c>
      <c r="W369" s="38" t="s">
        <v>325</v>
      </c>
      <c r="X369" s="38" t="s">
        <v>446</v>
      </c>
      <c r="Y369" s="38" t="s">
        <v>447</v>
      </c>
      <c r="Z369" s="38" t="s">
        <v>227</v>
      </c>
      <c r="AA369" s="38" t="s">
        <v>228</v>
      </c>
      <c r="AB369" s="38" t="s">
        <v>470</v>
      </c>
      <c r="AC369" s="38" t="s">
        <v>471</v>
      </c>
      <c r="AD369" s="38" t="s">
        <v>80</v>
      </c>
      <c r="AE369" s="38" t="s">
        <v>81</v>
      </c>
      <c r="AF369" s="38" t="s">
        <v>133</v>
      </c>
      <c r="AG369" s="38"/>
      <c r="AH369" s="38" t="s">
        <v>133</v>
      </c>
      <c r="AI369" s="38"/>
      <c r="AJ369" s="38" t="s">
        <v>2905</v>
      </c>
      <c r="AK369" s="38" t="s">
        <v>132</v>
      </c>
      <c r="AL369" s="38" t="s">
        <v>132</v>
      </c>
      <c r="AM369" s="38" t="s">
        <v>132</v>
      </c>
      <c r="AN369" s="38" t="s">
        <v>772</v>
      </c>
      <c r="AO369" s="38" t="s">
        <v>997</v>
      </c>
      <c r="AP369" s="38" t="s">
        <v>245</v>
      </c>
      <c r="AQ369" s="38" t="s">
        <v>246</v>
      </c>
      <c r="AR369" s="38" t="s">
        <v>688</v>
      </c>
      <c r="AS369" s="38" t="s">
        <v>689</v>
      </c>
      <c r="AT369" s="38" t="s">
        <v>690</v>
      </c>
      <c r="AU369" s="38" t="s">
        <v>691</v>
      </c>
      <c r="AV369" s="38" t="s">
        <v>101</v>
      </c>
      <c r="AW369" s="38" t="s">
        <v>132</v>
      </c>
      <c r="AX369" s="38" t="s">
        <v>132</v>
      </c>
      <c r="AY369" s="38" t="s">
        <v>132</v>
      </c>
      <c r="AZ369" s="38" t="s">
        <v>132</v>
      </c>
      <c r="BA369" s="38" t="s">
        <v>1046</v>
      </c>
      <c r="BB369" s="38" t="s">
        <v>1047</v>
      </c>
      <c r="BC369" s="38" t="s">
        <v>1000</v>
      </c>
      <c r="BD369" s="38" t="s">
        <v>1001</v>
      </c>
      <c r="BE369">
        <v>0.01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 s="38" t="s">
        <v>332</v>
      </c>
      <c r="BM369" s="38" t="s">
        <v>451</v>
      </c>
      <c r="BN369" s="38" t="s">
        <v>472</v>
      </c>
      <c r="BO369" s="38" t="s">
        <v>229</v>
      </c>
      <c r="BP369" s="38" t="s">
        <v>230</v>
      </c>
      <c r="BQ369" s="38" t="s">
        <v>136</v>
      </c>
      <c r="BR369" s="38" t="s">
        <v>231</v>
      </c>
      <c r="BS369" s="38" t="s">
        <v>249</v>
      </c>
      <c r="BT369" s="38" t="s">
        <v>693</v>
      </c>
      <c r="BU369" s="38" t="s">
        <v>116</v>
      </c>
      <c r="BV369" s="38" t="s">
        <v>1048</v>
      </c>
      <c r="BW369" s="38" t="s">
        <v>218</v>
      </c>
      <c r="BX369" s="38" t="s">
        <v>126</v>
      </c>
      <c r="BY369" s="38" t="s">
        <v>1003</v>
      </c>
      <c r="BZ369" s="38" t="s">
        <v>2906</v>
      </c>
      <c r="CA369" s="38" t="s">
        <v>132</v>
      </c>
      <c r="CB369">
        <v>930</v>
      </c>
      <c r="CD369" s="38" t="s">
        <v>126</v>
      </c>
      <c r="CE369" s="38" t="s">
        <v>1005</v>
      </c>
    </row>
    <row r="370" spans="1:83" x14ac:dyDescent="0.25">
      <c r="A370">
        <v>930</v>
      </c>
      <c r="B370" s="1">
        <v>45689</v>
      </c>
      <c r="C370" s="38" t="s">
        <v>1770</v>
      </c>
      <c r="D370" s="1">
        <v>45714</v>
      </c>
      <c r="E370" s="1">
        <v>45689</v>
      </c>
      <c r="F370" s="38" t="s">
        <v>1770</v>
      </c>
      <c r="G370" s="1"/>
      <c r="H370" s="1">
        <v>45714</v>
      </c>
      <c r="I370" s="38" t="s">
        <v>80</v>
      </c>
      <c r="J370" s="38" t="s">
        <v>98</v>
      </c>
      <c r="K370" s="38" t="s">
        <v>221</v>
      </c>
      <c r="L370" s="38" t="s">
        <v>222</v>
      </c>
      <c r="M370" s="38" t="s">
        <v>223</v>
      </c>
      <c r="N370" s="38" t="s">
        <v>224</v>
      </c>
      <c r="O370" s="38" t="s">
        <v>124</v>
      </c>
      <c r="P370" s="38" t="s">
        <v>126</v>
      </c>
      <c r="Q370" s="38" t="s">
        <v>225</v>
      </c>
      <c r="R370" s="38" t="s">
        <v>226</v>
      </c>
      <c r="S370" s="38" t="s">
        <v>220</v>
      </c>
      <c r="T370" s="38" t="s">
        <v>133</v>
      </c>
      <c r="U370" s="38"/>
      <c r="V370" s="38" t="s">
        <v>324</v>
      </c>
      <c r="W370" s="38" t="s">
        <v>325</v>
      </c>
      <c r="X370" s="38" t="s">
        <v>446</v>
      </c>
      <c r="Y370" s="38" t="s">
        <v>447</v>
      </c>
      <c r="Z370" s="38" t="s">
        <v>227</v>
      </c>
      <c r="AA370" s="38" t="s">
        <v>228</v>
      </c>
      <c r="AB370" s="38" t="s">
        <v>478</v>
      </c>
      <c r="AC370" s="38" t="s">
        <v>479</v>
      </c>
      <c r="AD370" s="38" t="s">
        <v>80</v>
      </c>
      <c r="AE370" s="38" t="s">
        <v>81</v>
      </c>
      <c r="AF370" s="38" t="s">
        <v>133</v>
      </c>
      <c r="AG370" s="38"/>
      <c r="AH370" s="38" t="s">
        <v>133</v>
      </c>
      <c r="AI370" s="38"/>
      <c r="AJ370" s="38" t="s">
        <v>2905</v>
      </c>
      <c r="AK370" s="38" t="s">
        <v>132</v>
      </c>
      <c r="AL370" s="38" t="s">
        <v>132</v>
      </c>
      <c r="AM370" s="38" t="s">
        <v>132</v>
      </c>
      <c r="AN370" s="38" t="s">
        <v>772</v>
      </c>
      <c r="AO370" s="38" t="s">
        <v>997</v>
      </c>
      <c r="AP370" s="38" t="s">
        <v>245</v>
      </c>
      <c r="AQ370" s="38" t="s">
        <v>246</v>
      </c>
      <c r="AR370" s="38" t="s">
        <v>688</v>
      </c>
      <c r="AS370" s="38" t="s">
        <v>689</v>
      </c>
      <c r="AT370" s="38" t="s">
        <v>690</v>
      </c>
      <c r="AU370" s="38" t="s">
        <v>691</v>
      </c>
      <c r="AV370" s="38" t="s">
        <v>101</v>
      </c>
      <c r="AW370" s="38" t="s">
        <v>132</v>
      </c>
      <c r="AX370" s="38" t="s">
        <v>132</v>
      </c>
      <c r="AY370" s="38" t="s">
        <v>132</v>
      </c>
      <c r="AZ370" s="38" t="s">
        <v>132</v>
      </c>
      <c r="BA370" s="38" t="s">
        <v>1046</v>
      </c>
      <c r="BB370" s="38" t="s">
        <v>1047</v>
      </c>
      <c r="BC370" s="38" t="s">
        <v>1000</v>
      </c>
      <c r="BD370" s="38" t="s">
        <v>1001</v>
      </c>
      <c r="BE370">
        <v>0.01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 s="38" t="s">
        <v>332</v>
      </c>
      <c r="BM370" s="38" t="s">
        <v>451</v>
      </c>
      <c r="BN370" s="38" t="s">
        <v>480</v>
      </c>
      <c r="BO370" s="38" t="s">
        <v>229</v>
      </c>
      <c r="BP370" s="38" t="s">
        <v>230</v>
      </c>
      <c r="BQ370" s="38" t="s">
        <v>136</v>
      </c>
      <c r="BR370" s="38" t="s">
        <v>231</v>
      </c>
      <c r="BS370" s="38" t="s">
        <v>249</v>
      </c>
      <c r="BT370" s="38" t="s">
        <v>693</v>
      </c>
      <c r="BU370" s="38" t="s">
        <v>116</v>
      </c>
      <c r="BV370" s="38" t="s">
        <v>1048</v>
      </c>
      <c r="BW370" s="38" t="s">
        <v>218</v>
      </c>
      <c r="BX370" s="38" t="s">
        <v>126</v>
      </c>
      <c r="BY370" s="38" t="s">
        <v>1003</v>
      </c>
      <c r="BZ370" s="38" t="s">
        <v>2906</v>
      </c>
      <c r="CA370" s="38" t="s">
        <v>132</v>
      </c>
      <c r="CB370">
        <v>930</v>
      </c>
      <c r="CD370" s="38" t="s">
        <v>126</v>
      </c>
      <c r="CE370" s="38" t="s">
        <v>1005</v>
      </c>
    </row>
    <row r="371" spans="1:83" x14ac:dyDescent="0.25">
      <c r="A371">
        <v>930</v>
      </c>
      <c r="B371" s="1">
        <v>45689</v>
      </c>
      <c r="C371" s="38" t="s">
        <v>1770</v>
      </c>
      <c r="D371" s="1">
        <v>45714</v>
      </c>
      <c r="E371" s="1">
        <v>45689</v>
      </c>
      <c r="F371" s="38" t="s">
        <v>1770</v>
      </c>
      <c r="G371" s="1"/>
      <c r="H371" s="1">
        <v>45714</v>
      </c>
      <c r="I371" s="38" t="s">
        <v>80</v>
      </c>
      <c r="J371" s="38" t="s">
        <v>98</v>
      </c>
      <c r="K371" s="38" t="s">
        <v>221</v>
      </c>
      <c r="L371" s="38" t="s">
        <v>222</v>
      </c>
      <c r="M371" s="38" t="s">
        <v>223</v>
      </c>
      <c r="N371" s="38" t="s">
        <v>224</v>
      </c>
      <c r="O371" s="38" t="s">
        <v>124</v>
      </c>
      <c r="P371" s="38" t="s">
        <v>126</v>
      </c>
      <c r="Q371" s="38" t="s">
        <v>225</v>
      </c>
      <c r="R371" s="38" t="s">
        <v>226</v>
      </c>
      <c r="S371" s="38" t="s">
        <v>220</v>
      </c>
      <c r="T371" s="38" t="s">
        <v>133</v>
      </c>
      <c r="U371" s="38"/>
      <c r="V371" s="38" t="s">
        <v>324</v>
      </c>
      <c r="W371" s="38" t="s">
        <v>325</v>
      </c>
      <c r="X371" s="38" t="s">
        <v>446</v>
      </c>
      <c r="Y371" s="38" t="s">
        <v>447</v>
      </c>
      <c r="Z371" s="38" t="s">
        <v>227</v>
      </c>
      <c r="AA371" s="38" t="s">
        <v>228</v>
      </c>
      <c r="AB371" s="38" t="s">
        <v>481</v>
      </c>
      <c r="AC371" s="38" t="s">
        <v>482</v>
      </c>
      <c r="AD371" s="38" t="s">
        <v>80</v>
      </c>
      <c r="AE371" s="38" t="s">
        <v>81</v>
      </c>
      <c r="AF371" s="38" t="s">
        <v>133</v>
      </c>
      <c r="AG371" s="38"/>
      <c r="AH371" s="38" t="s">
        <v>133</v>
      </c>
      <c r="AI371" s="38"/>
      <c r="AJ371" s="38" t="s">
        <v>2905</v>
      </c>
      <c r="AK371" s="38" t="s">
        <v>132</v>
      </c>
      <c r="AL371" s="38" t="s">
        <v>132</v>
      </c>
      <c r="AM371" s="38" t="s">
        <v>132</v>
      </c>
      <c r="AN371" s="38" t="s">
        <v>772</v>
      </c>
      <c r="AO371" s="38" t="s">
        <v>997</v>
      </c>
      <c r="AP371" s="38" t="s">
        <v>245</v>
      </c>
      <c r="AQ371" s="38" t="s">
        <v>246</v>
      </c>
      <c r="AR371" s="38" t="s">
        <v>688</v>
      </c>
      <c r="AS371" s="38" t="s">
        <v>689</v>
      </c>
      <c r="AT371" s="38" t="s">
        <v>690</v>
      </c>
      <c r="AU371" s="38" t="s">
        <v>691</v>
      </c>
      <c r="AV371" s="38" t="s">
        <v>101</v>
      </c>
      <c r="AW371" s="38" t="s">
        <v>132</v>
      </c>
      <c r="AX371" s="38" t="s">
        <v>132</v>
      </c>
      <c r="AY371" s="38" t="s">
        <v>132</v>
      </c>
      <c r="AZ371" s="38" t="s">
        <v>132</v>
      </c>
      <c r="BA371" s="38" t="s">
        <v>1046</v>
      </c>
      <c r="BB371" s="38" t="s">
        <v>1047</v>
      </c>
      <c r="BC371" s="38" t="s">
        <v>1000</v>
      </c>
      <c r="BD371" s="38" t="s">
        <v>1001</v>
      </c>
      <c r="BE371">
        <v>0.01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 s="38" t="s">
        <v>332</v>
      </c>
      <c r="BM371" s="38" t="s">
        <v>451</v>
      </c>
      <c r="BN371" s="38" t="s">
        <v>483</v>
      </c>
      <c r="BO371" s="38" t="s">
        <v>229</v>
      </c>
      <c r="BP371" s="38" t="s">
        <v>230</v>
      </c>
      <c r="BQ371" s="38" t="s">
        <v>136</v>
      </c>
      <c r="BR371" s="38" t="s">
        <v>231</v>
      </c>
      <c r="BS371" s="38" t="s">
        <v>249</v>
      </c>
      <c r="BT371" s="38" t="s">
        <v>693</v>
      </c>
      <c r="BU371" s="38" t="s">
        <v>116</v>
      </c>
      <c r="BV371" s="38" t="s">
        <v>1048</v>
      </c>
      <c r="BW371" s="38" t="s">
        <v>218</v>
      </c>
      <c r="BX371" s="38" t="s">
        <v>126</v>
      </c>
      <c r="BY371" s="38" t="s">
        <v>1003</v>
      </c>
      <c r="BZ371" s="38" t="s">
        <v>2906</v>
      </c>
      <c r="CA371" s="38" t="s">
        <v>132</v>
      </c>
      <c r="CB371">
        <v>930</v>
      </c>
      <c r="CD371" s="38" t="s">
        <v>126</v>
      </c>
      <c r="CE371" s="38" t="s">
        <v>1005</v>
      </c>
    </row>
    <row r="372" spans="1:83" x14ac:dyDescent="0.25">
      <c r="A372">
        <v>930</v>
      </c>
      <c r="B372" s="1">
        <v>45689</v>
      </c>
      <c r="C372" s="38" t="s">
        <v>1770</v>
      </c>
      <c r="D372" s="1">
        <v>45714</v>
      </c>
      <c r="E372" s="1">
        <v>45689</v>
      </c>
      <c r="F372" s="38" t="s">
        <v>1770</v>
      </c>
      <c r="G372" s="1"/>
      <c r="H372" s="1">
        <v>45714</v>
      </c>
      <c r="I372" s="38" t="s">
        <v>80</v>
      </c>
      <c r="J372" s="38" t="s">
        <v>98</v>
      </c>
      <c r="K372" s="38" t="s">
        <v>221</v>
      </c>
      <c r="L372" s="38" t="s">
        <v>222</v>
      </c>
      <c r="M372" s="38" t="s">
        <v>223</v>
      </c>
      <c r="N372" s="38" t="s">
        <v>224</v>
      </c>
      <c r="O372" s="38" t="s">
        <v>124</v>
      </c>
      <c r="P372" s="38" t="s">
        <v>126</v>
      </c>
      <c r="Q372" s="38" t="s">
        <v>225</v>
      </c>
      <c r="R372" s="38" t="s">
        <v>226</v>
      </c>
      <c r="S372" s="38" t="s">
        <v>220</v>
      </c>
      <c r="T372" s="38" t="s">
        <v>133</v>
      </c>
      <c r="U372" s="38"/>
      <c r="V372" s="38" t="s">
        <v>504</v>
      </c>
      <c r="W372" s="38" t="s">
        <v>505</v>
      </c>
      <c r="X372" s="38" t="s">
        <v>537</v>
      </c>
      <c r="Y372" s="38" t="s">
        <v>538</v>
      </c>
      <c r="Z372" s="38" t="s">
        <v>227</v>
      </c>
      <c r="AA372" s="38" t="s">
        <v>228</v>
      </c>
      <c r="AB372" s="38" t="s">
        <v>541</v>
      </c>
      <c r="AC372" s="38" t="s">
        <v>540</v>
      </c>
      <c r="AD372" s="38" t="s">
        <v>80</v>
      </c>
      <c r="AE372" s="38" t="s">
        <v>81</v>
      </c>
      <c r="AF372" s="38" t="s">
        <v>133</v>
      </c>
      <c r="AG372" s="38"/>
      <c r="AH372" s="38" t="s">
        <v>133</v>
      </c>
      <c r="AI372" s="38"/>
      <c r="AJ372" s="38" t="s">
        <v>2905</v>
      </c>
      <c r="AK372" s="38" t="s">
        <v>132</v>
      </c>
      <c r="AL372" s="38" t="s">
        <v>132</v>
      </c>
      <c r="AM372" s="38" t="s">
        <v>132</v>
      </c>
      <c r="AN372" s="38" t="s">
        <v>772</v>
      </c>
      <c r="AO372" s="38" t="s">
        <v>997</v>
      </c>
      <c r="AP372" s="38" t="s">
        <v>245</v>
      </c>
      <c r="AQ372" s="38" t="s">
        <v>246</v>
      </c>
      <c r="AR372" s="38" t="s">
        <v>688</v>
      </c>
      <c r="AS372" s="38" t="s">
        <v>689</v>
      </c>
      <c r="AT372" s="38" t="s">
        <v>690</v>
      </c>
      <c r="AU372" s="38" t="s">
        <v>691</v>
      </c>
      <c r="AV372" s="38" t="s">
        <v>101</v>
      </c>
      <c r="AW372" s="38" t="s">
        <v>132</v>
      </c>
      <c r="AX372" s="38" t="s">
        <v>132</v>
      </c>
      <c r="AY372" s="38" t="s">
        <v>132</v>
      </c>
      <c r="AZ372" s="38" t="s">
        <v>132</v>
      </c>
      <c r="BA372" s="38" t="s">
        <v>1046</v>
      </c>
      <c r="BB372" s="38" t="s">
        <v>1047</v>
      </c>
      <c r="BC372" s="38" t="s">
        <v>1000</v>
      </c>
      <c r="BD372" s="38" t="s">
        <v>1001</v>
      </c>
      <c r="BE372">
        <v>8791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 s="38" t="s">
        <v>511</v>
      </c>
      <c r="BM372" s="38" t="s">
        <v>542</v>
      </c>
      <c r="BN372" s="38" t="s">
        <v>543</v>
      </c>
      <c r="BO372" s="38" t="s">
        <v>229</v>
      </c>
      <c r="BP372" s="38" t="s">
        <v>230</v>
      </c>
      <c r="BQ372" s="38" t="s">
        <v>136</v>
      </c>
      <c r="BR372" s="38" t="s">
        <v>231</v>
      </c>
      <c r="BS372" s="38" t="s">
        <v>249</v>
      </c>
      <c r="BT372" s="38" t="s">
        <v>693</v>
      </c>
      <c r="BU372" s="38" t="s">
        <v>116</v>
      </c>
      <c r="BV372" s="38" t="s">
        <v>1048</v>
      </c>
      <c r="BW372" s="38" t="s">
        <v>218</v>
      </c>
      <c r="BX372" s="38" t="s">
        <v>126</v>
      </c>
      <c r="BY372" s="38" t="s">
        <v>1003</v>
      </c>
      <c r="BZ372" s="38" t="s">
        <v>2906</v>
      </c>
      <c r="CA372" s="38" t="s">
        <v>132</v>
      </c>
      <c r="CB372">
        <v>930</v>
      </c>
      <c r="CD372" s="38" t="s">
        <v>126</v>
      </c>
      <c r="CE372" s="38" t="s">
        <v>1005</v>
      </c>
    </row>
    <row r="373" spans="1:83" x14ac:dyDescent="0.25">
      <c r="A373">
        <v>930</v>
      </c>
      <c r="B373" s="1">
        <v>45689</v>
      </c>
      <c r="C373" s="38" t="s">
        <v>1770</v>
      </c>
      <c r="D373" s="1">
        <v>45714</v>
      </c>
      <c r="E373" s="1">
        <v>45689</v>
      </c>
      <c r="F373" s="38" t="s">
        <v>1770</v>
      </c>
      <c r="G373" s="1"/>
      <c r="H373" s="1">
        <v>45714</v>
      </c>
      <c r="I373" s="38" t="s">
        <v>80</v>
      </c>
      <c r="J373" s="38" t="s">
        <v>98</v>
      </c>
      <c r="K373" s="38" t="s">
        <v>221</v>
      </c>
      <c r="L373" s="38" t="s">
        <v>222</v>
      </c>
      <c r="M373" s="38" t="s">
        <v>223</v>
      </c>
      <c r="N373" s="38" t="s">
        <v>224</v>
      </c>
      <c r="O373" s="38" t="s">
        <v>124</v>
      </c>
      <c r="P373" s="38" t="s">
        <v>126</v>
      </c>
      <c r="Q373" s="38" t="s">
        <v>225</v>
      </c>
      <c r="R373" s="38" t="s">
        <v>226</v>
      </c>
      <c r="S373" s="38" t="s">
        <v>220</v>
      </c>
      <c r="T373" s="38" t="s">
        <v>133</v>
      </c>
      <c r="U373" s="38"/>
      <c r="V373" s="38" t="s">
        <v>504</v>
      </c>
      <c r="W373" s="38" t="s">
        <v>505</v>
      </c>
      <c r="X373" s="38" t="s">
        <v>544</v>
      </c>
      <c r="Y373" s="38" t="s">
        <v>545</v>
      </c>
      <c r="Z373" s="38" t="s">
        <v>227</v>
      </c>
      <c r="AA373" s="38" t="s">
        <v>228</v>
      </c>
      <c r="AB373" s="38" t="s">
        <v>561</v>
      </c>
      <c r="AC373" s="38" t="s">
        <v>560</v>
      </c>
      <c r="AD373" s="38" t="s">
        <v>80</v>
      </c>
      <c r="AE373" s="38" t="s">
        <v>81</v>
      </c>
      <c r="AF373" s="38" t="s">
        <v>133</v>
      </c>
      <c r="AG373" s="38"/>
      <c r="AH373" s="38" t="s">
        <v>133</v>
      </c>
      <c r="AI373" s="38"/>
      <c r="AJ373" s="38" t="s">
        <v>2905</v>
      </c>
      <c r="AK373" s="38" t="s">
        <v>132</v>
      </c>
      <c r="AL373" s="38" t="s">
        <v>132</v>
      </c>
      <c r="AM373" s="38" t="s">
        <v>132</v>
      </c>
      <c r="AN373" s="38" t="s">
        <v>772</v>
      </c>
      <c r="AO373" s="38" t="s">
        <v>997</v>
      </c>
      <c r="AP373" s="38" t="s">
        <v>245</v>
      </c>
      <c r="AQ373" s="38" t="s">
        <v>246</v>
      </c>
      <c r="AR373" s="38" t="s">
        <v>688</v>
      </c>
      <c r="AS373" s="38" t="s">
        <v>689</v>
      </c>
      <c r="AT373" s="38" t="s">
        <v>690</v>
      </c>
      <c r="AU373" s="38" t="s">
        <v>691</v>
      </c>
      <c r="AV373" s="38" t="s">
        <v>101</v>
      </c>
      <c r="AW373" s="38" t="s">
        <v>132</v>
      </c>
      <c r="AX373" s="38" t="s">
        <v>132</v>
      </c>
      <c r="AY373" s="38" t="s">
        <v>132</v>
      </c>
      <c r="AZ373" s="38" t="s">
        <v>132</v>
      </c>
      <c r="BA373" s="38" t="s">
        <v>1046</v>
      </c>
      <c r="BB373" s="38" t="s">
        <v>1047</v>
      </c>
      <c r="BC373" s="38" t="s">
        <v>1000</v>
      </c>
      <c r="BD373" s="38" t="s">
        <v>1001</v>
      </c>
      <c r="BE373">
        <v>30680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 s="38" t="s">
        <v>511</v>
      </c>
      <c r="BM373" s="38" t="s">
        <v>549</v>
      </c>
      <c r="BN373" s="38" t="s">
        <v>562</v>
      </c>
      <c r="BO373" s="38" t="s">
        <v>229</v>
      </c>
      <c r="BP373" s="38" t="s">
        <v>230</v>
      </c>
      <c r="BQ373" s="38" t="s">
        <v>136</v>
      </c>
      <c r="BR373" s="38" t="s">
        <v>231</v>
      </c>
      <c r="BS373" s="38" t="s">
        <v>249</v>
      </c>
      <c r="BT373" s="38" t="s">
        <v>693</v>
      </c>
      <c r="BU373" s="38" t="s">
        <v>116</v>
      </c>
      <c r="BV373" s="38" t="s">
        <v>1048</v>
      </c>
      <c r="BW373" s="38" t="s">
        <v>218</v>
      </c>
      <c r="BX373" s="38" t="s">
        <v>126</v>
      </c>
      <c r="BY373" s="38" t="s">
        <v>1003</v>
      </c>
      <c r="BZ373" s="38" t="s">
        <v>2906</v>
      </c>
      <c r="CA373" s="38" t="s">
        <v>132</v>
      </c>
      <c r="CB373">
        <v>930</v>
      </c>
      <c r="CD373" s="38" t="s">
        <v>126</v>
      </c>
      <c r="CE373" s="38" t="s">
        <v>1005</v>
      </c>
    </row>
    <row r="374" spans="1:83" x14ac:dyDescent="0.25">
      <c r="A374">
        <v>935</v>
      </c>
      <c r="B374" s="1">
        <v>45689</v>
      </c>
      <c r="C374" s="38" t="s">
        <v>1770</v>
      </c>
      <c r="D374" s="1">
        <v>45714</v>
      </c>
      <c r="E374" s="1">
        <v>45689</v>
      </c>
      <c r="F374" s="38" t="s">
        <v>1770</v>
      </c>
      <c r="G374" s="1"/>
      <c r="H374" s="1">
        <v>45714</v>
      </c>
      <c r="I374" s="38" t="s">
        <v>80</v>
      </c>
      <c r="J374" s="38" t="s">
        <v>98</v>
      </c>
      <c r="K374" s="38" t="s">
        <v>85</v>
      </c>
      <c r="L374" s="38" t="s">
        <v>123</v>
      </c>
      <c r="M374" s="38" t="s">
        <v>124</v>
      </c>
      <c r="N374" s="38" t="s">
        <v>125</v>
      </c>
      <c r="O374" s="38" t="s">
        <v>124</v>
      </c>
      <c r="P374" s="38" t="s">
        <v>126</v>
      </c>
      <c r="Q374" s="38" t="s">
        <v>127</v>
      </c>
      <c r="R374" s="38" t="s">
        <v>128</v>
      </c>
      <c r="S374" s="38" t="s">
        <v>122</v>
      </c>
      <c r="T374" s="38" t="s">
        <v>133</v>
      </c>
      <c r="U374" s="38"/>
      <c r="V374" s="38" t="s">
        <v>324</v>
      </c>
      <c r="W374" s="38" t="s">
        <v>325</v>
      </c>
      <c r="X374" s="38" t="s">
        <v>350</v>
      </c>
      <c r="Y374" s="38" t="s">
        <v>351</v>
      </c>
      <c r="Z374" s="38" t="s">
        <v>131</v>
      </c>
      <c r="AA374" s="38" t="s">
        <v>125</v>
      </c>
      <c r="AB374" s="38" t="s">
        <v>359</v>
      </c>
      <c r="AC374" s="38" t="s">
        <v>358</v>
      </c>
      <c r="AD374" s="38" t="s">
        <v>80</v>
      </c>
      <c r="AE374" s="38" t="s">
        <v>81</v>
      </c>
      <c r="AF374" s="38" t="s">
        <v>133</v>
      </c>
      <c r="AG374" s="38"/>
      <c r="AH374" s="38" t="s">
        <v>133</v>
      </c>
      <c r="AI374" s="38"/>
      <c r="AJ374" s="38" t="s">
        <v>2799</v>
      </c>
      <c r="AK374" s="38" t="s">
        <v>132</v>
      </c>
      <c r="AL374" s="38" t="s">
        <v>132</v>
      </c>
      <c r="AM374" s="38" t="s">
        <v>132</v>
      </c>
      <c r="AN374" s="38" t="s">
        <v>772</v>
      </c>
      <c r="AO374" s="38" t="s">
        <v>997</v>
      </c>
      <c r="AP374" s="38" t="s">
        <v>91</v>
      </c>
      <c r="AQ374" s="38" t="s">
        <v>92</v>
      </c>
      <c r="AR374" s="38" t="s">
        <v>93</v>
      </c>
      <c r="AS374" s="38" t="s">
        <v>92</v>
      </c>
      <c r="AT374" s="38" t="s">
        <v>94</v>
      </c>
      <c r="AU374" s="38" t="s">
        <v>95</v>
      </c>
      <c r="AV374" s="38" t="s">
        <v>101</v>
      </c>
      <c r="AW374" s="38" t="s">
        <v>132</v>
      </c>
      <c r="AX374" s="38" t="s">
        <v>132</v>
      </c>
      <c r="AY374" s="38" t="s">
        <v>132</v>
      </c>
      <c r="AZ374" s="38" t="s">
        <v>132</v>
      </c>
      <c r="BA374" s="38" t="s">
        <v>1165</v>
      </c>
      <c r="BB374" s="38" t="s">
        <v>1166</v>
      </c>
      <c r="BC374" s="38" t="s">
        <v>1167</v>
      </c>
      <c r="BD374" s="38" t="s">
        <v>1168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 s="38" t="s">
        <v>332</v>
      </c>
      <c r="BM374" s="38" t="s">
        <v>355</v>
      </c>
      <c r="BN374" s="38" t="s">
        <v>360</v>
      </c>
      <c r="BO374" s="38" t="s">
        <v>134</v>
      </c>
      <c r="BP374" s="38" t="s">
        <v>135</v>
      </c>
      <c r="BQ374" s="38" t="s">
        <v>136</v>
      </c>
      <c r="BR374" s="38" t="s">
        <v>137</v>
      </c>
      <c r="BS374" s="38" t="s">
        <v>110</v>
      </c>
      <c r="BT374" s="38" t="s">
        <v>111</v>
      </c>
      <c r="BU374" s="38" t="s">
        <v>116</v>
      </c>
      <c r="BV374" s="38" t="s">
        <v>1169</v>
      </c>
      <c r="BW374" s="38" t="s">
        <v>98</v>
      </c>
      <c r="BX374" s="38" t="s">
        <v>126</v>
      </c>
      <c r="BY374" s="38" t="s">
        <v>1003</v>
      </c>
      <c r="BZ374" s="38" t="s">
        <v>2800</v>
      </c>
      <c r="CA374" s="38" t="s">
        <v>132</v>
      </c>
      <c r="CB374">
        <v>935</v>
      </c>
      <c r="CD374" s="38" t="s">
        <v>126</v>
      </c>
      <c r="CE374" s="38" t="s">
        <v>1005</v>
      </c>
    </row>
    <row r="375" spans="1:83" x14ac:dyDescent="0.25">
      <c r="A375">
        <v>941</v>
      </c>
      <c r="B375" s="1">
        <v>45689</v>
      </c>
      <c r="C375" s="38" t="s">
        <v>1770</v>
      </c>
      <c r="D375" s="1">
        <v>45714</v>
      </c>
      <c r="E375" s="1">
        <v>45689</v>
      </c>
      <c r="F375" s="38" t="s">
        <v>1770</v>
      </c>
      <c r="G375" s="1"/>
      <c r="H375" s="1">
        <v>45714</v>
      </c>
      <c r="I375" s="38" t="s">
        <v>80</v>
      </c>
      <c r="J375" s="38" t="s">
        <v>98</v>
      </c>
      <c r="K375" s="38" t="s">
        <v>85</v>
      </c>
      <c r="L375" s="38" t="s">
        <v>123</v>
      </c>
      <c r="M375" s="38" t="s">
        <v>124</v>
      </c>
      <c r="N375" s="38" t="s">
        <v>125</v>
      </c>
      <c r="O375" s="38" t="s">
        <v>124</v>
      </c>
      <c r="P375" s="38" t="s">
        <v>126</v>
      </c>
      <c r="Q375" s="38" t="s">
        <v>493</v>
      </c>
      <c r="R375" s="38" t="s">
        <v>494</v>
      </c>
      <c r="S375" s="38" t="s">
        <v>492</v>
      </c>
      <c r="T375" s="38" t="s">
        <v>133</v>
      </c>
      <c r="U375" s="38"/>
      <c r="V375" s="38" t="s">
        <v>324</v>
      </c>
      <c r="W375" s="38" t="s">
        <v>325</v>
      </c>
      <c r="X375" s="38" t="s">
        <v>446</v>
      </c>
      <c r="Y375" s="38" t="s">
        <v>447</v>
      </c>
      <c r="Z375" s="38" t="s">
        <v>131</v>
      </c>
      <c r="AA375" s="38" t="s">
        <v>125</v>
      </c>
      <c r="AB375" s="38" t="s">
        <v>2769</v>
      </c>
      <c r="AC375" s="38" t="s">
        <v>2768</v>
      </c>
      <c r="AD375" s="38" t="s">
        <v>80</v>
      </c>
      <c r="AE375" s="38" t="s">
        <v>81</v>
      </c>
      <c r="AF375" s="38" t="s">
        <v>133</v>
      </c>
      <c r="AG375" s="38"/>
      <c r="AH375" s="38" t="s">
        <v>133</v>
      </c>
      <c r="AI375" s="38"/>
      <c r="AJ375" s="38" t="s">
        <v>2907</v>
      </c>
      <c r="AK375" s="38" t="s">
        <v>132</v>
      </c>
      <c r="AL375" s="38" t="s">
        <v>101</v>
      </c>
      <c r="AM375" s="38" t="s">
        <v>101</v>
      </c>
      <c r="AN375" s="38" t="s">
        <v>772</v>
      </c>
      <c r="AO375" s="38" t="s">
        <v>997</v>
      </c>
      <c r="AP375" s="38" t="s">
        <v>91</v>
      </c>
      <c r="AQ375" s="38" t="s">
        <v>92</v>
      </c>
      <c r="AR375" s="38" t="s">
        <v>93</v>
      </c>
      <c r="AS375" s="38" t="s">
        <v>92</v>
      </c>
      <c r="AT375" s="38" t="s">
        <v>94</v>
      </c>
      <c r="AU375" s="38" t="s">
        <v>95</v>
      </c>
      <c r="AV375" s="38" t="s">
        <v>101</v>
      </c>
      <c r="AW375" s="38" t="s">
        <v>132</v>
      </c>
      <c r="AX375" s="38" t="s">
        <v>132</v>
      </c>
      <c r="AY375" s="38" t="s">
        <v>132</v>
      </c>
      <c r="AZ375" s="38" t="s">
        <v>132</v>
      </c>
      <c r="BA375" s="38" t="s">
        <v>1046</v>
      </c>
      <c r="BB375" s="38" t="s">
        <v>1047</v>
      </c>
      <c r="BC375" s="38" t="s">
        <v>1000</v>
      </c>
      <c r="BD375" s="38" t="s">
        <v>1001</v>
      </c>
      <c r="BE375">
        <v>53100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 s="38" t="s">
        <v>332</v>
      </c>
      <c r="BM375" s="38" t="s">
        <v>451</v>
      </c>
      <c r="BN375" s="38" t="s">
        <v>2770</v>
      </c>
      <c r="BO375" s="38" t="s">
        <v>134</v>
      </c>
      <c r="BP375" s="38" t="s">
        <v>135</v>
      </c>
      <c r="BQ375" s="38" t="s">
        <v>136</v>
      </c>
      <c r="BR375" s="38" t="s">
        <v>497</v>
      </c>
      <c r="BS375" s="38" t="s">
        <v>110</v>
      </c>
      <c r="BT375" s="38" t="s">
        <v>111</v>
      </c>
      <c r="BU375" s="38" t="s">
        <v>116</v>
      </c>
      <c r="BV375" s="38" t="s">
        <v>1048</v>
      </c>
      <c r="BW375" s="38" t="s">
        <v>218</v>
      </c>
      <c r="BX375" s="38" t="s">
        <v>126</v>
      </c>
      <c r="BY375" s="38" t="s">
        <v>1003</v>
      </c>
      <c r="BZ375" s="38" t="s">
        <v>2908</v>
      </c>
      <c r="CA375" s="38" t="s">
        <v>132</v>
      </c>
      <c r="CB375">
        <v>941</v>
      </c>
      <c r="CD375" s="38" t="s">
        <v>126</v>
      </c>
      <c r="CE375" s="38" t="s">
        <v>1005</v>
      </c>
    </row>
    <row r="376" spans="1:83" x14ac:dyDescent="0.25">
      <c r="A376">
        <v>941</v>
      </c>
      <c r="B376" s="1">
        <v>45689</v>
      </c>
      <c r="C376" s="38" t="s">
        <v>1770</v>
      </c>
      <c r="D376" s="1">
        <v>45714</v>
      </c>
      <c r="E376" s="1">
        <v>45717</v>
      </c>
      <c r="F376" s="38" t="s">
        <v>2830</v>
      </c>
      <c r="G376" s="1"/>
      <c r="H376" s="1">
        <v>45714</v>
      </c>
      <c r="I376" s="38" t="s">
        <v>80</v>
      </c>
      <c r="J376" s="38" t="s">
        <v>98</v>
      </c>
      <c r="K376" s="38" t="s">
        <v>85</v>
      </c>
      <c r="L376" s="38" t="s">
        <v>123</v>
      </c>
      <c r="M376" s="38" t="s">
        <v>124</v>
      </c>
      <c r="N376" s="38" t="s">
        <v>125</v>
      </c>
      <c r="O376" s="38" t="s">
        <v>124</v>
      </c>
      <c r="P376" s="38" t="s">
        <v>126</v>
      </c>
      <c r="Q376" s="38" t="s">
        <v>493</v>
      </c>
      <c r="R376" s="38" t="s">
        <v>494</v>
      </c>
      <c r="S376" s="38" t="s">
        <v>492</v>
      </c>
      <c r="T376" s="38" t="s">
        <v>133</v>
      </c>
      <c r="U376" s="38"/>
      <c r="V376" s="38" t="s">
        <v>324</v>
      </c>
      <c r="W376" s="38" t="s">
        <v>325</v>
      </c>
      <c r="X376" s="38" t="s">
        <v>446</v>
      </c>
      <c r="Y376" s="38" t="s">
        <v>447</v>
      </c>
      <c r="Z376" s="38" t="s">
        <v>131</v>
      </c>
      <c r="AA376" s="38" t="s">
        <v>125</v>
      </c>
      <c r="AB376" s="38" t="s">
        <v>2769</v>
      </c>
      <c r="AC376" s="38" t="s">
        <v>2768</v>
      </c>
      <c r="AD376" s="38" t="s">
        <v>80</v>
      </c>
      <c r="AE376" s="38" t="s">
        <v>81</v>
      </c>
      <c r="AF376" s="38" t="s">
        <v>133</v>
      </c>
      <c r="AG376" s="38"/>
      <c r="AH376" s="38" t="s">
        <v>133</v>
      </c>
      <c r="AI376" s="38"/>
      <c r="AJ376" s="38" t="s">
        <v>2907</v>
      </c>
      <c r="AK376" s="38" t="s">
        <v>132</v>
      </c>
      <c r="AL376" s="38" t="s">
        <v>101</v>
      </c>
      <c r="AM376" s="38" t="s">
        <v>101</v>
      </c>
      <c r="AN376" s="38" t="s">
        <v>772</v>
      </c>
      <c r="AO376" s="38" t="s">
        <v>997</v>
      </c>
      <c r="AP376" s="38" t="s">
        <v>91</v>
      </c>
      <c r="AQ376" s="38" t="s">
        <v>92</v>
      </c>
      <c r="AR376" s="38" t="s">
        <v>93</v>
      </c>
      <c r="AS376" s="38" t="s">
        <v>92</v>
      </c>
      <c r="AT376" s="38" t="s">
        <v>94</v>
      </c>
      <c r="AU376" s="38" t="s">
        <v>95</v>
      </c>
      <c r="AV376" s="38" t="s">
        <v>101</v>
      </c>
      <c r="AW376" s="38" t="s">
        <v>132</v>
      </c>
      <c r="AX376" s="38" t="s">
        <v>132</v>
      </c>
      <c r="AY376" s="38" t="s">
        <v>132</v>
      </c>
      <c r="AZ376" s="38" t="s">
        <v>132</v>
      </c>
      <c r="BA376" s="38" t="s">
        <v>1046</v>
      </c>
      <c r="BB376" s="38" t="s">
        <v>1047</v>
      </c>
      <c r="BC376" s="38" t="s">
        <v>1000</v>
      </c>
      <c r="BD376" s="38" t="s">
        <v>1001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 s="38" t="s">
        <v>332</v>
      </c>
      <c r="BM376" s="38" t="s">
        <v>451</v>
      </c>
      <c r="BN376" s="38" t="s">
        <v>2770</v>
      </c>
      <c r="BO376" s="38" t="s">
        <v>134</v>
      </c>
      <c r="BP376" s="38" t="s">
        <v>135</v>
      </c>
      <c r="BQ376" s="38" t="s">
        <v>136</v>
      </c>
      <c r="BR376" s="38" t="s">
        <v>497</v>
      </c>
      <c r="BS376" s="38" t="s">
        <v>110</v>
      </c>
      <c r="BT376" s="38" t="s">
        <v>111</v>
      </c>
      <c r="BU376" s="38" t="s">
        <v>116</v>
      </c>
      <c r="BV376" s="38" t="s">
        <v>1048</v>
      </c>
      <c r="BW376" s="38" t="s">
        <v>218</v>
      </c>
      <c r="BX376" s="38" t="s">
        <v>126</v>
      </c>
      <c r="BY376" s="38" t="s">
        <v>1003</v>
      </c>
      <c r="BZ376" s="38" t="s">
        <v>2908</v>
      </c>
      <c r="CA376" s="38" t="s">
        <v>132</v>
      </c>
      <c r="CB376">
        <v>941</v>
      </c>
      <c r="CD376" s="38" t="s">
        <v>126</v>
      </c>
      <c r="CE376" s="38" t="s">
        <v>1005</v>
      </c>
    </row>
    <row r="377" spans="1:83" x14ac:dyDescent="0.25">
      <c r="A377">
        <v>942</v>
      </c>
      <c r="B377" s="1">
        <v>45689</v>
      </c>
      <c r="C377" s="38" t="s">
        <v>1770</v>
      </c>
      <c r="D377" s="1">
        <v>45714</v>
      </c>
      <c r="E377" s="1">
        <v>45689</v>
      </c>
      <c r="F377" s="38" t="s">
        <v>1770</v>
      </c>
      <c r="G377" s="1"/>
      <c r="H377" s="1"/>
      <c r="I377" s="38" t="s">
        <v>80</v>
      </c>
      <c r="J377" s="38" t="s">
        <v>98</v>
      </c>
      <c r="K377" s="38" t="s">
        <v>85</v>
      </c>
      <c r="L377" s="38" t="s">
        <v>123</v>
      </c>
      <c r="M377" s="38" t="s">
        <v>124</v>
      </c>
      <c r="N377" s="38" t="s">
        <v>125</v>
      </c>
      <c r="O377" s="38" t="s">
        <v>124</v>
      </c>
      <c r="P377" s="38" t="s">
        <v>126</v>
      </c>
      <c r="Q377" s="38" t="s">
        <v>127</v>
      </c>
      <c r="R377" s="38" t="s">
        <v>128</v>
      </c>
      <c r="S377" s="38" t="s">
        <v>122</v>
      </c>
      <c r="T377" s="38" t="s">
        <v>133</v>
      </c>
      <c r="U377" s="38"/>
      <c r="V377" s="38" t="s">
        <v>198</v>
      </c>
      <c r="W377" s="38" t="s">
        <v>199</v>
      </c>
      <c r="X377" s="38" t="s">
        <v>731</v>
      </c>
      <c r="Y377" s="38" t="s">
        <v>732</v>
      </c>
      <c r="Z377" s="38" t="s">
        <v>131</v>
      </c>
      <c r="AA377" s="38" t="s">
        <v>125</v>
      </c>
      <c r="AB377" s="38" t="s">
        <v>834</v>
      </c>
      <c r="AC377" s="38" t="s">
        <v>833</v>
      </c>
      <c r="AD377" s="38" t="s">
        <v>80</v>
      </c>
      <c r="AE377" s="38" t="s">
        <v>81</v>
      </c>
      <c r="AF377" s="38" t="s">
        <v>133</v>
      </c>
      <c r="AG377" s="38"/>
      <c r="AH377" s="38" t="s">
        <v>133</v>
      </c>
      <c r="AI377" s="38"/>
      <c r="AJ377" s="38" t="s">
        <v>2909</v>
      </c>
      <c r="AK377" s="38" t="s">
        <v>132</v>
      </c>
      <c r="AL377" s="38" t="s">
        <v>132</v>
      </c>
      <c r="AM377" s="38" t="s">
        <v>132</v>
      </c>
      <c r="AN377" s="38" t="s">
        <v>856</v>
      </c>
      <c r="AO377" s="38" t="s">
        <v>1142</v>
      </c>
      <c r="AP377" s="38" t="s">
        <v>91</v>
      </c>
      <c r="AQ377" s="38" t="s">
        <v>92</v>
      </c>
      <c r="AR377" s="38" t="s">
        <v>93</v>
      </c>
      <c r="AS377" s="38" t="s">
        <v>92</v>
      </c>
      <c r="AT377" s="38" t="s">
        <v>94</v>
      </c>
      <c r="AU377" s="38" t="s">
        <v>95</v>
      </c>
      <c r="AV377" s="38" t="s">
        <v>101</v>
      </c>
      <c r="AW377" s="38" t="s">
        <v>132</v>
      </c>
      <c r="AX377" s="38" t="s">
        <v>132</v>
      </c>
      <c r="AY377" s="38" t="s">
        <v>132</v>
      </c>
      <c r="AZ377" s="38" t="s">
        <v>132</v>
      </c>
      <c r="BA377" s="38" t="s">
        <v>998</v>
      </c>
      <c r="BB377" s="38" t="s">
        <v>999</v>
      </c>
      <c r="BC377" s="38" t="s">
        <v>1000</v>
      </c>
      <c r="BD377" s="38" t="s">
        <v>1001</v>
      </c>
      <c r="BE377">
        <v>843629.2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 s="38" t="s">
        <v>205</v>
      </c>
      <c r="BM377" s="38" t="s">
        <v>737</v>
      </c>
      <c r="BN377" s="38" t="s">
        <v>835</v>
      </c>
      <c r="BO377" s="38" t="s">
        <v>134</v>
      </c>
      <c r="BP377" s="38" t="s">
        <v>135</v>
      </c>
      <c r="BQ377" s="38" t="s">
        <v>136</v>
      </c>
      <c r="BR377" s="38" t="s">
        <v>137</v>
      </c>
      <c r="BS377" s="38" t="s">
        <v>110</v>
      </c>
      <c r="BT377" s="38" t="s">
        <v>111</v>
      </c>
      <c r="BU377" s="38" t="s">
        <v>116</v>
      </c>
      <c r="BV377" s="38" t="s">
        <v>1002</v>
      </c>
      <c r="BW377" s="38" t="s">
        <v>218</v>
      </c>
      <c r="BX377" s="38" t="s">
        <v>126</v>
      </c>
      <c r="BY377" s="38" t="s">
        <v>1003</v>
      </c>
      <c r="BZ377" s="38" t="s">
        <v>2910</v>
      </c>
      <c r="CA377" s="38" t="s">
        <v>132</v>
      </c>
      <c r="CB377">
        <v>942</v>
      </c>
      <c r="CD377" s="38" t="s">
        <v>126</v>
      </c>
      <c r="CE377" s="38" t="s">
        <v>1005</v>
      </c>
    </row>
    <row r="378" spans="1:83" x14ac:dyDescent="0.25">
      <c r="A378">
        <v>942</v>
      </c>
      <c r="B378" s="1">
        <v>45689</v>
      </c>
      <c r="C378" s="38" t="s">
        <v>1770</v>
      </c>
      <c r="D378" s="1">
        <v>45714</v>
      </c>
      <c r="E378" s="1">
        <v>45717</v>
      </c>
      <c r="F378" s="38" t="s">
        <v>2830</v>
      </c>
      <c r="G378" s="1"/>
      <c r="H378" s="1"/>
      <c r="I378" s="38" t="s">
        <v>80</v>
      </c>
      <c r="J378" s="38" t="s">
        <v>98</v>
      </c>
      <c r="K378" s="38" t="s">
        <v>85</v>
      </c>
      <c r="L378" s="38" t="s">
        <v>123</v>
      </c>
      <c r="M378" s="38" t="s">
        <v>124</v>
      </c>
      <c r="N378" s="38" t="s">
        <v>125</v>
      </c>
      <c r="O378" s="38" t="s">
        <v>124</v>
      </c>
      <c r="P378" s="38" t="s">
        <v>126</v>
      </c>
      <c r="Q378" s="38" t="s">
        <v>127</v>
      </c>
      <c r="R378" s="38" t="s">
        <v>128</v>
      </c>
      <c r="S378" s="38" t="s">
        <v>122</v>
      </c>
      <c r="T378" s="38" t="s">
        <v>133</v>
      </c>
      <c r="U378" s="38"/>
      <c r="V378" s="38" t="s">
        <v>198</v>
      </c>
      <c r="W378" s="38" t="s">
        <v>199</v>
      </c>
      <c r="X378" s="38" t="s">
        <v>731</v>
      </c>
      <c r="Y378" s="38" t="s">
        <v>732</v>
      </c>
      <c r="Z378" s="38" t="s">
        <v>131</v>
      </c>
      <c r="AA378" s="38" t="s">
        <v>125</v>
      </c>
      <c r="AB378" s="38" t="s">
        <v>834</v>
      </c>
      <c r="AC378" s="38" t="s">
        <v>833</v>
      </c>
      <c r="AD378" s="38" t="s">
        <v>80</v>
      </c>
      <c r="AE378" s="38" t="s">
        <v>81</v>
      </c>
      <c r="AF378" s="38" t="s">
        <v>133</v>
      </c>
      <c r="AG378" s="38"/>
      <c r="AH378" s="38" t="s">
        <v>133</v>
      </c>
      <c r="AI378" s="38"/>
      <c r="AJ378" s="38" t="s">
        <v>2909</v>
      </c>
      <c r="AK378" s="38" t="s">
        <v>132</v>
      </c>
      <c r="AL378" s="38" t="s">
        <v>132</v>
      </c>
      <c r="AM378" s="38" t="s">
        <v>132</v>
      </c>
      <c r="AN378" s="38" t="s">
        <v>856</v>
      </c>
      <c r="AO378" s="38" t="s">
        <v>1142</v>
      </c>
      <c r="AP378" s="38" t="s">
        <v>91</v>
      </c>
      <c r="AQ378" s="38" t="s">
        <v>92</v>
      </c>
      <c r="AR378" s="38" t="s">
        <v>93</v>
      </c>
      <c r="AS378" s="38" t="s">
        <v>92</v>
      </c>
      <c r="AT378" s="38" t="s">
        <v>94</v>
      </c>
      <c r="AU378" s="38" t="s">
        <v>95</v>
      </c>
      <c r="AV378" s="38" t="s">
        <v>101</v>
      </c>
      <c r="AW378" s="38" t="s">
        <v>132</v>
      </c>
      <c r="AX378" s="38" t="s">
        <v>132</v>
      </c>
      <c r="AY378" s="38" t="s">
        <v>132</v>
      </c>
      <c r="AZ378" s="38" t="s">
        <v>132</v>
      </c>
      <c r="BA378" s="38" t="s">
        <v>998</v>
      </c>
      <c r="BB378" s="38" t="s">
        <v>999</v>
      </c>
      <c r="BC378" s="38" t="s">
        <v>1000</v>
      </c>
      <c r="BD378" s="38" t="s">
        <v>1001</v>
      </c>
      <c r="BE378">
        <v>-843629.2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 s="38" t="s">
        <v>205</v>
      </c>
      <c r="BM378" s="38" t="s">
        <v>737</v>
      </c>
      <c r="BN378" s="38" t="s">
        <v>835</v>
      </c>
      <c r="BO378" s="38" t="s">
        <v>134</v>
      </c>
      <c r="BP378" s="38" t="s">
        <v>135</v>
      </c>
      <c r="BQ378" s="38" t="s">
        <v>136</v>
      </c>
      <c r="BR378" s="38" t="s">
        <v>137</v>
      </c>
      <c r="BS378" s="38" t="s">
        <v>110</v>
      </c>
      <c r="BT378" s="38" t="s">
        <v>111</v>
      </c>
      <c r="BU378" s="38" t="s">
        <v>116</v>
      </c>
      <c r="BV378" s="38" t="s">
        <v>1002</v>
      </c>
      <c r="BW378" s="38" t="s">
        <v>218</v>
      </c>
      <c r="BX378" s="38" t="s">
        <v>126</v>
      </c>
      <c r="BY378" s="38" t="s">
        <v>1003</v>
      </c>
      <c r="BZ378" s="38" t="s">
        <v>2910</v>
      </c>
      <c r="CA378" s="38" t="s">
        <v>132</v>
      </c>
      <c r="CB378">
        <v>942</v>
      </c>
      <c r="CD378" s="38" t="s">
        <v>126</v>
      </c>
      <c r="CE378" s="38" t="s">
        <v>1005</v>
      </c>
    </row>
    <row r="379" spans="1:83" x14ac:dyDescent="0.25">
      <c r="A379">
        <v>943</v>
      </c>
      <c r="B379" s="1">
        <v>45689</v>
      </c>
      <c r="C379" s="38" t="s">
        <v>1770</v>
      </c>
      <c r="D379" s="1">
        <v>45714</v>
      </c>
      <c r="E379" s="1">
        <v>45689</v>
      </c>
      <c r="F379" s="38" t="s">
        <v>1770</v>
      </c>
      <c r="G379" s="1"/>
      <c r="H379" s="1">
        <v>45714</v>
      </c>
      <c r="I379" s="38" t="s">
        <v>80</v>
      </c>
      <c r="J379" s="38" t="s">
        <v>98</v>
      </c>
      <c r="K379" s="38" t="s">
        <v>85</v>
      </c>
      <c r="L379" s="38" t="s">
        <v>123</v>
      </c>
      <c r="M379" s="38" t="s">
        <v>124</v>
      </c>
      <c r="N379" s="38" t="s">
        <v>125</v>
      </c>
      <c r="O379" s="38" t="s">
        <v>124</v>
      </c>
      <c r="P379" s="38" t="s">
        <v>126</v>
      </c>
      <c r="Q379" s="38" t="s">
        <v>127</v>
      </c>
      <c r="R379" s="38" t="s">
        <v>128</v>
      </c>
      <c r="S379" s="38" t="s">
        <v>122</v>
      </c>
      <c r="T379" s="38" t="s">
        <v>133</v>
      </c>
      <c r="U379" s="38"/>
      <c r="V379" s="38" t="s">
        <v>198</v>
      </c>
      <c r="W379" s="38" t="s">
        <v>199</v>
      </c>
      <c r="X379" s="38" t="s">
        <v>316</v>
      </c>
      <c r="Y379" s="38" t="s">
        <v>317</v>
      </c>
      <c r="Z379" s="38" t="s">
        <v>131</v>
      </c>
      <c r="AA379" s="38" t="s">
        <v>125</v>
      </c>
      <c r="AB379" s="38" t="s">
        <v>818</v>
      </c>
      <c r="AC379" s="38" t="s">
        <v>817</v>
      </c>
      <c r="AD379" s="38" t="s">
        <v>80</v>
      </c>
      <c r="AE379" s="38" t="s">
        <v>81</v>
      </c>
      <c r="AF379" s="38" t="s">
        <v>133</v>
      </c>
      <c r="AG379" s="38"/>
      <c r="AH379" s="38" t="s">
        <v>133</v>
      </c>
      <c r="AI379" s="38"/>
      <c r="AJ379" s="38" t="s">
        <v>2911</v>
      </c>
      <c r="AK379" s="38" t="s">
        <v>132</v>
      </c>
      <c r="AL379" s="38" t="s">
        <v>132</v>
      </c>
      <c r="AM379" s="38" t="s">
        <v>132</v>
      </c>
      <c r="AN379" s="38" t="s">
        <v>772</v>
      </c>
      <c r="AO379" s="38" t="s">
        <v>997</v>
      </c>
      <c r="AP379" s="38" t="s">
        <v>91</v>
      </c>
      <c r="AQ379" s="38" t="s">
        <v>92</v>
      </c>
      <c r="AR379" s="38" t="s">
        <v>93</v>
      </c>
      <c r="AS379" s="38" t="s">
        <v>92</v>
      </c>
      <c r="AT379" s="38" t="s">
        <v>94</v>
      </c>
      <c r="AU379" s="38" t="s">
        <v>95</v>
      </c>
      <c r="AV379" s="38" t="s">
        <v>101</v>
      </c>
      <c r="AW379" s="38" t="s">
        <v>132</v>
      </c>
      <c r="AX379" s="38" t="s">
        <v>132</v>
      </c>
      <c r="AY379" s="38" t="s">
        <v>132</v>
      </c>
      <c r="AZ379" s="38" t="s">
        <v>132</v>
      </c>
      <c r="BA379" s="38" t="s">
        <v>1046</v>
      </c>
      <c r="BB379" s="38" t="s">
        <v>1047</v>
      </c>
      <c r="BC379" s="38" t="s">
        <v>1000</v>
      </c>
      <c r="BD379" s="38" t="s">
        <v>1001</v>
      </c>
      <c r="BE379">
        <v>270411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 s="38" t="s">
        <v>205</v>
      </c>
      <c r="BM379" s="38" t="s">
        <v>322</v>
      </c>
      <c r="BN379" s="38" t="s">
        <v>819</v>
      </c>
      <c r="BO379" s="38" t="s">
        <v>134</v>
      </c>
      <c r="BP379" s="38" t="s">
        <v>135</v>
      </c>
      <c r="BQ379" s="38" t="s">
        <v>136</v>
      </c>
      <c r="BR379" s="38" t="s">
        <v>137</v>
      </c>
      <c r="BS379" s="38" t="s">
        <v>110</v>
      </c>
      <c r="BT379" s="38" t="s">
        <v>111</v>
      </c>
      <c r="BU379" s="38" t="s">
        <v>116</v>
      </c>
      <c r="BV379" s="38" t="s">
        <v>1048</v>
      </c>
      <c r="BW379" s="38" t="s">
        <v>218</v>
      </c>
      <c r="BX379" s="38" t="s">
        <v>126</v>
      </c>
      <c r="BY379" s="38" t="s">
        <v>1003</v>
      </c>
      <c r="BZ379" s="38" t="s">
        <v>2912</v>
      </c>
      <c r="CA379" s="38" t="s">
        <v>132</v>
      </c>
      <c r="CB379">
        <v>943</v>
      </c>
      <c r="CD379" s="38" t="s">
        <v>126</v>
      </c>
      <c r="CE379" s="38" t="s">
        <v>1005</v>
      </c>
    </row>
    <row r="380" spans="1:83" x14ac:dyDescent="0.25">
      <c r="A380">
        <v>953</v>
      </c>
      <c r="B380" s="1">
        <v>45689</v>
      </c>
      <c r="C380" s="38" t="s">
        <v>1770</v>
      </c>
      <c r="D380" s="1">
        <v>45716</v>
      </c>
      <c r="E380" s="1">
        <v>45689</v>
      </c>
      <c r="F380" s="38" t="s">
        <v>1770</v>
      </c>
      <c r="G380" s="1"/>
      <c r="H380" s="1"/>
      <c r="I380" s="38" t="s">
        <v>80</v>
      </c>
      <c r="J380" s="38" t="s">
        <v>98</v>
      </c>
      <c r="K380" s="38" t="s">
        <v>85</v>
      </c>
      <c r="L380" s="38" t="s">
        <v>123</v>
      </c>
      <c r="M380" s="38" t="s">
        <v>124</v>
      </c>
      <c r="N380" s="38" t="s">
        <v>125</v>
      </c>
      <c r="O380" s="38" t="s">
        <v>124</v>
      </c>
      <c r="P380" s="38" t="s">
        <v>126</v>
      </c>
      <c r="Q380" s="38" t="s">
        <v>127</v>
      </c>
      <c r="R380" s="38" t="s">
        <v>128</v>
      </c>
      <c r="S380" s="38" t="s">
        <v>122</v>
      </c>
      <c r="T380" s="38" t="s">
        <v>133</v>
      </c>
      <c r="U380" s="38"/>
      <c r="V380" s="38" t="s">
        <v>504</v>
      </c>
      <c r="W380" s="38" t="s">
        <v>505</v>
      </c>
      <c r="X380" s="38" t="s">
        <v>544</v>
      </c>
      <c r="Y380" s="38" t="s">
        <v>545</v>
      </c>
      <c r="Z380" s="38" t="s">
        <v>131</v>
      </c>
      <c r="AA380" s="38" t="s">
        <v>125</v>
      </c>
      <c r="AB380" s="38" t="s">
        <v>561</v>
      </c>
      <c r="AC380" s="38" t="s">
        <v>560</v>
      </c>
      <c r="AD380" s="38" t="s">
        <v>80</v>
      </c>
      <c r="AE380" s="38" t="s">
        <v>81</v>
      </c>
      <c r="AF380" s="38" t="s">
        <v>133</v>
      </c>
      <c r="AG380" s="38"/>
      <c r="AH380" s="38" t="s">
        <v>133</v>
      </c>
      <c r="AI380" s="38"/>
      <c r="AJ380" s="38" t="s">
        <v>2913</v>
      </c>
      <c r="AK380" s="38" t="s">
        <v>132</v>
      </c>
      <c r="AL380" s="38" t="s">
        <v>132</v>
      </c>
      <c r="AM380" s="38" t="s">
        <v>132</v>
      </c>
      <c r="AN380" s="38" t="s">
        <v>87</v>
      </c>
      <c r="AO380" s="38" t="s">
        <v>1135</v>
      </c>
      <c r="AP380" s="38" t="s">
        <v>91</v>
      </c>
      <c r="AQ380" s="38" t="s">
        <v>92</v>
      </c>
      <c r="AR380" s="38" t="s">
        <v>93</v>
      </c>
      <c r="AS380" s="38" t="s">
        <v>92</v>
      </c>
      <c r="AT380" s="38" t="s">
        <v>94</v>
      </c>
      <c r="AU380" s="38" t="s">
        <v>95</v>
      </c>
      <c r="AV380" s="38" t="s">
        <v>101</v>
      </c>
      <c r="AW380" s="38" t="s">
        <v>132</v>
      </c>
      <c r="AX380" s="38" t="s">
        <v>132</v>
      </c>
      <c r="AY380" s="38" t="s">
        <v>132</v>
      </c>
      <c r="AZ380" s="38" t="s">
        <v>132</v>
      </c>
      <c r="BA380" s="38" t="s">
        <v>1514</v>
      </c>
      <c r="BB380" s="38" t="s">
        <v>1515</v>
      </c>
      <c r="BC380" s="38" t="s">
        <v>1000</v>
      </c>
      <c r="BD380" s="38" t="s">
        <v>1001</v>
      </c>
      <c r="BE380">
        <v>614000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 s="38" t="s">
        <v>511</v>
      </c>
      <c r="BM380" s="38" t="s">
        <v>549</v>
      </c>
      <c r="BN380" s="38" t="s">
        <v>562</v>
      </c>
      <c r="BO380" s="38" t="s">
        <v>134</v>
      </c>
      <c r="BP380" s="38" t="s">
        <v>135</v>
      </c>
      <c r="BQ380" s="38" t="s">
        <v>136</v>
      </c>
      <c r="BR380" s="38" t="s">
        <v>137</v>
      </c>
      <c r="BS380" s="38" t="s">
        <v>110</v>
      </c>
      <c r="BT380" s="38" t="s">
        <v>111</v>
      </c>
      <c r="BU380" s="38" t="s">
        <v>116</v>
      </c>
      <c r="BV380" s="38" t="s">
        <v>1516</v>
      </c>
      <c r="BW380" s="38" t="s">
        <v>218</v>
      </c>
      <c r="BX380" s="38" t="s">
        <v>126</v>
      </c>
      <c r="BY380" s="38" t="s">
        <v>1003</v>
      </c>
      <c r="BZ380" s="38" t="s">
        <v>2914</v>
      </c>
      <c r="CA380" s="38" t="s">
        <v>132</v>
      </c>
      <c r="CB380">
        <v>953</v>
      </c>
      <c r="CD380" s="38" t="s">
        <v>126</v>
      </c>
      <c r="CE380" s="38" t="s">
        <v>1005</v>
      </c>
    </row>
    <row r="381" spans="1:83" x14ac:dyDescent="0.25">
      <c r="A381">
        <v>954</v>
      </c>
      <c r="B381" s="1">
        <v>45689</v>
      </c>
      <c r="C381" s="38" t="s">
        <v>1770</v>
      </c>
      <c r="D381" s="1">
        <v>45716</v>
      </c>
      <c r="E381" s="1">
        <v>45689</v>
      </c>
      <c r="F381" s="38" t="s">
        <v>1770</v>
      </c>
      <c r="G381" s="1"/>
      <c r="H381" s="1"/>
      <c r="I381" s="38" t="s">
        <v>80</v>
      </c>
      <c r="J381" s="38" t="s">
        <v>98</v>
      </c>
      <c r="K381" s="38" t="s">
        <v>85</v>
      </c>
      <c r="L381" s="38" t="s">
        <v>123</v>
      </c>
      <c r="M381" s="38" t="s">
        <v>124</v>
      </c>
      <c r="N381" s="38" t="s">
        <v>125</v>
      </c>
      <c r="O381" s="38" t="s">
        <v>124</v>
      </c>
      <c r="P381" s="38" t="s">
        <v>126</v>
      </c>
      <c r="Q381" s="38" t="s">
        <v>127</v>
      </c>
      <c r="R381" s="38" t="s">
        <v>128</v>
      </c>
      <c r="S381" s="38" t="s">
        <v>122</v>
      </c>
      <c r="T381" s="38" t="s">
        <v>133</v>
      </c>
      <c r="U381" s="38"/>
      <c r="V381" s="38" t="s">
        <v>324</v>
      </c>
      <c r="W381" s="38" t="s">
        <v>325</v>
      </c>
      <c r="X381" s="38" t="s">
        <v>383</v>
      </c>
      <c r="Y381" s="38" t="s">
        <v>384</v>
      </c>
      <c r="Z381" s="38" t="s">
        <v>131</v>
      </c>
      <c r="AA381" s="38" t="s">
        <v>125</v>
      </c>
      <c r="AB381" s="38" t="s">
        <v>801</v>
      </c>
      <c r="AC381" s="38" t="s">
        <v>802</v>
      </c>
      <c r="AD381" s="38" t="s">
        <v>80</v>
      </c>
      <c r="AE381" s="38" t="s">
        <v>81</v>
      </c>
      <c r="AF381" s="38" t="s">
        <v>133</v>
      </c>
      <c r="AG381" s="38"/>
      <c r="AH381" s="38" t="s">
        <v>133</v>
      </c>
      <c r="AI381" s="38"/>
      <c r="AJ381" s="38" t="s">
        <v>2915</v>
      </c>
      <c r="AK381" s="38" t="s">
        <v>132</v>
      </c>
      <c r="AL381" s="38" t="s">
        <v>132</v>
      </c>
      <c r="AM381" s="38" t="s">
        <v>132</v>
      </c>
      <c r="AN381" s="38" t="s">
        <v>87</v>
      </c>
      <c r="AO381" s="38" t="s">
        <v>1135</v>
      </c>
      <c r="AP381" s="38" t="s">
        <v>91</v>
      </c>
      <c r="AQ381" s="38" t="s">
        <v>92</v>
      </c>
      <c r="AR381" s="38" t="s">
        <v>93</v>
      </c>
      <c r="AS381" s="38" t="s">
        <v>92</v>
      </c>
      <c r="AT381" s="38" t="s">
        <v>94</v>
      </c>
      <c r="AU381" s="38" t="s">
        <v>95</v>
      </c>
      <c r="AV381" s="38" t="s">
        <v>101</v>
      </c>
      <c r="AW381" s="38" t="s">
        <v>132</v>
      </c>
      <c r="AX381" s="38" t="s">
        <v>132</v>
      </c>
      <c r="AY381" s="38" t="s">
        <v>132</v>
      </c>
      <c r="AZ381" s="38" t="s">
        <v>132</v>
      </c>
      <c r="BA381" s="38" t="s">
        <v>1514</v>
      </c>
      <c r="BB381" s="38" t="s">
        <v>1515</v>
      </c>
      <c r="BC381" s="38" t="s">
        <v>1000</v>
      </c>
      <c r="BD381" s="38" t="s">
        <v>1001</v>
      </c>
      <c r="BE381">
        <v>78175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 s="38" t="s">
        <v>332</v>
      </c>
      <c r="BM381" s="38" t="s">
        <v>389</v>
      </c>
      <c r="BN381" s="38" t="s">
        <v>803</v>
      </c>
      <c r="BO381" s="38" t="s">
        <v>134</v>
      </c>
      <c r="BP381" s="38" t="s">
        <v>135</v>
      </c>
      <c r="BQ381" s="38" t="s">
        <v>136</v>
      </c>
      <c r="BR381" s="38" t="s">
        <v>137</v>
      </c>
      <c r="BS381" s="38" t="s">
        <v>110</v>
      </c>
      <c r="BT381" s="38" t="s">
        <v>111</v>
      </c>
      <c r="BU381" s="38" t="s">
        <v>116</v>
      </c>
      <c r="BV381" s="38" t="s">
        <v>1516</v>
      </c>
      <c r="BW381" s="38" t="s">
        <v>218</v>
      </c>
      <c r="BX381" s="38" t="s">
        <v>126</v>
      </c>
      <c r="BY381" s="38" t="s">
        <v>1003</v>
      </c>
      <c r="BZ381" s="38" t="s">
        <v>2916</v>
      </c>
      <c r="CA381" s="38" t="s">
        <v>132</v>
      </c>
      <c r="CB381">
        <v>954</v>
      </c>
      <c r="CD381" s="38" t="s">
        <v>126</v>
      </c>
      <c r="CE381" s="38" t="s">
        <v>1005</v>
      </c>
    </row>
    <row r="382" spans="1:83" x14ac:dyDescent="0.25">
      <c r="A382">
        <v>954</v>
      </c>
      <c r="B382" s="1">
        <v>45689</v>
      </c>
      <c r="C382" s="38" t="s">
        <v>1770</v>
      </c>
      <c r="D382" s="1">
        <v>45716</v>
      </c>
      <c r="E382" s="1">
        <v>45689</v>
      </c>
      <c r="F382" s="38" t="s">
        <v>1770</v>
      </c>
      <c r="G382" s="1"/>
      <c r="H382" s="1"/>
      <c r="I382" s="38" t="s">
        <v>80</v>
      </c>
      <c r="J382" s="38" t="s">
        <v>98</v>
      </c>
      <c r="K382" s="38" t="s">
        <v>85</v>
      </c>
      <c r="L382" s="38" t="s">
        <v>123</v>
      </c>
      <c r="M382" s="38" t="s">
        <v>124</v>
      </c>
      <c r="N382" s="38" t="s">
        <v>125</v>
      </c>
      <c r="O382" s="38" t="s">
        <v>124</v>
      </c>
      <c r="P382" s="38" t="s">
        <v>126</v>
      </c>
      <c r="Q382" s="38" t="s">
        <v>127</v>
      </c>
      <c r="R382" s="38" t="s">
        <v>128</v>
      </c>
      <c r="S382" s="38" t="s">
        <v>122</v>
      </c>
      <c r="T382" s="38" t="s">
        <v>133</v>
      </c>
      <c r="U382" s="38"/>
      <c r="V382" s="38" t="s">
        <v>324</v>
      </c>
      <c r="W382" s="38" t="s">
        <v>325</v>
      </c>
      <c r="X382" s="38" t="s">
        <v>446</v>
      </c>
      <c r="Y382" s="38" t="s">
        <v>447</v>
      </c>
      <c r="Z382" s="38" t="s">
        <v>131</v>
      </c>
      <c r="AA382" s="38" t="s">
        <v>125</v>
      </c>
      <c r="AB382" s="38" t="s">
        <v>463</v>
      </c>
      <c r="AC382" s="38" t="s">
        <v>462</v>
      </c>
      <c r="AD382" s="38" t="s">
        <v>80</v>
      </c>
      <c r="AE382" s="38" t="s">
        <v>81</v>
      </c>
      <c r="AF382" s="38" t="s">
        <v>133</v>
      </c>
      <c r="AG382" s="38"/>
      <c r="AH382" s="38" t="s">
        <v>133</v>
      </c>
      <c r="AI382" s="38"/>
      <c r="AJ382" s="38" t="s">
        <v>2915</v>
      </c>
      <c r="AK382" s="38" t="s">
        <v>132</v>
      </c>
      <c r="AL382" s="38" t="s">
        <v>132</v>
      </c>
      <c r="AM382" s="38" t="s">
        <v>132</v>
      </c>
      <c r="AN382" s="38" t="s">
        <v>87</v>
      </c>
      <c r="AO382" s="38" t="s">
        <v>1135</v>
      </c>
      <c r="AP382" s="38" t="s">
        <v>91</v>
      </c>
      <c r="AQ382" s="38" t="s">
        <v>92</v>
      </c>
      <c r="AR382" s="38" t="s">
        <v>93</v>
      </c>
      <c r="AS382" s="38" t="s">
        <v>92</v>
      </c>
      <c r="AT382" s="38" t="s">
        <v>94</v>
      </c>
      <c r="AU382" s="38" t="s">
        <v>95</v>
      </c>
      <c r="AV382" s="38" t="s">
        <v>101</v>
      </c>
      <c r="AW382" s="38" t="s">
        <v>132</v>
      </c>
      <c r="AX382" s="38" t="s">
        <v>132</v>
      </c>
      <c r="AY382" s="38" t="s">
        <v>132</v>
      </c>
      <c r="AZ382" s="38" t="s">
        <v>132</v>
      </c>
      <c r="BA382" s="38" t="s">
        <v>1514</v>
      </c>
      <c r="BB382" s="38" t="s">
        <v>1515</v>
      </c>
      <c r="BC382" s="38" t="s">
        <v>1000</v>
      </c>
      <c r="BD382" s="38" t="s">
        <v>1001</v>
      </c>
      <c r="BE382">
        <v>82128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 s="38" t="s">
        <v>332</v>
      </c>
      <c r="BM382" s="38" t="s">
        <v>451</v>
      </c>
      <c r="BN382" s="38" t="s">
        <v>464</v>
      </c>
      <c r="BO382" s="38" t="s">
        <v>134</v>
      </c>
      <c r="BP382" s="38" t="s">
        <v>135</v>
      </c>
      <c r="BQ382" s="38" t="s">
        <v>136</v>
      </c>
      <c r="BR382" s="38" t="s">
        <v>137</v>
      </c>
      <c r="BS382" s="38" t="s">
        <v>110</v>
      </c>
      <c r="BT382" s="38" t="s">
        <v>111</v>
      </c>
      <c r="BU382" s="38" t="s">
        <v>116</v>
      </c>
      <c r="BV382" s="38" t="s">
        <v>1516</v>
      </c>
      <c r="BW382" s="38" t="s">
        <v>218</v>
      </c>
      <c r="BX382" s="38" t="s">
        <v>126</v>
      </c>
      <c r="BY382" s="38" t="s">
        <v>1003</v>
      </c>
      <c r="BZ382" s="38" t="s">
        <v>2916</v>
      </c>
      <c r="CA382" s="38" t="s">
        <v>132</v>
      </c>
      <c r="CB382">
        <v>954</v>
      </c>
      <c r="CD382" s="38" t="s">
        <v>126</v>
      </c>
      <c r="CE382" s="38" t="s">
        <v>1005</v>
      </c>
    </row>
    <row r="383" spans="1:83" x14ac:dyDescent="0.25">
      <c r="A383">
        <v>954</v>
      </c>
      <c r="B383" s="1">
        <v>45689</v>
      </c>
      <c r="C383" s="38" t="s">
        <v>1770</v>
      </c>
      <c r="D383" s="1">
        <v>45716</v>
      </c>
      <c r="E383" s="1">
        <v>45689</v>
      </c>
      <c r="F383" s="38" t="s">
        <v>1770</v>
      </c>
      <c r="G383" s="1"/>
      <c r="H383" s="1"/>
      <c r="I383" s="38" t="s">
        <v>80</v>
      </c>
      <c r="J383" s="38" t="s">
        <v>98</v>
      </c>
      <c r="K383" s="38" t="s">
        <v>85</v>
      </c>
      <c r="L383" s="38" t="s">
        <v>123</v>
      </c>
      <c r="M383" s="38" t="s">
        <v>124</v>
      </c>
      <c r="N383" s="38" t="s">
        <v>125</v>
      </c>
      <c r="O383" s="38" t="s">
        <v>124</v>
      </c>
      <c r="P383" s="38" t="s">
        <v>126</v>
      </c>
      <c r="Q383" s="38" t="s">
        <v>127</v>
      </c>
      <c r="R383" s="38" t="s">
        <v>128</v>
      </c>
      <c r="S383" s="38" t="s">
        <v>122</v>
      </c>
      <c r="T383" s="38" t="s">
        <v>133</v>
      </c>
      <c r="U383" s="38"/>
      <c r="V383" s="38" t="s">
        <v>324</v>
      </c>
      <c r="W383" s="38" t="s">
        <v>325</v>
      </c>
      <c r="X383" s="38" t="s">
        <v>446</v>
      </c>
      <c r="Y383" s="38" t="s">
        <v>447</v>
      </c>
      <c r="Z383" s="38" t="s">
        <v>131</v>
      </c>
      <c r="AA383" s="38" t="s">
        <v>125</v>
      </c>
      <c r="AB383" s="38" t="s">
        <v>467</v>
      </c>
      <c r="AC383" s="38" t="s">
        <v>468</v>
      </c>
      <c r="AD383" s="38" t="s">
        <v>80</v>
      </c>
      <c r="AE383" s="38" t="s">
        <v>81</v>
      </c>
      <c r="AF383" s="38" t="s">
        <v>133</v>
      </c>
      <c r="AG383" s="38"/>
      <c r="AH383" s="38" t="s">
        <v>133</v>
      </c>
      <c r="AI383" s="38"/>
      <c r="AJ383" s="38" t="s">
        <v>2915</v>
      </c>
      <c r="AK383" s="38" t="s">
        <v>132</v>
      </c>
      <c r="AL383" s="38" t="s">
        <v>132</v>
      </c>
      <c r="AM383" s="38" t="s">
        <v>132</v>
      </c>
      <c r="AN383" s="38" t="s">
        <v>87</v>
      </c>
      <c r="AO383" s="38" t="s">
        <v>1135</v>
      </c>
      <c r="AP383" s="38" t="s">
        <v>91</v>
      </c>
      <c r="AQ383" s="38" t="s">
        <v>92</v>
      </c>
      <c r="AR383" s="38" t="s">
        <v>93</v>
      </c>
      <c r="AS383" s="38" t="s">
        <v>92</v>
      </c>
      <c r="AT383" s="38" t="s">
        <v>94</v>
      </c>
      <c r="AU383" s="38" t="s">
        <v>95</v>
      </c>
      <c r="AV383" s="38" t="s">
        <v>101</v>
      </c>
      <c r="AW383" s="38" t="s">
        <v>132</v>
      </c>
      <c r="AX383" s="38" t="s">
        <v>132</v>
      </c>
      <c r="AY383" s="38" t="s">
        <v>132</v>
      </c>
      <c r="AZ383" s="38" t="s">
        <v>132</v>
      </c>
      <c r="BA383" s="38" t="s">
        <v>1514</v>
      </c>
      <c r="BB383" s="38" t="s">
        <v>1515</v>
      </c>
      <c r="BC383" s="38" t="s">
        <v>1000</v>
      </c>
      <c r="BD383" s="38" t="s">
        <v>1001</v>
      </c>
      <c r="BE383">
        <v>36580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 s="38" t="s">
        <v>332</v>
      </c>
      <c r="BM383" s="38" t="s">
        <v>451</v>
      </c>
      <c r="BN383" s="38" t="s">
        <v>469</v>
      </c>
      <c r="BO383" s="38" t="s">
        <v>134</v>
      </c>
      <c r="BP383" s="38" t="s">
        <v>135</v>
      </c>
      <c r="BQ383" s="38" t="s">
        <v>136</v>
      </c>
      <c r="BR383" s="38" t="s">
        <v>137</v>
      </c>
      <c r="BS383" s="38" t="s">
        <v>110</v>
      </c>
      <c r="BT383" s="38" t="s">
        <v>111</v>
      </c>
      <c r="BU383" s="38" t="s">
        <v>116</v>
      </c>
      <c r="BV383" s="38" t="s">
        <v>1516</v>
      </c>
      <c r="BW383" s="38" t="s">
        <v>218</v>
      </c>
      <c r="BX383" s="38" t="s">
        <v>126</v>
      </c>
      <c r="BY383" s="38" t="s">
        <v>1003</v>
      </c>
      <c r="BZ383" s="38" t="s">
        <v>2916</v>
      </c>
      <c r="CA383" s="38" t="s">
        <v>132</v>
      </c>
      <c r="CB383">
        <v>954</v>
      </c>
      <c r="CD383" s="38" t="s">
        <v>126</v>
      </c>
      <c r="CE383" s="38" t="s">
        <v>1005</v>
      </c>
    </row>
    <row r="384" spans="1:83" x14ac:dyDescent="0.25">
      <c r="A384">
        <v>954</v>
      </c>
      <c r="B384" s="1">
        <v>45689</v>
      </c>
      <c r="C384" s="38" t="s">
        <v>1770</v>
      </c>
      <c r="D384" s="1">
        <v>45716</v>
      </c>
      <c r="E384" s="1">
        <v>45689</v>
      </c>
      <c r="F384" s="38" t="s">
        <v>1770</v>
      </c>
      <c r="G384" s="1"/>
      <c r="H384" s="1"/>
      <c r="I384" s="38" t="s">
        <v>80</v>
      </c>
      <c r="J384" s="38" t="s">
        <v>98</v>
      </c>
      <c r="K384" s="38" t="s">
        <v>85</v>
      </c>
      <c r="L384" s="38" t="s">
        <v>123</v>
      </c>
      <c r="M384" s="38" t="s">
        <v>124</v>
      </c>
      <c r="N384" s="38" t="s">
        <v>125</v>
      </c>
      <c r="O384" s="38" t="s">
        <v>124</v>
      </c>
      <c r="P384" s="38" t="s">
        <v>126</v>
      </c>
      <c r="Q384" s="38" t="s">
        <v>127</v>
      </c>
      <c r="R384" s="38" t="s">
        <v>128</v>
      </c>
      <c r="S384" s="38" t="s">
        <v>122</v>
      </c>
      <c r="T384" s="38" t="s">
        <v>133</v>
      </c>
      <c r="U384" s="38"/>
      <c r="V384" s="38" t="s">
        <v>324</v>
      </c>
      <c r="W384" s="38" t="s">
        <v>325</v>
      </c>
      <c r="X384" s="38" t="s">
        <v>446</v>
      </c>
      <c r="Y384" s="38" t="s">
        <v>447</v>
      </c>
      <c r="Z384" s="38" t="s">
        <v>131</v>
      </c>
      <c r="AA384" s="38" t="s">
        <v>125</v>
      </c>
      <c r="AB384" s="38" t="s">
        <v>478</v>
      </c>
      <c r="AC384" s="38" t="s">
        <v>479</v>
      </c>
      <c r="AD384" s="38" t="s">
        <v>80</v>
      </c>
      <c r="AE384" s="38" t="s">
        <v>81</v>
      </c>
      <c r="AF384" s="38" t="s">
        <v>133</v>
      </c>
      <c r="AG384" s="38"/>
      <c r="AH384" s="38" t="s">
        <v>133</v>
      </c>
      <c r="AI384" s="38"/>
      <c r="AJ384" s="38" t="s">
        <v>2915</v>
      </c>
      <c r="AK384" s="38" t="s">
        <v>132</v>
      </c>
      <c r="AL384" s="38" t="s">
        <v>132</v>
      </c>
      <c r="AM384" s="38" t="s">
        <v>132</v>
      </c>
      <c r="AN384" s="38" t="s">
        <v>87</v>
      </c>
      <c r="AO384" s="38" t="s">
        <v>1135</v>
      </c>
      <c r="AP384" s="38" t="s">
        <v>91</v>
      </c>
      <c r="AQ384" s="38" t="s">
        <v>92</v>
      </c>
      <c r="AR384" s="38" t="s">
        <v>93</v>
      </c>
      <c r="AS384" s="38" t="s">
        <v>92</v>
      </c>
      <c r="AT384" s="38" t="s">
        <v>94</v>
      </c>
      <c r="AU384" s="38" t="s">
        <v>95</v>
      </c>
      <c r="AV384" s="38" t="s">
        <v>101</v>
      </c>
      <c r="AW384" s="38" t="s">
        <v>132</v>
      </c>
      <c r="AX384" s="38" t="s">
        <v>132</v>
      </c>
      <c r="AY384" s="38" t="s">
        <v>132</v>
      </c>
      <c r="AZ384" s="38" t="s">
        <v>132</v>
      </c>
      <c r="BA384" s="38" t="s">
        <v>1514</v>
      </c>
      <c r="BB384" s="38" t="s">
        <v>1515</v>
      </c>
      <c r="BC384" s="38" t="s">
        <v>1000</v>
      </c>
      <c r="BD384" s="38" t="s">
        <v>1001</v>
      </c>
      <c r="BE384">
        <v>24780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 s="38" t="s">
        <v>332</v>
      </c>
      <c r="BM384" s="38" t="s">
        <v>451</v>
      </c>
      <c r="BN384" s="38" t="s">
        <v>480</v>
      </c>
      <c r="BO384" s="38" t="s">
        <v>134</v>
      </c>
      <c r="BP384" s="38" t="s">
        <v>135</v>
      </c>
      <c r="BQ384" s="38" t="s">
        <v>136</v>
      </c>
      <c r="BR384" s="38" t="s">
        <v>137</v>
      </c>
      <c r="BS384" s="38" t="s">
        <v>110</v>
      </c>
      <c r="BT384" s="38" t="s">
        <v>111</v>
      </c>
      <c r="BU384" s="38" t="s">
        <v>116</v>
      </c>
      <c r="BV384" s="38" t="s">
        <v>1516</v>
      </c>
      <c r="BW384" s="38" t="s">
        <v>218</v>
      </c>
      <c r="BX384" s="38" t="s">
        <v>126</v>
      </c>
      <c r="BY384" s="38" t="s">
        <v>1003</v>
      </c>
      <c r="BZ384" s="38" t="s">
        <v>2916</v>
      </c>
      <c r="CA384" s="38" t="s">
        <v>132</v>
      </c>
      <c r="CB384">
        <v>954</v>
      </c>
      <c r="CD384" s="38" t="s">
        <v>126</v>
      </c>
      <c r="CE384" s="38" t="s">
        <v>1005</v>
      </c>
    </row>
    <row r="385" spans="1:83" x14ac:dyDescent="0.25">
      <c r="A385">
        <v>954</v>
      </c>
      <c r="B385" s="1">
        <v>45689</v>
      </c>
      <c r="C385" s="38" t="s">
        <v>1770</v>
      </c>
      <c r="D385" s="1">
        <v>45716</v>
      </c>
      <c r="E385" s="1">
        <v>45689</v>
      </c>
      <c r="F385" s="38" t="s">
        <v>1770</v>
      </c>
      <c r="G385" s="1"/>
      <c r="H385" s="1"/>
      <c r="I385" s="38" t="s">
        <v>80</v>
      </c>
      <c r="J385" s="38" t="s">
        <v>98</v>
      </c>
      <c r="K385" s="38" t="s">
        <v>85</v>
      </c>
      <c r="L385" s="38" t="s">
        <v>123</v>
      </c>
      <c r="M385" s="38" t="s">
        <v>124</v>
      </c>
      <c r="N385" s="38" t="s">
        <v>125</v>
      </c>
      <c r="O385" s="38" t="s">
        <v>124</v>
      </c>
      <c r="P385" s="38" t="s">
        <v>126</v>
      </c>
      <c r="Q385" s="38" t="s">
        <v>127</v>
      </c>
      <c r="R385" s="38" t="s">
        <v>128</v>
      </c>
      <c r="S385" s="38" t="s">
        <v>122</v>
      </c>
      <c r="T385" s="38" t="s">
        <v>133</v>
      </c>
      <c r="U385" s="38"/>
      <c r="V385" s="38" t="s">
        <v>504</v>
      </c>
      <c r="W385" s="38" t="s">
        <v>505</v>
      </c>
      <c r="X385" s="38" t="s">
        <v>544</v>
      </c>
      <c r="Y385" s="38" t="s">
        <v>545</v>
      </c>
      <c r="Z385" s="38" t="s">
        <v>131</v>
      </c>
      <c r="AA385" s="38" t="s">
        <v>125</v>
      </c>
      <c r="AB385" s="38" t="s">
        <v>548</v>
      </c>
      <c r="AC385" s="38" t="s">
        <v>547</v>
      </c>
      <c r="AD385" s="38" t="s">
        <v>80</v>
      </c>
      <c r="AE385" s="38" t="s">
        <v>81</v>
      </c>
      <c r="AF385" s="38" t="s">
        <v>133</v>
      </c>
      <c r="AG385" s="38"/>
      <c r="AH385" s="38" t="s">
        <v>133</v>
      </c>
      <c r="AI385" s="38"/>
      <c r="AJ385" s="38" t="s">
        <v>2915</v>
      </c>
      <c r="AK385" s="38" t="s">
        <v>132</v>
      </c>
      <c r="AL385" s="38" t="s">
        <v>132</v>
      </c>
      <c r="AM385" s="38" t="s">
        <v>132</v>
      </c>
      <c r="AN385" s="38" t="s">
        <v>87</v>
      </c>
      <c r="AO385" s="38" t="s">
        <v>1135</v>
      </c>
      <c r="AP385" s="38" t="s">
        <v>91</v>
      </c>
      <c r="AQ385" s="38" t="s">
        <v>92</v>
      </c>
      <c r="AR385" s="38" t="s">
        <v>93</v>
      </c>
      <c r="AS385" s="38" t="s">
        <v>92</v>
      </c>
      <c r="AT385" s="38" t="s">
        <v>94</v>
      </c>
      <c r="AU385" s="38" t="s">
        <v>95</v>
      </c>
      <c r="AV385" s="38" t="s">
        <v>101</v>
      </c>
      <c r="AW385" s="38" t="s">
        <v>132</v>
      </c>
      <c r="AX385" s="38" t="s">
        <v>132</v>
      </c>
      <c r="AY385" s="38" t="s">
        <v>132</v>
      </c>
      <c r="AZ385" s="38" t="s">
        <v>132</v>
      </c>
      <c r="BA385" s="38" t="s">
        <v>1514</v>
      </c>
      <c r="BB385" s="38" t="s">
        <v>1515</v>
      </c>
      <c r="BC385" s="38" t="s">
        <v>1000</v>
      </c>
      <c r="BD385" s="38" t="s">
        <v>1001</v>
      </c>
      <c r="BE385">
        <v>23246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 s="38" t="s">
        <v>511</v>
      </c>
      <c r="BM385" s="38" t="s">
        <v>549</v>
      </c>
      <c r="BN385" s="38" t="s">
        <v>550</v>
      </c>
      <c r="BO385" s="38" t="s">
        <v>134</v>
      </c>
      <c r="BP385" s="38" t="s">
        <v>135</v>
      </c>
      <c r="BQ385" s="38" t="s">
        <v>136</v>
      </c>
      <c r="BR385" s="38" t="s">
        <v>137</v>
      </c>
      <c r="BS385" s="38" t="s">
        <v>110</v>
      </c>
      <c r="BT385" s="38" t="s">
        <v>111</v>
      </c>
      <c r="BU385" s="38" t="s">
        <v>116</v>
      </c>
      <c r="BV385" s="38" t="s">
        <v>1516</v>
      </c>
      <c r="BW385" s="38" t="s">
        <v>218</v>
      </c>
      <c r="BX385" s="38" t="s">
        <v>126</v>
      </c>
      <c r="BY385" s="38" t="s">
        <v>1003</v>
      </c>
      <c r="BZ385" s="38" t="s">
        <v>2916</v>
      </c>
      <c r="CA385" s="38" t="s">
        <v>132</v>
      </c>
      <c r="CB385">
        <v>954</v>
      </c>
      <c r="CD385" s="38" t="s">
        <v>126</v>
      </c>
      <c r="CE385" s="38" t="s">
        <v>1005</v>
      </c>
    </row>
    <row r="386" spans="1:83" x14ac:dyDescent="0.25">
      <c r="A386">
        <v>955</v>
      </c>
      <c r="B386" s="1">
        <v>45689</v>
      </c>
      <c r="C386" s="38" t="s">
        <v>1770</v>
      </c>
      <c r="D386" s="1">
        <v>45716</v>
      </c>
      <c r="E386" s="1">
        <v>45689</v>
      </c>
      <c r="F386" s="38" t="s">
        <v>1770</v>
      </c>
      <c r="G386" s="1"/>
      <c r="H386" s="1">
        <v>45716</v>
      </c>
      <c r="I386" s="38" t="s">
        <v>80</v>
      </c>
      <c r="J386" s="38" t="s">
        <v>98</v>
      </c>
      <c r="K386" s="38" t="s">
        <v>85</v>
      </c>
      <c r="L386" s="38" t="s">
        <v>123</v>
      </c>
      <c r="M386" s="38" t="s">
        <v>124</v>
      </c>
      <c r="N386" s="38" t="s">
        <v>125</v>
      </c>
      <c r="O386" s="38" t="s">
        <v>124</v>
      </c>
      <c r="P386" s="38" t="s">
        <v>126</v>
      </c>
      <c r="Q386" s="38" t="s">
        <v>127</v>
      </c>
      <c r="R386" s="38" t="s">
        <v>128</v>
      </c>
      <c r="S386" s="38" t="s">
        <v>122</v>
      </c>
      <c r="T386" s="38" t="s">
        <v>133</v>
      </c>
      <c r="U386" s="38"/>
      <c r="V386" s="38" t="s">
        <v>324</v>
      </c>
      <c r="W386" s="38" t="s">
        <v>325</v>
      </c>
      <c r="X386" s="38" t="s">
        <v>446</v>
      </c>
      <c r="Y386" s="38" t="s">
        <v>447</v>
      </c>
      <c r="Z386" s="38" t="s">
        <v>131</v>
      </c>
      <c r="AA386" s="38" t="s">
        <v>125</v>
      </c>
      <c r="AB386" s="38" t="s">
        <v>455</v>
      </c>
      <c r="AC386" s="38" t="s">
        <v>456</v>
      </c>
      <c r="AD386" s="38" t="s">
        <v>80</v>
      </c>
      <c r="AE386" s="38" t="s">
        <v>81</v>
      </c>
      <c r="AF386" s="38" t="s">
        <v>133</v>
      </c>
      <c r="AG386" s="38"/>
      <c r="AH386" s="38" t="s">
        <v>133</v>
      </c>
      <c r="AI386" s="38"/>
      <c r="AJ386" s="38" t="s">
        <v>2803</v>
      </c>
      <c r="AK386" s="38" t="s">
        <v>132</v>
      </c>
      <c r="AL386" s="38" t="s">
        <v>101</v>
      </c>
      <c r="AM386" s="38" t="s">
        <v>101</v>
      </c>
      <c r="AN386" s="38" t="s">
        <v>772</v>
      </c>
      <c r="AO386" s="38" t="s">
        <v>997</v>
      </c>
      <c r="AP386" s="38" t="s">
        <v>91</v>
      </c>
      <c r="AQ386" s="38" t="s">
        <v>92</v>
      </c>
      <c r="AR386" s="38" t="s">
        <v>93</v>
      </c>
      <c r="AS386" s="38" t="s">
        <v>92</v>
      </c>
      <c r="AT386" s="38" t="s">
        <v>94</v>
      </c>
      <c r="AU386" s="38" t="s">
        <v>95</v>
      </c>
      <c r="AV386" s="38" t="s">
        <v>101</v>
      </c>
      <c r="AW386" s="38" t="s">
        <v>132</v>
      </c>
      <c r="AX386" s="38" t="s">
        <v>132</v>
      </c>
      <c r="AY386" s="38" t="s">
        <v>132</v>
      </c>
      <c r="AZ386" s="38" t="s">
        <v>132</v>
      </c>
      <c r="BA386" s="38" t="s">
        <v>1046</v>
      </c>
      <c r="BB386" s="38" t="s">
        <v>1047</v>
      </c>
      <c r="BC386" s="38" t="s">
        <v>1000</v>
      </c>
      <c r="BD386" s="38" t="s">
        <v>1001</v>
      </c>
      <c r="BE386">
        <v>40710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 s="38" t="s">
        <v>332</v>
      </c>
      <c r="BM386" s="38" t="s">
        <v>451</v>
      </c>
      <c r="BN386" s="38" t="s">
        <v>457</v>
      </c>
      <c r="BO386" s="38" t="s">
        <v>134</v>
      </c>
      <c r="BP386" s="38" t="s">
        <v>135</v>
      </c>
      <c r="BQ386" s="38" t="s">
        <v>136</v>
      </c>
      <c r="BR386" s="38" t="s">
        <v>137</v>
      </c>
      <c r="BS386" s="38" t="s">
        <v>110</v>
      </c>
      <c r="BT386" s="38" t="s">
        <v>111</v>
      </c>
      <c r="BU386" s="38" t="s">
        <v>116</v>
      </c>
      <c r="BV386" s="38" t="s">
        <v>1048</v>
      </c>
      <c r="BW386" s="38" t="s">
        <v>218</v>
      </c>
      <c r="BX386" s="38" t="s">
        <v>126</v>
      </c>
      <c r="BY386" s="38" t="s">
        <v>1003</v>
      </c>
      <c r="BZ386" s="38" t="s">
        <v>2917</v>
      </c>
      <c r="CA386" s="38" t="s">
        <v>132</v>
      </c>
      <c r="CB386">
        <v>955</v>
      </c>
      <c r="CD386" s="38" t="s">
        <v>126</v>
      </c>
      <c r="CE386" s="38" t="s">
        <v>1005</v>
      </c>
    </row>
    <row r="387" spans="1:83" x14ac:dyDescent="0.25">
      <c r="A387">
        <v>955</v>
      </c>
      <c r="B387" s="1">
        <v>45689</v>
      </c>
      <c r="C387" s="38" t="s">
        <v>1770</v>
      </c>
      <c r="D387" s="1">
        <v>45716</v>
      </c>
      <c r="E387" s="1">
        <v>45717</v>
      </c>
      <c r="F387" s="38" t="s">
        <v>2830</v>
      </c>
      <c r="G387" s="1"/>
      <c r="H387" s="1">
        <v>45716</v>
      </c>
      <c r="I387" s="38" t="s">
        <v>80</v>
      </c>
      <c r="J387" s="38" t="s">
        <v>98</v>
      </c>
      <c r="K387" s="38" t="s">
        <v>85</v>
      </c>
      <c r="L387" s="38" t="s">
        <v>123</v>
      </c>
      <c r="M387" s="38" t="s">
        <v>124</v>
      </c>
      <c r="N387" s="38" t="s">
        <v>125</v>
      </c>
      <c r="O387" s="38" t="s">
        <v>124</v>
      </c>
      <c r="P387" s="38" t="s">
        <v>126</v>
      </c>
      <c r="Q387" s="38" t="s">
        <v>127</v>
      </c>
      <c r="R387" s="38" t="s">
        <v>128</v>
      </c>
      <c r="S387" s="38" t="s">
        <v>122</v>
      </c>
      <c r="T387" s="38" t="s">
        <v>133</v>
      </c>
      <c r="U387" s="38"/>
      <c r="V387" s="38" t="s">
        <v>324</v>
      </c>
      <c r="W387" s="38" t="s">
        <v>325</v>
      </c>
      <c r="X387" s="38" t="s">
        <v>446</v>
      </c>
      <c r="Y387" s="38" t="s">
        <v>447</v>
      </c>
      <c r="Z387" s="38" t="s">
        <v>131</v>
      </c>
      <c r="AA387" s="38" t="s">
        <v>125</v>
      </c>
      <c r="AB387" s="38" t="s">
        <v>455</v>
      </c>
      <c r="AC387" s="38" t="s">
        <v>456</v>
      </c>
      <c r="AD387" s="38" t="s">
        <v>80</v>
      </c>
      <c r="AE387" s="38" t="s">
        <v>81</v>
      </c>
      <c r="AF387" s="38" t="s">
        <v>133</v>
      </c>
      <c r="AG387" s="38"/>
      <c r="AH387" s="38" t="s">
        <v>133</v>
      </c>
      <c r="AI387" s="38"/>
      <c r="AJ387" s="38" t="s">
        <v>2803</v>
      </c>
      <c r="AK387" s="38" t="s">
        <v>132</v>
      </c>
      <c r="AL387" s="38" t="s">
        <v>101</v>
      </c>
      <c r="AM387" s="38" t="s">
        <v>101</v>
      </c>
      <c r="AN387" s="38" t="s">
        <v>772</v>
      </c>
      <c r="AO387" s="38" t="s">
        <v>997</v>
      </c>
      <c r="AP387" s="38" t="s">
        <v>91</v>
      </c>
      <c r="AQ387" s="38" t="s">
        <v>92</v>
      </c>
      <c r="AR387" s="38" t="s">
        <v>93</v>
      </c>
      <c r="AS387" s="38" t="s">
        <v>92</v>
      </c>
      <c r="AT387" s="38" t="s">
        <v>94</v>
      </c>
      <c r="AU387" s="38" t="s">
        <v>95</v>
      </c>
      <c r="AV387" s="38" t="s">
        <v>101</v>
      </c>
      <c r="AW387" s="38" t="s">
        <v>132</v>
      </c>
      <c r="AX387" s="38" t="s">
        <v>132</v>
      </c>
      <c r="AY387" s="38" t="s">
        <v>132</v>
      </c>
      <c r="AZ387" s="38" t="s">
        <v>132</v>
      </c>
      <c r="BA387" s="38" t="s">
        <v>1046</v>
      </c>
      <c r="BB387" s="38" t="s">
        <v>1047</v>
      </c>
      <c r="BC387" s="38" t="s">
        <v>1000</v>
      </c>
      <c r="BD387" s="38" t="s">
        <v>1001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 s="38" t="s">
        <v>332</v>
      </c>
      <c r="BM387" s="38" t="s">
        <v>451</v>
      </c>
      <c r="BN387" s="38" t="s">
        <v>457</v>
      </c>
      <c r="BO387" s="38" t="s">
        <v>134</v>
      </c>
      <c r="BP387" s="38" t="s">
        <v>135</v>
      </c>
      <c r="BQ387" s="38" t="s">
        <v>136</v>
      </c>
      <c r="BR387" s="38" t="s">
        <v>137</v>
      </c>
      <c r="BS387" s="38" t="s">
        <v>110</v>
      </c>
      <c r="BT387" s="38" t="s">
        <v>111</v>
      </c>
      <c r="BU387" s="38" t="s">
        <v>116</v>
      </c>
      <c r="BV387" s="38" t="s">
        <v>1048</v>
      </c>
      <c r="BW387" s="38" t="s">
        <v>218</v>
      </c>
      <c r="BX387" s="38" t="s">
        <v>126</v>
      </c>
      <c r="BY387" s="38" t="s">
        <v>1003</v>
      </c>
      <c r="BZ387" s="38" t="s">
        <v>2917</v>
      </c>
      <c r="CA387" s="38" t="s">
        <v>132</v>
      </c>
      <c r="CB387">
        <v>955</v>
      </c>
      <c r="CD387" s="38" t="s">
        <v>126</v>
      </c>
      <c r="CE387" s="38" t="s">
        <v>1005</v>
      </c>
    </row>
    <row r="388" spans="1:83" x14ac:dyDescent="0.25">
      <c r="A388">
        <v>956</v>
      </c>
      <c r="B388" s="1">
        <v>45689</v>
      </c>
      <c r="C388" s="38" t="s">
        <v>1770</v>
      </c>
      <c r="D388" s="1">
        <v>45716</v>
      </c>
      <c r="E388" s="1">
        <v>45689</v>
      </c>
      <c r="F388" s="38" t="s">
        <v>1770</v>
      </c>
      <c r="G388" s="1"/>
      <c r="H388" s="1">
        <v>45716</v>
      </c>
      <c r="I388" s="38" t="s">
        <v>80</v>
      </c>
      <c r="J388" s="38" t="s">
        <v>98</v>
      </c>
      <c r="K388" s="38" t="s">
        <v>85</v>
      </c>
      <c r="L388" s="38" t="s">
        <v>123</v>
      </c>
      <c r="M388" s="38" t="s">
        <v>124</v>
      </c>
      <c r="N388" s="38" t="s">
        <v>125</v>
      </c>
      <c r="O388" s="38" t="s">
        <v>124</v>
      </c>
      <c r="P388" s="38" t="s">
        <v>126</v>
      </c>
      <c r="Q388" s="38" t="s">
        <v>127</v>
      </c>
      <c r="R388" s="38" t="s">
        <v>128</v>
      </c>
      <c r="S388" s="38" t="s">
        <v>122</v>
      </c>
      <c r="T388" s="38" t="s">
        <v>133</v>
      </c>
      <c r="U388" s="38"/>
      <c r="V388" s="38" t="s">
        <v>324</v>
      </c>
      <c r="W388" s="38" t="s">
        <v>325</v>
      </c>
      <c r="X388" s="38" t="s">
        <v>446</v>
      </c>
      <c r="Y388" s="38" t="s">
        <v>447</v>
      </c>
      <c r="Z388" s="38" t="s">
        <v>131</v>
      </c>
      <c r="AA388" s="38" t="s">
        <v>125</v>
      </c>
      <c r="AB388" s="38" t="s">
        <v>455</v>
      </c>
      <c r="AC388" s="38" t="s">
        <v>456</v>
      </c>
      <c r="AD388" s="38" t="s">
        <v>80</v>
      </c>
      <c r="AE388" s="38" t="s">
        <v>81</v>
      </c>
      <c r="AF388" s="38" t="s">
        <v>133</v>
      </c>
      <c r="AG388" s="38"/>
      <c r="AH388" s="38" t="s">
        <v>133</v>
      </c>
      <c r="AI388" s="38"/>
      <c r="AJ388" s="38" t="s">
        <v>2803</v>
      </c>
      <c r="AK388" s="38" t="s">
        <v>132</v>
      </c>
      <c r="AL388" s="38" t="s">
        <v>132</v>
      </c>
      <c r="AM388" s="38" t="s">
        <v>132</v>
      </c>
      <c r="AN388" s="38" t="s">
        <v>772</v>
      </c>
      <c r="AO388" s="38" t="s">
        <v>997</v>
      </c>
      <c r="AP388" s="38" t="s">
        <v>91</v>
      </c>
      <c r="AQ388" s="38" t="s">
        <v>92</v>
      </c>
      <c r="AR388" s="38" t="s">
        <v>93</v>
      </c>
      <c r="AS388" s="38" t="s">
        <v>92</v>
      </c>
      <c r="AT388" s="38" t="s">
        <v>94</v>
      </c>
      <c r="AU388" s="38" t="s">
        <v>95</v>
      </c>
      <c r="AV388" s="38" t="s">
        <v>101</v>
      </c>
      <c r="AW388" s="38" t="s">
        <v>132</v>
      </c>
      <c r="AX388" s="38" t="s">
        <v>132</v>
      </c>
      <c r="AY388" s="38" t="s">
        <v>132</v>
      </c>
      <c r="AZ388" s="38" t="s">
        <v>132</v>
      </c>
      <c r="BA388" s="38" t="s">
        <v>1165</v>
      </c>
      <c r="BB388" s="38" t="s">
        <v>1166</v>
      </c>
      <c r="BC388" s="38" t="s">
        <v>1167</v>
      </c>
      <c r="BD388" s="38" t="s">
        <v>1168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 s="38" t="s">
        <v>332</v>
      </c>
      <c r="BM388" s="38" t="s">
        <v>451</v>
      </c>
      <c r="BN388" s="38" t="s">
        <v>457</v>
      </c>
      <c r="BO388" s="38" t="s">
        <v>134</v>
      </c>
      <c r="BP388" s="38" t="s">
        <v>135</v>
      </c>
      <c r="BQ388" s="38" t="s">
        <v>136</v>
      </c>
      <c r="BR388" s="38" t="s">
        <v>137</v>
      </c>
      <c r="BS388" s="38" t="s">
        <v>110</v>
      </c>
      <c r="BT388" s="38" t="s">
        <v>111</v>
      </c>
      <c r="BU388" s="38" t="s">
        <v>116</v>
      </c>
      <c r="BV388" s="38" t="s">
        <v>1169</v>
      </c>
      <c r="BW388" s="38" t="s">
        <v>98</v>
      </c>
      <c r="BX388" s="38" t="s">
        <v>126</v>
      </c>
      <c r="BY388" s="38" t="s">
        <v>1003</v>
      </c>
      <c r="BZ388" s="38" t="s">
        <v>2804</v>
      </c>
      <c r="CA388" s="38" t="s">
        <v>132</v>
      </c>
      <c r="CB388">
        <v>956</v>
      </c>
      <c r="CD388" s="38" t="s">
        <v>126</v>
      </c>
      <c r="CE388" s="38" t="s">
        <v>1005</v>
      </c>
    </row>
    <row r="389" spans="1:83" x14ac:dyDescent="0.25">
      <c r="A389">
        <v>957</v>
      </c>
      <c r="B389" s="1">
        <v>45689</v>
      </c>
      <c r="C389" s="38" t="s">
        <v>1770</v>
      </c>
      <c r="D389" s="1">
        <v>45716</v>
      </c>
      <c r="E389" s="1">
        <v>45689</v>
      </c>
      <c r="F389" s="38" t="s">
        <v>1770</v>
      </c>
      <c r="G389" s="1"/>
      <c r="H389" s="1">
        <v>45716</v>
      </c>
      <c r="I389" s="38" t="s">
        <v>80</v>
      </c>
      <c r="J389" s="38" t="s">
        <v>98</v>
      </c>
      <c r="K389" s="38" t="s">
        <v>85</v>
      </c>
      <c r="L389" s="38" t="s">
        <v>123</v>
      </c>
      <c r="M389" s="38" t="s">
        <v>124</v>
      </c>
      <c r="N389" s="38" t="s">
        <v>125</v>
      </c>
      <c r="O389" s="38" t="s">
        <v>124</v>
      </c>
      <c r="P389" s="38" t="s">
        <v>126</v>
      </c>
      <c r="Q389" s="38" t="s">
        <v>127</v>
      </c>
      <c r="R389" s="38" t="s">
        <v>128</v>
      </c>
      <c r="S389" s="38" t="s">
        <v>122</v>
      </c>
      <c r="T389" s="38" t="s">
        <v>133</v>
      </c>
      <c r="U389" s="38"/>
      <c r="V389" s="38" t="s">
        <v>324</v>
      </c>
      <c r="W389" s="38" t="s">
        <v>325</v>
      </c>
      <c r="X389" s="38" t="s">
        <v>446</v>
      </c>
      <c r="Y389" s="38" t="s">
        <v>447</v>
      </c>
      <c r="Z389" s="38" t="s">
        <v>131</v>
      </c>
      <c r="AA389" s="38" t="s">
        <v>125</v>
      </c>
      <c r="AB389" s="38" t="s">
        <v>455</v>
      </c>
      <c r="AC389" s="38" t="s">
        <v>456</v>
      </c>
      <c r="AD389" s="38" t="s">
        <v>80</v>
      </c>
      <c r="AE389" s="38" t="s">
        <v>81</v>
      </c>
      <c r="AF389" s="38" t="s">
        <v>133</v>
      </c>
      <c r="AG389" s="38"/>
      <c r="AH389" s="38" t="s">
        <v>133</v>
      </c>
      <c r="AI389" s="38"/>
      <c r="AJ389" s="38" t="s">
        <v>2803</v>
      </c>
      <c r="AK389" s="38" t="s">
        <v>132</v>
      </c>
      <c r="AL389" s="38" t="s">
        <v>132</v>
      </c>
      <c r="AM389" s="38" t="s">
        <v>132</v>
      </c>
      <c r="AN389" s="38" t="s">
        <v>772</v>
      </c>
      <c r="AO389" s="38" t="s">
        <v>997</v>
      </c>
      <c r="AP389" s="38" t="s">
        <v>91</v>
      </c>
      <c r="AQ389" s="38" t="s">
        <v>92</v>
      </c>
      <c r="AR389" s="38" t="s">
        <v>93</v>
      </c>
      <c r="AS389" s="38" t="s">
        <v>92</v>
      </c>
      <c r="AT389" s="38" t="s">
        <v>94</v>
      </c>
      <c r="AU389" s="38" t="s">
        <v>95</v>
      </c>
      <c r="AV389" s="38" t="s">
        <v>101</v>
      </c>
      <c r="AW389" s="38" t="s">
        <v>132</v>
      </c>
      <c r="AX389" s="38" t="s">
        <v>132</v>
      </c>
      <c r="AY389" s="38" t="s">
        <v>132</v>
      </c>
      <c r="AZ389" s="38" t="s">
        <v>132</v>
      </c>
      <c r="BA389" s="38" t="s">
        <v>1171</v>
      </c>
      <c r="BB389" s="38" t="s">
        <v>1172</v>
      </c>
      <c r="BC389" s="38" t="s">
        <v>1167</v>
      </c>
      <c r="BD389" s="38" t="s">
        <v>1168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 s="38" t="s">
        <v>332</v>
      </c>
      <c r="BM389" s="38" t="s">
        <v>451</v>
      </c>
      <c r="BN389" s="38" t="s">
        <v>457</v>
      </c>
      <c r="BO389" s="38" t="s">
        <v>134</v>
      </c>
      <c r="BP389" s="38" t="s">
        <v>135</v>
      </c>
      <c r="BQ389" s="38" t="s">
        <v>136</v>
      </c>
      <c r="BR389" s="38" t="s">
        <v>137</v>
      </c>
      <c r="BS389" s="38" t="s">
        <v>110</v>
      </c>
      <c r="BT389" s="38" t="s">
        <v>111</v>
      </c>
      <c r="BU389" s="38" t="s">
        <v>116</v>
      </c>
      <c r="BV389" s="38" t="s">
        <v>1173</v>
      </c>
      <c r="BW389" s="38" t="s">
        <v>98</v>
      </c>
      <c r="BX389" s="38" t="s">
        <v>126</v>
      </c>
      <c r="BY389" s="38" t="s">
        <v>1003</v>
      </c>
      <c r="BZ389" s="38" t="s">
        <v>2805</v>
      </c>
      <c r="CA389" s="38" t="s">
        <v>132</v>
      </c>
      <c r="CB389">
        <v>957</v>
      </c>
      <c r="CD389" s="38" t="s">
        <v>126</v>
      </c>
      <c r="CE389" s="38" t="s">
        <v>1005</v>
      </c>
    </row>
    <row r="390" spans="1:83" x14ac:dyDescent="0.25">
      <c r="A390">
        <v>964</v>
      </c>
      <c r="B390" s="1">
        <v>45717</v>
      </c>
      <c r="C390" s="38" t="s">
        <v>2830</v>
      </c>
      <c r="D390" s="1">
        <v>45719</v>
      </c>
      <c r="E390" s="1">
        <v>45717</v>
      </c>
      <c r="F390" s="38" t="s">
        <v>2830</v>
      </c>
      <c r="G390" s="1"/>
      <c r="H390" s="1">
        <v>45719</v>
      </c>
      <c r="I390" s="38" t="s">
        <v>80</v>
      </c>
      <c r="J390" s="38" t="s">
        <v>98</v>
      </c>
      <c r="K390" s="38" t="s">
        <v>85</v>
      </c>
      <c r="L390" s="38" t="s">
        <v>123</v>
      </c>
      <c r="M390" s="38" t="s">
        <v>124</v>
      </c>
      <c r="N390" s="38" t="s">
        <v>125</v>
      </c>
      <c r="O390" s="38" t="s">
        <v>124</v>
      </c>
      <c r="P390" s="38" t="s">
        <v>126</v>
      </c>
      <c r="Q390" s="38" t="s">
        <v>127</v>
      </c>
      <c r="R390" s="38" t="s">
        <v>128</v>
      </c>
      <c r="S390" s="38" t="s">
        <v>122</v>
      </c>
      <c r="T390" s="38" t="s">
        <v>133</v>
      </c>
      <c r="U390" s="38"/>
      <c r="V390" s="38" t="s">
        <v>198</v>
      </c>
      <c r="W390" s="38" t="s">
        <v>199</v>
      </c>
      <c r="X390" s="38" t="s">
        <v>316</v>
      </c>
      <c r="Y390" s="38" t="s">
        <v>317</v>
      </c>
      <c r="Z390" s="38" t="s">
        <v>131</v>
      </c>
      <c r="AA390" s="38" t="s">
        <v>125</v>
      </c>
      <c r="AB390" s="38" t="s">
        <v>754</v>
      </c>
      <c r="AC390" s="38" t="s">
        <v>319</v>
      </c>
      <c r="AD390" s="38" t="s">
        <v>80</v>
      </c>
      <c r="AE390" s="38" t="s">
        <v>81</v>
      </c>
      <c r="AF390" s="38" t="s">
        <v>133</v>
      </c>
      <c r="AG390" s="38"/>
      <c r="AH390" s="38" t="s">
        <v>133</v>
      </c>
      <c r="AI390" s="38"/>
      <c r="AJ390" s="38" t="s">
        <v>2931</v>
      </c>
      <c r="AK390" s="38" t="s">
        <v>132</v>
      </c>
      <c r="AL390" s="38" t="s">
        <v>101</v>
      </c>
      <c r="AM390" s="38" t="s">
        <v>101</v>
      </c>
      <c r="AN390" s="38" t="s">
        <v>772</v>
      </c>
      <c r="AO390" s="38" t="s">
        <v>997</v>
      </c>
      <c r="AP390" s="38" t="s">
        <v>91</v>
      </c>
      <c r="AQ390" s="38" t="s">
        <v>92</v>
      </c>
      <c r="AR390" s="38" t="s">
        <v>93</v>
      </c>
      <c r="AS390" s="38" t="s">
        <v>92</v>
      </c>
      <c r="AT390" s="38" t="s">
        <v>94</v>
      </c>
      <c r="AU390" s="38" t="s">
        <v>95</v>
      </c>
      <c r="AV390" s="38" t="s">
        <v>101</v>
      </c>
      <c r="AW390" s="38" t="s">
        <v>132</v>
      </c>
      <c r="AX390" s="38" t="s">
        <v>132</v>
      </c>
      <c r="AY390" s="38" t="s">
        <v>132</v>
      </c>
      <c r="AZ390" s="38" t="s">
        <v>132</v>
      </c>
      <c r="BA390" s="38" t="s">
        <v>998</v>
      </c>
      <c r="BB390" s="38" t="s">
        <v>999</v>
      </c>
      <c r="BC390" s="38" t="s">
        <v>1000</v>
      </c>
      <c r="BD390" s="38" t="s">
        <v>1001</v>
      </c>
      <c r="BE390">
        <v>55861.2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 s="38" t="s">
        <v>205</v>
      </c>
      <c r="BM390" s="38" t="s">
        <v>322</v>
      </c>
      <c r="BN390" s="38" t="s">
        <v>755</v>
      </c>
      <c r="BO390" s="38" t="s">
        <v>134</v>
      </c>
      <c r="BP390" s="38" t="s">
        <v>135</v>
      </c>
      <c r="BQ390" s="38" t="s">
        <v>136</v>
      </c>
      <c r="BR390" s="38" t="s">
        <v>137</v>
      </c>
      <c r="BS390" s="38" t="s">
        <v>110</v>
      </c>
      <c r="BT390" s="38" t="s">
        <v>111</v>
      </c>
      <c r="BU390" s="38" t="s">
        <v>116</v>
      </c>
      <c r="BV390" s="38" t="s">
        <v>1002</v>
      </c>
      <c r="BW390" s="38" t="s">
        <v>218</v>
      </c>
      <c r="BX390" s="38" t="s">
        <v>126</v>
      </c>
      <c r="BY390" s="38" t="s">
        <v>1003</v>
      </c>
      <c r="BZ390" s="38" t="s">
        <v>2933</v>
      </c>
      <c r="CA390" s="38" t="s">
        <v>132</v>
      </c>
      <c r="CB390">
        <v>964</v>
      </c>
      <c r="CD390" s="38" t="s">
        <v>126</v>
      </c>
      <c r="CE390" s="38" t="s">
        <v>1005</v>
      </c>
    </row>
    <row r="391" spans="1:83" x14ac:dyDescent="0.25">
      <c r="A391">
        <v>970</v>
      </c>
      <c r="B391" s="1">
        <v>45717</v>
      </c>
      <c r="C391" s="38" t="s">
        <v>2830</v>
      </c>
      <c r="D391" s="1">
        <v>45719</v>
      </c>
      <c r="E391" s="1">
        <v>45717</v>
      </c>
      <c r="F391" s="38" t="s">
        <v>2830</v>
      </c>
      <c r="G391" s="1"/>
      <c r="H391" s="1">
        <v>45719</v>
      </c>
      <c r="I391" s="38" t="s">
        <v>80</v>
      </c>
      <c r="J391" s="38" t="s">
        <v>98</v>
      </c>
      <c r="K391" s="38" t="s">
        <v>85</v>
      </c>
      <c r="L391" s="38" t="s">
        <v>123</v>
      </c>
      <c r="M391" s="38" t="s">
        <v>124</v>
      </c>
      <c r="N391" s="38" t="s">
        <v>125</v>
      </c>
      <c r="O391" s="38" t="s">
        <v>124</v>
      </c>
      <c r="P391" s="38" t="s">
        <v>126</v>
      </c>
      <c r="Q391" s="38" t="s">
        <v>127</v>
      </c>
      <c r="R391" s="38" t="s">
        <v>128</v>
      </c>
      <c r="S391" s="38" t="s">
        <v>122</v>
      </c>
      <c r="T391" s="38" t="s">
        <v>133</v>
      </c>
      <c r="U391" s="38"/>
      <c r="V391" s="38" t="s">
        <v>198</v>
      </c>
      <c r="W391" s="38" t="s">
        <v>199</v>
      </c>
      <c r="X391" s="38" t="s">
        <v>731</v>
      </c>
      <c r="Y391" s="38" t="s">
        <v>732</v>
      </c>
      <c r="Z391" s="38" t="s">
        <v>131</v>
      </c>
      <c r="AA391" s="38" t="s">
        <v>125</v>
      </c>
      <c r="AB391" s="38" t="s">
        <v>834</v>
      </c>
      <c r="AC391" s="38" t="s">
        <v>833</v>
      </c>
      <c r="AD391" s="38" t="s">
        <v>80</v>
      </c>
      <c r="AE391" s="38" t="s">
        <v>81</v>
      </c>
      <c r="AF391" s="38" t="s">
        <v>133</v>
      </c>
      <c r="AG391" s="38"/>
      <c r="AH391" s="38" t="s">
        <v>133</v>
      </c>
      <c r="AI391" s="38"/>
      <c r="AJ391" s="38" t="s">
        <v>2909</v>
      </c>
      <c r="AK391" s="38" t="s">
        <v>132</v>
      </c>
      <c r="AL391" s="38" t="s">
        <v>132</v>
      </c>
      <c r="AM391" s="38" t="s">
        <v>132</v>
      </c>
      <c r="AN391" s="38" t="s">
        <v>772</v>
      </c>
      <c r="AO391" s="38" t="s">
        <v>997</v>
      </c>
      <c r="AP391" s="38" t="s">
        <v>91</v>
      </c>
      <c r="AQ391" s="38" t="s">
        <v>92</v>
      </c>
      <c r="AR391" s="38" t="s">
        <v>93</v>
      </c>
      <c r="AS391" s="38" t="s">
        <v>92</v>
      </c>
      <c r="AT391" s="38" t="s">
        <v>94</v>
      </c>
      <c r="AU391" s="38" t="s">
        <v>95</v>
      </c>
      <c r="AV391" s="38" t="s">
        <v>101</v>
      </c>
      <c r="AW391" s="38" t="s">
        <v>132</v>
      </c>
      <c r="AX391" s="38" t="s">
        <v>132</v>
      </c>
      <c r="AY391" s="38" t="s">
        <v>132</v>
      </c>
      <c r="AZ391" s="38" t="s">
        <v>132</v>
      </c>
      <c r="BA391" s="38" t="s">
        <v>1046</v>
      </c>
      <c r="BB391" s="38" t="s">
        <v>1047</v>
      </c>
      <c r="BC391" s="38" t="s">
        <v>1000</v>
      </c>
      <c r="BD391" s="38" t="s">
        <v>1001</v>
      </c>
      <c r="BE391">
        <v>843629.2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 s="38" t="s">
        <v>205</v>
      </c>
      <c r="BM391" s="38" t="s">
        <v>737</v>
      </c>
      <c r="BN391" s="38" t="s">
        <v>835</v>
      </c>
      <c r="BO391" s="38" t="s">
        <v>134</v>
      </c>
      <c r="BP391" s="38" t="s">
        <v>135</v>
      </c>
      <c r="BQ391" s="38" t="s">
        <v>136</v>
      </c>
      <c r="BR391" s="38" t="s">
        <v>137</v>
      </c>
      <c r="BS391" s="38" t="s">
        <v>110</v>
      </c>
      <c r="BT391" s="38" t="s">
        <v>111</v>
      </c>
      <c r="BU391" s="38" t="s">
        <v>116</v>
      </c>
      <c r="BV391" s="38" t="s">
        <v>1048</v>
      </c>
      <c r="BW391" s="38" t="s">
        <v>218</v>
      </c>
      <c r="BX391" s="38" t="s">
        <v>126</v>
      </c>
      <c r="BY391" s="38" t="s">
        <v>1003</v>
      </c>
      <c r="BZ391" s="38" t="s">
        <v>2934</v>
      </c>
      <c r="CA391" s="38" t="s">
        <v>132</v>
      </c>
      <c r="CB391">
        <v>970</v>
      </c>
      <c r="CD391" s="38" t="s">
        <v>126</v>
      </c>
      <c r="CE391" s="38" t="s">
        <v>1005</v>
      </c>
    </row>
    <row r="392" spans="1:83" x14ac:dyDescent="0.25">
      <c r="A392">
        <v>971</v>
      </c>
      <c r="B392" s="1">
        <v>45717</v>
      </c>
      <c r="C392" s="38" t="s">
        <v>2830</v>
      </c>
      <c r="D392" s="1">
        <v>45719</v>
      </c>
      <c r="E392" s="1">
        <v>45717</v>
      </c>
      <c r="F392" s="38" t="s">
        <v>2830</v>
      </c>
      <c r="G392" s="1"/>
      <c r="H392" s="1">
        <v>45719</v>
      </c>
      <c r="I392" s="38" t="s">
        <v>80</v>
      </c>
      <c r="J392" s="38" t="s">
        <v>98</v>
      </c>
      <c r="K392" s="38" t="s">
        <v>85</v>
      </c>
      <c r="L392" s="38" t="s">
        <v>123</v>
      </c>
      <c r="M392" s="38" t="s">
        <v>124</v>
      </c>
      <c r="N392" s="38" t="s">
        <v>125</v>
      </c>
      <c r="O392" s="38" t="s">
        <v>124</v>
      </c>
      <c r="P392" s="38" t="s">
        <v>126</v>
      </c>
      <c r="Q392" s="38" t="s">
        <v>127</v>
      </c>
      <c r="R392" s="38" t="s">
        <v>128</v>
      </c>
      <c r="S392" s="38" t="s">
        <v>122</v>
      </c>
      <c r="T392" s="38" t="s">
        <v>133</v>
      </c>
      <c r="U392" s="38"/>
      <c r="V392" s="38" t="s">
        <v>324</v>
      </c>
      <c r="W392" s="38" t="s">
        <v>325</v>
      </c>
      <c r="X392" s="38" t="s">
        <v>446</v>
      </c>
      <c r="Y392" s="38" t="s">
        <v>447</v>
      </c>
      <c r="Z392" s="38" t="s">
        <v>131</v>
      </c>
      <c r="AA392" s="38" t="s">
        <v>125</v>
      </c>
      <c r="AB392" s="38" t="s">
        <v>455</v>
      </c>
      <c r="AC392" s="38" t="s">
        <v>456</v>
      </c>
      <c r="AD392" s="38" t="s">
        <v>80</v>
      </c>
      <c r="AE392" s="38" t="s">
        <v>81</v>
      </c>
      <c r="AF392" s="38" t="s">
        <v>133</v>
      </c>
      <c r="AG392" s="38"/>
      <c r="AH392" s="38" t="s">
        <v>133</v>
      </c>
      <c r="AI392" s="38"/>
      <c r="AJ392" s="38" t="s">
        <v>126</v>
      </c>
      <c r="AK392" s="38" t="s">
        <v>132</v>
      </c>
      <c r="AL392" s="38" t="s">
        <v>132</v>
      </c>
      <c r="AM392" s="38" t="s">
        <v>132</v>
      </c>
      <c r="AN392" s="38" t="s">
        <v>772</v>
      </c>
      <c r="AO392" s="38" t="s">
        <v>997</v>
      </c>
      <c r="AP392" s="38" t="s">
        <v>91</v>
      </c>
      <c r="AQ392" s="38" t="s">
        <v>92</v>
      </c>
      <c r="AR392" s="38" t="s">
        <v>93</v>
      </c>
      <c r="AS392" s="38" t="s">
        <v>92</v>
      </c>
      <c r="AT392" s="38" t="s">
        <v>94</v>
      </c>
      <c r="AU392" s="38" t="s">
        <v>95</v>
      </c>
      <c r="AV392" s="38" t="s">
        <v>132</v>
      </c>
      <c r="AW392" s="38" t="s">
        <v>101</v>
      </c>
      <c r="AX392" s="38" t="s">
        <v>132</v>
      </c>
      <c r="AY392" s="38" t="s">
        <v>132</v>
      </c>
      <c r="AZ392" s="38" t="s">
        <v>132</v>
      </c>
      <c r="BA392" s="38" t="s">
        <v>2140</v>
      </c>
      <c r="BB392" s="38" t="s">
        <v>2141</v>
      </c>
      <c r="BC392" s="38" t="s">
        <v>1167</v>
      </c>
      <c r="BD392" s="38" t="s">
        <v>1168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 s="38" t="s">
        <v>332</v>
      </c>
      <c r="BM392" s="38" t="s">
        <v>451</v>
      </c>
      <c r="BN392" s="38" t="s">
        <v>457</v>
      </c>
      <c r="BO392" s="38" t="s">
        <v>134</v>
      </c>
      <c r="BP392" s="38" t="s">
        <v>135</v>
      </c>
      <c r="BQ392" s="38" t="s">
        <v>136</v>
      </c>
      <c r="BR392" s="38" t="s">
        <v>137</v>
      </c>
      <c r="BS392" s="38" t="s">
        <v>110</v>
      </c>
      <c r="BT392" s="38" t="s">
        <v>111</v>
      </c>
      <c r="BU392" s="38" t="s">
        <v>116</v>
      </c>
      <c r="BV392" s="38" t="s">
        <v>2142</v>
      </c>
      <c r="BW392" s="38" t="s">
        <v>98</v>
      </c>
      <c r="BX392" s="38" t="s">
        <v>126</v>
      </c>
      <c r="BY392" s="38" t="s">
        <v>1003</v>
      </c>
      <c r="BZ392" s="38" t="s">
        <v>2919</v>
      </c>
      <c r="CA392" s="38" t="s">
        <v>132</v>
      </c>
      <c r="CB392">
        <v>971</v>
      </c>
      <c r="CD392" s="38" t="s">
        <v>126</v>
      </c>
      <c r="CE392" s="38" t="s">
        <v>1005</v>
      </c>
    </row>
    <row r="393" spans="1:83" x14ac:dyDescent="0.25">
      <c r="A393">
        <v>972</v>
      </c>
      <c r="B393" s="1">
        <v>45717</v>
      </c>
      <c r="C393" s="38" t="s">
        <v>2830</v>
      </c>
      <c r="D393" s="1">
        <v>45719</v>
      </c>
      <c r="E393" s="1">
        <v>45717</v>
      </c>
      <c r="F393" s="38" t="s">
        <v>2830</v>
      </c>
      <c r="G393" s="1"/>
      <c r="H393" s="1">
        <v>45719</v>
      </c>
      <c r="I393" s="38" t="s">
        <v>80</v>
      </c>
      <c r="J393" s="38" t="s">
        <v>98</v>
      </c>
      <c r="K393" s="38" t="s">
        <v>85</v>
      </c>
      <c r="L393" s="38" t="s">
        <v>123</v>
      </c>
      <c r="M393" s="38" t="s">
        <v>124</v>
      </c>
      <c r="N393" s="38" t="s">
        <v>125</v>
      </c>
      <c r="O393" s="38" t="s">
        <v>124</v>
      </c>
      <c r="P393" s="38" t="s">
        <v>126</v>
      </c>
      <c r="Q393" s="38" t="s">
        <v>127</v>
      </c>
      <c r="R393" s="38" t="s">
        <v>128</v>
      </c>
      <c r="S393" s="38" t="s">
        <v>122</v>
      </c>
      <c r="T393" s="38" t="s">
        <v>133</v>
      </c>
      <c r="U393" s="38"/>
      <c r="V393" s="38" t="s">
        <v>324</v>
      </c>
      <c r="W393" s="38" t="s">
        <v>325</v>
      </c>
      <c r="X393" s="38" t="s">
        <v>446</v>
      </c>
      <c r="Y393" s="38" t="s">
        <v>447</v>
      </c>
      <c r="Z393" s="38" t="s">
        <v>131</v>
      </c>
      <c r="AA393" s="38" t="s">
        <v>125</v>
      </c>
      <c r="AB393" s="38" t="s">
        <v>455</v>
      </c>
      <c r="AC393" s="38" t="s">
        <v>456</v>
      </c>
      <c r="AD393" s="38" t="s">
        <v>80</v>
      </c>
      <c r="AE393" s="38" t="s">
        <v>81</v>
      </c>
      <c r="AF393" s="38" t="s">
        <v>133</v>
      </c>
      <c r="AG393" s="38"/>
      <c r="AH393" s="38" t="s">
        <v>133</v>
      </c>
      <c r="AI393" s="38"/>
      <c r="AJ393" s="38" t="s">
        <v>2275</v>
      </c>
      <c r="AK393" s="38" t="s">
        <v>132</v>
      </c>
      <c r="AL393" s="38" t="s">
        <v>132</v>
      </c>
      <c r="AM393" s="38" t="s">
        <v>132</v>
      </c>
      <c r="AN393" s="38" t="s">
        <v>772</v>
      </c>
      <c r="AO393" s="38" t="s">
        <v>997</v>
      </c>
      <c r="AP393" s="38" t="s">
        <v>91</v>
      </c>
      <c r="AQ393" s="38" t="s">
        <v>92</v>
      </c>
      <c r="AR393" s="38" t="s">
        <v>93</v>
      </c>
      <c r="AS393" s="38" t="s">
        <v>92</v>
      </c>
      <c r="AT393" s="38" t="s">
        <v>94</v>
      </c>
      <c r="AU393" s="38" t="s">
        <v>95</v>
      </c>
      <c r="AV393" s="38" t="s">
        <v>101</v>
      </c>
      <c r="AW393" s="38" t="s">
        <v>132</v>
      </c>
      <c r="AX393" s="38" t="s">
        <v>132</v>
      </c>
      <c r="AY393" s="38" t="s">
        <v>132</v>
      </c>
      <c r="AZ393" s="38" t="s">
        <v>132</v>
      </c>
      <c r="BA393" s="38" t="s">
        <v>1165</v>
      </c>
      <c r="BB393" s="38" t="s">
        <v>1166</v>
      </c>
      <c r="BC393" s="38" t="s">
        <v>1167</v>
      </c>
      <c r="BD393" s="38" t="s">
        <v>1168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 s="38" t="s">
        <v>332</v>
      </c>
      <c r="BM393" s="38" t="s">
        <v>451</v>
      </c>
      <c r="BN393" s="38" t="s">
        <v>457</v>
      </c>
      <c r="BO393" s="38" t="s">
        <v>134</v>
      </c>
      <c r="BP393" s="38" t="s">
        <v>135</v>
      </c>
      <c r="BQ393" s="38" t="s">
        <v>136</v>
      </c>
      <c r="BR393" s="38" t="s">
        <v>137</v>
      </c>
      <c r="BS393" s="38" t="s">
        <v>110</v>
      </c>
      <c r="BT393" s="38" t="s">
        <v>111</v>
      </c>
      <c r="BU393" s="38" t="s">
        <v>116</v>
      </c>
      <c r="BV393" s="38" t="s">
        <v>1169</v>
      </c>
      <c r="BW393" s="38" t="s">
        <v>98</v>
      </c>
      <c r="BX393" s="38" t="s">
        <v>126</v>
      </c>
      <c r="BY393" s="38" t="s">
        <v>1003</v>
      </c>
      <c r="BZ393" s="38" t="s">
        <v>2920</v>
      </c>
      <c r="CA393" s="38" t="s">
        <v>132</v>
      </c>
      <c r="CB393">
        <v>972</v>
      </c>
      <c r="CD393" s="38" t="s">
        <v>126</v>
      </c>
      <c r="CE393" s="38" t="s">
        <v>1005</v>
      </c>
    </row>
    <row r="394" spans="1:83" x14ac:dyDescent="0.25">
      <c r="A394">
        <v>974</v>
      </c>
      <c r="B394" s="1">
        <v>45717</v>
      </c>
      <c r="C394" s="38" t="s">
        <v>2830</v>
      </c>
      <c r="D394" s="1">
        <v>45719</v>
      </c>
      <c r="E394" s="1">
        <v>45717</v>
      </c>
      <c r="F394" s="38" t="s">
        <v>2830</v>
      </c>
      <c r="G394" s="1"/>
      <c r="H394" s="1"/>
      <c r="I394" s="38" t="s">
        <v>80</v>
      </c>
      <c r="J394" s="38" t="s">
        <v>98</v>
      </c>
      <c r="K394" s="38" t="s">
        <v>85</v>
      </c>
      <c r="L394" s="38" t="s">
        <v>123</v>
      </c>
      <c r="M394" s="38" t="s">
        <v>124</v>
      </c>
      <c r="N394" s="38" t="s">
        <v>125</v>
      </c>
      <c r="O394" s="38" t="s">
        <v>124</v>
      </c>
      <c r="P394" s="38" t="s">
        <v>126</v>
      </c>
      <c r="Q394" s="38" t="s">
        <v>493</v>
      </c>
      <c r="R394" s="38" t="s">
        <v>494</v>
      </c>
      <c r="S394" s="38" t="s">
        <v>492</v>
      </c>
      <c r="T394" s="38" t="s">
        <v>133</v>
      </c>
      <c r="U394" s="38"/>
      <c r="V394" s="38" t="s">
        <v>198</v>
      </c>
      <c r="W394" s="38" t="s">
        <v>199</v>
      </c>
      <c r="X394" s="38" t="s">
        <v>274</v>
      </c>
      <c r="Y394" s="38" t="s">
        <v>275</v>
      </c>
      <c r="Z394" s="38" t="s">
        <v>131</v>
      </c>
      <c r="AA394" s="38" t="s">
        <v>125</v>
      </c>
      <c r="AB394" s="38" t="s">
        <v>751</v>
      </c>
      <c r="AC394" s="38" t="s">
        <v>752</v>
      </c>
      <c r="AD394" s="38" t="s">
        <v>80</v>
      </c>
      <c r="AE394" s="38" t="s">
        <v>81</v>
      </c>
      <c r="AF394" s="38" t="s">
        <v>133</v>
      </c>
      <c r="AG394" s="38"/>
      <c r="AH394" s="38" t="s">
        <v>133</v>
      </c>
      <c r="AI394" s="38"/>
      <c r="AJ394" s="38" t="s">
        <v>2935</v>
      </c>
      <c r="AK394" s="38" t="s">
        <v>132</v>
      </c>
      <c r="AL394" s="38" t="s">
        <v>132</v>
      </c>
      <c r="AM394" s="38" t="s">
        <v>132</v>
      </c>
      <c r="AN394" s="38" t="s">
        <v>856</v>
      </c>
      <c r="AO394" s="38" t="s">
        <v>1142</v>
      </c>
      <c r="AP394" s="38" t="s">
        <v>91</v>
      </c>
      <c r="AQ394" s="38" t="s">
        <v>92</v>
      </c>
      <c r="AR394" s="38" t="s">
        <v>93</v>
      </c>
      <c r="AS394" s="38" t="s">
        <v>92</v>
      </c>
      <c r="AT394" s="38" t="s">
        <v>94</v>
      </c>
      <c r="AU394" s="38" t="s">
        <v>95</v>
      </c>
      <c r="AV394" s="38" t="s">
        <v>101</v>
      </c>
      <c r="AW394" s="38" t="s">
        <v>132</v>
      </c>
      <c r="AX394" s="38" t="s">
        <v>132</v>
      </c>
      <c r="AY394" s="38" t="s">
        <v>132</v>
      </c>
      <c r="AZ394" s="38" t="s">
        <v>132</v>
      </c>
      <c r="BA394" s="38" t="s">
        <v>998</v>
      </c>
      <c r="BB394" s="38" t="s">
        <v>999</v>
      </c>
      <c r="BC394" s="38" t="s">
        <v>1000</v>
      </c>
      <c r="BD394" s="38" t="s">
        <v>1001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 s="38" t="s">
        <v>205</v>
      </c>
      <c r="BM394" s="38" t="s">
        <v>279</v>
      </c>
      <c r="BN394" s="38" t="s">
        <v>753</v>
      </c>
      <c r="BO394" s="38" t="s">
        <v>134</v>
      </c>
      <c r="BP394" s="38" t="s">
        <v>135</v>
      </c>
      <c r="BQ394" s="38" t="s">
        <v>136</v>
      </c>
      <c r="BR394" s="38" t="s">
        <v>497</v>
      </c>
      <c r="BS394" s="38" t="s">
        <v>110</v>
      </c>
      <c r="BT394" s="38" t="s">
        <v>111</v>
      </c>
      <c r="BU394" s="38" t="s">
        <v>116</v>
      </c>
      <c r="BV394" s="38" t="s">
        <v>1002</v>
      </c>
      <c r="BW394" s="38" t="s">
        <v>218</v>
      </c>
      <c r="BX394" s="38" t="s">
        <v>126</v>
      </c>
      <c r="BY394" s="38" t="s">
        <v>1003</v>
      </c>
      <c r="BZ394" s="38" t="s">
        <v>2936</v>
      </c>
      <c r="CA394" s="38" t="s">
        <v>132</v>
      </c>
      <c r="CB394">
        <v>974</v>
      </c>
      <c r="CD394" s="38" t="s">
        <v>126</v>
      </c>
      <c r="CE394" s="38" t="s">
        <v>1005</v>
      </c>
    </row>
    <row r="395" spans="1:83" x14ac:dyDescent="0.25">
      <c r="A395">
        <v>976</v>
      </c>
      <c r="B395" s="1">
        <v>45717</v>
      </c>
      <c r="C395" s="38" t="s">
        <v>2830</v>
      </c>
      <c r="D395" s="1">
        <v>45719</v>
      </c>
      <c r="E395" s="1">
        <v>45717</v>
      </c>
      <c r="F395" s="38" t="s">
        <v>2830</v>
      </c>
      <c r="G395" s="1"/>
      <c r="H395" s="1"/>
      <c r="I395" s="38" t="s">
        <v>80</v>
      </c>
      <c r="J395" s="38" t="s">
        <v>98</v>
      </c>
      <c r="K395" s="38" t="s">
        <v>85</v>
      </c>
      <c r="L395" s="38" t="s">
        <v>123</v>
      </c>
      <c r="M395" s="38" t="s">
        <v>124</v>
      </c>
      <c r="N395" s="38" t="s">
        <v>125</v>
      </c>
      <c r="O395" s="38" t="s">
        <v>124</v>
      </c>
      <c r="P395" s="38" t="s">
        <v>126</v>
      </c>
      <c r="Q395" s="38" t="s">
        <v>127</v>
      </c>
      <c r="R395" s="38" t="s">
        <v>128</v>
      </c>
      <c r="S395" s="38" t="s">
        <v>122</v>
      </c>
      <c r="T395" s="38" t="s">
        <v>133</v>
      </c>
      <c r="U395" s="38"/>
      <c r="V395" s="38" t="s">
        <v>324</v>
      </c>
      <c r="W395" s="38" t="s">
        <v>325</v>
      </c>
      <c r="X395" s="38" t="s">
        <v>446</v>
      </c>
      <c r="Y395" s="38" t="s">
        <v>447</v>
      </c>
      <c r="Z395" s="38" t="s">
        <v>131</v>
      </c>
      <c r="AA395" s="38" t="s">
        <v>125</v>
      </c>
      <c r="AB395" s="38" t="s">
        <v>463</v>
      </c>
      <c r="AC395" s="38" t="s">
        <v>462</v>
      </c>
      <c r="AD395" s="38" t="s">
        <v>80</v>
      </c>
      <c r="AE395" s="38" t="s">
        <v>81</v>
      </c>
      <c r="AF395" s="38" t="s">
        <v>133</v>
      </c>
      <c r="AG395" s="38"/>
      <c r="AH395" s="38" t="s">
        <v>133</v>
      </c>
      <c r="AI395" s="38"/>
      <c r="AJ395" s="38" t="s">
        <v>2937</v>
      </c>
      <c r="AK395" s="38" t="s">
        <v>132</v>
      </c>
      <c r="AL395" s="38" t="s">
        <v>132</v>
      </c>
      <c r="AM395" s="38" t="s">
        <v>132</v>
      </c>
      <c r="AN395" s="38" t="s">
        <v>87</v>
      </c>
      <c r="AO395" s="38" t="s">
        <v>1135</v>
      </c>
      <c r="AP395" s="38" t="s">
        <v>91</v>
      </c>
      <c r="AQ395" s="38" t="s">
        <v>92</v>
      </c>
      <c r="AR395" s="38" t="s">
        <v>93</v>
      </c>
      <c r="AS395" s="38" t="s">
        <v>92</v>
      </c>
      <c r="AT395" s="38" t="s">
        <v>94</v>
      </c>
      <c r="AU395" s="38" t="s">
        <v>95</v>
      </c>
      <c r="AV395" s="38" t="s">
        <v>101</v>
      </c>
      <c r="AW395" s="38" t="s">
        <v>132</v>
      </c>
      <c r="AX395" s="38" t="s">
        <v>132</v>
      </c>
      <c r="AY395" s="38" t="s">
        <v>132</v>
      </c>
      <c r="AZ395" s="38" t="s">
        <v>132</v>
      </c>
      <c r="BA395" s="38" t="s">
        <v>1514</v>
      </c>
      <c r="BB395" s="38" t="s">
        <v>1515</v>
      </c>
      <c r="BC395" s="38" t="s">
        <v>1000</v>
      </c>
      <c r="BD395" s="38" t="s">
        <v>1001</v>
      </c>
      <c r="BE395">
        <v>56100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 s="38" t="s">
        <v>332</v>
      </c>
      <c r="BM395" s="38" t="s">
        <v>451</v>
      </c>
      <c r="BN395" s="38" t="s">
        <v>464</v>
      </c>
      <c r="BO395" s="38" t="s">
        <v>134</v>
      </c>
      <c r="BP395" s="38" t="s">
        <v>135</v>
      </c>
      <c r="BQ395" s="38" t="s">
        <v>136</v>
      </c>
      <c r="BR395" s="38" t="s">
        <v>137</v>
      </c>
      <c r="BS395" s="38" t="s">
        <v>110</v>
      </c>
      <c r="BT395" s="38" t="s">
        <v>111</v>
      </c>
      <c r="BU395" s="38" t="s">
        <v>116</v>
      </c>
      <c r="BV395" s="38" t="s">
        <v>1516</v>
      </c>
      <c r="BW395" s="38" t="s">
        <v>218</v>
      </c>
      <c r="BX395" s="38" t="s">
        <v>126</v>
      </c>
      <c r="BY395" s="38" t="s">
        <v>1003</v>
      </c>
      <c r="BZ395" s="38" t="s">
        <v>2938</v>
      </c>
      <c r="CA395" s="38" t="s">
        <v>132</v>
      </c>
      <c r="CB395">
        <v>976</v>
      </c>
      <c r="CD395" s="38" t="s">
        <v>126</v>
      </c>
      <c r="CE395" s="38" t="s">
        <v>1005</v>
      </c>
    </row>
    <row r="396" spans="1:83" x14ac:dyDescent="0.25">
      <c r="A396">
        <v>976</v>
      </c>
      <c r="B396" s="1">
        <v>45717</v>
      </c>
      <c r="C396" s="38" t="s">
        <v>2830</v>
      </c>
      <c r="D396" s="1">
        <v>45719</v>
      </c>
      <c r="E396" s="1">
        <v>45717</v>
      </c>
      <c r="F396" s="38" t="s">
        <v>2830</v>
      </c>
      <c r="G396" s="1"/>
      <c r="H396" s="1"/>
      <c r="I396" s="38" t="s">
        <v>80</v>
      </c>
      <c r="J396" s="38" t="s">
        <v>98</v>
      </c>
      <c r="K396" s="38" t="s">
        <v>85</v>
      </c>
      <c r="L396" s="38" t="s">
        <v>123</v>
      </c>
      <c r="M396" s="38" t="s">
        <v>124</v>
      </c>
      <c r="N396" s="38" t="s">
        <v>125</v>
      </c>
      <c r="O396" s="38" t="s">
        <v>124</v>
      </c>
      <c r="P396" s="38" t="s">
        <v>126</v>
      </c>
      <c r="Q396" s="38" t="s">
        <v>127</v>
      </c>
      <c r="R396" s="38" t="s">
        <v>128</v>
      </c>
      <c r="S396" s="38" t="s">
        <v>122</v>
      </c>
      <c r="T396" s="38" t="s">
        <v>133</v>
      </c>
      <c r="U396" s="38"/>
      <c r="V396" s="38" t="s">
        <v>504</v>
      </c>
      <c r="W396" s="38" t="s">
        <v>505</v>
      </c>
      <c r="X396" s="38" t="s">
        <v>526</v>
      </c>
      <c r="Y396" s="38" t="s">
        <v>527</v>
      </c>
      <c r="Z396" s="38" t="s">
        <v>131</v>
      </c>
      <c r="AA396" s="38" t="s">
        <v>125</v>
      </c>
      <c r="AB396" s="38" t="s">
        <v>530</v>
      </c>
      <c r="AC396" s="38" t="s">
        <v>529</v>
      </c>
      <c r="AD396" s="38" t="s">
        <v>80</v>
      </c>
      <c r="AE396" s="38" t="s">
        <v>81</v>
      </c>
      <c r="AF396" s="38" t="s">
        <v>133</v>
      </c>
      <c r="AG396" s="38"/>
      <c r="AH396" s="38" t="s">
        <v>133</v>
      </c>
      <c r="AI396" s="38"/>
      <c r="AJ396" s="38" t="s">
        <v>2937</v>
      </c>
      <c r="AK396" s="38" t="s">
        <v>132</v>
      </c>
      <c r="AL396" s="38" t="s">
        <v>132</v>
      </c>
      <c r="AM396" s="38" t="s">
        <v>132</v>
      </c>
      <c r="AN396" s="38" t="s">
        <v>87</v>
      </c>
      <c r="AO396" s="38" t="s">
        <v>1135</v>
      </c>
      <c r="AP396" s="38" t="s">
        <v>91</v>
      </c>
      <c r="AQ396" s="38" t="s">
        <v>92</v>
      </c>
      <c r="AR396" s="38" t="s">
        <v>93</v>
      </c>
      <c r="AS396" s="38" t="s">
        <v>92</v>
      </c>
      <c r="AT396" s="38" t="s">
        <v>94</v>
      </c>
      <c r="AU396" s="38" t="s">
        <v>95</v>
      </c>
      <c r="AV396" s="38" t="s">
        <v>101</v>
      </c>
      <c r="AW396" s="38" t="s">
        <v>132</v>
      </c>
      <c r="AX396" s="38" t="s">
        <v>132</v>
      </c>
      <c r="AY396" s="38" t="s">
        <v>132</v>
      </c>
      <c r="AZ396" s="38" t="s">
        <v>132</v>
      </c>
      <c r="BA396" s="38" t="s">
        <v>1514</v>
      </c>
      <c r="BB396" s="38" t="s">
        <v>1515</v>
      </c>
      <c r="BC396" s="38" t="s">
        <v>1000</v>
      </c>
      <c r="BD396" s="38" t="s">
        <v>1001</v>
      </c>
      <c r="BE396">
        <v>321000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 s="38" t="s">
        <v>511</v>
      </c>
      <c r="BM396" s="38" t="s">
        <v>535</v>
      </c>
      <c r="BN396" s="38" t="s">
        <v>536</v>
      </c>
      <c r="BO396" s="38" t="s">
        <v>134</v>
      </c>
      <c r="BP396" s="38" t="s">
        <v>135</v>
      </c>
      <c r="BQ396" s="38" t="s">
        <v>136</v>
      </c>
      <c r="BR396" s="38" t="s">
        <v>137</v>
      </c>
      <c r="BS396" s="38" t="s">
        <v>110</v>
      </c>
      <c r="BT396" s="38" t="s">
        <v>111</v>
      </c>
      <c r="BU396" s="38" t="s">
        <v>116</v>
      </c>
      <c r="BV396" s="38" t="s">
        <v>1516</v>
      </c>
      <c r="BW396" s="38" t="s">
        <v>218</v>
      </c>
      <c r="BX396" s="38" t="s">
        <v>126</v>
      </c>
      <c r="BY396" s="38" t="s">
        <v>1003</v>
      </c>
      <c r="BZ396" s="38" t="s">
        <v>2938</v>
      </c>
      <c r="CA396" s="38" t="s">
        <v>132</v>
      </c>
      <c r="CB396">
        <v>976</v>
      </c>
      <c r="CD396" s="38" t="s">
        <v>126</v>
      </c>
      <c r="CE396" s="38" t="s">
        <v>1005</v>
      </c>
    </row>
    <row r="397" spans="1:83" x14ac:dyDescent="0.25">
      <c r="A397">
        <v>976</v>
      </c>
      <c r="B397" s="1">
        <v>45717</v>
      </c>
      <c r="C397" s="38" t="s">
        <v>2830</v>
      </c>
      <c r="D397" s="1">
        <v>45719</v>
      </c>
      <c r="E397" s="1">
        <v>45717</v>
      </c>
      <c r="F397" s="38" t="s">
        <v>2830</v>
      </c>
      <c r="G397" s="1"/>
      <c r="H397" s="1"/>
      <c r="I397" s="38" t="s">
        <v>80</v>
      </c>
      <c r="J397" s="38" t="s">
        <v>98</v>
      </c>
      <c r="K397" s="38" t="s">
        <v>85</v>
      </c>
      <c r="L397" s="38" t="s">
        <v>123</v>
      </c>
      <c r="M397" s="38" t="s">
        <v>124</v>
      </c>
      <c r="N397" s="38" t="s">
        <v>125</v>
      </c>
      <c r="O397" s="38" t="s">
        <v>124</v>
      </c>
      <c r="P397" s="38" t="s">
        <v>126</v>
      </c>
      <c r="Q397" s="38" t="s">
        <v>127</v>
      </c>
      <c r="R397" s="38" t="s">
        <v>128</v>
      </c>
      <c r="S397" s="38" t="s">
        <v>122</v>
      </c>
      <c r="T397" s="38" t="s">
        <v>133</v>
      </c>
      <c r="U397" s="38"/>
      <c r="V397" s="38" t="s">
        <v>504</v>
      </c>
      <c r="W397" s="38" t="s">
        <v>505</v>
      </c>
      <c r="X397" s="38" t="s">
        <v>526</v>
      </c>
      <c r="Y397" s="38" t="s">
        <v>527</v>
      </c>
      <c r="Z397" s="38" t="s">
        <v>131</v>
      </c>
      <c r="AA397" s="38" t="s">
        <v>125</v>
      </c>
      <c r="AB397" s="38" t="s">
        <v>1987</v>
      </c>
      <c r="AC397" s="38" t="s">
        <v>1986</v>
      </c>
      <c r="AD397" s="38" t="s">
        <v>80</v>
      </c>
      <c r="AE397" s="38" t="s">
        <v>81</v>
      </c>
      <c r="AF397" s="38" t="s">
        <v>133</v>
      </c>
      <c r="AG397" s="38"/>
      <c r="AH397" s="38" t="s">
        <v>133</v>
      </c>
      <c r="AI397" s="38"/>
      <c r="AJ397" s="38" t="s">
        <v>2937</v>
      </c>
      <c r="AK397" s="38" t="s">
        <v>132</v>
      </c>
      <c r="AL397" s="38" t="s">
        <v>132</v>
      </c>
      <c r="AM397" s="38" t="s">
        <v>132</v>
      </c>
      <c r="AN397" s="38" t="s">
        <v>87</v>
      </c>
      <c r="AO397" s="38" t="s">
        <v>1135</v>
      </c>
      <c r="AP397" s="38" t="s">
        <v>91</v>
      </c>
      <c r="AQ397" s="38" t="s">
        <v>92</v>
      </c>
      <c r="AR397" s="38" t="s">
        <v>93</v>
      </c>
      <c r="AS397" s="38" t="s">
        <v>92</v>
      </c>
      <c r="AT397" s="38" t="s">
        <v>94</v>
      </c>
      <c r="AU397" s="38" t="s">
        <v>95</v>
      </c>
      <c r="AV397" s="38" t="s">
        <v>101</v>
      </c>
      <c r="AW397" s="38" t="s">
        <v>132</v>
      </c>
      <c r="AX397" s="38" t="s">
        <v>132</v>
      </c>
      <c r="AY397" s="38" t="s">
        <v>132</v>
      </c>
      <c r="AZ397" s="38" t="s">
        <v>132</v>
      </c>
      <c r="BA397" s="38" t="s">
        <v>1514</v>
      </c>
      <c r="BB397" s="38" t="s">
        <v>1515</v>
      </c>
      <c r="BC397" s="38" t="s">
        <v>1000</v>
      </c>
      <c r="BD397" s="38" t="s">
        <v>1001</v>
      </c>
      <c r="BE397">
        <v>198000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 s="38" t="s">
        <v>511</v>
      </c>
      <c r="BM397" s="38" t="s">
        <v>535</v>
      </c>
      <c r="BN397" s="38" t="s">
        <v>1988</v>
      </c>
      <c r="BO397" s="38" t="s">
        <v>134</v>
      </c>
      <c r="BP397" s="38" t="s">
        <v>135</v>
      </c>
      <c r="BQ397" s="38" t="s">
        <v>136</v>
      </c>
      <c r="BR397" s="38" t="s">
        <v>137</v>
      </c>
      <c r="BS397" s="38" t="s">
        <v>110</v>
      </c>
      <c r="BT397" s="38" t="s">
        <v>111</v>
      </c>
      <c r="BU397" s="38" t="s">
        <v>116</v>
      </c>
      <c r="BV397" s="38" t="s">
        <v>1516</v>
      </c>
      <c r="BW397" s="38" t="s">
        <v>218</v>
      </c>
      <c r="BX397" s="38" t="s">
        <v>126</v>
      </c>
      <c r="BY397" s="38" t="s">
        <v>1003</v>
      </c>
      <c r="BZ397" s="38" t="s">
        <v>2938</v>
      </c>
      <c r="CA397" s="38" t="s">
        <v>132</v>
      </c>
      <c r="CB397">
        <v>976</v>
      </c>
      <c r="CD397" s="38" t="s">
        <v>126</v>
      </c>
      <c r="CE397" s="38" t="s">
        <v>1005</v>
      </c>
    </row>
    <row r="398" spans="1:83" x14ac:dyDescent="0.25">
      <c r="A398">
        <v>977</v>
      </c>
      <c r="B398" s="1">
        <v>45717</v>
      </c>
      <c r="C398" s="38" t="s">
        <v>2830</v>
      </c>
      <c r="D398" s="1">
        <v>45719</v>
      </c>
      <c r="E398" s="1">
        <v>45717</v>
      </c>
      <c r="F398" s="38" t="s">
        <v>2830</v>
      </c>
      <c r="G398" s="1"/>
      <c r="H398" s="1"/>
      <c r="I398" s="38" t="s">
        <v>80</v>
      </c>
      <c r="J398" s="38" t="s">
        <v>98</v>
      </c>
      <c r="K398" s="38" t="s">
        <v>221</v>
      </c>
      <c r="L398" s="38" t="s">
        <v>222</v>
      </c>
      <c r="M398" s="38" t="s">
        <v>223</v>
      </c>
      <c r="N398" s="38" t="s">
        <v>224</v>
      </c>
      <c r="O398" s="38" t="s">
        <v>124</v>
      </c>
      <c r="P398" s="38" t="s">
        <v>126</v>
      </c>
      <c r="Q398" s="38" t="s">
        <v>225</v>
      </c>
      <c r="R398" s="38" t="s">
        <v>226</v>
      </c>
      <c r="S398" s="38" t="s">
        <v>220</v>
      </c>
      <c r="T398" s="38" t="s">
        <v>133</v>
      </c>
      <c r="U398" s="38"/>
      <c r="V398" s="38" t="s">
        <v>504</v>
      </c>
      <c r="W398" s="38" t="s">
        <v>505</v>
      </c>
      <c r="X398" s="38" t="s">
        <v>544</v>
      </c>
      <c r="Y398" s="38" t="s">
        <v>545</v>
      </c>
      <c r="Z398" s="38" t="s">
        <v>227</v>
      </c>
      <c r="AA398" s="38" t="s">
        <v>228</v>
      </c>
      <c r="AB398" s="38" t="s">
        <v>561</v>
      </c>
      <c r="AC398" s="38" t="s">
        <v>560</v>
      </c>
      <c r="AD398" s="38" t="s">
        <v>80</v>
      </c>
      <c r="AE398" s="38" t="s">
        <v>81</v>
      </c>
      <c r="AF398" s="38" t="s">
        <v>133</v>
      </c>
      <c r="AG398" s="38"/>
      <c r="AH398" s="38" t="s">
        <v>133</v>
      </c>
      <c r="AI398" s="38"/>
      <c r="AJ398" s="38" t="s">
        <v>2939</v>
      </c>
      <c r="AK398" s="38" t="s">
        <v>132</v>
      </c>
      <c r="AL398" s="38" t="s">
        <v>132</v>
      </c>
      <c r="AM398" s="38" t="s">
        <v>132</v>
      </c>
      <c r="AN398" s="38" t="s">
        <v>87</v>
      </c>
      <c r="AO398" s="38" t="s">
        <v>1135</v>
      </c>
      <c r="AP398" s="38" t="s">
        <v>245</v>
      </c>
      <c r="AQ398" s="38" t="s">
        <v>246</v>
      </c>
      <c r="AR398" s="38" t="s">
        <v>688</v>
      </c>
      <c r="AS398" s="38" t="s">
        <v>689</v>
      </c>
      <c r="AT398" s="38" t="s">
        <v>690</v>
      </c>
      <c r="AU398" s="38" t="s">
        <v>691</v>
      </c>
      <c r="AV398" s="38" t="s">
        <v>101</v>
      </c>
      <c r="AW398" s="38" t="s">
        <v>132</v>
      </c>
      <c r="AX398" s="38" t="s">
        <v>132</v>
      </c>
      <c r="AY398" s="38" t="s">
        <v>132</v>
      </c>
      <c r="AZ398" s="38" t="s">
        <v>132</v>
      </c>
      <c r="BA398" s="38" t="s">
        <v>1514</v>
      </c>
      <c r="BB398" s="38" t="s">
        <v>1515</v>
      </c>
      <c r="BC398" s="38" t="s">
        <v>1000</v>
      </c>
      <c r="BD398" s="38" t="s">
        <v>1001</v>
      </c>
      <c r="BE398">
        <v>883000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 s="38" t="s">
        <v>511</v>
      </c>
      <c r="BM398" s="38" t="s">
        <v>549</v>
      </c>
      <c r="BN398" s="38" t="s">
        <v>562</v>
      </c>
      <c r="BO398" s="38" t="s">
        <v>229</v>
      </c>
      <c r="BP398" s="38" t="s">
        <v>230</v>
      </c>
      <c r="BQ398" s="38" t="s">
        <v>136</v>
      </c>
      <c r="BR398" s="38" t="s">
        <v>231</v>
      </c>
      <c r="BS398" s="38" t="s">
        <v>249</v>
      </c>
      <c r="BT398" s="38" t="s">
        <v>693</v>
      </c>
      <c r="BU398" s="38" t="s">
        <v>116</v>
      </c>
      <c r="BV398" s="38" t="s">
        <v>1516</v>
      </c>
      <c r="BW398" s="38" t="s">
        <v>218</v>
      </c>
      <c r="BX398" s="38" t="s">
        <v>126</v>
      </c>
      <c r="BY398" s="38" t="s">
        <v>1003</v>
      </c>
      <c r="BZ398" s="38" t="s">
        <v>2940</v>
      </c>
      <c r="CA398" s="38" t="s">
        <v>132</v>
      </c>
      <c r="CB398">
        <v>977</v>
      </c>
      <c r="CD398" s="38" t="s">
        <v>126</v>
      </c>
      <c r="CE398" s="38" t="s">
        <v>1005</v>
      </c>
    </row>
    <row r="399" spans="1:83" x14ac:dyDescent="0.25">
      <c r="A399">
        <v>978</v>
      </c>
      <c r="B399" s="1">
        <v>45717</v>
      </c>
      <c r="C399" s="38" t="s">
        <v>2830</v>
      </c>
      <c r="D399" s="1">
        <v>45719</v>
      </c>
      <c r="E399" s="1">
        <v>45717</v>
      </c>
      <c r="F399" s="38" t="s">
        <v>2830</v>
      </c>
      <c r="G399" s="1"/>
      <c r="H399" s="1">
        <v>45719</v>
      </c>
      <c r="I399" s="38" t="s">
        <v>80</v>
      </c>
      <c r="J399" s="38" t="s">
        <v>98</v>
      </c>
      <c r="K399" s="38" t="s">
        <v>221</v>
      </c>
      <c r="L399" s="38" t="s">
        <v>222</v>
      </c>
      <c r="M399" s="38" t="s">
        <v>223</v>
      </c>
      <c r="N399" s="38" t="s">
        <v>224</v>
      </c>
      <c r="O399" s="38" t="s">
        <v>124</v>
      </c>
      <c r="P399" s="38" t="s">
        <v>126</v>
      </c>
      <c r="Q399" s="38" t="s">
        <v>225</v>
      </c>
      <c r="R399" s="38" t="s">
        <v>226</v>
      </c>
      <c r="S399" s="38" t="s">
        <v>220</v>
      </c>
      <c r="T399" s="38" t="s">
        <v>133</v>
      </c>
      <c r="U399" s="38"/>
      <c r="V399" s="38" t="s">
        <v>324</v>
      </c>
      <c r="W399" s="38" t="s">
        <v>325</v>
      </c>
      <c r="X399" s="38" t="s">
        <v>446</v>
      </c>
      <c r="Y399" s="38" t="s">
        <v>447</v>
      </c>
      <c r="Z399" s="38" t="s">
        <v>227</v>
      </c>
      <c r="AA399" s="38" t="s">
        <v>228</v>
      </c>
      <c r="AB399" s="38" t="s">
        <v>687</v>
      </c>
      <c r="AC399" s="38" t="s">
        <v>686</v>
      </c>
      <c r="AD399" s="38" t="s">
        <v>80</v>
      </c>
      <c r="AE399" s="38" t="s">
        <v>81</v>
      </c>
      <c r="AF399" s="38" t="s">
        <v>133</v>
      </c>
      <c r="AG399" s="38"/>
      <c r="AH399" s="38" t="s">
        <v>133</v>
      </c>
      <c r="AI399" s="38"/>
      <c r="AJ399" s="38" t="s">
        <v>2941</v>
      </c>
      <c r="AK399" s="38" t="s">
        <v>132</v>
      </c>
      <c r="AL399" s="38" t="s">
        <v>132</v>
      </c>
      <c r="AM399" s="38" t="s">
        <v>132</v>
      </c>
      <c r="AN399" s="38" t="s">
        <v>772</v>
      </c>
      <c r="AO399" s="38" t="s">
        <v>997</v>
      </c>
      <c r="AP399" s="38" t="s">
        <v>245</v>
      </c>
      <c r="AQ399" s="38" t="s">
        <v>246</v>
      </c>
      <c r="AR399" s="38" t="s">
        <v>688</v>
      </c>
      <c r="AS399" s="38" t="s">
        <v>689</v>
      </c>
      <c r="AT399" s="38" t="s">
        <v>690</v>
      </c>
      <c r="AU399" s="38" t="s">
        <v>691</v>
      </c>
      <c r="AV399" s="38" t="s">
        <v>101</v>
      </c>
      <c r="AW399" s="38" t="s">
        <v>132</v>
      </c>
      <c r="AX399" s="38" t="s">
        <v>132</v>
      </c>
      <c r="AY399" s="38" t="s">
        <v>132</v>
      </c>
      <c r="AZ399" s="38" t="s">
        <v>132</v>
      </c>
      <c r="BA399" s="38" t="s">
        <v>1046</v>
      </c>
      <c r="BB399" s="38" t="s">
        <v>1047</v>
      </c>
      <c r="BC399" s="38" t="s">
        <v>1000</v>
      </c>
      <c r="BD399" s="38" t="s">
        <v>1001</v>
      </c>
      <c r="BE399">
        <v>4508504.08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 s="38" t="s">
        <v>332</v>
      </c>
      <c r="BM399" s="38" t="s">
        <v>451</v>
      </c>
      <c r="BN399" s="38" t="s">
        <v>692</v>
      </c>
      <c r="BO399" s="38" t="s">
        <v>229</v>
      </c>
      <c r="BP399" s="38" t="s">
        <v>230</v>
      </c>
      <c r="BQ399" s="38" t="s">
        <v>136</v>
      </c>
      <c r="BR399" s="38" t="s">
        <v>231</v>
      </c>
      <c r="BS399" s="38" t="s">
        <v>249</v>
      </c>
      <c r="BT399" s="38" t="s">
        <v>693</v>
      </c>
      <c r="BU399" s="38" t="s">
        <v>116</v>
      </c>
      <c r="BV399" s="38" t="s">
        <v>1048</v>
      </c>
      <c r="BW399" s="38" t="s">
        <v>218</v>
      </c>
      <c r="BX399" s="38" t="s">
        <v>126</v>
      </c>
      <c r="BY399" s="38" t="s">
        <v>1003</v>
      </c>
      <c r="BZ399" s="38" t="s">
        <v>2942</v>
      </c>
      <c r="CA399" s="38" t="s">
        <v>132</v>
      </c>
      <c r="CB399">
        <v>978</v>
      </c>
      <c r="CD399" s="38" t="s">
        <v>126</v>
      </c>
      <c r="CE399" s="38" t="s">
        <v>1005</v>
      </c>
    </row>
    <row r="400" spans="1:83" x14ac:dyDescent="0.25">
      <c r="A400">
        <v>978</v>
      </c>
      <c r="B400" s="1">
        <v>45717</v>
      </c>
      <c r="C400" s="38" t="s">
        <v>2830</v>
      </c>
      <c r="D400" s="1">
        <v>45719</v>
      </c>
      <c r="E400" s="1">
        <v>45717</v>
      </c>
      <c r="F400" s="38" t="s">
        <v>2830</v>
      </c>
      <c r="G400" s="1"/>
      <c r="H400" s="1">
        <v>45719</v>
      </c>
      <c r="I400" s="38" t="s">
        <v>80</v>
      </c>
      <c r="J400" s="38" t="s">
        <v>98</v>
      </c>
      <c r="K400" s="38" t="s">
        <v>221</v>
      </c>
      <c r="L400" s="38" t="s">
        <v>222</v>
      </c>
      <c r="M400" s="38" t="s">
        <v>223</v>
      </c>
      <c r="N400" s="38" t="s">
        <v>224</v>
      </c>
      <c r="O400" s="38" t="s">
        <v>124</v>
      </c>
      <c r="P400" s="38" t="s">
        <v>126</v>
      </c>
      <c r="Q400" s="38" t="s">
        <v>225</v>
      </c>
      <c r="R400" s="38" t="s">
        <v>226</v>
      </c>
      <c r="S400" s="38" t="s">
        <v>220</v>
      </c>
      <c r="T400" s="38" t="s">
        <v>133</v>
      </c>
      <c r="U400" s="38"/>
      <c r="V400" s="38" t="s">
        <v>324</v>
      </c>
      <c r="W400" s="38" t="s">
        <v>325</v>
      </c>
      <c r="X400" s="38" t="s">
        <v>446</v>
      </c>
      <c r="Y400" s="38" t="s">
        <v>447</v>
      </c>
      <c r="Z400" s="38" t="s">
        <v>227</v>
      </c>
      <c r="AA400" s="38" t="s">
        <v>228</v>
      </c>
      <c r="AB400" s="38" t="s">
        <v>470</v>
      </c>
      <c r="AC400" s="38" t="s">
        <v>471</v>
      </c>
      <c r="AD400" s="38" t="s">
        <v>80</v>
      </c>
      <c r="AE400" s="38" t="s">
        <v>81</v>
      </c>
      <c r="AF400" s="38" t="s">
        <v>133</v>
      </c>
      <c r="AG400" s="38"/>
      <c r="AH400" s="38" t="s">
        <v>133</v>
      </c>
      <c r="AI400" s="38"/>
      <c r="AJ400" s="38" t="s">
        <v>2941</v>
      </c>
      <c r="AK400" s="38" t="s">
        <v>132</v>
      </c>
      <c r="AL400" s="38" t="s">
        <v>132</v>
      </c>
      <c r="AM400" s="38" t="s">
        <v>132</v>
      </c>
      <c r="AN400" s="38" t="s">
        <v>772</v>
      </c>
      <c r="AO400" s="38" t="s">
        <v>997</v>
      </c>
      <c r="AP400" s="38" t="s">
        <v>245</v>
      </c>
      <c r="AQ400" s="38" t="s">
        <v>246</v>
      </c>
      <c r="AR400" s="38" t="s">
        <v>688</v>
      </c>
      <c r="AS400" s="38" t="s">
        <v>689</v>
      </c>
      <c r="AT400" s="38" t="s">
        <v>690</v>
      </c>
      <c r="AU400" s="38" t="s">
        <v>691</v>
      </c>
      <c r="AV400" s="38" t="s">
        <v>101</v>
      </c>
      <c r="AW400" s="38" t="s">
        <v>132</v>
      </c>
      <c r="AX400" s="38" t="s">
        <v>132</v>
      </c>
      <c r="AY400" s="38" t="s">
        <v>132</v>
      </c>
      <c r="AZ400" s="38" t="s">
        <v>132</v>
      </c>
      <c r="BA400" s="38" t="s">
        <v>1046</v>
      </c>
      <c r="BB400" s="38" t="s">
        <v>1047</v>
      </c>
      <c r="BC400" s="38" t="s">
        <v>1000</v>
      </c>
      <c r="BD400" s="38" t="s">
        <v>1001</v>
      </c>
      <c r="BE400">
        <v>23647.200000000001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 s="38" t="s">
        <v>332</v>
      </c>
      <c r="BM400" s="38" t="s">
        <v>451</v>
      </c>
      <c r="BN400" s="38" t="s">
        <v>472</v>
      </c>
      <c r="BO400" s="38" t="s">
        <v>229</v>
      </c>
      <c r="BP400" s="38" t="s">
        <v>230</v>
      </c>
      <c r="BQ400" s="38" t="s">
        <v>136</v>
      </c>
      <c r="BR400" s="38" t="s">
        <v>231</v>
      </c>
      <c r="BS400" s="38" t="s">
        <v>249</v>
      </c>
      <c r="BT400" s="38" t="s">
        <v>693</v>
      </c>
      <c r="BU400" s="38" t="s">
        <v>116</v>
      </c>
      <c r="BV400" s="38" t="s">
        <v>1048</v>
      </c>
      <c r="BW400" s="38" t="s">
        <v>218</v>
      </c>
      <c r="BX400" s="38" t="s">
        <v>126</v>
      </c>
      <c r="BY400" s="38" t="s">
        <v>1003</v>
      </c>
      <c r="BZ400" s="38" t="s">
        <v>2942</v>
      </c>
      <c r="CA400" s="38" t="s">
        <v>132</v>
      </c>
      <c r="CB400">
        <v>978</v>
      </c>
      <c r="CD400" s="38" t="s">
        <v>126</v>
      </c>
      <c r="CE400" s="38" t="s">
        <v>1005</v>
      </c>
    </row>
    <row r="401" spans="1:83" x14ac:dyDescent="0.25">
      <c r="A401">
        <v>978</v>
      </c>
      <c r="B401" s="1">
        <v>45717</v>
      </c>
      <c r="C401" s="38" t="s">
        <v>2830</v>
      </c>
      <c r="D401" s="1">
        <v>45719</v>
      </c>
      <c r="E401" s="1">
        <v>45717</v>
      </c>
      <c r="F401" s="38" t="s">
        <v>2830</v>
      </c>
      <c r="G401" s="1"/>
      <c r="H401" s="1">
        <v>45719</v>
      </c>
      <c r="I401" s="38" t="s">
        <v>80</v>
      </c>
      <c r="J401" s="38" t="s">
        <v>98</v>
      </c>
      <c r="K401" s="38" t="s">
        <v>221</v>
      </c>
      <c r="L401" s="38" t="s">
        <v>222</v>
      </c>
      <c r="M401" s="38" t="s">
        <v>223</v>
      </c>
      <c r="N401" s="38" t="s">
        <v>224</v>
      </c>
      <c r="O401" s="38" t="s">
        <v>124</v>
      </c>
      <c r="P401" s="38" t="s">
        <v>126</v>
      </c>
      <c r="Q401" s="38" t="s">
        <v>225</v>
      </c>
      <c r="R401" s="38" t="s">
        <v>226</v>
      </c>
      <c r="S401" s="38" t="s">
        <v>220</v>
      </c>
      <c r="T401" s="38" t="s">
        <v>133</v>
      </c>
      <c r="U401" s="38"/>
      <c r="V401" s="38" t="s">
        <v>324</v>
      </c>
      <c r="W401" s="38" t="s">
        <v>325</v>
      </c>
      <c r="X401" s="38" t="s">
        <v>446</v>
      </c>
      <c r="Y401" s="38" t="s">
        <v>447</v>
      </c>
      <c r="Z401" s="38" t="s">
        <v>227</v>
      </c>
      <c r="AA401" s="38" t="s">
        <v>228</v>
      </c>
      <c r="AB401" s="38" t="s">
        <v>475</v>
      </c>
      <c r="AC401" s="38" t="s">
        <v>476</v>
      </c>
      <c r="AD401" s="38" t="s">
        <v>80</v>
      </c>
      <c r="AE401" s="38" t="s">
        <v>81</v>
      </c>
      <c r="AF401" s="38" t="s">
        <v>133</v>
      </c>
      <c r="AG401" s="38"/>
      <c r="AH401" s="38" t="s">
        <v>133</v>
      </c>
      <c r="AI401" s="38"/>
      <c r="AJ401" s="38" t="s">
        <v>2941</v>
      </c>
      <c r="AK401" s="38" t="s">
        <v>132</v>
      </c>
      <c r="AL401" s="38" t="s">
        <v>132</v>
      </c>
      <c r="AM401" s="38" t="s">
        <v>132</v>
      </c>
      <c r="AN401" s="38" t="s">
        <v>772</v>
      </c>
      <c r="AO401" s="38" t="s">
        <v>997</v>
      </c>
      <c r="AP401" s="38" t="s">
        <v>245</v>
      </c>
      <c r="AQ401" s="38" t="s">
        <v>246</v>
      </c>
      <c r="AR401" s="38" t="s">
        <v>688</v>
      </c>
      <c r="AS401" s="38" t="s">
        <v>689</v>
      </c>
      <c r="AT401" s="38" t="s">
        <v>690</v>
      </c>
      <c r="AU401" s="38" t="s">
        <v>691</v>
      </c>
      <c r="AV401" s="38" t="s">
        <v>101</v>
      </c>
      <c r="AW401" s="38" t="s">
        <v>132</v>
      </c>
      <c r="AX401" s="38" t="s">
        <v>132</v>
      </c>
      <c r="AY401" s="38" t="s">
        <v>132</v>
      </c>
      <c r="AZ401" s="38" t="s">
        <v>132</v>
      </c>
      <c r="BA401" s="38" t="s">
        <v>1046</v>
      </c>
      <c r="BB401" s="38" t="s">
        <v>1047</v>
      </c>
      <c r="BC401" s="38" t="s">
        <v>1000</v>
      </c>
      <c r="BD401" s="38" t="s">
        <v>1001</v>
      </c>
      <c r="BE401">
        <v>82692.039999999994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 s="38" t="s">
        <v>332</v>
      </c>
      <c r="BM401" s="38" t="s">
        <v>451</v>
      </c>
      <c r="BN401" s="38" t="s">
        <v>477</v>
      </c>
      <c r="BO401" s="38" t="s">
        <v>229</v>
      </c>
      <c r="BP401" s="38" t="s">
        <v>230</v>
      </c>
      <c r="BQ401" s="38" t="s">
        <v>136</v>
      </c>
      <c r="BR401" s="38" t="s">
        <v>231</v>
      </c>
      <c r="BS401" s="38" t="s">
        <v>249</v>
      </c>
      <c r="BT401" s="38" t="s">
        <v>693</v>
      </c>
      <c r="BU401" s="38" t="s">
        <v>116</v>
      </c>
      <c r="BV401" s="38" t="s">
        <v>1048</v>
      </c>
      <c r="BW401" s="38" t="s">
        <v>218</v>
      </c>
      <c r="BX401" s="38" t="s">
        <v>126</v>
      </c>
      <c r="BY401" s="38" t="s">
        <v>1003</v>
      </c>
      <c r="BZ401" s="38" t="s">
        <v>2942</v>
      </c>
      <c r="CA401" s="38" t="s">
        <v>132</v>
      </c>
      <c r="CB401">
        <v>978</v>
      </c>
      <c r="CD401" s="38" t="s">
        <v>126</v>
      </c>
      <c r="CE401" s="38" t="s">
        <v>1005</v>
      </c>
    </row>
    <row r="402" spans="1:83" x14ac:dyDescent="0.25">
      <c r="A402">
        <v>990</v>
      </c>
      <c r="B402" s="1">
        <v>45717</v>
      </c>
      <c r="C402" s="38" t="s">
        <v>2830</v>
      </c>
      <c r="D402" s="1">
        <v>45720</v>
      </c>
      <c r="E402" s="1">
        <v>45717</v>
      </c>
      <c r="F402" s="38" t="s">
        <v>2830</v>
      </c>
      <c r="G402" s="1"/>
      <c r="H402" s="1">
        <v>45720</v>
      </c>
      <c r="I402" s="38" t="s">
        <v>80</v>
      </c>
      <c r="J402" s="38" t="s">
        <v>98</v>
      </c>
      <c r="K402" s="38" t="s">
        <v>85</v>
      </c>
      <c r="L402" s="38" t="s">
        <v>123</v>
      </c>
      <c r="M402" s="38" t="s">
        <v>124</v>
      </c>
      <c r="N402" s="38" t="s">
        <v>125</v>
      </c>
      <c r="O402" s="38" t="s">
        <v>124</v>
      </c>
      <c r="P402" s="38" t="s">
        <v>126</v>
      </c>
      <c r="Q402" s="38" t="s">
        <v>127</v>
      </c>
      <c r="R402" s="38" t="s">
        <v>128</v>
      </c>
      <c r="S402" s="38" t="s">
        <v>122</v>
      </c>
      <c r="T402" s="38" t="s">
        <v>133</v>
      </c>
      <c r="U402" s="38"/>
      <c r="V402" s="38" t="s">
        <v>324</v>
      </c>
      <c r="W402" s="38" t="s">
        <v>325</v>
      </c>
      <c r="X402" s="38" t="s">
        <v>372</v>
      </c>
      <c r="Y402" s="38" t="s">
        <v>373</v>
      </c>
      <c r="Z402" s="38" t="s">
        <v>131</v>
      </c>
      <c r="AA402" s="38" t="s">
        <v>125</v>
      </c>
      <c r="AB402" s="38" t="s">
        <v>381</v>
      </c>
      <c r="AC402" s="38" t="s">
        <v>380</v>
      </c>
      <c r="AD402" s="38" t="s">
        <v>80</v>
      </c>
      <c r="AE402" s="38" t="s">
        <v>81</v>
      </c>
      <c r="AF402" s="38" t="s">
        <v>133</v>
      </c>
      <c r="AG402" s="38"/>
      <c r="AH402" s="38" t="s">
        <v>133</v>
      </c>
      <c r="AI402" s="38"/>
      <c r="AJ402" s="38" t="s">
        <v>2943</v>
      </c>
      <c r="AK402" s="38" t="s">
        <v>132</v>
      </c>
      <c r="AL402" s="38" t="s">
        <v>132</v>
      </c>
      <c r="AM402" s="38" t="s">
        <v>132</v>
      </c>
      <c r="AN402" s="38" t="s">
        <v>772</v>
      </c>
      <c r="AO402" s="38" t="s">
        <v>997</v>
      </c>
      <c r="AP402" s="38" t="s">
        <v>91</v>
      </c>
      <c r="AQ402" s="38" t="s">
        <v>92</v>
      </c>
      <c r="AR402" s="38" t="s">
        <v>93</v>
      </c>
      <c r="AS402" s="38" t="s">
        <v>92</v>
      </c>
      <c r="AT402" s="38" t="s">
        <v>94</v>
      </c>
      <c r="AU402" s="38" t="s">
        <v>95</v>
      </c>
      <c r="AV402" s="38" t="s">
        <v>101</v>
      </c>
      <c r="AW402" s="38" t="s">
        <v>132</v>
      </c>
      <c r="AX402" s="38" t="s">
        <v>132</v>
      </c>
      <c r="AY402" s="38" t="s">
        <v>132</v>
      </c>
      <c r="AZ402" s="38" t="s">
        <v>132</v>
      </c>
      <c r="BA402" s="38" t="s">
        <v>1046</v>
      </c>
      <c r="BB402" s="38" t="s">
        <v>1047</v>
      </c>
      <c r="BC402" s="38" t="s">
        <v>1000</v>
      </c>
      <c r="BD402" s="38" t="s">
        <v>1001</v>
      </c>
      <c r="BE402">
        <v>150568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 s="38" t="s">
        <v>332</v>
      </c>
      <c r="BM402" s="38" t="s">
        <v>377</v>
      </c>
      <c r="BN402" s="38" t="s">
        <v>382</v>
      </c>
      <c r="BO402" s="38" t="s">
        <v>134</v>
      </c>
      <c r="BP402" s="38" t="s">
        <v>135</v>
      </c>
      <c r="BQ402" s="38" t="s">
        <v>136</v>
      </c>
      <c r="BR402" s="38" t="s">
        <v>137</v>
      </c>
      <c r="BS402" s="38" t="s">
        <v>110</v>
      </c>
      <c r="BT402" s="38" t="s">
        <v>111</v>
      </c>
      <c r="BU402" s="38" t="s">
        <v>116</v>
      </c>
      <c r="BV402" s="38" t="s">
        <v>1048</v>
      </c>
      <c r="BW402" s="38" t="s">
        <v>218</v>
      </c>
      <c r="BX402" s="38" t="s">
        <v>126</v>
      </c>
      <c r="BY402" s="38" t="s">
        <v>1003</v>
      </c>
      <c r="BZ402" s="38" t="s">
        <v>2944</v>
      </c>
      <c r="CA402" s="38" t="s">
        <v>132</v>
      </c>
      <c r="CB402">
        <v>990</v>
      </c>
      <c r="CD402" s="38" t="s">
        <v>126</v>
      </c>
      <c r="CE402" s="38" t="s">
        <v>1005</v>
      </c>
    </row>
    <row r="403" spans="1:83" x14ac:dyDescent="0.25">
      <c r="A403">
        <v>990</v>
      </c>
      <c r="B403" s="1">
        <v>45717</v>
      </c>
      <c r="C403" s="38" t="s">
        <v>2830</v>
      </c>
      <c r="D403" s="1">
        <v>45720</v>
      </c>
      <c r="E403" s="1">
        <v>45717</v>
      </c>
      <c r="F403" s="38" t="s">
        <v>2830</v>
      </c>
      <c r="G403" s="1"/>
      <c r="H403" s="1">
        <v>45720</v>
      </c>
      <c r="I403" s="38" t="s">
        <v>80</v>
      </c>
      <c r="J403" s="38" t="s">
        <v>98</v>
      </c>
      <c r="K403" s="38" t="s">
        <v>85</v>
      </c>
      <c r="L403" s="38" t="s">
        <v>123</v>
      </c>
      <c r="M403" s="38" t="s">
        <v>124</v>
      </c>
      <c r="N403" s="38" t="s">
        <v>125</v>
      </c>
      <c r="O403" s="38" t="s">
        <v>124</v>
      </c>
      <c r="P403" s="38" t="s">
        <v>126</v>
      </c>
      <c r="Q403" s="38" t="s">
        <v>127</v>
      </c>
      <c r="R403" s="38" t="s">
        <v>128</v>
      </c>
      <c r="S403" s="38" t="s">
        <v>122</v>
      </c>
      <c r="T403" s="38" t="s">
        <v>133</v>
      </c>
      <c r="U403" s="38"/>
      <c r="V403" s="38" t="s">
        <v>324</v>
      </c>
      <c r="W403" s="38" t="s">
        <v>325</v>
      </c>
      <c r="X403" s="38" t="s">
        <v>446</v>
      </c>
      <c r="Y403" s="38" t="s">
        <v>447</v>
      </c>
      <c r="Z403" s="38" t="s">
        <v>131</v>
      </c>
      <c r="AA403" s="38" t="s">
        <v>125</v>
      </c>
      <c r="AB403" s="38" t="s">
        <v>455</v>
      </c>
      <c r="AC403" s="38" t="s">
        <v>456</v>
      </c>
      <c r="AD403" s="38" t="s">
        <v>80</v>
      </c>
      <c r="AE403" s="38" t="s">
        <v>81</v>
      </c>
      <c r="AF403" s="38" t="s">
        <v>133</v>
      </c>
      <c r="AG403" s="38"/>
      <c r="AH403" s="38" t="s">
        <v>133</v>
      </c>
      <c r="AI403" s="38"/>
      <c r="AJ403" s="38" t="s">
        <v>2943</v>
      </c>
      <c r="AK403" s="38" t="s">
        <v>132</v>
      </c>
      <c r="AL403" s="38" t="s">
        <v>132</v>
      </c>
      <c r="AM403" s="38" t="s">
        <v>132</v>
      </c>
      <c r="AN403" s="38" t="s">
        <v>772</v>
      </c>
      <c r="AO403" s="38" t="s">
        <v>997</v>
      </c>
      <c r="AP403" s="38" t="s">
        <v>91</v>
      </c>
      <c r="AQ403" s="38" t="s">
        <v>92</v>
      </c>
      <c r="AR403" s="38" t="s">
        <v>93</v>
      </c>
      <c r="AS403" s="38" t="s">
        <v>92</v>
      </c>
      <c r="AT403" s="38" t="s">
        <v>94</v>
      </c>
      <c r="AU403" s="38" t="s">
        <v>95</v>
      </c>
      <c r="AV403" s="38" t="s">
        <v>101</v>
      </c>
      <c r="AW403" s="38" t="s">
        <v>132</v>
      </c>
      <c r="AX403" s="38" t="s">
        <v>132</v>
      </c>
      <c r="AY403" s="38" t="s">
        <v>132</v>
      </c>
      <c r="AZ403" s="38" t="s">
        <v>132</v>
      </c>
      <c r="BA403" s="38" t="s">
        <v>1046</v>
      </c>
      <c r="BB403" s="38" t="s">
        <v>1047</v>
      </c>
      <c r="BC403" s="38" t="s">
        <v>1000</v>
      </c>
      <c r="BD403" s="38" t="s">
        <v>1001</v>
      </c>
      <c r="BE403">
        <v>82836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 s="38" t="s">
        <v>332</v>
      </c>
      <c r="BM403" s="38" t="s">
        <v>451</v>
      </c>
      <c r="BN403" s="38" t="s">
        <v>457</v>
      </c>
      <c r="BO403" s="38" t="s">
        <v>134</v>
      </c>
      <c r="BP403" s="38" t="s">
        <v>135</v>
      </c>
      <c r="BQ403" s="38" t="s">
        <v>136</v>
      </c>
      <c r="BR403" s="38" t="s">
        <v>137</v>
      </c>
      <c r="BS403" s="38" t="s">
        <v>110</v>
      </c>
      <c r="BT403" s="38" t="s">
        <v>111</v>
      </c>
      <c r="BU403" s="38" t="s">
        <v>116</v>
      </c>
      <c r="BV403" s="38" t="s">
        <v>1048</v>
      </c>
      <c r="BW403" s="38" t="s">
        <v>218</v>
      </c>
      <c r="BX403" s="38" t="s">
        <v>126</v>
      </c>
      <c r="BY403" s="38" t="s">
        <v>1003</v>
      </c>
      <c r="BZ403" s="38" t="s">
        <v>2944</v>
      </c>
      <c r="CA403" s="38" t="s">
        <v>132</v>
      </c>
      <c r="CB403">
        <v>990</v>
      </c>
      <c r="CD403" s="38" t="s">
        <v>126</v>
      </c>
      <c r="CE403" s="38" t="s">
        <v>1005</v>
      </c>
    </row>
    <row r="404" spans="1:83" x14ac:dyDescent="0.25">
      <c r="A404">
        <v>995</v>
      </c>
      <c r="B404" s="1">
        <v>45717</v>
      </c>
      <c r="C404" s="38" t="s">
        <v>2830</v>
      </c>
      <c r="D404" s="1">
        <v>45720</v>
      </c>
      <c r="E404" s="1">
        <v>45717</v>
      </c>
      <c r="F404" s="38" t="s">
        <v>2830</v>
      </c>
      <c r="G404" s="1"/>
      <c r="H404" s="1"/>
      <c r="I404" s="38" t="s">
        <v>80</v>
      </c>
      <c r="J404" s="38" t="s">
        <v>98</v>
      </c>
      <c r="K404" s="38" t="s">
        <v>85</v>
      </c>
      <c r="L404" s="38" t="s">
        <v>123</v>
      </c>
      <c r="M404" s="38" t="s">
        <v>124</v>
      </c>
      <c r="N404" s="38" t="s">
        <v>125</v>
      </c>
      <c r="O404" s="38" t="s">
        <v>124</v>
      </c>
      <c r="P404" s="38" t="s">
        <v>126</v>
      </c>
      <c r="Q404" s="38" t="s">
        <v>127</v>
      </c>
      <c r="R404" s="38" t="s">
        <v>128</v>
      </c>
      <c r="S404" s="38" t="s">
        <v>122</v>
      </c>
      <c r="T404" s="38" t="s">
        <v>133</v>
      </c>
      <c r="U404" s="38"/>
      <c r="V404" s="38" t="s">
        <v>198</v>
      </c>
      <c r="W404" s="38" t="s">
        <v>199</v>
      </c>
      <c r="X404" s="38" t="s">
        <v>274</v>
      </c>
      <c r="Y404" s="38" t="s">
        <v>275</v>
      </c>
      <c r="Z404" s="38" t="s">
        <v>131</v>
      </c>
      <c r="AA404" s="38" t="s">
        <v>125</v>
      </c>
      <c r="AB404" s="38" t="s">
        <v>304</v>
      </c>
      <c r="AC404" s="38" t="s">
        <v>305</v>
      </c>
      <c r="AD404" s="38" t="s">
        <v>80</v>
      </c>
      <c r="AE404" s="38" t="s">
        <v>81</v>
      </c>
      <c r="AF404" s="38" t="s">
        <v>133</v>
      </c>
      <c r="AG404" s="38"/>
      <c r="AH404" s="38" t="s">
        <v>133</v>
      </c>
      <c r="AI404" s="38"/>
      <c r="AJ404" s="38" t="s">
        <v>2945</v>
      </c>
      <c r="AK404" s="38" t="s">
        <v>132</v>
      </c>
      <c r="AL404" s="38" t="s">
        <v>132</v>
      </c>
      <c r="AM404" s="38" t="s">
        <v>132</v>
      </c>
      <c r="AN404" s="38" t="s">
        <v>856</v>
      </c>
      <c r="AO404" s="38" t="s">
        <v>1142</v>
      </c>
      <c r="AP404" s="38" t="s">
        <v>91</v>
      </c>
      <c r="AQ404" s="38" t="s">
        <v>92</v>
      </c>
      <c r="AR404" s="38" t="s">
        <v>93</v>
      </c>
      <c r="AS404" s="38" t="s">
        <v>92</v>
      </c>
      <c r="AT404" s="38" t="s">
        <v>94</v>
      </c>
      <c r="AU404" s="38" t="s">
        <v>95</v>
      </c>
      <c r="AV404" s="38" t="s">
        <v>101</v>
      </c>
      <c r="AW404" s="38" t="s">
        <v>132</v>
      </c>
      <c r="AX404" s="38" t="s">
        <v>132</v>
      </c>
      <c r="AY404" s="38" t="s">
        <v>132</v>
      </c>
      <c r="AZ404" s="38" t="s">
        <v>132</v>
      </c>
      <c r="BA404" s="38" t="s">
        <v>998</v>
      </c>
      <c r="BB404" s="38" t="s">
        <v>999</v>
      </c>
      <c r="BC404" s="38" t="s">
        <v>1000</v>
      </c>
      <c r="BD404" s="38" t="s">
        <v>1001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 s="38" t="s">
        <v>205</v>
      </c>
      <c r="BM404" s="38" t="s">
        <v>279</v>
      </c>
      <c r="BN404" s="38" t="s">
        <v>310</v>
      </c>
      <c r="BO404" s="38" t="s">
        <v>134</v>
      </c>
      <c r="BP404" s="38" t="s">
        <v>135</v>
      </c>
      <c r="BQ404" s="38" t="s">
        <v>136</v>
      </c>
      <c r="BR404" s="38" t="s">
        <v>137</v>
      </c>
      <c r="BS404" s="38" t="s">
        <v>110</v>
      </c>
      <c r="BT404" s="38" t="s">
        <v>111</v>
      </c>
      <c r="BU404" s="38" t="s">
        <v>116</v>
      </c>
      <c r="BV404" s="38" t="s">
        <v>1002</v>
      </c>
      <c r="BW404" s="38" t="s">
        <v>218</v>
      </c>
      <c r="BX404" s="38" t="s">
        <v>126</v>
      </c>
      <c r="BY404" s="38" t="s">
        <v>1003</v>
      </c>
      <c r="BZ404" s="38" t="s">
        <v>2946</v>
      </c>
      <c r="CA404" s="38" t="s">
        <v>132</v>
      </c>
      <c r="CB404">
        <v>995</v>
      </c>
      <c r="CD404" s="38" t="s">
        <v>126</v>
      </c>
      <c r="CE404" s="38" t="s">
        <v>1005</v>
      </c>
    </row>
    <row r="405" spans="1:83" x14ac:dyDescent="0.25">
      <c r="A405">
        <v>997</v>
      </c>
      <c r="B405" s="1">
        <v>45717</v>
      </c>
      <c r="C405" s="38" t="s">
        <v>2830</v>
      </c>
      <c r="D405" s="1">
        <v>45720</v>
      </c>
      <c r="E405" s="1">
        <v>45717</v>
      </c>
      <c r="F405" s="38" t="s">
        <v>2830</v>
      </c>
      <c r="G405" s="1"/>
      <c r="H405" s="1">
        <v>45720</v>
      </c>
      <c r="I405" s="38" t="s">
        <v>80</v>
      </c>
      <c r="J405" s="38" t="s">
        <v>98</v>
      </c>
      <c r="K405" s="38" t="s">
        <v>85</v>
      </c>
      <c r="L405" s="38" t="s">
        <v>123</v>
      </c>
      <c r="M405" s="38" t="s">
        <v>124</v>
      </c>
      <c r="N405" s="38" t="s">
        <v>125</v>
      </c>
      <c r="O405" s="38" t="s">
        <v>124</v>
      </c>
      <c r="P405" s="38" t="s">
        <v>126</v>
      </c>
      <c r="Q405" s="38" t="s">
        <v>127</v>
      </c>
      <c r="R405" s="38" t="s">
        <v>128</v>
      </c>
      <c r="S405" s="38" t="s">
        <v>122</v>
      </c>
      <c r="T405" s="38" t="s">
        <v>133</v>
      </c>
      <c r="U405" s="38"/>
      <c r="V405" s="38" t="s">
        <v>198</v>
      </c>
      <c r="W405" s="38" t="s">
        <v>199</v>
      </c>
      <c r="X405" s="38" t="s">
        <v>274</v>
      </c>
      <c r="Y405" s="38" t="s">
        <v>275</v>
      </c>
      <c r="Z405" s="38" t="s">
        <v>131</v>
      </c>
      <c r="AA405" s="38" t="s">
        <v>125</v>
      </c>
      <c r="AB405" s="38" t="s">
        <v>304</v>
      </c>
      <c r="AC405" s="38" t="s">
        <v>305</v>
      </c>
      <c r="AD405" s="38" t="s">
        <v>80</v>
      </c>
      <c r="AE405" s="38" t="s">
        <v>81</v>
      </c>
      <c r="AF405" s="38" t="s">
        <v>133</v>
      </c>
      <c r="AG405" s="38"/>
      <c r="AH405" s="38" t="s">
        <v>133</v>
      </c>
      <c r="AI405" s="38"/>
      <c r="AJ405" s="38" t="s">
        <v>2947</v>
      </c>
      <c r="AK405" s="38" t="s">
        <v>132</v>
      </c>
      <c r="AL405" s="38" t="s">
        <v>132</v>
      </c>
      <c r="AM405" s="38" t="s">
        <v>132</v>
      </c>
      <c r="AN405" s="38" t="s">
        <v>772</v>
      </c>
      <c r="AO405" s="38" t="s">
        <v>997</v>
      </c>
      <c r="AP405" s="38" t="s">
        <v>91</v>
      </c>
      <c r="AQ405" s="38" t="s">
        <v>92</v>
      </c>
      <c r="AR405" s="38" t="s">
        <v>93</v>
      </c>
      <c r="AS405" s="38" t="s">
        <v>92</v>
      </c>
      <c r="AT405" s="38" t="s">
        <v>94</v>
      </c>
      <c r="AU405" s="38" t="s">
        <v>95</v>
      </c>
      <c r="AV405" s="38" t="s">
        <v>101</v>
      </c>
      <c r="AW405" s="38" t="s">
        <v>132</v>
      </c>
      <c r="AX405" s="38" t="s">
        <v>132</v>
      </c>
      <c r="AY405" s="38" t="s">
        <v>132</v>
      </c>
      <c r="AZ405" s="38" t="s">
        <v>132</v>
      </c>
      <c r="BA405" s="38" t="s">
        <v>1046</v>
      </c>
      <c r="BB405" s="38" t="s">
        <v>1047</v>
      </c>
      <c r="BC405" s="38" t="s">
        <v>1000</v>
      </c>
      <c r="BD405" s="38" t="s">
        <v>1001</v>
      </c>
      <c r="BE405">
        <v>1750000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 s="38" t="s">
        <v>205</v>
      </c>
      <c r="BM405" s="38" t="s">
        <v>279</v>
      </c>
      <c r="BN405" s="38" t="s">
        <v>310</v>
      </c>
      <c r="BO405" s="38" t="s">
        <v>134</v>
      </c>
      <c r="BP405" s="38" t="s">
        <v>135</v>
      </c>
      <c r="BQ405" s="38" t="s">
        <v>136</v>
      </c>
      <c r="BR405" s="38" t="s">
        <v>137</v>
      </c>
      <c r="BS405" s="38" t="s">
        <v>110</v>
      </c>
      <c r="BT405" s="38" t="s">
        <v>111</v>
      </c>
      <c r="BU405" s="38" t="s">
        <v>116</v>
      </c>
      <c r="BV405" s="38" t="s">
        <v>1048</v>
      </c>
      <c r="BW405" s="38" t="s">
        <v>218</v>
      </c>
      <c r="BX405" s="38" t="s">
        <v>126</v>
      </c>
      <c r="BY405" s="38" t="s">
        <v>1003</v>
      </c>
      <c r="BZ405" s="38" t="s">
        <v>2948</v>
      </c>
      <c r="CA405" s="38" t="s">
        <v>132</v>
      </c>
      <c r="CB405">
        <v>997</v>
      </c>
      <c r="CD405" s="38" t="s">
        <v>126</v>
      </c>
      <c r="CE405" s="38" t="s">
        <v>1005</v>
      </c>
    </row>
    <row r="406" spans="1:83" x14ac:dyDescent="0.25">
      <c r="A406">
        <v>1005</v>
      </c>
      <c r="B406" s="1">
        <v>45717</v>
      </c>
      <c r="C406" s="38" t="s">
        <v>2830</v>
      </c>
      <c r="D406" s="1">
        <v>45721</v>
      </c>
      <c r="E406" s="1">
        <v>45717</v>
      </c>
      <c r="F406" s="38" t="s">
        <v>2830</v>
      </c>
      <c r="G406" s="1"/>
      <c r="H406" s="1">
        <v>45721</v>
      </c>
      <c r="I406" s="38" t="s">
        <v>80</v>
      </c>
      <c r="J406" s="38" t="s">
        <v>98</v>
      </c>
      <c r="K406" s="38" t="s">
        <v>85</v>
      </c>
      <c r="L406" s="38" t="s">
        <v>123</v>
      </c>
      <c r="M406" s="38" t="s">
        <v>124</v>
      </c>
      <c r="N406" s="38" t="s">
        <v>125</v>
      </c>
      <c r="O406" s="38" t="s">
        <v>124</v>
      </c>
      <c r="P406" s="38" t="s">
        <v>126</v>
      </c>
      <c r="Q406" s="38" t="s">
        <v>127</v>
      </c>
      <c r="R406" s="38" t="s">
        <v>128</v>
      </c>
      <c r="S406" s="38" t="s">
        <v>122</v>
      </c>
      <c r="T406" s="38" t="s">
        <v>133</v>
      </c>
      <c r="U406" s="38"/>
      <c r="V406" s="38" t="s">
        <v>198</v>
      </c>
      <c r="W406" s="38" t="s">
        <v>199</v>
      </c>
      <c r="X406" s="38" t="s">
        <v>274</v>
      </c>
      <c r="Y406" s="38" t="s">
        <v>275</v>
      </c>
      <c r="Z406" s="38" t="s">
        <v>131</v>
      </c>
      <c r="AA406" s="38" t="s">
        <v>125</v>
      </c>
      <c r="AB406" s="38" t="s">
        <v>304</v>
      </c>
      <c r="AC406" s="38" t="s">
        <v>305</v>
      </c>
      <c r="AD406" s="38" t="s">
        <v>80</v>
      </c>
      <c r="AE406" s="38" t="s">
        <v>81</v>
      </c>
      <c r="AF406" s="38" t="s">
        <v>133</v>
      </c>
      <c r="AG406" s="38"/>
      <c r="AH406" s="38" t="s">
        <v>133</v>
      </c>
      <c r="AI406" s="38"/>
      <c r="AJ406" s="38" t="s">
        <v>2882</v>
      </c>
      <c r="AK406" s="38" t="s">
        <v>132</v>
      </c>
      <c r="AL406" s="38" t="s">
        <v>132</v>
      </c>
      <c r="AM406" s="38" t="s">
        <v>132</v>
      </c>
      <c r="AN406" s="38" t="s">
        <v>772</v>
      </c>
      <c r="AO406" s="38" t="s">
        <v>997</v>
      </c>
      <c r="AP406" s="38" t="s">
        <v>91</v>
      </c>
      <c r="AQ406" s="38" t="s">
        <v>92</v>
      </c>
      <c r="AR406" s="38" t="s">
        <v>93</v>
      </c>
      <c r="AS406" s="38" t="s">
        <v>92</v>
      </c>
      <c r="AT406" s="38" t="s">
        <v>94</v>
      </c>
      <c r="AU406" s="38" t="s">
        <v>95</v>
      </c>
      <c r="AV406" s="38" t="s">
        <v>101</v>
      </c>
      <c r="AW406" s="38" t="s">
        <v>132</v>
      </c>
      <c r="AX406" s="38" t="s">
        <v>132</v>
      </c>
      <c r="AY406" s="38" t="s">
        <v>132</v>
      </c>
      <c r="AZ406" s="38" t="s">
        <v>132</v>
      </c>
      <c r="BA406" s="38" t="s">
        <v>1165</v>
      </c>
      <c r="BB406" s="38" t="s">
        <v>1166</v>
      </c>
      <c r="BC406" s="38" t="s">
        <v>1167</v>
      </c>
      <c r="BD406" s="38" t="s">
        <v>1168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 s="38" t="s">
        <v>205</v>
      </c>
      <c r="BM406" s="38" t="s">
        <v>279</v>
      </c>
      <c r="BN406" s="38" t="s">
        <v>310</v>
      </c>
      <c r="BO406" s="38" t="s">
        <v>134</v>
      </c>
      <c r="BP406" s="38" t="s">
        <v>135</v>
      </c>
      <c r="BQ406" s="38" t="s">
        <v>136</v>
      </c>
      <c r="BR406" s="38" t="s">
        <v>137</v>
      </c>
      <c r="BS406" s="38" t="s">
        <v>110</v>
      </c>
      <c r="BT406" s="38" t="s">
        <v>111</v>
      </c>
      <c r="BU406" s="38" t="s">
        <v>116</v>
      </c>
      <c r="BV406" s="38" t="s">
        <v>1169</v>
      </c>
      <c r="BW406" s="38" t="s">
        <v>98</v>
      </c>
      <c r="BX406" s="38" t="s">
        <v>126</v>
      </c>
      <c r="BY406" s="38" t="s">
        <v>1003</v>
      </c>
      <c r="BZ406" s="38" t="s">
        <v>2949</v>
      </c>
      <c r="CA406" s="38" t="s">
        <v>132</v>
      </c>
      <c r="CB406">
        <v>1005</v>
      </c>
      <c r="CD406" s="38" t="s">
        <v>126</v>
      </c>
      <c r="CE406" s="38" t="s">
        <v>1005</v>
      </c>
    </row>
    <row r="407" spans="1:83" x14ac:dyDescent="0.25">
      <c r="A407">
        <v>1016</v>
      </c>
      <c r="B407" s="1">
        <v>45717</v>
      </c>
      <c r="C407" s="38" t="s">
        <v>2830</v>
      </c>
      <c r="D407" s="1">
        <v>45721</v>
      </c>
      <c r="E407" s="1">
        <v>45717</v>
      </c>
      <c r="F407" s="38" t="s">
        <v>2830</v>
      </c>
      <c r="G407" s="1"/>
      <c r="H407" s="1"/>
      <c r="I407" s="38" t="s">
        <v>80</v>
      </c>
      <c r="J407" s="38" t="s">
        <v>98</v>
      </c>
      <c r="K407" s="38" t="s">
        <v>85</v>
      </c>
      <c r="L407" s="38" t="s">
        <v>123</v>
      </c>
      <c r="M407" s="38" t="s">
        <v>124</v>
      </c>
      <c r="N407" s="38" t="s">
        <v>125</v>
      </c>
      <c r="O407" s="38" t="s">
        <v>124</v>
      </c>
      <c r="P407" s="38" t="s">
        <v>126</v>
      </c>
      <c r="Q407" s="38" t="s">
        <v>127</v>
      </c>
      <c r="R407" s="38" t="s">
        <v>128</v>
      </c>
      <c r="S407" s="38" t="s">
        <v>122</v>
      </c>
      <c r="T407" s="38" t="s">
        <v>133</v>
      </c>
      <c r="U407" s="38"/>
      <c r="V407" s="38" t="s">
        <v>504</v>
      </c>
      <c r="W407" s="38" t="s">
        <v>505</v>
      </c>
      <c r="X407" s="38" t="s">
        <v>506</v>
      </c>
      <c r="Y407" s="38" t="s">
        <v>507</v>
      </c>
      <c r="Z407" s="38" t="s">
        <v>131</v>
      </c>
      <c r="AA407" s="38" t="s">
        <v>125</v>
      </c>
      <c r="AB407" s="38" t="s">
        <v>510</v>
      </c>
      <c r="AC407" s="38" t="s">
        <v>509</v>
      </c>
      <c r="AD407" s="38" t="s">
        <v>80</v>
      </c>
      <c r="AE407" s="38" t="s">
        <v>81</v>
      </c>
      <c r="AF407" s="38" t="s">
        <v>133</v>
      </c>
      <c r="AG407" s="38"/>
      <c r="AH407" s="38" t="s">
        <v>133</v>
      </c>
      <c r="AI407" s="38"/>
      <c r="AJ407" s="38" t="s">
        <v>2950</v>
      </c>
      <c r="AK407" s="38" t="s">
        <v>132</v>
      </c>
      <c r="AL407" s="38" t="s">
        <v>132</v>
      </c>
      <c r="AM407" s="38" t="s">
        <v>132</v>
      </c>
      <c r="AN407" s="38" t="s">
        <v>87</v>
      </c>
      <c r="AO407" s="38" t="s">
        <v>1135</v>
      </c>
      <c r="AP407" s="38" t="s">
        <v>91</v>
      </c>
      <c r="AQ407" s="38" t="s">
        <v>92</v>
      </c>
      <c r="AR407" s="38" t="s">
        <v>93</v>
      </c>
      <c r="AS407" s="38" t="s">
        <v>92</v>
      </c>
      <c r="AT407" s="38" t="s">
        <v>94</v>
      </c>
      <c r="AU407" s="38" t="s">
        <v>95</v>
      </c>
      <c r="AV407" s="38" t="s">
        <v>101</v>
      </c>
      <c r="AW407" s="38" t="s">
        <v>132</v>
      </c>
      <c r="AX407" s="38" t="s">
        <v>132</v>
      </c>
      <c r="AY407" s="38" t="s">
        <v>132</v>
      </c>
      <c r="AZ407" s="38" t="s">
        <v>132</v>
      </c>
      <c r="BA407" s="38" t="s">
        <v>1514</v>
      </c>
      <c r="BB407" s="38" t="s">
        <v>1515</v>
      </c>
      <c r="BC407" s="38" t="s">
        <v>1000</v>
      </c>
      <c r="BD407" s="38" t="s">
        <v>1001</v>
      </c>
      <c r="BE407">
        <v>900000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 s="38" t="s">
        <v>511</v>
      </c>
      <c r="BM407" s="38" t="s">
        <v>512</v>
      </c>
      <c r="BN407" s="38" t="s">
        <v>513</v>
      </c>
      <c r="BO407" s="38" t="s">
        <v>134</v>
      </c>
      <c r="BP407" s="38" t="s">
        <v>135</v>
      </c>
      <c r="BQ407" s="38" t="s">
        <v>136</v>
      </c>
      <c r="BR407" s="38" t="s">
        <v>137</v>
      </c>
      <c r="BS407" s="38" t="s">
        <v>110</v>
      </c>
      <c r="BT407" s="38" t="s">
        <v>111</v>
      </c>
      <c r="BU407" s="38" t="s">
        <v>116</v>
      </c>
      <c r="BV407" s="38" t="s">
        <v>1516</v>
      </c>
      <c r="BW407" s="38" t="s">
        <v>218</v>
      </c>
      <c r="BX407" s="38" t="s">
        <v>126</v>
      </c>
      <c r="BY407" s="38" t="s">
        <v>1003</v>
      </c>
      <c r="BZ407" s="38" t="s">
        <v>2951</v>
      </c>
      <c r="CA407" s="38" t="s">
        <v>132</v>
      </c>
      <c r="CB407">
        <v>1016</v>
      </c>
      <c r="CD407" s="38" t="s">
        <v>126</v>
      </c>
      <c r="CE407" s="38" t="s">
        <v>1005</v>
      </c>
    </row>
    <row r="408" spans="1:83" x14ac:dyDescent="0.25">
      <c r="A408">
        <v>1023</v>
      </c>
      <c r="B408" s="1">
        <v>45717</v>
      </c>
      <c r="C408" s="38" t="s">
        <v>2830</v>
      </c>
      <c r="D408" s="1">
        <v>45721</v>
      </c>
      <c r="E408" s="1">
        <v>45717</v>
      </c>
      <c r="F408" s="38" t="s">
        <v>2830</v>
      </c>
      <c r="G408" s="1"/>
      <c r="H408" s="1">
        <v>45721</v>
      </c>
      <c r="I408" s="38" t="s">
        <v>80</v>
      </c>
      <c r="J408" s="38" t="s">
        <v>98</v>
      </c>
      <c r="K408" s="38" t="s">
        <v>85</v>
      </c>
      <c r="L408" s="38" t="s">
        <v>123</v>
      </c>
      <c r="M408" s="38" t="s">
        <v>124</v>
      </c>
      <c r="N408" s="38" t="s">
        <v>125</v>
      </c>
      <c r="O408" s="38" t="s">
        <v>124</v>
      </c>
      <c r="P408" s="38" t="s">
        <v>126</v>
      </c>
      <c r="Q408" s="38" t="s">
        <v>127</v>
      </c>
      <c r="R408" s="38" t="s">
        <v>128</v>
      </c>
      <c r="S408" s="38" t="s">
        <v>122</v>
      </c>
      <c r="T408" s="38" t="s">
        <v>133</v>
      </c>
      <c r="U408" s="38"/>
      <c r="V408" s="38" t="s">
        <v>198</v>
      </c>
      <c r="W408" s="38" t="s">
        <v>199</v>
      </c>
      <c r="X408" s="38" t="s">
        <v>238</v>
      </c>
      <c r="Y408" s="38" t="s">
        <v>239</v>
      </c>
      <c r="Z408" s="38" t="s">
        <v>131</v>
      </c>
      <c r="AA408" s="38" t="s">
        <v>125</v>
      </c>
      <c r="AB408" s="38" t="s">
        <v>810</v>
      </c>
      <c r="AC408" s="38" t="s">
        <v>811</v>
      </c>
      <c r="AD408" s="38" t="s">
        <v>80</v>
      </c>
      <c r="AE408" s="38" t="s">
        <v>81</v>
      </c>
      <c r="AF408" s="38" t="s">
        <v>133</v>
      </c>
      <c r="AG408" s="38"/>
      <c r="AH408" s="38" t="s">
        <v>133</v>
      </c>
      <c r="AI408" s="38"/>
      <c r="AJ408" s="38" t="s">
        <v>126</v>
      </c>
      <c r="AK408" s="38" t="s">
        <v>132</v>
      </c>
      <c r="AL408" s="38" t="s">
        <v>132</v>
      </c>
      <c r="AM408" s="38" t="s">
        <v>132</v>
      </c>
      <c r="AN408" s="38" t="s">
        <v>772</v>
      </c>
      <c r="AO408" s="38" t="s">
        <v>997</v>
      </c>
      <c r="AP408" s="38" t="s">
        <v>91</v>
      </c>
      <c r="AQ408" s="38" t="s">
        <v>92</v>
      </c>
      <c r="AR408" s="38" t="s">
        <v>93</v>
      </c>
      <c r="AS408" s="38" t="s">
        <v>92</v>
      </c>
      <c r="AT408" s="38" t="s">
        <v>94</v>
      </c>
      <c r="AU408" s="38" t="s">
        <v>95</v>
      </c>
      <c r="AV408" s="38" t="s">
        <v>132</v>
      </c>
      <c r="AW408" s="38" t="s">
        <v>101</v>
      </c>
      <c r="AX408" s="38" t="s">
        <v>132</v>
      </c>
      <c r="AY408" s="38" t="s">
        <v>132</v>
      </c>
      <c r="AZ408" s="38" t="s">
        <v>132</v>
      </c>
      <c r="BA408" s="38" t="s">
        <v>2140</v>
      </c>
      <c r="BB408" s="38" t="s">
        <v>2141</v>
      </c>
      <c r="BC408" s="38" t="s">
        <v>1167</v>
      </c>
      <c r="BD408" s="38" t="s">
        <v>1168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 s="38" t="s">
        <v>205</v>
      </c>
      <c r="BM408" s="38" t="s">
        <v>243</v>
      </c>
      <c r="BN408" s="38" t="s">
        <v>812</v>
      </c>
      <c r="BO408" s="38" t="s">
        <v>134</v>
      </c>
      <c r="BP408" s="38" t="s">
        <v>135</v>
      </c>
      <c r="BQ408" s="38" t="s">
        <v>136</v>
      </c>
      <c r="BR408" s="38" t="s">
        <v>137</v>
      </c>
      <c r="BS408" s="38" t="s">
        <v>110</v>
      </c>
      <c r="BT408" s="38" t="s">
        <v>111</v>
      </c>
      <c r="BU408" s="38" t="s">
        <v>116</v>
      </c>
      <c r="BV408" s="38" t="s">
        <v>2142</v>
      </c>
      <c r="BW408" s="38" t="s">
        <v>98</v>
      </c>
      <c r="BX408" s="38" t="s">
        <v>126</v>
      </c>
      <c r="BY408" s="38" t="s">
        <v>1003</v>
      </c>
      <c r="BZ408" s="38" t="s">
        <v>2952</v>
      </c>
      <c r="CA408" s="38" t="s">
        <v>132</v>
      </c>
      <c r="CB408">
        <v>1023</v>
      </c>
      <c r="CD408" s="38" t="s">
        <v>126</v>
      </c>
      <c r="CE408" s="38" t="s">
        <v>1005</v>
      </c>
    </row>
    <row r="409" spans="1:83" x14ac:dyDescent="0.25">
      <c r="A409">
        <v>1024</v>
      </c>
      <c r="B409" s="1">
        <v>45717</v>
      </c>
      <c r="C409" s="38" t="s">
        <v>2830</v>
      </c>
      <c r="D409" s="1">
        <v>45721</v>
      </c>
      <c r="E409" s="1">
        <v>45717</v>
      </c>
      <c r="F409" s="38" t="s">
        <v>2830</v>
      </c>
      <c r="G409" s="1"/>
      <c r="H409" s="1">
        <v>45721</v>
      </c>
      <c r="I409" s="38" t="s">
        <v>80</v>
      </c>
      <c r="J409" s="38" t="s">
        <v>98</v>
      </c>
      <c r="K409" s="38" t="s">
        <v>85</v>
      </c>
      <c r="L409" s="38" t="s">
        <v>123</v>
      </c>
      <c r="M409" s="38" t="s">
        <v>124</v>
      </c>
      <c r="N409" s="38" t="s">
        <v>125</v>
      </c>
      <c r="O409" s="38" t="s">
        <v>124</v>
      </c>
      <c r="P409" s="38" t="s">
        <v>126</v>
      </c>
      <c r="Q409" s="38" t="s">
        <v>127</v>
      </c>
      <c r="R409" s="38" t="s">
        <v>128</v>
      </c>
      <c r="S409" s="38" t="s">
        <v>122</v>
      </c>
      <c r="T409" s="38" t="s">
        <v>133</v>
      </c>
      <c r="U409" s="38"/>
      <c r="V409" s="38" t="s">
        <v>198</v>
      </c>
      <c r="W409" s="38" t="s">
        <v>199</v>
      </c>
      <c r="X409" s="38" t="s">
        <v>238</v>
      </c>
      <c r="Y409" s="38" t="s">
        <v>239</v>
      </c>
      <c r="Z409" s="38" t="s">
        <v>131</v>
      </c>
      <c r="AA409" s="38" t="s">
        <v>125</v>
      </c>
      <c r="AB409" s="38" t="s">
        <v>810</v>
      </c>
      <c r="AC409" s="38" t="s">
        <v>811</v>
      </c>
      <c r="AD409" s="38" t="s">
        <v>80</v>
      </c>
      <c r="AE409" s="38" t="s">
        <v>81</v>
      </c>
      <c r="AF409" s="38" t="s">
        <v>133</v>
      </c>
      <c r="AG409" s="38"/>
      <c r="AH409" s="38" t="s">
        <v>133</v>
      </c>
      <c r="AI409" s="38"/>
      <c r="AJ409" s="38" t="s">
        <v>1478</v>
      </c>
      <c r="AK409" s="38" t="s">
        <v>132</v>
      </c>
      <c r="AL409" s="38" t="s">
        <v>132</v>
      </c>
      <c r="AM409" s="38" t="s">
        <v>132</v>
      </c>
      <c r="AN409" s="38" t="s">
        <v>772</v>
      </c>
      <c r="AO409" s="38" t="s">
        <v>997</v>
      </c>
      <c r="AP409" s="38" t="s">
        <v>91</v>
      </c>
      <c r="AQ409" s="38" t="s">
        <v>92</v>
      </c>
      <c r="AR409" s="38" t="s">
        <v>93</v>
      </c>
      <c r="AS409" s="38" t="s">
        <v>92</v>
      </c>
      <c r="AT409" s="38" t="s">
        <v>94</v>
      </c>
      <c r="AU409" s="38" t="s">
        <v>95</v>
      </c>
      <c r="AV409" s="38" t="s">
        <v>101</v>
      </c>
      <c r="AW409" s="38" t="s">
        <v>132</v>
      </c>
      <c r="AX409" s="38" t="s">
        <v>132</v>
      </c>
      <c r="AY409" s="38" t="s">
        <v>132</v>
      </c>
      <c r="AZ409" s="38" t="s">
        <v>132</v>
      </c>
      <c r="BA409" s="38" t="s">
        <v>1165</v>
      </c>
      <c r="BB409" s="38" t="s">
        <v>1166</v>
      </c>
      <c r="BC409" s="38" t="s">
        <v>1167</v>
      </c>
      <c r="BD409" s="38" t="s">
        <v>1168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 s="38" t="s">
        <v>205</v>
      </c>
      <c r="BM409" s="38" t="s">
        <v>243</v>
      </c>
      <c r="BN409" s="38" t="s">
        <v>812</v>
      </c>
      <c r="BO409" s="38" t="s">
        <v>134</v>
      </c>
      <c r="BP409" s="38" t="s">
        <v>135</v>
      </c>
      <c r="BQ409" s="38" t="s">
        <v>136</v>
      </c>
      <c r="BR409" s="38" t="s">
        <v>137</v>
      </c>
      <c r="BS409" s="38" t="s">
        <v>110</v>
      </c>
      <c r="BT409" s="38" t="s">
        <v>111</v>
      </c>
      <c r="BU409" s="38" t="s">
        <v>116</v>
      </c>
      <c r="BV409" s="38" t="s">
        <v>1169</v>
      </c>
      <c r="BW409" s="38" t="s">
        <v>98</v>
      </c>
      <c r="BX409" s="38" t="s">
        <v>126</v>
      </c>
      <c r="BY409" s="38" t="s">
        <v>1003</v>
      </c>
      <c r="BZ409" s="38" t="s">
        <v>2953</v>
      </c>
      <c r="CA409" s="38" t="s">
        <v>132</v>
      </c>
      <c r="CB409">
        <v>1024</v>
      </c>
      <c r="CD409" s="38" t="s">
        <v>126</v>
      </c>
      <c r="CE409" s="38" t="s">
        <v>1005</v>
      </c>
    </row>
    <row r="410" spans="1:83" x14ac:dyDescent="0.25">
      <c r="A410">
        <v>1025</v>
      </c>
      <c r="B410" s="1">
        <v>45717</v>
      </c>
      <c r="C410" s="38" t="s">
        <v>2830</v>
      </c>
      <c r="D410" s="1">
        <v>45721</v>
      </c>
      <c r="E410" s="1">
        <v>45717</v>
      </c>
      <c r="F410" s="38" t="s">
        <v>2830</v>
      </c>
      <c r="G410" s="1"/>
      <c r="H410" s="1">
        <v>45721</v>
      </c>
      <c r="I410" s="38" t="s">
        <v>80</v>
      </c>
      <c r="J410" s="38" t="s">
        <v>98</v>
      </c>
      <c r="K410" s="38" t="s">
        <v>85</v>
      </c>
      <c r="L410" s="38" t="s">
        <v>123</v>
      </c>
      <c r="M410" s="38" t="s">
        <v>124</v>
      </c>
      <c r="N410" s="38" t="s">
        <v>125</v>
      </c>
      <c r="O410" s="38" t="s">
        <v>124</v>
      </c>
      <c r="P410" s="38" t="s">
        <v>126</v>
      </c>
      <c r="Q410" s="38" t="s">
        <v>127</v>
      </c>
      <c r="R410" s="38" t="s">
        <v>128</v>
      </c>
      <c r="S410" s="38" t="s">
        <v>122</v>
      </c>
      <c r="T410" s="38" t="s">
        <v>133</v>
      </c>
      <c r="U410" s="38"/>
      <c r="V410" s="38" t="s">
        <v>198</v>
      </c>
      <c r="W410" s="38" t="s">
        <v>199</v>
      </c>
      <c r="X410" s="38" t="s">
        <v>238</v>
      </c>
      <c r="Y410" s="38" t="s">
        <v>239</v>
      </c>
      <c r="Z410" s="38" t="s">
        <v>131</v>
      </c>
      <c r="AA410" s="38" t="s">
        <v>125</v>
      </c>
      <c r="AB410" s="38" t="s">
        <v>810</v>
      </c>
      <c r="AC410" s="38" t="s">
        <v>811</v>
      </c>
      <c r="AD410" s="38" t="s">
        <v>80</v>
      </c>
      <c r="AE410" s="38" t="s">
        <v>81</v>
      </c>
      <c r="AF410" s="38" t="s">
        <v>133</v>
      </c>
      <c r="AG410" s="38"/>
      <c r="AH410" s="38" t="s">
        <v>133</v>
      </c>
      <c r="AI410" s="38"/>
      <c r="AJ410" s="38" t="s">
        <v>126</v>
      </c>
      <c r="AK410" s="38" t="s">
        <v>132</v>
      </c>
      <c r="AL410" s="38" t="s">
        <v>132</v>
      </c>
      <c r="AM410" s="38" t="s">
        <v>132</v>
      </c>
      <c r="AN410" s="38" t="s">
        <v>772</v>
      </c>
      <c r="AO410" s="38" t="s">
        <v>997</v>
      </c>
      <c r="AP410" s="38" t="s">
        <v>91</v>
      </c>
      <c r="AQ410" s="38" t="s">
        <v>92</v>
      </c>
      <c r="AR410" s="38" t="s">
        <v>93</v>
      </c>
      <c r="AS410" s="38" t="s">
        <v>92</v>
      </c>
      <c r="AT410" s="38" t="s">
        <v>94</v>
      </c>
      <c r="AU410" s="38" t="s">
        <v>95</v>
      </c>
      <c r="AV410" s="38" t="s">
        <v>132</v>
      </c>
      <c r="AW410" s="38" t="s">
        <v>101</v>
      </c>
      <c r="AX410" s="38" t="s">
        <v>132</v>
      </c>
      <c r="AY410" s="38" t="s">
        <v>132</v>
      </c>
      <c r="AZ410" s="38" t="s">
        <v>132</v>
      </c>
      <c r="BA410" s="38" t="s">
        <v>2140</v>
      </c>
      <c r="BB410" s="38" t="s">
        <v>2141</v>
      </c>
      <c r="BC410" s="38" t="s">
        <v>1167</v>
      </c>
      <c r="BD410" s="38" t="s">
        <v>1168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 s="38" t="s">
        <v>205</v>
      </c>
      <c r="BM410" s="38" t="s">
        <v>243</v>
      </c>
      <c r="BN410" s="38" t="s">
        <v>812</v>
      </c>
      <c r="BO410" s="38" t="s">
        <v>134</v>
      </c>
      <c r="BP410" s="38" t="s">
        <v>135</v>
      </c>
      <c r="BQ410" s="38" t="s">
        <v>136</v>
      </c>
      <c r="BR410" s="38" t="s">
        <v>137</v>
      </c>
      <c r="BS410" s="38" t="s">
        <v>110</v>
      </c>
      <c r="BT410" s="38" t="s">
        <v>111</v>
      </c>
      <c r="BU410" s="38" t="s">
        <v>116</v>
      </c>
      <c r="BV410" s="38" t="s">
        <v>2142</v>
      </c>
      <c r="BW410" s="38" t="s">
        <v>98</v>
      </c>
      <c r="BX410" s="38" t="s">
        <v>126</v>
      </c>
      <c r="BY410" s="38" t="s">
        <v>1003</v>
      </c>
      <c r="BZ410" s="38" t="s">
        <v>2954</v>
      </c>
      <c r="CA410" s="38" t="s">
        <v>132</v>
      </c>
      <c r="CB410">
        <v>1025</v>
      </c>
      <c r="CD410" s="38" t="s">
        <v>126</v>
      </c>
      <c r="CE410" s="38" t="s">
        <v>1005</v>
      </c>
    </row>
    <row r="411" spans="1:83" x14ac:dyDescent="0.25">
      <c r="A411">
        <v>1026</v>
      </c>
      <c r="B411" s="1">
        <v>45717</v>
      </c>
      <c r="C411" s="38" t="s">
        <v>2830</v>
      </c>
      <c r="D411" s="1">
        <v>45721</v>
      </c>
      <c r="E411" s="1">
        <v>45717</v>
      </c>
      <c r="F411" s="38" t="s">
        <v>2830</v>
      </c>
      <c r="G411" s="1"/>
      <c r="H411" s="1">
        <v>45721</v>
      </c>
      <c r="I411" s="38" t="s">
        <v>80</v>
      </c>
      <c r="J411" s="38" t="s">
        <v>98</v>
      </c>
      <c r="K411" s="38" t="s">
        <v>85</v>
      </c>
      <c r="L411" s="38" t="s">
        <v>123</v>
      </c>
      <c r="M411" s="38" t="s">
        <v>124</v>
      </c>
      <c r="N411" s="38" t="s">
        <v>125</v>
      </c>
      <c r="O411" s="38" t="s">
        <v>124</v>
      </c>
      <c r="P411" s="38" t="s">
        <v>126</v>
      </c>
      <c r="Q411" s="38" t="s">
        <v>127</v>
      </c>
      <c r="R411" s="38" t="s">
        <v>128</v>
      </c>
      <c r="S411" s="38" t="s">
        <v>122</v>
      </c>
      <c r="T411" s="38" t="s">
        <v>133</v>
      </c>
      <c r="U411" s="38"/>
      <c r="V411" s="38" t="s">
        <v>198</v>
      </c>
      <c r="W411" s="38" t="s">
        <v>199</v>
      </c>
      <c r="X411" s="38" t="s">
        <v>238</v>
      </c>
      <c r="Y411" s="38" t="s">
        <v>239</v>
      </c>
      <c r="Z411" s="38" t="s">
        <v>131</v>
      </c>
      <c r="AA411" s="38" t="s">
        <v>125</v>
      </c>
      <c r="AB411" s="38" t="s">
        <v>810</v>
      </c>
      <c r="AC411" s="38" t="s">
        <v>811</v>
      </c>
      <c r="AD411" s="38" t="s">
        <v>80</v>
      </c>
      <c r="AE411" s="38" t="s">
        <v>81</v>
      </c>
      <c r="AF411" s="38" t="s">
        <v>133</v>
      </c>
      <c r="AG411" s="38"/>
      <c r="AH411" s="38" t="s">
        <v>133</v>
      </c>
      <c r="AI411" s="38"/>
      <c r="AJ411" s="38" t="s">
        <v>1419</v>
      </c>
      <c r="AK411" s="38" t="s">
        <v>132</v>
      </c>
      <c r="AL411" s="38" t="s">
        <v>132</v>
      </c>
      <c r="AM411" s="38" t="s">
        <v>132</v>
      </c>
      <c r="AN411" s="38" t="s">
        <v>772</v>
      </c>
      <c r="AO411" s="38" t="s">
        <v>997</v>
      </c>
      <c r="AP411" s="38" t="s">
        <v>91</v>
      </c>
      <c r="AQ411" s="38" t="s">
        <v>92</v>
      </c>
      <c r="AR411" s="38" t="s">
        <v>93</v>
      </c>
      <c r="AS411" s="38" t="s">
        <v>92</v>
      </c>
      <c r="AT411" s="38" t="s">
        <v>94</v>
      </c>
      <c r="AU411" s="38" t="s">
        <v>95</v>
      </c>
      <c r="AV411" s="38" t="s">
        <v>101</v>
      </c>
      <c r="AW411" s="38" t="s">
        <v>132</v>
      </c>
      <c r="AX411" s="38" t="s">
        <v>132</v>
      </c>
      <c r="AY411" s="38" t="s">
        <v>132</v>
      </c>
      <c r="AZ411" s="38" t="s">
        <v>132</v>
      </c>
      <c r="BA411" s="38" t="s">
        <v>1165</v>
      </c>
      <c r="BB411" s="38" t="s">
        <v>1166</v>
      </c>
      <c r="BC411" s="38" t="s">
        <v>1167</v>
      </c>
      <c r="BD411" s="38" t="s">
        <v>1168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 s="38" t="s">
        <v>205</v>
      </c>
      <c r="BM411" s="38" t="s">
        <v>243</v>
      </c>
      <c r="BN411" s="38" t="s">
        <v>812</v>
      </c>
      <c r="BO411" s="38" t="s">
        <v>134</v>
      </c>
      <c r="BP411" s="38" t="s">
        <v>135</v>
      </c>
      <c r="BQ411" s="38" t="s">
        <v>136</v>
      </c>
      <c r="BR411" s="38" t="s">
        <v>137</v>
      </c>
      <c r="BS411" s="38" t="s">
        <v>110</v>
      </c>
      <c r="BT411" s="38" t="s">
        <v>111</v>
      </c>
      <c r="BU411" s="38" t="s">
        <v>116</v>
      </c>
      <c r="BV411" s="38" t="s">
        <v>1169</v>
      </c>
      <c r="BW411" s="38" t="s">
        <v>98</v>
      </c>
      <c r="BX411" s="38" t="s">
        <v>126</v>
      </c>
      <c r="BY411" s="38" t="s">
        <v>1003</v>
      </c>
      <c r="BZ411" s="38" t="s">
        <v>2955</v>
      </c>
      <c r="CA411" s="38" t="s">
        <v>132</v>
      </c>
      <c r="CB411">
        <v>1026</v>
      </c>
      <c r="CD411" s="38" t="s">
        <v>126</v>
      </c>
      <c r="CE411" s="38" t="s">
        <v>1005</v>
      </c>
    </row>
    <row r="412" spans="1:83" x14ac:dyDescent="0.25">
      <c r="A412">
        <v>1027</v>
      </c>
      <c r="B412" s="1">
        <v>45717</v>
      </c>
      <c r="C412" s="38" t="s">
        <v>2830</v>
      </c>
      <c r="D412" s="1">
        <v>45721</v>
      </c>
      <c r="E412" s="1">
        <v>45717</v>
      </c>
      <c r="F412" s="38" t="s">
        <v>2830</v>
      </c>
      <c r="G412" s="1"/>
      <c r="H412" s="1">
        <v>45721</v>
      </c>
      <c r="I412" s="38" t="s">
        <v>80</v>
      </c>
      <c r="J412" s="38" t="s">
        <v>98</v>
      </c>
      <c r="K412" s="38" t="s">
        <v>85</v>
      </c>
      <c r="L412" s="38" t="s">
        <v>123</v>
      </c>
      <c r="M412" s="38" t="s">
        <v>124</v>
      </c>
      <c r="N412" s="38" t="s">
        <v>125</v>
      </c>
      <c r="O412" s="38" t="s">
        <v>124</v>
      </c>
      <c r="P412" s="38" t="s">
        <v>126</v>
      </c>
      <c r="Q412" s="38" t="s">
        <v>127</v>
      </c>
      <c r="R412" s="38" t="s">
        <v>128</v>
      </c>
      <c r="S412" s="38" t="s">
        <v>122</v>
      </c>
      <c r="T412" s="38" t="s">
        <v>133</v>
      </c>
      <c r="U412" s="38"/>
      <c r="V412" s="38" t="s">
        <v>198</v>
      </c>
      <c r="W412" s="38" t="s">
        <v>199</v>
      </c>
      <c r="X412" s="38" t="s">
        <v>238</v>
      </c>
      <c r="Y412" s="38" t="s">
        <v>239</v>
      </c>
      <c r="Z412" s="38" t="s">
        <v>131</v>
      </c>
      <c r="AA412" s="38" t="s">
        <v>125</v>
      </c>
      <c r="AB412" s="38" t="s">
        <v>810</v>
      </c>
      <c r="AC412" s="38" t="s">
        <v>811</v>
      </c>
      <c r="AD412" s="38" t="s">
        <v>80</v>
      </c>
      <c r="AE412" s="38" t="s">
        <v>81</v>
      </c>
      <c r="AF412" s="38" t="s">
        <v>133</v>
      </c>
      <c r="AG412" s="38"/>
      <c r="AH412" s="38" t="s">
        <v>133</v>
      </c>
      <c r="AI412" s="38"/>
      <c r="AJ412" s="38" t="s">
        <v>126</v>
      </c>
      <c r="AK412" s="38" t="s">
        <v>132</v>
      </c>
      <c r="AL412" s="38" t="s">
        <v>132</v>
      </c>
      <c r="AM412" s="38" t="s">
        <v>132</v>
      </c>
      <c r="AN412" s="38" t="s">
        <v>772</v>
      </c>
      <c r="AO412" s="38" t="s">
        <v>997</v>
      </c>
      <c r="AP412" s="38" t="s">
        <v>91</v>
      </c>
      <c r="AQ412" s="38" t="s">
        <v>92</v>
      </c>
      <c r="AR412" s="38" t="s">
        <v>93</v>
      </c>
      <c r="AS412" s="38" t="s">
        <v>92</v>
      </c>
      <c r="AT412" s="38" t="s">
        <v>94</v>
      </c>
      <c r="AU412" s="38" t="s">
        <v>95</v>
      </c>
      <c r="AV412" s="38" t="s">
        <v>132</v>
      </c>
      <c r="AW412" s="38" t="s">
        <v>101</v>
      </c>
      <c r="AX412" s="38" t="s">
        <v>132</v>
      </c>
      <c r="AY412" s="38" t="s">
        <v>132</v>
      </c>
      <c r="AZ412" s="38" t="s">
        <v>132</v>
      </c>
      <c r="BA412" s="38" t="s">
        <v>2140</v>
      </c>
      <c r="BB412" s="38" t="s">
        <v>2141</v>
      </c>
      <c r="BC412" s="38" t="s">
        <v>1167</v>
      </c>
      <c r="BD412" s="38" t="s">
        <v>1168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 s="38" t="s">
        <v>205</v>
      </c>
      <c r="BM412" s="38" t="s">
        <v>243</v>
      </c>
      <c r="BN412" s="38" t="s">
        <v>812</v>
      </c>
      <c r="BO412" s="38" t="s">
        <v>134</v>
      </c>
      <c r="BP412" s="38" t="s">
        <v>135</v>
      </c>
      <c r="BQ412" s="38" t="s">
        <v>136</v>
      </c>
      <c r="BR412" s="38" t="s">
        <v>137</v>
      </c>
      <c r="BS412" s="38" t="s">
        <v>110</v>
      </c>
      <c r="BT412" s="38" t="s">
        <v>111</v>
      </c>
      <c r="BU412" s="38" t="s">
        <v>116</v>
      </c>
      <c r="BV412" s="38" t="s">
        <v>2142</v>
      </c>
      <c r="BW412" s="38" t="s">
        <v>98</v>
      </c>
      <c r="BX412" s="38" t="s">
        <v>126</v>
      </c>
      <c r="BY412" s="38" t="s">
        <v>1003</v>
      </c>
      <c r="BZ412" s="38" t="s">
        <v>2956</v>
      </c>
      <c r="CA412" s="38" t="s">
        <v>132</v>
      </c>
      <c r="CB412">
        <v>1027</v>
      </c>
      <c r="CD412" s="38" t="s">
        <v>126</v>
      </c>
      <c r="CE412" s="38" t="s">
        <v>1005</v>
      </c>
    </row>
    <row r="413" spans="1:83" x14ac:dyDescent="0.25">
      <c r="A413">
        <v>1028</v>
      </c>
      <c r="B413" s="1">
        <v>45717</v>
      </c>
      <c r="C413" s="38" t="s">
        <v>2830</v>
      </c>
      <c r="D413" s="1">
        <v>45721</v>
      </c>
      <c r="E413" s="1">
        <v>45717</v>
      </c>
      <c r="F413" s="38" t="s">
        <v>2830</v>
      </c>
      <c r="G413" s="1"/>
      <c r="H413" s="1">
        <v>45721</v>
      </c>
      <c r="I413" s="38" t="s">
        <v>80</v>
      </c>
      <c r="J413" s="38" t="s">
        <v>98</v>
      </c>
      <c r="K413" s="38" t="s">
        <v>85</v>
      </c>
      <c r="L413" s="38" t="s">
        <v>123</v>
      </c>
      <c r="M413" s="38" t="s">
        <v>124</v>
      </c>
      <c r="N413" s="38" t="s">
        <v>125</v>
      </c>
      <c r="O413" s="38" t="s">
        <v>124</v>
      </c>
      <c r="P413" s="38" t="s">
        <v>126</v>
      </c>
      <c r="Q413" s="38" t="s">
        <v>493</v>
      </c>
      <c r="R413" s="38" t="s">
        <v>494</v>
      </c>
      <c r="S413" s="38" t="s">
        <v>492</v>
      </c>
      <c r="T413" s="38" t="s">
        <v>133</v>
      </c>
      <c r="U413" s="38"/>
      <c r="V413" s="38" t="s">
        <v>198</v>
      </c>
      <c r="W413" s="38" t="s">
        <v>199</v>
      </c>
      <c r="X413" s="38" t="s">
        <v>274</v>
      </c>
      <c r="Y413" s="38" t="s">
        <v>275</v>
      </c>
      <c r="Z413" s="38" t="s">
        <v>131</v>
      </c>
      <c r="AA413" s="38" t="s">
        <v>125</v>
      </c>
      <c r="AB413" s="38" t="s">
        <v>751</v>
      </c>
      <c r="AC413" s="38" t="s">
        <v>752</v>
      </c>
      <c r="AD413" s="38" t="s">
        <v>80</v>
      </c>
      <c r="AE413" s="38" t="s">
        <v>81</v>
      </c>
      <c r="AF413" s="38" t="s">
        <v>133</v>
      </c>
      <c r="AG413" s="38"/>
      <c r="AH413" s="38" t="s">
        <v>133</v>
      </c>
      <c r="AI413" s="38"/>
      <c r="AJ413" s="38" t="s">
        <v>2957</v>
      </c>
      <c r="AK413" s="38" t="s">
        <v>132</v>
      </c>
      <c r="AL413" s="38" t="s">
        <v>132</v>
      </c>
      <c r="AM413" s="38" t="s">
        <v>132</v>
      </c>
      <c r="AN413" s="38" t="s">
        <v>772</v>
      </c>
      <c r="AO413" s="38" t="s">
        <v>997</v>
      </c>
      <c r="AP413" s="38" t="s">
        <v>91</v>
      </c>
      <c r="AQ413" s="38" t="s">
        <v>92</v>
      </c>
      <c r="AR413" s="38" t="s">
        <v>93</v>
      </c>
      <c r="AS413" s="38" t="s">
        <v>92</v>
      </c>
      <c r="AT413" s="38" t="s">
        <v>94</v>
      </c>
      <c r="AU413" s="38" t="s">
        <v>95</v>
      </c>
      <c r="AV413" s="38" t="s">
        <v>101</v>
      </c>
      <c r="AW413" s="38" t="s">
        <v>132</v>
      </c>
      <c r="AX413" s="38" t="s">
        <v>132</v>
      </c>
      <c r="AY413" s="38" t="s">
        <v>132</v>
      </c>
      <c r="AZ413" s="38" t="s">
        <v>132</v>
      </c>
      <c r="BA413" s="38" t="s">
        <v>1046</v>
      </c>
      <c r="BB413" s="38" t="s">
        <v>1047</v>
      </c>
      <c r="BC413" s="38" t="s">
        <v>1000</v>
      </c>
      <c r="BD413" s="38" t="s">
        <v>1001</v>
      </c>
      <c r="BE413">
        <v>50000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 s="38" t="s">
        <v>205</v>
      </c>
      <c r="BM413" s="38" t="s">
        <v>279</v>
      </c>
      <c r="BN413" s="38" t="s">
        <v>753</v>
      </c>
      <c r="BO413" s="38" t="s">
        <v>134</v>
      </c>
      <c r="BP413" s="38" t="s">
        <v>135</v>
      </c>
      <c r="BQ413" s="38" t="s">
        <v>136</v>
      </c>
      <c r="BR413" s="38" t="s">
        <v>497</v>
      </c>
      <c r="BS413" s="38" t="s">
        <v>110</v>
      </c>
      <c r="BT413" s="38" t="s">
        <v>111</v>
      </c>
      <c r="BU413" s="38" t="s">
        <v>116</v>
      </c>
      <c r="BV413" s="38" t="s">
        <v>1048</v>
      </c>
      <c r="BW413" s="38" t="s">
        <v>218</v>
      </c>
      <c r="BX413" s="38" t="s">
        <v>126</v>
      </c>
      <c r="BY413" s="38" t="s">
        <v>1003</v>
      </c>
      <c r="BZ413" s="38" t="s">
        <v>2958</v>
      </c>
      <c r="CA413" s="38" t="s">
        <v>132</v>
      </c>
      <c r="CB413">
        <v>1028</v>
      </c>
      <c r="CD413" s="38" t="s">
        <v>126</v>
      </c>
      <c r="CE413" s="38" t="s">
        <v>1005</v>
      </c>
    </row>
    <row r="414" spans="1:83" x14ac:dyDescent="0.25">
      <c r="A414">
        <v>1029</v>
      </c>
      <c r="B414" s="1">
        <v>45717</v>
      </c>
      <c r="C414" s="38" t="s">
        <v>2830</v>
      </c>
      <c r="D414" s="1">
        <v>45721</v>
      </c>
      <c r="E414" s="1">
        <v>45717</v>
      </c>
      <c r="F414" s="38" t="s">
        <v>2830</v>
      </c>
      <c r="G414" s="1"/>
      <c r="H414" s="1">
        <v>45721</v>
      </c>
      <c r="I414" s="38" t="s">
        <v>80</v>
      </c>
      <c r="J414" s="38" t="s">
        <v>98</v>
      </c>
      <c r="K414" s="38" t="s">
        <v>85</v>
      </c>
      <c r="L414" s="38" t="s">
        <v>123</v>
      </c>
      <c r="M414" s="38" t="s">
        <v>124</v>
      </c>
      <c r="N414" s="38" t="s">
        <v>125</v>
      </c>
      <c r="O414" s="38" t="s">
        <v>124</v>
      </c>
      <c r="P414" s="38" t="s">
        <v>126</v>
      </c>
      <c r="Q414" s="38" t="s">
        <v>127</v>
      </c>
      <c r="R414" s="38" t="s">
        <v>128</v>
      </c>
      <c r="S414" s="38" t="s">
        <v>122</v>
      </c>
      <c r="T414" s="38" t="s">
        <v>133</v>
      </c>
      <c r="U414" s="38"/>
      <c r="V414" s="38" t="s">
        <v>198</v>
      </c>
      <c r="W414" s="38" t="s">
        <v>199</v>
      </c>
      <c r="X414" s="38" t="s">
        <v>238</v>
      </c>
      <c r="Y414" s="38" t="s">
        <v>239</v>
      </c>
      <c r="Z414" s="38" t="s">
        <v>131</v>
      </c>
      <c r="AA414" s="38" t="s">
        <v>125</v>
      </c>
      <c r="AB414" s="38" t="s">
        <v>810</v>
      </c>
      <c r="AC414" s="38" t="s">
        <v>811</v>
      </c>
      <c r="AD414" s="38" t="s">
        <v>80</v>
      </c>
      <c r="AE414" s="38" t="s">
        <v>81</v>
      </c>
      <c r="AF414" s="38" t="s">
        <v>133</v>
      </c>
      <c r="AG414" s="38"/>
      <c r="AH414" s="38" t="s">
        <v>133</v>
      </c>
      <c r="AI414" s="38"/>
      <c r="AJ414" s="38" t="s">
        <v>1465</v>
      </c>
      <c r="AK414" s="38" t="s">
        <v>132</v>
      </c>
      <c r="AL414" s="38" t="s">
        <v>132</v>
      </c>
      <c r="AM414" s="38" t="s">
        <v>132</v>
      </c>
      <c r="AN414" s="38" t="s">
        <v>772</v>
      </c>
      <c r="AO414" s="38" t="s">
        <v>997</v>
      </c>
      <c r="AP414" s="38" t="s">
        <v>91</v>
      </c>
      <c r="AQ414" s="38" t="s">
        <v>92</v>
      </c>
      <c r="AR414" s="38" t="s">
        <v>93</v>
      </c>
      <c r="AS414" s="38" t="s">
        <v>92</v>
      </c>
      <c r="AT414" s="38" t="s">
        <v>94</v>
      </c>
      <c r="AU414" s="38" t="s">
        <v>95</v>
      </c>
      <c r="AV414" s="38" t="s">
        <v>101</v>
      </c>
      <c r="AW414" s="38" t="s">
        <v>132</v>
      </c>
      <c r="AX414" s="38" t="s">
        <v>132</v>
      </c>
      <c r="AY414" s="38" t="s">
        <v>132</v>
      </c>
      <c r="AZ414" s="38" t="s">
        <v>132</v>
      </c>
      <c r="BA414" s="38" t="s">
        <v>1165</v>
      </c>
      <c r="BB414" s="38" t="s">
        <v>1166</v>
      </c>
      <c r="BC414" s="38" t="s">
        <v>1167</v>
      </c>
      <c r="BD414" s="38" t="s">
        <v>1168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 s="38" t="s">
        <v>205</v>
      </c>
      <c r="BM414" s="38" t="s">
        <v>243</v>
      </c>
      <c r="BN414" s="38" t="s">
        <v>812</v>
      </c>
      <c r="BO414" s="38" t="s">
        <v>134</v>
      </c>
      <c r="BP414" s="38" t="s">
        <v>135</v>
      </c>
      <c r="BQ414" s="38" t="s">
        <v>136</v>
      </c>
      <c r="BR414" s="38" t="s">
        <v>137</v>
      </c>
      <c r="BS414" s="38" t="s">
        <v>110</v>
      </c>
      <c r="BT414" s="38" t="s">
        <v>111</v>
      </c>
      <c r="BU414" s="38" t="s">
        <v>116</v>
      </c>
      <c r="BV414" s="38" t="s">
        <v>1169</v>
      </c>
      <c r="BW414" s="38" t="s">
        <v>98</v>
      </c>
      <c r="BX414" s="38" t="s">
        <v>126</v>
      </c>
      <c r="BY414" s="38" t="s">
        <v>1003</v>
      </c>
      <c r="BZ414" s="38" t="s">
        <v>2959</v>
      </c>
      <c r="CA414" s="38" t="s">
        <v>132</v>
      </c>
      <c r="CB414">
        <v>1029</v>
      </c>
      <c r="CD414" s="38" t="s">
        <v>126</v>
      </c>
      <c r="CE414" s="38" t="s">
        <v>1005</v>
      </c>
    </row>
    <row r="415" spans="1:83" x14ac:dyDescent="0.25">
      <c r="A415">
        <v>1030</v>
      </c>
      <c r="B415" s="1">
        <v>45658</v>
      </c>
      <c r="C415" s="38" t="s">
        <v>995</v>
      </c>
      <c r="D415" s="1">
        <v>45687</v>
      </c>
      <c r="E415" s="1">
        <v>45717</v>
      </c>
      <c r="F415" s="38" t="s">
        <v>2830</v>
      </c>
      <c r="G415" s="1"/>
      <c r="H415" s="1">
        <v>45721</v>
      </c>
      <c r="I415" s="38" t="s">
        <v>80</v>
      </c>
      <c r="J415" s="38" t="s">
        <v>98</v>
      </c>
      <c r="K415" s="38" t="s">
        <v>85</v>
      </c>
      <c r="L415" s="38" t="s">
        <v>123</v>
      </c>
      <c r="M415" s="38" t="s">
        <v>124</v>
      </c>
      <c r="N415" s="38" t="s">
        <v>125</v>
      </c>
      <c r="O415" s="38" t="s">
        <v>124</v>
      </c>
      <c r="P415" s="38" t="s">
        <v>126</v>
      </c>
      <c r="Q415" s="38" t="s">
        <v>127</v>
      </c>
      <c r="R415" s="38" t="s">
        <v>128</v>
      </c>
      <c r="S415" s="38" t="s">
        <v>122</v>
      </c>
      <c r="T415" s="38" t="s">
        <v>133</v>
      </c>
      <c r="U415" s="38"/>
      <c r="V415" s="38" t="s">
        <v>198</v>
      </c>
      <c r="W415" s="38" t="s">
        <v>199</v>
      </c>
      <c r="X415" s="38" t="s">
        <v>238</v>
      </c>
      <c r="Y415" s="38" t="s">
        <v>239</v>
      </c>
      <c r="Z415" s="38" t="s">
        <v>131</v>
      </c>
      <c r="AA415" s="38" t="s">
        <v>125</v>
      </c>
      <c r="AB415" s="38" t="s">
        <v>810</v>
      </c>
      <c r="AC415" s="38" t="s">
        <v>811</v>
      </c>
      <c r="AD415" s="38" t="s">
        <v>80</v>
      </c>
      <c r="AE415" s="38" t="s">
        <v>81</v>
      </c>
      <c r="AF415" s="38" t="s">
        <v>133</v>
      </c>
      <c r="AG415" s="38"/>
      <c r="AH415" s="38" t="s">
        <v>133</v>
      </c>
      <c r="AI415" s="38"/>
      <c r="AJ415" s="38" t="s">
        <v>1465</v>
      </c>
      <c r="AK415" s="38" t="s">
        <v>132</v>
      </c>
      <c r="AL415" s="38" t="s">
        <v>132</v>
      </c>
      <c r="AM415" s="38" t="s">
        <v>132</v>
      </c>
      <c r="AN415" s="38" t="s">
        <v>772</v>
      </c>
      <c r="AO415" s="38" t="s">
        <v>997</v>
      </c>
      <c r="AP415" s="38" t="s">
        <v>91</v>
      </c>
      <c r="AQ415" s="38" t="s">
        <v>92</v>
      </c>
      <c r="AR415" s="38" t="s">
        <v>93</v>
      </c>
      <c r="AS415" s="38" t="s">
        <v>92</v>
      </c>
      <c r="AT415" s="38" t="s">
        <v>94</v>
      </c>
      <c r="AU415" s="38" t="s">
        <v>95</v>
      </c>
      <c r="AV415" s="38" t="s">
        <v>101</v>
      </c>
      <c r="AW415" s="38" t="s">
        <v>132</v>
      </c>
      <c r="AX415" s="38" t="s">
        <v>132</v>
      </c>
      <c r="AY415" s="38" t="s">
        <v>132</v>
      </c>
      <c r="AZ415" s="38" t="s">
        <v>132</v>
      </c>
      <c r="BA415" s="38" t="s">
        <v>1171</v>
      </c>
      <c r="BB415" s="38" t="s">
        <v>1172</v>
      </c>
      <c r="BC415" s="38" t="s">
        <v>1167</v>
      </c>
      <c r="BD415" s="38" t="s">
        <v>1168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 s="38" t="s">
        <v>205</v>
      </c>
      <c r="BM415" s="38" t="s">
        <v>243</v>
      </c>
      <c r="BN415" s="38" t="s">
        <v>812</v>
      </c>
      <c r="BO415" s="38" t="s">
        <v>134</v>
      </c>
      <c r="BP415" s="38" t="s">
        <v>135</v>
      </c>
      <c r="BQ415" s="38" t="s">
        <v>136</v>
      </c>
      <c r="BR415" s="38" t="s">
        <v>137</v>
      </c>
      <c r="BS415" s="38" t="s">
        <v>110</v>
      </c>
      <c r="BT415" s="38" t="s">
        <v>111</v>
      </c>
      <c r="BU415" s="38" t="s">
        <v>116</v>
      </c>
      <c r="BV415" s="38" t="s">
        <v>1173</v>
      </c>
      <c r="BW415" s="38" t="s">
        <v>98</v>
      </c>
      <c r="BX415" s="38" t="s">
        <v>126</v>
      </c>
      <c r="BY415" s="38" t="s">
        <v>1003</v>
      </c>
      <c r="BZ415" s="38" t="s">
        <v>2960</v>
      </c>
      <c r="CA415" s="38" t="s">
        <v>132</v>
      </c>
      <c r="CB415">
        <v>1030</v>
      </c>
      <c r="CD415" s="38" t="s">
        <v>126</v>
      </c>
      <c r="CE415" s="38" t="s">
        <v>1005</v>
      </c>
    </row>
    <row r="416" spans="1:83" x14ac:dyDescent="0.25">
      <c r="A416">
        <v>1031</v>
      </c>
      <c r="B416" s="1">
        <v>45717</v>
      </c>
      <c r="C416" s="38" t="s">
        <v>2830</v>
      </c>
      <c r="D416" s="1">
        <v>45721</v>
      </c>
      <c r="E416" s="1">
        <v>45717</v>
      </c>
      <c r="F416" s="38" t="s">
        <v>2830</v>
      </c>
      <c r="G416" s="1"/>
      <c r="H416" s="1">
        <v>45721</v>
      </c>
      <c r="I416" s="38" t="s">
        <v>80</v>
      </c>
      <c r="J416" s="38" t="s">
        <v>98</v>
      </c>
      <c r="K416" s="38" t="s">
        <v>85</v>
      </c>
      <c r="L416" s="38" t="s">
        <v>123</v>
      </c>
      <c r="M416" s="38" t="s">
        <v>124</v>
      </c>
      <c r="N416" s="38" t="s">
        <v>125</v>
      </c>
      <c r="O416" s="38" t="s">
        <v>124</v>
      </c>
      <c r="P416" s="38" t="s">
        <v>126</v>
      </c>
      <c r="Q416" s="38" t="s">
        <v>127</v>
      </c>
      <c r="R416" s="38" t="s">
        <v>128</v>
      </c>
      <c r="S416" s="38" t="s">
        <v>122</v>
      </c>
      <c r="T416" s="38" t="s">
        <v>133</v>
      </c>
      <c r="U416" s="38"/>
      <c r="V416" s="38" t="s">
        <v>198</v>
      </c>
      <c r="W416" s="38" t="s">
        <v>199</v>
      </c>
      <c r="X416" s="38" t="s">
        <v>238</v>
      </c>
      <c r="Y416" s="38" t="s">
        <v>239</v>
      </c>
      <c r="Z416" s="38" t="s">
        <v>131</v>
      </c>
      <c r="AA416" s="38" t="s">
        <v>125</v>
      </c>
      <c r="AB416" s="38" t="s">
        <v>810</v>
      </c>
      <c r="AC416" s="38" t="s">
        <v>811</v>
      </c>
      <c r="AD416" s="38" t="s">
        <v>80</v>
      </c>
      <c r="AE416" s="38" t="s">
        <v>81</v>
      </c>
      <c r="AF416" s="38" t="s">
        <v>133</v>
      </c>
      <c r="AG416" s="38"/>
      <c r="AH416" s="38" t="s">
        <v>133</v>
      </c>
      <c r="AI416" s="38"/>
      <c r="AJ416" s="38" t="s">
        <v>126</v>
      </c>
      <c r="AK416" s="38" t="s">
        <v>132</v>
      </c>
      <c r="AL416" s="38" t="s">
        <v>132</v>
      </c>
      <c r="AM416" s="38" t="s">
        <v>132</v>
      </c>
      <c r="AN416" s="38" t="s">
        <v>772</v>
      </c>
      <c r="AO416" s="38" t="s">
        <v>997</v>
      </c>
      <c r="AP416" s="38" t="s">
        <v>91</v>
      </c>
      <c r="AQ416" s="38" t="s">
        <v>92</v>
      </c>
      <c r="AR416" s="38" t="s">
        <v>93</v>
      </c>
      <c r="AS416" s="38" t="s">
        <v>92</v>
      </c>
      <c r="AT416" s="38" t="s">
        <v>94</v>
      </c>
      <c r="AU416" s="38" t="s">
        <v>95</v>
      </c>
      <c r="AV416" s="38" t="s">
        <v>132</v>
      </c>
      <c r="AW416" s="38" t="s">
        <v>101</v>
      </c>
      <c r="AX416" s="38" t="s">
        <v>132</v>
      </c>
      <c r="AY416" s="38" t="s">
        <v>132</v>
      </c>
      <c r="AZ416" s="38" t="s">
        <v>132</v>
      </c>
      <c r="BA416" s="38" t="s">
        <v>2651</v>
      </c>
      <c r="BB416" s="38" t="s">
        <v>2652</v>
      </c>
      <c r="BC416" s="38" t="s">
        <v>1167</v>
      </c>
      <c r="BD416" s="38" t="s">
        <v>1168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 s="38" t="s">
        <v>205</v>
      </c>
      <c r="BM416" s="38" t="s">
        <v>243</v>
      </c>
      <c r="BN416" s="38" t="s">
        <v>812</v>
      </c>
      <c r="BO416" s="38" t="s">
        <v>134</v>
      </c>
      <c r="BP416" s="38" t="s">
        <v>135</v>
      </c>
      <c r="BQ416" s="38" t="s">
        <v>136</v>
      </c>
      <c r="BR416" s="38" t="s">
        <v>137</v>
      </c>
      <c r="BS416" s="38" t="s">
        <v>110</v>
      </c>
      <c r="BT416" s="38" t="s">
        <v>111</v>
      </c>
      <c r="BU416" s="38" t="s">
        <v>116</v>
      </c>
      <c r="BV416" s="38" t="s">
        <v>2653</v>
      </c>
      <c r="BW416" s="38" t="s">
        <v>98</v>
      </c>
      <c r="BX416" s="38" t="s">
        <v>126</v>
      </c>
      <c r="BY416" s="38" t="s">
        <v>1003</v>
      </c>
      <c r="BZ416" s="38" t="s">
        <v>2961</v>
      </c>
      <c r="CA416" s="38" t="s">
        <v>132</v>
      </c>
      <c r="CB416">
        <v>1031</v>
      </c>
      <c r="CD416" s="38" t="s">
        <v>126</v>
      </c>
      <c r="CE416" s="38" t="s">
        <v>1005</v>
      </c>
    </row>
    <row r="417" spans="1:83" x14ac:dyDescent="0.25">
      <c r="A417">
        <v>1044</v>
      </c>
      <c r="B417" s="1">
        <v>45717</v>
      </c>
      <c r="C417" s="38" t="s">
        <v>2830</v>
      </c>
      <c r="D417" s="1">
        <v>45722</v>
      </c>
      <c r="E417" s="1">
        <v>45717</v>
      </c>
      <c r="F417" s="38" t="s">
        <v>2830</v>
      </c>
      <c r="G417" s="1"/>
      <c r="H417" s="1"/>
      <c r="I417" s="38" t="s">
        <v>80</v>
      </c>
      <c r="J417" s="38" t="s">
        <v>98</v>
      </c>
      <c r="K417" s="38" t="s">
        <v>85</v>
      </c>
      <c r="L417" s="38" t="s">
        <v>123</v>
      </c>
      <c r="M417" s="38" t="s">
        <v>124</v>
      </c>
      <c r="N417" s="38" t="s">
        <v>125</v>
      </c>
      <c r="O417" s="38" t="s">
        <v>124</v>
      </c>
      <c r="P417" s="38" t="s">
        <v>126</v>
      </c>
      <c r="Q417" s="38" t="s">
        <v>127</v>
      </c>
      <c r="R417" s="38" t="s">
        <v>128</v>
      </c>
      <c r="S417" s="38" t="s">
        <v>122</v>
      </c>
      <c r="T417" s="38" t="s">
        <v>133</v>
      </c>
      <c r="U417" s="38"/>
      <c r="V417" s="38" t="s">
        <v>324</v>
      </c>
      <c r="W417" s="38" t="s">
        <v>325</v>
      </c>
      <c r="X417" s="38" t="s">
        <v>335</v>
      </c>
      <c r="Y417" s="38" t="s">
        <v>336</v>
      </c>
      <c r="Z417" s="38" t="s">
        <v>131</v>
      </c>
      <c r="AA417" s="38" t="s">
        <v>125</v>
      </c>
      <c r="AB417" s="38" t="s">
        <v>348</v>
      </c>
      <c r="AC417" s="38" t="s">
        <v>347</v>
      </c>
      <c r="AD417" s="38" t="s">
        <v>80</v>
      </c>
      <c r="AE417" s="38" t="s">
        <v>81</v>
      </c>
      <c r="AF417" s="38" t="s">
        <v>133</v>
      </c>
      <c r="AG417" s="38"/>
      <c r="AH417" s="38" t="s">
        <v>133</v>
      </c>
      <c r="AI417" s="38"/>
      <c r="AJ417" s="38" t="s">
        <v>2962</v>
      </c>
      <c r="AK417" s="38" t="s">
        <v>132</v>
      </c>
      <c r="AL417" s="38" t="s">
        <v>132</v>
      </c>
      <c r="AM417" s="38" t="s">
        <v>132</v>
      </c>
      <c r="AN417" s="38" t="s">
        <v>87</v>
      </c>
      <c r="AO417" s="38" t="s">
        <v>1135</v>
      </c>
      <c r="AP417" s="38" t="s">
        <v>91</v>
      </c>
      <c r="AQ417" s="38" t="s">
        <v>92</v>
      </c>
      <c r="AR417" s="38" t="s">
        <v>93</v>
      </c>
      <c r="AS417" s="38" t="s">
        <v>92</v>
      </c>
      <c r="AT417" s="38" t="s">
        <v>94</v>
      </c>
      <c r="AU417" s="38" t="s">
        <v>95</v>
      </c>
      <c r="AV417" s="38" t="s">
        <v>101</v>
      </c>
      <c r="AW417" s="38" t="s">
        <v>132</v>
      </c>
      <c r="AX417" s="38" t="s">
        <v>132</v>
      </c>
      <c r="AY417" s="38" t="s">
        <v>132</v>
      </c>
      <c r="AZ417" s="38" t="s">
        <v>132</v>
      </c>
      <c r="BA417" s="38" t="s">
        <v>1514</v>
      </c>
      <c r="BB417" s="38" t="s">
        <v>1515</v>
      </c>
      <c r="BC417" s="38" t="s">
        <v>1000</v>
      </c>
      <c r="BD417" s="38" t="s">
        <v>1001</v>
      </c>
      <c r="BE417">
        <v>38000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 s="38" t="s">
        <v>332</v>
      </c>
      <c r="BM417" s="38" t="s">
        <v>340</v>
      </c>
      <c r="BN417" s="38" t="s">
        <v>349</v>
      </c>
      <c r="BO417" s="38" t="s">
        <v>134</v>
      </c>
      <c r="BP417" s="38" t="s">
        <v>135</v>
      </c>
      <c r="BQ417" s="38" t="s">
        <v>136</v>
      </c>
      <c r="BR417" s="38" t="s">
        <v>137</v>
      </c>
      <c r="BS417" s="38" t="s">
        <v>110</v>
      </c>
      <c r="BT417" s="38" t="s">
        <v>111</v>
      </c>
      <c r="BU417" s="38" t="s">
        <v>116</v>
      </c>
      <c r="BV417" s="38" t="s">
        <v>1516</v>
      </c>
      <c r="BW417" s="38" t="s">
        <v>218</v>
      </c>
      <c r="BX417" s="38" t="s">
        <v>126</v>
      </c>
      <c r="BY417" s="38" t="s">
        <v>1003</v>
      </c>
      <c r="BZ417" s="38" t="s">
        <v>2963</v>
      </c>
      <c r="CA417" s="38" t="s">
        <v>132</v>
      </c>
      <c r="CB417">
        <v>1044</v>
      </c>
      <c r="CD417" s="38" t="s">
        <v>126</v>
      </c>
      <c r="CE417" s="38" t="s">
        <v>1005</v>
      </c>
    </row>
    <row r="418" spans="1:83" x14ac:dyDescent="0.25">
      <c r="A418">
        <v>1044</v>
      </c>
      <c r="B418" s="1">
        <v>45717</v>
      </c>
      <c r="C418" s="38" t="s">
        <v>2830</v>
      </c>
      <c r="D418" s="1">
        <v>45722</v>
      </c>
      <c r="E418" s="1">
        <v>45717</v>
      </c>
      <c r="F418" s="38" t="s">
        <v>2830</v>
      </c>
      <c r="G418" s="1"/>
      <c r="H418" s="1"/>
      <c r="I418" s="38" t="s">
        <v>80</v>
      </c>
      <c r="J418" s="38" t="s">
        <v>98</v>
      </c>
      <c r="K418" s="38" t="s">
        <v>85</v>
      </c>
      <c r="L418" s="38" t="s">
        <v>123</v>
      </c>
      <c r="M418" s="38" t="s">
        <v>124</v>
      </c>
      <c r="N418" s="38" t="s">
        <v>125</v>
      </c>
      <c r="O418" s="38" t="s">
        <v>124</v>
      </c>
      <c r="P418" s="38" t="s">
        <v>126</v>
      </c>
      <c r="Q418" s="38" t="s">
        <v>127</v>
      </c>
      <c r="R418" s="38" t="s">
        <v>128</v>
      </c>
      <c r="S418" s="38" t="s">
        <v>122</v>
      </c>
      <c r="T418" s="38" t="s">
        <v>133</v>
      </c>
      <c r="U418" s="38"/>
      <c r="V418" s="38" t="s">
        <v>324</v>
      </c>
      <c r="W418" s="38" t="s">
        <v>325</v>
      </c>
      <c r="X418" s="38" t="s">
        <v>446</v>
      </c>
      <c r="Y418" s="38" t="s">
        <v>447</v>
      </c>
      <c r="Z418" s="38" t="s">
        <v>131</v>
      </c>
      <c r="AA418" s="38" t="s">
        <v>125</v>
      </c>
      <c r="AB418" s="38" t="s">
        <v>463</v>
      </c>
      <c r="AC418" s="38" t="s">
        <v>462</v>
      </c>
      <c r="AD418" s="38" t="s">
        <v>80</v>
      </c>
      <c r="AE418" s="38" t="s">
        <v>81</v>
      </c>
      <c r="AF418" s="38" t="s">
        <v>133</v>
      </c>
      <c r="AG418" s="38"/>
      <c r="AH418" s="38" t="s">
        <v>133</v>
      </c>
      <c r="AI418" s="38"/>
      <c r="AJ418" s="38" t="s">
        <v>2962</v>
      </c>
      <c r="AK418" s="38" t="s">
        <v>132</v>
      </c>
      <c r="AL418" s="38" t="s">
        <v>132</v>
      </c>
      <c r="AM418" s="38" t="s">
        <v>132</v>
      </c>
      <c r="AN418" s="38" t="s">
        <v>87</v>
      </c>
      <c r="AO418" s="38" t="s">
        <v>1135</v>
      </c>
      <c r="AP418" s="38" t="s">
        <v>91</v>
      </c>
      <c r="AQ418" s="38" t="s">
        <v>92</v>
      </c>
      <c r="AR418" s="38" t="s">
        <v>93</v>
      </c>
      <c r="AS418" s="38" t="s">
        <v>92</v>
      </c>
      <c r="AT418" s="38" t="s">
        <v>94</v>
      </c>
      <c r="AU418" s="38" t="s">
        <v>95</v>
      </c>
      <c r="AV418" s="38" t="s">
        <v>101</v>
      </c>
      <c r="AW418" s="38" t="s">
        <v>132</v>
      </c>
      <c r="AX418" s="38" t="s">
        <v>132</v>
      </c>
      <c r="AY418" s="38" t="s">
        <v>132</v>
      </c>
      <c r="AZ418" s="38" t="s">
        <v>132</v>
      </c>
      <c r="BA418" s="38" t="s">
        <v>1514</v>
      </c>
      <c r="BB418" s="38" t="s">
        <v>1515</v>
      </c>
      <c r="BC418" s="38" t="s">
        <v>1000</v>
      </c>
      <c r="BD418" s="38" t="s">
        <v>1001</v>
      </c>
      <c r="BE418">
        <v>14980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 s="38" t="s">
        <v>332</v>
      </c>
      <c r="BM418" s="38" t="s">
        <v>451</v>
      </c>
      <c r="BN418" s="38" t="s">
        <v>464</v>
      </c>
      <c r="BO418" s="38" t="s">
        <v>134</v>
      </c>
      <c r="BP418" s="38" t="s">
        <v>135</v>
      </c>
      <c r="BQ418" s="38" t="s">
        <v>136</v>
      </c>
      <c r="BR418" s="38" t="s">
        <v>137</v>
      </c>
      <c r="BS418" s="38" t="s">
        <v>110</v>
      </c>
      <c r="BT418" s="38" t="s">
        <v>111</v>
      </c>
      <c r="BU418" s="38" t="s">
        <v>116</v>
      </c>
      <c r="BV418" s="38" t="s">
        <v>1516</v>
      </c>
      <c r="BW418" s="38" t="s">
        <v>218</v>
      </c>
      <c r="BX418" s="38" t="s">
        <v>126</v>
      </c>
      <c r="BY418" s="38" t="s">
        <v>1003</v>
      </c>
      <c r="BZ418" s="38" t="s">
        <v>2963</v>
      </c>
      <c r="CA418" s="38" t="s">
        <v>132</v>
      </c>
      <c r="CB418">
        <v>1044</v>
      </c>
      <c r="CD418" s="38" t="s">
        <v>126</v>
      </c>
      <c r="CE418" s="38" t="s">
        <v>1005</v>
      </c>
    </row>
    <row r="419" spans="1:83" x14ac:dyDescent="0.25">
      <c r="A419">
        <v>1044</v>
      </c>
      <c r="B419" s="1">
        <v>45717</v>
      </c>
      <c r="C419" s="38" t="s">
        <v>2830</v>
      </c>
      <c r="D419" s="1">
        <v>45722</v>
      </c>
      <c r="E419" s="1">
        <v>45717</v>
      </c>
      <c r="F419" s="38" t="s">
        <v>2830</v>
      </c>
      <c r="G419" s="1"/>
      <c r="H419" s="1"/>
      <c r="I419" s="38" t="s">
        <v>80</v>
      </c>
      <c r="J419" s="38" t="s">
        <v>98</v>
      </c>
      <c r="K419" s="38" t="s">
        <v>85</v>
      </c>
      <c r="L419" s="38" t="s">
        <v>123</v>
      </c>
      <c r="M419" s="38" t="s">
        <v>124</v>
      </c>
      <c r="N419" s="38" t="s">
        <v>125</v>
      </c>
      <c r="O419" s="38" t="s">
        <v>124</v>
      </c>
      <c r="P419" s="38" t="s">
        <v>126</v>
      </c>
      <c r="Q419" s="38" t="s">
        <v>127</v>
      </c>
      <c r="R419" s="38" t="s">
        <v>128</v>
      </c>
      <c r="S419" s="38" t="s">
        <v>122</v>
      </c>
      <c r="T419" s="38" t="s">
        <v>133</v>
      </c>
      <c r="U419" s="38"/>
      <c r="V419" s="38" t="s">
        <v>324</v>
      </c>
      <c r="W419" s="38" t="s">
        <v>325</v>
      </c>
      <c r="X419" s="38" t="s">
        <v>446</v>
      </c>
      <c r="Y419" s="38" t="s">
        <v>447</v>
      </c>
      <c r="Z419" s="38" t="s">
        <v>131</v>
      </c>
      <c r="AA419" s="38" t="s">
        <v>125</v>
      </c>
      <c r="AB419" s="38" t="s">
        <v>467</v>
      </c>
      <c r="AC419" s="38" t="s">
        <v>468</v>
      </c>
      <c r="AD419" s="38" t="s">
        <v>80</v>
      </c>
      <c r="AE419" s="38" t="s">
        <v>81</v>
      </c>
      <c r="AF419" s="38" t="s">
        <v>133</v>
      </c>
      <c r="AG419" s="38"/>
      <c r="AH419" s="38" t="s">
        <v>133</v>
      </c>
      <c r="AI419" s="38"/>
      <c r="AJ419" s="38" t="s">
        <v>2962</v>
      </c>
      <c r="AK419" s="38" t="s">
        <v>132</v>
      </c>
      <c r="AL419" s="38" t="s">
        <v>132</v>
      </c>
      <c r="AM419" s="38" t="s">
        <v>132</v>
      </c>
      <c r="AN419" s="38" t="s">
        <v>87</v>
      </c>
      <c r="AO419" s="38" t="s">
        <v>1135</v>
      </c>
      <c r="AP419" s="38" t="s">
        <v>91</v>
      </c>
      <c r="AQ419" s="38" t="s">
        <v>92</v>
      </c>
      <c r="AR419" s="38" t="s">
        <v>93</v>
      </c>
      <c r="AS419" s="38" t="s">
        <v>92</v>
      </c>
      <c r="AT419" s="38" t="s">
        <v>94</v>
      </c>
      <c r="AU419" s="38" t="s">
        <v>95</v>
      </c>
      <c r="AV419" s="38" t="s">
        <v>101</v>
      </c>
      <c r="AW419" s="38" t="s">
        <v>132</v>
      </c>
      <c r="AX419" s="38" t="s">
        <v>132</v>
      </c>
      <c r="AY419" s="38" t="s">
        <v>132</v>
      </c>
      <c r="AZ419" s="38" t="s">
        <v>132</v>
      </c>
      <c r="BA419" s="38" t="s">
        <v>1514</v>
      </c>
      <c r="BB419" s="38" t="s">
        <v>1515</v>
      </c>
      <c r="BC419" s="38" t="s">
        <v>1000</v>
      </c>
      <c r="BD419" s="38" t="s">
        <v>1001</v>
      </c>
      <c r="BE419">
        <v>340000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 s="38" t="s">
        <v>332</v>
      </c>
      <c r="BM419" s="38" t="s">
        <v>451</v>
      </c>
      <c r="BN419" s="38" t="s">
        <v>469</v>
      </c>
      <c r="BO419" s="38" t="s">
        <v>134</v>
      </c>
      <c r="BP419" s="38" t="s">
        <v>135</v>
      </c>
      <c r="BQ419" s="38" t="s">
        <v>136</v>
      </c>
      <c r="BR419" s="38" t="s">
        <v>137</v>
      </c>
      <c r="BS419" s="38" t="s">
        <v>110</v>
      </c>
      <c r="BT419" s="38" t="s">
        <v>111</v>
      </c>
      <c r="BU419" s="38" t="s">
        <v>116</v>
      </c>
      <c r="BV419" s="38" t="s">
        <v>1516</v>
      </c>
      <c r="BW419" s="38" t="s">
        <v>218</v>
      </c>
      <c r="BX419" s="38" t="s">
        <v>126</v>
      </c>
      <c r="BY419" s="38" t="s">
        <v>1003</v>
      </c>
      <c r="BZ419" s="38" t="s">
        <v>2963</v>
      </c>
      <c r="CA419" s="38" t="s">
        <v>132</v>
      </c>
      <c r="CB419">
        <v>1044</v>
      </c>
      <c r="CD419" s="38" t="s">
        <v>126</v>
      </c>
      <c r="CE419" s="38" t="s">
        <v>1005</v>
      </c>
    </row>
    <row r="420" spans="1:83" x14ac:dyDescent="0.25">
      <c r="A420">
        <v>1044</v>
      </c>
      <c r="B420" s="1">
        <v>45717</v>
      </c>
      <c r="C420" s="38" t="s">
        <v>2830</v>
      </c>
      <c r="D420" s="1">
        <v>45722</v>
      </c>
      <c r="E420" s="1">
        <v>45717</v>
      </c>
      <c r="F420" s="38" t="s">
        <v>2830</v>
      </c>
      <c r="G420" s="1"/>
      <c r="H420" s="1"/>
      <c r="I420" s="38" t="s">
        <v>80</v>
      </c>
      <c r="J420" s="38" t="s">
        <v>98</v>
      </c>
      <c r="K420" s="38" t="s">
        <v>85</v>
      </c>
      <c r="L420" s="38" t="s">
        <v>123</v>
      </c>
      <c r="M420" s="38" t="s">
        <v>124</v>
      </c>
      <c r="N420" s="38" t="s">
        <v>125</v>
      </c>
      <c r="O420" s="38" t="s">
        <v>124</v>
      </c>
      <c r="P420" s="38" t="s">
        <v>126</v>
      </c>
      <c r="Q420" s="38" t="s">
        <v>127</v>
      </c>
      <c r="R420" s="38" t="s">
        <v>128</v>
      </c>
      <c r="S420" s="38" t="s">
        <v>122</v>
      </c>
      <c r="T420" s="38" t="s">
        <v>133</v>
      </c>
      <c r="U420" s="38"/>
      <c r="V420" s="38" t="s">
        <v>324</v>
      </c>
      <c r="W420" s="38" t="s">
        <v>325</v>
      </c>
      <c r="X420" s="38" t="s">
        <v>446</v>
      </c>
      <c r="Y420" s="38" t="s">
        <v>447</v>
      </c>
      <c r="Z420" s="38" t="s">
        <v>131</v>
      </c>
      <c r="AA420" s="38" t="s">
        <v>125</v>
      </c>
      <c r="AB420" s="38" t="s">
        <v>478</v>
      </c>
      <c r="AC420" s="38" t="s">
        <v>479</v>
      </c>
      <c r="AD420" s="38" t="s">
        <v>80</v>
      </c>
      <c r="AE420" s="38" t="s">
        <v>81</v>
      </c>
      <c r="AF420" s="38" t="s">
        <v>133</v>
      </c>
      <c r="AG420" s="38"/>
      <c r="AH420" s="38" t="s">
        <v>133</v>
      </c>
      <c r="AI420" s="38"/>
      <c r="AJ420" s="38" t="s">
        <v>2962</v>
      </c>
      <c r="AK420" s="38" t="s">
        <v>132</v>
      </c>
      <c r="AL420" s="38" t="s">
        <v>132</v>
      </c>
      <c r="AM420" s="38" t="s">
        <v>132</v>
      </c>
      <c r="AN420" s="38" t="s">
        <v>87</v>
      </c>
      <c r="AO420" s="38" t="s">
        <v>1135</v>
      </c>
      <c r="AP420" s="38" t="s">
        <v>91</v>
      </c>
      <c r="AQ420" s="38" t="s">
        <v>92</v>
      </c>
      <c r="AR420" s="38" t="s">
        <v>93</v>
      </c>
      <c r="AS420" s="38" t="s">
        <v>92</v>
      </c>
      <c r="AT420" s="38" t="s">
        <v>94</v>
      </c>
      <c r="AU420" s="38" t="s">
        <v>95</v>
      </c>
      <c r="AV420" s="38" t="s">
        <v>101</v>
      </c>
      <c r="AW420" s="38" t="s">
        <v>132</v>
      </c>
      <c r="AX420" s="38" t="s">
        <v>132</v>
      </c>
      <c r="AY420" s="38" t="s">
        <v>132</v>
      </c>
      <c r="AZ420" s="38" t="s">
        <v>132</v>
      </c>
      <c r="BA420" s="38" t="s">
        <v>1514</v>
      </c>
      <c r="BB420" s="38" t="s">
        <v>1515</v>
      </c>
      <c r="BC420" s="38" t="s">
        <v>1000</v>
      </c>
      <c r="BD420" s="38" t="s">
        <v>1001</v>
      </c>
      <c r="BE420">
        <v>1027671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 s="38" t="s">
        <v>332</v>
      </c>
      <c r="BM420" s="38" t="s">
        <v>451</v>
      </c>
      <c r="BN420" s="38" t="s">
        <v>480</v>
      </c>
      <c r="BO420" s="38" t="s">
        <v>134</v>
      </c>
      <c r="BP420" s="38" t="s">
        <v>135</v>
      </c>
      <c r="BQ420" s="38" t="s">
        <v>136</v>
      </c>
      <c r="BR420" s="38" t="s">
        <v>137</v>
      </c>
      <c r="BS420" s="38" t="s">
        <v>110</v>
      </c>
      <c r="BT420" s="38" t="s">
        <v>111</v>
      </c>
      <c r="BU420" s="38" t="s">
        <v>116</v>
      </c>
      <c r="BV420" s="38" t="s">
        <v>1516</v>
      </c>
      <c r="BW420" s="38" t="s">
        <v>218</v>
      </c>
      <c r="BX420" s="38" t="s">
        <v>126</v>
      </c>
      <c r="BY420" s="38" t="s">
        <v>1003</v>
      </c>
      <c r="BZ420" s="38" t="s">
        <v>2963</v>
      </c>
      <c r="CA420" s="38" t="s">
        <v>132</v>
      </c>
      <c r="CB420">
        <v>1044</v>
      </c>
      <c r="CD420" s="38" t="s">
        <v>126</v>
      </c>
      <c r="CE420" s="38" t="s">
        <v>1005</v>
      </c>
    </row>
    <row r="421" spans="1:83" x14ac:dyDescent="0.25">
      <c r="A421">
        <v>1044</v>
      </c>
      <c r="B421" s="1">
        <v>45717</v>
      </c>
      <c r="C421" s="38" t="s">
        <v>2830</v>
      </c>
      <c r="D421" s="1">
        <v>45722</v>
      </c>
      <c r="E421" s="1">
        <v>45717</v>
      </c>
      <c r="F421" s="38" t="s">
        <v>2830</v>
      </c>
      <c r="G421" s="1"/>
      <c r="H421" s="1"/>
      <c r="I421" s="38" t="s">
        <v>80</v>
      </c>
      <c r="J421" s="38" t="s">
        <v>98</v>
      </c>
      <c r="K421" s="38" t="s">
        <v>85</v>
      </c>
      <c r="L421" s="38" t="s">
        <v>123</v>
      </c>
      <c r="M421" s="38" t="s">
        <v>124</v>
      </c>
      <c r="N421" s="38" t="s">
        <v>125</v>
      </c>
      <c r="O421" s="38" t="s">
        <v>124</v>
      </c>
      <c r="P421" s="38" t="s">
        <v>126</v>
      </c>
      <c r="Q421" s="38" t="s">
        <v>127</v>
      </c>
      <c r="R421" s="38" t="s">
        <v>128</v>
      </c>
      <c r="S421" s="38" t="s">
        <v>122</v>
      </c>
      <c r="T421" s="38" t="s">
        <v>133</v>
      </c>
      <c r="U421" s="38"/>
      <c r="V421" s="38" t="s">
        <v>504</v>
      </c>
      <c r="W421" s="38" t="s">
        <v>505</v>
      </c>
      <c r="X421" s="38" t="s">
        <v>567</v>
      </c>
      <c r="Y421" s="38" t="s">
        <v>568</v>
      </c>
      <c r="Z421" s="38" t="s">
        <v>131</v>
      </c>
      <c r="AA421" s="38" t="s">
        <v>125</v>
      </c>
      <c r="AB421" s="38" t="s">
        <v>571</v>
      </c>
      <c r="AC421" s="38" t="s">
        <v>570</v>
      </c>
      <c r="AD421" s="38" t="s">
        <v>80</v>
      </c>
      <c r="AE421" s="38" t="s">
        <v>81</v>
      </c>
      <c r="AF421" s="38" t="s">
        <v>133</v>
      </c>
      <c r="AG421" s="38"/>
      <c r="AH421" s="38" t="s">
        <v>133</v>
      </c>
      <c r="AI421" s="38"/>
      <c r="AJ421" s="38" t="s">
        <v>2962</v>
      </c>
      <c r="AK421" s="38" t="s">
        <v>132</v>
      </c>
      <c r="AL421" s="38" t="s">
        <v>132</v>
      </c>
      <c r="AM421" s="38" t="s">
        <v>132</v>
      </c>
      <c r="AN421" s="38" t="s">
        <v>87</v>
      </c>
      <c r="AO421" s="38" t="s">
        <v>1135</v>
      </c>
      <c r="AP421" s="38" t="s">
        <v>91</v>
      </c>
      <c r="AQ421" s="38" t="s">
        <v>92</v>
      </c>
      <c r="AR421" s="38" t="s">
        <v>93</v>
      </c>
      <c r="AS421" s="38" t="s">
        <v>92</v>
      </c>
      <c r="AT421" s="38" t="s">
        <v>94</v>
      </c>
      <c r="AU421" s="38" t="s">
        <v>95</v>
      </c>
      <c r="AV421" s="38" t="s">
        <v>101</v>
      </c>
      <c r="AW421" s="38" t="s">
        <v>132</v>
      </c>
      <c r="AX421" s="38" t="s">
        <v>132</v>
      </c>
      <c r="AY421" s="38" t="s">
        <v>132</v>
      </c>
      <c r="AZ421" s="38" t="s">
        <v>132</v>
      </c>
      <c r="BA421" s="38" t="s">
        <v>1514</v>
      </c>
      <c r="BB421" s="38" t="s">
        <v>1515</v>
      </c>
      <c r="BC421" s="38" t="s">
        <v>1000</v>
      </c>
      <c r="BD421" s="38" t="s">
        <v>1001</v>
      </c>
      <c r="BE421">
        <v>17500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 s="38" t="s">
        <v>511</v>
      </c>
      <c r="BM421" s="38" t="s">
        <v>572</v>
      </c>
      <c r="BN421" s="38" t="s">
        <v>573</v>
      </c>
      <c r="BO421" s="38" t="s">
        <v>134</v>
      </c>
      <c r="BP421" s="38" t="s">
        <v>135</v>
      </c>
      <c r="BQ421" s="38" t="s">
        <v>136</v>
      </c>
      <c r="BR421" s="38" t="s">
        <v>137</v>
      </c>
      <c r="BS421" s="38" t="s">
        <v>110</v>
      </c>
      <c r="BT421" s="38" t="s">
        <v>111</v>
      </c>
      <c r="BU421" s="38" t="s">
        <v>116</v>
      </c>
      <c r="BV421" s="38" t="s">
        <v>1516</v>
      </c>
      <c r="BW421" s="38" t="s">
        <v>218</v>
      </c>
      <c r="BX421" s="38" t="s">
        <v>126</v>
      </c>
      <c r="BY421" s="38" t="s">
        <v>1003</v>
      </c>
      <c r="BZ421" s="38" t="s">
        <v>2963</v>
      </c>
      <c r="CA421" s="38" t="s">
        <v>132</v>
      </c>
      <c r="CB421">
        <v>1044</v>
      </c>
      <c r="CD421" s="38" t="s">
        <v>126</v>
      </c>
      <c r="CE421" s="38" t="s">
        <v>1005</v>
      </c>
    </row>
    <row r="422" spans="1:83" x14ac:dyDescent="0.25">
      <c r="A422">
        <v>1058</v>
      </c>
      <c r="B422" s="1">
        <v>45717</v>
      </c>
      <c r="C422" s="38" t="s">
        <v>2830</v>
      </c>
      <c r="D422" s="1">
        <v>45722</v>
      </c>
      <c r="E422" s="1">
        <v>45717</v>
      </c>
      <c r="F422" s="38" t="s">
        <v>2830</v>
      </c>
      <c r="G422" s="1"/>
      <c r="H422" s="1"/>
      <c r="I422" s="38" t="s">
        <v>80</v>
      </c>
      <c r="J422" s="38" t="s">
        <v>98</v>
      </c>
      <c r="K422" s="38" t="s">
        <v>85</v>
      </c>
      <c r="L422" s="38" t="s">
        <v>123</v>
      </c>
      <c r="M422" s="38" t="s">
        <v>124</v>
      </c>
      <c r="N422" s="38" t="s">
        <v>125</v>
      </c>
      <c r="O422" s="38" t="s">
        <v>124</v>
      </c>
      <c r="P422" s="38" t="s">
        <v>126</v>
      </c>
      <c r="Q422" s="38" t="s">
        <v>127</v>
      </c>
      <c r="R422" s="38" t="s">
        <v>128</v>
      </c>
      <c r="S422" s="38" t="s">
        <v>122</v>
      </c>
      <c r="T422" s="38" t="s">
        <v>133</v>
      </c>
      <c r="U422" s="38"/>
      <c r="V422" s="38" t="s">
        <v>324</v>
      </c>
      <c r="W422" s="38" t="s">
        <v>325</v>
      </c>
      <c r="X422" s="38" t="s">
        <v>446</v>
      </c>
      <c r="Y422" s="38" t="s">
        <v>447</v>
      </c>
      <c r="Z422" s="38" t="s">
        <v>131</v>
      </c>
      <c r="AA422" s="38" t="s">
        <v>125</v>
      </c>
      <c r="AB422" s="38" t="s">
        <v>450</v>
      </c>
      <c r="AC422" s="38" t="s">
        <v>449</v>
      </c>
      <c r="AD422" s="38" t="s">
        <v>80</v>
      </c>
      <c r="AE422" s="38" t="s">
        <v>81</v>
      </c>
      <c r="AF422" s="38" t="s">
        <v>133</v>
      </c>
      <c r="AG422" s="38"/>
      <c r="AH422" s="38" t="s">
        <v>133</v>
      </c>
      <c r="AI422" s="38"/>
      <c r="AJ422" s="38" t="s">
        <v>2964</v>
      </c>
      <c r="AK422" s="38" t="s">
        <v>132</v>
      </c>
      <c r="AL422" s="38" t="s">
        <v>132</v>
      </c>
      <c r="AM422" s="38" t="s">
        <v>132</v>
      </c>
      <c r="AN422" s="38" t="s">
        <v>87</v>
      </c>
      <c r="AO422" s="38" t="s">
        <v>1135</v>
      </c>
      <c r="AP422" s="38" t="s">
        <v>91</v>
      </c>
      <c r="AQ422" s="38" t="s">
        <v>92</v>
      </c>
      <c r="AR422" s="38" t="s">
        <v>93</v>
      </c>
      <c r="AS422" s="38" t="s">
        <v>92</v>
      </c>
      <c r="AT422" s="38" t="s">
        <v>94</v>
      </c>
      <c r="AU422" s="38" t="s">
        <v>95</v>
      </c>
      <c r="AV422" s="38" t="s">
        <v>101</v>
      </c>
      <c r="AW422" s="38" t="s">
        <v>132</v>
      </c>
      <c r="AX422" s="38" t="s">
        <v>132</v>
      </c>
      <c r="AY422" s="38" t="s">
        <v>132</v>
      </c>
      <c r="AZ422" s="38" t="s">
        <v>132</v>
      </c>
      <c r="BA422" s="38" t="s">
        <v>998</v>
      </c>
      <c r="BB422" s="38" t="s">
        <v>999</v>
      </c>
      <c r="BC422" s="38" t="s">
        <v>1000</v>
      </c>
      <c r="BD422" s="38" t="s">
        <v>1001</v>
      </c>
      <c r="BE422">
        <v>335160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 s="38" t="s">
        <v>332</v>
      </c>
      <c r="BM422" s="38" t="s">
        <v>451</v>
      </c>
      <c r="BN422" s="38" t="s">
        <v>452</v>
      </c>
      <c r="BO422" s="38" t="s">
        <v>134</v>
      </c>
      <c r="BP422" s="38" t="s">
        <v>135</v>
      </c>
      <c r="BQ422" s="38" t="s">
        <v>136</v>
      </c>
      <c r="BR422" s="38" t="s">
        <v>137</v>
      </c>
      <c r="BS422" s="38" t="s">
        <v>110</v>
      </c>
      <c r="BT422" s="38" t="s">
        <v>111</v>
      </c>
      <c r="BU422" s="38" t="s">
        <v>116</v>
      </c>
      <c r="BV422" s="38" t="s">
        <v>1002</v>
      </c>
      <c r="BW422" s="38" t="s">
        <v>218</v>
      </c>
      <c r="BX422" s="38" t="s">
        <v>126</v>
      </c>
      <c r="BY422" s="38" t="s">
        <v>1003</v>
      </c>
      <c r="BZ422" s="38" t="s">
        <v>2965</v>
      </c>
      <c r="CA422" s="38" t="s">
        <v>132</v>
      </c>
      <c r="CB422">
        <v>1058</v>
      </c>
      <c r="CD422" s="38" t="s">
        <v>126</v>
      </c>
      <c r="CE422" s="38" t="s">
        <v>1005</v>
      </c>
    </row>
    <row r="423" spans="1:83" x14ac:dyDescent="0.25">
      <c r="A423">
        <v>1059</v>
      </c>
      <c r="B423" s="1">
        <v>45717</v>
      </c>
      <c r="C423" s="38" t="s">
        <v>2830</v>
      </c>
      <c r="D423" s="1">
        <v>45722</v>
      </c>
      <c r="E423" s="1">
        <v>45717</v>
      </c>
      <c r="F423" s="38" t="s">
        <v>2830</v>
      </c>
      <c r="G423" s="1"/>
      <c r="H423" s="1"/>
      <c r="I423" s="38" t="s">
        <v>80</v>
      </c>
      <c r="J423" s="38" t="s">
        <v>98</v>
      </c>
      <c r="K423" s="38" t="s">
        <v>85</v>
      </c>
      <c r="L423" s="38" t="s">
        <v>123</v>
      </c>
      <c r="M423" s="38" t="s">
        <v>124</v>
      </c>
      <c r="N423" s="38" t="s">
        <v>125</v>
      </c>
      <c r="O423" s="38" t="s">
        <v>124</v>
      </c>
      <c r="P423" s="38" t="s">
        <v>126</v>
      </c>
      <c r="Q423" s="38" t="s">
        <v>127</v>
      </c>
      <c r="R423" s="38" t="s">
        <v>128</v>
      </c>
      <c r="S423" s="38" t="s">
        <v>122</v>
      </c>
      <c r="T423" s="38" t="s">
        <v>133</v>
      </c>
      <c r="U423" s="38"/>
      <c r="V423" s="38" t="s">
        <v>198</v>
      </c>
      <c r="W423" s="38" t="s">
        <v>199</v>
      </c>
      <c r="X423" s="38" t="s">
        <v>274</v>
      </c>
      <c r="Y423" s="38" t="s">
        <v>275</v>
      </c>
      <c r="Z423" s="38" t="s">
        <v>131</v>
      </c>
      <c r="AA423" s="38" t="s">
        <v>125</v>
      </c>
      <c r="AB423" s="38" t="s">
        <v>304</v>
      </c>
      <c r="AC423" s="38" t="s">
        <v>305</v>
      </c>
      <c r="AD423" s="38" t="s">
        <v>80</v>
      </c>
      <c r="AE423" s="38" t="s">
        <v>81</v>
      </c>
      <c r="AF423" s="38" t="s">
        <v>133</v>
      </c>
      <c r="AG423" s="38"/>
      <c r="AH423" s="38" t="s">
        <v>133</v>
      </c>
      <c r="AI423" s="38"/>
      <c r="AJ423" s="38" t="s">
        <v>2966</v>
      </c>
      <c r="AK423" s="38" t="s">
        <v>132</v>
      </c>
      <c r="AL423" s="38" t="s">
        <v>132</v>
      </c>
      <c r="AM423" s="38" t="s">
        <v>132</v>
      </c>
      <c r="AN423" s="38" t="s">
        <v>87</v>
      </c>
      <c r="AO423" s="38" t="s">
        <v>1135</v>
      </c>
      <c r="AP423" s="38" t="s">
        <v>91</v>
      </c>
      <c r="AQ423" s="38" t="s">
        <v>92</v>
      </c>
      <c r="AR423" s="38" t="s">
        <v>93</v>
      </c>
      <c r="AS423" s="38" t="s">
        <v>92</v>
      </c>
      <c r="AT423" s="38" t="s">
        <v>94</v>
      </c>
      <c r="AU423" s="38" t="s">
        <v>95</v>
      </c>
      <c r="AV423" s="38" t="s">
        <v>101</v>
      </c>
      <c r="AW423" s="38" t="s">
        <v>132</v>
      </c>
      <c r="AX423" s="38" t="s">
        <v>132</v>
      </c>
      <c r="AY423" s="38" t="s">
        <v>132</v>
      </c>
      <c r="AZ423" s="38" t="s">
        <v>132</v>
      </c>
      <c r="BA423" s="38" t="s">
        <v>998</v>
      </c>
      <c r="BB423" s="38" t="s">
        <v>999</v>
      </c>
      <c r="BC423" s="38" t="s">
        <v>1000</v>
      </c>
      <c r="BD423" s="38" t="s">
        <v>1001</v>
      </c>
      <c r="BE423">
        <v>118000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 s="38" t="s">
        <v>205</v>
      </c>
      <c r="BM423" s="38" t="s">
        <v>279</v>
      </c>
      <c r="BN423" s="38" t="s">
        <v>310</v>
      </c>
      <c r="BO423" s="38" t="s">
        <v>134</v>
      </c>
      <c r="BP423" s="38" t="s">
        <v>135</v>
      </c>
      <c r="BQ423" s="38" t="s">
        <v>136</v>
      </c>
      <c r="BR423" s="38" t="s">
        <v>137</v>
      </c>
      <c r="BS423" s="38" t="s">
        <v>110</v>
      </c>
      <c r="BT423" s="38" t="s">
        <v>111</v>
      </c>
      <c r="BU423" s="38" t="s">
        <v>116</v>
      </c>
      <c r="BV423" s="38" t="s">
        <v>1002</v>
      </c>
      <c r="BW423" s="38" t="s">
        <v>218</v>
      </c>
      <c r="BX423" s="38" t="s">
        <v>126</v>
      </c>
      <c r="BY423" s="38" t="s">
        <v>1003</v>
      </c>
      <c r="BZ423" s="38" t="s">
        <v>2967</v>
      </c>
      <c r="CA423" s="38" t="s">
        <v>132</v>
      </c>
      <c r="CB423">
        <v>1059</v>
      </c>
      <c r="CD423" s="38" t="s">
        <v>126</v>
      </c>
      <c r="CE423" s="38" t="s">
        <v>1005</v>
      </c>
    </row>
    <row r="424" spans="1:83" x14ac:dyDescent="0.25">
      <c r="A424">
        <v>10</v>
      </c>
      <c r="B424" s="1">
        <v>45658</v>
      </c>
      <c r="C424" s="38" t="s">
        <v>995</v>
      </c>
      <c r="D424" s="1">
        <v>45671</v>
      </c>
      <c r="E424" s="1">
        <v>45717</v>
      </c>
      <c r="F424" s="38" t="s">
        <v>2830</v>
      </c>
      <c r="G424" s="1"/>
      <c r="H424" s="1">
        <v>45698</v>
      </c>
      <c r="I424" s="38" t="s">
        <v>80</v>
      </c>
      <c r="J424" s="38" t="s">
        <v>98</v>
      </c>
      <c r="K424" s="38" t="s">
        <v>83</v>
      </c>
      <c r="L424" s="38" t="s">
        <v>84</v>
      </c>
      <c r="M424" s="38" t="s">
        <v>85</v>
      </c>
      <c r="N424" s="38" t="s">
        <v>86</v>
      </c>
      <c r="O424" s="38" t="s">
        <v>85</v>
      </c>
      <c r="P424" s="38" t="s">
        <v>291</v>
      </c>
      <c r="Q424" s="38" t="s">
        <v>127</v>
      </c>
      <c r="R424" s="38" t="s">
        <v>580</v>
      </c>
      <c r="S424" s="38" t="s">
        <v>579</v>
      </c>
      <c r="T424" s="38" t="s">
        <v>295</v>
      </c>
      <c r="U424" s="38" t="s">
        <v>291</v>
      </c>
      <c r="V424" s="38" t="s">
        <v>198</v>
      </c>
      <c r="W424" s="38" t="s">
        <v>199</v>
      </c>
      <c r="X424" s="38" t="s">
        <v>200</v>
      </c>
      <c r="Y424" s="38" t="s">
        <v>201</v>
      </c>
      <c r="Z424" s="38" t="s">
        <v>99</v>
      </c>
      <c r="AA424" s="38" t="s">
        <v>100</v>
      </c>
      <c r="AB424" s="38" t="s">
        <v>788</v>
      </c>
      <c r="AC424" s="38" t="s">
        <v>789</v>
      </c>
      <c r="AD424" s="38" t="s">
        <v>80</v>
      </c>
      <c r="AE424" s="38" t="s">
        <v>81</v>
      </c>
      <c r="AF424" s="38" t="s">
        <v>1025</v>
      </c>
      <c r="AG424" s="38" t="s">
        <v>1026</v>
      </c>
      <c r="AH424" s="38" t="s">
        <v>133</v>
      </c>
      <c r="AI424" s="38"/>
      <c r="AJ424" s="38" t="s">
        <v>2469</v>
      </c>
      <c r="AK424" s="38" t="s">
        <v>132</v>
      </c>
      <c r="AL424" s="38" t="s">
        <v>101</v>
      </c>
      <c r="AM424" s="38" t="s">
        <v>132</v>
      </c>
      <c r="AN424" s="38" t="s">
        <v>772</v>
      </c>
      <c r="AO424" s="38" t="s">
        <v>997</v>
      </c>
      <c r="AP424" s="38" t="s">
        <v>91</v>
      </c>
      <c r="AQ424" s="38" t="s">
        <v>92</v>
      </c>
      <c r="AR424" s="38" t="s">
        <v>93</v>
      </c>
      <c r="AS424" s="38" t="s">
        <v>92</v>
      </c>
      <c r="AT424" s="38" t="s">
        <v>94</v>
      </c>
      <c r="AU424" s="38" t="s">
        <v>95</v>
      </c>
      <c r="AV424" s="38" t="s">
        <v>101</v>
      </c>
      <c r="AW424" s="38" t="s">
        <v>101</v>
      </c>
      <c r="AX424" s="38" t="s">
        <v>132</v>
      </c>
      <c r="AY424" s="38" t="s">
        <v>132</v>
      </c>
      <c r="AZ424" s="38" t="s">
        <v>132</v>
      </c>
      <c r="BA424" s="38" t="s">
        <v>1009</v>
      </c>
      <c r="BB424" s="38" t="s">
        <v>1010</v>
      </c>
      <c r="BC424" s="38" t="s">
        <v>1000</v>
      </c>
      <c r="BD424" s="38" t="s">
        <v>1001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 s="38" t="s">
        <v>205</v>
      </c>
      <c r="BM424" s="38" t="s">
        <v>206</v>
      </c>
      <c r="BN424" s="38" t="s">
        <v>790</v>
      </c>
      <c r="BO424" s="38" t="s">
        <v>103</v>
      </c>
      <c r="BP424" s="38" t="s">
        <v>104</v>
      </c>
      <c r="BQ424" s="38" t="s">
        <v>296</v>
      </c>
      <c r="BR424" s="38" t="s">
        <v>581</v>
      </c>
      <c r="BS424" s="38" t="s">
        <v>110</v>
      </c>
      <c r="BT424" s="38" t="s">
        <v>111</v>
      </c>
      <c r="BU424" s="38" t="s">
        <v>116</v>
      </c>
      <c r="BV424" s="38" t="s">
        <v>1011</v>
      </c>
      <c r="BW424" s="38" t="s">
        <v>208</v>
      </c>
      <c r="BX424" s="38" t="s">
        <v>126</v>
      </c>
      <c r="BY424" s="38" t="s">
        <v>1003</v>
      </c>
      <c r="BZ424" s="38" t="s">
        <v>2470</v>
      </c>
      <c r="CA424" s="38" t="s">
        <v>132</v>
      </c>
      <c r="CB424">
        <v>10</v>
      </c>
      <c r="CD424" s="38" t="s">
        <v>126</v>
      </c>
      <c r="CE424" s="38" t="s">
        <v>2287</v>
      </c>
    </row>
    <row r="425" spans="1:83" x14ac:dyDescent="0.25">
      <c r="A425">
        <v>593</v>
      </c>
      <c r="B425" s="1">
        <v>45689</v>
      </c>
      <c r="C425" s="38" t="s">
        <v>1770</v>
      </c>
      <c r="D425" s="1">
        <v>45695</v>
      </c>
      <c r="E425" s="1">
        <v>45689</v>
      </c>
      <c r="F425" s="38" t="s">
        <v>1770</v>
      </c>
      <c r="G425" s="1"/>
      <c r="H425" s="1">
        <v>45695</v>
      </c>
      <c r="I425" s="38" t="s">
        <v>80</v>
      </c>
      <c r="J425" s="38" t="s">
        <v>98</v>
      </c>
      <c r="K425" s="38" t="s">
        <v>83</v>
      </c>
      <c r="L425" s="38" t="s">
        <v>84</v>
      </c>
      <c r="M425" s="38" t="s">
        <v>85</v>
      </c>
      <c r="N425" s="38" t="s">
        <v>86</v>
      </c>
      <c r="O425" s="38" t="s">
        <v>85</v>
      </c>
      <c r="P425" s="38" t="s">
        <v>291</v>
      </c>
      <c r="Q425" s="38" t="s">
        <v>127</v>
      </c>
      <c r="R425" s="38" t="s">
        <v>580</v>
      </c>
      <c r="S425" s="38" t="s">
        <v>579</v>
      </c>
      <c r="T425" s="38" t="s">
        <v>295</v>
      </c>
      <c r="U425" s="38" t="s">
        <v>291</v>
      </c>
      <c r="V425" s="38" t="s">
        <v>504</v>
      </c>
      <c r="W425" s="38" t="s">
        <v>505</v>
      </c>
      <c r="X425" s="38" t="s">
        <v>544</v>
      </c>
      <c r="Y425" s="38" t="s">
        <v>545</v>
      </c>
      <c r="Z425" s="38" t="s">
        <v>99</v>
      </c>
      <c r="AA425" s="38" t="s">
        <v>100</v>
      </c>
      <c r="AB425" s="38" t="s">
        <v>561</v>
      </c>
      <c r="AC425" s="38" t="s">
        <v>560</v>
      </c>
      <c r="AD425" s="38" t="s">
        <v>80</v>
      </c>
      <c r="AE425" s="38" t="s">
        <v>81</v>
      </c>
      <c r="AF425" s="38" t="s">
        <v>133</v>
      </c>
      <c r="AG425" s="38"/>
      <c r="AH425" s="38" t="s">
        <v>133</v>
      </c>
      <c r="AI425" s="38"/>
      <c r="AJ425" s="38" t="s">
        <v>2297</v>
      </c>
      <c r="AK425" s="38" t="s">
        <v>132</v>
      </c>
      <c r="AL425" s="38" t="s">
        <v>101</v>
      </c>
      <c r="AM425" s="38" t="s">
        <v>101</v>
      </c>
      <c r="AN425" s="38" t="s">
        <v>772</v>
      </c>
      <c r="AO425" s="38" t="s">
        <v>997</v>
      </c>
      <c r="AP425" s="38" t="s">
        <v>91</v>
      </c>
      <c r="AQ425" s="38" t="s">
        <v>92</v>
      </c>
      <c r="AR425" s="38" t="s">
        <v>93</v>
      </c>
      <c r="AS425" s="38" t="s">
        <v>92</v>
      </c>
      <c r="AT425" s="38" t="s">
        <v>94</v>
      </c>
      <c r="AU425" s="38" t="s">
        <v>95</v>
      </c>
      <c r="AV425" s="38" t="s">
        <v>101</v>
      </c>
      <c r="AW425" s="38" t="s">
        <v>132</v>
      </c>
      <c r="AX425" s="38" t="s">
        <v>132</v>
      </c>
      <c r="AY425" s="38" t="s">
        <v>132</v>
      </c>
      <c r="AZ425" s="38" t="s">
        <v>132</v>
      </c>
      <c r="BA425" s="38" t="s">
        <v>1046</v>
      </c>
      <c r="BB425" s="38" t="s">
        <v>1047</v>
      </c>
      <c r="BC425" s="38" t="s">
        <v>1000</v>
      </c>
      <c r="BD425" s="38" t="s">
        <v>1001</v>
      </c>
      <c r="BE425">
        <v>2590258.6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 s="38" t="s">
        <v>511</v>
      </c>
      <c r="BM425" s="38" t="s">
        <v>549</v>
      </c>
      <c r="BN425" s="38" t="s">
        <v>562</v>
      </c>
      <c r="BO425" s="38" t="s">
        <v>103</v>
      </c>
      <c r="BP425" s="38" t="s">
        <v>104</v>
      </c>
      <c r="BQ425" s="38" t="s">
        <v>296</v>
      </c>
      <c r="BR425" s="38" t="s">
        <v>581</v>
      </c>
      <c r="BS425" s="38" t="s">
        <v>110</v>
      </c>
      <c r="BT425" s="38" t="s">
        <v>111</v>
      </c>
      <c r="BU425" s="38" t="s">
        <v>116</v>
      </c>
      <c r="BV425" s="38" t="s">
        <v>1048</v>
      </c>
      <c r="BW425" s="38" t="s">
        <v>218</v>
      </c>
      <c r="BX425" s="38" t="s">
        <v>126</v>
      </c>
      <c r="BY425" s="38" t="s">
        <v>1003</v>
      </c>
      <c r="BZ425" s="38" t="s">
        <v>2298</v>
      </c>
      <c r="CA425" s="38" t="s">
        <v>132</v>
      </c>
      <c r="CB425">
        <v>593</v>
      </c>
      <c r="CD425" s="38" t="s">
        <v>126</v>
      </c>
      <c r="CE425" s="38" t="s">
        <v>2287</v>
      </c>
    </row>
    <row r="426" spans="1:83" x14ac:dyDescent="0.25">
      <c r="A426">
        <v>594</v>
      </c>
      <c r="B426" s="1">
        <v>45689</v>
      </c>
      <c r="C426" s="38" t="s">
        <v>1770</v>
      </c>
      <c r="D426" s="1">
        <v>45695</v>
      </c>
      <c r="E426" s="1">
        <v>45689</v>
      </c>
      <c r="F426" s="38" t="s">
        <v>1770</v>
      </c>
      <c r="G426" s="1"/>
      <c r="H426" s="1">
        <v>45695</v>
      </c>
      <c r="I426" s="38" t="s">
        <v>80</v>
      </c>
      <c r="J426" s="38" t="s">
        <v>98</v>
      </c>
      <c r="K426" s="38" t="s">
        <v>83</v>
      </c>
      <c r="L426" s="38" t="s">
        <v>84</v>
      </c>
      <c r="M426" s="38" t="s">
        <v>85</v>
      </c>
      <c r="N426" s="38" t="s">
        <v>86</v>
      </c>
      <c r="O426" s="38" t="s">
        <v>85</v>
      </c>
      <c r="P426" s="38" t="s">
        <v>291</v>
      </c>
      <c r="Q426" s="38" t="s">
        <v>127</v>
      </c>
      <c r="R426" s="38" t="s">
        <v>580</v>
      </c>
      <c r="S426" s="38" t="s">
        <v>579</v>
      </c>
      <c r="T426" s="38" t="s">
        <v>295</v>
      </c>
      <c r="U426" s="38" t="s">
        <v>291</v>
      </c>
      <c r="V426" s="38" t="s">
        <v>198</v>
      </c>
      <c r="W426" s="38" t="s">
        <v>199</v>
      </c>
      <c r="X426" s="38" t="s">
        <v>274</v>
      </c>
      <c r="Y426" s="38" t="s">
        <v>275</v>
      </c>
      <c r="Z426" s="38" t="s">
        <v>99</v>
      </c>
      <c r="AA426" s="38" t="s">
        <v>100</v>
      </c>
      <c r="AB426" s="38" t="s">
        <v>304</v>
      </c>
      <c r="AC426" s="38" t="s">
        <v>305</v>
      </c>
      <c r="AD426" s="38" t="s">
        <v>80</v>
      </c>
      <c r="AE426" s="38" t="s">
        <v>81</v>
      </c>
      <c r="AF426" s="38" t="s">
        <v>133</v>
      </c>
      <c r="AG426" s="38"/>
      <c r="AH426" s="38" t="s">
        <v>133</v>
      </c>
      <c r="AI426" s="38"/>
      <c r="AJ426" s="38" t="s">
        <v>2299</v>
      </c>
      <c r="AK426" s="38" t="s">
        <v>132</v>
      </c>
      <c r="AL426" s="38" t="s">
        <v>101</v>
      </c>
      <c r="AM426" s="38" t="s">
        <v>101</v>
      </c>
      <c r="AN426" s="38" t="s">
        <v>772</v>
      </c>
      <c r="AO426" s="38" t="s">
        <v>997</v>
      </c>
      <c r="AP426" s="38" t="s">
        <v>91</v>
      </c>
      <c r="AQ426" s="38" t="s">
        <v>92</v>
      </c>
      <c r="AR426" s="38" t="s">
        <v>93</v>
      </c>
      <c r="AS426" s="38" t="s">
        <v>92</v>
      </c>
      <c r="AT426" s="38" t="s">
        <v>94</v>
      </c>
      <c r="AU426" s="38" t="s">
        <v>95</v>
      </c>
      <c r="AV426" s="38" t="s">
        <v>101</v>
      </c>
      <c r="AW426" s="38" t="s">
        <v>132</v>
      </c>
      <c r="AX426" s="38" t="s">
        <v>132</v>
      </c>
      <c r="AY426" s="38" t="s">
        <v>132</v>
      </c>
      <c r="AZ426" s="38" t="s">
        <v>132</v>
      </c>
      <c r="BA426" s="38" t="s">
        <v>1046</v>
      </c>
      <c r="BB426" s="38" t="s">
        <v>1047</v>
      </c>
      <c r="BC426" s="38" t="s">
        <v>1000</v>
      </c>
      <c r="BD426" s="38" t="s">
        <v>1001</v>
      </c>
      <c r="BE426">
        <v>1700049.6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 s="38" t="s">
        <v>205</v>
      </c>
      <c r="BM426" s="38" t="s">
        <v>279</v>
      </c>
      <c r="BN426" s="38" t="s">
        <v>310</v>
      </c>
      <c r="BO426" s="38" t="s">
        <v>103</v>
      </c>
      <c r="BP426" s="38" t="s">
        <v>104</v>
      </c>
      <c r="BQ426" s="38" t="s">
        <v>296</v>
      </c>
      <c r="BR426" s="38" t="s">
        <v>581</v>
      </c>
      <c r="BS426" s="38" t="s">
        <v>110</v>
      </c>
      <c r="BT426" s="38" t="s">
        <v>111</v>
      </c>
      <c r="BU426" s="38" t="s">
        <v>116</v>
      </c>
      <c r="BV426" s="38" t="s">
        <v>1048</v>
      </c>
      <c r="BW426" s="38" t="s">
        <v>218</v>
      </c>
      <c r="BX426" s="38" t="s">
        <v>126</v>
      </c>
      <c r="BY426" s="38" t="s">
        <v>1003</v>
      </c>
      <c r="BZ426" s="38" t="s">
        <v>2300</v>
      </c>
      <c r="CA426" s="38" t="s">
        <v>132</v>
      </c>
      <c r="CB426">
        <v>594</v>
      </c>
      <c r="CD426" s="38" t="s">
        <v>126</v>
      </c>
      <c r="CE426" s="38" t="s">
        <v>2287</v>
      </c>
    </row>
    <row r="427" spans="1:83" x14ac:dyDescent="0.25">
      <c r="A427">
        <v>596</v>
      </c>
      <c r="B427" s="1">
        <v>45689</v>
      </c>
      <c r="C427" s="38" t="s">
        <v>1770</v>
      </c>
      <c r="D427" s="1">
        <v>45695</v>
      </c>
      <c r="E427" s="1">
        <v>45689</v>
      </c>
      <c r="F427" s="38" t="s">
        <v>1770</v>
      </c>
      <c r="G427" s="1"/>
      <c r="H427" s="1">
        <v>45695</v>
      </c>
      <c r="I427" s="38" t="s">
        <v>80</v>
      </c>
      <c r="J427" s="38" t="s">
        <v>98</v>
      </c>
      <c r="K427" s="38" t="s">
        <v>83</v>
      </c>
      <c r="L427" s="38" t="s">
        <v>84</v>
      </c>
      <c r="M427" s="38" t="s">
        <v>85</v>
      </c>
      <c r="N427" s="38" t="s">
        <v>86</v>
      </c>
      <c r="O427" s="38" t="s">
        <v>85</v>
      </c>
      <c r="P427" s="38" t="s">
        <v>291</v>
      </c>
      <c r="Q427" s="38" t="s">
        <v>127</v>
      </c>
      <c r="R427" s="38" t="s">
        <v>580</v>
      </c>
      <c r="S427" s="38" t="s">
        <v>579</v>
      </c>
      <c r="T427" s="38" t="s">
        <v>295</v>
      </c>
      <c r="U427" s="38" t="s">
        <v>291</v>
      </c>
      <c r="V427" s="38" t="s">
        <v>198</v>
      </c>
      <c r="W427" s="38" t="s">
        <v>199</v>
      </c>
      <c r="X427" s="38" t="s">
        <v>238</v>
      </c>
      <c r="Y427" s="38" t="s">
        <v>239</v>
      </c>
      <c r="Z427" s="38" t="s">
        <v>99</v>
      </c>
      <c r="AA427" s="38" t="s">
        <v>100</v>
      </c>
      <c r="AB427" s="38" t="s">
        <v>2210</v>
      </c>
      <c r="AC427" s="38" t="s">
        <v>2209</v>
      </c>
      <c r="AD427" s="38" t="s">
        <v>80</v>
      </c>
      <c r="AE427" s="38" t="s">
        <v>81</v>
      </c>
      <c r="AF427" s="38" t="s">
        <v>133</v>
      </c>
      <c r="AG427" s="38"/>
      <c r="AH427" s="38" t="s">
        <v>133</v>
      </c>
      <c r="AI427" s="38"/>
      <c r="AJ427" s="38" t="s">
        <v>2304</v>
      </c>
      <c r="AK427" s="38" t="s">
        <v>132</v>
      </c>
      <c r="AL427" s="38" t="s">
        <v>132</v>
      </c>
      <c r="AM427" s="38" t="s">
        <v>132</v>
      </c>
      <c r="AN427" s="38" t="s">
        <v>772</v>
      </c>
      <c r="AO427" s="38" t="s">
        <v>997</v>
      </c>
      <c r="AP427" s="38" t="s">
        <v>91</v>
      </c>
      <c r="AQ427" s="38" t="s">
        <v>92</v>
      </c>
      <c r="AR427" s="38" t="s">
        <v>93</v>
      </c>
      <c r="AS427" s="38" t="s">
        <v>92</v>
      </c>
      <c r="AT427" s="38" t="s">
        <v>94</v>
      </c>
      <c r="AU427" s="38" t="s">
        <v>95</v>
      </c>
      <c r="AV427" s="38" t="s">
        <v>101</v>
      </c>
      <c r="AW427" s="38" t="s">
        <v>132</v>
      </c>
      <c r="AX427" s="38" t="s">
        <v>132</v>
      </c>
      <c r="AY427" s="38" t="s">
        <v>132</v>
      </c>
      <c r="AZ427" s="38" t="s">
        <v>132</v>
      </c>
      <c r="BA427" s="38" t="s">
        <v>1046</v>
      </c>
      <c r="BB427" s="38" t="s">
        <v>1047</v>
      </c>
      <c r="BC427" s="38" t="s">
        <v>1000</v>
      </c>
      <c r="BD427" s="38" t="s">
        <v>1001</v>
      </c>
      <c r="BE427">
        <v>1369635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 s="38" t="s">
        <v>205</v>
      </c>
      <c r="BM427" s="38" t="s">
        <v>243</v>
      </c>
      <c r="BN427" s="38" t="s">
        <v>2211</v>
      </c>
      <c r="BO427" s="38" t="s">
        <v>103</v>
      </c>
      <c r="BP427" s="38" t="s">
        <v>104</v>
      </c>
      <c r="BQ427" s="38" t="s">
        <v>296</v>
      </c>
      <c r="BR427" s="38" t="s">
        <v>581</v>
      </c>
      <c r="BS427" s="38" t="s">
        <v>110</v>
      </c>
      <c r="BT427" s="38" t="s">
        <v>111</v>
      </c>
      <c r="BU427" s="38" t="s">
        <v>116</v>
      </c>
      <c r="BV427" s="38" t="s">
        <v>1048</v>
      </c>
      <c r="BW427" s="38" t="s">
        <v>218</v>
      </c>
      <c r="BX427" s="38" t="s">
        <v>126</v>
      </c>
      <c r="BY427" s="38" t="s">
        <v>1003</v>
      </c>
      <c r="BZ427" s="38" t="s">
        <v>2305</v>
      </c>
      <c r="CA427" s="38" t="s">
        <v>132</v>
      </c>
      <c r="CB427">
        <v>596</v>
      </c>
      <c r="CD427" s="38" t="s">
        <v>126</v>
      </c>
      <c r="CE427" s="38" t="s">
        <v>2287</v>
      </c>
    </row>
    <row r="428" spans="1:83" x14ac:dyDescent="0.25">
      <c r="A428">
        <v>597</v>
      </c>
      <c r="B428" s="1">
        <v>45689</v>
      </c>
      <c r="C428" s="38" t="s">
        <v>1770</v>
      </c>
      <c r="D428" s="1">
        <v>45695</v>
      </c>
      <c r="E428" s="1">
        <v>45689</v>
      </c>
      <c r="F428" s="38" t="s">
        <v>1770</v>
      </c>
      <c r="G428" s="1"/>
      <c r="H428" s="1">
        <v>45695</v>
      </c>
      <c r="I428" s="38" t="s">
        <v>80</v>
      </c>
      <c r="J428" s="38" t="s">
        <v>98</v>
      </c>
      <c r="K428" s="38" t="s">
        <v>83</v>
      </c>
      <c r="L428" s="38" t="s">
        <v>84</v>
      </c>
      <c r="M428" s="38" t="s">
        <v>85</v>
      </c>
      <c r="N428" s="38" t="s">
        <v>86</v>
      </c>
      <c r="O428" s="38" t="s">
        <v>87</v>
      </c>
      <c r="P428" s="38" t="s">
        <v>88</v>
      </c>
      <c r="Q428" s="38" t="s">
        <v>602</v>
      </c>
      <c r="R428" s="38" t="s">
        <v>603</v>
      </c>
      <c r="S428" s="38" t="s">
        <v>601</v>
      </c>
      <c r="T428" s="38" t="s">
        <v>102</v>
      </c>
      <c r="U428" s="38" t="s">
        <v>88</v>
      </c>
      <c r="V428" s="38" t="s">
        <v>591</v>
      </c>
      <c r="W428" s="38" t="s">
        <v>592</v>
      </c>
      <c r="X428" s="38" t="s">
        <v>949</v>
      </c>
      <c r="Y428" s="38" t="s">
        <v>950</v>
      </c>
      <c r="Z428" s="38" t="s">
        <v>99</v>
      </c>
      <c r="AA428" s="38" t="s">
        <v>100</v>
      </c>
      <c r="AB428" s="38" t="s">
        <v>953</v>
      </c>
      <c r="AC428" s="38" t="s">
        <v>952</v>
      </c>
      <c r="AD428" s="38" t="s">
        <v>80</v>
      </c>
      <c r="AE428" s="38" t="s">
        <v>81</v>
      </c>
      <c r="AF428" s="38" t="s">
        <v>133</v>
      </c>
      <c r="AG428" s="38"/>
      <c r="AH428" s="38" t="s">
        <v>133</v>
      </c>
      <c r="AI428" s="38"/>
      <c r="AJ428" s="38" t="s">
        <v>2306</v>
      </c>
      <c r="AK428" s="38" t="s">
        <v>132</v>
      </c>
      <c r="AL428" s="38" t="s">
        <v>101</v>
      </c>
      <c r="AM428" s="38" t="s">
        <v>101</v>
      </c>
      <c r="AN428" s="38" t="s">
        <v>772</v>
      </c>
      <c r="AO428" s="38" t="s">
        <v>997</v>
      </c>
      <c r="AP428" s="38" t="s">
        <v>91</v>
      </c>
      <c r="AQ428" s="38" t="s">
        <v>92</v>
      </c>
      <c r="AR428" s="38" t="s">
        <v>93</v>
      </c>
      <c r="AS428" s="38" t="s">
        <v>92</v>
      </c>
      <c r="AT428" s="38" t="s">
        <v>94</v>
      </c>
      <c r="AU428" s="38" t="s">
        <v>95</v>
      </c>
      <c r="AV428" s="38" t="s">
        <v>101</v>
      </c>
      <c r="AW428" s="38" t="s">
        <v>132</v>
      </c>
      <c r="AX428" s="38" t="s">
        <v>132</v>
      </c>
      <c r="AY428" s="38" t="s">
        <v>132</v>
      </c>
      <c r="AZ428" s="38" t="s">
        <v>132</v>
      </c>
      <c r="BA428" s="38" t="s">
        <v>1046</v>
      </c>
      <c r="BB428" s="38" t="s">
        <v>1047</v>
      </c>
      <c r="BC428" s="38" t="s">
        <v>1000</v>
      </c>
      <c r="BD428" s="38" t="s">
        <v>1001</v>
      </c>
      <c r="BE428">
        <v>32076703.359999999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 s="38" t="s">
        <v>598</v>
      </c>
      <c r="BM428" s="38" t="s">
        <v>954</v>
      </c>
      <c r="BN428" s="38" t="s">
        <v>955</v>
      </c>
      <c r="BO428" s="38" t="s">
        <v>103</v>
      </c>
      <c r="BP428" s="38" t="s">
        <v>104</v>
      </c>
      <c r="BQ428" s="38" t="s">
        <v>105</v>
      </c>
      <c r="BR428" s="38" t="s">
        <v>604</v>
      </c>
      <c r="BS428" s="38" t="s">
        <v>110</v>
      </c>
      <c r="BT428" s="38" t="s">
        <v>111</v>
      </c>
      <c r="BU428" s="38" t="s">
        <v>116</v>
      </c>
      <c r="BV428" s="38" t="s">
        <v>1048</v>
      </c>
      <c r="BW428" s="38" t="s">
        <v>218</v>
      </c>
      <c r="BX428" s="38" t="s">
        <v>126</v>
      </c>
      <c r="BY428" s="38" t="s">
        <v>1003</v>
      </c>
      <c r="BZ428" s="38" t="s">
        <v>2307</v>
      </c>
      <c r="CA428" s="38" t="s">
        <v>132</v>
      </c>
      <c r="CB428">
        <v>597</v>
      </c>
      <c r="CD428" s="38" t="s">
        <v>126</v>
      </c>
      <c r="CE428" s="38" t="s">
        <v>2308</v>
      </c>
    </row>
    <row r="429" spans="1:83" x14ac:dyDescent="0.25">
      <c r="A429">
        <v>599</v>
      </c>
      <c r="B429" s="1">
        <v>45689</v>
      </c>
      <c r="C429" s="38" t="s">
        <v>1770</v>
      </c>
      <c r="D429" s="1">
        <v>45695</v>
      </c>
      <c r="E429" s="1">
        <v>45689</v>
      </c>
      <c r="F429" s="38" t="s">
        <v>1770</v>
      </c>
      <c r="G429" s="1"/>
      <c r="H429" s="1">
        <v>45695</v>
      </c>
      <c r="I429" s="38" t="s">
        <v>80</v>
      </c>
      <c r="J429" s="38" t="s">
        <v>98</v>
      </c>
      <c r="K429" s="38" t="s">
        <v>83</v>
      </c>
      <c r="L429" s="38" t="s">
        <v>84</v>
      </c>
      <c r="M429" s="38" t="s">
        <v>85</v>
      </c>
      <c r="N429" s="38" t="s">
        <v>86</v>
      </c>
      <c r="O429" s="38" t="s">
        <v>85</v>
      </c>
      <c r="P429" s="38" t="s">
        <v>291</v>
      </c>
      <c r="Q429" s="38" t="s">
        <v>127</v>
      </c>
      <c r="R429" s="38" t="s">
        <v>580</v>
      </c>
      <c r="S429" s="38" t="s">
        <v>579</v>
      </c>
      <c r="T429" s="38" t="s">
        <v>295</v>
      </c>
      <c r="U429" s="38" t="s">
        <v>291</v>
      </c>
      <c r="V429" s="38" t="s">
        <v>198</v>
      </c>
      <c r="W429" s="38" t="s">
        <v>199</v>
      </c>
      <c r="X429" s="38" t="s">
        <v>274</v>
      </c>
      <c r="Y429" s="38" t="s">
        <v>275</v>
      </c>
      <c r="Z429" s="38" t="s">
        <v>99</v>
      </c>
      <c r="AA429" s="38" t="s">
        <v>100</v>
      </c>
      <c r="AB429" s="38" t="s">
        <v>304</v>
      </c>
      <c r="AC429" s="38" t="s">
        <v>305</v>
      </c>
      <c r="AD429" s="38" t="s">
        <v>80</v>
      </c>
      <c r="AE429" s="38" t="s">
        <v>81</v>
      </c>
      <c r="AF429" s="38" t="s">
        <v>133</v>
      </c>
      <c r="AG429" s="38"/>
      <c r="AH429" s="38" t="s">
        <v>133</v>
      </c>
      <c r="AI429" s="38"/>
      <c r="AJ429" s="38" t="s">
        <v>2310</v>
      </c>
      <c r="AK429" s="38" t="s">
        <v>132</v>
      </c>
      <c r="AL429" s="38" t="s">
        <v>101</v>
      </c>
      <c r="AM429" s="38" t="s">
        <v>101</v>
      </c>
      <c r="AN429" s="38" t="s">
        <v>772</v>
      </c>
      <c r="AO429" s="38" t="s">
        <v>997</v>
      </c>
      <c r="AP429" s="38" t="s">
        <v>91</v>
      </c>
      <c r="AQ429" s="38" t="s">
        <v>92</v>
      </c>
      <c r="AR429" s="38" t="s">
        <v>93</v>
      </c>
      <c r="AS429" s="38" t="s">
        <v>92</v>
      </c>
      <c r="AT429" s="38" t="s">
        <v>94</v>
      </c>
      <c r="AU429" s="38" t="s">
        <v>95</v>
      </c>
      <c r="AV429" s="38" t="s">
        <v>101</v>
      </c>
      <c r="AW429" s="38" t="s">
        <v>132</v>
      </c>
      <c r="AX429" s="38" t="s">
        <v>132</v>
      </c>
      <c r="AY429" s="38" t="s">
        <v>132</v>
      </c>
      <c r="AZ429" s="38" t="s">
        <v>132</v>
      </c>
      <c r="BA429" s="38" t="s">
        <v>1046</v>
      </c>
      <c r="BB429" s="38" t="s">
        <v>1047</v>
      </c>
      <c r="BC429" s="38" t="s">
        <v>1000</v>
      </c>
      <c r="BD429" s="38" t="s">
        <v>1001</v>
      </c>
      <c r="BE429">
        <v>1761645.6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 s="38" t="s">
        <v>205</v>
      </c>
      <c r="BM429" s="38" t="s">
        <v>279</v>
      </c>
      <c r="BN429" s="38" t="s">
        <v>310</v>
      </c>
      <c r="BO429" s="38" t="s">
        <v>103</v>
      </c>
      <c r="BP429" s="38" t="s">
        <v>104</v>
      </c>
      <c r="BQ429" s="38" t="s">
        <v>296</v>
      </c>
      <c r="BR429" s="38" t="s">
        <v>581</v>
      </c>
      <c r="BS429" s="38" t="s">
        <v>110</v>
      </c>
      <c r="BT429" s="38" t="s">
        <v>111</v>
      </c>
      <c r="BU429" s="38" t="s">
        <v>116</v>
      </c>
      <c r="BV429" s="38" t="s">
        <v>1048</v>
      </c>
      <c r="BW429" s="38" t="s">
        <v>218</v>
      </c>
      <c r="BX429" s="38" t="s">
        <v>126</v>
      </c>
      <c r="BY429" s="38" t="s">
        <v>1003</v>
      </c>
      <c r="BZ429" s="38" t="s">
        <v>2311</v>
      </c>
      <c r="CA429" s="38" t="s">
        <v>132</v>
      </c>
      <c r="CB429">
        <v>599</v>
      </c>
      <c r="CD429" s="38" t="s">
        <v>126</v>
      </c>
      <c r="CE429" s="38" t="s">
        <v>2287</v>
      </c>
    </row>
    <row r="430" spans="1:83" x14ac:dyDescent="0.25">
      <c r="A430">
        <v>621</v>
      </c>
      <c r="B430" s="1">
        <v>45689</v>
      </c>
      <c r="C430" s="38" t="s">
        <v>1770</v>
      </c>
      <c r="D430" s="1">
        <v>45698</v>
      </c>
      <c r="E430" s="1">
        <v>45689</v>
      </c>
      <c r="F430" s="38" t="s">
        <v>1770</v>
      </c>
      <c r="G430" s="1"/>
      <c r="H430" s="1">
        <v>45698</v>
      </c>
      <c r="I430" s="38" t="s">
        <v>80</v>
      </c>
      <c r="J430" s="38" t="s">
        <v>98</v>
      </c>
      <c r="K430" s="38" t="s">
        <v>83</v>
      </c>
      <c r="L430" s="38" t="s">
        <v>84</v>
      </c>
      <c r="M430" s="38" t="s">
        <v>85</v>
      </c>
      <c r="N430" s="38" t="s">
        <v>86</v>
      </c>
      <c r="O430" s="38" t="s">
        <v>85</v>
      </c>
      <c r="P430" s="38" t="s">
        <v>291</v>
      </c>
      <c r="Q430" s="38" t="s">
        <v>127</v>
      </c>
      <c r="R430" s="38" t="s">
        <v>580</v>
      </c>
      <c r="S430" s="38" t="s">
        <v>579</v>
      </c>
      <c r="T430" s="38" t="s">
        <v>295</v>
      </c>
      <c r="U430" s="38" t="s">
        <v>291</v>
      </c>
      <c r="V430" s="38" t="s">
        <v>324</v>
      </c>
      <c r="W430" s="38" t="s">
        <v>325</v>
      </c>
      <c r="X430" s="38" t="s">
        <v>446</v>
      </c>
      <c r="Y430" s="38" t="s">
        <v>447</v>
      </c>
      <c r="Z430" s="38" t="s">
        <v>99</v>
      </c>
      <c r="AA430" s="38" t="s">
        <v>100</v>
      </c>
      <c r="AB430" s="38" t="s">
        <v>455</v>
      </c>
      <c r="AC430" s="38" t="s">
        <v>456</v>
      </c>
      <c r="AD430" s="38" t="s">
        <v>80</v>
      </c>
      <c r="AE430" s="38" t="s">
        <v>81</v>
      </c>
      <c r="AF430" s="38" t="s">
        <v>133</v>
      </c>
      <c r="AG430" s="38"/>
      <c r="AH430" s="38" t="s">
        <v>133</v>
      </c>
      <c r="AI430" s="38"/>
      <c r="AJ430" s="38" t="s">
        <v>2313</v>
      </c>
      <c r="AK430" s="38" t="s">
        <v>132</v>
      </c>
      <c r="AL430" s="38" t="s">
        <v>101</v>
      </c>
      <c r="AM430" s="38" t="s">
        <v>101</v>
      </c>
      <c r="AN430" s="38" t="s">
        <v>772</v>
      </c>
      <c r="AO430" s="38" t="s">
        <v>997</v>
      </c>
      <c r="AP430" s="38" t="s">
        <v>91</v>
      </c>
      <c r="AQ430" s="38" t="s">
        <v>92</v>
      </c>
      <c r="AR430" s="38" t="s">
        <v>93</v>
      </c>
      <c r="AS430" s="38" t="s">
        <v>92</v>
      </c>
      <c r="AT430" s="38" t="s">
        <v>94</v>
      </c>
      <c r="AU430" s="38" t="s">
        <v>95</v>
      </c>
      <c r="AV430" s="38" t="s">
        <v>101</v>
      </c>
      <c r="AW430" s="38" t="s">
        <v>132</v>
      </c>
      <c r="AX430" s="38" t="s">
        <v>132</v>
      </c>
      <c r="AY430" s="38" t="s">
        <v>132</v>
      </c>
      <c r="AZ430" s="38" t="s">
        <v>132</v>
      </c>
      <c r="BA430" s="38" t="s">
        <v>1046</v>
      </c>
      <c r="BB430" s="38" t="s">
        <v>1047</v>
      </c>
      <c r="BC430" s="38" t="s">
        <v>1000</v>
      </c>
      <c r="BD430" s="38" t="s">
        <v>1001</v>
      </c>
      <c r="BE430">
        <v>3450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 s="38" t="s">
        <v>332</v>
      </c>
      <c r="BM430" s="38" t="s">
        <v>451</v>
      </c>
      <c r="BN430" s="38" t="s">
        <v>457</v>
      </c>
      <c r="BO430" s="38" t="s">
        <v>103</v>
      </c>
      <c r="BP430" s="38" t="s">
        <v>104</v>
      </c>
      <c r="BQ430" s="38" t="s">
        <v>296</v>
      </c>
      <c r="BR430" s="38" t="s">
        <v>581</v>
      </c>
      <c r="BS430" s="38" t="s">
        <v>110</v>
      </c>
      <c r="BT430" s="38" t="s">
        <v>111</v>
      </c>
      <c r="BU430" s="38" t="s">
        <v>116</v>
      </c>
      <c r="BV430" s="38" t="s">
        <v>1048</v>
      </c>
      <c r="BW430" s="38" t="s">
        <v>218</v>
      </c>
      <c r="BX430" s="38" t="s">
        <v>126</v>
      </c>
      <c r="BY430" s="38" t="s">
        <v>1003</v>
      </c>
      <c r="BZ430" s="38" t="s">
        <v>2314</v>
      </c>
      <c r="CA430" s="38" t="s">
        <v>132</v>
      </c>
      <c r="CB430">
        <v>621</v>
      </c>
      <c r="CD430" s="38" t="s">
        <v>126</v>
      </c>
      <c r="CE430" s="38" t="s">
        <v>2287</v>
      </c>
    </row>
    <row r="431" spans="1:83" x14ac:dyDescent="0.25">
      <c r="A431">
        <v>621</v>
      </c>
      <c r="B431" s="1">
        <v>45689</v>
      </c>
      <c r="C431" s="38" t="s">
        <v>1770</v>
      </c>
      <c r="D431" s="1">
        <v>45698</v>
      </c>
      <c r="E431" s="1">
        <v>45689</v>
      </c>
      <c r="F431" s="38" t="s">
        <v>1770</v>
      </c>
      <c r="G431" s="1"/>
      <c r="H431" s="1">
        <v>45698</v>
      </c>
      <c r="I431" s="38" t="s">
        <v>80</v>
      </c>
      <c r="J431" s="38" t="s">
        <v>98</v>
      </c>
      <c r="K431" s="38" t="s">
        <v>83</v>
      </c>
      <c r="L431" s="38" t="s">
        <v>84</v>
      </c>
      <c r="M431" s="38" t="s">
        <v>85</v>
      </c>
      <c r="N431" s="38" t="s">
        <v>86</v>
      </c>
      <c r="O431" s="38" t="s">
        <v>85</v>
      </c>
      <c r="P431" s="38" t="s">
        <v>291</v>
      </c>
      <c r="Q431" s="38" t="s">
        <v>127</v>
      </c>
      <c r="R431" s="38" t="s">
        <v>580</v>
      </c>
      <c r="S431" s="38" t="s">
        <v>579</v>
      </c>
      <c r="T431" s="38" t="s">
        <v>295</v>
      </c>
      <c r="U431" s="38" t="s">
        <v>291</v>
      </c>
      <c r="V431" s="38" t="s">
        <v>324</v>
      </c>
      <c r="W431" s="38" t="s">
        <v>325</v>
      </c>
      <c r="X431" s="38" t="s">
        <v>446</v>
      </c>
      <c r="Y431" s="38" t="s">
        <v>447</v>
      </c>
      <c r="Z431" s="38" t="s">
        <v>99</v>
      </c>
      <c r="AA431" s="38" t="s">
        <v>100</v>
      </c>
      <c r="AB431" s="38" t="s">
        <v>687</v>
      </c>
      <c r="AC431" s="38" t="s">
        <v>686</v>
      </c>
      <c r="AD431" s="38" t="s">
        <v>80</v>
      </c>
      <c r="AE431" s="38" t="s">
        <v>81</v>
      </c>
      <c r="AF431" s="38" t="s">
        <v>133</v>
      </c>
      <c r="AG431" s="38"/>
      <c r="AH431" s="38" t="s">
        <v>133</v>
      </c>
      <c r="AI431" s="38"/>
      <c r="AJ431" s="38" t="s">
        <v>2313</v>
      </c>
      <c r="AK431" s="38" t="s">
        <v>132</v>
      </c>
      <c r="AL431" s="38" t="s">
        <v>101</v>
      </c>
      <c r="AM431" s="38" t="s">
        <v>101</v>
      </c>
      <c r="AN431" s="38" t="s">
        <v>772</v>
      </c>
      <c r="AO431" s="38" t="s">
        <v>997</v>
      </c>
      <c r="AP431" s="38" t="s">
        <v>91</v>
      </c>
      <c r="AQ431" s="38" t="s">
        <v>92</v>
      </c>
      <c r="AR431" s="38" t="s">
        <v>93</v>
      </c>
      <c r="AS431" s="38" t="s">
        <v>92</v>
      </c>
      <c r="AT431" s="38" t="s">
        <v>94</v>
      </c>
      <c r="AU431" s="38" t="s">
        <v>95</v>
      </c>
      <c r="AV431" s="38" t="s">
        <v>101</v>
      </c>
      <c r="AW431" s="38" t="s">
        <v>132</v>
      </c>
      <c r="AX431" s="38" t="s">
        <v>132</v>
      </c>
      <c r="AY431" s="38" t="s">
        <v>132</v>
      </c>
      <c r="AZ431" s="38" t="s">
        <v>132</v>
      </c>
      <c r="BA431" s="38" t="s">
        <v>1046</v>
      </c>
      <c r="BB431" s="38" t="s">
        <v>1047</v>
      </c>
      <c r="BC431" s="38" t="s">
        <v>1000</v>
      </c>
      <c r="BD431" s="38" t="s">
        <v>1001</v>
      </c>
      <c r="BE431">
        <v>1978.49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 s="38" t="s">
        <v>332</v>
      </c>
      <c r="BM431" s="38" t="s">
        <v>451</v>
      </c>
      <c r="BN431" s="38" t="s">
        <v>692</v>
      </c>
      <c r="BO431" s="38" t="s">
        <v>103</v>
      </c>
      <c r="BP431" s="38" t="s">
        <v>104</v>
      </c>
      <c r="BQ431" s="38" t="s">
        <v>296</v>
      </c>
      <c r="BR431" s="38" t="s">
        <v>581</v>
      </c>
      <c r="BS431" s="38" t="s">
        <v>110</v>
      </c>
      <c r="BT431" s="38" t="s">
        <v>111</v>
      </c>
      <c r="BU431" s="38" t="s">
        <v>116</v>
      </c>
      <c r="BV431" s="38" t="s">
        <v>1048</v>
      </c>
      <c r="BW431" s="38" t="s">
        <v>218</v>
      </c>
      <c r="BX431" s="38" t="s">
        <v>126</v>
      </c>
      <c r="BY431" s="38" t="s">
        <v>1003</v>
      </c>
      <c r="BZ431" s="38" t="s">
        <v>2314</v>
      </c>
      <c r="CA431" s="38" t="s">
        <v>132</v>
      </c>
      <c r="CB431">
        <v>621</v>
      </c>
      <c r="CD431" s="38" t="s">
        <v>126</v>
      </c>
      <c r="CE431" s="38" t="s">
        <v>2287</v>
      </c>
    </row>
    <row r="432" spans="1:83" x14ac:dyDescent="0.25">
      <c r="A432">
        <v>621</v>
      </c>
      <c r="B432" s="1">
        <v>45689</v>
      </c>
      <c r="C432" s="38" t="s">
        <v>1770</v>
      </c>
      <c r="D432" s="1">
        <v>45698</v>
      </c>
      <c r="E432" s="1">
        <v>45689</v>
      </c>
      <c r="F432" s="38" t="s">
        <v>1770</v>
      </c>
      <c r="G432" s="1"/>
      <c r="H432" s="1">
        <v>45698</v>
      </c>
      <c r="I432" s="38" t="s">
        <v>80</v>
      </c>
      <c r="J432" s="38" t="s">
        <v>98</v>
      </c>
      <c r="K432" s="38" t="s">
        <v>83</v>
      </c>
      <c r="L432" s="38" t="s">
        <v>84</v>
      </c>
      <c r="M432" s="38" t="s">
        <v>85</v>
      </c>
      <c r="N432" s="38" t="s">
        <v>86</v>
      </c>
      <c r="O432" s="38" t="s">
        <v>85</v>
      </c>
      <c r="P432" s="38" t="s">
        <v>291</v>
      </c>
      <c r="Q432" s="38" t="s">
        <v>127</v>
      </c>
      <c r="R432" s="38" t="s">
        <v>580</v>
      </c>
      <c r="S432" s="38" t="s">
        <v>579</v>
      </c>
      <c r="T432" s="38" t="s">
        <v>295</v>
      </c>
      <c r="U432" s="38" t="s">
        <v>291</v>
      </c>
      <c r="V432" s="38" t="s">
        <v>324</v>
      </c>
      <c r="W432" s="38" t="s">
        <v>325</v>
      </c>
      <c r="X432" s="38" t="s">
        <v>446</v>
      </c>
      <c r="Y432" s="38" t="s">
        <v>447</v>
      </c>
      <c r="Z432" s="38" t="s">
        <v>99</v>
      </c>
      <c r="AA432" s="38" t="s">
        <v>100</v>
      </c>
      <c r="AB432" s="38" t="s">
        <v>470</v>
      </c>
      <c r="AC432" s="38" t="s">
        <v>471</v>
      </c>
      <c r="AD432" s="38" t="s">
        <v>80</v>
      </c>
      <c r="AE432" s="38" t="s">
        <v>81</v>
      </c>
      <c r="AF432" s="38" t="s">
        <v>133</v>
      </c>
      <c r="AG432" s="38"/>
      <c r="AH432" s="38" t="s">
        <v>133</v>
      </c>
      <c r="AI432" s="38"/>
      <c r="AJ432" s="38" t="s">
        <v>2313</v>
      </c>
      <c r="AK432" s="38" t="s">
        <v>132</v>
      </c>
      <c r="AL432" s="38" t="s">
        <v>101</v>
      </c>
      <c r="AM432" s="38" t="s">
        <v>101</v>
      </c>
      <c r="AN432" s="38" t="s">
        <v>772</v>
      </c>
      <c r="AO432" s="38" t="s">
        <v>997</v>
      </c>
      <c r="AP432" s="38" t="s">
        <v>91</v>
      </c>
      <c r="AQ432" s="38" t="s">
        <v>92</v>
      </c>
      <c r="AR432" s="38" t="s">
        <v>93</v>
      </c>
      <c r="AS432" s="38" t="s">
        <v>92</v>
      </c>
      <c r="AT432" s="38" t="s">
        <v>94</v>
      </c>
      <c r="AU432" s="38" t="s">
        <v>95</v>
      </c>
      <c r="AV432" s="38" t="s">
        <v>101</v>
      </c>
      <c r="AW432" s="38" t="s">
        <v>132</v>
      </c>
      <c r="AX432" s="38" t="s">
        <v>132</v>
      </c>
      <c r="AY432" s="38" t="s">
        <v>132</v>
      </c>
      <c r="AZ432" s="38" t="s">
        <v>132</v>
      </c>
      <c r="BA432" s="38" t="s">
        <v>1046</v>
      </c>
      <c r="BB432" s="38" t="s">
        <v>1047</v>
      </c>
      <c r="BC432" s="38" t="s">
        <v>1000</v>
      </c>
      <c r="BD432" s="38" t="s">
        <v>1001</v>
      </c>
      <c r="BE432">
        <v>13992.13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 s="38" t="s">
        <v>332</v>
      </c>
      <c r="BM432" s="38" t="s">
        <v>451</v>
      </c>
      <c r="BN432" s="38" t="s">
        <v>472</v>
      </c>
      <c r="BO432" s="38" t="s">
        <v>103</v>
      </c>
      <c r="BP432" s="38" t="s">
        <v>104</v>
      </c>
      <c r="BQ432" s="38" t="s">
        <v>296</v>
      </c>
      <c r="BR432" s="38" t="s">
        <v>581</v>
      </c>
      <c r="BS432" s="38" t="s">
        <v>110</v>
      </c>
      <c r="BT432" s="38" t="s">
        <v>111</v>
      </c>
      <c r="BU432" s="38" t="s">
        <v>116</v>
      </c>
      <c r="BV432" s="38" t="s">
        <v>1048</v>
      </c>
      <c r="BW432" s="38" t="s">
        <v>218</v>
      </c>
      <c r="BX432" s="38" t="s">
        <v>126</v>
      </c>
      <c r="BY432" s="38" t="s">
        <v>1003</v>
      </c>
      <c r="BZ432" s="38" t="s">
        <v>2314</v>
      </c>
      <c r="CA432" s="38" t="s">
        <v>132</v>
      </c>
      <c r="CB432">
        <v>621</v>
      </c>
      <c r="CD432" s="38" t="s">
        <v>126</v>
      </c>
      <c r="CE432" s="38" t="s">
        <v>2287</v>
      </c>
    </row>
    <row r="433" spans="1:83" x14ac:dyDescent="0.25">
      <c r="A433">
        <v>621</v>
      </c>
      <c r="B433" s="1">
        <v>45689</v>
      </c>
      <c r="C433" s="38" t="s">
        <v>1770</v>
      </c>
      <c r="D433" s="1">
        <v>45698</v>
      </c>
      <c r="E433" s="1">
        <v>45689</v>
      </c>
      <c r="F433" s="38" t="s">
        <v>1770</v>
      </c>
      <c r="G433" s="1"/>
      <c r="H433" s="1">
        <v>45698</v>
      </c>
      <c r="I433" s="38" t="s">
        <v>80</v>
      </c>
      <c r="J433" s="38" t="s">
        <v>98</v>
      </c>
      <c r="K433" s="38" t="s">
        <v>83</v>
      </c>
      <c r="L433" s="38" t="s">
        <v>84</v>
      </c>
      <c r="M433" s="38" t="s">
        <v>85</v>
      </c>
      <c r="N433" s="38" t="s">
        <v>86</v>
      </c>
      <c r="O433" s="38" t="s">
        <v>85</v>
      </c>
      <c r="P433" s="38" t="s">
        <v>291</v>
      </c>
      <c r="Q433" s="38" t="s">
        <v>127</v>
      </c>
      <c r="R433" s="38" t="s">
        <v>580</v>
      </c>
      <c r="S433" s="38" t="s">
        <v>579</v>
      </c>
      <c r="T433" s="38" t="s">
        <v>295</v>
      </c>
      <c r="U433" s="38" t="s">
        <v>291</v>
      </c>
      <c r="V433" s="38" t="s">
        <v>504</v>
      </c>
      <c r="W433" s="38" t="s">
        <v>505</v>
      </c>
      <c r="X433" s="38" t="s">
        <v>506</v>
      </c>
      <c r="Y433" s="38" t="s">
        <v>507</v>
      </c>
      <c r="Z433" s="38" t="s">
        <v>99</v>
      </c>
      <c r="AA433" s="38" t="s">
        <v>100</v>
      </c>
      <c r="AB433" s="38" t="s">
        <v>806</v>
      </c>
      <c r="AC433" s="38" t="s">
        <v>805</v>
      </c>
      <c r="AD433" s="38" t="s">
        <v>80</v>
      </c>
      <c r="AE433" s="38" t="s">
        <v>81</v>
      </c>
      <c r="AF433" s="38" t="s">
        <v>133</v>
      </c>
      <c r="AG433" s="38"/>
      <c r="AH433" s="38" t="s">
        <v>133</v>
      </c>
      <c r="AI433" s="38"/>
      <c r="AJ433" s="38" t="s">
        <v>2313</v>
      </c>
      <c r="AK433" s="38" t="s">
        <v>132</v>
      </c>
      <c r="AL433" s="38" t="s">
        <v>101</v>
      </c>
      <c r="AM433" s="38" t="s">
        <v>101</v>
      </c>
      <c r="AN433" s="38" t="s">
        <v>772</v>
      </c>
      <c r="AO433" s="38" t="s">
        <v>997</v>
      </c>
      <c r="AP433" s="38" t="s">
        <v>91</v>
      </c>
      <c r="AQ433" s="38" t="s">
        <v>92</v>
      </c>
      <c r="AR433" s="38" t="s">
        <v>93</v>
      </c>
      <c r="AS433" s="38" t="s">
        <v>92</v>
      </c>
      <c r="AT433" s="38" t="s">
        <v>94</v>
      </c>
      <c r="AU433" s="38" t="s">
        <v>95</v>
      </c>
      <c r="AV433" s="38" t="s">
        <v>101</v>
      </c>
      <c r="AW433" s="38" t="s">
        <v>132</v>
      </c>
      <c r="AX433" s="38" t="s">
        <v>132</v>
      </c>
      <c r="AY433" s="38" t="s">
        <v>132</v>
      </c>
      <c r="AZ433" s="38" t="s">
        <v>132</v>
      </c>
      <c r="BA433" s="38" t="s">
        <v>1046</v>
      </c>
      <c r="BB433" s="38" t="s">
        <v>1047</v>
      </c>
      <c r="BC433" s="38" t="s">
        <v>1000</v>
      </c>
      <c r="BD433" s="38" t="s">
        <v>1001</v>
      </c>
      <c r="BE433">
        <v>829768.37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 s="38" t="s">
        <v>511</v>
      </c>
      <c r="BM433" s="38" t="s">
        <v>512</v>
      </c>
      <c r="BN433" s="38" t="s">
        <v>807</v>
      </c>
      <c r="BO433" s="38" t="s">
        <v>103</v>
      </c>
      <c r="BP433" s="38" t="s">
        <v>104</v>
      </c>
      <c r="BQ433" s="38" t="s">
        <v>296</v>
      </c>
      <c r="BR433" s="38" t="s">
        <v>581</v>
      </c>
      <c r="BS433" s="38" t="s">
        <v>110</v>
      </c>
      <c r="BT433" s="38" t="s">
        <v>111</v>
      </c>
      <c r="BU433" s="38" t="s">
        <v>116</v>
      </c>
      <c r="BV433" s="38" t="s">
        <v>1048</v>
      </c>
      <c r="BW433" s="38" t="s">
        <v>218</v>
      </c>
      <c r="BX433" s="38" t="s">
        <v>126</v>
      </c>
      <c r="BY433" s="38" t="s">
        <v>1003</v>
      </c>
      <c r="BZ433" s="38" t="s">
        <v>2314</v>
      </c>
      <c r="CA433" s="38" t="s">
        <v>132</v>
      </c>
      <c r="CB433">
        <v>621</v>
      </c>
      <c r="CD433" s="38" t="s">
        <v>126</v>
      </c>
      <c r="CE433" s="38" t="s">
        <v>2287</v>
      </c>
    </row>
    <row r="434" spans="1:83" x14ac:dyDescent="0.25">
      <c r="A434">
        <v>621</v>
      </c>
      <c r="B434" s="1">
        <v>45689</v>
      </c>
      <c r="C434" s="38" t="s">
        <v>1770</v>
      </c>
      <c r="D434" s="1">
        <v>45698</v>
      </c>
      <c r="E434" s="1">
        <v>45689</v>
      </c>
      <c r="F434" s="38" t="s">
        <v>1770</v>
      </c>
      <c r="G434" s="1"/>
      <c r="H434" s="1">
        <v>45698</v>
      </c>
      <c r="I434" s="38" t="s">
        <v>80</v>
      </c>
      <c r="J434" s="38" t="s">
        <v>98</v>
      </c>
      <c r="K434" s="38" t="s">
        <v>83</v>
      </c>
      <c r="L434" s="38" t="s">
        <v>84</v>
      </c>
      <c r="M434" s="38" t="s">
        <v>85</v>
      </c>
      <c r="N434" s="38" t="s">
        <v>86</v>
      </c>
      <c r="O434" s="38" t="s">
        <v>85</v>
      </c>
      <c r="P434" s="38" t="s">
        <v>291</v>
      </c>
      <c r="Q434" s="38" t="s">
        <v>127</v>
      </c>
      <c r="R434" s="38" t="s">
        <v>580</v>
      </c>
      <c r="S434" s="38" t="s">
        <v>579</v>
      </c>
      <c r="T434" s="38" t="s">
        <v>295</v>
      </c>
      <c r="U434" s="38" t="s">
        <v>291</v>
      </c>
      <c r="V434" s="38" t="s">
        <v>504</v>
      </c>
      <c r="W434" s="38" t="s">
        <v>505</v>
      </c>
      <c r="X434" s="38" t="s">
        <v>518</v>
      </c>
      <c r="Y434" s="38" t="s">
        <v>519</v>
      </c>
      <c r="Z434" s="38" t="s">
        <v>99</v>
      </c>
      <c r="AA434" s="38" t="s">
        <v>100</v>
      </c>
      <c r="AB434" s="38" t="s">
        <v>932</v>
      </c>
      <c r="AC434" s="38" t="s">
        <v>931</v>
      </c>
      <c r="AD434" s="38" t="s">
        <v>80</v>
      </c>
      <c r="AE434" s="38" t="s">
        <v>81</v>
      </c>
      <c r="AF434" s="38" t="s">
        <v>133</v>
      </c>
      <c r="AG434" s="38"/>
      <c r="AH434" s="38" t="s">
        <v>133</v>
      </c>
      <c r="AI434" s="38"/>
      <c r="AJ434" s="38" t="s">
        <v>2313</v>
      </c>
      <c r="AK434" s="38" t="s">
        <v>132</v>
      </c>
      <c r="AL434" s="38" t="s">
        <v>101</v>
      </c>
      <c r="AM434" s="38" t="s">
        <v>101</v>
      </c>
      <c r="AN434" s="38" t="s">
        <v>772</v>
      </c>
      <c r="AO434" s="38" t="s">
        <v>997</v>
      </c>
      <c r="AP434" s="38" t="s">
        <v>91</v>
      </c>
      <c r="AQ434" s="38" t="s">
        <v>92</v>
      </c>
      <c r="AR434" s="38" t="s">
        <v>93</v>
      </c>
      <c r="AS434" s="38" t="s">
        <v>92</v>
      </c>
      <c r="AT434" s="38" t="s">
        <v>94</v>
      </c>
      <c r="AU434" s="38" t="s">
        <v>95</v>
      </c>
      <c r="AV434" s="38" t="s">
        <v>101</v>
      </c>
      <c r="AW434" s="38" t="s">
        <v>132</v>
      </c>
      <c r="AX434" s="38" t="s">
        <v>132</v>
      </c>
      <c r="AY434" s="38" t="s">
        <v>132</v>
      </c>
      <c r="AZ434" s="38" t="s">
        <v>132</v>
      </c>
      <c r="BA434" s="38" t="s">
        <v>1046</v>
      </c>
      <c r="BB434" s="38" t="s">
        <v>1047</v>
      </c>
      <c r="BC434" s="38" t="s">
        <v>1000</v>
      </c>
      <c r="BD434" s="38" t="s">
        <v>1001</v>
      </c>
      <c r="BE434">
        <v>18416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 s="38" t="s">
        <v>511</v>
      </c>
      <c r="BM434" s="38" t="s">
        <v>524</v>
      </c>
      <c r="BN434" s="38" t="s">
        <v>933</v>
      </c>
      <c r="BO434" s="38" t="s">
        <v>103</v>
      </c>
      <c r="BP434" s="38" t="s">
        <v>104</v>
      </c>
      <c r="BQ434" s="38" t="s">
        <v>296</v>
      </c>
      <c r="BR434" s="38" t="s">
        <v>581</v>
      </c>
      <c r="BS434" s="38" t="s">
        <v>110</v>
      </c>
      <c r="BT434" s="38" t="s">
        <v>111</v>
      </c>
      <c r="BU434" s="38" t="s">
        <v>116</v>
      </c>
      <c r="BV434" s="38" t="s">
        <v>1048</v>
      </c>
      <c r="BW434" s="38" t="s">
        <v>218</v>
      </c>
      <c r="BX434" s="38" t="s">
        <v>126</v>
      </c>
      <c r="BY434" s="38" t="s">
        <v>1003</v>
      </c>
      <c r="BZ434" s="38" t="s">
        <v>2314</v>
      </c>
      <c r="CA434" s="38" t="s">
        <v>132</v>
      </c>
      <c r="CB434">
        <v>621</v>
      </c>
      <c r="CD434" s="38" t="s">
        <v>126</v>
      </c>
      <c r="CE434" s="38" t="s">
        <v>2287</v>
      </c>
    </row>
    <row r="435" spans="1:83" x14ac:dyDescent="0.25">
      <c r="A435">
        <v>630</v>
      </c>
      <c r="B435" s="1">
        <v>45689</v>
      </c>
      <c r="C435" s="38" t="s">
        <v>1770</v>
      </c>
      <c r="D435" s="1">
        <v>45698</v>
      </c>
      <c r="E435" s="1">
        <v>45689</v>
      </c>
      <c r="F435" s="38" t="s">
        <v>1770</v>
      </c>
      <c r="G435" s="1"/>
      <c r="H435" s="1">
        <v>45698</v>
      </c>
      <c r="I435" s="38" t="s">
        <v>80</v>
      </c>
      <c r="J435" s="38" t="s">
        <v>98</v>
      </c>
      <c r="K435" s="38" t="s">
        <v>83</v>
      </c>
      <c r="L435" s="38" t="s">
        <v>84</v>
      </c>
      <c r="M435" s="38" t="s">
        <v>85</v>
      </c>
      <c r="N435" s="38" t="s">
        <v>86</v>
      </c>
      <c r="O435" s="38" t="s">
        <v>85</v>
      </c>
      <c r="P435" s="38" t="s">
        <v>291</v>
      </c>
      <c r="Q435" s="38" t="s">
        <v>127</v>
      </c>
      <c r="R435" s="38" t="s">
        <v>580</v>
      </c>
      <c r="S435" s="38" t="s">
        <v>579</v>
      </c>
      <c r="T435" s="38" t="s">
        <v>295</v>
      </c>
      <c r="U435" s="38" t="s">
        <v>291</v>
      </c>
      <c r="V435" s="38" t="s">
        <v>504</v>
      </c>
      <c r="W435" s="38" t="s">
        <v>505</v>
      </c>
      <c r="X435" s="38" t="s">
        <v>518</v>
      </c>
      <c r="Y435" s="38" t="s">
        <v>519</v>
      </c>
      <c r="Z435" s="38" t="s">
        <v>99</v>
      </c>
      <c r="AA435" s="38" t="s">
        <v>100</v>
      </c>
      <c r="AB435" s="38" t="s">
        <v>932</v>
      </c>
      <c r="AC435" s="38" t="s">
        <v>931</v>
      </c>
      <c r="AD435" s="38" t="s">
        <v>80</v>
      </c>
      <c r="AE435" s="38" t="s">
        <v>81</v>
      </c>
      <c r="AF435" s="38" t="s">
        <v>133</v>
      </c>
      <c r="AG435" s="38"/>
      <c r="AH435" s="38" t="s">
        <v>133</v>
      </c>
      <c r="AI435" s="38"/>
      <c r="AJ435" s="38" t="s">
        <v>2313</v>
      </c>
      <c r="AK435" s="38" t="s">
        <v>132</v>
      </c>
      <c r="AL435" s="38" t="s">
        <v>132</v>
      </c>
      <c r="AM435" s="38" t="s">
        <v>132</v>
      </c>
      <c r="AN435" s="38" t="s">
        <v>772</v>
      </c>
      <c r="AO435" s="38" t="s">
        <v>997</v>
      </c>
      <c r="AP435" s="38" t="s">
        <v>91</v>
      </c>
      <c r="AQ435" s="38" t="s">
        <v>92</v>
      </c>
      <c r="AR435" s="38" t="s">
        <v>93</v>
      </c>
      <c r="AS435" s="38" t="s">
        <v>92</v>
      </c>
      <c r="AT435" s="38" t="s">
        <v>94</v>
      </c>
      <c r="AU435" s="38" t="s">
        <v>95</v>
      </c>
      <c r="AV435" s="38" t="s">
        <v>101</v>
      </c>
      <c r="AW435" s="38" t="s">
        <v>132</v>
      </c>
      <c r="AX435" s="38" t="s">
        <v>132</v>
      </c>
      <c r="AY435" s="38" t="s">
        <v>132</v>
      </c>
      <c r="AZ435" s="38" t="s">
        <v>132</v>
      </c>
      <c r="BA435" s="38" t="s">
        <v>1171</v>
      </c>
      <c r="BB435" s="38" t="s">
        <v>1172</v>
      </c>
      <c r="BC435" s="38" t="s">
        <v>1167</v>
      </c>
      <c r="BD435" s="38" t="s">
        <v>1168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 s="38" t="s">
        <v>511</v>
      </c>
      <c r="BM435" s="38" t="s">
        <v>524</v>
      </c>
      <c r="BN435" s="38" t="s">
        <v>933</v>
      </c>
      <c r="BO435" s="38" t="s">
        <v>103</v>
      </c>
      <c r="BP435" s="38" t="s">
        <v>104</v>
      </c>
      <c r="BQ435" s="38" t="s">
        <v>296</v>
      </c>
      <c r="BR435" s="38" t="s">
        <v>581</v>
      </c>
      <c r="BS435" s="38" t="s">
        <v>110</v>
      </c>
      <c r="BT435" s="38" t="s">
        <v>111</v>
      </c>
      <c r="BU435" s="38" t="s">
        <v>116</v>
      </c>
      <c r="BV435" s="38" t="s">
        <v>1173</v>
      </c>
      <c r="BW435" s="38" t="s">
        <v>98</v>
      </c>
      <c r="BX435" s="38" t="s">
        <v>126</v>
      </c>
      <c r="BY435" s="38" t="s">
        <v>1003</v>
      </c>
      <c r="BZ435" s="38" t="s">
        <v>2317</v>
      </c>
      <c r="CA435" s="38" t="s">
        <v>132</v>
      </c>
      <c r="CB435">
        <v>630</v>
      </c>
      <c r="CD435" s="38" t="s">
        <v>126</v>
      </c>
      <c r="CE435" s="38" t="s">
        <v>2287</v>
      </c>
    </row>
    <row r="436" spans="1:83" x14ac:dyDescent="0.25">
      <c r="A436">
        <v>679</v>
      </c>
      <c r="B436" s="1">
        <v>45689</v>
      </c>
      <c r="C436" s="38" t="s">
        <v>1770</v>
      </c>
      <c r="D436" s="1">
        <v>45699</v>
      </c>
      <c r="E436" s="1">
        <v>45689</v>
      </c>
      <c r="F436" s="38" t="s">
        <v>1770</v>
      </c>
      <c r="G436" s="1"/>
      <c r="H436" s="1">
        <v>45699</v>
      </c>
      <c r="I436" s="38" t="s">
        <v>80</v>
      </c>
      <c r="J436" s="38" t="s">
        <v>98</v>
      </c>
      <c r="K436" s="38" t="s">
        <v>83</v>
      </c>
      <c r="L436" s="38" t="s">
        <v>84</v>
      </c>
      <c r="M436" s="38" t="s">
        <v>85</v>
      </c>
      <c r="N436" s="38" t="s">
        <v>86</v>
      </c>
      <c r="O436" s="38" t="s">
        <v>85</v>
      </c>
      <c r="P436" s="38" t="s">
        <v>291</v>
      </c>
      <c r="Q436" s="38" t="s">
        <v>127</v>
      </c>
      <c r="R436" s="38" t="s">
        <v>580</v>
      </c>
      <c r="S436" s="38" t="s">
        <v>579</v>
      </c>
      <c r="T436" s="38" t="s">
        <v>295</v>
      </c>
      <c r="U436" s="38" t="s">
        <v>291</v>
      </c>
      <c r="V436" s="38" t="s">
        <v>198</v>
      </c>
      <c r="W436" s="38" t="s">
        <v>199</v>
      </c>
      <c r="X436" s="38" t="s">
        <v>274</v>
      </c>
      <c r="Y436" s="38" t="s">
        <v>275</v>
      </c>
      <c r="Z436" s="38" t="s">
        <v>99</v>
      </c>
      <c r="AA436" s="38" t="s">
        <v>100</v>
      </c>
      <c r="AB436" s="38" t="s">
        <v>304</v>
      </c>
      <c r="AC436" s="38" t="s">
        <v>305</v>
      </c>
      <c r="AD436" s="38" t="s">
        <v>80</v>
      </c>
      <c r="AE436" s="38" t="s">
        <v>81</v>
      </c>
      <c r="AF436" s="38" t="s">
        <v>133</v>
      </c>
      <c r="AG436" s="38"/>
      <c r="AH436" s="38" t="s">
        <v>133</v>
      </c>
      <c r="AI436" s="38"/>
      <c r="AJ436" s="38" t="s">
        <v>2455</v>
      </c>
      <c r="AK436" s="38" t="s">
        <v>132</v>
      </c>
      <c r="AL436" s="38" t="s">
        <v>101</v>
      </c>
      <c r="AM436" s="38" t="s">
        <v>101</v>
      </c>
      <c r="AN436" s="38" t="s">
        <v>772</v>
      </c>
      <c r="AO436" s="38" t="s">
        <v>997</v>
      </c>
      <c r="AP436" s="38" t="s">
        <v>91</v>
      </c>
      <c r="AQ436" s="38" t="s">
        <v>92</v>
      </c>
      <c r="AR436" s="38" t="s">
        <v>93</v>
      </c>
      <c r="AS436" s="38" t="s">
        <v>92</v>
      </c>
      <c r="AT436" s="38" t="s">
        <v>94</v>
      </c>
      <c r="AU436" s="38" t="s">
        <v>95</v>
      </c>
      <c r="AV436" s="38" t="s">
        <v>101</v>
      </c>
      <c r="AW436" s="38" t="s">
        <v>132</v>
      </c>
      <c r="AX436" s="38" t="s">
        <v>132</v>
      </c>
      <c r="AY436" s="38" t="s">
        <v>132</v>
      </c>
      <c r="AZ436" s="38" t="s">
        <v>132</v>
      </c>
      <c r="BA436" s="38" t="s">
        <v>1046</v>
      </c>
      <c r="BB436" s="38" t="s">
        <v>1047</v>
      </c>
      <c r="BC436" s="38" t="s">
        <v>1000</v>
      </c>
      <c r="BD436" s="38" t="s">
        <v>1001</v>
      </c>
      <c r="BE436">
        <v>133180.13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 s="38" t="s">
        <v>205</v>
      </c>
      <c r="BM436" s="38" t="s">
        <v>279</v>
      </c>
      <c r="BN436" s="38" t="s">
        <v>310</v>
      </c>
      <c r="BO436" s="38" t="s">
        <v>103</v>
      </c>
      <c r="BP436" s="38" t="s">
        <v>104</v>
      </c>
      <c r="BQ436" s="38" t="s">
        <v>296</v>
      </c>
      <c r="BR436" s="38" t="s">
        <v>581</v>
      </c>
      <c r="BS436" s="38" t="s">
        <v>110</v>
      </c>
      <c r="BT436" s="38" t="s">
        <v>111</v>
      </c>
      <c r="BU436" s="38" t="s">
        <v>116</v>
      </c>
      <c r="BV436" s="38" t="s">
        <v>1048</v>
      </c>
      <c r="BW436" s="38" t="s">
        <v>218</v>
      </c>
      <c r="BX436" s="38" t="s">
        <v>126</v>
      </c>
      <c r="BY436" s="38" t="s">
        <v>1003</v>
      </c>
      <c r="BZ436" s="38" t="s">
        <v>2456</v>
      </c>
      <c r="CA436" s="38" t="s">
        <v>132</v>
      </c>
      <c r="CB436">
        <v>679</v>
      </c>
      <c r="CD436" s="38" t="s">
        <v>126</v>
      </c>
      <c r="CE436" s="38" t="s">
        <v>2287</v>
      </c>
    </row>
    <row r="437" spans="1:83" x14ac:dyDescent="0.25">
      <c r="A437">
        <v>681</v>
      </c>
      <c r="B437" s="1">
        <v>45689</v>
      </c>
      <c r="C437" s="38" t="s">
        <v>1770</v>
      </c>
      <c r="D437" s="1">
        <v>45699</v>
      </c>
      <c r="E437" s="1">
        <v>45689</v>
      </c>
      <c r="F437" s="38" t="s">
        <v>1770</v>
      </c>
      <c r="G437" s="1"/>
      <c r="H437" s="1">
        <v>45699</v>
      </c>
      <c r="I437" s="38" t="s">
        <v>80</v>
      </c>
      <c r="J437" s="38" t="s">
        <v>98</v>
      </c>
      <c r="K437" s="38" t="s">
        <v>83</v>
      </c>
      <c r="L437" s="38" t="s">
        <v>84</v>
      </c>
      <c r="M437" s="38" t="s">
        <v>85</v>
      </c>
      <c r="N437" s="38" t="s">
        <v>86</v>
      </c>
      <c r="O437" s="38" t="s">
        <v>85</v>
      </c>
      <c r="P437" s="38" t="s">
        <v>291</v>
      </c>
      <c r="Q437" s="38" t="s">
        <v>127</v>
      </c>
      <c r="R437" s="38" t="s">
        <v>580</v>
      </c>
      <c r="S437" s="38" t="s">
        <v>579</v>
      </c>
      <c r="T437" s="38" t="s">
        <v>295</v>
      </c>
      <c r="U437" s="38" t="s">
        <v>291</v>
      </c>
      <c r="V437" s="38" t="s">
        <v>198</v>
      </c>
      <c r="W437" s="38" t="s">
        <v>199</v>
      </c>
      <c r="X437" s="38" t="s">
        <v>274</v>
      </c>
      <c r="Y437" s="38" t="s">
        <v>275</v>
      </c>
      <c r="Z437" s="38" t="s">
        <v>99</v>
      </c>
      <c r="AA437" s="38" t="s">
        <v>100</v>
      </c>
      <c r="AB437" s="38" t="s">
        <v>304</v>
      </c>
      <c r="AC437" s="38" t="s">
        <v>305</v>
      </c>
      <c r="AD437" s="38" t="s">
        <v>80</v>
      </c>
      <c r="AE437" s="38" t="s">
        <v>81</v>
      </c>
      <c r="AF437" s="38" t="s">
        <v>133</v>
      </c>
      <c r="AG437" s="38"/>
      <c r="AH437" s="38" t="s">
        <v>133</v>
      </c>
      <c r="AI437" s="38"/>
      <c r="AJ437" s="38" t="s">
        <v>2457</v>
      </c>
      <c r="AK437" s="38" t="s">
        <v>132</v>
      </c>
      <c r="AL437" s="38" t="s">
        <v>101</v>
      </c>
      <c r="AM437" s="38" t="s">
        <v>101</v>
      </c>
      <c r="AN437" s="38" t="s">
        <v>772</v>
      </c>
      <c r="AO437" s="38" t="s">
        <v>997</v>
      </c>
      <c r="AP437" s="38" t="s">
        <v>91</v>
      </c>
      <c r="AQ437" s="38" t="s">
        <v>92</v>
      </c>
      <c r="AR437" s="38" t="s">
        <v>93</v>
      </c>
      <c r="AS437" s="38" t="s">
        <v>92</v>
      </c>
      <c r="AT437" s="38" t="s">
        <v>94</v>
      </c>
      <c r="AU437" s="38" t="s">
        <v>95</v>
      </c>
      <c r="AV437" s="38" t="s">
        <v>101</v>
      </c>
      <c r="AW437" s="38" t="s">
        <v>132</v>
      </c>
      <c r="AX437" s="38" t="s">
        <v>132</v>
      </c>
      <c r="AY437" s="38" t="s">
        <v>132</v>
      </c>
      <c r="AZ437" s="38" t="s">
        <v>132</v>
      </c>
      <c r="BA437" s="38" t="s">
        <v>1046</v>
      </c>
      <c r="BB437" s="38" t="s">
        <v>1047</v>
      </c>
      <c r="BC437" s="38" t="s">
        <v>1000</v>
      </c>
      <c r="BD437" s="38" t="s">
        <v>1001</v>
      </c>
      <c r="BE437">
        <v>1794780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 s="38" t="s">
        <v>205</v>
      </c>
      <c r="BM437" s="38" t="s">
        <v>279</v>
      </c>
      <c r="BN437" s="38" t="s">
        <v>310</v>
      </c>
      <c r="BO437" s="38" t="s">
        <v>103</v>
      </c>
      <c r="BP437" s="38" t="s">
        <v>104</v>
      </c>
      <c r="BQ437" s="38" t="s">
        <v>296</v>
      </c>
      <c r="BR437" s="38" t="s">
        <v>581</v>
      </c>
      <c r="BS437" s="38" t="s">
        <v>110</v>
      </c>
      <c r="BT437" s="38" t="s">
        <v>111</v>
      </c>
      <c r="BU437" s="38" t="s">
        <v>116</v>
      </c>
      <c r="BV437" s="38" t="s">
        <v>1048</v>
      </c>
      <c r="BW437" s="38" t="s">
        <v>218</v>
      </c>
      <c r="BX437" s="38" t="s">
        <v>126</v>
      </c>
      <c r="BY437" s="38" t="s">
        <v>1003</v>
      </c>
      <c r="BZ437" s="38" t="s">
        <v>2458</v>
      </c>
      <c r="CA437" s="38" t="s">
        <v>132</v>
      </c>
      <c r="CB437">
        <v>681</v>
      </c>
      <c r="CD437" s="38" t="s">
        <v>126</v>
      </c>
      <c r="CE437" s="38" t="s">
        <v>2287</v>
      </c>
    </row>
    <row r="438" spans="1:83" x14ac:dyDescent="0.25">
      <c r="A438">
        <v>683</v>
      </c>
      <c r="B438" s="1">
        <v>45689</v>
      </c>
      <c r="C438" s="38" t="s">
        <v>1770</v>
      </c>
      <c r="D438" s="1">
        <v>45699</v>
      </c>
      <c r="E438" s="1">
        <v>45689</v>
      </c>
      <c r="F438" s="38" t="s">
        <v>1770</v>
      </c>
      <c r="G438" s="1"/>
      <c r="H438" s="1">
        <v>45699</v>
      </c>
      <c r="I438" s="38" t="s">
        <v>80</v>
      </c>
      <c r="J438" s="38" t="s">
        <v>98</v>
      </c>
      <c r="K438" s="38" t="s">
        <v>83</v>
      </c>
      <c r="L438" s="38" t="s">
        <v>84</v>
      </c>
      <c r="M438" s="38" t="s">
        <v>85</v>
      </c>
      <c r="N438" s="38" t="s">
        <v>86</v>
      </c>
      <c r="O438" s="38" t="s">
        <v>85</v>
      </c>
      <c r="P438" s="38" t="s">
        <v>291</v>
      </c>
      <c r="Q438" s="38" t="s">
        <v>127</v>
      </c>
      <c r="R438" s="38" t="s">
        <v>580</v>
      </c>
      <c r="S438" s="38" t="s">
        <v>579</v>
      </c>
      <c r="T438" s="38" t="s">
        <v>295</v>
      </c>
      <c r="U438" s="38" t="s">
        <v>291</v>
      </c>
      <c r="V438" s="38" t="s">
        <v>198</v>
      </c>
      <c r="W438" s="38" t="s">
        <v>199</v>
      </c>
      <c r="X438" s="38" t="s">
        <v>274</v>
      </c>
      <c r="Y438" s="38" t="s">
        <v>275</v>
      </c>
      <c r="Z438" s="38" t="s">
        <v>99</v>
      </c>
      <c r="AA438" s="38" t="s">
        <v>100</v>
      </c>
      <c r="AB438" s="38" t="s">
        <v>288</v>
      </c>
      <c r="AC438" s="38" t="s">
        <v>289</v>
      </c>
      <c r="AD438" s="38" t="s">
        <v>80</v>
      </c>
      <c r="AE438" s="38" t="s">
        <v>81</v>
      </c>
      <c r="AF438" s="38" t="s">
        <v>133</v>
      </c>
      <c r="AG438" s="38"/>
      <c r="AH438" s="38" t="s">
        <v>133</v>
      </c>
      <c r="AI438" s="38"/>
      <c r="AJ438" s="38" t="s">
        <v>2459</v>
      </c>
      <c r="AK438" s="38" t="s">
        <v>132</v>
      </c>
      <c r="AL438" s="38" t="s">
        <v>101</v>
      </c>
      <c r="AM438" s="38" t="s">
        <v>101</v>
      </c>
      <c r="AN438" s="38" t="s">
        <v>772</v>
      </c>
      <c r="AO438" s="38" t="s">
        <v>997</v>
      </c>
      <c r="AP438" s="38" t="s">
        <v>91</v>
      </c>
      <c r="AQ438" s="38" t="s">
        <v>92</v>
      </c>
      <c r="AR438" s="38" t="s">
        <v>93</v>
      </c>
      <c r="AS438" s="38" t="s">
        <v>92</v>
      </c>
      <c r="AT438" s="38" t="s">
        <v>94</v>
      </c>
      <c r="AU438" s="38" t="s">
        <v>95</v>
      </c>
      <c r="AV438" s="38" t="s">
        <v>101</v>
      </c>
      <c r="AW438" s="38" t="s">
        <v>132</v>
      </c>
      <c r="AX438" s="38" t="s">
        <v>132</v>
      </c>
      <c r="AY438" s="38" t="s">
        <v>132</v>
      </c>
      <c r="AZ438" s="38" t="s">
        <v>132</v>
      </c>
      <c r="BA438" s="38" t="s">
        <v>1046</v>
      </c>
      <c r="BB438" s="38" t="s">
        <v>1047</v>
      </c>
      <c r="BC438" s="38" t="s">
        <v>1000</v>
      </c>
      <c r="BD438" s="38" t="s">
        <v>1001</v>
      </c>
      <c r="BE438">
        <v>4194430.83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 s="38" t="s">
        <v>205</v>
      </c>
      <c r="BM438" s="38" t="s">
        <v>279</v>
      </c>
      <c r="BN438" s="38" t="s">
        <v>298</v>
      </c>
      <c r="BO438" s="38" t="s">
        <v>103</v>
      </c>
      <c r="BP438" s="38" t="s">
        <v>104</v>
      </c>
      <c r="BQ438" s="38" t="s">
        <v>296</v>
      </c>
      <c r="BR438" s="38" t="s">
        <v>581</v>
      </c>
      <c r="BS438" s="38" t="s">
        <v>110</v>
      </c>
      <c r="BT438" s="38" t="s">
        <v>111</v>
      </c>
      <c r="BU438" s="38" t="s">
        <v>116</v>
      </c>
      <c r="BV438" s="38" t="s">
        <v>1048</v>
      </c>
      <c r="BW438" s="38" t="s">
        <v>218</v>
      </c>
      <c r="BX438" s="38" t="s">
        <v>126</v>
      </c>
      <c r="BY438" s="38" t="s">
        <v>1003</v>
      </c>
      <c r="BZ438" s="38" t="s">
        <v>2460</v>
      </c>
      <c r="CA438" s="38" t="s">
        <v>132</v>
      </c>
      <c r="CB438">
        <v>683</v>
      </c>
      <c r="CD438" s="38" t="s">
        <v>126</v>
      </c>
      <c r="CE438" s="38" t="s">
        <v>2287</v>
      </c>
    </row>
    <row r="439" spans="1:83" x14ac:dyDescent="0.25">
      <c r="A439">
        <v>787</v>
      </c>
      <c r="B439" s="1">
        <v>45689</v>
      </c>
      <c r="C439" s="38" t="s">
        <v>1770</v>
      </c>
      <c r="D439" s="1">
        <v>45706</v>
      </c>
      <c r="E439" s="1">
        <v>45689</v>
      </c>
      <c r="F439" s="38" t="s">
        <v>1770</v>
      </c>
      <c r="G439" s="1"/>
      <c r="H439" s="1"/>
      <c r="I439" s="38" t="s">
        <v>80</v>
      </c>
      <c r="J439" s="38" t="s">
        <v>98</v>
      </c>
      <c r="K439" s="38" t="s">
        <v>83</v>
      </c>
      <c r="L439" s="38" t="s">
        <v>84</v>
      </c>
      <c r="M439" s="38" t="s">
        <v>85</v>
      </c>
      <c r="N439" s="38" t="s">
        <v>86</v>
      </c>
      <c r="O439" s="38" t="s">
        <v>85</v>
      </c>
      <c r="P439" s="38" t="s">
        <v>291</v>
      </c>
      <c r="Q439" s="38" t="s">
        <v>127</v>
      </c>
      <c r="R439" s="38" t="s">
        <v>580</v>
      </c>
      <c r="S439" s="38" t="s">
        <v>579</v>
      </c>
      <c r="T439" s="38" t="s">
        <v>295</v>
      </c>
      <c r="U439" s="38" t="s">
        <v>291</v>
      </c>
      <c r="V439" s="38" t="s">
        <v>324</v>
      </c>
      <c r="W439" s="38" t="s">
        <v>325</v>
      </c>
      <c r="X439" s="38" t="s">
        <v>446</v>
      </c>
      <c r="Y439" s="38" t="s">
        <v>447</v>
      </c>
      <c r="Z439" s="38" t="s">
        <v>99</v>
      </c>
      <c r="AA439" s="38" t="s">
        <v>100</v>
      </c>
      <c r="AB439" s="38" t="s">
        <v>463</v>
      </c>
      <c r="AC439" s="38" t="s">
        <v>462</v>
      </c>
      <c r="AD439" s="38" t="s">
        <v>80</v>
      </c>
      <c r="AE439" s="38" t="s">
        <v>81</v>
      </c>
      <c r="AF439" s="38" t="s">
        <v>133</v>
      </c>
      <c r="AG439" s="38"/>
      <c r="AH439" s="38" t="s">
        <v>133</v>
      </c>
      <c r="AI439" s="38"/>
      <c r="AJ439" s="38" t="s">
        <v>2713</v>
      </c>
      <c r="AK439" s="38" t="s">
        <v>132</v>
      </c>
      <c r="AL439" s="38" t="s">
        <v>132</v>
      </c>
      <c r="AM439" s="38" t="s">
        <v>132</v>
      </c>
      <c r="AN439" s="38" t="s">
        <v>856</v>
      </c>
      <c r="AO439" s="38" t="s">
        <v>1142</v>
      </c>
      <c r="AP439" s="38" t="s">
        <v>91</v>
      </c>
      <c r="AQ439" s="38" t="s">
        <v>92</v>
      </c>
      <c r="AR439" s="38" t="s">
        <v>93</v>
      </c>
      <c r="AS439" s="38" t="s">
        <v>92</v>
      </c>
      <c r="AT439" s="38" t="s">
        <v>94</v>
      </c>
      <c r="AU439" s="38" t="s">
        <v>95</v>
      </c>
      <c r="AV439" s="38" t="s">
        <v>101</v>
      </c>
      <c r="AW439" s="38" t="s">
        <v>132</v>
      </c>
      <c r="AX439" s="38" t="s">
        <v>132</v>
      </c>
      <c r="AY439" s="38" t="s">
        <v>132</v>
      </c>
      <c r="AZ439" s="38" t="s">
        <v>132</v>
      </c>
      <c r="BA439" s="38" t="s">
        <v>998</v>
      </c>
      <c r="BB439" s="38" t="s">
        <v>999</v>
      </c>
      <c r="BC439" s="38" t="s">
        <v>1000</v>
      </c>
      <c r="BD439" s="38" t="s">
        <v>1001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 s="38" t="s">
        <v>332</v>
      </c>
      <c r="BM439" s="38" t="s">
        <v>451</v>
      </c>
      <c r="BN439" s="38" t="s">
        <v>464</v>
      </c>
      <c r="BO439" s="38" t="s">
        <v>103</v>
      </c>
      <c r="BP439" s="38" t="s">
        <v>104</v>
      </c>
      <c r="BQ439" s="38" t="s">
        <v>296</v>
      </c>
      <c r="BR439" s="38" t="s">
        <v>581</v>
      </c>
      <c r="BS439" s="38" t="s">
        <v>110</v>
      </c>
      <c r="BT439" s="38" t="s">
        <v>111</v>
      </c>
      <c r="BU439" s="38" t="s">
        <v>116</v>
      </c>
      <c r="BV439" s="38" t="s">
        <v>1002</v>
      </c>
      <c r="BW439" s="38" t="s">
        <v>218</v>
      </c>
      <c r="BX439" s="38" t="s">
        <v>126</v>
      </c>
      <c r="BY439" s="38" t="s">
        <v>1003</v>
      </c>
      <c r="BZ439" s="38" t="s">
        <v>2714</v>
      </c>
      <c r="CA439" s="38" t="s">
        <v>132</v>
      </c>
      <c r="CB439">
        <v>787</v>
      </c>
      <c r="CD439" s="38" t="s">
        <v>126</v>
      </c>
      <c r="CE439" s="38" t="s">
        <v>2287</v>
      </c>
    </row>
    <row r="440" spans="1:83" x14ac:dyDescent="0.25">
      <c r="A440">
        <v>813</v>
      </c>
      <c r="B440" s="1">
        <v>45689</v>
      </c>
      <c r="C440" s="38" t="s">
        <v>1770</v>
      </c>
      <c r="D440" s="1">
        <v>45707</v>
      </c>
      <c r="E440" s="1">
        <v>45689</v>
      </c>
      <c r="F440" s="38" t="s">
        <v>1770</v>
      </c>
      <c r="G440" s="1"/>
      <c r="H440" s="1"/>
      <c r="I440" s="38" t="s">
        <v>80</v>
      </c>
      <c r="J440" s="38" t="s">
        <v>98</v>
      </c>
      <c r="K440" s="38" t="s">
        <v>83</v>
      </c>
      <c r="L440" s="38" t="s">
        <v>84</v>
      </c>
      <c r="M440" s="38" t="s">
        <v>85</v>
      </c>
      <c r="N440" s="38" t="s">
        <v>86</v>
      </c>
      <c r="O440" s="38" t="s">
        <v>85</v>
      </c>
      <c r="P440" s="38" t="s">
        <v>291</v>
      </c>
      <c r="Q440" s="38" t="s">
        <v>127</v>
      </c>
      <c r="R440" s="38" t="s">
        <v>580</v>
      </c>
      <c r="S440" s="38" t="s">
        <v>579</v>
      </c>
      <c r="T440" s="38" t="s">
        <v>295</v>
      </c>
      <c r="U440" s="38" t="s">
        <v>291</v>
      </c>
      <c r="V440" s="38" t="s">
        <v>324</v>
      </c>
      <c r="W440" s="38" t="s">
        <v>325</v>
      </c>
      <c r="X440" s="38" t="s">
        <v>446</v>
      </c>
      <c r="Y440" s="38" t="s">
        <v>447</v>
      </c>
      <c r="Z440" s="38" t="s">
        <v>99</v>
      </c>
      <c r="AA440" s="38" t="s">
        <v>100</v>
      </c>
      <c r="AB440" s="38" t="s">
        <v>470</v>
      </c>
      <c r="AC440" s="38" t="s">
        <v>471</v>
      </c>
      <c r="AD440" s="38" t="s">
        <v>80</v>
      </c>
      <c r="AE440" s="38" t="s">
        <v>81</v>
      </c>
      <c r="AF440" s="38" t="s">
        <v>133</v>
      </c>
      <c r="AG440" s="38"/>
      <c r="AH440" s="38" t="s">
        <v>133</v>
      </c>
      <c r="AI440" s="38"/>
      <c r="AJ440" s="38" t="s">
        <v>2715</v>
      </c>
      <c r="AK440" s="38" t="s">
        <v>132</v>
      </c>
      <c r="AL440" s="38" t="s">
        <v>132</v>
      </c>
      <c r="AM440" s="38" t="s">
        <v>132</v>
      </c>
      <c r="AN440" s="38" t="s">
        <v>856</v>
      </c>
      <c r="AO440" s="38" t="s">
        <v>1142</v>
      </c>
      <c r="AP440" s="38" t="s">
        <v>91</v>
      </c>
      <c r="AQ440" s="38" t="s">
        <v>92</v>
      </c>
      <c r="AR440" s="38" t="s">
        <v>93</v>
      </c>
      <c r="AS440" s="38" t="s">
        <v>92</v>
      </c>
      <c r="AT440" s="38" t="s">
        <v>94</v>
      </c>
      <c r="AU440" s="38" t="s">
        <v>95</v>
      </c>
      <c r="AV440" s="38" t="s">
        <v>101</v>
      </c>
      <c r="AW440" s="38" t="s">
        <v>132</v>
      </c>
      <c r="AX440" s="38" t="s">
        <v>132</v>
      </c>
      <c r="AY440" s="38" t="s">
        <v>132</v>
      </c>
      <c r="AZ440" s="38" t="s">
        <v>132</v>
      </c>
      <c r="BA440" s="38" t="s">
        <v>1514</v>
      </c>
      <c r="BB440" s="38" t="s">
        <v>1515</v>
      </c>
      <c r="BC440" s="38" t="s">
        <v>1000</v>
      </c>
      <c r="BD440" s="38" t="s">
        <v>1001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 s="38" t="s">
        <v>332</v>
      </c>
      <c r="BM440" s="38" t="s">
        <v>451</v>
      </c>
      <c r="BN440" s="38" t="s">
        <v>472</v>
      </c>
      <c r="BO440" s="38" t="s">
        <v>103</v>
      </c>
      <c r="BP440" s="38" t="s">
        <v>104</v>
      </c>
      <c r="BQ440" s="38" t="s">
        <v>296</v>
      </c>
      <c r="BR440" s="38" t="s">
        <v>581</v>
      </c>
      <c r="BS440" s="38" t="s">
        <v>110</v>
      </c>
      <c r="BT440" s="38" t="s">
        <v>111</v>
      </c>
      <c r="BU440" s="38" t="s">
        <v>116</v>
      </c>
      <c r="BV440" s="38" t="s">
        <v>1516</v>
      </c>
      <c r="BW440" s="38" t="s">
        <v>218</v>
      </c>
      <c r="BX440" s="38" t="s">
        <v>126</v>
      </c>
      <c r="BY440" s="38" t="s">
        <v>1003</v>
      </c>
      <c r="BZ440" s="38" t="s">
        <v>2716</v>
      </c>
      <c r="CA440" s="38" t="s">
        <v>132</v>
      </c>
      <c r="CB440">
        <v>813</v>
      </c>
      <c r="CD440" s="38" t="s">
        <v>126</v>
      </c>
      <c r="CE440" s="38" t="s">
        <v>2287</v>
      </c>
    </row>
    <row r="441" spans="1:83" x14ac:dyDescent="0.25">
      <c r="A441">
        <v>813</v>
      </c>
      <c r="B441" s="1">
        <v>45689</v>
      </c>
      <c r="C441" s="38" t="s">
        <v>1770</v>
      </c>
      <c r="D441" s="1">
        <v>45707</v>
      </c>
      <c r="E441" s="1">
        <v>45689</v>
      </c>
      <c r="F441" s="38" t="s">
        <v>1770</v>
      </c>
      <c r="G441" s="1"/>
      <c r="H441" s="1"/>
      <c r="I441" s="38" t="s">
        <v>80</v>
      </c>
      <c r="J441" s="38" t="s">
        <v>98</v>
      </c>
      <c r="K441" s="38" t="s">
        <v>83</v>
      </c>
      <c r="L441" s="38" t="s">
        <v>84</v>
      </c>
      <c r="M441" s="38" t="s">
        <v>85</v>
      </c>
      <c r="N441" s="38" t="s">
        <v>86</v>
      </c>
      <c r="O441" s="38" t="s">
        <v>85</v>
      </c>
      <c r="P441" s="38" t="s">
        <v>291</v>
      </c>
      <c r="Q441" s="38" t="s">
        <v>127</v>
      </c>
      <c r="R441" s="38" t="s">
        <v>580</v>
      </c>
      <c r="S441" s="38" t="s">
        <v>579</v>
      </c>
      <c r="T441" s="38" t="s">
        <v>295</v>
      </c>
      <c r="U441" s="38" t="s">
        <v>291</v>
      </c>
      <c r="V441" s="38" t="s">
        <v>504</v>
      </c>
      <c r="W441" s="38" t="s">
        <v>505</v>
      </c>
      <c r="X441" s="38" t="s">
        <v>526</v>
      </c>
      <c r="Y441" s="38" t="s">
        <v>527</v>
      </c>
      <c r="Z441" s="38" t="s">
        <v>99</v>
      </c>
      <c r="AA441" s="38" t="s">
        <v>100</v>
      </c>
      <c r="AB441" s="38" t="s">
        <v>530</v>
      </c>
      <c r="AC441" s="38" t="s">
        <v>529</v>
      </c>
      <c r="AD441" s="38" t="s">
        <v>80</v>
      </c>
      <c r="AE441" s="38" t="s">
        <v>81</v>
      </c>
      <c r="AF441" s="38" t="s">
        <v>133</v>
      </c>
      <c r="AG441" s="38"/>
      <c r="AH441" s="38" t="s">
        <v>133</v>
      </c>
      <c r="AI441" s="38"/>
      <c r="AJ441" s="38" t="s">
        <v>2715</v>
      </c>
      <c r="AK441" s="38" t="s">
        <v>132</v>
      </c>
      <c r="AL441" s="38" t="s">
        <v>132</v>
      </c>
      <c r="AM441" s="38" t="s">
        <v>132</v>
      </c>
      <c r="AN441" s="38" t="s">
        <v>856</v>
      </c>
      <c r="AO441" s="38" t="s">
        <v>1142</v>
      </c>
      <c r="AP441" s="38" t="s">
        <v>91</v>
      </c>
      <c r="AQ441" s="38" t="s">
        <v>92</v>
      </c>
      <c r="AR441" s="38" t="s">
        <v>93</v>
      </c>
      <c r="AS441" s="38" t="s">
        <v>92</v>
      </c>
      <c r="AT441" s="38" t="s">
        <v>94</v>
      </c>
      <c r="AU441" s="38" t="s">
        <v>95</v>
      </c>
      <c r="AV441" s="38" t="s">
        <v>101</v>
      </c>
      <c r="AW441" s="38" t="s">
        <v>132</v>
      </c>
      <c r="AX441" s="38" t="s">
        <v>132</v>
      </c>
      <c r="AY441" s="38" t="s">
        <v>132</v>
      </c>
      <c r="AZ441" s="38" t="s">
        <v>132</v>
      </c>
      <c r="BA441" s="38" t="s">
        <v>1514</v>
      </c>
      <c r="BB441" s="38" t="s">
        <v>1515</v>
      </c>
      <c r="BC441" s="38" t="s">
        <v>1000</v>
      </c>
      <c r="BD441" s="38" t="s">
        <v>1001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 s="38" t="s">
        <v>511</v>
      </c>
      <c r="BM441" s="38" t="s">
        <v>535</v>
      </c>
      <c r="BN441" s="38" t="s">
        <v>536</v>
      </c>
      <c r="BO441" s="38" t="s">
        <v>103</v>
      </c>
      <c r="BP441" s="38" t="s">
        <v>104</v>
      </c>
      <c r="BQ441" s="38" t="s">
        <v>296</v>
      </c>
      <c r="BR441" s="38" t="s">
        <v>581</v>
      </c>
      <c r="BS441" s="38" t="s">
        <v>110</v>
      </c>
      <c r="BT441" s="38" t="s">
        <v>111</v>
      </c>
      <c r="BU441" s="38" t="s">
        <v>116</v>
      </c>
      <c r="BV441" s="38" t="s">
        <v>1516</v>
      </c>
      <c r="BW441" s="38" t="s">
        <v>218</v>
      </c>
      <c r="BX441" s="38" t="s">
        <v>126</v>
      </c>
      <c r="BY441" s="38" t="s">
        <v>1003</v>
      </c>
      <c r="BZ441" s="38" t="s">
        <v>2716</v>
      </c>
      <c r="CA441" s="38" t="s">
        <v>132</v>
      </c>
      <c r="CB441">
        <v>813</v>
      </c>
      <c r="CD441" s="38" t="s">
        <v>126</v>
      </c>
      <c r="CE441" s="38" t="s">
        <v>2287</v>
      </c>
    </row>
    <row r="442" spans="1:83" x14ac:dyDescent="0.25">
      <c r="A442">
        <v>847</v>
      </c>
      <c r="B442" s="1">
        <v>45689</v>
      </c>
      <c r="C442" s="38" t="s">
        <v>1770</v>
      </c>
      <c r="D442" s="1">
        <v>45708</v>
      </c>
      <c r="E442" s="1">
        <v>45689</v>
      </c>
      <c r="F442" s="38" t="s">
        <v>1770</v>
      </c>
      <c r="G442" s="1"/>
      <c r="H442" s="1"/>
      <c r="I442" s="38" t="s">
        <v>80</v>
      </c>
      <c r="J442" s="38" t="s">
        <v>98</v>
      </c>
      <c r="K442" s="38" t="s">
        <v>83</v>
      </c>
      <c r="L442" s="38" t="s">
        <v>84</v>
      </c>
      <c r="M442" s="38" t="s">
        <v>85</v>
      </c>
      <c r="N442" s="38" t="s">
        <v>86</v>
      </c>
      <c r="O442" s="38" t="s">
        <v>85</v>
      </c>
      <c r="P442" s="38" t="s">
        <v>291</v>
      </c>
      <c r="Q442" s="38" t="s">
        <v>127</v>
      </c>
      <c r="R442" s="38" t="s">
        <v>580</v>
      </c>
      <c r="S442" s="38" t="s">
        <v>579</v>
      </c>
      <c r="T442" s="38" t="s">
        <v>295</v>
      </c>
      <c r="U442" s="38" t="s">
        <v>291</v>
      </c>
      <c r="V442" s="38" t="s">
        <v>324</v>
      </c>
      <c r="W442" s="38" t="s">
        <v>325</v>
      </c>
      <c r="X442" s="38" t="s">
        <v>446</v>
      </c>
      <c r="Y442" s="38" t="s">
        <v>447</v>
      </c>
      <c r="Z442" s="38" t="s">
        <v>99</v>
      </c>
      <c r="AA442" s="38" t="s">
        <v>100</v>
      </c>
      <c r="AB442" s="38" t="s">
        <v>687</v>
      </c>
      <c r="AC442" s="38" t="s">
        <v>686</v>
      </c>
      <c r="AD442" s="38" t="s">
        <v>80</v>
      </c>
      <c r="AE442" s="38" t="s">
        <v>81</v>
      </c>
      <c r="AF442" s="38" t="s">
        <v>133</v>
      </c>
      <c r="AG442" s="38"/>
      <c r="AH442" s="38" t="s">
        <v>133</v>
      </c>
      <c r="AI442" s="38"/>
      <c r="AJ442" s="38" t="s">
        <v>2733</v>
      </c>
      <c r="AK442" s="38" t="s">
        <v>132</v>
      </c>
      <c r="AL442" s="38" t="s">
        <v>132</v>
      </c>
      <c r="AM442" s="38" t="s">
        <v>132</v>
      </c>
      <c r="AN442" s="38" t="s">
        <v>856</v>
      </c>
      <c r="AO442" s="38" t="s">
        <v>1142</v>
      </c>
      <c r="AP442" s="38" t="s">
        <v>91</v>
      </c>
      <c r="AQ442" s="38" t="s">
        <v>92</v>
      </c>
      <c r="AR442" s="38" t="s">
        <v>93</v>
      </c>
      <c r="AS442" s="38" t="s">
        <v>92</v>
      </c>
      <c r="AT442" s="38" t="s">
        <v>94</v>
      </c>
      <c r="AU442" s="38" t="s">
        <v>95</v>
      </c>
      <c r="AV442" s="38" t="s">
        <v>101</v>
      </c>
      <c r="AW442" s="38" t="s">
        <v>132</v>
      </c>
      <c r="AX442" s="38" t="s">
        <v>132</v>
      </c>
      <c r="AY442" s="38" t="s">
        <v>132</v>
      </c>
      <c r="AZ442" s="38" t="s">
        <v>132</v>
      </c>
      <c r="BA442" s="38" t="s">
        <v>1514</v>
      </c>
      <c r="BB442" s="38" t="s">
        <v>1515</v>
      </c>
      <c r="BC442" s="38" t="s">
        <v>1000</v>
      </c>
      <c r="BD442" s="38" t="s">
        <v>1001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 s="38" t="s">
        <v>332</v>
      </c>
      <c r="BM442" s="38" t="s">
        <v>451</v>
      </c>
      <c r="BN442" s="38" t="s">
        <v>692</v>
      </c>
      <c r="BO442" s="38" t="s">
        <v>103</v>
      </c>
      <c r="BP442" s="38" t="s">
        <v>104</v>
      </c>
      <c r="BQ442" s="38" t="s">
        <v>296</v>
      </c>
      <c r="BR442" s="38" t="s">
        <v>581</v>
      </c>
      <c r="BS442" s="38" t="s">
        <v>110</v>
      </c>
      <c r="BT442" s="38" t="s">
        <v>111</v>
      </c>
      <c r="BU442" s="38" t="s">
        <v>116</v>
      </c>
      <c r="BV442" s="38" t="s">
        <v>1516</v>
      </c>
      <c r="BW442" s="38" t="s">
        <v>218</v>
      </c>
      <c r="BX442" s="38" t="s">
        <v>126</v>
      </c>
      <c r="BY442" s="38" t="s">
        <v>1003</v>
      </c>
      <c r="BZ442" s="38" t="s">
        <v>2734</v>
      </c>
      <c r="CA442" s="38" t="s">
        <v>132</v>
      </c>
      <c r="CB442">
        <v>847</v>
      </c>
      <c r="CD442" s="38" t="s">
        <v>126</v>
      </c>
      <c r="CE442" s="38" t="s">
        <v>2287</v>
      </c>
    </row>
    <row r="443" spans="1:83" x14ac:dyDescent="0.25">
      <c r="A443">
        <v>847</v>
      </c>
      <c r="B443" s="1">
        <v>45689</v>
      </c>
      <c r="C443" s="38" t="s">
        <v>1770</v>
      </c>
      <c r="D443" s="1">
        <v>45708</v>
      </c>
      <c r="E443" s="1">
        <v>45689</v>
      </c>
      <c r="F443" s="38" t="s">
        <v>1770</v>
      </c>
      <c r="G443" s="1"/>
      <c r="H443" s="1"/>
      <c r="I443" s="38" t="s">
        <v>80</v>
      </c>
      <c r="J443" s="38" t="s">
        <v>98</v>
      </c>
      <c r="K443" s="38" t="s">
        <v>83</v>
      </c>
      <c r="L443" s="38" t="s">
        <v>84</v>
      </c>
      <c r="M443" s="38" t="s">
        <v>85</v>
      </c>
      <c r="N443" s="38" t="s">
        <v>86</v>
      </c>
      <c r="O443" s="38" t="s">
        <v>85</v>
      </c>
      <c r="P443" s="38" t="s">
        <v>291</v>
      </c>
      <c r="Q443" s="38" t="s">
        <v>127</v>
      </c>
      <c r="R443" s="38" t="s">
        <v>580</v>
      </c>
      <c r="S443" s="38" t="s">
        <v>579</v>
      </c>
      <c r="T443" s="38" t="s">
        <v>295</v>
      </c>
      <c r="U443" s="38" t="s">
        <v>291</v>
      </c>
      <c r="V443" s="38" t="s">
        <v>324</v>
      </c>
      <c r="W443" s="38" t="s">
        <v>325</v>
      </c>
      <c r="X443" s="38" t="s">
        <v>446</v>
      </c>
      <c r="Y443" s="38" t="s">
        <v>447</v>
      </c>
      <c r="Z443" s="38" t="s">
        <v>99</v>
      </c>
      <c r="AA443" s="38" t="s">
        <v>100</v>
      </c>
      <c r="AB443" s="38" t="s">
        <v>470</v>
      </c>
      <c r="AC443" s="38" t="s">
        <v>471</v>
      </c>
      <c r="AD443" s="38" t="s">
        <v>80</v>
      </c>
      <c r="AE443" s="38" t="s">
        <v>81</v>
      </c>
      <c r="AF443" s="38" t="s">
        <v>133</v>
      </c>
      <c r="AG443" s="38"/>
      <c r="AH443" s="38" t="s">
        <v>133</v>
      </c>
      <c r="AI443" s="38"/>
      <c r="AJ443" s="38" t="s">
        <v>2733</v>
      </c>
      <c r="AK443" s="38" t="s">
        <v>132</v>
      </c>
      <c r="AL443" s="38" t="s">
        <v>132</v>
      </c>
      <c r="AM443" s="38" t="s">
        <v>132</v>
      </c>
      <c r="AN443" s="38" t="s">
        <v>856</v>
      </c>
      <c r="AO443" s="38" t="s">
        <v>1142</v>
      </c>
      <c r="AP443" s="38" t="s">
        <v>91</v>
      </c>
      <c r="AQ443" s="38" t="s">
        <v>92</v>
      </c>
      <c r="AR443" s="38" t="s">
        <v>93</v>
      </c>
      <c r="AS443" s="38" t="s">
        <v>92</v>
      </c>
      <c r="AT443" s="38" t="s">
        <v>94</v>
      </c>
      <c r="AU443" s="38" t="s">
        <v>95</v>
      </c>
      <c r="AV443" s="38" t="s">
        <v>101</v>
      </c>
      <c r="AW443" s="38" t="s">
        <v>132</v>
      </c>
      <c r="AX443" s="38" t="s">
        <v>132</v>
      </c>
      <c r="AY443" s="38" t="s">
        <v>132</v>
      </c>
      <c r="AZ443" s="38" t="s">
        <v>132</v>
      </c>
      <c r="BA443" s="38" t="s">
        <v>1514</v>
      </c>
      <c r="BB443" s="38" t="s">
        <v>1515</v>
      </c>
      <c r="BC443" s="38" t="s">
        <v>1000</v>
      </c>
      <c r="BD443" s="38" t="s">
        <v>1001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 s="38" t="s">
        <v>332</v>
      </c>
      <c r="BM443" s="38" t="s">
        <v>451</v>
      </c>
      <c r="BN443" s="38" t="s">
        <v>472</v>
      </c>
      <c r="BO443" s="38" t="s">
        <v>103</v>
      </c>
      <c r="BP443" s="38" t="s">
        <v>104</v>
      </c>
      <c r="BQ443" s="38" t="s">
        <v>296</v>
      </c>
      <c r="BR443" s="38" t="s">
        <v>581</v>
      </c>
      <c r="BS443" s="38" t="s">
        <v>110</v>
      </c>
      <c r="BT443" s="38" t="s">
        <v>111</v>
      </c>
      <c r="BU443" s="38" t="s">
        <v>116</v>
      </c>
      <c r="BV443" s="38" t="s">
        <v>1516</v>
      </c>
      <c r="BW443" s="38" t="s">
        <v>218</v>
      </c>
      <c r="BX443" s="38" t="s">
        <v>126</v>
      </c>
      <c r="BY443" s="38" t="s">
        <v>1003</v>
      </c>
      <c r="BZ443" s="38" t="s">
        <v>2734</v>
      </c>
      <c r="CA443" s="38" t="s">
        <v>132</v>
      </c>
      <c r="CB443">
        <v>847</v>
      </c>
      <c r="CD443" s="38" t="s">
        <v>126</v>
      </c>
      <c r="CE443" s="38" t="s">
        <v>2287</v>
      </c>
    </row>
    <row r="444" spans="1:83" x14ac:dyDescent="0.25">
      <c r="A444">
        <v>847</v>
      </c>
      <c r="B444" s="1">
        <v>45689</v>
      </c>
      <c r="C444" s="38" t="s">
        <v>1770</v>
      </c>
      <c r="D444" s="1">
        <v>45708</v>
      </c>
      <c r="E444" s="1">
        <v>45689</v>
      </c>
      <c r="F444" s="38" t="s">
        <v>1770</v>
      </c>
      <c r="G444" s="1"/>
      <c r="H444" s="1"/>
      <c r="I444" s="38" t="s">
        <v>80</v>
      </c>
      <c r="J444" s="38" t="s">
        <v>98</v>
      </c>
      <c r="K444" s="38" t="s">
        <v>83</v>
      </c>
      <c r="L444" s="38" t="s">
        <v>84</v>
      </c>
      <c r="M444" s="38" t="s">
        <v>85</v>
      </c>
      <c r="N444" s="38" t="s">
        <v>86</v>
      </c>
      <c r="O444" s="38" t="s">
        <v>85</v>
      </c>
      <c r="P444" s="38" t="s">
        <v>291</v>
      </c>
      <c r="Q444" s="38" t="s">
        <v>127</v>
      </c>
      <c r="R444" s="38" t="s">
        <v>580</v>
      </c>
      <c r="S444" s="38" t="s">
        <v>579</v>
      </c>
      <c r="T444" s="38" t="s">
        <v>295</v>
      </c>
      <c r="U444" s="38" t="s">
        <v>291</v>
      </c>
      <c r="V444" s="38" t="s">
        <v>504</v>
      </c>
      <c r="W444" s="38" t="s">
        <v>505</v>
      </c>
      <c r="X444" s="38" t="s">
        <v>544</v>
      </c>
      <c r="Y444" s="38" t="s">
        <v>545</v>
      </c>
      <c r="Z444" s="38" t="s">
        <v>99</v>
      </c>
      <c r="AA444" s="38" t="s">
        <v>100</v>
      </c>
      <c r="AB444" s="38" t="s">
        <v>548</v>
      </c>
      <c r="AC444" s="38" t="s">
        <v>547</v>
      </c>
      <c r="AD444" s="38" t="s">
        <v>80</v>
      </c>
      <c r="AE444" s="38" t="s">
        <v>81</v>
      </c>
      <c r="AF444" s="38" t="s">
        <v>133</v>
      </c>
      <c r="AG444" s="38"/>
      <c r="AH444" s="38" t="s">
        <v>133</v>
      </c>
      <c r="AI444" s="38"/>
      <c r="AJ444" s="38" t="s">
        <v>2733</v>
      </c>
      <c r="AK444" s="38" t="s">
        <v>132</v>
      </c>
      <c r="AL444" s="38" t="s">
        <v>132</v>
      </c>
      <c r="AM444" s="38" t="s">
        <v>132</v>
      </c>
      <c r="AN444" s="38" t="s">
        <v>856</v>
      </c>
      <c r="AO444" s="38" t="s">
        <v>1142</v>
      </c>
      <c r="AP444" s="38" t="s">
        <v>91</v>
      </c>
      <c r="AQ444" s="38" t="s">
        <v>92</v>
      </c>
      <c r="AR444" s="38" t="s">
        <v>93</v>
      </c>
      <c r="AS444" s="38" t="s">
        <v>92</v>
      </c>
      <c r="AT444" s="38" t="s">
        <v>94</v>
      </c>
      <c r="AU444" s="38" t="s">
        <v>95</v>
      </c>
      <c r="AV444" s="38" t="s">
        <v>101</v>
      </c>
      <c r="AW444" s="38" t="s">
        <v>132</v>
      </c>
      <c r="AX444" s="38" t="s">
        <v>132</v>
      </c>
      <c r="AY444" s="38" t="s">
        <v>132</v>
      </c>
      <c r="AZ444" s="38" t="s">
        <v>132</v>
      </c>
      <c r="BA444" s="38" t="s">
        <v>1514</v>
      </c>
      <c r="BB444" s="38" t="s">
        <v>1515</v>
      </c>
      <c r="BC444" s="38" t="s">
        <v>1000</v>
      </c>
      <c r="BD444" s="38" t="s">
        <v>1001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 s="38" t="s">
        <v>511</v>
      </c>
      <c r="BM444" s="38" t="s">
        <v>549</v>
      </c>
      <c r="BN444" s="38" t="s">
        <v>550</v>
      </c>
      <c r="BO444" s="38" t="s">
        <v>103</v>
      </c>
      <c r="BP444" s="38" t="s">
        <v>104</v>
      </c>
      <c r="BQ444" s="38" t="s">
        <v>296</v>
      </c>
      <c r="BR444" s="38" t="s">
        <v>581</v>
      </c>
      <c r="BS444" s="38" t="s">
        <v>110</v>
      </c>
      <c r="BT444" s="38" t="s">
        <v>111</v>
      </c>
      <c r="BU444" s="38" t="s">
        <v>116</v>
      </c>
      <c r="BV444" s="38" t="s">
        <v>1516</v>
      </c>
      <c r="BW444" s="38" t="s">
        <v>218</v>
      </c>
      <c r="BX444" s="38" t="s">
        <v>126</v>
      </c>
      <c r="BY444" s="38" t="s">
        <v>1003</v>
      </c>
      <c r="BZ444" s="38" t="s">
        <v>2734</v>
      </c>
      <c r="CA444" s="38" t="s">
        <v>132</v>
      </c>
      <c r="CB444">
        <v>847</v>
      </c>
      <c r="CD444" s="38" t="s">
        <v>126</v>
      </c>
      <c r="CE444" s="38" t="s">
        <v>2287</v>
      </c>
    </row>
    <row r="445" spans="1:83" x14ac:dyDescent="0.25">
      <c r="A445">
        <v>847</v>
      </c>
      <c r="B445" s="1">
        <v>45689</v>
      </c>
      <c r="C445" s="38" t="s">
        <v>1770</v>
      </c>
      <c r="D445" s="1">
        <v>45708</v>
      </c>
      <c r="E445" s="1">
        <v>45689</v>
      </c>
      <c r="F445" s="38" t="s">
        <v>1770</v>
      </c>
      <c r="G445" s="1"/>
      <c r="H445" s="1"/>
      <c r="I445" s="38" t="s">
        <v>80</v>
      </c>
      <c r="J445" s="38" t="s">
        <v>98</v>
      </c>
      <c r="K445" s="38" t="s">
        <v>83</v>
      </c>
      <c r="L445" s="38" t="s">
        <v>84</v>
      </c>
      <c r="M445" s="38" t="s">
        <v>85</v>
      </c>
      <c r="N445" s="38" t="s">
        <v>86</v>
      </c>
      <c r="O445" s="38" t="s">
        <v>85</v>
      </c>
      <c r="P445" s="38" t="s">
        <v>291</v>
      </c>
      <c r="Q445" s="38" t="s">
        <v>127</v>
      </c>
      <c r="R445" s="38" t="s">
        <v>580</v>
      </c>
      <c r="S445" s="38" t="s">
        <v>579</v>
      </c>
      <c r="T445" s="38" t="s">
        <v>295</v>
      </c>
      <c r="U445" s="38" t="s">
        <v>291</v>
      </c>
      <c r="V445" s="38" t="s">
        <v>504</v>
      </c>
      <c r="W445" s="38" t="s">
        <v>505</v>
      </c>
      <c r="X445" s="38" t="s">
        <v>544</v>
      </c>
      <c r="Y445" s="38" t="s">
        <v>545</v>
      </c>
      <c r="Z445" s="38" t="s">
        <v>99</v>
      </c>
      <c r="AA445" s="38" t="s">
        <v>100</v>
      </c>
      <c r="AB445" s="38" t="s">
        <v>561</v>
      </c>
      <c r="AC445" s="38" t="s">
        <v>560</v>
      </c>
      <c r="AD445" s="38" t="s">
        <v>80</v>
      </c>
      <c r="AE445" s="38" t="s">
        <v>81</v>
      </c>
      <c r="AF445" s="38" t="s">
        <v>133</v>
      </c>
      <c r="AG445" s="38"/>
      <c r="AH445" s="38" t="s">
        <v>133</v>
      </c>
      <c r="AI445" s="38"/>
      <c r="AJ445" s="38" t="s">
        <v>2733</v>
      </c>
      <c r="AK445" s="38" t="s">
        <v>132</v>
      </c>
      <c r="AL445" s="38" t="s">
        <v>132</v>
      </c>
      <c r="AM445" s="38" t="s">
        <v>132</v>
      </c>
      <c r="AN445" s="38" t="s">
        <v>856</v>
      </c>
      <c r="AO445" s="38" t="s">
        <v>1142</v>
      </c>
      <c r="AP445" s="38" t="s">
        <v>91</v>
      </c>
      <c r="AQ445" s="38" t="s">
        <v>92</v>
      </c>
      <c r="AR445" s="38" t="s">
        <v>93</v>
      </c>
      <c r="AS445" s="38" t="s">
        <v>92</v>
      </c>
      <c r="AT445" s="38" t="s">
        <v>94</v>
      </c>
      <c r="AU445" s="38" t="s">
        <v>95</v>
      </c>
      <c r="AV445" s="38" t="s">
        <v>101</v>
      </c>
      <c r="AW445" s="38" t="s">
        <v>132</v>
      </c>
      <c r="AX445" s="38" t="s">
        <v>132</v>
      </c>
      <c r="AY445" s="38" t="s">
        <v>132</v>
      </c>
      <c r="AZ445" s="38" t="s">
        <v>132</v>
      </c>
      <c r="BA445" s="38" t="s">
        <v>1514</v>
      </c>
      <c r="BB445" s="38" t="s">
        <v>1515</v>
      </c>
      <c r="BC445" s="38" t="s">
        <v>1000</v>
      </c>
      <c r="BD445" s="38" t="s">
        <v>1001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 s="38" t="s">
        <v>511</v>
      </c>
      <c r="BM445" s="38" t="s">
        <v>549</v>
      </c>
      <c r="BN445" s="38" t="s">
        <v>562</v>
      </c>
      <c r="BO445" s="38" t="s">
        <v>103</v>
      </c>
      <c r="BP445" s="38" t="s">
        <v>104</v>
      </c>
      <c r="BQ445" s="38" t="s">
        <v>296</v>
      </c>
      <c r="BR445" s="38" t="s">
        <v>581</v>
      </c>
      <c r="BS445" s="38" t="s">
        <v>110</v>
      </c>
      <c r="BT445" s="38" t="s">
        <v>111</v>
      </c>
      <c r="BU445" s="38" t="s">
        <v>116</v>
      </c>
      <c r="BV445" s="38" t="s">
        <v>1516</v>
      </c>
      <c r="BW445" s="38" t="s">
        <v>218</v>
      </c>
      <c r="BX445" s="38" t="s">
        <v>126</v>
      </c>
      <c r="BY445" s="38" t="s">
        <v>1003</v>
      </c>
      <c r="BZ445" s="38" t="s">
        <v>2734</v>
      </c>
      <c r="CA445" s="38" t="s">
        <v>132</v>
      </c>
      <c r="CB445">
        <v>847</v>
      </c>
      <c r="CD445" s="38" t="s">
        <v>126</v>
      </c>
      <c r="CE445" s="38" t="s">
        <v>2287</v>
      </c>
    </row>
    <row r="446" spans="1:83" x14ac:dyDescent="0.25">
      <c r="A446">
        <v>881</v>
      </c>
      <c r="B446" s="1">
        <v>45689</v>
      </c>
      <c r="C446" s="38" t="s">
        <v>1770</v>
      </c>
      <c r="D446" s="1">
        <v>45709</v>
      </c>
      <c r="E446" s="1">
        <v>45689</v>
      </c>
      <c r="F446" s="38" t="s">
        <v>1770</v>
      </c>
      <c r="G446" s="1"/>
      <c r="H446" s="1">
        <v>45709</v>
      </c>
      <c r="I446" s="38" t="s">
        <v>80</v>
      </c>
      <c r="J446" s="38" t="s">
        <v>98</v>
      </c>
      <c r="K446" s="38" t="s">
        <v>83</v>
      </c>
      <c r="L446" s="38" t="s">
        <v>84</v>
      </c>
      <c r="M446" s="38" t="s">
        <v>85</v>
      </c>
      <c r="N446" s="38" t="s">
        <v>86</v>
      </c>
      <c r="O446" s="38" t="s">
        <v>85</v>
      </c>
      <c r="P446" s="38" t="s">
        <v>291</v>
      </c>
      <c r="Q446" s="38" t="s">
        <v>127</v>
      </c>
      <c r="R446" s="38" t="s">
        <v>580</v>
      </c>
      <c r="S446" s="38" t="s">
        <v>579</v>
      </c>
      <c r="T446" s="38" t="s">
        <v>295</v>
      </c>
      <c r="U446" s="38" t="s">
        <v>291</v>
      </c>
      <c r="V446" s="38" t="s">
        <v>324</v>
      </c>
      <c r="W446" s="38" t="s">
        <v>325</v>
      </c>
      <c r="X446" s="38" t="s">
        <v>446</v>
      </c>
      <c r="Y446" s="38" t="s">
        <v>447</v>
      </c>
      <c r="Z446" s="38" t="s">
        <v>99</v>
      </c>
      <c r="AA446" s="38" t="s">
        <v>100</v>
      </c>
      <c r="AB446" s="38" t="s">
        <v>687</v>
      </c>
      <c r="AC446" s="38" t="s">
        <v>686</v>
      </c>
      <c r="AD446" s="38" t="s">
        <v>80</v>
      </c>
      <c r="AE446" s="38" t="s">
        <v>81</v>
      </c>
      <c r="AF446" s="38" t="s">
        <v>133</v>
      </c>
      <c r="AG446" s="38"/>
      <c r="AH446" s="38" t="s">
        <v>133</v>
      </c>
      <c r="AI446" s="38"/>
      <c r="AJ446" s="38" t="s">
        <v>2886</v>
      </c>
      <c r="AK446" s="38" t="s">
        <v>132</v>
      </c>
      <c r="AL446" s="38" t="s">
        <v>132</v>
      </c>
      <c r="AM446" s="38" t="s">
        <v>132</v>
      </c>
      <c r="AN446" s="38" t="s">
        <v>772</v>
      </c>
      <c r="AO446" s="38" t="s">
        <v>997</v>
      </c>
      <c r="AP446" s="38" t="s">
        <v>91</v>
      </c>
      <c r="AQ446" s="38" t="s">
        <v>92</v>
      </c>
      <c r="AR446" s="38" t="s">
        <v>93</v>
      </c>
      <c r="AS446" s="38" t="s">
        <v>92</v>
      </c>
      <c r="AT446" s="38" t="s">
        <v>94</v>
      </c>
      <c r="AU446" s="38" t="s">
        <v>95</v>
      </c>
      <c r="AV446" s="38" t="s">
        <v>101</v>
      </c>
      <c r="AW446" s="38" t="s">
        <v>132</v>
      </c>
      <c r="AX446" s="38" t="s">
        <v>132</v>
      </c>
      <c r="AY446" s="38" t="s">
        <v>132</v>
      </c>
      <c r="AZ446" s="38" t="s">
        <v>132</v>
      </c>
      <c r="BA446" s="38" t="s">
        <v>1046</v>
      </c>
      <c r="BB446" s="38" t="s">
        <v>1047</v>
      </c>
      <c r="BC446" s="38" t="s">
        <v>1000</v>
      </c>
      <c r="BD446" s="38" t="s">
        <v>1001</v>
      </c>
      <c r="BE446">
        <v>105345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 s="38" t="s">
        <v>332</v>
      </c>
      <c r="BM446" s="38" t="s">
        <v>451</v>
      </c>
      <c r="BN446" s="38" t="s">
        <v>692</v>
      </c>
      <c r="BO446" s="38" t="s">
        <v>103</v>
      </c>
      <c r="BP446" s="38" t="s">
        <v>104</v>
      </c>
      <c r="BQ446" s="38" t="s">
        <v>296</v>
      </c>
      <c r="BR446" s="38" t="s">
        <v>581</v>
      </c>
      <c r="BS446" s="38" t="s">
        <v>110</v>
      </c>
      <c r="BT446" s="38" t="s">
        <v>111</v>
      </c>
      <c r="BU446" s="38" t="s">
        <v>116</v>
      </c>
      <c r="BV446" s="38" t="s">
        <v>1048</v>
      </c>
      <c r="BW446" s="38" t="s">
        <v>218</v>
      </c>
      <c r="BX446" s="38" t="s">
        <v>126</v>
      </c>
      <c r="BY446" s="38" t="s">
        <v>1003</v>
      </c>
      <c r="BZ446" s="38" t="s">
        <v>2887</v>
      </c>
      <c r="CA446" s="38" t="s">
        <v>132</v>
      </c>
      <c r="CB446">
        <v>881</v>
      </c>
      <c r="CD446" s="38" t="s">
        <v>126</v>
      </c>
      <c r="CE446" s="38" t="s">
        <v>2287</v>
      </c>
    </row>
    <row r="447" spans="1:83" x14ac:dyDescent="0.25">
      <c r="A447">
        <v>881</v>
      </c>
      <c r="B447" s="1">
        <v>45689</v>
      </c>
      <c r="C447" s="38" t="s">
        <v>1770</v>
      </c>
      <c r="D447" s="1">
        <v>45709</v>
      </c>
      <c r="E447" s="1">
        <v>45689</v>
      </c>
      <c r="F447" s="38" t="s">
        <v>1770</v>
      </c>
      <c r="G447" s="1"/>
      <c r="H447" s="1">
        <v>45709</v>
      </c>
      <c r="I447" s="38" t="s">
        <v>80</v>
      </c>
      <c r="J447" s="38" t="s">
        <v>98</v>
      </c>
      <c r="K447" s="38" t="s">
        <v>83</v>
      </c>
      <c r="L447" s="38" t="s">
        <v>84</v>
      </c>
      <c r="M447" s="38" t="s">
        <v>85</v>
      </c>
      <c r="N447" s="38" t="s">
        <v>86</v>
      </c>
      <c r="O447" s="38" t="s">
        <v>85</v>
      </c>
      <c r="P447" s="38" t="s">
        <v>291</v>
      </c>
      <c r="Q447" s="38" t="s">
        <v>127</v>
      </c>
      <c r="R447" s="38" t="s">
        <v>580</v>
      </c>
      <c r="S447" s="38" t="s">
        <v>579</v>
      </c>
      <c r="T447" s="38" t="s">
        <v>295</v>
      </c>
      <c r="U447" s="38" t="s">
        <v>291</v>
      </c>
      <c r="V447" s="38" t="s">
        <v>324</v>
      </c>
      <c r="W447" s="38" t="s">
        <v>325</v>
      </c>
      <c r="X447" s="38" t="s">
        <v>446</v>
      </c>
      <c r="Y447" s="38" t="s">
        <v>447</v>
      </c>
      <c r="Z447" s="38" t="s">
        <v>99</v>
      </c>
      <c r="AA447" s="38" t="s">
        <v>100</v>
      </c>
      <c r="AB447" s="38" t="s">
        <v>470</v>
      </c>
      <c r="AC447" s="38" t="s">
        <v>471</v>
      </c>
      <c r="AD447" s="38" t="s">
        <v>80</v>
      </c>
      <c r="AE447" s="38" t="s">
        <v>81</v>
      </c>
      <c r="AF447" s="38" t="s">
        <v>133</v>
      </c>
      <c r="AG447" s="38"/>
      <c r="AH447" s="38" t="s">
        <v>133</v>
      </c>
      <c r="AI447" s="38"/>
      <c r="AJ447" s="38" t="s">
        <v>2886</v>
      </c>
      <c r="AK447" s="38" t="s">
        <v>132</v>
      </c>
      <c r="AL447" s="38" t="s">
        <v>132</v>
      </c>
      <c r="AM447" s="38" t="s">
        <v>132</v>
      </c>
      <c r="AN447" s="38" t="s">
        <v>772</v>
      </c>
      <c r="AO447" s="38" t="s">
        <v>997</v>
      </c>
      <c r="AP447" s="38" t="s">
        <v>91</v>
      </c>
      <c r="AQ447" s="38" t="s">
        <v>92</v>
      </c>
      <c r="AR447" s="38" t="s">
        <v>93</v>
      </c>
      <c r="AS447" s="38" t="s">
        <v>92</v>
      </c>
      <c r="AT447" s="38" t="s">
        <v>94</v>
      </c>
      <c r="AU447" s="38" t="s">
        <v>95</v>
      </c>
      <c r="AV447" s="38" t="s">
        <v>101</v>
      </c>
      <c r="AW447" s="38" t="s">
        <v>132</v>
      </c>
      <c r="AX447" s="38" t="s">
        <v>132</v>
      </c>
      <c r="AY447" s="38" t="s">
        <v>132</v>
      </c>
      <c r="AZ447" s="38" t="s">
        <v>132</v>
      </c>
      <c r="BA447" s="38" t="s">
        <v>1046</v>
      </c>
      <c r="BB447" s="38" t="s">
        <v>1047</v>
      </c>
      <c r="BC447" s="38" t="s">
        <v>1000</v>
      </c>
      <c r="BD447" s="38" t="s">
        <v>1001</v>
      </c>
      <c r="BE447">
        <v>37920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 s="38" t="s">
        <v>332</v>
      </c>
      <c r="BM447" s="38" t="s">
        <v>451</v>
      </c>
      <c r="BN447" s="38" t="s">
        <v>472</v>
      </c>
      <c r="BO447" s="38" t="s">
        <v>103</v>
      </c>
      <c r="BP447" s="38" t="s">
        <v>104</v>
      </c>
      <c r="BQ447" s="38" t="s">
        <v>296</v>
      </c>
      <c r="BR447" s="38" t="s">
        <v>581</v>
      </c>
      <c r="BS447" s="38" t="s">
        <v>110</v>
      </c>
      <c r="BT447" s="38" t="s">
        <v>111</v>
      </c>
      <c r="BU447" s="38" t="s">
        <v>116</v>
      </c>
      <c r="BV447" s="38" t="s">
        <v>1048</v>
      </c>
      <c r="BW447" s="38" t="s">
        <v>218</v>
      </c>
      <c r="BX447" s="38" t="s">
        <v>126</v>
      </c>
      <c r="BY447" s="38" t="s">
        <v>1003</v>
      </c>
      <c r="BZ447" s="38" t="s">
        <v>2887</v>
      </c>
      <c r="CA447" s="38" t="s">
        <v>132</v>
      </c>
      <c r="CB447">
        <v>881</v>
      </c>
      <c r="CD447" s="38" t="s">
        <v>126</v>
      </c>
      <c r="CE447" s="38" t="s">
        <v>2287</v>
      </c>
    </row>
    <row r="448" spans="1:83" x14ac:dyDescent="0.25">
      <c r="A448">
        <v>881</v>
      </c>
      <c r="B448" s="1">
        <v>45689</v>
      </c>
      <c r="C448" s="38" t="s">
        <v>1770</v>
      </c>
      <c r="D448" s="1">
        <v>45709</v>
      </c>
      <c r="E448" s="1">
        <v>45689</v>
      </c>
      <c r="F448" s="38" t="s">
        <v>1770</v>
      </c>
      <c r="G448" s="1"/>
      <c r="H448" s="1">
        <v>45709</v>
      </c>
      <c r="I448" s="38" t="s">
        <v>80</v>
      </c>
      <c r="J448" s="38" t="s">
        <v>98</v>
      </c>
      <c r="K448" s="38" t="s">
        <v>83</v>
      </c>
      <c r="L448" s="38" t="s">
        <v>84</v>
      </c>
      <c r="M448" s="38" t="s">
        <v>85</v>
      </c>
      <c r="N448" s="38" t="s">
        <v>86</v>
      </c>
      <c r="O448" s="38" t="s">
        <v>85</v>
      </c>
      <c r="P448" s="38" t="s">
        <v>291</v>
      </c>
      <c r="Q448" s="38" t="s">
        <v>127</v>
      </c>
      <c r="R448" s="38" t="s">
        <v>580</v>
      </c>
      <c r="S448" s="38" t="s">
        <v>579</v>
      </c>
      <c r="T448" s="38" t="s">
        <v>295</v>
      </c>
      <c r="U448" s="38" t="s">
        <v>291</v>
      </c>
      <c r="V448" s="38" t="s">
        <v>504</v>
      </c>
      <c r="W448" s="38" t="s">
        <v>505</v>
      </c>
      <c r="X448" s="38" t="s">
        <v>544</v>
      </c>
      <c r="Y448" s="38" t="s">
        <v>545</v>
      </c>
      <c r="Z448" s="38" t="s">
        <v>99</v>
      </c>
      <c r="AA448" s="38" t="s">
        <v>100</v>
      </c>
      <c r="AB448" s="38" t="s">
        <v>548</v>
      </c>
      <c r="AC448" s="38" t="s">
        <v>547</v>
      </c>
      <c r="AD448" s="38" t="s">
        <v>80</v>
      </c>
      <c r="AE448" s="38" t="s">
        <v>81</v>
      </c>
      <c r="AF448" s="38" t="s">
        <v>133</v>
      </c>
      <c r="AG448" s="38"/>
      <c r="AH448" s="38" t="s">
        <v>133</v>
      </c>
      <c r="AI448" s="38"/>
      <c r="AJ448" s="38" t="s">
        <v>2886</v>
      </c>
      <c r="AK448" s="38" t="s">
        <v>132</v>
      </c>
      <c r="AL448" s="38" t="s">
        <v>132</v>
      </c>
      <c r="AM448" s="38" t="s">
        <v>132</v>
      </c>
      <c r="AN448" s="38" t="s">
        <v>772</v>
      </c>
      <c r="AO448" s="38" t="s">
        <v>997</v>
      </c>
      <c r="AP448" s="38" t="s">
        <v>91</v>
      </c>
      <c r="AQ448" s="38" t="s">
        <v>92</v>
      </c>
      <c r="AR448" s="38" t="s">
        <v>93</v>
      </c>
      <c r="AS448" s="38" t="s">
        <v>92</v>
      </c>
      <c r="AT448" s="38" t="s">
        <v>94</v>
      </c>
      <c r="AU448" s="38" t="s">
        <v>95</v>
      </c>
      <c r="AV448" s="38" t="s">
        <v>101</v>
      </c>
      <c r="AW448" s="38" t="s">
        <v>132</v>
      </c>
      <c r="AX448" s="38" t="s">
        <v>132</v>
      </c>
      <c r="AY448" s="38" t="s">
        <v>132</v>
      </c>
      <c r="AZ448" s="38" t="s">
        <v>132</v>
      </c>
      <c r="BA448" s="38" t="s">
        <v>1046</v>
      </c>
      <c r="BB448" s="38" t="s">
        <v>1047</v>
      </c>
      <c r="BC448" s="38" t="s">
        <v>1000</v>
      </c>
      <c r="BD448" s="38" t="s">
        <v>1001</v>
      </c>
      <c r="BE448">
        <v>2495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 s="38" t="s">
        <v>511</v>
      </c>
      <c r="BM448" s="38" t="s">
        <v>549</v>
      </c>
      <c r="BN448" s="38" t="s">
        <v>550</v>
      </c>
      <c r="BO448" s="38" t="s">
        <v>103</v>
      </c>
      <c r="BP448" s="38" t="s">
        <v>104</v>
      </c>
      <c r="BQ448" s="38" t="s">
        <v>296</v>
      </c>
      <c r="BR448" s="38" t="s">
        <v>581</v>
      </c>
      <c r="BS448" s="38" t="s">
        <v>110</v>
      </c>
      <c r="BT448" s="38" t="s">
        <v>111</v>
      </c>
      <c r="BU448" s="38" t="s">
        <v>116</v>
      </c>
      <c r="BV448" s="38" t="s">
        <v>1048</v>
      </c>
      <c r="BW448" s="38" t="s">
        <v>218</v>
      </c>
      <c r="BX448" s="38" t="s">
        <v>126</v>
      </c>
      <c r="BY448" s="38" t="s">
        <v>1003</v>
      </c>
      <c r="BZ448" s="38" t="s">
        <v>2887</v>
      </c>
      <c r="CA448" s="38" t="s">
        <v>132</v>
      </c>
      <c r="CB448">
        <v>881</v>
      </c>
      <c r="CD448" s="38" t="s">
        <v>126</v>
      </c>
      <c r="CE448" s="38" t="s">
        <v>2287</v>
      </c>
    </row>
    <row r="449" spans="1:83" x14ac:dyDescent="0.25">
      <c r="A449">
        <v>881</v>
      </c>
      <c r="B449" s="1">
        <v>45689</v>
      </c>
      <c r="C449" s="38" t="s">
        <v>1770</v>
      </c>
      <c r="D449" s="1">
        <v>45709</v>
      </c>
      <c r="E449" s="1">
        <v>45689</v>
      </c>
      <c r="F449" s="38" t="s">
        <v>1770</v>
      </c>
      <c r="G449" s="1"/>
      <c r="H449" s="1">
        <v>45709</v>
      </c>
      <c r="I449" s="38" t="s">
        <v>80</v>
      </c>
      <c r="J449" s="38" t="s">
        <v>98</v>
      </c>
      <c r="K449" s="38" t="s">
        <v>83</v>
      </c>
      <c r="L449" s="38" t="s">
        <v>84</v>
      </c>
      <c r="M449" s="38" t="s">
        <v>85</v>
      </c>
      <c r="N449" s="38" t="s">
        <v>86</v>
      </c>
      <c r="O449" s="38" t="s">
        <v>85</v>
      </c>
      <c r="P449" s="38" t="s">
        <v>291</v>
      </c>
      <c r="Q449" s="38" t="s">
        <v>127</v>
      </c>
      <c r="R449" s="38" t="s">
        <v>580</v>
      </c>
      <c r="S449" s="38" t="s">
        <v>579</v>
      </c>
      <c r="T449" s="38" t="s">
        <v>295</v>
      </c>
      <c r="U449" s="38" t="s">
        <v>291</v>
      </c>
      <c r="V449" s="38" t="s">
        <v>504</v>
      </c>
      <c r="W449" s="38" t="s">
        <v>505</v>
      </c>
      <c r="X449" s="38" t="s">
        <v>544</v>
      </c>
      <c r="Y449" s="38" t="s">
        <v>545</v>
      </c>
      <c r="Z449" s="38" t="s">
        <v>99</v>
      </c>
      <c r="AA449" s="38" t="s">
        <v>100</v>
      </c>
      <c r="AB449" s="38" t="s">
        <v>561</v>
      </c>
      <c r="AC449" s="38" t="s">
        <v>560</v>
      </c>
      <c r="AD449" s="38" t="s">
        <v>80</v>
      </c>
      <c r="AE449" s="38" t="s">
        <v>81</v>
      </c>
      <c r="AF449" s="38" t="s">
        <v>133</v>
      </c>
      <c r="AG449" s="38"/>
      <c r="AH449" s="38" t="s">
        <v>133</v>
      </c>
      <c r="AI449" s="38"/>
      <c r="AJ449" s="38" t="s">
        <v>2886</v>
      </c>
      <c r="AK449" s="38" t="s">
        <v>132</v>
      </c>
      <c r="AL449" s="38" t="s">
        <v>132</v>
      </c>
      <c r="AM449" s="38" t="s">
        <v>132</v>
      </c>
      <c r="AN449" s="38" t="s">
        <v>772</v>
      </c>
      <c r="AO449" s="38" t="s">
        <v>997</v>
      </c>
      <c r="AP449" s="38" t="s">
        <v>91</v>
      </c>
      <c r="AQ449" s="38" t="s">
        <v>92</v>
      </c>
      <c r="AR449" s="38" t="s">
        <v>93</v>
      </c>
      <c r="AS449" s="38" t="s">
        <v>92</v>
      </c>
      <c r="AT449" s="38" t="s">
        <v>94</v>
      </c>
      <c r="AU449" s="38" t="s">
        <v>95</v>
      </c>
      <c r="AV449" s="38" t="s">
        <v>101</v>
      </c>
      <c r="AW449" s="38" t="s">
        <v>132</v>
      </c>
      <c r="AX449" s="38" t="s">
        <v>132</v>
      </c>
      <c r="AY449" s="38" t="s">
        <v>132</v>
      </c>
      <c r="AZ449" s="38" t="s">
        <v>132</v>
      </c>
      <c r="BA449" s="38" t="s">
        <v>1046</v>
      </c>
      <c r="BB449" s="38" t="s">
        <v>1047</v>
      </c>
      <c r="BC449" s="38" t="s">
        <v>1000</v>
      </c>
      <c r="BD449" s="38" t="s">
        <v>1001</v>
      </c>
      <c r="BE449">
        <v>24000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 s="38" t="s">
        <v>511</v>
      </c>
      <c r="BM449" s="38" t="s">
        <v>549</v>
      </c>
      <c r="BN449" s="38" t="s">
        <v>562</v>
      </c>
      <c r="BO449" s="38" t="s">
        <v>103</v>
      </c>
      <c r="BP449" s="38" t="s">
        <v>104</v>
      </c>
      <c r="BQ449" s="38" t="s">
        <v>296</v>
      </c>
      <c r="BR449" s="38" t="s">
        <v>581</v>
      </c>
      <c r="BS449" s="38" t="s">
        <v>110</v>
      </c>
      <c r="BT449" s="38" t="s">
        <v>111</v>
      </c>
      <c r="BU449" s="38" t="s">
        <v>116</v>
      </c>
      <c r="BV449" s="38" t="s">
        <v>1048</v>
      </c>
      <c r="BW449" s="38" t="s">
        <v>218</v>
      </c>
      <c r="BX449" s="38" t="s">
        <v>126</v>
      </c>
      <c r="BY449" s="38" t="s">
        <v>1003</v>
      </c>
      <c r="BZ449" s="38" t="s">
        <v>2887</v>
      </c>
      <c r="CA449" s="38" t="s">
        <v>132</v>
      </c>
      <c r="CB449">
        <v>881</v>
      </c>
      <c r="CD449" s="38" t="s">
        <v>126</v>
      </c>
      <c r="CE449" s="38" t="s">
        <v>2287</v>
      </c>
    </row>
    <row r="450" spans="1:83" x14ac:dyDescent="0.25">
      <c r="A450">
        <v>881</v>
      </c>
      <c r="B450" s="1">
        <v>45689</v>
      </c>
      <c r="C450" s="38" t="s">
        <v>1770</v>
      </c>
      <c r="D450" s="1">
        <v>45709</v>
      </c>
      <c r="E450" s="1">
        <v>45717</v>
      </c>
      <c r="F450" s="38" t="s">
        <v>2830</v>
      </c>
      <c r="G450" s="1"/>
      <c r="H450" s="1">
        <v>45709</v>
      </c>
      <c r="I450" s="38" t="s">
        <v>80</v>
      </c>
      <c r="J450" s="38" t="s">
        <v>98</v>
      </c>
      <c r="K450" s="38" t="s">
        <v>83</v>
      </c>
      <c r="L450" s="38" t="s">
        <v>84</v>
      </c>
      <c r="M450" s="38" t="s">
        <v>85</v>
      </c>
      <c r="N450" s="38" t="s">
        <v>86</v>
      </c>
      <c r="O450" s="38" t="s">
        <v>85</v>
      </c>
      <c r="P450" s="38" t="s">
        <v>291</v>
      </c>
      <c r="Q450" s="38" t="s">
        <v>127</v>
      </c>
      <c r="R450" s="38" t="s">
        <v>580</v>
      </c>
      <c r="S450" s="38" t="s">
        <v>579</v>
      </c>
      <c r="T450" s="38" t="s">
        <v>295</v>
      </c>
      <c r="U450" s="38" t="s">
        <v>291</v>
      </c>
      <c r="V450" s="38" t="s">
        <v>324</v>
      </c>
      <c r="W450" s="38" t="s">
        <v>325</v>
      </c>
      <c r="X450" s="38" t="s">
        <v>446</v>
      </c>
      <c r="Y450" s="38" t="s">
        <v>447</v>
      </c>
      <c r="Z450" s="38" t="s">
        <v>99</v>
      </c>
      <c r="AA450" s="38" t="s">
        <v>100</v>
      </c>
      <c r="AB450" s="38" t="s">
        <v>687</v>
      </c>
      <c r="AC450" s="38" t="s">
        <v>686</v>
      </c>
      <c r="AD450" s="38" t="s">
        <v>80</v>
      </c>
      <c r="AE450" s="38" t="s">
        <v>81</v>
      </c>
      <c r="AF450" s="38" t="s">
        <v>133</v>
      </c>
      <c r="AG450" s="38"/>
      <c r="AH450" s="38" t="s">
        <v>133</v>
      </c>
      <c r="AI450" s="38"/>
      <c r="AJ450" s="38" t="s">
        <v>2886</v>
      </c>
      <c r="AK450" s="38" t="s">
        <v>132</v>
      </c>
      <c r="AL450" s="38" t="s">
        <v>132</v>
      </c>
      <c r="AM450" s="38" t="s">
        <v>132</v>
      </c>
      <c r="AN450" s="38" t="s">
        <v>772</v>
      </c>
      <c r="AO450" s="38" t="s">
        <v>997</v>
      </c>
      <c r="AP450" s="38" t="s">
        <v>91</v>
      </c>
      <c r="AQ450" s="38" t="s">
        <v>92</v>
      </c>
      <c r="AR450" s="38" t="s">
        <v>93</v>
      </c>
      <c r="AS450" s="38" t="s">
        <v>92</v>
      </c>
      <c r="AT450" s="38" t="s">
        <v>94</v>
      </c>
      <c r="AU450" s="38" t="s">
        <v>95</v>
      </c>
      <c r="AV450" s="38" t="s">
        <v>101</v>
      </c>
      <c r="AW450" s="38" t="s">
        <v>132</v>
      </c>
      <c r="AX450" s="38" t="s">
        <v>132</v>
      </c>
      <c r="AY450" s="38" t="s">
        <v>132</v>
      </c>
      <c r="AZ450" s="38" t="s">
        <v>132</v>
      </c>
      <c r="BA450" s="38" t="s">
        <v>1046</v>
      </c>
      <c r="BB450" s="38" t="s">
        <v>1047</v>
      </c>
      <c r="BC450" s="38" t="s">
        <v>1000</v>
      </c>
      <c r="BD450" s="38" t="s">
        <v>1001</v>
      </c>
      <c r="BE450">
        <v>-33475.919999999998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 s="38" t="s">
        <v>332</v>
      </c>
      <c r="BM450" s="38" t="s">
        <v>451</v>
      </c>
      <c r="BN450" s="38" t="s">
        <v>692</v>
      </c>
      <c r="BO450" s="38" t="s">
        <v>103</v>
      </c>
      <c r="BP450" s="38" t="s">
        <v>104</v>
      </c>
      <c r="BQ450" s="38" t="s">
        <v>296</v>
      </c>
      <c r="BR450" s="38" t="s">
        <v>581</v>
      </c>
      <c r="BS450" s="38" t="s">
        <v>110</v>
      </c>
      <c r="BT450" s="38" t="s">
        <v>111</v>
      </c>
      <c r="BU450" s="38" t="s">
        <v>116</v>
      </c>
      <c r="BV450" s="38" t="s">
        <v>1048</v>
      </c>
      <c r="BW450" s="38" t="s">
        <v>218</v>
      </c>
      <c r="BX450" s="38" t="s">
        <v>126</v>
      </c>
      <c r="BY450" s="38" t="s">
        <v>1003</v>
      </c>
      <c r="BZ450" s="38" t="s">
        <v>2887</v>
      </c>
      <c r="CA450" s="38" t="s">
        <v>132</v>
      </c>
      <c r="CB450">
        <v>881</v>
      </c>
      <c r="CD450" s="38" t="s">
        <v>126</v>
      </c>
      <c r="CE450" s="38" t="s">
        <v>2287</v>
      </c>
    </row>
    <row r="451" spans="1:83" x14ac:dyDescent="0.25">
      <c r="A451">
        <v>881</v>
      </c>
      <c r="B451" s="1">
        <v>45689</v>
      </c>
      <c r="C451" s="38" t="s">
        <v>1770</v>
      </c>
      <c r="D451" s="1">
        <v>45709</v>
      </c>
      <c r="E451" s="1">
        <v>45717</v>
      </c>
      <c r="F451" s="38" t="s">
        <v>2830</v>
      </c>
      <c r="G451" s="1"/>
      <c r="H451" s="1">
        <v>45709</v>
      </c>
      <c r="I451" s="38" t="s">
        <v>80</v>
      </c>
      <c r="J451" s="38" t="s">
        <v>98</v>
      </c>
      <c r="K451" s="38" t="s">
        <v>83</v>
      </c>
      <c r="L451" s="38" t="s">
        <v>84</v>
      </c>
      <c r="M451" s="38" t="s">
        <v>85</v>
      </c>
      <c r="N451" s="38" t="s">
        <v>86</v>
      </c>
      <c r="O451" s="38" t="s">
        <v>85</v>
      </c>
      <c r="P451" s="38" t="s">
        <v>291</v>
      </c>
      <c r="Q451" s="38" t="s">
        <v>127</v>
      </c>
      <c r="R451" s="38" t="s">
        <v>580</v>
      </c>
      <c r="S451" s="38" t="s">
        <v>579</v>
      </c>
      <c r="T451" s="38" t="s">
        <v>295</v>
      </c>
      <c r="U451" s="38" t="s">
        <v>291</v>
      </c>
      <c r="V451" s="38" t="s">
        <v>324</v>
      </c>
      <c r="W451" s="38" t="s">
        <v>325</v>
      </c>
      <c r="X451" s="38" t="s">
        <v>446</v>
      </c>
      <c r="Y451" s="38" t="s">
        <v>447</v>
      </c>
      <c r="Z451" s="38" t="s">
        <v>99</v>
      </c>
      <c r="AA451" s="38" t="s">
        <v>100</v>
      </c>
      <c r="AB451" s="38" t="s">
        <v>470</v>
      </c>
      <c r="AC451" s="38" t="s">
        <v>471</v>
      </c>
      <c r="AD451" s="38" t="s">
        <v>80</v>
      </c>
      <c r="AE451" s="38" t="s">
        <v>81</v>
      </c>
      <c r="AF451" s="38" t="s">
        <v>133</v>
      </c>
      <c r="AG451" s="38"/>
      <c r="AH451" s="38" t="s">
        <v>133</v>
      </c>
      <c r="AI451" s="38"/>
      <c r="AJ451" s="38" t="s">
        <v>2886</v>
      </c>
      <c r="AK451" s="38" t="s">
        <v>132</v>
      </c>
      <c r="AL451" s="38" t="s">
        <v>132</v>
      </c>
      <c r="AM451" s="38" t="s">
        <v>132</v>
      </c>
      <c r="AN451" s="38" t="s">
        <v>772</v>
      </c>
      <c r="AO451" s="38" t="s">
        <v>997</v>
      </c>
      <c r="AP451" s="38" t="s">
        <v>91</v>
      </c>
      <c r="AQ451" s="38" t="s">
        <v>92</v>
      </c>
      <c r="AR451" s="38" t="s">
        <v>93</v>
      </c>
      <c r="AS451" s="38" t="s">
        <v>92</v>
      </c>
      <c r="AT451" s="38" t="s">
        <v>94</v>
      </c>
      <c r="AU451" s="38" t="s">
        <v>95</v>
      </c>
      <c r="AV451" s="38" t="s">
        <v>101</v>
      </c>
      <c r="AW451" s="38" t="s">
        <v>132</v>
      </c>
      <c r="AX451" s="38" t="s">
        <v>132</v>
      </c>
      <c r="AY451" s="38" t="s">
        <v>132</v>
      </c>
      <c r="AZ451" s="38" t="s">
        <v>132</v>
      </c>
      <c r="BA451" s="38" t="s">
        <v>1046</v>
      </c>
      <c r="BB451" s="38" t="s">
        <v>1047</v>
      </c>
      <c r="BC451" s="38" t="s">
        <v>1000</v>
      </c>
      <c r="BD451" s="38" t="s">
        <v>1001</v>
      </c>
      <c r="BE451">
        <v>7477.31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 s="38" t="s">
        <v>332</v>
      </c>
      <c r="BM451" s="38" t="s">
        <v>451</v>
      </c>
      <c r="BN451" s="38" t="s">
        <v>472</v>
      </c>
      <c r="BO451" s="38" t="s">
        <v>103</v>
      </c>
      <c r="BP451" s="38" t="s">
        <v>104</v>
      </c>
      <c r="BQ451" s="38" t="s">
        <v>296</v>
      </c>
      <c r="BR451" s="38" t="s">
        <v>581</v>
      </c>
      <c r="BS451" s="38" t="s">
        <v>110</v>
      </c>
      <c r="BT451" s="38" t="s">
        <v>111</v>
      </c>
      <c r="BU451" s="38" t="s">
        <v>116</v>
      </c>
      <c r="BV451" s="38" t="s">
        <v>1048</v>
      </c>
      <c r="BW451" s="38" t="s">
        <v>218</v>
      </c>
      <c r="BX451" s="38" t="s">
        <v>126</v>
      </c>
      <c r="BY451" s="38" t="s">
        <v>1003</v>
      </c>
      <c r="BZ451" s="38" t="s">
        <v>2887</v>
      </c>
      <c r="CA451" s="38" t="s">
        <v>132</v>
      </c>
      <c r="CB451">
        <v>881</v>
      </c>
      <c r="CD451" s="38" t="s">
        <v>126</v>
      </c>
      <c r="CE451" s="38" t="s">
        <v>2287</v>
      </c>
    </row>
    <row r="452" spans="1:83" x14ac:dyDescent="0.25">
      <c r="A452">
        <v>881</v>
      </c>
      <c r="B452" s="1">
        <v>45689</v>
      </c>
      <c r="C452" s="38" t="s">
        <v>1770</v>
      </c>
      <c r="D452" s="1">
        <v>45709</v>
      </c>
      <c r="E452" s="1">
        <v>45717</v>
      </c>
      <c r="F452" s="38" t="s">
        <v>2830</v>
      </c>
      <c r="G452" s="1"/>
      <c r="H452" s="1">
        <v>45709</v>
      </c>
      <c r="I452" s="38" t="s">
        <v>80</v>
      </c>
      <c r="J452" s="38" t="s">
        <v>98</v>
      </c>
      <c r="K452" s="38" t="s">
        <v>83</v>
      </c>
      <c r="L452" s="38" t="s">
        <v>84</v>
      </c>
      <c r="M452" s="38" t="s">
        <v>85</v>
      </c>
      <c r="N452" s="38" t="s">
        <v>86</v>
      </c>
      <c r="O452" s="38" t="s">
        <v>85</v>
      </c>
      <c r="P452" s="38" t="s">
        <v>291</v>
      </c>
      <c r="Q452" s="38" t="s">
        <v>127</v>
      </c>
      <c r="R452" s="38" t="s">
        <v>580</v>
      </c>
      <c r="S452" s="38" t="s">
        <v>579</v>
      </c>
      <c r="T452" s="38" t="s">
        <v>295</v>
      </c>
      <c r="U452" s="38" t="s">
        <v>291</v>
      </c>
      <c r="V452" s="38" t="s">
        <v>504</v>
      </c>
      <c r="W452" s="38" t="s">
        <v>505</v>
      </c>
      <c r="X452" s="38" t="s">
        <v>544</v>
      </c>
      <c r="Y452" s="38" t="s">
        <v>545</v>
      </c>
      <c r="Z452" s="38" t="s">
        <v>99</v>
      </c>
      <c r="AA452" s="38" t="s">
        <v>100</v>
      </c>
      <c r="AB452" s="38" t="s">
        <v>548</v>
      </c>
      <c r="AC452" s="38" t="s">
        <v>547</v>
      </c>
      <c r="AD452" s="38" t="s">
        <v>80</v>
      </c>
      <c r="AE452" s="38" t="s">
        <v>81</v>
      </c>
      <c r="AF452" s="38" t="s">
        <v>133</v>
      </c>
      <c r="AG452" s="38"/>
      <c r="AH452" s="38" t="s">
        <v>133</v>
      </c>
      <c r="AI452" s="38"/>
      <c r="AJ452" s="38" t="s">
        <v>2886</v>
      </c>
      <c r="AK452" s="38" t="s">
        <v>132</v>
      </c>
      <c r="AL452" s="38" t="s">
        <v>132</v>
      </c>
      <c r="AM452" s="38" t="s">
        <v>132</v>
      </c>
      <c r="AN452" s="38" t="s">
        <v>772</v>
      </c>
      <c r="AO452" s="38" t="s">
        <v>997</v>
      </c>
      <c r="AP452" s="38" t="s">
        <v>91</v>
      </c>
      <c r="AQ452" s="38" t="s">
        <v>92</v>
      </c>
      <c r="AR452" s="38" t="s">
        <v>93</v>
      </c>
      <c r="AS452" s="38" t="s">
        <v>92</v>
      </c>
      <c r="AT452" s="38" t="s">
        <v>94</v>
      </c>
      <c r="AU452" s="38" t="s">
        <v>95</v>
      </c>
      <c r="AV452" s="38" t="s">
        <v>101</v>
      </c>
      <c r="AW452" s="38" t="s">
        <v>132</v>
      </c>
      <c r="AX452" s="38" t="s">
        <v>132</v>
      </c>
      <c r="AY452" s="38" t="s">
        <v>132</v>
      </c>
      <c r="AZ452" s="38" t="s">
        <v>132</v>
      </c>
      <c r="BA452" s="38" t="s">
        <v>1046</v>
      </c>
      <c r="BB452" s="38" t="s">
        <v>1047</v>
      </c>
      <c r="BC452" s="38" t="s">
        <v>1000</v>
      </c>
      <c r="BD452" s="38" t="s">
        <v>1001</v>
      </c>
      <c r="BE452">
        <v>2162.46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 s="38" t="s">
        <v>511</v>
      </c>
      <c r="BM452" s="38" t="s">
        <v>549</v>
      </c>
      <c r="BN452" s="38" t="s">
        <v>550</v>
      </c>
      <c r="BO452" s="38" t="s">
        <v>103</v>
      </c>
      <c r="BP452" s="38" t="s">
        <v>104</v>
      </c>
      <c r="BQ452" s="38" t="s">
        <v>296</v>
      </c>
      <c r="BR452" s="38" t="s">
        <v>581</v>
      </c>
      <c r="BS452" s="38" t="s">
        <v>110</v>
      </c>
      <c r="BT452" s="38" t="s">
        <v>111</v>
      </c>
      <c r="BU452" s="38" t="s">
        <v>116</v>
      </c>
      <c r="BV452" s="38" t="s">
        <v>1048</v>
      </c>
      <c r="BW452" s="38" t="s">
        <v>218</v>
      </c>
      <c r="BX452" s="38" t="s">
        <v>126</v>
      </c>
      <c r="BY452" s="38" t="s">
        <v>1003</v>
      </c>
      <c r="BZ452" s="38" t="s">
        <v>2887</v>
      </c>
      <c r="CA452" s="38" t="s">
        <v>132</v>
      </c>
      <c r="CB452">
        <v>881</v>
      </c>
      <c r="CD452" s="38" t="s">
        <v>126</v>
      </c>
      <c r="CE452" s="38" t="s">
        <v>2287</v>
      </c>
    </row>
    <row r="453" spans="1:83" x14ac:dyDescent="0.25">
      <c r="A453">
        <v>881</v>
      </c>
      <c r="B453" s="1">
        <v>45689</v>
      </c>
      <c r="C453" s="38" t="s">
        <v>1770</v>
      </c>
      <c r="D453" s="1">
        <v>45709</v>
      </c>
      <c r="E453" s="1">
        <v>45717</v>
      </c>
      <c r="F453" s="38" t="s">
        <v>2830</v>
      </c>
      <c r="G453" s="1"/>
      <c r="H453" s="1">
        <v>45709</v>
      </c>
      <c r="I453" s="38" t="s">
        <v>80</v>
      </c>
      <c r="J453" s="38" t="s">
        <v>98</v>
      </c>
      <c r="K453" s="38" t="s">
        <v>83</v>
      </c>
      <c r="L453" s="38" t="s">
        <v>84</v>
      </c>
      <c r="M453" s="38" t="s">
        <v>85</v>
      </c>
      <c r="N453" s="38" t="s">
        <v>86</v>
      </c>
      <c r="O453" s="38" t="s">
        <v>85</v>
      </c>
      <c r="P453" s="38" t="s">
        <v>291</v>
      </c>
      <c r="Q453" s="38" t="s">
        <v>127</v>
      </c>
      <c r="R453" s="38" t="s">
        <v>580</v>
      </c>
      <c r="S453" s="38" t="s">
        <v>579</v>
      </c>
      <c r="T453" s="38" t="s">
        <v>295</v>
      </c>
      <c r="U453" s="38" t="s">
        <v>291</v>
      </c>
      <c r="V453" s="38" t="s">
        <v>504</v>
      </c>
      <c r="W453" s="38" t="s">
        <v>505</v>
      </c>
      <c r="X453" s="38" t="s">
        <v>544</v>
      </c>
      <c r="Y453" s="38" t="s">
        <v>545</v>
      </c>
      <c r="Z453" s="38" t="s">
        <v>99</v>
      </c>
      <c r="AA453" s="38" t="s">
        <v>100</v>
      </c>
      <c r="AB453" s="38" t="s">
        <v>561</v>
      </c>
      <c r="AC453" s="38" t="s">
        <v>560</v>
      </c>
      <c r="AD453" s="38" t="s">
        <v>80</v>
      </c>
      <c r="AE453" s="38" t="s">
        <v>81</v>
      </c>
      <c r="AF453" s="38" t="s">
        <v>133</v>
      </c>
      <c r="AG453" s="38"/>
      <c r="AH453" s="38" t="s">
        <v>133</v>
      </c>
      <c r="AI453" s="38"/>
      <c r="AJ453" s="38" t="s">
        <v>2886</v>
      </c>
      <c r="AK453" s="38" t="s">
        <v>132</v>
      </c>
      <c r="AL453" s="38" t="s">
        <v>132</v>
      </c>
      <c r="AM453" s="38" t="s">
        <v>132</v>
      </c>
      <c r="AN453" s="38" t="s">
        <v>772</v>
      </c>
      <c r="AO453" s="38" t="s">
        <v>997</v>
      </c>
      <c r="AP453" s="38" t="s">
        <v>91</v>
      </c>
      <c r="AQ453" s="38" t="s">
        <v>92</v>
      </c>
      <c r="AR453" s="38" t="s">
        <v>93</v>
      </c>
      <c r="AS453" s="38" t="s">
        <v>92</v>
      </c>
      <c r="AT453" s="38" t="s">
        <v>94</v>
      </c>
      <c r="AU453" s="38" t="s">
        <v>95</v>
      </c>
      <c r="AV453" s="38" t="s">
        <v>101</v>
      </c>
      <c r="AW453" s="38" t="s">
        <v>132</v>
      </c>
      <c r="AX453" s="38" t="s">
        <v>132</v>
      </c>
      <c r="AY453" s="38" t="s">
        <v>132</v>
      </c>
      <c r="AZ453" s="38" t="s">
        <v>132</v>
      </c>
      <c r="BA453" s="38" t="s">
        <v>1046</v>
      </c>
      <c r="BB453" s="38" t="s">
        <v>1047</v>
      </c>
      <c r="BC453" s="38" t="s">
        <v>1000</v>
      </c>
      <c r="BD453" s="38" t="s">
        <v>1001</v>
      </c>
      <c r="BE453">
        <v>-2170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 s="38" t="s">
        <v>511</v>
      </c>
      <c r="BM453" s="38" t="s">
        <v>549</v>
      </c>
      <c r="BN453" s="38" t="s">
        <v>562</v>
      </c>
      <c r="BO453" s="38" t="s">
        <v>103</v>
      </c>
      <c r="BP453" s="38" t="s">
        <v>104</v>
      </c>
      <c r="BQ453" s="38" t="s">
        <v>296</v>
      </c>
      <c r="BR453" s="38" t="s">
        <v>581</v>
      </c>
      <c r="BS453" s="38" t="s">
        <v>110</v>
      </c>
      <c r="BT453" s="38" t="s">
        <v>111</v>
      </c>
      <c r="BU453" s="38" t="s">
        <v>116</v>
      </c>
      <c r="BV453" s="38" t="s">
        <v>1048</v>
      </c>
      <c r="BW453" s="38" t="s">
        <v>218</v>
      </c>
      <c r="BX453" s="38" t="s">
        <v>126</v>
      </c>
      <c r="BY453" s="38" t="s">
        <v>1003</v>
      </c>
      <c r="BZ453" s="38" t="s">
        <v>2887</v>
      </c>
      <c r="CA453" s="38" t="s">
        <v>132</v>
      </c>
      <c r="CB453">
        <v>881</v>
      </c>
      <c r="CD453" s="38" t="s">
        <v>126</v>
      </c>
      <c r="CE453" s="38" t="s">
        <v>2287</v>
      </c>
    </row>
    <row r="454" spans="1:83" x14ac:dyDescent="0.25">
      <c r="A454">
        <v>884</v>
      </c>
      <c r="B454" s="1">
        <v>45689</v>
      </c>
      <c r="C454" s="38" t="s">
        <v>1770</v>
      </c>
      <c r="D454" s="1">
        <v>45709</v>
      </c>
      <c r="E454" s="1">
        <v>45689</v>
      </c>
      <c r="F454" s="38" t="s">
        <v>1770</v>
      </c>
      <c r="G454" s="1"/>
      <c r="H454" s="1">
        <v>45709</v>
      </c>
      <c r="I454" s="38" t="s">
        <v>80</v>
      </c>
      <c r="J454" s="38" t="s">
        <v>98</v>
      </c>
      <c r="K454" s="38" t="s">
        <v>83</v>
      </c>
      <c r="L454" s="38" t="s">
        <v>84</v>
      </c>
      <c r="M454" s="38" t="s">
        <v>85</v>
      </c>
      <c r="N454" s="38" t="s">
        <v>86</v>
      </c>
      <c r="O454" s="38" t="s">
        <v>85</v>
      </c>
      <c r="P454" s="38" t="s">
        <v>291</v>
      </c>
      <c r="Q454" s="38" t="s">
        <v>127</v>
      </c>
      <c r="R454" s="38" t="s">
        <v>580</v>
      </c>
      <c r="S454" s="38" t="s">
        <v>579</v>
      </c>
      <c r="T454" s="38" t="s">
        <v>295</v>
      </c>
      <c r="U454" s="38" t="s">
        <v>291</v>
      </c>
      <c r="V454" s="38" t="s">
        <v>504</v>
      </c>
      <c r="W454" s="38" t="s">
        <v>505</v>
      </c>
      <c r="X454" s="38" t="s">
        <v>526</v>
      </c>
      <c r="Y454" s="38" t="s">
        <v>527</v>
      </c>
      <c r="Z454" s="38" t="s">
        <v>99</v>
      </c>
      <c r="AA454" s="38" t="s">
        <v>100</v>
      </c>
      <c r="AB454" s="38" t="s">
        <v>530</v>
      </c>
      <c r="AC454" s="38" t="s">
        <v>529</v>
      </c>
      <c r="AD454" s="38" t="s">
        <v>80</v>
      </c>
      <c r="AE454" s="38" t="s">
        <v>81</v>
      </c>
      <c r="AF454" s="38" t="s">
        <v>133</v>
      </c>
      <c r="AG454" s="38"/>
      <c r="AH454" s="38" t="s">
        <v>133</v>
      </c>
      <c r="AI454" s="38"/>
      <c r="AJ454" s="38" t="s">
        <v>2888</v>
      </c>
      <c r="AK454" s="38" t="s">
        <v>132</v>
      </c>
      <c r="AL454" s="38" t="s">
        <v>132</v>
      </c>
      <c r="AM454" s="38" t="s">
        <v>132</v>
      </c>
      <c r="AN454" s="38" t="s">
        <v>772</v>
      </c>
      <c r="AO454" s="38" t="s">
        <v>997</v>
      </c>
      <c r="AP454" s="38" t="s">
        <v>91</v>
      </c>
      <c r="AQ454" s="38" t="s">
        <v>92</v>
      </c>
      <c r="AR454" s="38" t="s">
        <v>93</v>
      </c>
      <c r="AS454" s="38" t="s">
        <v>92</v>
      </c>
      <c r="AT454" s="38" t="s">
        <v>94</v>
      </c>
      <c r="AU454" s="38" t="s">
        <v>95</v>
      </c>
      <c r="AV454" s="38" t="s">
        <v>101</v>
      </c>
      <c r="AW454" s="38" t="s">
        <v>132</v>
      </c>
      <c r="AX454" s="38" t="s">
        <v>132</v>
      </c>
      <c r="AY454" s="38" t="s">
        <v>132</v>
      </c>
      <c r="AZ454" s="38" t="s">
        <v>132</v>
      </c>
      <c r="BA454" s="38" t="s">
        <v>1046</v>
      </c>
      <c r="BB454" s="38" t="s">
        <v>1047</v>
      </c>
      <c r="BC454" s="38" t="s">
        <v>1000</v>
      </c>
      <c r="BD454" s="38" t="s">
        <v>1001</v>
      </c>
      <c r="BE454">
        <v>300000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 s="38" t="s">
        <v>511</v>
      </c>
      <c r="BM454" s="38" t="s">
        <v>535</v>
      </c>
      <c r="BN454" s="38" t="s">
        <v>536</v>
      </c>
      <c r="BO454" s="38" t="s">
        <v>103</v>
      </c>
      <c r="BP454" s="38" t="s">
        <v>104</v>
      </c>
      <c r="BQ454" s="38" t="s">
        <v>296</v>
      </c>
      <c r="BR454" s="38" t="s">
        <v>581</v>
      </c>
      <c r="BS454" s="38" t="s">
        <v>110</v>
      </c>
      <c r="BT454" s="38" t="s">
        <v>111</v>
      </c>
      <c r="BU454" s="38" t="s">
        <v>116</v>
      </c>
      <c r="BV454" s="38" t="s">
        <v>1048</v>
      </c>
      <c r="BW454" s="38" t="s">
        <v>218</v>
      </c>
      <c r="BX454" s="38" t="s">
        <v>126</v>
      </c>
      <c r="BY454" s="38" t="s">
        <v>1003</v>
      </c>
      <c r="BZ454" s="38" t="s">
        <v>2889</v>
      </c>
      <c r="CA454" s="38" t="s">
        <v>132</v>
      </c>
      <c r="CB454">
        <v>884</v>
      </c>
      <c r="CD454" s="38" t="s">
        <v>126</v>
      </c>
      <c r="CE454" s="38" t="s">
        <v>2287</v>
      </c>
    </row>
    <row r="455" spans="1:83" x14ac:dyDescent="0.25">
      <c r="A455">
        <v>885</v>
      </c>
      <c r="B455" s="1">
        <v>45689</v>
      </c>
      <c r="C455" s="38" t="s">
        <v>1770</v>
      </c>
      <c r="D455" s="1">
        <v>45709</v>
      </c>
      <c r="E455" s="1">
        <v>45689</v>
      </c>
      <c r="F455" s="38" t="s">
        <v>1770</v>
      </c>
      <c r="G455" s="1"/>
      <c r="H455" s="1">
        <v>45709</v>
      </c>
      <c r="I455" s="38" t="s">
        <v>80</v>
      </c>
      <c r="J455" s="38" t="s">
        <v>98</v>
      </c>
      <c r="K455" s="38" t="s">
        <v>83</v>
      </c>
      <c r="L455" s="38" t="s">
        <v>84</v>
      </c>
      <c r="M455" s="38" t="s">
        <v>85</v>
      </c>
      <c r="N455" s="38" t="s">
        <v>86</v>
      </c>
      <c r="O455" s="38" t="s">
        <v>85</v>
      </c>
      <c r="P455" s="38" t="s">
        <v>291</v>
      </c>
      <c r="Q455" s="38" t="s">
        <v>127</v>
      </c>
      <c r="R455" s="38" t="s">
        <v>580</v>
      </c>
      <c r="S455" s="38" t="s">
        <v>579</v>
      </c>
      <c r="T455" s="38" t="s">
        <v>295</v>
      </c>
      <c r="U455" s="38" t="s">
        <v>291</v>
      </c>
      <c r="V455" s="38" t="s">
        <v>324</v>
      </c>
      <c r="W455" s="38" t="s">
        <v>325</v>
      </c>
      <c r="X455" s="38" t="s">
        <v>446</v>
      </c>
      <c r="Y455" s="38" t="s">
        <v>447</v>
      </c>
      <c r="Z455" s="38" t="s">
        <v>99</v>
      </c>
      <c r="AA455" s="38" t="s">
        <v>100</v>
      </c>
      <c r="AB455" s="38" t="s">
        <v>470</v>
      </c>
      <c r="AC455" s="38" t="s">
        <v>471</v>
      </c>
      <c r="AD455" s="38" t="s">
        <v>80</v>
      </c>
      <c r="AE455" s="38" t="s">
        <v>81</v>
      </c>
      <c r="AF455" s="38" t="s">
        <v>133</v>
      </c>
      <c r="AG455" s="38"/>
      <c r="AH455" s="38" t="s">
        <v>133</v>
      </c>
      <c r="AI455" s="38"/>
      <c r="AJ455" s="38" t="s">
        <v>2890</v>
      </c>
      <c r="AK455" s="38" t="s">
        <v>132</v>
      </c>
      <c r="AL455" s="38" t="s">
        <v>132</v>
      </c>
      <c r="AM455" s="38" t="s">
        <v>132</v>
      </c>
      <c r="AN455" s="38" t="s">
        <v>772</v>
      </c>
      <c r="AO455" s="38" t="s">
        <v>997</v>
      </c>
      <c r="AP455" s="38" t="s">
        <v>91</v>
      </c>
      <c r="AQ455" s="38" t="s">
        <v>92</v>
      </c>
      <c r="AR455" s="38" t="s">
        <v>93</v>
      </c>
      <c r="AS455" s="38" t="s">
        <v>92</v>
      </c>
      <c r="AT455" s="38" t="s">
        <v>94</v>
      </c>
      <c r="AU455" s="38" t="s">
        <v>95</v>
      </c>
      <c r="AV455" s="38" t="s">
        <v>101</v>
      </c>
      <c r="AW455" s="38" t="s">
        <v>132</v>
      </c>
      <c r="AX455" s="38" t="s">
        <v>132</v>
      </c>
      <c r="AY455" s="38" t="s">
        <v>132</v>
      </c>
      <c r="AZ455" s="38" t="s">
        <v>132</v>
      </c>
      <c r="BA455" s="38" t="s">
        <v>1046</v>
      </c>
      <c r="BB455" s="38" t="s">
        <v>1047</v>
      </c>
      <c r="BC455" s="38" t="s">
        <v>1000</v>
      </c>
      <c r="BD455" s="38" t="s">
        <v>1001</v>
      </c>
      <c r="BE455">
        <v>100000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 s="38" t="s">
        <v>332</v>
      </c>
      <c r="BM455" s="38" t="s">
        <v>451</v>
      </c>
      <c r="BN455" s="38" t="s">
        <v>472</v>
      </c>
      <c r="BO455" s="38" t="s">
        <v>103</v>
      </c>
      <c r="BP455" s="38" t="s">
        <v>104</v>
      </c>
      <c r="BQ455" s="38" t="s">
        <v>296</v>
      </c>
      <c r="BR455" s="38" t="s">
        <v>581</v>
      </c>
      <c r="BS455" s="38" t="s">
        <v>110</v>
      </c>
      <c r="BT455" s="38" t="s">
        <v>111</v>
      </c>
      <c r="BU455" s="38" t="s">
        <v>116</v>
      </c>
      <c r="BV455" s="38" t="s">
        <v>1048</v>
      </c>
      <c r="BW455" s="38" t="s">
        <v>218</v>
      </c>
      <c r="BX455" s="38" t="s">
        <v>126</v>
      </c>
      <c r="BY455" s="38" t="s">
        <v>1003</v>
      </c>
      <c r="BZ455" s="38" t="s">
        <v>2891</v>
      </c>
      <c r="CA455" s="38" t="s">
        <v>132</v>
      </c>
      <c r="CB455">
        <v>885</v>
      </c>
      <c r="CD455" s="38" t="s">
        <v>126</v>
      </c>
      <c r="CE455" s="38" t="s">
        <v>2287</v>
      </c>
    </row>
    <row r="456" spans="1:83" x14ac:dyDescent="0.25">
      <c r="A456">
        <v>885</v>
      </c>
      <c r="B456" s="1">
        <v>45689</v>
      </c>
      <c r="C456" s="38" t="s">
        <v>1770</v>
      </c>
      <c r="D456" s="1">
        <v>45709</v>
      </c>
      <c r="E456" s="1">
        <v>45689</v>
      </c>
      <c r="F456" s="38" t="s">
        <v>1770</v>
      </c>
      <c r="G456" s="1"/>
      <c r="H456" s="1">
        <v>45709</v>
      </c>
      <c r="I456" s="38" t="s">
        <v>80</v>
      </c>
      <c r="J456" s="38" t="s">
        <v>98</v>
      </c>
      <c r="K456" s="38" t="s">
        <v>83</v>
      </c>
      <c r="L456" s="38" t="s">
        <v>84</v>
      </c>
      <c r="M456" s="38" t="s">
        <v>85</v>
      </c>
      <c r="N456" s="38" t="s">
        <v>86</v>
      </c>
      <c r="O456" s="38" t="s">
        <v>85</v>
      </c>
      <c r="P456" s="38" t="s">
        <v>291</v>
      </c>
      <c r="Q456" s="38" t="s">
        <v>127</v>
      </c>
      <c r="R456" s="38" t="s">
        <v>580</v>
      </c>
      <c r="S456" s="38" t="s">
        <v>579</v>
      </c>
      <c r="T456" s="38" t="s">
        <v>295</v>
      </c>
      <c r="U456" s="38" t="s">
        <v>291</v>
      </c>
      <c r="V456" s="38" t="s">
        <v>504</v>
      </c>
      <c r="W456" s="38" t="s">
        <v>505</v>
      </c>
      <c r="X456" s="38" t="s">
        <v>526</v>
      </c>
      <c r="Y456" s="38" t="s">
        <v>527</v>
      </c>
      <c r="Z456" s="38" t="s">
        <v>99</v>
      </c>
      <c r="AA456" s="38" t="s">
        <v>100</v>
      </c>
      <c r="AB456" s="38" t="s">
        <v>530</v>
      </c>
      <c r="AC456" s="38" t="s">
        <v>529</v>
      </c>
      <c r="AD456" s="38" t="s">
        <v>80</v>
      </c>
      <c r="AE456" s="38" t="s">
        <v>81</v>
      </c>
      <c r="AF456" s="38" t="s">
        <v>133</v>
      </c>
      <c r="AG456" s="38"/>
      <c r="AH456" s="38" t="s">
        <v>133</v>
      </c>
      <c r="AI456" s="38"/>
      <c r="AJ456" s="38" t="s">
        <v>2890</v>
      </c>
      <c r="AK456" s="38" t="s">
        <v>132</v>
      </c>
      <c r="AL456" s="38" t="s">
        <v>132</v>
      </c>
      <c r="AM456" s="38" t="s">
        <v>132</v>
      </c>
      <c r="AN456" s="38" t="s">
        <v>772</v>
      </c>
      <c r="AO456" s="38" t="s">
        <v>997</v>
      </c>
      <c r="AP456" s="38" t="s">
        <v>91</v>
      </c>
      <c r="AQ456" s="38" t="s">
        <v>92</v>
      </c>
      <c r="AR456" s="38" t="s">
        <v>93</v>
      </c>
      <c r="AS456" s="38" t="s">
        <v>92</v>
      </c>
      <c r="AT456" s="38" t="s">
        <v>94</v>
      </c>
      <c r="AU456" s="38" t="s">
        <v>95</v>
      </c>
      <c r="AV456" s="38" t="s">
        <v>101</v>
      </c>
      <c r="AW456" s="38" t="s">
        <v>132</v>
      </c>
      <c r="AX456" s="38" t="s">
        <v>132</v>
      </c>
      <c r="AY456" s="38" t="s">
        <v>132</v>
      </c>
      <c r="AZ456" s="38" t="s">
        <v>132</v>
      </c>
      <c r="BA456" s="38" t="s">
        <v>1046</v>
      </c>
      <c r="BB456" s="38" t="s">
        <v>1047</v>
      </c>
      <c r="BC456" s="38" t="s">
        <v>1000</v>
      </c>
      <c r="BD456" s="38" t="s">
        <v>1001</v>
      </c>
      <c r="BE456">
        <v>1100000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 s="38" t="s">
        <v>511</v>
      </c>
      <c r="BM456" s="38" t="s">
        <v>535</v>
      </c>
      <c r="BN456" s="38" t="s">
        <v>536</v>
      </c>
      <c r="BO456" s="38" t="s">
        <v>103</v>
      </c>
      <c r="BP456" s="38" t="s">
        <v>104</v>
      </c>
      <c r="BQ456" s="38" t="s">
        <v>296</v>
      </c>
      <c r="BR456" s="38" t="s">
        <v>581</v>
      </c>
      <c r="BS456" s="38" t="s">
        <v>110</v>
      </c>
      <c r="BT456" s="38" t="s">
        <v>111</v>
      </c>
      <c r="BU456" s="38" t="s">
        <v>116</v>
      </c>
      <c r="BV456" s="38" t="s">
        <v>1048</v>
      </c>
      <c r="BW456" s="38" t="s">
        <v>218</v>
      </c>
      <c r="BX456" s="38" t="s">
        <v>126</v>
      </c>
      <c r="BY456" s="38" t="s">
        <v>1003</v>
      </c>
      <c r="BZ456" s="38" t="s">
        <v>2891</v>
      </c>
      <c r="CA456" s="38" t="s">
        <v>132</v>
      </c>
      <c r="CB456">
        <v>885</v>
      </c>
      <c r="CD456" s="38" t="s">
        <v>126</v>
      </c>
      <c r="CE456" s="38" t="s">
        <v>2287</v>
      </c>
    </row>
    <row r="457" spans="1:83" x14ac:dyDescent="0.25">
      <c r="A457">
        <v>886</v>
      </c>
      <c r="B457" s="1">
        <v>45689</v>
      </c>
      <c r="C457" s="38" t="s">
        <v>1770</v>
      </c>
      <c r="D457" s="1">
        <v>45709</v>
      </c>
      <c r="E457" s="1">
        <v>45689</v>
      </c>
      <c r="F457" s="38" t="s">
        <v>1770</v>
      </c>
      <c r="G457" s="1"/>
      <c r="H457" s="1">
        <v>45709</v>
      </c>
      <c r="I457" s="38" t="s">
        <v>80</v>
      </c>
      <c r="J457" s="38" t="s">
        <v>98</v>
      </c>
      <c r="K457" s="38" t="s">
        <v>83</v>
      </c>
      <c r="L457" s="38" t="s">
        <v>84</v>
      </c>
      <c r="M457" s="38" t="s">
        <v>85</v>
      </c>
      <c r="N457" s="38" t="s">
        <v>86</v>
      </c>
      <c r="O457" s="38" t="s">
        <v>85</v>
      </c>
      <c r="P457" s="38" t="s">
        <v>291</v>
      </c>
      <c r="Q457" s="38" t="s">
        <v>127</v>
      </c>
      <c r="R457" s="38" t="s">
        <v>580</v>
      </c>
      <c r="S457" s="38" t="s">
        <v>579</v>
      </c>
      <c r="T457" s="38" t="s">
        <v>295</v>
      </c>
      <c r="U457" s="38" t="s">
        <v>291</v>
      </c>
      <c r="V457" s="38" t="s">
        <v>324</v>
      </c>
      <c r="W457" s="38" t="s">
        <v>325</v>
      </c>
      <c r="X457" s="38" t="s">
        <v>446</v>
      </c>
      <c r="Y457" s="38" t="s">
        <v>447</v>
      </c>
      <c r="Z457" s="38" t="s">
        <v>99</v>
      </c>
      <c r="AA457" s="38" t="s">
        <v>100</v>
      </c>
      <c r="AB457" s="38" t="s">
        <v>463</v>
      </c>
      <c r="AC457" s="38" t="s">
        <v>462</v>
      </c>
      <c r="AD457" s="38" t="s">
        <v>80</v>
      </c>
      <c r="AE457" s="38" t="s">
        <v>81</v>
      </c>
      <c r="AF457" s="38" t="s">
        <v>133</v>
      </c>
      <c r="AG457" s="38"/>
      <c r="AH457" s="38" t="s">
        <v>133</v>
      </c>
      <c r="AI457" s="38"/>
      <c r="AJ457" s="38" t="s">
        <v>2892</v>
      </c>
      <c r="AK457" s="38" t="s">
        <v>132</v>
      </c>
      <c r="AL457" s="38" t="s">
        <v>132</v>
      </c>
      <c r="AM457" s="38" t="s">
        <v>132</v>
      </c>
      <c r="AN457" s="38" t="s">
        <v>772</v>
      </c>
      <c r="AO457" s="38" t="s">
        <v>997</v>
      </c>
      <c r="AP457" s="38" t="s">
        <v>91</v>
      </c>
      <c r="AQ457" s="38" t="s">
        <v>92</v>
      </c>
      <c r="AR457" s="38" t="s">
        <v>93</v>
      </c>
      <c r="AS457" s="38" t="s">
        <v>92</v>
      </c>
      <c r="AT457" s="38" t="s">
        <v>94</v>
      </c>
      <c r="AU457" s="38" t="s">
        <v>95</v>
      </c>
      <c r="AV457" s="38" t="s">
        <v>101</v>
      </c>
      <c r="AW457" s="38" t="s">
        <v>132</v>
      </c>
      <c r="AX457" s="38" t="s">
        <v>132</v>
      </c>
      <c r="AY457" s="38" t="s">
        <v>132</v>
      </c>
      <c r="AZ457" s="38" t="s">
        <v>132</v>
      </c>
      <c r="BA457" s="38" t="s">
        <v>1046</v>
      </c>
      <c r="BB457" s="38" t="s">
        <v>1047</v>
      </c>
      <c r="BC457" s="38" t="s">
        <v>1000</v>
      </c>
      <c r="BD457" s="38" t="s">
        <v>1001</v>
      </c>
      <c r="BE457">
        <v>248000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 s="38" t="s">
        <v>332</v>
      </c>
      <c r="BM457" s="38" t="s">
        <v>451</v>
      </c>
      <c r="BN457" s="38" t="s">
        <v>464</v>
      </c>
      <c r="BO457" s="38" t="s">
        <v>103</v>
      </c>
      <c r="BP457" s="38" t="s">
        <v>104</v>
      </c>
      <c r="BQ457" s="38" t="s">
        <v>296</v>
      </c>
      <c r="BR457" s="38" t="s">
        <v>581</v>
      </c>
      <c r="BS457" s="38" t="s">
        <v>110</v>
      </c>
      <c r="BT457" s="38" t="s">
        <v>111</v>
      </c>
      <c r="BU457" s="38" t="s">
        <v>116</v>
      </c>
      <c r="BV457" s="38" t="s">
        <v>1048</v>
      </c>
      <c r="BW457" s="38" t="s">
        <v>218</v>
      </c>
      <c r="BX457" s="38" t="s">
        <v>126</v>
      </c>
      <c r="BY457" s="38" t="s">
        <v>1003</v>
      </c>
      <c r="BZ457" s="38" t="s">
        <v>2893</v>
      </c>
      <c r="CA457" s="38" t="s">
        <v>132</v>
      </c>
      <c r="CB457">
        <v>886</v>
      </c>
      <c r="CD457" s="38" t="s">
        <v>126</v>
      </c>
      <c r="CE457" s="38" t="s">
        <v>2287</v>
      </c>
    </row>
    <row r="458" spans="1:83" x14ac:dyDescent="0.25">
      <c r="A458">
        <v>890</v>
      </c>
      <c r="B458" s="1">
        <v>45689</v>
      </c>
      <c r="C458" s="38" t="s">
        <v>1770</v>
      </c>
      <c r="D458" s="1">
        <v>45709</v>
      </c>
      <c r="E458" s="1">
        <v>45689</v>
      </c>
      <c r="F458" s="38" t="s">
        <v>1770</v>
      </c>
      <c r="G458" s="1"/>
      <c r="H458" s="1">
        <v>45709</v>
      </c>
      <c r="I458" s="38" t="s">
        <v>80</v>
      </c>
      <c r="J458" s="38" t="s">
        <v>98</v>
      </c>
      <c r="K458" s="38" t="s">
        <v>83</v>
      </c>
      <c r="L458" s="38" t="s">
        <v>84</v>
      </c>
      <c r="M458" s="38" t="s">
        <v>85</v>
      </c>
      <c r="N458" s="38" t="s">
        <v>86</v>
      </c>
      <c r="O458" s="38" t="s">
        <v>85</v>
      </c>
      <c r="P458" s="38" t="s">
        <v>291</v>
      </c>
      <c r="Q458" s="38" t="s">
        <v>127</v>
      </c>
      <c r="R458" s="38" t="s">
        <v>580</v>
      </c>
      <c r="S458" s="38" t="s">
        <v>579</v>
      </c>
      <c r="T458" s="38" t="s">
        <v>295</v>
      </c>
      <c r="U458" s="38" t="s">
        <v>291</v>
      </c>
      <c r="V458" s="38" t="s">
        <v>72</v>
      </c>
      <c r="W458" s="38" t="s">
        <v>73</v>
      </c>
      <c r="X458" s="38" t="s">
        <v>161</v>
      </c>
      <c r="Y458" s="38" t="s">
        <v>162</v>
      </c>
      <c r="Z458" s="38" t="s">
        <v>99</v>
      </c>
      <c r="AA458" s="38" t="s">
        <v>100</v>
      </c>
      <c r="AB458" s="38" t="s">
        <v>705</v>
      </c>
      <c r="AC458" s="38" t="s">
        <v>706</v>
      </c>
      <c r="AD458" s="38" t="s">
        <v>80</v>
      </c>
      <c r="AE458" s="38" t="s">
        <v>81</v>
      </c>
      <c r="AF458" s="38" t="s">
        <v>1117</v>
      </c>
      <c r="AG458" s="38" t="s">
        <v>1118</v>
      </c>
      <c r="AH458" s="38" t="s">
        <v>133</v>
      </c>
      <c r="AI458" s="38"/>
      <c r="AJ458" s="38" t="s">
        <v>2776</v>
      </c>
      <c r="AK458" s="38" t="s">
        <v>132</v>
      </c>
      <c r="AL458" s="38" t="s">
        <v>132</v>
      </c>
      <c r="AM458" s="38" t="s">
        <v>132</v>
      </c>
      <c r="AN458" s="38" t="s">
        <v>772</v>
      </c>
      <c r="AO458" s="38" t="s">
        <v>997</v>
      </c>
      <c r="AP458" s="38" t="s">
        <v>91</v>
      </c>
      <c r="AQ458" s="38" t="s">
        <v>92</v>
      </c>
      <c r="AR458" s="38" t="s">
        <v>93</v>
      </c>
      <c r="AS458" s="38" t="s">
        <v>92</v>
      </c>
      <c r="AT458" s="38" t="s">
        <v>94</v>
      </c>
      <c r="AU458" s="38" t="s">
        <v>95</v>
      </c>
      <c r="AV458" s="38" t="s">
        <v>101</v>
      </c>
      <c r="AW458" s="38" t="s">
        <v>101</v>
      </c>
      <c r="AX458" s="38" t="s">
        <v>132</v>
      </c>
      <c r="AY458" s="38" t="s">
        <v>132</v>
      </c>
      <c r="AZ458" s="38" t="s">
        <v>132</v>
      </c>
      <c r="BA458" s="38" t="s">
        <v>1510</v>
      </c>
      <c r="BB458" s="38" t="s">
        <v>1511</v>
      </c>
      <c r="BC458" s="38" t="s">
        <v>1167</v>
      </c>
      <c r="BD458" s="38" t="s">
        <v>1168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 s="38" t="s">
        <v>107</v>
      </c>
      <c r="BM458" s="38" t="s">
        <v>167</v>
      </c>
      <c r="BN458" s="38" t="s">
        <v>707</v>
      </c>
      <c r="BO458" s="38" t="s">
        <v>103</v>
      </c>
      <c r="BP458" s="38" t="s">
        <v>104</v>
      </c>
      <c r="BQ458" s="38" t="s">
        <v>296</v>
      </c>
      <c r="BR458" s="38" t="s">
        <v>581</v>
      </c>
      <c r="BS458" s="38" t="s">
        <v>110</v>
      </c>
      <c r="BT458" s="38" t="s">
        <v>111</v>
      </c>
      <c r="BU458" s="38" t="s">
        <v>116</v>
      </c>
      <c r="BV458" s="38" t="s">
        <v>1512</v>
      </c>
      <c r="BW458" s="38" t="s">
        <v>98</v>
      </c>
      <c r="BX458" s="38" t="s">
        <v>126</v>
      </c>
      <c r="BY458" s="38" t="s">
        <v>1003</v>
      </c>
      <c r="BZ458" s="38" t="s">
        <v>2777</v>
      </c>
      <c r="CA458" s="38" t="s">
        <v>132</v>
      </c>
      <c r="CB458">
        <v>890</v>
      </c>
      <c r="CD458" s="38" t="s">
        <v>126</v>
      </c>
      <c r="CE458" s="38" t="s">
        <v>2287</v>
      </c>
    </row>
    <row r="459" spans="1:83" x14ac:dyDescent="0.25">
      <c r="A459">
        <v>901</v>
      </c>
      <c r="B459" s="1">
        <v>45689</v>
      </c>
      <c r="C459" s="38" t="s">
        <v>1770</v>
      </c>
      <c r="D459" s="1">
        <v>45712</v>
      </c>
      <c r="E459" s="1">
        <v>45689</v>
      </c>
      <c r="F459" s="38" t="s">
        <v>1770</v>
      </c>
      <c r="G459" s="1"/>
      <c r="H459" s="1"/>
      <c r="I459" s="38" t="s">
        <v>80</v>
      </c>
      <c r="J459" s="38" t="s">
        <v>98</v>
      </c>
      <c r="K459" s="38" t="s">
        <v>83</v>
      </c>
      <c r="L459" s="38" t="s">
        <v>84</v>
      </c>
      <c r="M459" s="38" t="s">
        <v>85</v>
      </c>
      <c r="N459" s="38" t="s">
        <v>86</v>
      </c>
      <c r="O459" s="38" t="s">
        <v>85</v>
      </c>
      <c r="P459" s="38" t="s">
        <v>291</v>
      </c>
      <c r="Q459" s="38" t="s">
        <v>127</v>
      </c>
      <c r="R459" s="38" t="s">
        <v>580</v>
      </c>
      <c r="S459" s="38" t="s">
        <v>579</v>
      </c>
      <c r="T459" s="38" t="s">
        <v>295</v>
      </c>
      <c r="U459" s="38" t="s">
        <v>291</v>
      </c>
      <c r="V459" s="38" t="s">
        <v>591</v>
      </c>
      <c r="W459" s="38" t="s">
        <v>592</v>
      </c>
      <c r="X459" s="38" t="s">
        <v>949</v>
      </c>
      <c r="Y459" s="38" t="s">
        <v>950</v>
      </c>
      <c r="Z459" s="38" t="s">
        <v>99</v>
      </c>
      <c r="AA459" s="38" t="s">
        <v>100</v>
      </c>
      <c r="AB459" s="38" t="s">
        <v>953</v>
      </c>
      <c r="AC459" s="38" t="s">
        <v>952</v>
      </c>
      <c r="AD459" s="38" t="s">
        <v>80</v>
      </c>
      <c r="AE459" s="38" t="s">
        <v>81</v>
      </c>
      <c r="AF459" s="38" t="s">
        <v>133</v>
      </c>
      <c r="AG459" s="38"/>
      <c r="AH459" s="38" t="s">
        <v>133</v>
      </c>
      <c r="AI459" s="38"/>
      <c r="AJ459" s="38" t="s">
        <v>2896</v>
      </c>
      <c r="AK459" s="38" t="s">
        <v>132</v>
      </c>
      <c r="AL459" s="38" t="s">
        <v>132</v>
      </c>
      <c r="AM459" s="38" t="s">
        <v>132</v>
      </c>
      <c r="AN459" s="38" t="s">
        <v>87</v>
      </c>
      <c r="AO459" s="38" t="s">
        <v>1135</v>
      </c>
      <c r="AP459" s="38" t="s">
        <v>91</v>
      </c>
      <c r="AQ459" s="38" t="s">
        <v>92</v>
      </c>
      <c r="AR459" s="38" t="s">
        <v>93</v>
      </c>
      <c r="AS459" s="38" t="s">
        <v>92</v>
      </c>
      <c r="AT459" s="38" t="s">
        <v>94</v>
      </c>
      <c r="AU459" s="38" t="s">
        <v>95</v>
      </c>
      <c r="AV459" s="38" t="s">
        <v>101</v>
      </c>
      <c r="AW459" s="38" t="s">
        <v>132</v>
      </c>
      <c r="AX459" s="38" t="s">
        <v>132</v>
      </c>
      <c r="AY459" s="38" t="s">
        <v>132</v>
      </c>
      <c r="AZ459" s="38" t="s">
        <v>132</v>
      </c>
      <c r="BA459" s="38" t="s">
        <v>1514</v>
      </c>
      <c r="BB459" s="38" t="s">
        <v>1515</v>
      </c>
      <c r="BC459" s="38" t="s">
        <v>1000</v>
      </c>
      <c r="BD459" s="38" t="s">
        <v>1001</v>
      </c>
      <c r="BE459">
        <v>7000000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 s="38" t="s">
        <v>598</v>
      </c>
      <c r="BM459" s="38" t="s">
        <v>954</v>
      </c>
      <c r="BN459" s="38" t="s">
        <v>955</v>
      </c>
      <c r="BO459" s="38" t="s">
        <v>103</v>
      </c>
      <c r="BP459" s="38" t="s">
        <v>104</v>
      </c>
      <c r="BQ459" s="38" t="s">
        <v>296</v>
      </c>
      <c r="BR459" s="38" t="s">
        <v>581</v>
      </c>
      <c r="BS459" s="38" t="s">
        <v>110</v>
      </c>
      <c r="BT459" s="38" t="s">
        <v>111</v>
      </c>
      <c r="BU459" s="38" t="s">
        <v>116</v>
      </c>
      <c r="BV459" s="38" t="s">
        <v>1516</v>
      </c>
      <c r="BW459" s="38" t="s">
        <v>218</v>
      </c>
      <c r="BX459" s="38" t="s">
        <v>126</v>
      </c>
      <c r="BY459" s="38" t="s">
        <v>1003</v>
      </c>
      <c r="BZ459" s="38" t="s">
        <v>2897</v>
      </c>
      <c r="CA459" s="38" t="s">
        <v>132</v>
      </c>
      <c r="CB459">
        <v>901</v>
      </c>
      <c r="CD459" s="38" t="s">
        <v>126</v>
      </c>
      <c r="CE459" s="38" t="s">
        <v>2287</v>
      </c>
    </row>
    <row r="460" spans="1:83" x14ac:dyDescent="0.25">
      <c r="A460">
        <v>903</v>
      </c>
      <c r="B460" s="1">
        <v>45689</v>
      </c>
      <c r="C460" s="38" t="s">
        <v>1770</v>
      </c>
      <c r="D460" s="1">
        <v>45712</v>
      </c>
      <c r="E460" s="1">
        <v>45689</v>
      </c>
      <c r="F460" s="38" t="s">
        <v>1770</v>
      </c>
      <c r="G460" s="1"/>
      <c r="H460" s="1"/>
      <c r="I460" s="38" t="s">
        <v>80</v>
      </c>
      <c r="J460" s="38" t="s">
        <v>98</v>
      </c>
      <c r="K460" s="38" t="s">
        <v>83</v>
      </c>
      <c r="L460" s="38" t="s">
        <v>84</v>
      </c>
      <c r="M460" s="38" t="s">
        <v>85</v>
      </c>
      <c r="N460" s="38" t="s">
        <v>86</v>
      </c>
      <c r="O460" s="38" t="s">
        <v>85</v>
      </c>
      <c r="P460" s="38" t="s">
        <v>291</v>
      </c>
      <c r="Q460" s="38" t="s">
        <v>127</v>
      </c>
      <c r="R460" s="38" t="s">
        <v>580</v>
      </c>
      <c r="S460" s="38" t="s">
        <v>579</v>
      </c>
      <c r="T460" s="38" t="s">
        <v>295</v>
      </c>
      <c r="U460" s="38" t="s">
        <v>291</v>
      </c>
      <c r="V460" s="38" t="s">
        <v>198</v>
      </c>
      <c r="W460" s="38" t="s">
        <v>199</v>
      </c>
      <c r="X460" s="38" t="s">
        <v>274</v>
      </c>
      <c r="Y460" s="38" t="s">
        <v>275</v>
      </c>
      <c r="Z460" s="38" t="s">
        <v>99</v>
      </c>
      <c r="AA460" s="38" t="s">
        <v>100</v>
      </c>
      <c r="AB460" s="38" t="s">
        <v>304</v>
      </c>
      <c r="AC460" s="38" t="s">
        <v>305</v>
      </c>
      <c r="AD460" s="38" t="s">
        <v>80</v>
      </c>
      <c r="AE460" s="38" t="s">
        <v>81</v>
      </c>
      <c r="AF460" s="38" t="s">
        <v>133</v>
      </c>
      <c r="AG460" s="38"/>
      <c r="AH460" s="38" t="s">
        <v>133</v>
      </c>
      <c r="AI460" s="38"/>
      <c r="AJ460" s="38" t="s">
        <v>2898</v>
      </c>
      <c r="AK460" s="38" t="s">
        <v>132</v>
      </c>
      <c r="AL460" s="38" t="s">
        <v>132</v>
      </c>
      <c r="AM460" s="38" t="s">
        <v>132</v>
      </c>
      <c r="AN460" s="38" t="s">
        <v>87</v>
      </c>
      <c r="AO460" s="38" t="s">
        <v>1135</v>
      </c>
      <c r="AP460" s="38" t="s">
        <v>91</v>
      </c>
      <c r="AQ460" s="38" t="s">
        <v>92</v>
      </c>
      <c r="AR460" s="38" t="s">
        <v>93</v>
      </c>
      <c r="AS460" s="38" t="s">
        <v>92</v>
      </c>
      <c r="AT460" s="38" t="s">
        <v>94</v>
      </c>
      <c r="AU460" s="38" t="s">
        <v>95</v>
      </c>
      <c r="AV460" s="38" t="s">
        <v>101</v>
      </c>
      <c r="AW460" s="38" t="s">
        <v>132</v>
      </c>
      <c r="AX460" s="38" t="s">
        <v>132</v>
      </c>
      <c r="AY460" s="38" t="s">
        <v>132</v>
      </c>
      <c r="AZ460" s="38" t="s">
        <v>132</v>
      </c>
      <c r="BA460" s="38" t="s">
        <v>998</v>
      </c>
      <c r="BB460" s="38" t="s">
        <v>999</v>
      </c>
      <c r="BC460" s="38" t="s">
        <v>1000</v>
      </c>
      <c r="BD460" s="38" t="s">
        <v>1001</v>
      </c>
      <c r="BE460">
        <v>29500000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 s="38" t="s">
        <v>205</v>
      </c>
      <c r="BM460" s="38" t="s">
        <v>279</v>
      </c>
      <c r="BN460" s="38" t="s">
        <v>310</v>
      </c>
      <c r="BO460" s="38" t="s">
        <v>103</v>
      </c>
      <c r="BP460" s="38" t="s">
        <v>104</v>
      </c>
      <c r="BQ460" s="38" t="s">
        <v>296</v>
      </c>
      <c r="BR460" s="38" t="s">
        <v>581</v>
      </c>
      <c r="BS460" s="38" t="s">
        <v>110</v>
      </c>
      <c r="BT460" s="38" t="s">
        <v>111</v>
      </c>
      <c r="BU460" s="38" t="s">
        <v>116</v>
      </c>
      <c r="BV460" s="38" t="s">
        <v>1002</v>
      </c>
      <c r="BW460" s="38" t="s">
        <v>218</v>
      </c>
      <c r="BX460" s="38" t="s">
        <v>126</v>
      </c>
      <c r="BY460" s="38" t="s">
        <v>1003</v>
      </c>
      <c r="BZ460" s="38" t="s">
        <v>2899</v>
      </c>
      <c r="CA460" s="38" t="s">
        <v>132</v>
      </c>
      <c r="CB460">
        <v>903</v>
      </c>
      <c r="CD460" s="38" t="s">
        <v>126</v>
      </c>
      <c r="CE460" s="38" t="s">
        <v>2287</v>
      </c>
    </row>
    <row r="461" spans="1:83" x14ac:dyDescent="0.25">
      <c r="A461">
        <v>904</v>
      </c>
      <c r="B461" s="1">
        <v>45689</v>
      </c>
      <c r="C461" s="38" t="s">
        <v>1770</v>
      </c>
      <c r="D461" s="1">
        <v>45712</v>
      </c>
      <c r="E461" s="1">
        <v>45689</v>
      </c>
      <c r="F461" s="38" t="s">
        <v>1770</v>
      </c>
      <c r="G461" s="1"/>
      <c r="H461" s="1"/>
      <c r="I461" s="38" t="s">
        <v>80</v>
      </c>
      <c r="J461" s="38" t="s">
        <v>98</v>
      </c>
      <c r="K461" s="38" t="s">
        <v>83</v>
      </c>
      <c r="L461" s="38" t="s">
        <v>84</v>
      </c>
      <c r="M461" s="38" t="s">
        <v>85</v>
      </c>
      <c r="N461" s="38" t="s">
        <v>86</v>
      </c>
      <c r="O461" s="38" t="s">
        <v>85</v>
      </c>
      <c r="P461" s="38" t="s">
        <v>291</v>
      </c>
      <c r="Q461" s="38" t="s">
        <v>127</v>
      </c>
      <c r="R461" s="38" t="s">
        <v>580</v>
      </c>
      <c r="S461" s="38" t="s">
        <v>579</v>
      </c>
      <c r="T461" s="38" t="s">
        <v>295</v>
      </c>
      <c r="U461" s="38" t="s">
        <v>291</v>
      </c>
      <c r="V461" s="38" t="s">
        <v>198</v>
      </c>
      <c r="W461" s="38" t="s">
        <v>199</v>
      </c>
      <c r="X461" s="38" t="s">
        <v>274</v>
      </c>
      <c r="Y461" s="38" t="s">
        <v>275</v>
      </c>
      <c r="Z461" s="38" t="s">
        <v>99</v>
      </c>
      <c r="AA461" s="38" t="s">
        <v>100</v>
      </c>
      <c r="AB461" s="38" t="s">
        <v>304</v>
      </c>
      <c r="AC461" s="38" t="s">
        <v>305</v>
      </c>
      <c r="AD461" s="38" t="s">
        <v>80</v>
      </c>
      <c r="AE461" s="38" t="s">
        <v>81</v>
      </c>
      <c r="AF461" s="38" t="s">
        <v>133</v>
      </c>
      <c r="AG461" s="38"/>
      <c r="AH461" s="38" t="s">
        <v>133</v>
      </c>
      <c r="AI461" s="38"/>
      <c r="AJ461" s="38" t="s">
        <v>2900</v>
      </c>
      <c r="AK461" s="38" t="s">
        <v>132</v>
      </c>
      <c r="AL461" s="38" t="s">
        <v>132</v>
      </c>
      <c r="AM461" s="38" t="s">
        <v>132</v>
      </c>
      <c r="AN461" s="38" t="s">
        <v>87</v>
      </c>
      <c r="AO461" s="38" t="s">
        <v>1135</v>
      </c>
      <c r="AP461" s="38" t="s">
        <v>91</v>
      </c>
      <c r="AQ461" s="38" t="s">
        <v>92</v>
      </c>
      <c r="AR461" s="38" t="s">
        <v>93</v>
      </c>
      <c r="AS461" s="38" t="s">
        <v>92</v>
      </c>
      <c r="AT461" s="38" t="s">
        <v>94</v>
      </c>
      <c r="AU461" s="38" t="s">
        <v>95</v>
      </c>
      <c r="AV461" s="38" t="s">
        <v>101</v>
      </c>
      <c r="AW461" s="38" t="s">
        <v>132</v>
      </c>
      <c r="AX461" s="38" t="s">
        <v>132</v>
      </c>
      <c r="AY461" s="38" t="s">
        <v>132</v>
      </c>
      <c r="AZ461" s="38" t="s">
        <v>132</v>
      </c>
      <c r="BA461" s="38" t="s">
        <v>998</v>
      </c>
      <c r="BB461" s="38" t="s">
        <v>999</v>
      </c>
      <c r="BC461" s="38" t="s">
        <v>1000</v>
      </c>
      <c r="BD461" s="38" t="s">
        <v>1001</v>
      </c>
      <c r="BE461">
        <v>15000000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 s="38" t="s">
        <v>205</v>
      </c>
      <c r="BM461" s="38" t="s">
        <v>279</v>
      </c>
      <c r="BN461" s="38" t="s">
        <v>310</v>
      </c>
      <c r="BO461" s="38" t="s">
        <v>103</v>
      </c>
      <c r="BP461" s="38" t="s">
        <v>104</v>
      </c>
      <c r="BQ461" s="38" t="s">
        <v>296</v>
      </c>
      <c r="BR461" s="38" t="s">
        <v>581</v>
      </c>
      <c r="BS461" s="38" t="s">
        <v>110</v>
      </c>
      <c r="BT461" s="38" t="s">
        <v>111</v>
      </c>
      <c r="BU461" s="38" t="s">
        <v>116</v>
      </c>
      <c r="BV461" s="38" t="s">
        <v>1002</v>
      </c>
      <c r="BW461" s="38" t="s">
        <v>218</v>
      </c>
      <c r="BX461" s="38" t="s">
        <v>126</v>
      </c>
      <c r="BY461" s="38" t="s">
        <v>1003</v>
      </c>
      <c r="BZ461" s="38" t="s">
        <v>2901</v>
      </c>
      <c r="CA461" s="38" t="s">
        <v>132</v>
      </c>
      <c r="CB461">
        <v>904</v>
      </c>
      <c r="CD461" s="38" t="s">
        <v>126</v>
      </c>
      <c r="CE461" s="38" t="s">
        <v>2287</v>
      </c>
    </row>
    <row r="462" spans="1:83" x14ac:dyDescent="0.25">
      <c r="A462">
        <v>1010</v>
      </c>
      <c r="B462" s="1">
        <v>45717</v>
      </c>
      <c r="C462" s="38" t="s">
        <v>2830</v>
      </c>
      <c r="D462" s="1">
        <v>45721</v>
      </c>
      <c r="E462" s="1">
        <v>45717</v>
      </c>
      <c r="F462" s="38" t="s">
        <v>2830</v>
      </c>
      <c r="G462" s="1"/>
      <c r="H462" s="1">
        <v>45721</v>
      </c>
      <c r="I462" s="38" t="s">
        <v>80</v>
      </c>
      <c r="J462" s="38" t="s">
        <v>98</v>
      </c>
      <c r="K462" s="38" t="s">
        <v>83</v>
      </c>
      <c r="L462" s="38" t="s">
        <v>84</v>
      </c>
      <c r="M462" s="38" t="s">
        <v>85</v>
      </c>
      <c r="N462" s="38" t="s">
        <v>86</v>
      </c>
      <c r="O462" s="38" t="s">
        <v>85</v>
      </c>
      <c r="P462" s="38" t="s">
        <v>291</v>
      </c>
      <c r="Q462" s="38" t="s">
        <v>127</v>
      </c>
      <c r="R462" s="38" t="s">
        <v>580</v>
      </c>
      <c r="S462" s="38" t="s">
        <v>579</v>
      </c>
      <c r="T462" s="38" t="s">
        <v>295</v>
      </c>
      <c r="U462" s="38" t="s">
        <v>291</v>
      </c>
      <c r="V462" s="38" t="s">
        <v>324</v>
      </c>
      <c r="W462" s="38" t="s">
        <v>325</v>
      </c>
      <c r="X462" s="38" t="s">
        <v>446</v>
      </c>
      <c r="Y462" s="38" t="s">
        <v>447</v>
      </c>
      <c r="Z462" s="38" t="s">
        <v>99</v>
      </c>
      <c r="AA462" s="38" t="s">
        <v>100</v>
      </c>
      <c r="AB462" s="38" t="s">
        <v>687</v>
      </c>
      <c r="AC462" s="38" t="s">
        <v>686</v>
      </c>
      <c r="AD462" s="38" t="s">
        <v>80</v>
      </c>
      <c r="AE462" s="38" t="s">
        <v>81</v>
      </c>
      <c r="AF462" s="38" t="s">
        <v>133</v>
      </c>
      <c r="AG462" s="38"/>
      <c r="AH462" s="38" t="s">
        <v>133</v>
      </c>
      <c r="AI462" s="38"/>
      <c r="AJ462" s="38" t="s">
        <v>2886</v>
      </c>
      <c r="AK462" s="38" t="s">
        <v>132</v>
      </c>
      <c r="AL462" s="38" t="s">
        <v>132</v>
      </c>
      <c r="AM462" s="38" t="s">
        <v>132</v>
      </c>
      <c r="AN462" s="38" t="s">
        <v>772</v>
      </c>
      <c r="AO462" s="38" t="s">
        <v>997</v>
      </c>
      <c r="AP462" s="38" t="s">
        <v>91</v>
      </c>
      <c r="AQ462" s="38" t="s">
        <v>92</v>
      </c>
      <c r="AR462" s="38" t="s">
        <v>93</v>
      </c>
      <c r="AS462" s="38" t="s">
        <v>92</v>
      </c>
      <c r="AT462" s="38" t="s">
        <v>94</v>
      </c>
      <c r="AU462" s="38" t="s">
        <v>95</v>
      </c>
      <c r="AV462" s="38" t="s">
        <v>101</v>
      </c>
      <c r="AW462" s="38" t="s">
        <v>132</v>
      </c>
      <c r="AX462" s="38" t="s">
        <v>132</v>
      </c>
      <c r="AY462" s="38" t="s">
        <v>132</v>
      </c>
      <c r="AZ462" s="38" t="s">
        <v>132</v>
      </c>
      <c r="BA462" s="38" t="s">
        <v>1165</v>
      </c>
      <c r="BB462" s="38" t="s">
        <v>1166</v>
      </c>
      <c r="BC462" s="38" t="s">
        <v>1167</v>
      </c>
      <c r="BD462" s="38" t="s">
        <v>1168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 s="38" t="s">
        <v>332</v>
      </c>
      <c r="BM462" s="38" t="s">
        <v>451</v>
      </c>
      <c r="BN462" s="38" t="s">
        <v>692</v>
      </c>
      <c r="BO462" s="38" t="s">
        <v>103</v>
      </c>
      <c r="BP462" s="38" t="s">
        <v>104</v>
      </c>
      <c r="BQ462" s="38" t="s">
        <v>296</v>
      </c>
      <c r="BR462" s="38" t="s">
        <v>581</v>
      </c>
      <c r="BS462" s="38" t="s">
        <v>110</v>
      </c>
      <c r="BT462" s="38" t="s">
        <v>111</v>
      </c>
      <c r="BU462" s="38" t="s">
        <v>116</v>
      </c>
      <c r="BV462" s="38" t="s">
        <v>1169</v>
      </c>
      <c r="BW462" s="38" t="s">
        <v>98</v>
      </c>
      <c r="BX462" s="38" t="s">
        <v>126</v>
      </c>
      <c r="BY462" s="38" t="s">
        <v>1003</v>
      </c>
      <c r="BZ462" s="38" t="s">
        <v>2968</v>
      </c>
      <c r="CA462" s="38" t="s">
        <v>132</v>
      </c>
      <c r="CB462">
        <v>1010</v>
      </c>
      <c r="CD462" s="38" t="s">
        <v>126</v>
      </c>
      <c r="CE462" s="38" t="s">
        <v>2287</v>
      </c>
    </row>
    <row r="463" spans="1:83" x14ac:dyDescent="0.25">
      <c r="A463">
        <v>1011</v>
      </c>
      <c r="B463" s="1">
        <v>45717</v>
      </c>
      <c r="C463" s="38" t="s">
        <v>2830</v>
      </c>
      <c r="D463" s="1">
        <v>45721</v>
      </c>
      <c r="E463" s="1">
        <v>45717</v>
      </c>
      <c r="F463" s="38" t="s">
        <v>2830</v>
      </c>
      <c r="G463" s="1"/>
      <c r="H463" s="1">
        <v>45721</v>
      </c>
      <c r="I463" s="38" t="s">
        <v>80</v>
      </c>
      <c r="J463" s="38" t="s">
        <v>98</v>
      </c>
      <c r="K463" s="38" t="s">
        <v>83</v>
      </c>
      <c r="L463" s="38" t="s">
        <v>84</v>
      </c>
      <c r="M463" s="38" t="s">
        <v>85</v>
      </c>
      <c r="N463" s="38" t="s">
        <v>86</v>
      </c>
      <c r="O463" s="38" t="s">
        <v>85</v>
      </c>
      <c r="P463" s="38" t="s">
        <v>291</v>
      </c>
      <c r="Q463" s="38" t="s">
        <v>127</v>
      </c>
      <c r="R463" s="38" t="s">
        <v>580</v>
      </c>
      <c r="S463" s="38" t="s">
        <v>579</v>
      </c>
      <c r="T463" s="38" t="s">
        <v>295</v>
      </c>
      <c r="U463" s="38" t="s">
        <v>291</v>
      </c>
      <c r="V463" s="38" t="s">
        <v>504</v>
      </c>
      <c r="W463" s="38" t="s">
        <v>505</v>
      </c>
      <c r="X463" s="38" t="s">
        <v>544</v>
      </c>
      <c r="Y463" s="38" t="s">
        <v>545</v>
      </c>
      <c r="Z463" s="38" t="s">
        <v>99</v>
      </c>
      <c r="AA463" s="38" t="s">
        <v>100</v>
      </c>
      <c r="AB463" s="38" t="s">
        <v>561</v>
      </c>
      <c r="AC463" s="38" t="s">
        <v>560</v>
      </c>
      <c r="AD463" s="38" t="s">
        <v>80</v>
      </c>
      <c r="AE463" s="38" t="s">
        <v>81</v>
      </c>
      <c r="AF463" s="38" t="s">
        <v>133</v>
      </c>
      <c r="AG463" s="38"/>
      <c r="AH463" s="38" t="s">
        <v>133</v>
      </c>
      <c r="AI463" s="38"/>
      <c r="AJ463" s="38" t="s">
        <v>2886</v>
      </c>
      <c r="AK463" s="38" t="s">
        <v>132</v>
      </c>
      <c r="AL463" s="38" t="s">
        <v>132</v>
      </c>
      <c r="AM463" s="38" t="s">
        <v>132</v>
      </c>
      <c r="AN463" s="38" t="s">
        <v>772</v>
      </c>
      <c r="AO463" s="38" t="s">
        <v>997</v>
      </c>
      <c r="AP463" s="38" t="s">
        <v>91</v>
      </c>
      <c r="AQ463" s="38" t="s">
        <v>92</v>
      </c>
      <c r="AR463" s="38" t="s">
        <v>93</v>
      </c>
      <c r="AS463" s="38" t="s">
        <v>92</v>
      </c>
      <c r="AT463" s="38" t="s">
        <v>94</v>
      </c>
      <c r="AU463" s="38" t="s">
        <v>95</v>
      </c>
      <c r="AV463" s="38" t="s">
        <v>101</v>
      </c>
      <c r="AW463" s="38" t="s">
        <v>132</v>
      </c>
      <c r="AX463" s="38" t="s">
        <v>132</v>
      </c>
      <c r="AY463" s="38" t="s">
        <v>132</v>
      </c>
      <c r="AZ463" s="38" t="s">
        <v>132</v>
      </c>
      <c r="BA463" s="38" t="s">
        <v>1165</v>
      </c>
      <c r="BB463" s="38" t="s">
        <v>1166</v>
      </c>
      <c r="BC463" s="38" t="s">
        <v>1167</v>
      </c>
      <c r="BD463" s="38" t="s">
        <v>1168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 s="38" t="s">
        <v>511</v>
      </c>
      <c r="BM463" s="38" t="s">
        <v>549</v>
      </c>
      <c r="BN463" s="38" t="s">
        <v>562</v>
      </c>
      <c r="BO463" s="38" t="s">
        <v>103</v>
      </c>
      <c r="BP463" s="38" t="s">
        <v>104</v>
      </c>
      <c r="BQ463" s="38" t="s">
        <v>296</v>
      </c>
      <c r="BR463" s="38" t="s">
        <v>581</v>
      </c>
      <c r="BS463" s="38" t="s">
        <v>110</v>
      </c>
      <c r="BT463" s="38" t="s">
        <v>111</v>
      </c>
      <c r="BU463" s="38" t="s">
        <v>116</v>
      </c>
      <c r="BV463" s="38" t="s">
        <v>1169</v>
      </c>
      <c r="BW463" s="38" t="s">
        <v>98</v>
      </c>
      <c r="BX463" s="38" t="s">
        <v>126</v>
      </c>
      <c r="BY463" s="38" t="s">
        <v>1003</v>
      </c>
      <c r="BZ463" s="38" t="s">
        <v>2969</v>
      </c>
      <c r="CA463" s="38" t="s">
        <v>132</v>
      </c>
      <c r="CB463">
        <v>1011</v>
      </c>
      <c r="CD463" s="38" t="s">
        <v>126</v>
      </c>
      <c r="CE463" s="38" t="s">
        <v>2287</v>
      </c>
    </row>
    <row r="464" spans="1:83" x14ac:dyDescent="0.25">
      <c r="A464">
        <v>1012</v>
      </c>
      <c r="B464" s="1">
        <v>45689</v>
      </c>
      <c r="C464" s="38" t="s">
        <v>1770</v>
      </c>
      <c r="D464" s="1">
        <v>45709</v>
      </c>
      <c r="E464" s="1">
        <v>45717</v>
      </c>
      <c r="F464" s="38" t="s">
        <v>2830</v>
      </c>
      <c r="G464" s="1"/>
      <c r="H464" s="1">
        <v>45721</v>
      </c>
      <c r="I464" s="38" t="s">
        <v>80</v>
      </c>
      <c r="J464" s="38" t="s">
        <v>98</v>
      </c>
      <c r="K464" s="38" t="s">
        <v>83</v>
      </c>
      <c r="L464" s="38" t="s">
        <v>84</v>
      </c>
      <c r="M464" s="38" t="s">
        <v>85</v>
      </c>
      <c r="N464" s="38" t="s">
        <v>86</v>
      </c>
      <c r="O464" s="38" t="s">
        <v>85</v>
      </c>
      <c r="P464" s="38" t="s">
        <v>291</v>
      </c>
      <c r="Q464" s="38" t="s">
        <v>127</v>
      </c>
      <c r="R464" s="38" t="s">
        <v>580</v>
      </c>
      <c r="S464" s="38" t="s">
        <v>579</v>
      </c>
      <c r="T464" s="38" t="s">
        <v>295</v>
      </c>
      <c r="U464" s="38" t="s">
        <v>291</v>
      </c>
      <c r="V464" s="38" t="s">
        <v>504</v>
      </c>
      <c r="W464" s="38" t="s">
        <v>505</v>
      </c>
      <c r="X464" s="38" t="s">
        <v>544</v>
      </c>
      <c r="Y464" s="38" t="s">
        <v>545</v>
      </c>
      <c r="Z464" s="38" t="s">
        <v>99</v>
      </c>
      <c r="AA464" s="38" t="s">
        <v>100</v>
      </c>
      <c r="AB464" s="38" t="s">
        <v>548</v>
      </c>
      <c r="AC464" s="38" t="s">
        <v>547</v>
      </c>
      <c r="AD464" s="38" t="s">
        <v>80</v>
      </c>
      <c r="AE464" s="38" t="s">
        <v>81</v>
      </c>
      <c r="AF464" s="38" t="s">
        <v>133</v>
      </c>
      <c r="AG464" s="38"/>
      <c r="AH464" s="38" t="s">
        <v>133</v>
      </c>
      <c r="AI464" s="38"/>
      <c r="AJ464" s="38" t="s">
        <v>2886</v>
      </c>
      <c r="AK464" s="38" t="s">
        <v>132</v>
      </c>
      <c r="AL464" s="38" t="s">
        <v>132</v>
      </c>
      <c r="AM464" s="38" t="s">
        <v>132</v>
      </c>
      <c r="AN464" s="38" t="s">
        <v>772</v>
      </c>
      <c r="AO464" s="38" t="s">
        <v>997</v>
      </c>
      <c r="AP464" s="38" t="s">
        <v>91</v>
      </c>
      <c r="AQ464" s="38" t="s">
        <v>92</v>
      </c>
      <c r="AR464" s="38" t="s">
        <v>93</v>
      </c>
      <c r="AS464" s="38" t="s">
        <v>92</v>
      </c>
      <c r="AT464" s="38" t="s">
        <v>94</v>
      </c>
      <c r="AU464" s="38" t="s">
        <v>95</v>
      </c>
      <c r="AV464" s="38" t="s">
        <v>101</v>
      </c>
      <c r="AW464" s="38" t="s">
        <v>132</v>
      </c>
      <c r="AX464" s="38" t="s">
        <v>132</v>
      </c>
      <c r="AY464" s="38" t="s">
        <v>132</v>
      </c>
      <c r="AZ464" s="38" t="s">
        <v>132</v>
      </c>
      <c r="BA464" s="38" t="s">
        <v>1171</v>
      </c>
      <c r="BB464" s="38" t="s">
        <v>1172</v>
      </c>
      <c r="BC464" s="38" t="s">
        <v>1167</v>
      </c>
      <c r="BD464" s="38" t="s">
        <v>1168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 s="38" t="s">
        <v>511</v>
      </c>
      <c r="BM464" s="38" t="s">
        <v>549</v>
      </c>
      <c r="BN464" s="38" t="s">
        <v>550</v>
      </c>
      <c r="BO464" s="38" t="s">
        <v>103</v>
      </c>
      <c r="BP464" s="38" t="s">
        <v>104</v>
      </c>
      <c r="BQ464" s="38" t="s">
        <v>296</v>
      </c>
      <c r="BR464" s="38" t="s">
        <v>581</v>
      </c>
      <c r="BS464" s="38" t="s">
        <v>110</v>
      </c>
      <c r="BT464" s="38" t="s">
        <v>111</v>
      </c>
      <c r="BU464" s="38" t="s">
        <v>116</v>
      </c>
      <c r="BV464" s="38" t="s">
        <v>1173</v>
      </c>
      <c r="BW464" s="38" t="s">
        <v>98</v>
      </c>
      <c r="BX464" s="38" t="s">
        <v>126</v>
      </c>
      <c r="BY464" s="38" t="s">
        <v>1003</v>
      </c>
      <c r="BZ464" s="38" t="s">
        <v>2970</v>
      </c>
      <c r="CA464" s="38" t="s">
        <v>132</v>
      </c>
      <c r="CB464">
        <v>1012</v>
      </c>
      <c r="CD464" s="38" t="s">
        <v>126</v>
      </c>
      <c r="CE464" s="38" t="s">
        <v>2287</v>
      </c>
    </row>
    <row r="465" spans="1:83" x14ac:dyDescent="0.25">
      <c r="A465">
        <v>1013</v>
      </c>
      <c r="B465" s="1">
        <v>45689</v>
      </c>
      <c r="C465" s="38" t="s">
        <v>1770</v>
      </c>
      <c r="D465" s="1">
        <v>45709</v>
      </c>
      <c r="E465" s="1">
        <v>45717</v>
      </c>
      <c r="F465" s="38" t="s">
        <v>2830</v>
      </c>
      <c r="G465" s="1"/>
      <c r="H465" s="1">
        <v>45721</v>
      </c>
      <c r="I465" s="38" t="s">
        <v>80</v>
      </c>
      <c r="J465" s="38" t="s">
        <v>98</v>
      </c>
      <c r="K465" s="38" t="s">
        <v>83</v>
      </c>
      <c r="L465" s="38" t="s">
        <v>84</v>
      </c>
      <c r="M465" s="38" t="s">
        <v>85</v>
      </c>
      <c r="N465" s="38" t="s">
        <v>86</v>
      </c>
      <c r="O465" s="38" t="s">
        <v>85</v>
      </c>
      <c r="P465" s="38" t="s">
        <v>291</v>
      </c>
      <c r="Q465" s="38" t="s">
        <v>127</v>
      </c>
      <c r="R465" s="38" t="s">
        <v>580</v>
      </c>
      <c r="S465" s="38" t="s">
        <v>579</v>
      </c>
      <c r="T465" s="38" t="s">
        <v>295</v>
      </c>
      <c r="U465" s="38" t="s">
        <v>291</v>
      </c>
      <c r="V465" s="38" t="s">
        <v>324</v>
      </c>
      <c r="W465" s="38" t="s">
        <v>325</v>
      </c>
      <c r="X465" s="38" t="s">
        <v>446</v>
      </c>
      <c r="Y465" s="38" t="s">
        <v>447</v>
      </c>
      <c r="Z465" s="38" t="s">
        <v>99</v>
      </c>
      <c r="AA465" s="38" t="s">
        <v>100</v>
      </c>
      <c r="AB465" s="38" t="s">
        <v>470</v>
      </c>
      <c r="AC465" s="38" t="s">
        <v>471</v>
      </c>
      <c r="AD465" s="38" t="s">
        <v>80</v>
      </c>
      <c r="AE465" s="38" t="s">
        <v>81</v>
      </c>
      <c r="AF465" s="38" t="s">
        <v>133</v>
      </c>
      <c r="AG465" s="38"/>
      <c r="AH465" s="38" t="s">
        <v>133</v>
      </c>
      <c r="AI465" s="38"/>
      <c r="AJ465" s="38" t="s">
        <v>2886</v>
      </c>
      <c r="AK465" s="38" t="s">
        <v>132</v>
      </c>
      <c r="AL465" s="38" t="s">
        <v>132</v>
      </c>
      <c r="AM465" s="38" t="s">
        <v>132</v>
      </c>
      <c r="AN465" s="38" t="s">
        <v>772</v>
      </c>
      <c r="AO465" s="38" t="s">
        <v>997</v>
      </c>
      <c r="AP465" s="38" t="s">
        <v>91</v>
      </c>
      <c r="AQ465" s="38" t="s">
        <v>92</v>
      </c>
      <c r="AR465" s="38" t="s">
        <v>93</v>
      </c>
      <c r="AS465" s="38" t="s">
        <v>92</v>
      </c>
      <c r="AT465" s="38" t="s">
        <v>94</v>
      </c>
      <c r="AU465" s="38" t="s">
        <v>95</v>
      </c>
      <c r="AV465" s="38" t="s">
        <v>101</v>
      </c>
      <c r="AW465" s="38" t="s">
        <v>132</v>
      </c>
      <c r="AX465" s="38" t="s">
        <v>132</v>
      </c>
      <c r="AY465" s="38" t="s">
        <v>132</v>
      </c>
      <c r="AZ465" s="38" t="s">
        <v>132</v>
      </c>
      <c r="BA465" s="38" t="s">
        <v>1171</v>
      </c>
      <c r="BB465" s="38" t="s">
        <v>1172</v>
      </c>
      <c r="BC465" s="38" t="s">
        <v>1167</v>
      </c>
      <c r="BD465" s="38" t="s">
        <v>1168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 s="38" t="s">
        <v>332</v>
      </c>
      <c r="BM465" s="38" t="s">
        <v>451</v>
      </c>
      <c r="BN465" s="38" t="s">
        <v>472</v>
      </c>
      <c r="BO465" s="38" t="s">
        <v>103</v>
      </c>
      <c r="BP465" s="38" t="s">
        <v>104</v>
      </c>
      <c r="BQ465" s="38" t="s">
        <v>296</v>
      </c>
      <c r="BR465" s="38" t="s">
        <v>581</v>
      </c>
      <c r="BS465" s="38" t="s">
        <v>110</v>
      </c>
      <c r="BT465" s="38" t="s">
        <v>111</v>
      </c>
      <c r="BU465" s="38" t="s">
        <v>116</v>
      </c>
      <c r="BV465" s="38" t="s">
        <v>1173</v>
      </c>
      <c r="BW465" s="38" t="s">
        <v>98</v>
      </c>
      <c r="BX465" s="38" t="s">
        <v>126</v>
      </c>
      <c r="BY465" s="38" t="s">
        <v>1003</v>
      </c>
      <c r="BZ465" s="38" t="s">
        <v>2971</v>
      </c>
      <c r="CA465" s="38" t="s">
        <v>132</v>
      </c>
      <c r="CB465">
        <v>1013</v>
      </c>
      <c r="CD465" s="38" t="s">
        <v>126</v>
      </c>
      <c r="CE465" s="38" t="s">
        <v>2287</v>
      </c>
    </row>
    <row r="466" spans="1:83" x14ac:dyDescent="0.25">
      <c r="A466">
        <v>20</v>
      </c>
      <c r="B466" s="1">
        <v>45658</v>
      </c>
      <c r="C466" s="38" t="s">
        <v>995</v>
      </c>
      <c r="D466" s="1">
        <v>45671</v>
      </c>
      <c r="E466" s="1">
        <v>45658</v>
      </c>
      <c r="F466" s="38" t="s">
        <v>995</v>
      </c>
      <c r="G466" s="1"/>
      <c r="H466" s="1">
        <v>45671</v>
      </c>
      <c r="I466" s="38" t="s">
        <v>80</v>
      </c>
      <c r="J466" s="38" t="s">
        <v>98</v>
      </c>
      <c r="K466" s="38" t="s">
        <v>85</v>
      </c>
      <c r="L466" s="38" t="s">
        <v>123</v>
      </c>
      <c r="M466" s="38" t="s">
        <v>124</v>
      </c>
      <c r="N466" s="38" t="s">
        <v>125</v>
      </c>
      <c r="O466" s="38" t="s">
        <v>124</v>
      </c>
      <c r="P466" s="38" t="s">
        <v>126</v>
      </c>
      <c r="Q466" s="38" t="s">
        <v>127</v>
      </c>
      <c r="R466" s="38" t="s">
        <v>128</v>
      </c>
      <c r="S466" s="38" t="s">
        <v>122</v>
      </c>
      <c r="T466" s="38" t="s">
        <v>133</v>
      </c>
      <c r="U466" s="38"/>
      <c r="V466" s="38" t="s">
        <v>324</v>
      </c>
      <c r="W466" s="38" t="s">
        <v>325</v>
      </c>
      <c r="X466" s="38" t="s">
        <v>404</v>
      </c>
      <c r="Y466" s="38" t="s">
        <v>405</v>
      </c>
      <c r="Z466" s="38" t="s">
        <v>131</v>
      </c>
      <c r="AA466" s="38" t="s">
        <v>125</v>
      </c>
      <c r="AB466" s="38" t="s">
        <v>408</v>
      </c>
      <c r="AC466" s="38" t="s">
        <v>409</v>
      </c>
      <c r="AD466" s="38" t="s">
        <v>410</v>
      </c>
      <c r="AE466" s="38" t="s">
        <v>407</v>
      </c>
      <c r="AF466" s="38" t="s">
        <v>133</v>
      </c>
      <c r="AG466" s="38"/>
      <c r="AH466" s="38" t="s">
        <v>133</v>
      </c>
      <c r="AI466" s="38"/>
      <c r="AJ466" s="38" t="s">
        <v>1080</v>
      </c>
      <c r="AK466" s="38" t="s">
        <v>132</v>
      </c>
      <c r="AL466" s="38" t="s">
        <v>101</v>
      </c>
      <c r="AM466" s="38" t="s">
        <v>101</v>
      </c>
      <c r="AN466" s="38" t="s">
        <v>772</v>
      </c>
      <c r="AO466" s="38" t="s">
        <v>997</v>
      </c>
      <c r="AP466" s="38" t="s">
        <v>91</v>
      </c>
      <c r="AQ466" s="38" t="s">
        <v>92</v>
      </c>
      <c r="AR466" s="38" t="s">
        <v>93</v>
      </c>
      <c r="AS466" s="38" t="s">
        <v>92</v>
      </c>
      <c r="AT466" s="38" t="s">
        <v>94</v>
      </c>
      <c r="AU466" s="38" t="s">
        <v>95</v>
      </c>
      <c r="AV466" s="38" t="s">
        <v>101</v>
      </c>
      <c r="AW466" s="38" t="s">
        <v>132</v>
      </c>
      <c r="AX466" s="38" t="s">
        <v>132</v>
      </c>
      <c r="AY466" s="38" t="s">
        <v>132</v>
      </c>
      <c r="AZ466" s="38" t="s">
        <v>132</v>
      </c>
      <c r="BA466" s="38" t="s">
        <v>998</v>
      </c>
      <c r="BB466" s="38" t="s">
        <v>999</v>
      </c>
      <c r="BC466" s="38" t="s">
        <v>1000</v>
      </c>
      <c r="BD466" s="38" t="s">
        <v>1001</v>
      </c>
      <c r="BE466">
        <v>30000000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 s="38" t="s">
        <v>332</v>
      </c>
      <c r="BM466" s="38" t="s">
        <v>411</v>
      </c>
      <c r="BN466" s="38" t="s">
        <v>412</v>
      </c>
      <c r="BO466" s="38" t="s">
        <v>134</v>
      </c>
      <c r="BP466" s="38" t="s">
        <v>135</v>
      </c>
      <c r="BQ466" s="38" t="s">
        <v>136</v>
      </c>
      <c r="BR466" s="38" t="s">
        <v>137</v>
      </c>
      <c r="BS466" s="38" t="s">
        <v>110</v>
      </c>
      <c r="BT466" s="38" t="s">
        <v>111</v>
      </c>
      <c r="BU466" s="38" t="s">
        <v>413</v>
      </c>
      <c r="BV466" s="38" t="s">
        <v>1002</v>
      </c>
      <c r="BW466" s="38" t="s">
        <v>208</v>
      </c>
      <c r="BX466" s="38" t="s">
        <v>126</v>
      </c>
      <c r="BY466" s="38" t="s">
        <v>1003</v>
      </c>
      <c r="BZ466" s="38" t="s">
        <v>1081</v>
      </c>
      <c r="CA466" s="38" t="s">
        <v>132</v>
      </c>
      <c r="CB466">
        <v>20</v>
      </c>
      <c r="CD466" s="38" t="s">
        <v>126</v>
      </c>
      <c r="CE466" s="38" t="s">
        <v>1005</v>
      </c>
    </row>
    <row r="467" spans="1:83" x14ac:dyDescent="0.25">
      <c r="A467">
        <v>26</v>
      </c>
      <c r="B467" s="1">
        <v>45658</v>
      </c>
      <c r="C467" s="38" t="s">
        <v>995</v>
      </c>
      <c r="D467" s="1">
        <v>45671</v>
      </c>
      <c r="E467" s="1">
        <v>45689</v>
      </c>
      <c r="F467" s="38" t="s">
        <v>1770</v>
      </c>
      <c r="G467" s="1"/>
      <c r="H467" s="1">
        <v>45671</v>
      </c>
      <c r="I467" s="38" t="s">
        <v>80</v>
      </c>
      <c r="J467" s="38" t="s">
        <v>98</v>
      </c>
      <c r="K467" s="38" t="s">
        <v>85</v>
      </c>
      <c r="L467" s="38" t="s">
        <v>123</v>
      </c>
      <c r="M467" s="38" t="s">
        <v>124</v>
      </c>
      <c r="N467" s="38" t="s">
        <v>125</v>
      </c>
      <c r="O467" s="38" t="s">
        <v>124</v>
      </c>
      <c r="P467" s="38" t="s">
        <v>126</v>
      </c>
      <c r="Q467" s="38" t="s">
        <v>127</v>
      </c>
      <c r="R467" s="38" t="s">
        <v>128</v>
      </c>
      <c r="S467" s="38" t="s">
        <v>122</v>
      </c>
      <c r="T467" s="38" t="s">
        <v>133</v>
      </c>
      <c r="U467" s="38"/>
      <c r="V467" s="38" t="s">
        <v>324</v>
      </c>
      <c r="W467" s="38" t="s">
        <v>325</v>
      </c>
      <c r="X467" s="38" t="s">
        <v>404</v>
      </c>
      <c r="Y467" s="38" t="s">
        <v>405</v>
      </c>
      <c r="Z467" s="38" t="s">
        <v>131</v>
      </c>
      <c r="AA467" s="38" t="s">
        <v>125</v>
      </c>
      <c r="AB467" s="38" t="s">
        <v>408</v>
      </c>
      <c r="AC467" s="38" t="s">
        <v>409</v>
      </c>
      <c r="AD467" s="38" t="s">
        <v>410</v>
      </c>
      <c r="AE467" s="38" t="s">
        <v>407</v>
      </c>
      <c r="AF467" s="38" t="s">
        <v>1097</v>
      </c>
      <c r="AG467" s="38" t="s">
        <v>1098</v>
      </c>
      <c r="AH467" s="38" t="s">
        <v>133</v>
      </c>
      <c r="AI467" s="38"/>
      <c r="AJ467" s="38" t="s">
        <v>1080</v>
      </c>
      <c r="AK467" s="38" t="s">
        <v>132</v>
      </c>
      <c r="AL467" s="38" t="s">
        <v>101</v>
      </c>
      <c r="AM467" s="38" t="s">
        <v>132</v>
      </c>
      <c r="AN467" s="38" t="s">
        <v>772</v>
      </c>
      <c r="AO467" s="38" t="s">
        <v>997</v>
      </c>
      <c r="AP467" s="38" t="s">
        <v>91</v>
      </c>
      <c r="AQ467" s="38" t="s">
        <v>92</v>
      </c>
      <c r="AR467" s="38" t="s">
        <v>93</v>
      </c>
      <c r="AS467" s="38" t="s">
        <v>92</v>
      </c>
      <c r="AT467" s="38" t="s">
        <v>94</v>
      </c>
      <c r="AU467" s="38" t="s">
        <v>95</v>
      </c>
      <c r="AV467" s="38" t="s">
        <v>132</v>
      </c>
      <c r="AW467" s="38" t="s">
        <v>101</v>
      </c>
      <c r="AX467" s="38" t="s">
        <v>132</v>
      </c>
      <c r="AY467" s="38" t="s">
        <v>132</v>
      </c>
      <c r="AZ467" s="38" t="s">
        <v>132</v>
      </c>
      <c r="BA467" s="38" t="s">
        <v>1066</v>
      </c>
      <c r="BB467" s="38" t="s">
        <v>1067</v>
      </c>
      <c r="BC467" s="38" t="s">
        <v>1000</v>
      </c>
      <c r="BD467" s="38" t="s">
        <v>1001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 s="38" t="s">
        <v>332</v>
      </c>
      <c r="BM467" s="38" t="s">
        <v>411</v>
      </c>
      <c r="BN467" s="38" t="s">
        <v>412</v>
      </c>
      <c r="BO467" s="38" t="s">
        <v>134</v>
      </c>
      <c r="BP467" s="38" t="s">
        <v>135</v>
      </c>
      <c r="BQ467" s="38" t="s">
        <v>136</v>
      </c>
      <c r="BR467" s="38" t="s">
        <v>137</v>
      </c>
      <c r="BS467" s="38" t="s">
        <v>110</v>
      </c>
      <c r="BT467" s="38" t="s">
        <v>111</v>
      </c>
      <c r="BU467" s="38" t="s">
        <v>413</v>
      </c>
      <c r="BV467" s="38" t="s">
        <v>1068</v>
      </c>
      <c r="BW467" s="38" t="s">
        <v>208</v>
      </c>
      <c r="BX467" s="38" t="s">
        <v>126</v>
      </c>
      <c r="BY467" s="38" t="s">
        <v>1003</v>
      </c>
      <c r="BZ467" s="38" t="s">
        <v>1099</v>
      </c>
      <c r="CA467" s="38" t="s">
        <v>132</v>
      </c>
      <c r="CB467">
        <v>26</v>
      </c>
      <c r="CD467" s="38" t="s">
        <v>126</v>
      </c>
      <c r="CE467" s="38" t="s">
        <v>1005</v>
      </c>
    </row>
    <row r="468" spans="1:83" x14ac:dyDescent="0.25">
      <c r="A468">
        <v>26</v>
      </c>
      <c r="B468" s="1">
        <v>45658</v>
      </c>
      <c r="C468" s="38" t="s">
        <v>995</v>
      </c>
      <c r="D468" s="1">
        <v>45671</v>
      </c>
      <c r="E468" s="1">
        <v>45717</v>
      </c>
      <c r="F468" s="38" t="s">
        <v>2830</v>
      </c>
      <c r="G468" s="1"/>
      <c r="H468" s="1">
        <v>45671</v>
      </c>
      <c r="I468" s="38" t="s">
        <v>80</v>
      </c>
      <c r="J468" s="38" t="s">
        <v>98</v>
      </c>
      <c r="K468" s="38" t="s">
        <v>85</v>
      </c>
      <c r="L468" s="38" t="s">
        <v>123</v>
      </c>
      <c r="M468" s="38" t="s">
        <v>124</v>
      </c>
      <c r="N468" s="38" t="s">
        <v>125</v>
      </c>
      <c r="O468" s="38" t="s">
        <v>124</v>
      </c>
      <c r="P468" s="38" t="s">
        <v>126</v>
      </c>
      <c r="Q468" s="38" t="s">
        <v>127</v>
      </c>
      <c r="R468" s="38" t="s">
        <v>128</v>
      </c>
      <c r="S468" s="38" t="s">
        <v>122</v>
      </c>
      <c r="T468" s="38" t="s">
        <v>133</v>
      </c>
      <c r="U468" s="38"/>
      <c r="V468" s="38" t="s">
        <v>324</v>
      </c>
      <c r="W468" s="38" t="s">
        <v>325</v>
      </c>
      <c r="X468" s="38" t="s">
        <v>404</v>
      </c>
      <c r="Y468" s="38" t="s">
        <v>405</v>
      </c>
      <c r="Z468" s="38" t="s">
        <v>131</v>
      </c>
      <c r="AA468" s="38" t="s">
        <v>125</v>
      </c>
      <c r="AB468" s="38" t="s">
        <v>408</v>
      </c>
      <c r="AC468" s="38" t="s">
        <v>409</v>
      </c>
      <c r="AD468" s="38" t="s">
        <v>410</v>
      </c>
      <c r="AE468" s="38" t="s">
        <v>407</v>
      </c>
      <c r="AF468" s="38" t="s">
        <v>1097</v>
      </c>
      <c r="AG468" s="38" t="s">
        <v>1098</v>
      </c>
      <c r="AH468" s="38" t="s">
        <v>133</v>
      </c>
      <c r="AI468" s="38"/>
      <c r="AJ468" s="38" t="s">
        <v>1080</v>
      </c>
      <c r="AK468" s="38" t="s">
        <v>132</v>
      </c>
      <c r="AL468" s="38" t="s">
        <v>101</v>
      </c>
      <c r="AM468" s="38" t="s">
        <v>132</v>
      </c>
      <c r="AN468" s="38" t="s">
        <v>772</v>
      </c>
      <c r="AO468" s="38" t="s">
        <v>997</v>
      </c>
      <c r="AP468" s="38" t="s">
        <v>91</v>
      </c>
      <c r="AQ468" s="38" t="s">
        <v>92</v>
      </c>
      <c r="AR468" s="38" t="s">
        <v>93</v>
      </c>
      <c r="AS468" s="38" t="s">
        <v>92</v>
      </c>
      <c r="AT468" s="38" t="s">
        <v>94</v>
      </c>
      <c r="AU468" s="38" t="s">
        <v>95</v>
      </c>
      <c r="AV468" s="38" t="s">
        <v>132</v>
      </c>
      <c r="AW468" s="38" t="s">
        <v>101</v>
      </c>
      <c r="AX468" s="38" t="s">
        <v>132</v>
      </c>
      <c r="AY468" s="38" t="s">
        <v>132</v>
      </c>
      <c r="AZ468" s="38" t="s">
        <v>132</v>
      </c>
      <c r="BA468" s="38" t="s">
        <v>1066</v>
      </c>
      <c r="BB468" s="38" t="s">
        <v>1067</v>
      </c>
      <c r="BC468" s="38" t="s">
        <v>1000</v>
      </c>
      <c r="BD468" s="38" t="s">
        <v>1001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 s="38" t="s">
        <v>332</v>
      </c>
      <c r="BM468" s="38" t="s">
        <v>411</v>
      </c>
      <c r="BN468" s="38" t="s">
        <v>412</v>
      </c>
      <c r="BO468" s="38" t="s">
        <v>134</v>
      </c>
      <c r="BP468" s="38" t="s">
        <v>135</v>
      </c>
      <c r="BQ468" s="38" t="s">
        <v>136</v>
      </c>
      <c r="BR468" s="38" t="s">
        <v>137</v>
      </c>
      <c r="BS468" s="38" t="s">
        <v>110</v>
      </c>
      <c r="BT468" s="38" t="s">
        <v>111</v>
      </c>
      <c r="BU468" s="38" t="s">
        <v>413</v>
      </c>
      <c r="BV468" s="38" t="s">
        <v>1068</v>
      </c>
      <c r="BW468" s="38" t="s">
        <v>208</v>
      </c>
      <c r="BX468" s="38" t="s">
        <v>126</v>
      </c>
      <c r="BY468" s="38" t="s">
        <v>1003</v>
      </c>
      <c r="BZ468" s="38" t="s">
        <v>1099</v>
      </c>
      <c r="CA468" s="38" t="s">
        <v>132</v>
      </c>
      <c r="CB468">
        <v>26</v>
      </c>
      <c r="CD468" s="38" t="s">
        <v>126</v>
      </c>
      <c r="CE468" s="38" t="s">
        <v>1005</v>
      </c>
    </row>
    <row r="469" spans="1:83" x14ac:dyDescent="0.25">
      <c r="A469">
        <v>104</v>
      </c>
      <c r="B469" s="1">
        <v>45658</v>
      </c>
      <c r="C469" s="38" t="s">
        <v>995</v>
      </c>
      <c r="D469" s="1">
        <v>45681</v>
      </c>
      <c r="E469" s="1">
        <v>45658</v>
      </c>
      <c r="F469" s="38" t="s">
        <v>995</v>
      </c>
      <c r="G469" s="1"/>
      <c r="H469" s="1">
        <v>45681</v>
      </c>
      <c r="I469" s="38" t="s">
        <v>80</v>
      </c>
      <c r="J469" s="38" t="s">
        <v>98</v>
      </c>
      <c r="K469" s="38" t="s">
        <v>85</v>
      </c>
      <c r="L469" s="38" t="s">
        <v>123</v>
      </c>
      <c r="M469" s="38" t="s">
        <v>124</v>
      </c>
      <c r="N469" s="38" t="s">
        <v>125</v>
      </c>
      <c r="O469" s="38" t="s">
        <v>124</v>
      </c>
      <c r="P469" s="38" t="s">
        <v>126</v>
      </c>
      <c r="Q469" s="38" t="s">
        <v>127</v>
      </c>
      <c r="R469" s="38" t="s">
        <v>128</v>
      </c>
      <c r="S469" s="38" t="s">
        <v>122</v>
      </c>
      <c r="T469" s="38" t="s">
        <v>133</v>
      </c>
      <c r="U469" s="38"/>
      <c r="V469" s="38" t="s">
        <v>198</v>
      </c>
      <c r="W469" s="38" t="s">
        <v>199</v>
      </c>
      <c r="X469" s="38" t="s">
        <v>209</v>
      </c>
      <c r="Y469" s="38" t="s">
        <v>210</v>
      </c>
      <c r="Z469" s="38" t="s">
        <v>131</v>
      </c>
      <c r="AA469" s="38" t="s">
        <v>125</v>
      </c>
      <c r="AB469" s="38" t="s">
        <v>235</v>
      </c>
      <c r="AC469" s="38" t="s">
        <v>236</v>
      </c>
      <c r="AD469" s="38" t="s">
        <v>214</v>
      </c>
      <c r="AE469" s="38" t="s">
        <v>215</v>
      </c>
      <c r="AF469" s="38" t="s">
        <v>133</v>
      </c>
      <c r="AG469" s="38"/>
      <c r="AH469" s="38" t="s">
        <v>133</v>
      </c>
      <c r="AI469" s="38"/>
      <c r="AJ469" s="38" t="s">
        <v>1218</v>
      </c>
      <c r="AK469" s="38" t="s">
        <v>132</v>
      </c>
      <c r="AL469" s="38" t="s">
        <v>101</v>
      </c>
      <c r="AM469" s="38" t="s">
        <v>101</v>
      </c>
      <c r="AN469" s="38" t="s">
        <v>772</v>
      </c>
      <c r="AO469" s="38" t="s">
        <v>997</v>
      </c>
      <c r="AP469" s="38" t="s">
        <v>91</v>
      </c>
      <c r="AQ469" s="38" t="s">
        <v>92</v>
      </c>
      <c r="AR469" s="38" t="s">
        <v>93</v>
      </c>
      <c r="AS469" s="38" t="s">
        <v>92</v>
      </c>
      <c r="AT469" s="38" t="s">
        <v>94</v>
      </c>
      <c r="AU469" s="38" t="s">
        <v>95</v>
      </c>
      <c r="AV469" s="38" t="s">
        <v>101</v>
      </c>
      <c r="AW469" s="38" t="s">
        <v>132</v>
      </c>
      <c r="AX469" s="38" t="s">
        <v>132</v>
      </c>
      <c r="AY469" s="38" t="s">
        <v>132</v>
      </c>
      <c r="AZ469" s="38" t="s">
        <v>132</v>
      </c>
      <c r="BA469" s="38" t="s">
        <v>998</v>
      </c>
      <c r="BB469" s="38" t="s">
        <v>999</v>
      </c>
      <c r="BC469" s="38" t="s">
        <v>1000</v>
      </c>
      <c r="BD469" s="38" t="s">
        <v>1001</v>
      </c>
      <c r="BE469">
        <v>335934.22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 s="38" t="s">
        <v>205</v>
      </c>
      <c r="BM469" s="38" t="s">
        <v>216</v>
      </c>
      <c r="BN469" s="38" t="s">
        <v>237</v>
      </c>
      <c r="BO469" s="38" t="s">
        <v>134</v>
      </c>
      <c r="BP469" s="38" t="s">
        <v>135</v>
      </c>
      <c r="BQ469" s="38" t="s">
        <v>136</v>
      </c>
      <c r="BR469" s="38" t="s">
        <v>137</v>
      </c>
      <c r="BS469" s="38" t="s">
        <v>110</v>
      </c>
      <c r="BT469" s="38" t="s">
        <v>111</v>
      </c>
      <c r="BU469" s="38" t="s">
        <v>219</v>
      </c>
      <c r="BV469" s="38" t="s">
        <v>1002</v>
      </c>
      <c r="BW469" s="38" t="s">
        <v>218</v>
      </c>
      <c r="BX469" s="38" t="s">
        <v>126</v>
      </c>
      <c r="BY469" s="38" t="s">
        <v>1003</v>
      </c>
      <c r="BZ469" s="38" t="s">
        <v>1219</v>
      </c>
      <c r="CA469" s="38" t="s">
        <v>132</v>
      </c>
      <c r="CB469">
        <v>104</v>
      </c>
      <c r="CD469" s="38" t="s">
        <v>126</v>
      </c>
      <c r="CE469" s="38" t="s">
        <v>1005</v>
      </c>
    </row>
    <row r="470" spans="1:83" x14ac:dyDescent="0.25">
      <c r="A470">
        <v>276</v>
      </c>
      <c r="B470" s="1">
        <v>45658</v>
      </c>
      <c r="C470" s="38" t="s">
        <v>995</v>
      </c>
      <c r="D470" s="1">
        <v>45687</v>
      </c>
      <c r="E470" s="1">
        <v>45658</v>
      </c>
      <c r="F470" s="38" t="s">
        <v>995</v>
      </c>
      <c r="G470" s="1"/>
      <c r="H470" s="1">
        <v>45687</v>
      </c>
      <c r="I470" s="38" t="s">
        <v>80</v>
      </c>
      <c r="J470" s="38" t="s">
        <v>98</v>
      </c>
      <c r="K470" s="38" t="s">
        <v>85</v>
      </c>
      <c r="L470" s="38" t="s">
        <v>123</v>
      </c>
      <c r="M470" s="38" t="s">
        <v>124</v>
      </c>
      <c r="N470" s="38" t="s">
        <v>125</v>
      </c>
      <c r="O470" s="38" t="s">
        <v>124</v>
      </c>
      <c r="P470" s="38" t="s">
        <v>126</v>
      </c>
      <c r="Q470" s="38" t="s">
        <v>127</v>
      </c>
      <c r="R470" s="38" t="s">
        <v>128</v>
      </c>
      <c r="S470" s="38" t="s">
        <v>122</v>
      </c>
      <c r="T470" s="38" t="s">
        <v>133</v>
      </c>
      <c r="U470" s="38"/>
      <c r="V470" s="38" t="s">
        <v>198</v>
      </c>
      <c r="W470" s="38" t="s">
        <v>199</v>
      </c>
      <c r="X470" s="38" t="s">
        <v>238</v>
      </c>
      <c r="Y470" s="38" t="s">
        <v>239</v>
      </c>
      <c r="Z470" s="38" t="s">
        <v>131</v>
      </c>
      <c r="AA470" s="38" t="s">
        <v>125</v>
      </c>
      <c r="AB470" s="38" t="s">
        <v>865</v>
      </c>
      <c r="AC470" s="38" t="s">
        <v>866</v>
      </c>
      <c r="AD470" s="38" t="s">
        <v>868</v>
      </c>
      <c r="AE470" s="38" t="s">
        <v>869</v>
      </c>
      <c r="AF470" s="38" t="s">
        <v>133</v>
      </c>
      <c r="AG470" s="38"/>
      <c r="AH470" s="38" t="s">
        <v>133</v>
      </c>
      <c r="AI470" s="38"/>
      <c r="AJ470" s="38" t="s">
        <v>1447</v>
      </c>
      <c r="AK470" s="38" t="s">
        <v>132</v>
      </c>
      <c r="AL470" s="38" t="s">
        <v>101</v>
      </c>
      <c r="AM470" s="38" t="s">
        <v>101</v>
      </c>
      <c r="AN470" s="38" t="s">
        <v>772</v>
      </c>
      <c r="AO470" s="38" t="s">
        <v>997</v>
      </c>
      <c r="AP470" s="38" t="s">
        <v>91</v>
      </c>
      <c r="AQ470" s="38" t="s">
        <v>92</v>
      </c>
      <c r="AR470" s="38" t="s">
        <v>93</v>
      </c>
      <c r="AS470" s="38" t="s">
        <v>92</v>
      </c>
      <c r="AT470" s="38" t="s">
        <v>94</v>
      </c>
      <c r="AU470" s="38" t="s">
        <v>95</v>
      </c>
      <c r="AV470" s="38" t="s">
        <v>101</v>
      </c>
      <c r="AW470" s="38" t="s">
        <v>132</v>
      </c>
      <c r="AX470" s="38" t="s">
        <v>132</v>
      </c>
      <c r="AY470" s="38" t="s">
        <v>132</v>
      </c>
      <c r="AZ470" s="38" t="s">
        <v>132</v>
      </c>
      <c r="BA470" s="38" t="s">
        <v>1046</v>
      </c>
      <c r="BB470" s="38" t="s">
        <v>1047</v>
      </c>
      <c r="BC470" s="38" t="s">
        <v>1000</v>
      </c>
      <c r="BD470" s="38" t="s">
        <v>1001</v>
      </c>
      <c r="BE470">
        <v>149430.48000000001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 s="38" t="s">
        <v>205</v>
      </c>
      <c r="BM470" s="38" t="s">
        <v>243</v>
      </c>
      <c r="BN470" s="38" t="s">
        <v>867</v>
      </c>
      <c r="BO470" s="38" t="s">
        <v>134</v>
      </c>
      <c r="BP470" s="38" t="s">
        <v>135</v>
      </c>
      <c r="BQ470" s="38" t="s">
        <v>136</v>
      </c>
      <c r="BR470" s="38" t="s">
        <v>137</v>
      </c>
      <c r="BS470" s="38" t="s">
        <v>110</v>
      </c>
      <c r="BT470" s="38" t="s">
        <v>111</v>
      </c>
      <c r="BU470" s="38" t="s">
        <v>870</v>
      </c>
      <c r="BV470" s="38" t="s">
        <v>1048</v>
      </c>
      <c r="BW470" s="38" t="s">
        <v>218</v>
      </c>
      <c r="BX470" s="38" t="s">
        <v>126</v>
      </c>
      <c r="BY470" s="38" t="s">
        <v>1003</v>
      </c>
      <c r="BZ470" s="38" t="s">
        <v>1448</v>
      </c>
      <c r="CA470" s="38" t="s">
        <v>132</v>
      </c>
      <c r="CB470">
        <v>276</v>
      </c>
      <c r="CD470" s="38" t="s">
        <v>126</v>
      </c>
      <c r="CE470" s="38" t="s">
        <v>1005</v>
      </c>
    </row>
    <row r="471" spans="1:83" x14ac:dyDescent="0.25">
      <c r="A471">
        <v>277</v>
      </c>
      <c r="B471" s="1">
        <v>45658</v>
      </c>
      <c r="C471" s="38" t="s">
        <v>995</v>
      </c>
      <c r="D471" s="1">
        <v>45687</v>
      </c>
      <c r="E471" s="1">
        <v>45689</v>
      </c>
      <c r="F471" s="38" t="s">
        <v>1770</v>
      </c>
      <c r="G471" s="1"/>
      <c r="H471" s="1">
        <v>45687</v>
      </c>
      <c r="I471" s="38" t="s">
        <v>80</v>
      </c>
      <c r="J471" s="38" t="s">
        <v>98</v>
      </c>
      <c r="K471" s="38" t="s">
        <v>85</v>
      </c>
      <c r="L471" s="38" t="s">
        <v>123</v>
      </c>
      <c r="M471" s="38" t="s">
        <v>124</v>
      </c>
      <c r="N471" s="38" t="s">
        <v>125</v>
      </c>
      <c r="O471" s="38" t="s">
        <v>124</v>
      </c>
      <c r="P471" s="38" t="s">
        <v>126</v>
      </c>
      <c r="Q471" s="38" t="s">
        <v>127</v>
      </c>
      <c r="R471" s="38" t="s">
        <v>128</v>
      </c>
      <c r="S471" s="38" t="s">
        <v>122</v>
      </c>
      <c r="T471" s="38" t="s">
        <v>133</v>
      </c>
      <c r="U471" s="38"/>
      <c r="V471" s="38" t="s">
        <v>198</v>
      </c>
      <c r="W471" s="38" t="s">
        <v>199</v>
      </c>
      <c r="X471" s="38" t="s">
        <v>238</v>
      </c>
      <c r="Y471" s="38" t="s">
        <v>239</v>
      </c>
      <c r="Z471" s="38" t="s">
        <v>131</v>
      </c>
      <c r="AA471" s="38" t="s">
        <v>125</v>
      </c>
      <c r="AB471" s="38" t="s">
        <v>865</v>
      </c>
      <c r="AC471" s="38" t="s">
        <v>866</v>
      </c>
      <c r="AD471" s="38" t="s">
        <v>868</v>
      </c>
      <c r="AE471" s="38" t="s">
        <v>869</v>
      </c>
      <c r="AF471" s="38" t="s">
        <v>1449</v>
      </c>
      <c r="AG471" s="38" t="s">
        <v>1450</v>
      </c>
      <c r="AH471" s="38" t="s">
        <v>133</v>
      </c>
      <c r="AI471" s="38"/>
      <c r="AJ471" s="38" t="s">
        <v>1447</v>
      </c>
      <c r="AK471" s="38" t="s">
        <v>132</v>
      </c>
      <c r="AL471" s="38" t="s">
        <v>101</v>
      </c>
      <c r="AM471" s="38" t="s">
        <v>101</v>
      </c>
      <c r="AN471" s="38" t="s">
        <v>772</v>
      </c>
      <c r="AO471" s="38" t="s">
        <v>997</v>
      </c>
      <c r="AP471" s="38" t="s">
        <v>91</v>
      </c>
      <c r="AQ471" s="38" t="s">
        <v>92</v>
      </c>
      <c r="AR471" s="38" t="s">
        <v>93</v>
      </c>
      <c r="AS471" s="38" t="s">
        <v>92</v>
      </c>
      <c r="AT471" s="38" t="s">
        <v>94</v>
      </c>
      <c r="AU471" s="38" t="s">
        <v>95</v>
      </c>
      <c r="AV471" s="38" t="s">
        <v>132</v>
      </c>
      <c r="AW471" s="38" t="s">
        <v>101</v>
      </c>
      <c r="AX471" s="38" t="s">
        <v>132</v>
      </c>
      <c r="AY471" s="38" t="s">
        <v>132</v>
      </c>
      <c r="AZ471" s="38" t="s">
        <v>132</v>
      </c>
      <c r="BA471" s="38" t="s">
        <v>1052</v>
      </c>
      <c r="BB471" s="38" t="s">
        <v>1053</v>
      </c>
      <c r="BC471" s="38" t="s">
        <v>1000</v>
      </c>
      <c r="BD471" s="38" t="s">
        <v>1001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 s="38" t="s">
        <v>205</v>
      </c>
      <c r="BM471" s="38" t="s">
        <v>243</v>
      </c>
      <c r="BN471" s="38" t="s">
        <v>867</v>
      </c>
      <c r="BO471" s="38" t="s">
        <v>134</v>
      </c>
      <c r="BP471" s="38" t="s">
        <v>135</v>
      </c>
      <c r="BQ471" s="38" t="s">
        <v>136</v>
      </c>
      <c r="BR471" s="38" t="s">
        <v>137</v>
      </c>
      <c r="BS471" s="38" t="s">
        <v>110</v>
      </c>
      <c r="BT471" s="38" t="s">
        <v>111</v>
      </c>
      <c r="BU471" s="38" t="s">
        <v>870</v>
      </c>
      <c r="BV471" s="38" t="s">
        <v>1054</v>
      </c>
      <c r="BW471" s="38" t="s">
        <v>218</v>
      </c>
      <c r="BX471" s="38" t="s">
        <v>126</v>
      </c>
      <c r="BY471" s="38" t="s">
        <v>1003</v>
      </c>
      <c r="BZ471" s="38" t="s">
        <v>1451</v>
      </c>
      <c r="CA471" s="38" t="s">
        <v>132</v>
      </c>
      <c r="CB471">
        <v>277</v>
      </c>
      <c r="CD471" s="38" t="s">
        <v>126</v>
      </c>
      <c r="CE471" s="38" t="s">
        <v>1005</v>
      </c>
    </row>
    <row r="472" spans="1:83" x14ac:dyDescent="0.25">
      <c r="A472">
        <v>280</v>
      </c>
      <c r="B472" s="1">
        <v>45658</v>
      </c>
      <c r="C472" s="38" t="s">
        <v>995</v>
      </c>
      <c r="D472" s="1">
        <v>45687</v>
      </c>
      <c r="E472" s="1">
        <v>45658</v>
      </c>
      <c r="F472" s="38" t="s">
        <v>995</v>
      </c>
      <c r="G472" s="1"/>
      <c r="H472" s="1">
        <v>45687</v>
      </c>
      <c r="I472" s="38" t="s">
        <v>80</v>
      </c>
      <c r="J472" s="38" t="s">
        <v>98</v>
      </c>
      <c r="K472" s="38" t="s">
        <v>85</v>
      </c>
      <c r="L472" s="38" t="s">
        <v>123</v>
      </c>
      <c r="M472" s="38" t="s">
        <v>124</v>
      </c>
      <c r="N472" s="38" t="s">
        <v>125</v>
      </c>
      <c r="O472" s="38" t="s">
        <v>124</v>
      </c>
      <c r="P472" s="38" t="s">
        <v>126</v>
      </c>
      <c r="Q472" s="38" t="s">
        <v>127</v>
      </c>
      <c r="R472" s="38" t="s">
        <v>128</v>
      </c>
      <c r="S472" s="38" t="s">
        <v>122</v>
      </c>
      <c r="T472" s="38" t="s">
        <v>133</v>
      </c>
      <c r="U472" s="38"/>
      <c r="V472" s="38" t="s">
        <v>198</v>
      </c>
      <c r="W472" s="38" t="s">
        <v>199</v>
      </c>
      <c r="X472" s="38" t="s">
        <v>274</v>
      </c>
      <c r="Y472" s="38" t="s">
        <v>275</v>
      </c>
      <c r="Z472" s="38" t="s">
        <v>131</v>
      </c>
      <c r="AA472" s="38" t="s">
        <v>125</v>
      </c>
      <c r="AB472" s="38" t="s">
        <v>882</v>
      </c>
      <c r="AC472" s="38" t="s">
        <v>883</v>
      </c>
      <c r="AD472" s="38" t="s">
        <v>884</v>
      </c>
      <c r="AE472" s="38" t="s">
        <v>885</v>
      </c>
      <c r="AF472" s="38" t="s">
        <v>133</v>
      </c>
      <c r="AG472" s="38"/>
      <c r="AH472" s="38" t="s">
        <v>133</v>
      </c>
      <c r="AI472" s="38"/>
      <c r="AJ472" s="38" t="s">
        <v>1457</v>
      </c>
      <c r="AK472" s="38" t="s">
        <v>132</v>
      </c>
      <c r="AL472" s="38" t="s">
        <v>101</v>
      </c>
      <c r="AM472" s="38" t="s">
        <v>101</v>
      </c>
      <c r="AN472" s="38" t="s">
        <v>772</v>
      </c>
      <c r="AO472" s="38" t="s">
        <v>997</v>
      </c>
      <c r="AP472" s="38" t="s">
        <v>91</v>
      </c>
      <c r="AQ472" s="38" t="s">
        <v>92</v>
      </c>
      <c r="AR472" s="38" t="s">
        <v>93</v>
      </c>
      <c r="AS472" s="38" t="s">
        <v>92</v>
      </c>
      <c r="AT472" s="38" t="s">
        <v>94</v>
      </c>
      <c r="AU472" s="38" t="s">
        <v>95</v>
      </c>
      <c r="AV472" s="38" t="s">
        <v>101</v>
      </c>
      <c r="AW472" s="38" t="s">
        <v>132</v>
      </c>
      <c r="AX472" s="38" t="s">
        <v>132</v>
      </c>
      <c r="AY472" s="38" t="s">
        <v>132</v>
      </c>
      <c r="AZ472" s="38" t="s">
        <v>132</v>
      </c>
      <c r="BA472" s="38" t="s">
        <v>1046</v>
      </c>
      <c r="BB472" s="38" t="s">
        <v>1047</v>
      </c>
      <c r="BC472" s="38" t="s">
        <v>1000</v>
      </c>
      <c r="BD472" s="38" t="s">
        <v>1001</v>
      </c>
      <c r="BE472">
        <v>663889.24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 s="38" t="s">
        <v>205</v>
      </c>
      <c r="BM472" s="38" t="s">
        <v>279</v>
      </c>
      <c r="BN472" s="38" t="s">
        <v>886</v>
      </c>
      <c r="BO472" s="38" t="s">
        <v>134</v>
      </c>
      <c r="BP472" s="38" t="s">
        <v>135</v>
      </c>
      <c r="BQ472" s="38" t="s">
        <v>136</v>
      </c>
      <c r="BR472" s="38" t="s">
        <v>137</v>
      </c>
      <c r="BS472" s="38" t="s">
        <v>110</v>
      </c>
      <c r="BT472" s="38" t="s">
        <v>111</v>
      </c>
      <c r="BU472" s="38" t="s">
        <v>887</v>
      </c>
      <c r="BV472" s="38" t="s">
        <v>1048</v>
      </c>
      <c r="BW472" s="38" t="s">
        <v>218</v>
      </c>
      <c r="BX472" s="38" t="s">
        <v>126</v>
      </c>
      <c r="BY472" s="38" t="s">
        <v>1003</v>
      </c>
      <c r="BZ472" s="38" t="s">
        <v>1458</v>
      </c>
      <c r="CA472" s="38" t="s">
        <v>132</v>
      </c>
      <c r="CB472">
        <v>280</v>
      </c>
      <c r="CD472" s="38" t="s">
        <v>126</v>
      </c>
      <c r="CE472" s="38" t="s">
        <v>1005</v>
      </c>
    </row>
    <row r="473" spans="1:83" x14ac:dyDescent="0.25">
      <c r="A473">
        <v>281</v>
      </c>
      <c r="B473" s="1">
        <v>45658</v>
      </c>
      <c r="C473" s="38" t="s">
        <v>995</v>
      </c>
      <c r="D473" s="1">
        <v>45687</v>
      </c>
      <c r="E473" s="1">
        <v>45689</v>
      </c>
      <c r="F473" s="38" t="s">
        <v>1770</v>
      </c>
      <c r="G473" s="1"/>
      <c r="H473" s="1">
        <v>45687</v>
      </c>
      <c r="I473" s="38" t="s">
        <v>80</v>
      </c>
      <c r="J473" s="38" t="s">
        <v>98</v>
      </c>
      <c r="K473" s="38" t="s">
        <v>85</v>
      </c>
      <c r="L473" s="38" t="s">
        <v>123</v>
      </c>
      <c r="M473" s="38" t="s">
        <v>124</v>
      </c>
      <c r="N473" s="38" t="s">
        <v>125</v>
      </c>
      <c r="O473" s="38" t="s">
        <v>124</v>
      </c>
      <c r="P473" s="38" t="s">
        <v>126</v>
      </c>
      <c r="Q473" s="38" t="s">
        <v>127</v>
      </c>
      <c r="R473" s="38" t="s">
        <v>128</v>
      </c>
      <c r="S473" s="38" t="s">
        <v>122</v>
      </c>
      <c r="T473" s="38" t="s">
        <v>133</v>
      </c>
      <c r="U473" s="38"/>
      <c r="V473" s="38" t="s">
        <v>198</v>
      </c>
      <c r="W473" s="38" t="s">
        <v>199</v>
      </c>
      <c r="X473" s="38" t="s">
        <v>274</v>
      </c>
      <c r="Y473" s="38" t="s">
        <v>275</v>
      </c>
      <c r="Z473" s="38" t="s">
        <v>131</v>
      </c>
      <c r="AA473" s="38" t="s">
        <v>125</v>
      </c>
      <c r="AB473" s="38" t="s">
        <v>882</v>
      </c>
      <c r="AC473" s="38" t="s">
        <v>883</v>
      </c>
      <c r="AD473" s="38" t="s">
        <v>884</v>
      </c>
      <c r="AE473" s="38" t="s">
        <v>885</v>
      </c>
      <c r="AF473" s="38" t="s">
        <v>1449</v>
      </c>
      <c r="AG473" s="38" t="s">
        <v>1450</v>
      </c>
      <c r="AH473" s="38" t="s">
        <v>133</v>
      </c>
      <c r="AI473" s="38"/>
      <c r="AJ473" s="38" t="s">
        <v>1457</v>
      </c>
      <c r="AK473" s="38" t="s">
        <v>132</v>
      </c>
      <c r="AL473" s="38" t="s">
        <v>101</v>
      </c>
      <c r="AM473" s="38" t="s">
        <v>101</v>
      </c>
      <c r="AN473" s="38" t="s">
        <v>772</v>
      </c>
      <c r="AO473" s="38" t="s">
        <v>997</v>
      </c>
      <c r="AP473" s="38" t="s">
        <v>91</v>
      </c>
      <c r="AQ473" s="38" t="s">
        <v>92</v>
      </c>
      <c r="AR473" s="38" t="s">
        <v>93</v>
      </c>
      <c r="AS473" s="38" t="s">
        <v>92</v>
      </c>
      <c r="AT473" s="38" t="s">
        <v>94</v>
      </c>
      <c r="AU473" s="38" t="s">
        <v>95</v>
      </c>
      <c r="AV473" s="38" t="s">
        <v>132</v>
      </c>
      <c r="AW473" s="38" t="s">
        <v>101</v>
      </c>
      <c r="AX473" s="38" t="s">
        <v>132</v>
      </c>
      <c r="AY473" s="38" t="s">
        <v>132</v>
      </c>
      <c r="AZ473" s="38" t="s">
        <v>132</v>
      </c>
      <c r="BA473" s="38" t="s">
        <v>1052</v>
      </c>
      <c r="BB473" s="38" t="s">
        <v>1053</v>
      </c>
      <c r="BC473" s="38" t="s">
        <v>1000</v>
      </c>
      <c r="BD473" s="38" t="s">
        <v>1001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 s="38" t="s">
        <v>205</v>
      </c>
      <c r="BM473" s="38" t="s">
        <v>279</v>
      </c>
      <c r="BN473" s="38" t="s">
        <v>886</v>
      </c>
      <c r="BO473" s="38" t="s">
        <v>134</v>
      </c>
      <c r="BP473" s="38" t="s">
        <v>135</v>
      </c>
      <c r="BQ473" s="38" t="s">
        <v>136</v>
      </c>
      <c r="BR473" s="38" t="s">
        <v>137</v>
      </c>
      <c r="BS473" s="38" t="s">
        <v>110</v>
      </c>
      <c r="BT473" s="38" t="s">
        <v>111</v>
      </c>
      <c r="BU473" s="38" t="s">
        <v>887</v>
      </c>
      <c r="BV473" s="38" t="s">
        <v>1054</v>
      </c>
      <c r="BW473" s="38" t="s">
        <v>218</v>
      </c>
      <c r="BX473" s="38" t="s">
        <v>126</v>
      </c>
      <c r="BY473" s="38" t="s">
        <v>1003</v>
      </c>
      <c r="BZ473" s="38" t="s">
        <v>1459</v>
      </c>
      <c r="CA473" s="38" t="s">
        <v>132</v>
      </c>
      <c r="CB473">
        <v>281</v>
      </c>
      <c r="CD473" s="38" t="s">
        <v>126</v>
      </c>
      <c r="CE473" s="38" t="s">
        <v>1005</v>
      </c>
    </row>
    <row r="474" spans="1:83" x14ac:dyDescent="0.25">
      <c r="A474">
        <v>311</v>
      </c>
      <c r="B474" s="1">
        <v>45658</v>
      </c>
      <c r="C474" s="38" t="s">
        <v>995</v>
      </c>
      <c r="D474" s="1">
        <v>45688</v>
      </c>
      <c r="E474" s="1">
        <v>45658</v>
      </c>
      <c r="F474" s="38" t="s">
        <v>995</v>
      </c>
      <c r="G474" s="1"/>
      <c r="H474" s="1"/>
      <c r="I474" s="38" t="s">
        <v>80</v>
      </c>
      <c r="J474" s="38" t="s">
        <v>98</v>
      </c>
      <c r="K474" s="38" t="s">
        <v>85</v>
      </c>
      <c r="L474" s="38" t="s">
        <v>123</v>
      </c>
      <c r="M474" s="38" t="s">
        <v>124</v>
      </c>
      <c r="N474" s="38" t="s">
        <v>125</v>
      </c>
      <c r="O474" s="38" t="s">
        <v>124</v>
      </c>
      <c r="P474" s="38" t="s">
        <v>126</v>
      </c>
      <c r="Q474" s="38" t="s">
        <v>127</v>
      </c>
      <c r="R474" s="38" t="s">
        <v>128</v>
      </c>
      <c r="S474" s="38" t="s">
        <v>122</v>
      </c>
      <c r="T474" s="38" t="s">
        <v>133</v>
      </c>
      <c r="U474" s="38"/>
      <c r="V474" s="38" t="s">
        <v>198</v>
      </c>
      <c r="W474" s="38" t="s">
        <v>199</v>
      </c>
      <c r="X474" s="38" t="s">
        <v>209</v>
      </c>
      <c r="Y474" s="38" t="s">
        <v>210</v>
      </c>
      <c r="Z474" s="38" t="s">
        <v>131</v>
      </c>
      <c r="AA474" s="38" t="s">
        <v>125</v>
      </c>
      <c r="AB474" s="38" t="s">
        <v>235</v>
      </c>
      <c r="AC474" s="38" t="s">
        <v>236</v>
      </c>
      <c r="AD474" s="38" t="s">
        <v>214</v>
      </c>
      <c r="AE474" s="38" t="s">
        <v>215</v>
      </c>
      <c r="AF474" s="38" t="s">
        <v>1222</v>
      </c>
      <c r="AG474" s="38" t="s">
        <v>1223</v>
      </c>
      <c r="AH474" s="38" t="s">
        <v>133</v>
      </c>
      <c r="AI474" s="38"/>
      <c r="AJ474" s="38" t="s">
        <v>1497</v>
      </c>
      <c r="AK474" s="38" t="s">
        <v>132</v>
      </c>
      <c r="AL474" s="38" t="s">
        <v>132</v>
      </c>
      <c r="AM474" s="38" t="s">
        <v>132</v>
      </c>
      <c r="AN474" s="38" t="s">
        <v>856</v>
      </c>
      <c r="AO474" s="38" t="s">
        <v>1142</v>
      </c>
      <c r="AP474" s="38" t="s">
        <v>91</v>
      </c>
      <c r="AQ474" s="38" t="s">
        <v>92</v>
      </c>
      <c r="AR474" s="38" t="s">
        <v>93</v>
      </c>
      <c r="AS474" s="38" t="s">
        <v>92</v>
      </c>
      <c r="AT474" s="38" t="s">
        <v>94</v>
      </c>
      <c r="AU474" s="38" t="s">
        <v>95</v>
      </c>
      <c r="AV474" s="38" t="s">
        <v>101</v>
      </c>
      <c r="AW474" s="38" t="s">
        <v>101</v>
      </c>
      <c r="AX474" s="38" t="s">
        <v>132</v>
      </c>
      <c r="AY474" s="38" t="s">
        <v>132</v>
      </c>
      <c r="AZ474" s="38" t="s">
        <v>132</v>
      </c>
      <c r="BA474" s="38" t="s">
        <v>1498</v>
      </c>
      <c r="BB474" s="38" t="s">
        <v>1499</v>
      </c>
      <c r="BC474" s="38" t="s">
        <v>1000</v>
      </c>
      <c r="BD474" s="38" t="s">
        <v>1001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 s="38" t="s">
        <v>205</v>
      </c>
      <c r="BM474" s="38" t="s">
        <v>216</v>
      </c>
      <c r="BN474" s="38" t="s">
        <v>237</v>
      </c>
      <c r="BO474" s="38" t="s">
        <v>134</v>
      </c>
      <c r="BP474" s="38" t="s">
        <v>135</v>
      </c>
      <c r="BQ474" s="38" t="s">
        <v>136</v>
      </c>
      <c r="BR474" s="38" t="s">
        <v>137</v>
      </c>
      <c r="BS474" s="38" t="s">
        <v>110</v>
      </c>
      <c r="BT474" s="38" t="s">
        <v>111</v>
      </c>
      <c r="BU474" s="38" t="s">
        <v>219</v>
      </c>
      <c r="BV474" s="38" t="s">
        <v>1500</v>
      </c>
      <c r="BW474" s="38" t="s">
        <v>218</v>
      </c>
      <c r="BX474" s="38" t="s">
        <v>126</v>
      </c>
      <c r="BY474" s="38" t="s">
        <v>1003</v>
      </c>
      <c r="BZ474" s="38" t="s">
        <v>1948</v>
      </c>
      <c r="CA474" s="38" t="s">
        <v>132</v>
      </c>
      <c r="CB474">
        <v>311</v>
      </c>
      <c r="CD474" s="38" t="s">
        <v>126</v>
      </c>
      <c r="CE474" s="38" t="s">
        <v>1005</v>
      </c>
    </row>
    <row r="475" spans="1:83" x14ac:dyDescent="0.25">
      <c r="A475">
        <v>329</v>
      </c>
      <c r="B475" s="1">
        <v>45658</v>
      </c>
      <c r="C475" s="38" t="s">
        <v>995</v>
      </c>
      <c r="D475" s="1">
        <v>45688</v>
      </c>
      <c r="E475" s="1">
        <v>45658</v>
      </c>
      <c r="F475" s="38" t="s">
        <v>995</v>
      </c>
      <c r="G475" s="1"/>
      <c r="H475" s="1">
        <v>45688</v>
      </c>
      <c r="I475" s="38" t="s">
        <v>80</v>
      </c>
      <c r="J475" s="38" t="s">
        <v>98</v>
      </c>
      <c r="K475" s="38" t="s">
        <v>85</v>
      </c>
      <c r="L475" s="38" t="s">
        <v>123</v>
      </c>
      <c r="M475" s="38" t="s">
        <v>124</v>
      </c>
      <c r="N475" s="38" t="s">
        <v>125</v>
      </c>
      <c r="O475" s="38" t="s">
        <v>124</v>
      </c>
      <c r="P475" s="38" t="s">
        <v>126</v>
      </c>
      <c r="Q475" s="38" t="s">
        <v>127</v>
      </c>
      <c r="R475" s="38" t="s">
        <v>128</v>
      </c>
      <c r="S475" s="38" t="s">
        <v>122</v>
      </c>
      <c r="T475" s="38" t="s">
        <v>133</v>
      </c>
      <c r="U475" s="38"/>
      <c r="V475" s="38" t="s">
        <v>198</v>
      </c>
      <c r="W475" s="38" t="s">
        <v>199</v>
      </c>
      <c r="X475" s="38" t="s">
        <v>209</v>
      </c>
      <c r="Y475" s="38" t="s">
        <v>210</v>
      </c>
      <c r="Z475" s="38" t="s">
        <v>131</v>
      </c>
      <c r="AA475" s="38" t="s">
        <v>125</v>
      </c>
      <c r="AB475" s="38" t="s">
        <v>235</v>
      </c>
      <c r="AC475" s="38" t="s">
        <v>236</v>
      </c>
      <c r="AD475" s="38" t="s">
        <v>214</v>
      </c>
      <c r="AE475" s="38" t="s">
        <v>215</v>
      </c>
      <c r="AF475" s="38" t="s">
        <v>1222</v>
      </c>
      <c r="AG475" s="38" t="s">
        <v>1223</v>
      </c>
      <c r="AH475" s="38" t="s">
        <v>133</v>
      </c>
      <c r="AI475" s="38"/>
      <c r="AJ475" s="38" t="s">
        <v>1509</v>
      </c>
      <c r="AK475" s="38" t="s">
        <v>132</v>
      </c>
      <c r="AL475" s="38" t="s">
        <v>132</v>
      </c>
      <c r="AM475" s="38" t="s">
        <v>132</v>
      </c>
      <c r="AN475" s="38" t="s">
        <v>772</v>
      </c>
      <c r="AO475" s="38" t="s">
        <v>997</v>
      </c>
      <c r="AP475" s="38" t="s">
        <v>91</v>
      </c>
      <c r="AQ475" s="38" t="s">
        <v>92</v>
      </c>
      <c r="AR475" s="38" t="s">
        <v>93</v>
      </c>
      <c r="AS475" s="38" t="s">
        <v>92</v>
      </c>
      <c r="AT475" s="38" t="s">
        <v>94</v>
      </c>
      <c r="AU475" s="38" t="s">
        <v>95</v>
      </c>
      <c r="AV475" s="38" t="s">
        <v>101</v>
      </c>
      <c r="AW475" s="38" t="s">
        <v>101</v>
      </c>
      <c r="AX475" s="38" t="s">
        <v>132</v>
      </c>
      <c r="AY475" s="38" t="s">
        <v>132</v>
      </c>
      <c r="AZ475" s="38" t="s">
        <v>132</v>
      </c>
      <c r="BA475" s="38" t="s">
        <v>1510</v>
      </c>
      <c r="BB475" s="38" t="s">
        <v>1511</v>
      </c>
      <c r="BC475" s="38" t="s">
        <v>1167</v>
      </c>
      <c r="BD475" s="38" t="s">
        <v>1168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 s="38" t="s">
        <v>205</v>
      </c>
      <c r="BM475" s="38" t="s">
        <v>216</v>
      </c>
      <c r="BN475" s="38" t="s">
        <v>237</v>
      </c>
      <c r="BO475" s="38" t="s">
        <v>134</v>
      </c>
      <c r="BP475" s="38" t="s">
        <v>135</v>
      </c>
      <c r="BQ475" s="38" t="s">
        <v>136</v>
      </c>
      <c r="BR475" s="38" t="s">
        <v>137</v>
      </c>
      <c r="BS475" s="38" t="s">
        <v>110</v>
      </c>
      <c r="BT475" s="38" t="s">
        <v>111</v>
      </c>
      <c r="BU475" s="38" t="s">
        <v>219</v>
      </c>
      <c r="BV475" s="38" t="s">
        <v>1512</v>
      </c>
      <c r="BW475" s="38" t="s">
        <v>98</v>
      </c>
      <c r="BX475" s="38" t="s">
        <v>126</v>
      </c>
      <c r="BY475" s="38" t="s">
        <v>1003</v>
      </c>
      <c r="BZ475" s="38" t="s">
        <v>1951</v>
      </c>
      <c r="CA475" s="38" t="s">
        <v>132</v>
      </c>
      <c r="CB475">
        <v>329</v>
      </c>
      <c r="CD475" s="38" t="s">
        <v>126</v>
      </c>
      <c r="CE475" s="38" t="s">
        <v>1005</v>
      </c>
    </row>
    <row r="476" spans="1:83" x14ac:dyDescent="0.25">
      <c r="A476">
        <v>364</v>
      </c>
      <c r="B476" s="1">
        <v>45689</v>
      </c>
      <c r="C476" s="38" t="s">
        <v>1770</v>
      </c>
      <c r="D476" s="1">
        <v>45691</v>
      </c>
      <c r="E476" s="1">
        <v>45689</v>
      </c>
      <c r="F476" s="38" t="s">
        <v>1770</v>
      </c>
      <c r="G476" s="1"/>
      <c r="H476" s="1"/>
      <c r="I476" s="38" t="s">
        <v>80</v>
      </c>
      <c r="J476" s="38" t="s">
        <v>98</v>
      </c>
      <c r="K476" s="38" t="s">
        <v>85</v>
      </c>
      <c r="L476" s="38" t="s">
        <v>123</v>
      </c>
      <c r="M476" s="38" t="s">
        <v>124</v>
      </c>
      <c r="N476" s="38" t="s">
        <v>125</v>
      </c>
      <c r="O476" s="38" t="s">
        <v>124</v>
      </c>
      <c r="P476" s="38" t="s">
        <v>126</v>
      </c>
      <c r="Q476" s="38" t="s">
        <v>127</v>
      </c>
      <c r="R476" s="38" t="s">
        <v>128</v>
      </c>
      <c r="S476" s="38" t="s">
        <v>122</v>
      </c>
      <c r="T476" s="38" t="s">
        <v>133</v>
      </c>
      <c r="U476" s="38"/>
      <c r="V476" s="38" t="s">
        <v>591</v>
      </c>
      <c r="W476" s="38" t="s">
        <v>592</v>
      </c>
      <c r="X476" s="38" t="s">
        <v>949</v>
      </c>
      <c r="Y476" s="38" t="s">
        <v>950</v>
      </c>
      <c r="Z476" s="38" t="s">
        <v>131</v>
      </c>
      <c r="AA476" s="38" t="s">
        <v>125</v>
      </c>
      <c r="AB476" s="38" t="s">
        <v>953</v>
      </c>
      <c r="AC476" s="38" t="s">
        <v>952</v>
      </c>
      <c r="AD476" s="38" t="s">
        <v>264</v>
      </c>
      <c r="AE476" s="38" t="s">
        <v>265</v>
      </c>
      <c r="AF476" s="38" t="s">
        <v>133</v>
      </c>
      <c r="AG476" s="38"/>
      <c r="AH476" s="38" t="s">
        <v>133</v>
      </c>
      <c r="AI476" s="38"/>
      <c r="AJ476" s="38" t="s">
        <v>1962</v>
      </c>
      <c r="AK476" s="38" t="s">
        <v>132</v>
      </c>
      <c r="AL476" s="38" t="s">
        <v>132</v>
      </c>
      <c r="AM476" s="38" t="s">
        <v>132</v>
      </c>
      <c r="AN476" s="38" t="s">
        <v>856</v>
      </c>
      <c r="AO476" s="38" t="s">
        <v>1142</v>
      </c>
      <c r="AP476" s="38" t="s">
        <v>91</v>
      </c>
      <c r="AQ476" s="38" t="s">
        <v>92</v>
      </c>
      <c r="AR476" s="38" t="s">
        <v>93</v>
      </c>
      <c r="AS476" s="38" t="s">
        <v>92</v>
      </c>
      <c r="AT476" s="38" t="s">
        <v>94</v>
      </c>
      <c r="AU476" s="38" t="s">
        <v>95</v>
      </c>
      <c r="AV476" s="38" t="s">
        <v>101</v>
      </c>
      <c r="AW476" s="38" t="s">
        <v>132</v>
      </c>
      <c r="AX476" s="38" t="s">
        <v>132</v>
      </c>
      <c r="AY476" s="38" t="s">
        <v>132</v>
      </c>
      <c r="AZ476" s="38" t="s">
        <v>132</v>
      </c>
      <c r="BA476" s="38" t="s">
        <v>1514</v>
      </c>
      <c r="BB476" s="38" t="s">
        <v>1515</v>
      </c>
      <c r="BC476" s="38" t="s">
        <v>1000</v>
      </c>
      <c r="BD476" s="38" t="s">
        <v>1001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 s="38" t="s">
        <v>598</v>
      </c>
      <c r="BM476" s="38" t="s">
        <v>954</v>
      </c>
      <c r="BN476" s="38" t="s">
        <v>955</v>
      </c>
      <c r="BO476" s="38" t="s">
        <v>134</v>
      </c>
      <c r="BP476" s="38" t="s">
        <v>135</v>
      </c>
      <c r="BQ476" s="38" t="s">
        <v>136</v>
      </c>
      <c r="BR476" s="38" t="s">
        <v>137</v>
      </c>
      <c r="BS476" s="38" t="s">
        <v>110</v>
      </c>
      <c r="BT476" s="38" t="s">
        <v>111</v>
      </c>
      <c r="BU476" s="38" t="s">
        <v>268</v>
      </c>
      <c r="BV476" s="38" t="s">
        <v>1516</v>
      </c>
      <c r="BW476" s="38" t="s">
        <v>218</v>
      </c>
      <c r="BX476" s="38" t="s">
        <v>126</v>
      </c>
      <c r="BY476" s="38" t="s">
        <v>1003</v>
      </c>
      <c r="BZ476" s="38" t="s">
        <v>1963</v>
      </c>
      <c r="CA476" s="38" t="s">
        <v>132</v>
      </c>
      <c r="CB476">
        <v>364</v>
      </c>
      <c r="CD476" s="38" t="s">
        <v>126</v>
      </c>
      <c r="CE476" s="38" t="s">
        <v>1005</v>
      </c>
    </row>
    <row r="477" spans="1:83" x14ac:dyDescent="0.25">
      <c r="A477">
        <v>381</v>
      </c>
      <c r="B477" s="1">
        <v>45689</v>
      </c>
      <c r="C477" s="38" t="s">
        <v>1770</v>
      </c>
      <c r="D477" s="1">
        <v>45691</v>
      </c>
      <c r="E477" s="1">
        <v>45689</v>
      </c>
      <c r="F477" s="38" t="s">
        <v>1770</v>
      </c>
      <c r="G477" s="1"/>
      <c r="H477" s="1">
        <v>45691</v>
      </c>
      <c r="I477" s="38" t="s">
        <v>80</v>
      </c>
      <c r="J477" s="38" t="s">
        <v>98</v>
      </c>
      <c r="K477" s="38" t="s">
        <v>85</v>
      </c>
      <c r="L477" s="38" t="s">
        <v>123</v>
      </c>
      <c r="M477" s="38" t="s">
        <v>124</v>
      </c>
      <c r="N477" s="38" t="s">
        <v>125</v>
      </c>
      <c r="O477" s="38" t="s">
        <v>124</v>
      </c>
      <c r="P477" s="38" t="s">
        <v>126</v>
      </c>
      <c r="Q477" s="38" t="s">
        <v>127</v>
      </c>
      <c r="R477" s="38" t="s">
        <v>128</v>
      </c>
      <c r="S477" s="38" t="s">
        <v>122</v>
      </c>
      <c r="T477" s="38" t="s">
        <v>133</v>
      </c>
      <c r="U477" s="38"/>
      <c r="V477" s="38" t="s">
        <v>198</v>
      </c>
      <c r="W477" s="38" t="s">
        <v>199</v>
      </c>
      <c r="X477" s="38" t="s">
        <v>731</v>
      </c>
      <c r="Y477" s="38" t="s">
        <v>732</v>
      </c>
      <c r="Z477" s="38" t="s">
        <v>131</v>
      </c>
      <c r="AA477" s="38" t="s">
        <v>125</v>
      </c>
      <c r="AB477" s="38" t="s">
        <v>828</v>
      </c>
      <c r="AC477" s="38" t="s">
        <v>734</v>
      </c>
      <c r="AD477" s="38" t="s">
        <v>829</v>
      </c>
      <c r="AE477" s="38" t="s">
        <v>734</v>
      </c>
      <c r="AF477" s="38" t="s">
        <v>133</v>
      </c>
      <c r="AG477" s="38"/>
      <c r="AH477" s="38" t="s">
        <v>133</v>
      </c>
      <c r="AI477" s="38"/>
      <c r="AJ477" s="38" t="s">
        <v>1954</v>
      </c>
      <c r="AK477" s="38" t="s">
        <v>132</v>
      </c>
      <c r="AL477" s="38" t="s">
        <v>101</v>
      </c>
      <c r="AM477" s="38" t="s">
        <v>101</v>
      </c>
      <c r="AN477" s="38" t="s">
        <v>772</v>
      </c>
      <c r="AO477" s="38" t="s">
        <v>997</v>
      </c>
      <c r="AP477" s="38" t="s">
        <v>91</v>
      </c>
      <c r="AQ477" s="38" t="s">
        <v>92</v>
      </c>
      <c r="AR477" s="38" t="s">
        <v>93</v>
      </c>
      <c r="AS477" s="38" t="s">
        <v>92</v>
      </c>
      <c r="AT477" s="38" t="s">
        <v>94</v>
      </c>
      <c r="AU477" s="38" t="s">
        <v>95</v>
      </c>
      <c r="AV477" s="38" t="s">
        <v>101</v>
      </c>
      <c r="AW477" s="38" t="s">
        <v>132</v>
      </c>
      <c r="AX477" s="38" t="s">
        <v>132</v>
      </c>
      <c r="AY477" s="38" t="s">
        <v>132</v>
      </c>
      <c r="AZ477" s="38" t="s">
        <v>132</v>
      </c>
      <c r="BA477" s="38" t="s">
        <v>1046</v>
      </c>
      <c r="BB477" s="38" t="s">
        <v>1047</v>
      </c>
      <c r="BC477" s="38" t="s">
        <v>1000</v>
      </c>
      <c r="BD477" s="38" t="s">
        <v>1001</v>
      </c>
      <c r="BE477">
        <v>200000.01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 s="38" t="s">
        <v>205</v>
      </c>
      <c r="BM477" s="38" t="s">
        <v>737</v>
      </c>
      <c r="BN477" s="38" t="s">
        <v>830</v>
      </c>
      <c r="BO477" s="38" t="s">
        <v>134</v>
      </c>
      <c r="BP477" s="38" t="s">
        <v>135</v>
      </c>
      <c r="BQ477" s="38" t="s">
        <v>136</v>
      </c>
      <c r="BR477" s="38" t="s">
        <v>137</v>
      </c>
      <c r="BS477" s="38" t="s">
        <v>110</v>
      </c>
      <c r="BT477" s="38" t="s">
        <v>111</v>
      </c>
      <c r="BU477" s="38" t="s">
        <v>831</v>
      </c>
      <c r="BV477" s="38" t="s">
        <v>1048</v>
      </c>
      <c r="BW477" s="38" t="s">
        <v>218</v>
      </c>
      <c r="BX477" s="38" t="s">
        <v>126</v>
      </c>
      <c r="BY477" s="38" t="s">
        <v>1003</v>
      </c>
      <c r="BZ477" s="38" t="s">
        <v>1965</v>
      </c>
      <c r="CA477" s="38" t="s">
        <v>132</v>
      </c>
      <c r="CB477">
        <v>381</v>
      </c>
      <c r="CD477" s="38" t="s">
        <v>126</v>
      </c>
      <c r="CE477" s="38" t="s">
        <v>1005</v>
      </c>
    </row>
    <row r="478" spans="1:83" x14ac:dyDescent="0.25">
      <c r="A478">
        <v>443</v>
      </c>
      <c r="B478" s="1">
        <v>45689</v>
      </c>
      <c r="C478" s="38" t="s">
        <v>1770</v>
      </c>
      <c r="D478" s="1">
        <v>45692</v>
      </c>
      <c r="E478" s="1">
        <v>45689</v>
      </c>
      <c r="F478" s="38" t="s">
        <v>1770</v>
      </c>
      <c r="G478" s="1"/>
      <c r="H478" s="1"/>
      <c r="I478" s="38" t="s">
        <v>80</v>
      </c>
      <c r="J478" s="38" t="s">
        <v>98</v>
      </c>
      <c r="K478" s="38" t="s">
        <v>85</v>
      </c>
      <c r="L478" s="38" t="s">
        <v>123</v>
      </c>
      <c r="M478" s="38" t="s">
        <v>124</v>
      </c>
      <c r="N478" s="38" t="s">
        <v>125</v>
      </c>
      <c r="O478" s="38" t="s">
        <v>124</v>
      </c>
      <c r="P478" s="38" t="s">
        <v>126</v>
      </c>
      <c r="Q478" s="38" t="s">
        <v>127</v>
      </c>
      <c r="R478" s="38" t="s">
        <v>128</v>
      </c>
      <c r="S478" s="38" t="s">
        <v>122</v>
      </c>
      <c r="T478" s="38" t="s">
        <v>133</v>
      </c>
      <c r="U478" s="38"/>
      <c r="V478" s="38" t="s">
        <v>198</v>
      </c>
      <c r="W478" s="38" t="s">
        <v>199</v>
      </c>
      <c r="X478" s="38" t="s">
        <v>731</v>
      </c>
      <c r="Y478" s="38" t="s">
        <v>732</v>
      </c>
      <c r="Z478" s="38" t="s">
        <v>131</v>
      </c>
      <c r="AA478" s="38" t="s">
        <v>125</v>
      </c>
      <c r="AB478" s="38" t="s">
        <v>828</v>
      </c>
      <c r="AC478" s="38" t="s">
        <v>734</v>
      </c>
      <c r="AD478" s="38" t="s">
        <v>829</v>
      </c>
      <c r="AE478" s="38" t="s">
        <v>734</v>
      </c>
      <c r="AF478" s="38" t="s">
        <v>133</v>
      </c>
      <c r="AG478" s="38"/>
      <c r="AH478" s="38" t="s">
        <v>133</v>
      </c>
      <c r="AI478" s="38"/>
      <c r="AJ478" s="38" t="s">
        <v>2008</v>
      </c>
      <c r="AK478" s="38" t="s">
        <v>132</v>
      </c>
      <c r="AL478" s="38" t="s">
        <v>132</v>
      </c>
      <c r="AM478" s="38" t="s">
        <v>132</v>
      </c>
      <c r="AN478" s="38" t="s">
        <v>856</v>
      </c>
      <c r="AO478" s="38" t="s">
        <v>1142</v>
      </c>
      <c r="AP478" s="38" t="s">
        <v>91</v>
      </c>
      <c r="AQ478" s="38" t="s">
        <v>92</v>
      </c>
      <c r="AR478" s="38" t="s">
        <v>93</v>
      </c>
      <c r="AS478" s="38" t="s">
        <v>92</v>
      </c>
      <c r="AT478" s="38" t="s">
        <v>94</v>
      </c>
      <c r="AU478" s="38" t="s">
        <v>95</v>
      </c>
      <c r="AV478" s="38" t="s">
        <v>101</v>
      </c>
      <c r="AW478" s="38" t="s">
        <v>132</v>
      </c>
      <c r="AX478" s="38" t="s">
        <v>132</v>
      </c>
      <c r="AY478" s="38" t="s">
        <v>132</v>
      </c>
      <c r="AZ478" s="38" t="s">
        <v>132</v>
      </c>
      <c r="BA478" s="38" t="s">
        <v>998</v>
      </c>
      <c r="BB478" s="38" t="s">
        <v>999</v>
      </c>
      <c r="BC478" s="38" t="s">
        <v>1000</v>
      </c>
      <c r="BD478" s="38" t="s">
        <v>1001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 s="38" t="s">
        <v>205</v>
      </c>
      <c r="BM478" s="38" t="s">
        <v>737</v>
      </c>
      <c r="BN478" s="38" t="s">
        <v>830</v>
      </c>
      <c r="BO478" s="38" t="s">
        <v>134</v>
      </c>
      <c r="BP478" s="38" t="s">
        <v>135</v>
      </c>
      <c r="BQ478" s="38" t="s">
        <v>136</v>
      </c>
      <c r="BR478" s="38" t="s">
        <v>137</v>
      </c>
      <c r="BS478" s="38" t="s">
        <v>110</v>
      </c>
      <c r="BT478" s="38" t="s">
        <v>111</v>
      </c>
      <c r="BU478" s="38" t="s">
        <v>831</v>
      </c>
      <c r="BV478" s="38" t="s">
        <v>1002</v>
      </c>
      <c r="BW478" s="38" t="s">
        <v>218</v>
      </c>
      <c r="BX478" s="38" t="s">
        <v>126</v>
      </c>
      <c r="BY478" s="38" t="s">
        <v>1003</v>
      </c>
      <c r="BZ478" s="38" t="s">
        <v>2009</v>
      </c>
      <c r="CA478" s="38" t="s">
        <v>132</v>
      </c>
      <c r="CB478">
        <v>443</v>
      </c>
      <c r="CD478" s="38" t="s">
        <v>126</v>
      </c>
      <c r="CE478" s="38" t="s">
        <v>1005</v>
      </c>
    </row>
    <row r="479" spans="1:83" x14ac:dyDescent="0.25">
      <c r="A479">
        <v>453</v>
      </c>
      <c r="B479" s="1">
        <v>45689</v>
      </c>
      <c r="C479" s="38" t="s">
        <v>1770</v>
      </c>
      <c r="D479" s="1">
        <v>45692</v>
      </c>
      <c r="E479" s="1">
        <v>45689</v>
      </c>
      <c r="F479" s="38" t="s">
        <v>1770</v>
      </c>
      <c r="G479" s="1"/>
      <c r="H479" s="1">
        <v>45692</v>
      </c>
      <c r="I479" s="38" t="s">
        <v>80</v>
      </c>
      <c r="J479" s="38" t="s">
        <v>98</v>
      </c>
      <c r="K479" s="38" t="s">
        <v>85</v>
      </c>
      <c r="L479" s="38" t="s">
        <v>123</v>
      </c>
      <c r="M479" s="38" t="s">
        <v>124</v>
      </c>
      <c r="N479" s="38" t="s">
        <v>125</v>
      </c>
      <c r="O479" s="38" t="s">
        <v>124</v>
      </c>
      <c r="P479" s="38" t="s">
        <v>126</v>
      </c>
      <c r="Q479" s="38" t="s">
        <v>127</v>
      </c>
      <c r="R479" s="38" t="s">
        <v>128</v>
      </c>
      <c r="S479" s="38" t="s">
        <v>122</v>
      </c>
      <c r="T479" s="38" t="s">
        <v>133</v>
      </c>
      <c r="U479" s="38"/>
      <c r="V479" s="38" t="s">
        <v>198</v>
      </c>
      <c r="W479" s="38" t="s">
        <v>199</v>
      </c>
      <c r="X479" s="38" t="s">
        <v>274</v>
      </c>
      <c r="Y479" s="38" t="s">
        <v>275</v>
      </c>
      <c r="Z479" s="38" t="s">
        <v>131</v>
      </c>
      <c r="AA479" s="38" t="s">
        <v>125</v>
      </c>
      <c r="AB479" s="38" t="s">
        <v>882</v>
      </c>
      <c r="AC479" s="38" t="s">
        <v>883</v>
      </c>
      <c r="AD479" s="38" t="s">
        <v>884</v>
      </c>
      <c r="AE479" s="38" t="s">
        <v>885</v>
      </c>
      <c r="AF479" s="38" t="s">
        <v>133</v>
      </c>
      <c r="AG479" s="38"/>
      <c r="AH479" s="38" t="s">
        <v>133</v>
      </c>
      <c r="AI479" s="38"/>
      <c r="AJ479" s="38" t="s">
        <v>2031</v>
      </c>
      <c r="AK479" s="38" t="s">
        <v>132</v>
      </c>
      <c r="AL479" s="38" t="s">
        <v>101</v>
      </c>
      <c r="AM479" s="38" t="s">
        <v>101</v>
      </c>
      <c r="AN479" s="38" t="s">
        <v>772</v>
      </c>
      <c r="AO479" s="38" t="s">
        <v>997</v>
      </c>
      <c r="AP479" s="38" t="s">
        <v>91</v>
      </c>
      <c r="AQ479" s="38" t="s">
        <v>92</v>
      </c>
      <c r="AR479" s="38" t="s">
        <v>93</v>
      </c>
      <c r="AS479" s="38" t="s">
        <v>92</v>
      </c>
      <c r="AT479" s="38" t="s">
        <v>94</v>
      </c>
      <c r="AU479" s="38" t="s">
        <v>95</v>
      </c>
      <c r="AV479" s="38" t="s">
        <v>101</v>
      </c>
      <c r="AW479" s="38" t="s">
        <v>132</v>
      </c>
      <c r="AX479" s="38" t="s">
        <v>132</v>
      </c>
      <c r="AY479" s="38" t="s">
        <v>132</v>
      </c>
      <c r="AZ479" s="38" t="s">
        <v>132</v>
      </c>
      <c r="BA479" s="38" t="s">
        <v>1046</v>
      </c>
      <c r="BB479" s="38" t="s">
        <v>1047</v>
      </c>
      <c r="BC479" s="38" t="s">
        <v>1000</v>
      </c>
      <c r="BD479" s="38" t="s">
        <v>1001</v>
      </c>
      <c r="BE479">
        <v>1652000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 s="38" t="s">
        <v>205</v>
      </c>
      <c r="BM479" s="38" t="s">
        <v>279</v>
      </c>
      <c r="BN479" s="38" t="s">
        <v>886</v>
      </c>
      <c r="BO479" s="38" t="s">
        <v>134</v>
      </c>
      <c r="BP479" s="38" t="s">
        <v>135</v>
      </c>
      <c r="BQ479" s="38" t="s">
        <v>136</v>
      </c>
      <c r="BR479" s="38" t="s">
        <v>137</v>
      </c>
      <c r="BS479" s="38" t="s">
        <v>110</v>
      </c>
      <c r="BT479" s="38" t="s">
        <v>111</v>
      </c>
      <c r="BU479" s="38" t="s">
        <v>887</v>
      </c>
      <c r="BV479" s="38" t="s">
        <v>1048</v>
      </c>
      <c r="BW479" s="38" t="s">
        <v>218</v>
      </c>
      <c r="BX479" s="38" t="s">
        <v>126</v>
      </c>
      <c r="BY479" s="38" t="s">
        <v>1003</v>
      </c>
      <c r="BZ479" s="38" t="s">
        <v>2032</v>
      </c>
      <c r="CA479" s="38" t="s">
        <v>132</v>
      </c>
      <c r="CB479">
        <v>453</v>
      </c>
      <c r="CD479" s="38" t="s">
        <v>126</v>
      </c>
      <c r="CE479" s="38" t="s">
        <v>1005</v>
      </c>
    </row>
    <row r="480" spans="1:83" x14ac:dyDescent="0.25">
      <c r="A480">
        <v>473</v>
      </c>
      <c r="B480" s="1">
        <v>45689</v>
      </c>
      <c r="C480" s="38" t="s">
        <v>1770</v>
      </c>
      <c r="D480" s="1">
        <v>45693</v>
      </c>
      <c r="E480" s="1">
        <v>45689</v>
      </c>
      <c r="F480" s="38" t="s">
        <v>1770</v>
      </c>
      <c r="G480" s="1"/>
      <c r="H480" s="1">
        <v>45693</v>
      </c>
      <c r="I480" s="38" t="s">
        <v>80</v>
      </c>
      <c r="J480" s="38" t="s">
        <v>98</v>
      </c>
      <c r="K480" s="38" t="s">
        <v>770</v>
      </c>
      <c r="L480" s="38" t="s">
        <v>771</v>
      </c>
      <c r="M480" s="38" t="s">
        <v>772</v>
      </c>
      <c r="N480" s="38" t="s">
        <v>773</v>
      </c>
      <c r="O480" s="38" t="s">
        <v>124</v>
      </c>
      <c r="P480" s="38" t="s">
        <v>126</v>
      </c>
      <c r="Q480" s="38" t="s">
        <v>225</v>
      </c>
      <c r="R480" s="38" t="s">
        <v>774</v>
      </c>
      <c r="S480" s="38" t="s">
        <v>769</v>
      </c>
      <c r="T480" s="38" t="s">
        <v>133</v>
      </c>
      <c r="U480" s="38"/>
      <c r="V480" s="38" t="s">
        <v>198</v>
      </c>
      <c r="W480" s="38" t="s">
        <v>199</v>
      </c>
      <c r="X480" s="38" t="s">
        <v>209</v>
      </c>
      <c r="Y480" s="38" t="s">
        <v>210</v>
      </c>
      <c r="Z480" s="38" t="s">
        <v>777</v>
      </c>
      <c r="AA480" s="38" t="s">
        <v>778</v>
      </c>
      <c r="AB480" s="38" t="s">
        <v>213</v>
      </c>
      <c r="AC480" s="38" t="s">
        <v>212</v>
      </c>
      <c r="AD480" s="38" t="s">
        <v>214</v>
      </c>
      <c r="AE480" s="38" t="s">
        <v>215</v>
      </c>
      <c r="AF480" s="38" t="s">
        <v>1117</v>
      </c>
      <c r="AG480" s="38" t="s">
        <v>1118</v>
      </c>
      <c r="AH480" s="38" t="s">
        <v>133</v>
      </c>
      <c r="AI480" s="38"/>
      <c r="AJ480" s="38" t="s">
        <v>2059</v>
      </c>
      <c r="AK480" s="38" t="s">
        <v>132</v>
      </c>
      <c r="AL480" s="38" t="s">
        <v>101</v>
      </c>
      <c r="AM480" s="38" t="s">
        <v>101</v>
      </c>
      <c r="AN480" s="38" t="s">
        <v>772</v>
      </c>
      <c r="AO480" s="38" t="s">
        <v>997</v>
      </c>
      <c r="AP480" s="38" t="s">
        <v>91</v>
      </c>
      <c r="AQ480" s="38" t="s">
        <v>92</v>
      </c>
      <c r="AR480" s="38" t="s">
        <v>93</v>
      </c>
      <c r="AS480" s="38" t="s">
        <v>92</v>
      </c>
      <c r="AT480" s="38" t="s">
        <v>94</v>
      </c>
      <c r="AU480" s="38" t="s">
        <v>95</v>
      </c>
      <c r="AV480" s="38" t="s">
        <v>101</v>
      </c>
      <c r="AW480" s="38" t="s">
        <v>101</v>
      </c>
      <c r="AX480" s="38" t="s">
        <v>132</v>
      </c>
      <c r="AY480" s="38" t="s">
        <v>132</v>
      </c>
      <c r="AZ480" s="38" t="s">
        <v>132</v>
      </c>
      <c r="BA480" s="38" t="s">
        <v>1498</v>
      </c>
      <c r="BB480" s="38" t="s">
        <v>1499</v>
      </c>
      <c r="BC480" s="38" t="s">
        <v>1000</v>
      </c>
      <c r="BD480" s="38" t="s">
        <v>1001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 s="38" t="s">
        <v>205</v>
      </c>
      <c r="BM480" s="38" t="s">
        <v>216</v>
      </c>
      <c r="BN480" s="38" t="s">
        <v>217</v>
      </c>
      <c r="BO480" s="38" t="s">
        <v>779</v>
      </c>
      <c r="BP480" s="38" t="s">
        <v>780</v>
      </c>
      <c r="BQ480" s="38" t="s">
        <v>136</v>
      </c>
      <c r="BR480" s="38" t="s">
        <v>781</v>
      </c>
      <c r="BS480" s="38" t="s">
        <v>110</v>
      </c>
      <c r="BT480" s="38" t="s">
        <v>111</v>
      </c>
      <c r="BU480" s="38" t="s">
        <v>219</v>
      </c>
      <c r="BV480" s="38" t="s">
        <v>1500</v>
      </c>
      <c r="BW480" s="38" t="s">
        <v>218</v>
      </c>
      <c r="BX480" s="38" t="s">
        <v>126</v>
      </c>
      <c r="BY480" s="38" t="s">
        <v>1003</v>
      </c>
      <c r="BZ480" s="38" t="s">
        <v>2060</v>
      </c>
      <c r="CA480" s="38" t="s">
        <v>132</v>
      </c>
      <c r="CB480">
        <v>473</v>
      </c>
      <c r="CD480" s="38" t="s">
        <v>126</v>
      </c>
      <c r="CE480" s="38" t="s">
        <v>1005</v>
      </c>
    </row>
    <row r="481" spans="1:83" x14ac:dyDescent="0.25">
      <c r="A481">
        <v>475</v>
      </c>
      <c r="B481" s="1">
        <v>45689</v>
      </c>
      <c r="C481" s="38" t="s">
        <v>1770</v>
      </c>
      <c r="D481" s="1">
        <v>45693</v>
      </c>
      <c r="E481" s="1">
        <v>45689</v>
      </c>
      <c r="F481" s="38" t="s">
        <v>1770</v>
      </c>
      <c r="G481" s="1"/>
      <c r="H481" s="1">
        <v>45698</v>
      </c>
      <c r="I481" s="38" t="s">
        <v>80</v>
      </c>
      <c r="J481" s="38" t="s">
        <v>98</v>
      </c>
      <c r="K481" s="38" t="s">
        <v>83</v>
      </c>
      <c r="L481" s="38" t="s">
        <v>84</v>
      </c>
      <c r="M481" s="38" t="s">
        <v>848</v>
      </c>
      <c r="N481" s="38" t="s">
        <v>849</v>
      </c>
      <c r="O481" s="38" t="s">
        <v>124</v>
      </c>
      <c r="P481" s="38" t="s">
        <v>126</v>
      </c>
      <c r="Q481" s="38" t="s">
        <v>127</v>
      </c>
      <c r="R481" s="38" t="s">
        <v>850</v>
      </c>
      <c r="S481" s="38" t="s">
        <v>847</v>
      </c>
      <c r="T481" s="38" t="s">
        <v>133</v>
      </c>
      <c r="U481" s="38"/>
      <c r="V481" s="38" t="s">
        <v>198</v>
      </c>
      <c r="W481" s="38" t="s">
        <v>199</v>
      </c>
      <c r="X481" s="38" t="s">
        <v>209</v>
      </c>
      <c r="Y481" s="38" t="s">
        <v>210</v>
      </c>
      <c r="Z481" s="38" t="s">
        <v>851</v>
      </c>
      <c r="AA481" s="38" t="s">
        <v>849</v>
      </c>
      <c r="AB481" s="38" t="s">
        <v>213</v>
      </c>
      <c r="AC481" s="38" t="s">
        <v>212</v>
      </c>
      <c r="AD481" s="38" t="s">
        <v>214</v>
      </c>
      <c r="AE481" s="38" t="s">
        <v>215</v>
      </c>
      <c r="AF481" s="38" t="s">
        <v>1117</v>
      </c>
      <c r="AG481" s="38" t="s">
        <v>1118</v>
      </c>
      <c r="AH481" s="38" t="s">
        <v>133</v>
      </c>
      <c r="AI481" s="38"/>
      <c r="AJ481" s="38" t="s">
        <v>2063</v>
      </c>
      <c r="AK481" s="38" t="s">
        <v>132</v>
      </c>
      <c r="AL481" s="38" t="s">
        <v>101</v>
      </c>
      <c r="AM481" s="38" t="s">
        <v>101</v>
      </c>
      <c r="AN481" s="38" t="s">
        <v>772</v>
      </c>
      <c r="AO481" s="38" t="s">
        <v>997</v>
      </c>
      <c r="AP481" s="38" t="s">
        <v>91</v>
      </c>
      <c r="AQ481" s="38" t="s">
        <v>92</v>
      </c>
      <c r="AR481" s="38" t="s">
        <v>93</v>
      </c>
      <c r="AS481" s="38" t="s">
        <v>92</v>
      </c>
      <c r="AT481" s="38" t="s">
        <v>94</v>
      </c>
      <c r="AU481" s="38" t="s">
        <v>95</v>
      </c>
      <c r="AV481" s="38" t="s">
        <v>101</v>
      </c>
      <c r="AW481" s="38" t="s">
        <v>101</v>
      </c>
      <c r="AX481" s="38" t="s">
        <v>132</v>
      </c>
      <c r="AY481" s="38" t="s">
        <v>132</v>
      </c>
      <c r="AZ481" s="38" t="s">
        <v>132</v>
      </c>
      <c r="BA481" s="38" t="s">
        <v>1498</v>
      </c>
      <c r="BB481" s="38" t="s">
        <v>1499</v>
      </c>
      <c r="BC481" s="38" t="s">
        <v>1000</v>
      </c>
      <c r="BD481" s="38" t="s">
        <v>1001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 s="38" t="s">
        <v>205</v>
      </c>
      <c r="BM481" s="38" t="s">
        <v>216</v>
      </c>
      <c r="BN481" s="38" t="s">
        <v>217</v>
      </c>
      <c r="BO481" s="38" t="s">
        <v>103</v>
      </c>
      <c r="BP481" s="38" t="s">
        <v>852</v>
      </c>
      <c r="BQ481" s="38" t="s">
        <v>136</v>
      </c>
      <c r="BR481" s="38" t="s">
        <v>853</v>
      </c>
      <c r="BS481" s="38" t="s">
        <v>110</v>
      </c>
      <c r="BT481" s="38" t="s">
        <v>111</v>
      </c>
      <c r="BU481" s="38" t="s">
        <v>219</v>
      </c>
      <c r="BV481" s="38" t="s">
        <v>1500</v>
      </c>
      <c r="BW481" s="38" t="s">
        <v>218</v>
      </c>
      <c r="BX481" s="38" t="s">
        <v>126</v>
      </c>
      <c r="BY481" s="38" t="s">
        <v>1003</v>
      </c>
      <c r="BZ481" s="38" t="s">
        <v>2064</v>
      </c>
      <c r="CA481" s="38" t="s">
        <v>132</v>
      </c>
      <c r="CB481">
        <v>475</v>
      </c>
      <c r="CD481" s="38" t="s">
        <v>126</v>
      </c>
      <c r="CE481" s="38" t="s">
        <v>1005</v>
      </c>
    </row>
    <row r="482" spans="1:83" x14ac:dyDescent="0.25">
      <c r="A482">
        <v>540</v>
      </c>
      <c r="B482" s="1">
        <v>45689</v>
      </c>
      <c r="C482" s="38" t="s">
        <v>1770</v>
      </c>
      <c r="D482" s="1">
        <v>45694</v>
      </c>
      <c r="E482" s="1">
        <v>45689</v>
      </c>
      <c r="F482" s="38" t="s">
        <v>1770</v>
      </c>
      <c r="G482" s="1"/>
      <c r="H482" s="1">
        <v>45694</v>
      </c>
      <c r="I482" s="38" t="s">
        <v>80</v>
      </c>
      <c r="J482" s="38" t="s">
        <v>98</v>
      </c>
      <c r="K482" s="38" t="s">
        <v>85</v>
      </c>
      <c r="L482" s="38" t="s">
        <v>123</v>
      </c>
      <c r="M482" s="38" t="s">
        <v>124</v>
      </c>
      <c r="N482" s="38" t="s">
        <v>125</v>
      </c>
      <c r="O482" s="38" t="s">
        <v>124</v>
      </c>
      <c r="P482" s="38" t="s">
        <v>126</v>
      </c>
      <c r="Q482" s="38" t="s">
        <v>127</v>
      </c>
      <c r="R482" s="38" t="s">
        <v>128</v>
      </c>
      <c r="S482" s="38" t="s">
        <v>122</v>
      </c>
      <c r="T482" s="38" t="s">
        <v>133</v>
      </c>
      <c r="U482" s="38"/>
      <c r="V482" s="38" t="s">
        <v>591</v>
      </c>
      <c r="W482" s="38" t="s">
        <v>592</v>
      </c>
      <c r="X482" s="38" t="s">
        <v>949</v>
      </c>
      <c r="Y482" s="38" t="s">
        <v>950</v>
      </c>
      <c r="Z482" s="38" t="s">
        <v>131</v>
      </c>
      <c r="AA482" s="38" t="s">
        <v>125</v>
      </c>
      <c r="AB482" s="38" t="s">
        <v>953</v>
      </c>
      <c r="AC482" s="38" t="s">
        <v>952</v>
      </c>
      <c r="AD482" s="38" t="s">
        <v>264</v>
      </c>
      <c r="AE482" s="38" t="s">
        <v>265</v>
      </c>
      <c r="AF482" s="38" t="s">
        <v>133</v>
      </c>
      <c r="AG482" s="38"/>
      <c r="AH482" s="38" t="s">
        <v>133</v>
      </c>
      <c r="AI482" s="38"/>
      <c r="AJ482" s="38" t="s">
        <v>2227</v>
      </c>
      <c r="AK482" s="38" t="s">
        <v>132</v>
      </c>
      <c r="AL482" s="38" t="s">
        <v>132</v>
      </c>
      <c r="AM482" s="38" t="s">
        <v>132</v>
      </c>
      <c r="AN482" s="38" t="s">
        <v>772</v>
      </c>
      <c r="AO482" s="38" t="s">
        <v>997</v>
      </c>
      <c r="AP482" s="38" t="s">
        <v>91</v>
      </c>
      <c r="AQ482" s="38" t="s">
        <v>92</v>
      </c>
      <c r="AR482" s="38" t="s">
        <v>93</v>
      </c>
      <c r="AS482" s="38" t="s">
        <v>92</v>
      </c>
      <c r="AT482" s="38" t="s">
        <v>94</v>
      </c>
      <c r="AU482" s="38" t="s">
        <v>95</v>
      </c>
      <c r="AV482" s="38" t="s">
        <v>101</v>
      </c>
      <c r="AW482" s="38" t="s">
        <v>132</v>
      </c>
      <c r="AX482" s="38" t="s">
        <v>132</v>
      </c>
      <c r="AY482" s="38" t="s">
        <v>132</v>
      </c>
      <c r="AZ482" s="38" t="s">
        <v>132</v>
      </c>
      <c r="BA482" s="38" t="s">
        <v>1046</v>
      </c>
      <c r="BB482" s="38" t="s">
        <v>1047</v>
      </c>
      <c r="BC482" s="38" t="s">
        <v>1000</v>
      </c>
      <c r="BD482" s="38" t="s">
        <v>1001</v>
      </c>
      <c r="BE482">
        <v>19826321.780000001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 s="38" t="s">
        <v>598</v>
      </c>
      <c r="BM482" s="38" t="s">
        <v>954</v>
      </c>
      <c r="BN482" s="38" t="s">
        <v>955</v>
      </c>
      <c r="BO482" s="38" t="s">
        <v>134</v>
      </c>
      <c r="BP482" s="38" t="s">
        <v>135</v>
      </c>
      <c r="BQ482" s="38" t="s">
        <v>136</v>
      </c>
      <c r="BR482" s="38" t="s">
        <v>137</v>
      </c>
      <c r="BS482" s="38" t="s">
        <v>110</v>
      </c>
      <c r="BT482" s="38" t="s">
        <v>111</v>
      </c>
      <c r="BU482" s="38" t="s">
        <v>268</v>
      </c>
      <c r="BV482" s="38" t="s">
        <v>1048</v>
      </c>
      <c r="BW482" s="38" t="s">
        <v>218</v>
      </c>
      <c r="BX482" s="38" t="s">
        <v>126</v>
      </c>
      <c r="BY482" s="38" t="s">
        <v>1003</v>
      </c>
      <c r="BZ482" s="38" t="s">
        <v>2228</v>
      </c>
      <c r="CA482" s="38" t="s">
        <v>132</v>
      </c>
      <c r="CB482">
        <v>540</v>
      </c>
      <c r="CD482" s="38" t="s">
        <v>126</v>
      </c>
      <c r="CE482" s="38" t="s">
        <v>1005</v>
      </c>
    </row>
    <row r="483" spans="1:83" x14ac:dyDescent="0.25">
      <c r="A483">
        <v>541</v>
      </c>
      <c r="B483" s="1">
        <v>45689</v>
      </c>
      <c r="C483" s="38" t="s">
        <v>1770</v>
      </c>
      <c r="D483" s="1">
        <v>45694</v>
      </c>
      <c r="E483" s="1">
        <v>45689</v>
      </c>
      <c r="F483" s="38" t="s">
        <v>1770</v>
      </c>
      <c r="G483" s="1"/>
      <c r="H483" s="1">
        <v>45694</v>
      </c>
      <c r="I483" s="38" t="s">
        <v>80</v>
      </c>
      <c r="J483" s="38" t="s">
        <v>98</v>
      </c>
      <c r="K483" s="38" t="s">
        <v>85</v>
      </c>
      <c r="L483" s="38" t="s">
        <v>123</v>
      </c>
      <c r="M483" s="38" t="s">
        <v>124</v>
      </c>
      <c r="N483" s="38" t="s">
        <v>125</v>
      </c>
      <c r="O483" s="38" t="s">
        <v>124</v>
      </c>
      <c r="P483" s="38" t="s">
        <v>126</v>
      </c>
      <c r="Q483" s="38" t="s">
        <v>127</v>
      </c>
      <c r="R483" s="38" t="s">
        <v>128</v>
      </c>
      <c r="S483" s="38" t="s">
        <v>122</v>
      </c>
      <c r="T483" s="38" t="s">
        <v>133</v>
      </c>
      <c r="U483" s="38"/>
      <c r="V483" s="38" t="s">
        <v>198</v>
      </c>
      <c r="W483" s="38" t="s">
        <v>199</v>
      </c>
      <c r="X483" s="38" t="s">
        <v>258</v>
      </c>
      <c r="Y483" s="38" t="s">
        <v>259</v>
      </c>
      <c r="Z483" s="38" t="s">
        <v>131</v>
      </c>
      <c r="AA483" s="38" t="s">
        <v>125</v>
      </c>
      <c r="AB483" s="38" t="s">
        <v>262</v>
      </c>
      <c r="AC483" s="38" t="s">
        <v>263</v>
      </c>
      <c r="AD483" s="38" t="s">
        <v>264</v>
      </c>
      <c r="AE483" s="38" t="s">
        <v>265</v>
      </c>
      <c r="AF483" s="38" t="s">
        <v>133</v>
      </c>
      <c r="AG483" s="38"/>
      <c r="AH483" s="38" t="s">
        <v>133</v>
      </c>
      <c r="AI483" s="38"/>
      <c r="AJ483" s="38" t="s">
        <v>2229</v>
      </c>
      <c r="AK483" s="38" t="s">
        <v>132</v>
      </c>
      <c r="AL483" s="38" t="s">
        <v>101</v>
      </c>
      <c r="AM483" s="38" t="s">
        <v>101</v>
      </c>
      <c r="AN483" s="38" t="s">
        <v>772</v>
      </c>
      <c r="AO483" s="38" t="s">
        <v>997</v>
      </c>
      <c r="AP483" s="38" t="s">
        <v>91</v>
      </c>
      <c r="AQ483" s="38" t="s">
        <v>92</v>
      </c>
      <c r="AR483" s="38" t="s">
        <v>93</v>
      </c>
      <c r="AS483" s="38" t="s">
        <v>92</v>
      </c>
      <c r="AT483" s="38" t="s">
        <v>94</v>
      </c>
      <c r="AU483" s="38" t="s">
        <v>95</v>
      </c>
      <c r="AV483" s="38" t="s">
        <v>101</v>
      </c>
      <c r="AW483" s="38" t="s">
        <v>132</v>
      </c>
      <c r="AX483" s="38" t="s">
        <v>132</v>
      </c>
      <c r="AY483" s="38" t="s">
        <v>132</v>
      </c>
      <c r="AZ483" s="38" t="s">
        <v>132</v>
      </c>
      <c r="BA483" s="38" t="s">
        <v>1046</v>
      </c>
      <c r="BB483" s="38" t="s">
        <v>1047</v>
      </c>
      <c r="BC483" s="38" t="s">
        <v>1000</v>
      </c>
      <c r="BD483" s="38" t="s">
        <v>1001</v>
      </c>
      <c r="BE483">
        <v>1471833.43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 s="38" t="s">
        <v>205</v>
      </c>
      <c r="BM483" s="38" t="s">
        <v>266</v>
      </c>
      <c r="BN483" s="38" t="s">
        <v>267</v>
      </c>
      <c r="BO483" s="38" t="s">
        <v>134</v>
      </c>
      <c r="BP483" s="38" t="s">
        <v>135</v>
      </c>
      <c r="BQ483" s="38" t="s">
        <v>136</v>
      </c>
      <c r="BR483" s="38" t="s">
        <v>137</v>
      </c>
      <c r="BS483" s="38" t="s">
        <v>110</v>
      </c>
      <c r="BT483" s="38" t="s">
        <v>111</v>
      </c>
      <c r="BU483" s="38" t="s">
        <v>268</v>
      </c>
      <c r="BV483" s="38" t="s">
        <v>1048</v>
      </c>
      <c r="BW483" s="38" t="s">
        <v>218</v>
      </c>
      <c r="BX483" s="38" t="s">
        <v>126</v>
      </c>
      <c r="BY483" s="38" t="s">
        <v>1003</v>
      </c>
      <c r="BZ483" s="38" t="s">
        <v>2230</v>
      </c>
      <c r="CA483" s="38" t="s">
        <v>132</v>
      </c>
      <c r="CB483">
        <v>541</v>
      </c>
      <c r="CD483" s="38" t="s">
        <v>126</v>
      </c>
      <c r="CE483" s="38" t="s">
        <v>1005</v>
      </c>
    </row>
    <row r="484" spans="1:83" x14ac:dyDescent="0.25">
      <c r="A484">
        <v>542</v>
      </c>
      <c r="B484" s="1">
        <v>45689</v>
      </c>
      <c r="C484" s="38" t="s">
        <v>1770</v>
      </c>
      <c r="D484" s="1">
        <v>45694</v>
      </c>
      <c r="E484" s="1">
        <v>45689</v>
      </c>
      <c r="F484" s="38" t="s">
        <v>1770</v>
      </c>
      <c r="G484" s="1"/>
      <c r="H484" s="1">
        <v>45694</v>
      </c>
      <c r="I484" s="38" t="s">
        <v>80</v>
      </c>
      <c r="J484" s="38" t="s">
        <v>98</v>
      </c>
      <c r="K484" s="38" t="s">
        <v>85</v>
      </c>
      <c r="L484" s="38" t="s">
        <v>123</v>
      </c>
      <c r="M484" s="38" t="s">
        <v>124</v>
      </c>
      <c r="N484" s="38" t="s">
        <v>125</v>
      </c>
      <c r="O484" s="38" t="s">
        <v>124</v>
      </c>
      <c r="P484" s="38" t="s">
        <v>126</v>
      </c>
      <c r="Q484" s="38" t="s">
        <v>127</v>
      </c>
      <c r="R484" s="38" t="s">
        <v>128</v>
      </c>
      <c r="S484" s="38" t="s">
        <v>122</v>
      </c>
      <c r="T484" s="38" t="s">
        <v>133</v>
      </c>
      <c r="U484" s="38"/>
      <c r="V484" s="38" t="s">
        <v>198</v>
      </c>
      <c r="W484" s="38" t="s">
        <v>199</v>
      </c>
      <c r="X484" s="38" t="s">
        <v>274</v>
      </c>
      <c r="Y484" s="38" t="s">
        <v>275</v>
      </c>
      <c r="Z484" s="38" t="s">
        <v>131</v>
      </c>
      <c r="AA484" s="38" t="s">
        <v>125</v>
      </c>
      <c r="AB484" s="38" t="s">
        <v>882</v>
      </c>
      <c r="AC484" s="38" t="s">
        <v>883</v>
      </c>
      <c r="AD484" s="38" t="s">
        <v>884</v>
      </c>
      <c r="AE484" s="38" t="s">
        <v>885</v>
      </c>
      <c r="AF484" s="38" t="s">
        <v>133</v>
      </c>
      <c r="AG484" s="38"/>
      <c r="AH484" s="38" t="s">
        <v>133</v>
      </c>
      <c r="AI484" s="38"/>
      <c r="AJ484" s="38" t="s">
        <v>2231</v>
      </c>
      <c r="AK484" s="38" t="s">
        <v>132</v>
      </c>
      <c r="AL484" s="38" t="s">
        <v>101</v>
      </c>
      <c r="AM484" s="38" t="s">
        <v>101</v>
      </c>
      <c r="AN484" s="38" t="s">
        <v>772</v>
      </c>
      <c r="AO484" s="38" t="s">
        <v>997</v>
      </c>
      <c r="AP484" s="38" t="s">
        <v>91</v>
      </c>
      <c r="AQ484" s="38" t="s">
        <v>92</v>
      </c>
      <c r="AR484" s="38" t="s">
        <v>93</v>
      </c>
      <c r="AS484" s="38" t="s">
        <v>92</v>
      </c>
      <c r="AT484" s="38" t="s">
        <v>94</v>
      </c>
      <c r="AU484" s="38" t="s">
        <v>95</v>
      </c>
      <c r="AV484" s="38" t="s">
        <v>101</v>
      </c>
      <c r="AW484" s="38" t="s">
        <v>132</v>
      </c>
      <c r="AX484" s="38" t="s">
        <v>132</v>
      </c>
      <c r="AY484" s="38" t="s">
        <v>132</v>
      </c>
      <c r="AZ484" s="38" t="s">
        <v>132</v>
      </c>
      <c r="BA484" s="38" t="s">
        <v>1046</v>
      </c>
      <c r="BB484" s="38" t="s">
        <v>1047</v>
      </c>
      <c r="BC484" s="38" t="s">
        <v>1000</v>
      </c>
      <c r="BD484" s="38" t="s">
        <v>1001</v>
      </c>
      <c r="BE484">
        <v>708000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 s="38" t="s">
        <v>205</v>
      </c>
      <c r="BM484" s="38" t="s">
        <v>279</v>
      </c>
      <c r="BN484" s="38" t="s">
        <v>886</v>
      </c>
      <c r="BO484" s="38" t="s">
        <v>134</v>
      </c>
      <c r="BP484" s="38" t="s">
        <v>135</v>
      </c>
      <c r="BQ484" s="38" t="s">
        <v>136</v>
      </c>
      <c r="BR484" s="38" t="s">
        <v>137</v>
      </c>
      <c r="BS484" s="38" t="s">
        <v>110</v>
      </c>
      <c r="BT484" s="38" t="s">
        <v>111</v>
      </c>
      <c r="BU484" s="38" t="s">
        <v>887</v>
      </c>
      <c r="BV484" s="38" t="s">
        <v>1048</v>
      </c>
      <c r="BW484" s="38" t="s">
        <v>218</v>
      </c>
      <c r="BX484" s="38" t="s">
        <v>126</v>
      </c>
      <c r="BY484" s="38" t="s">
        <v>1003</v>
      </c>
      <c r="BZ484" s="38" t="s">
        <v>2232</v>
      </c>
      <c r="CA484" s="38" t="s">
        <v>132</v>
      </c>
      <c r="CB484">
        <v>542</v>
      </c>
      <c r="CD484" s="38" t="s">
        <v>126</v>
      </c>
      <c r="CE484" s="38" t="s">
        <v>1005</v>
      </c>
    </row>
    <row r="485" spans="1:83" x14ac:dyDescent="0.25">
      <c r="A485">
        <v>546</v>
      </c>
      <c r="B485" s="1">
        <v>45689</v>
      </c>
      <c r="C485" s="38" t="s">
        <v>1770</v>
      </c>
      <c r="D485" s="1">
        <v>45695</v>
      </c>
      <c r="E485" s="1">
        <v>45689</v>
      </c>
      <c r="F485" s="38" t="s">
        <v>1770</v>
      </c>
      <c r="G485" s="1"/>
      <c r="H485" s="1">
        <v>45695</v>
      </c>
      <c r="I485" s="38" t="s">
        <v>80</v>
      </c>
      <c r="J485" s="38" t="s">
        <v>98</v>
      </c>
      <c r="K485" s="38" t="s">
        <v>85</v>
      </c>
      <c r="L485" s="38" t="s">
        <v>123</v>
      </c>
      <c r="M485" s="38" t="s">
        <v>124</v>
      </c>
      <c r="N485" s="38" t="s">
        <v>125</v>
      </c>
      <c r="O485" s="38" t="s">
        <v>124</v>
      </c>
      <c r="P485" s="38" t="s">
        <v>126</v>
      </c>
      <c r="Q485" s="38" t="s">
        <v>127</v>
      </c>
      <c r="R485" s="38" t="s">
        <v>128</v>
      </c>
      <c r="S485" s="38" t="s">
        <v>122</v>
      </c>
      <c r="T485" s="38" t="s">
        <v>133</v>
      </c>
      <c r="U485" s="38"/>
      <c r="V485" s="38" t="s">
        <v>198</v>
      </c>
      <c r="W485" s="38" t="s">
        <v>199</v>
      </c>
      <c r="X485" s="38" t="s">
        <v>209</v>
      </c>
      <c r="Y485" s="38" t="s">
        <v>210</v>
      </c>
      <c r="Z485" s="38" t="s">
        <v>131</v>
      </c>
      <c r="AA485" s="38" t="s">
        <v>125</v>
      </c>
      <c r="AB485" s="38" t="s">
        <v>235</v>
      </c>
      <c r="AC485" s="38" t="s">
        <v>236</v>
      </c>
      <c r="AD485" s="38" t="s">
        <v>214</v>
      </c>
      <c r="AE485" s="38" t="s">
        <v>215</v>
      </c>
      <c r="AF485" s="38" t="s">
        <v>133</v>
      </c>
      <c r="AG485" s="38"/>
      <c r="AH485" s="38" t="s">
        <v>133</v>
      </c>
      <c r="AI485" s="38"/>
      <c r="AJ485" s="38" t="s">
        <v>2235</v>
      </c>
      <c r="AK485" s="38" t="s">
        <v>132</v>
      </c>
      <c r="AL485" s="38" t="s">
        <v>101</v>
      </c>
      <c r="AM485" s="38" t="s">
        <v>101</v>
      </c>
      <c r="AN485" s="38" t="s">
        <v>772</v>
      </c>
      <c r="AO485" s="38" t="s">
        <v>997</v>
      </c>
      <c r="AP485" s="38" t="s">
        <v>91</v>
      </c>
      <c r="AQ485" s="38" t="s">
        <v>92</v>
      </c>
      <c r="AR485" s="38" t="s">
        <v>93</v>
      </c>
      <c r="AS485" s="38" t="s">
        <v>92</v>
      </c>
      <c r="AT485" s="38" t="s">
        <v>94</v>
      </c>
      <c r="AU485" s="38" t="s">
        <v>95</v>
      </c>
      <c r="AV485" s="38" t="s">
        <v>101</v>
      </c>
      <c r="AW485" s="38" t="s">
        <v>132</v>
      </c>
      <c r="AX485" s="38" t="s">
        <v>132</v>
      </c>
      <c r="AY485" s="38" t="s">
        <v>132</v>
      </c>
      <c r="AZ485" s="38" t="s">
        <v>132</v>
      </c>
      <c r="BA485" s="38" t="s">
        <v>998</v>
      </c>
      <c r="BB485" s="38" t="s">
        <v>999</v>
      </c>
      <c r="BC485" s="38" t="s">
        <v>1000</v>
      </c>
      <c r="BD485" s="38" t="s">
        <v>1001</v>
      </c>
      <c r="BE485">
        <v>1680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 s="38" t="s">
        <v>205</v>
      </c>
      <c r="BM485" s="38" t="s">
        <v>216</v>
      </c>
      <c r="BN485" s="38" t="s">
        <v>237</v>
      </c>
      <c r="BO485" s="38" t="s">
        <v>134</v>
      </c>
      <c r="BP485" s="38" t="s">
        <v>135</v>
      </c>
      <c r="BQ485" s="38" t="s">
        <v>136</v>
      </c>
      <c r="BR485" s="38" t="s">
        <v>137</v>
      </c>
      <c r="BS485" s="38" t="s">
        <v>110</v>
      </c>
      <c r="BT485" s="38" t="s">
        <v>111</v>
      </c>
      <c r="BU485" s="38" t="s">
        <v>219</v>
      </c>
      <c r="BV485" s="38" t="s">
        <v>1002</v>
      </c>
      <c r="BW485" s="38" t="s">
        <v>218</v>
      </c>
      <c r="BX485" s="38" t="s">
        <v>126</v>
      </c>
      <c r="BY485" s="38" t="s">
        <v>1003</v>
      </c>
      <c r="BZ485" s="38" t="s">
        <v>2236</v>
      </c>
      <c r="CA485" s="38" t="s">
        <v>132</v>
      </c>
      <c r="CB485">
        <v>546</v>
      </c>
      <c r="CD485" s="38" t="s">
        <v>126</v>
      </c>
      <c r="CE485" s="38" t="s">
        <v>1005</v>
      </c>
    </row>
    <row r="486" spans="1:83" x14ac:dyDescent="0.25">
      <c r="A486">
        <v>555</v>
      </c>
      <c r="B486" s="1">
        <v>45689</v>
      </c>
      <c r="C486" s="38" t="s">
        <v>1770</v>
      </c>
      <c r="D486" s="1">
        <v>45695</v>
      </c>
      <c r="E486" s="1">
        <v>45689</v>
      </c>
      <c r="F486" s="38" t="s">
        <v>1770</v>
      </c>
      <c r="G486" s="1"/>
      <c r="H486" s="1">
        <v>45695</v>
      </c>
      <c r="I486" s="38" t="s">
        <v>80</v>
      </c>
      <c r="J486" s="38" t="s">
        <v>98</v>
      </c>
      <c r="K486" s="38" t="s">
        <v>85</v>
      </c>
      <c r="L486" s="38" t="s">
        <v>123</v>
      </c>
      <c r="M486" s="38" t="s">
        <v>124</v>
      </c>
      <c r="N486" s="38" t="s">
        <v>125</v>
      </c>
      <c r="O486" s="38" t="s">
        <v>124</v>
      </c>
      <c r="P486" s="38" t="s">
        <v>126</v>
      </c>
      <c r="Q486" s="38" t="s">
        <v>127</v>
      </c>
      <c r="R486" s="38" t="s">
        <v>128</v>
      </c>
      <c r="S486" s="38" t="s">
        <v>122</v>
      </c>
      <c r="T486" s="38" t="s">
        <v>133</v>
      </c>
      <c r="U486" s="38"/>
      <c r="V486" s="38" t="s">
        <v>591</v>
      </c>
      <c r="W486" s="38" t="s">
        <v>592</v>
      </c>
      <c r="X486" s="38" t="s">
        <v>949</v>
      </c>
      <c r="Y486" s="38" t="s">
        <v>950</v>
      </c>
      <c r="Z486" s="38" t="s">
        <v>131</v>
      </c>
      <c r="AA486" s="38" t="s">
        <v>125</v>
      </c>
      <c r="AB486" s="38" t="s">
        <v>953</v>
      </c>
      <c r="AC486" s="38" t="s">
        <v>952</v>
      </c>
      <c r="AD486" s="38" t="s">
        <v>264</v>
      </c>
      <c r="AE486" s="38" t="s">
        <v>265</v>
      </c>
      <c r="AF486" s="38" t="s">
        <v>133</v>
      </c>
      <c r="AG486" s="38"/>
      <c r="AH486" s="38" t="s">
        <v>133</v>
      </c>
      <c r="AI486" s="38"/>
      <c r="AJ486" s="38" t="s">
        <v>2245</v>
      </c>
      <c r="AK486" s="38" t="s">
        <v>132</v>
      </c>
      <c r="AL486" s="38" t="s">
        <v>101</v>
      </c>
      <c r="AM486" s="38" t="s">
        <v>101</v>
      </c>
      <c r="AN486" s="38" t="s">
        <v>772</v>
      </c>
      <c r="AO486" s="38" t="s">
        <v>997</v>
      </c>
      <c r="AP486" s="38" t="s">
        <v>91</v>
      </c>
      <c r="AQ486" s="38" t="s">
        <v>92</v>
      </c>
      <c r="AR486" s="38" t="s">
        <v>93</v>
      </c>
      <c r="AS486" s="38" t="s">
        <v>92</v>
      </c>
      <c r="AT486" s="38" t="s">
        <v>94</v>
      </c>
      <c r="AU486" s="38" t="s">
        <v>95</v>
      </c>
      <c r="AV486" s="38" t="s">
        <v>101</v>
      </c>
      <c r="AW486" s="38" t="s">
        <v>132</v>
      </c>
      <c r="AX486" s="38" t="s">
        <v>132</v>
      </c>
      <c r="AY486" s="38" t="s">
        <v>132</v>
      </c>
      <c r="AZ486" s="38" t="s">
        <v>132</v>
      </c>
      <c r="BA486" s="38" t="s">
        <v>1046</v>
      </c>
      <c r="BB486" s="38" t="s">
        <v>1047</v>
      </c>
      <c r="BC486" s="38" t="s">
        <v>1000</v>
      </c>
      <c r="BD486" s="38" t="s">
        <v>1001</v>
      </c>
      <c r="BE486">
        <v>2700650.24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 s="38" t="s">
        <v>598</v>
      </c>
      <c r="BM486" s="38" t="s">
        <v>954</v>
      </c>
      <c r="BN486" s="38" t="s">
        <v>955</v>
      </c>
      <c r="BO486" s="38" t="s">
        <v>134</v>
      </c>
      <c r="BP486" s="38" t="s">
        <v>135</v>
      </c>
      <c r="BQ486" s="38" t="s">
        <v>136</v>
      </c>
      <c r="BR486" s="38" t="s">
        <v>137</v>
      </c>
      <c r="BS486" s="38" t="s">
        <v>110</v>
      </c>
      <c r="BT486" s="38" t="s">
        <v>111</v>
      </c>
      <c r="BU486" s="38" t="s">
        <v>268</v>
      </c>
      <c r="BV486" s="38" t="s">
        <v>1048</v>
      </c>
      <c r="BW486" s="38" t="s">
        <v>218</v>
      </c>
      <c r="BX486" s="38" t="s">
        <v>126</v>
      </c>
      <c r="BY486" s="38" t="s">
        <v>1003</v>
      </c>
      <c r="BZ486" s="38" t="s">
        <v>2246</v>
      </c>
      <c r="CA486" s="38" t="s">
        <v>132</v>
      </c>
      <c r="CB486">
        <v>555</v>
      </c>
      <c r="CD486" s="38" t="s">
        <v>126</v>
      </c>
      <c r="CE486" s="38" t="s">
        <v>1005</v>
      </c>
    </row>
    <row r="487" spans="1:83" x14ac:dyDescent="0.25">
      <c r="A487">
        <v>591</v>
      </c>
      <c r="B487" s="1">
        <v>45689</v>
      </c>
      <c r="C487" s="38" t="s">
        <v>1770</v>
      </c>
      <c r="D487" s="1">
        <v>45695</v>
      </c>
      <c r="E487" s="1">
        <v>45689</v>
      </c>
      <c r="F487" s="38" t="s">
        <v>1770</v>
      </c>
      <c r="G487" s="1"/>
      <c r="H487" s="1">
        <v>45695</v>
      </c>
      <c r="I487" s="38" t="s">
        <v>80</v>
      </c>
      <c r="J487" s="38" t="s">
        <v>98</v>
      </c>
      <c r="K487" s="38" t="s">
        <v>85</v>
      </c>
      <c r="L487" s="38" t="s">
        <v>123</v>
      </c>
      <c r="M487" s="38" t="s">
        <v>124</v>
      </c>
      <c r="N487" s="38" t="s">
        <v>125</v>
      </c>
      <c r="O487" s="38" t="s">
        <v>124</v>
      </c>
      <c r="P487" s="38" t="s">
        <v>126</v>
      </c>
      <c r="Q487" s="38" t="s">
        <v>127</v>
      </c>
      <c r="R487" s="38" t="s">
        <v>128</v>
      </c>
      <c r="S487" s="38" t="s">
        <v>122</v>
      </c>
      <c r="T487" s="38" t="s">
        <v>133</v>
      </c>
      <c r="U487" s="38"/>
      <c r="V487" s="38" t="s">
        <v>198</v>
      </c>
      <c r="W487" s="38" t="s">
        <v>199</v>
      </c>
      <c r="X487" s="38" t="s">
        <v>258</v>
      </c>
      <c r="Y487" s="38" t="s">
        <v>259</v>
      </c>
      <c r="Z487" s="38" t="s">
        <v>131</v>
      </c>
      <c r="AA487" s="38" t="s">
        <v>125</v>
      </c>
      <c r="AB487" s="38" t="s">
        <v>262</v>
      </c>
      <c r="AC487" s="38" t="s">
        <v>263</v>
      </c>
      <c r="AD487" s="38" t="s">
        <v>264</v>
      </c>
      <c r="AE487" s="38" t="s">
        <v>265</v>
      </c>
      <c r="AF487" s="38" t="s">
        <v>133</v>
      </c>
      <c r="AG487" s="38"/>
      <c r="AH487" s="38" t="s">
        <v>133</v>
      </c>
      <c r="AI487" s="38"/>
      <c r="AJ487" s="38" t="s">
        <v>2292</v>
      </c>
      <c r="AK487" s="38" t="s">
        <v>132</v>
      </c>
      <c r="AL487" s="38" t="s">
        <v>101</v>
      </c>
      <c r="AM487" s="38" t="s">
        <v>101</v>
      </c>
      <c r="AN487" s="38" t="s">
        <v>772</v>
      </c>
      <c r="AO487" s="38" t="s">
        <v>997</v>
      </c>
      <c r="AP487" s="38" t="s">
        <v>91</v>
      </c>
      <c r="AQ487" s="38" t="s">
        <v>92</v>
      </c>
      <c r="AR487" s="38" t="s">
        <v>93</v>
      </c>
      <c r="AS487" s="38" t="s">
        <v>92</v>
      </c>
      <c r="AT487" s="38" t="s">
        <v>94</v>
      </c>
      <c r="AU487" s="38" t="s">
        <v>95</v>
      </c>
      <c r="AV487" s="38" t="s">
        <v>101</v>
      </c>
      <c r="AW487" s="38" t="s">
        <v>132</v>
      </c>
      <c r="AX487" s="38" t="s">
        <v>132</v>
      </c>
      <c r="AY487" s="38" t="s">
        <v>132</v>
      </c>
      <c r="AZ487" s="38" t="s">
        <v>132</v>
      </c>
      <c r="BA487" s="38" t="s">
        <v>1514</v>
      </c>
      <c r="BB487" s="38" t="s">
        <v>1515</v>
      </c>
      <c r="BC487" s="38" t="s">
        <v>1000</v>
      </c>
      <c r="BD487" s="38" t="s">
        <v>1001</v>
      </c>
      <c r="BE487">
        <v>242296.33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 s="38" t="s">
        <v>205</v>
      </c>
      <c r="BM487" s="38" t="s">
        <v>266</v>
      </c>
      <c r="BN487" s="38" t="s">
        <v>267</v>
      </c>
      <c r="BO487" s="38" t="s">
        <v>134</v>
      </c>
      <c r="BP487" s="38" t="s">
        <v>135</v>
      </c>
      <c r="BQ487" s="38" t="s">
        <v>136</v>
      </c>
      <c r="BR487" s="38" t="s">
        <v>137</v>
      </c>
      <c r="BS487" s="38" t="s">
        <v>110</v>
      </c>
      <c r="BT487" s="38" t="s">
        <v>111</v>
      </c>
      <c r="BU487" s="38" t="s">
        <v>268</v>
      </c>
      <c r="BV487" s="38" t="s">
        <v>1516</v>
      </c>
      <c r="BW487" s="38" t="s">
        <v>218</v>
      </c>
      <c r="BX487" s="38" t="s">
        <v>126</v>
      </c>
      <c r="BY487" s="38" t="s">
        <v>1003</v>
      </c>
      <c r="BZ487" s="38" t="s">
        <v>2293</v>
      </c>
      <c r="CA487" s="38" t="s">
        <v>132</v>
      </c>
      <c r="CB487">
        <v>591</v>
      </c>
      <c r="CD487" s="38" t="s">
        <v>126</v>
      </c>
      <c r="CE487" s="38" t="s">
        <v>1005</v>
      </c>
    </row>
    <row r="488" spans="1:83" x14ac:dyDescent="0.25">
      <c r="A488">
        <v>664</v>
      </c>
      <c r="B488" s="1">
        <v>45689</v>
      </c>
      <c r="C488" s="38" t="s">
        <v>1770</v>
      </c>
      <c r="D488" s="1">
        <v>45698</v>
      </c>
      <c r="E488" s="1">
        <v>45689</v>
      </c>
      <c r="F488" s="38" t="s">
        <v>1770</v>
      </c>
      <c r="G488" s="1"/>
      <c r="H488" s="1">
        <v>45698</v>
      </c>
      <c r="I488" s="38" t="s">
        <v>80</v>
      </c>
      <c r="J488" s="38" t="s">
        <v>98</v>
      </c>
      <c r="K488" s="38" t="s">
        <v>85</v>
      </c>
      <c r="L488" s="38" t="s">
        <v>123</v>
      </c>
      <c r="M488" s="38" t="s">
        <v>124</v>
      </c>
      <c r="N488" s="38" t="s">
        <v>125</v>
      </c>
      <c r="O488" s="38" t="s">
        <v>124</v>
      </c>
      <c r="P488" s="38" t="s">
        <v>126</v>
      </c>
      <c r="Q488" s="38" t="s">
        <v>127</v>
      </c>
      <c r="R488" s="38" t="s">
        <v>128</v>
      </c>
      <c r="S488" s="38" t="s">
        <v>122</v>
      </c>
      <c r="T488" s="38" t="s">
        <v>133</v>
      </c>
      <c r="U488" s="38"/>
      <c r="V488" s="38" t="s">
        <v>591</v>
      </c>
      <c r="W488" s="38" t="s">
        <v>592</v>
      </c>
      <c r="X488" s="38" t="s">
        <v>949</v>
      </c>
      <c r="Y488" s="38" t="s">
        <v>950</v>
      </c>
      <c r="Z488" s="38" t="s">
        <v>131</v>
      </c>
      <c r="AA488" s="38" t="s">
        <v>125</v>
      </c>
      <c r="AB488" s="38" t="s">
        <v>953</v>
      </c>
      <c r="AC488" s="38" t="s">
        <v>952</v>
      </c>
      <c r="AD488" s="38" t="s">
        <v>264</v>
      </c>
      <c r="AE488" s="38" t="s">
        <v>265</v>
      </c>
      <c r="AF488" s="38" t="s">
        <v>133</v>
      </c>
      <c r="AG488" s="38"/>
      <c r="AH488" s="38" t="s">
        <v>133</v>
      </c>
      <c r="AI488" s="38"/>
      <c r="AJ488" s="38" t="s">
        <v>2451</v>
      </c>
      <c r="AK488" s="38" t="s">
        <v>132</v>
      </c>
      <c r="AL488" s="38" t="s">
        <v>101</v>
      </c>
      <c r="AM488" s="38" t="s">
        <v>101</v>
      </c>
      <c r="AN488" s="38" t="s">
        <v>772</v>
      </c>
      <c r="AO488" s="38" t="s">
        <v>997</v>
      </c>
      <c r="AP488" s="38" t="s">
        <v>91</v>
      </c>
      <c r="AQ488" s="38" t="s">
        <v>92</v>
      </c>
      <c r="AR488" s="38" t="s">
        <v>93</v>
      </c>
      <c r="AS488" s="38" t="s">
        <v>92</v>
      </c>
      <c r="AT488" s="38" t="s">
        <v>94</v>
      </c>
      <c r="AU488" s="38" t="s">
        <v>95</v>
      </c>
      <c r="AV488" s="38" t="s">
        <v>101</v>
      </c>
      <c r="AW488" s="38" t="s">
        <v>132</v>
      </c>
      <c r="AX488" s="38" t="s">
        <v>132</v>
      </c>
      <c r="AY488" s="38" t="s">
        <v>132</v>
      </c>
      <c r="AZ488" s="38" t="s">
        <v>132</v>
      </c>
      <c r="BA488" s="38" t="s">
        <v>1514</v>
      </c>
      <c r="BB488" s="38" t="s">
        <v>1515</v>
      </c>
      <c r="BC488" s="38" t="s">
        <v>1000</v>
      </c>
      <c r="BD488" s="38" t="s">
        <v>1001</v>
      </c>
      <c r="BE488">
        <v>393291.98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 s="38" t="s">
        <v>598</v>
      </c>
      <c r="BM488" s="38" t="s">
        <v>954</v>
      </c>
      <c r="BN488" s="38" t="s">
        <v>955</v>
      </c>
      <c r="BO488" s="38" t="s">
        <v>134</v>
      </c>
      <c r="BP488" s="38" t="s">
        <v>135</v>
      </c>
      <c r="BQ488" s="38" t="s">
        <v>136</v>
      </c>
      <c r="BR488" s="38" t="s">
        <v>137</v>
      </c>
      <c r="BS488" s="38" t="s">
        <v>110</v>
      </c>
      <c r="BT488" s="38" t="s">
        <v>111</v>
      </c>
      <c r="BU488" s="38" t="s">
        <v>268</v>
      </c>
      <c r="BV488" s="38" t="s">
        <v>1516</v>
      </c>
      <c r="BW488" s="38" t="s">
        <v>218</v>
      </c>
      <c r="BX488" s="38" t="s">
        <v>126</v>
      </c>
      <c r="BY488" s="38" t="s">
        <v>1003</v>
      </c>
      <c r="BZ488" s="38" t="s">
        <v>2452</v>
      </c>
      <c r="CA488" s="38" t="s">
        <v>132</v>
      </c>
      <c r="CB488">
        <v>664</v>
      </c>
      <c r="CD488" s="38" t="s">
        <v>126</v>
      </c>
      <c r="CE488" s="38" t="s">
        <v>1005</v>
      </c>
    </row>
    <row r="489" spans="1:83" x14ac:dyDescent="0.25">
      <c r="A489">
        <v>672</v>
      </c>
      <c r="B489" s="1">
        <v>45689</v>
      </c>
      <c r="C489" s="38" t="s">
        <v>1770</v>
      </c>
      <c r="D489" s="1">
        <v>45699</v>
      </c>
      <c r="E489" s="1">
        <v>45689</v>
      </c>
      <c r="F489" s="38" t="s">
        <v>1770</v>
      </c>
      <c r="G489" s="1"/>
      <c r="H489" s="1">
        <v>45699</v>
      </c>
      <c r="I489" s="38" t="s">
        <v>80</v>
      </c>
      <c r="J489" s="38" t="s">
        <v>98</v>
      </c>
      <c r="K489" s="38" t="s">
        <v>85</v>
      </c>
      <c r="L489" s="38" t="s">
        <v>123</v>
      </c>
      <c r="M489" s="38" t="s">
        <v>124</v>
      </c>
      <c r="N489" s="38" t="s">
        <v>125</v>
      </c>
      <c r="O489" s="38" t="s">
        <v>124</v>
      </c>
      <c r="P489" s="38" t="s">
        <v>126</v>
      </c>
      <c r="Q489" s="38" t="s">
        <v>127</v>
      </c>
      <c r="R489" s="38" t="s">
        <v>128</v>
      </c>
      <c r="S489" s="38" t="s">
        <v>122</v>
      </c>
      <c r="T489" s="38" t="s">
        <v>133</v>
      </c>
      <c r="U489" s="38"/>
      <c r="V489" s="38" t="s">
        <v>198</v>
      </c>
      <c r="W489" s="38" t="s">
        <v>199</v>
      </c>
      <c r="X489" s="38" t="s">
        <v>731</v>
      </c>
      <c r="Y489" s="38" t="s">
        <v>732</v>
      </c>
      <c r="Z489" s="38" t="s">
        <v>131</v>
      </c>
      <c r="AA489" s="38" t="s">
        <v>125</v>
      </c>
      <c r="AB489" s="38" t="s">
        <v>828</v>
      </c>
      <c r="AC489" s="38" t="s">
        <v>734</v>
      </c>
      <c r="AD489" s="38" t="s">
        <v>829</v>
      </c>
      <c r="AE489" s="38" t="s">
        <v>734</v>
      </c>
      <c r="AF489" s="38" t="s">
        <v>133</v>
      </c>
      <c r="AG489" s="38"/>
      <c r="AH489" s="38" t="s">
        <v>133</v>
      </c>
      <c r="AI489" s="38"/>
      <c r="AJ489" s="38" t="s">
        <v>2453</v>
      </c>
      <c r="AK489" s="38" t="s">
        <v>132</v>
      </c>
      <c r="AL489" s="38" t="s">
        <v>132</v>
      </c>
      <c r="AM489" s="38" t="s">
        <v>132</v>
      </c>
      <c r="AN489" s="38" t="s">
        <v>772</v>
      </c>
      <c r="AO489" s="38" t="s">
        <v>997</v>
      </c>
      <c r="AP489" s="38" t="s">
        <v>91</v>
      </c>
      <c r="AQ489" s="38" t="s">
        <v>92</v>
      </c>
      <c r="AR489" s="38" t="s">
        <v>93</v>
      </c>
      <c r="AS489" s="38" t="s">
        <v>92</v>
      </c>
      <c r="AT489" s="38" t="s">
        <v>94</v>
      </c>
      <c r="AU489" s="38" t="s">
        <v>95</v>
      </c>
      <c r="AV489" s="38" t="s">
        <v>101</v>
      </c>
      <c r="AW489" s="38" t="s">
        <v>132</v>
      </c>
      <c r="AX489" s="38" t="s">
        <v>132</v>
      </c>
      <c r="AY489" s="38" t="s">
        <v>132</v>
      </c>
      <c r="AZ489" s="38" t="s">
        <v>132</v>
      </c>
      <c r="BA489" s="38" t="s">
        <v>998</v>
      </c>
      <c r="BB489" s="38" t="s">
        <v>999</v>
      </c>
      <c r="BC489" s="38" t="s">
        <v>1000</v>
      </c>
      <c r="BD489" s="38" t="s">
        <v>1001</v>
      </c>
      <c r="BE489">
        <v>4800000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 s="38" t="s">
        <v>205</v>
      </c>
      <c r="BM489" s="38" t="s">
        <v>737</v>
      </c>
      <c r="BN489" s="38" t="s">
        <v>830</v>
      </c>
      <c r="BO489" s="38" t="s">
        <v>134</v>
      </c>
      <c r="BP489" s="38" t="s">
        <v>135</v>
      </c>
      <c r="BQ489" s="38" t="s">
        <v>136</v>
      </c>
      <c r="BR489" s="38" t="s">
        <v>137</v>
      </c>
      <c r="BS489" s="38" t="s">
        <v>110</v>
      </c>
      <c r="BT489" s="38" t="s">
        <v>111</v>
      </c>
      <c r="BU489" s="38" t="s">
        <v>831</v>
      </c>
      <c r="BV489" s="38" t="s">
        <v>1002</v>
      </c>
      <c r="BW489" s="38" t="s">
        <v>218</v>
      </c>
      <c r="BX489" s="38" t="s">
        <v>126</v>
      </c>
      <c r="BY489" s="38" t="s">
        <v>1003</v>
      </c>
      <c r="BZ489" s="38" t="s">
        <v>2454</v>
      </c>
      <c r="CA489" s="38" t="s">
        <v>132</v>
      </c>
      <c r="CB489">
        <v>672</v>
      </c>
      <c r="CD489" s="38" t="s">
        <v>126</v>
      </c>
      <c r="CE489" s="38" t="s">
        <v>1005</v>
      </c>
    </row>
    <row r="490" spans="1:83" x14ac:dyDescent="0.25">
      <c r="A490">
        <v>698</v>
      </c>
      <c r="B490" s="1">
        <v>45689</v>
      </c>
      <c r="C490" s="38" t="s">
        <v>1770</v>
      </c>
      <c r="D490" s="1">
        <v>45694</v>
      </c>
      <c r="E490" s="1">
        <v>45689</v>
      </c>
      <c r="F490" s="38" t="s">
        <v>1770</v>
      </c>
      <c r="G490" s="1"/>
      <c r="H490" s="1">
        <v>45700</v>
      </c>
      <c r="I490" s="38" t="s">
        <v>80</v>
      </c>
      <c r="J490" s="38" t="s">
        <v>98</v>
      </c>
      <c r="K490" s="38" t="s">
        <v>85</v>
      </c>
      <c r="L490" s="38" t="s">
        <v>123</v>
      </c>
      <c r="M490" s="38" t="s">
        <v>124</v>
      </c>
      <c r="N490" s="38" t="s">
        <v>125</v>
      </c>
      <c r="O490" s="38" t="s">
        <v>124</v>
      </c>
      <c r="P490" s="38" t="s">
        <v>126</v>
      </c>
      <c r="Q490" s="38" t="s">
        <v>127</v>
      </c>
      <c r="R490" s="38" t="s">
        <v>128</v>
      </c>
      <c r="S490" s="38" t="s">
        <v>122</v>
      </c>
      <c r="T490" s="38" t="s">
        <v>133</v>
      </c>
      <c r="U490" s="38"/>
      <c r="V490" s="38" t="s">
        <v>198</v>
      </c>
      <c r="W490" s="38" t="s">
        <v>199</v>
      </c>
      <c r="X490" s="38" t="s">
        <v>258</v>
      </c>
      <c r="Y490" s="38" t="s">
        <v>259</v>
      </c>
      <c r="Z490" s="38" t="s">
        <v>131</v>
      </c>
      <c r="AA490" s="38" t="s">
        <v>125</v>
      </c>
      <c r="AB490" s="38" t="s">
        <v>262</v>
      </c>
      <c r="AC490" s="38" t="s">
        <v>263</v>
      </c>
      <c r="AD490" s="38" t="s">
        <v>264</v>
      </c>
      <c r="AE490" s="38" t="s">
        <v>265</v>
      </c>
      <c r="AF490" s="38" t="s">
        <v>133</v>
      </c>
      <c r="AG490" s="38"/>
      <c r="AH490" s="38" t="s">
        <v>133</v>
      </c>
      <c r="AI490" s="38"/>
      <c r="AJ490" s="38" t="s">
        <v>2229</v>
      </c>
      <c r="AK490" s="38" t="s">
        <v>132</v>
      </c>
      <c r="AL490" s="38" t="s">
        <v>132</v>
      </c>
      <c r="AM490" s="38" t="s">
        <v>132</v>
      </c>
      <c r="AN490" s="38" t="s">
        <v>772</v>
      </c>
      <c r="AO490" s="38" t="s">
        <v>997</v>
      </c>
      <c r="AP490" s="38" t="s">
        <v>91</v>
      </c>
      <c r="AQ490" s="38" t="s">
        <v>92</v>
      </c>
      <c r="AR490" s="38" t="s">
        <v>93</v>
      </c>
      <c r="AS490" s="38" t="s">
        <v>92</v>
      </c>
      <c r="AT490" s="38" t="s">
        <v>94</v>
      </c>
      <c r="AU490" s="38" t="s">
        <v>95</v>
      </c>
      <c r="AV490" s="38" t="s">
        <v>101</v>
      </c>
      <c r="AW490" s="38" t="s">
        <v>132</v>
      </c>
      <c r="AX490" s="38" t="s">
        <v>132</v>
      </c>
      <c r="AY490" s="38" t="s">
        <v>132</v>
      </c>
      <c r="AZ490" s="38" t="s">
        <v>132</v>
      </c>
      <c r="BA490" s="38" t="s">
        <v>1171</v>
      </c>
      <c r="BB490" s="38" t="s">
        <v>1172</v>
      </c>
      <c r="BC490" s="38" t="s">
        <v>1167</v>
      </c>
      <c r="BD490" s="38" t="s">
        <v>1168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 s="38" t="s">
        <v>205</v>
      </c>
      <c r="BM490" s="38" t="s">
        <v>266</v>
      </c>
      <c r="BN490" s="38" t="s">
        <v>267</v>
      </c>
      <c r="BO490" s="38" t="s">
        <v>134</v>
      </c>
      <c r="BP490" s="38" t="s">
        <v>135</v>
      </c>
      <c r="BQ490" s="38" t="s">
        <v>136</v>
      </c>
      <c r="BR490" s="38" t="s">
        <v>137</v>
      </c>
      <c r="BS490" s="38" t="s">
        <v>110</v>
      </c>
      <c r="BT490" s="38" t="s">
        <v>111</v>
      </c>
      <c r="BU490" s="38" t="s">
        <v>268</v>
      </c>
      <c r="BV490" s="38" t="s">
        <v>1173</v>
      </c>
      <c r="BW490" s="38" t="s">
        <v>98</v>
      </c>
      <c r="BX490" s="38" t="s">
        <v>126</v>
      </c>
      <c r="BY490" s="38" t="s">
        <v>1003</v>
      </c>
      <c r="BZ490" s="38" t="s">
        <v>2501</v>
      </c>
      <c r="CA490" s="38" t="s">
        <v>132</v>
      </c>
      <c r="CB490">
        <v>698</v>
      </c>
      <c r="CD490" s="38" t="s">
        <v>126</v>
      </c>
      <c r="CE490" s="38" t="s">
        <v>1005</v>
      </c>
    </row>
    <row r="491" spans="1:83" x14ac:dyDescent="0.25">
      <c r="A491">
        <v>716</v>
      </c>
      <c r="B491" s="1">
        <v>45689</v>
      </c>
      <c r="C491" s="38" t="s">
        <v>1770</v>
      </c>
      <c r="D491" s="1">
        <v>45701</v>
      </c>
      <c r="E491" s="1">
        <v>45689</v>
      </c>
      <c r="F491" s="38" t="s">
        <v>1770</v>
      </c>
      <c r="G491" s="1"/>
      <c r="H491" s="1">
        <v>45701</v>
      </c>
      <c r="I491" s="38" t="s">
        <v>80</v>
      </c>
      <c r="J491" s="38" t="s">
        <v>98</v>
      </c>
      <c r="K491" s="38" t="s">
        <v>85</v>
      </c>
      <c r="L491" s="38" t="s">
        <v>123</v>
      </c>
      <c r="M491" s="38" t="s">
        <v>124</v>
      </c>
      <c r="N491" s="38" t="s">
        <v>125</v>
      </c>
      <c r="O491" s="38" t="s">
        <v>124</v>
      </c>
      <c r="P491" s="38" t="s">
        <v>126</v>
      </c>
      <c r="Q491" s="38" t="s">
        <v>127</v>
      </c>
      <c r="R491" s="38" t="s">
        <v>128</v>
      </c>
      <c r="S491" s="38" t="s">
        <v>122</v>
      </c>
      <c r="T491" s="38" t="s">
        <v>133</v>
      </c>
      <c r="U491" s="38"/>
      <c r="V491" s="38" t="s">
        <v>198</v>
      </c>
      <c r="W491" s="38" t="s">
        <v>199</v>
      </c>
      <c r="X491" s="38" t="s">
        <v>238</v>
      </c>
      <c r="Y491" s="38" t="s">
        <v>239</v>
      </c>
      <c r="Z491" s="38" t="s">
        <v>131</v>
      </c>
      <c r="AA491" s="38" t="s">
        <v>125</v>
      </c>
      <c r="AB491" s="38" t="s">
        <v>865</v>
      </c>
      <c r="AC491" s="38" t="s">
        <v>866</v>
      </c>
      <c r="AD491" s="38" t="s">
        <v>868</v>
      </c>
      <c r="AE491" s="38" t="s">
        <v>869</v>
      </c>
      <c r="AF491" s="38" t="s">
        <v>133</v>
      </c>
      <c r="AG491" s="38"/>
      <c r="AH491" s="38" t="s">
        <v>133</v>
      </c>
      <c r="AI491" s="38"/>
      <c r="AJ491" s="38" t="s">
        <v>2583</v>
      </c>
      <c r="AK491" s="38" t="s">
        <v>132</v>
      </c>
      <c r="AL491" s="38" t="s">
        <v>101</v>
      </c>
      <c r="AM491" s="38" t="s">
        <v>101</v>
      </c>
      <c r="AN491" s="38" t="s">
        <v>772</v>
      </c>
      <c r="AO491" s="38" t="s">
        <v>997</v>
      </c>
      <c r="AP491" s="38" t="s">
        <v>91</v>
      </c>
      <c r="AQ491" s="38" t="s">
        <v>92</v>
      </c>
      <c r="AR491" s="38" t="s">
        <v>93</v>
      </c>
      <c r="AS491" s="38" t="s">
        <v>92</v>
      </c>
      <c r="AT491" s="38" t="s">
        <v>94</v>
      </c>
      <c r="AU491" s="38" t="s">
        <v>95</v>
      </c>
      <c r="AV491" s="38" t="s">
        <v>101</v>
      </c>
      <c r="AW491" s="38" t="s">
        <v>132</v>
      </c>
      <c r="AX491" s="38" t="s">
        <v>132</v>
      </c>
      <c r="AY491" s="38" t="s">
        <v>132</v>
      </c>
      <c r="AZ491" s="38" t="s">
        <v>132</v>
      </c>
      <c r="BA491" s="38" t="s">
        <v>1046</v>
      </c>
      <c r="BB491" s="38" t="s">
        <v>1047</v>
      </c>
      <c r="BC491" s="38" t="s">
        <v>1000</v>
      </c>
      <c r="BD491" s="38" t="s">
        <v>1001</v>
      </c>
      <c r="BE491">
        <v>230218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 s="38" t="s">
        <v>205</v>
      </c>
      <c r="BM491" s="38" t="s">
        <v>243</v>
      </c>
      <c r="BN491" s="38" t="s">
        <v>867</v>
      </c>
      <c r="BO491" s="38" t="s">
        <v>134</v>
      </c>
      <c r="BP491" s="38" t="s">
        <v>135</v>
      </c>
      <c r="BQ491" s="38" t="s">
        <v>136</v>
      </c>
      <c r="BR491" s="38" t="s">
        <v>137</v>
      </c>
      <c r="BS491" s="38" t="s">
        <v>110</v>
      </c>
      <c r="BT491" s="38" t="s">
        <v>111</v>
      </c>
      <c r="BU491" s="38" t="s">
        <v>870</v>
      </c>
      <c r="BV491" s="38" t="s">
        <v>1048</v>
      </c>
      <c r="BW491" s="38" t="s">
        <v>218</v>
      </c>
      <c r="BX491" s="38" t="s">
        <v>126</v>
      </c>
      <c r="BY491" s="38" t="s">
        <v>1003</v>
      </c>
      <c r="BZ491" s="38" t="s">
        <v>2584</v>
      </c>
      <c r="CA491" s="38" t="s">
        <v>132</v>
      </c>
      <c r="CB491">
        <v>716</v>
      </c>
      <c r="CD491" s="38" t="s">
        <v>126</v>
      </c>
      <c r="CE491" s="38" t="s">
        <v>1005</v>
      </c>
    </row>
    <row r="492" spans="1:83" x14ac:dyDescent="0.25">
      <c r="A492">
        <v>771</v>
      </c>
      <c r="B492" s="1">
        <v>45689</v>
      </c>
      <c r="C492" s="38" t="s">
        <v>1770</v>
      </c>
      <c r="D492" s="1">
        <v>45694</v>
      </c>
      <c r="E492" s="1">
        <v>45689</v>
      </c>
      <c r="F492" s="38" t="s">
        <v>1770</v>
      </c>
      <c r="G492" s="1"/>
      <c r="H492" s="1">
        <v>45705</v>
      </c>
      <c r="I492" s="38" t="s">
        <v>80</v>
      </c>
      <c r="J492" s="38" t="s">
        <v>98</v>
      </c>
      <c r="K492" s="38" t="s">
        <v>85</v>
      </c>
      <c r="L492" s="38" t="s">
        <v>123</v>
      </c>
      <c r="M492" s="38" t="s">
        <v>124</v>
      </c>
      <c r="N492" s="38" t="s">
        <v>125</v>
      </c>
      <c r="O492" s="38" t="s">
        <v>124</v>
      </c>
      <c r="P492" s="38" t="s">
        <v>126</v>
      </c>
      <c r="Q492" s="38" t="s">
        <v>127</v>
      </c>
      <c r="R492" s="38" t="s">
        <v>128</v>
      </c>
      <c r="S492" s="38" t="s">
        <v>122</v>
      </c>
      <c r="T492" s="38" t="s">
        <v>133</v>
      </c>
      <c r="U492" s="38"/>
      <c r="V492" s="38" t="s">
        <v>198</v>
      </c>
      <c r="W492" s="38" t="s">
        <v>199</v>
      </c>
      <c r="X492" s="38" t="s">
        <v>258</v>
      </c>
      <c r="Y492" s="38" t="s">
        <v>259</v>
      </c>
      <c r="Z492" s="38" t="s">
        <v>131</v>
      </c>
      <c r="AA492" s="38" t="s">
        <v>125</v>
      </c>
      <c r="AB492" s="38" t="s">
        <v>262</v>
      </c>
      <c r="AC492" s="38" t="s">
        <v>263</v>
      </c>
      <c r="AD492" s="38" t="s">
        <v>264</v>
      </c>
      <c r="AE492" s="38" t="s">
        <v>265</v>
      </c>
      <c r="AF492" s="38" t="s">
        <v>133</v>
      </c>
      <c r="AG492" s="38"/>
      <c r="AH492" s="38" t="s">
        <v>133</v>
      </c>
      <c r="AI492" s="38"/>
      <c r="AJ492" s="38" t="s">
        <v>2229</v>
      </c>
      <c r="AK492" s="38" t="s">
        <v>132</v>
      </c>
      <c r="AL492" s="38" t="s">
        <v>132</v>
      </c>
      <c r="AM492" s="38" t="s">
        <v>132</v>
      </c>
      <c r="AN492" s="38" t="s">
        <v>772</v>
      </c>
      <c r="AO492" s="38" t="s">
        <v>997</v>
      </c>
      <c r="AP492" s="38" t="s">
        <v>91</v>
      </c>
      <c r="AQ492" s="38" t="s">
        <v>92</v>
      </c>
      <c r="AR492" s="38" t="s">
        <v>93</v>
      </c>
      <c r="AS492" s="38" t="s">
        <v>92</v>
      </c>
      <c r="AT492" s="38" t="s">
        <v>94</v>
      </c>
      <c r="AU492" s="38" t="s">
        <v>95</v>
      </c>
      <c r="AV492" s="38" t="s">
        <v>101</v>
      </c>
      <c r="AW492" s="38" t="s">
        <v>132</v>
      </c>
      <c r="AX492" s="38" t="s">
        <v>132</v>
      </c>
      <c r="AY492" s="38" t="s">
        <v>132</v>
      </c>
      <c r="AZ492" s="38" t="s">
        <v>132</v>
      </c>
      <c r="BA492" s="38" t="s">
        <v>1171</v>
      </c>
      <c r="BB492" s="38" t="s">
        <v>1172</v>
      </c>
      <c r="BC492" s="38" t="s">
        <v>1167</v>
      </c>
      <c r="BD492" s="38" t="s">
        <v>1168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 s="38" t="s">
        <v>205</v>
      </c>
      <c r="BM492" s="38" t="s">
        <v>266</v>
      </c>
      <c r="BN492" s="38" t="s">
        <v>267</v>
      </c>
      <c r="BO492" s="38" t="s">
        <v>134</v>
      </c>
      <c r="BP492" s="38" t="s">
        <v>135</v>
      </c>
      <c r="BQ492" s="38" t="s">
        <v>136</v>
      </c>
      <c r="BR492" s="38" t="s">
        <v>137</v>
      </c>
      <c r="BS492" s="38" t="s">
        <v>110</v>
      </c>
      <c r="BT492" s="38" t="s">
        <v>111</v>
      </c>
      <c r="BU492" s="38" t="s">
        <v>268</v>
      </c>
      <c r="BV492" s="38" t="s">
        <v>1173</v>
      </c>
      <c r="BW492" s="38" t="s">
        <v>98</v>
      </c>
      <c r="BX492" s="38" t="s">
        <v>126</v>
      </c>
      <c r="BY492" s="38" t="s">
        <v>1003</v>
      </c>
      <c r="BZ492" s="38" t="s">
        <v>2602</v>
      </c>
      <c r="CA492" s="38" t="s">
        <v>132</v>
      </c>
      <c r="CB492">
        <v>771</v>
      </c>
      <c r="CD492" s="38" t="s">
        <v>126</v>
      </c>
      <c r="CE492" s="38" t="s">
        <v>1005</v>
      </c>
    </row>
    <row r="493" spans="1:83" x14ac:dyDescent="0.25">
      <c r="A493">
        <v>797</v>
      </c>
      <c r="B493" s="1">
        <v>45689</v>
      </c>
      <c r="C493" s="38" t="s">
        <v>1770</v>
      </c>
      <c r="D493" s="1">
        <v>45707</v>
      </c>
      <c r="E493" s="1">
        <v>45717</v>
      </c>
      <c r="F493" s="38" t="s">
        <v>2830</v>
      </c>
      <c r="G493" s="1"/>
      <c r="H493" s="1">
        <v>45707</v>
      </c>
      <c r="I493" s="38" t="s">
        <v>80</v>
      </c>
      <c r="J493" s="38" t="s">
        <v>98</v>
      </c>
      <c r="K493" s="38" t="s">
        <v>85</v>
      </c>
      <c r="L493" s="38" t="s">
        <v>123</v>
      </c>
      <c r="M493" s="38" t="s">
        <v>124</v>
      </c>
      <c r="N493" s="38" t="s">
        <v>125</v>
      </c>
      <c r="O493" s="38" t="s">
        <v>124</v>
      </c>
      <c r="P493" s="38" t="s">
        <v>126</v>
      </c>
      <c r="Q493" s="38" t="s">
        <v>127</v>
      </c>
      <c r="R493" s="38" t="s">
        <v>128</v>
      </c>
      <c r="S493" s="38" t="s">
        <v>122</v>
      </c>
      <c r="T493" s="38" t="s">
        <v>133</v>
      </c>
      <c r="U493" s="38"/>
      <c r="V493" s="38" t="s">
        <v>198</v>
      </c>
      <c r="W493" s="38" t="s">
        <v>199</v>
      </c>
      <c r="X493" s="38" t="s">
        <v>258</v>
      </c>
      <c r="Y493" s="38" t="s">
        <v>259</v>
      </c>
      <c r="Z493" s="38" t="s">
        <v>131</v>
      </c>
      <c r="AA493" s="38" t="s">
        <v>125</v>
      </c>
      <c r="AB493" s="38" t="s">
        <v>262</v>
      </c>
      <c r="AC493" s="38" t="s">
        <v>263</v>
      </c>
      <c r="AD493" s="38" t="s">
        <v>264</v>
      </c>
      <c r="AE493" s="38" t="s">
        <v>265</v>
      </c>
      <c r="AF493" s="38" t="s">
        <v>2294</v>
      </c>
      <c r="AG493" s="38" t="s">
        <v>2295</v>
      </c>
      <c r="AH493" s="38" t="s">
        <v>133</v>
      </c>
      <c r="AI493" s="38"/>
      <c r="AJ493" s="38" t="s">
        <v>2706</v>
      </c>
      <c r="AK493" s="38" t="s">
        <v>132</v>
      </c>
      <c r="AL493" s="38" t="s">
        <v>101</v>
      </c>
      <c r="AM493" s="38" t="s">
        <v>132</v>
      </c>
      <c r="AN493" s="38" t="s">
        <v>772</v>
      </c>
      <c r="AO493" s="38" t="s">
        <v>997</v>
      </c>
      <c r="AP493" s="38" t="s">
        <v>91</v>
      </c>
      <c r="AQ493" s="38" t="s">
        <v>92</v>
      </c>
      <c r="AR493" s="38" t="s">
        <v>93</v>
      </c>
      <c r="AS493" s="38" t="s">
        <v>92</v>
      </c>
      <c r="AT493" s="38" t="s">
        <v>94</v>
      </c>
      <c r="AU493" s="38" t="s">
        <v>95</v>
      </c>
      <c r="AV493" s="38" t="s">
        <v>132</v>
      </c>
      <c r="AW493" s="38" t="s">
        <v>101</v>
      </c>
      <c r="AX493" s="38" t="s">
        <v>132</v>
      </c>
      <c r="AY493" s="38" t="s">
        <v>132</v>
      </c>
      <c r="AZ493" s="38" t="s">
        <v>132</v>
      </c>
      <c r="BA493" s="38" t="s">
        <v>1052</v>
      </c>
      <c r="BB493" s="38" t="s">
        <v>1053</v>
      </c>
      <c r="BC493" s="38" t="s">
        <v>1000</v>
      </c>
      <c r="BD493" s="38" t="s">
        <v>1001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 s="38" t="s">
        <v>205</v>
      </c>
      <c r="BM493" s="38" t="s">
        <v>266</v>
      </c>
      <c r="BN493" s="38" t="s">
        <v>267</v>
      </c>
      <c r="BO493" s="38" t="s">
        <v>134</v>
      </c>
      <c r="BP493" s="38" t="s">
        <v>135</v>
      </c>
      <c r="BQ493" s="38" t="s">
        <v>136</v>
      </c>
      <c r="BR493" s="38" t="s">
        <v>137</v>
      </c>
      <c r="BS493" s="38" t="s">
        <v>110</v>
      </c>
      <c r="BT493" s="38" t="s">
        <v>111</v>
      </c>
      <c r="BU493" s="38" t="s">
        <v>268</v>
      </c>
      <c r="BV493" s="38" t="s">
        <v>1054</v>
      </c>
      <c r="BW493" s="38" t="s">
        <v>218</v>
      </c>
      <c r="BX493" s="38" t="s">
        <v>126</v>
      </c>
      <c r="BY493" s="38" t="s">
        <v>1003</v>
      </c>
      <c r="BZ493" s="38" t="s">
        <v>2707</v>
      </c>
      <c r="CA493" s="38" t="s">
        <v>132</v>
      </c>
      <c r="CB493">
        <v>797</v>
      </c>
      <c r="CD493" s="38" t="s">
        <v>126</v>
      </c>
      <c r="CE493" s="38" t="s">
        <v>1005</v>
      </c>
    </row>
    <row r="494" spans="1:83" x14ac:dyDescent="0.25">
      <c r="A494">
        <v>805</v>
      </c>
      <c r="B494" s="1">
        <v>45689</v>
      </c>
      <c r="C494" s="38" t="s">
        <v>1770</v>
      </c>
      <c r="D494" s="1">
        <v>45707</v>
      </c>
      <c r="E494" s="1">
        <v>45689</v>
      </c>
      <c r="F494" s="38" t="s">
        <v>1770</v>
      </c>
      <c r="G494" s="1"/>
      <c r="H494" s="1">
        <v>45707</v>
      </c>
      <c r="I494" s="38" t="s">
        <v>80</v>
      </c>
      <c r="J494" s="38" t="s">
        <v>98</v>
      </c>
      <c r="K494" s="38" t="s">
        <v>85</v>
      </c>
      <c r="L494" s="38" t="s">
        <v>123</v>
      </c>
      <c r="M494" s="38" t="s">
        <v>124</v>
      </c>
      <c r="N494" s="38" t="s">
        <v>125</v>
      </c>
      <c r="O494" s="38" t="s">
        <v>124</v>
      </c>
      <c r="P494" s="38" t="s">
        <v>126</v>
      </c>
      <c r="Q494" s="38" t="s">
        <v>127</v>
      </c>
      <c r="R494" s="38" t="s">
        <v>128</v>
      </c>
      <c r="S494" s="38" t="s">
        <v>122</v>
      </c>
      <c r="T494" s="38" t="s">
        <v>133</v>
      </c>
      <c r="U494" s="38"/>
      <c r="V494" s="38" t="s">
        <v>198</v>
      </c>
      <c r="W494" s="38" t="s">
        <v>199</v>
      </c>
      <c r="X494" s="38" t="s">
        <v>258</v>
      </c>
      <c r="Y494" s="38" t="s">
        <v>259</v>
      </c>
      <c r="Z494" s="38" t="s">
        <v>131</v>
      </c>
      <c r="AA494" s="38" t="s">
        <v>125</v>
      </c>
      <c r="AB494" s="38" t="s">
        <v>262</v>
      </c>
      <c r="AC494" s="38" t="s">
        <v>263</v>
      </c>
      <c r="AD494" s="38" t="s">
        <v>264</v>
      </c>
      <c r="AE494" s="38" t="s">
        <v>265</v>
      </c>
      <c r="AF494" s="38" t="s">
        <v>133</v>
      </c>
      <c r="AG494" s="38"/>
      <c r="AH494" s="38" t="s">
        <v>133</v>
      </c>
      <c r="AI494" s="38"/>
      <c r="AJ494" s="38" t="s">
        <v>126</v>
      </c>
      <c r="AK494" s="38" t="s">
        <v>132</v>
      </c>
      <c r="AL494" s="38" t="s">
        <v>132</v>
      </c>
      <c r="AM494" s="38" t="s">
        <v>132</v>
      </c>
      <c r="AN494" s="38" t="s">
        <v>772</v>
      </c>
      <c r="AO494" s="38" t="s">
        <v>997</v>
      </c>
      <c r="AP494" s="38" t="s">
        <v>91</v>
      </c>
      <c r="AQ494" s="38" t="s">
        <v>92</v>
      </c>
      <c r="AR494" s="38" t="s">
        <v>93</v>
      </c>
      <c r="AS494" s="38" t="s">
        <v>92</v>
      </c>
      <c r="AT494" s="38" t="s">
        <v>94</v>
      </c>
      <c r="AU494" s="38" t="s">
        <v>95</v>
      </c>
      <c r="AV494" s="38" t="s">
        <v>132</v>
      </c>
      <c r="AW494" s="38" t="s">
        <v>101</v>
      </c>
      <c r="AX494" s="38" t="s">
        <v>132</v>
      </c>
      <c r="AY494" s="38" t="s">
        <v>132</v>
      </c>
      <c r="AZ494" s="38" t="s">
        <v>132</v>
      </c>
      <c r="BA494" s="38" t="s">
        <v>2651</v>
      </c>
      <c r="BB494" s="38" t="s">
        <v>2652</v>
      </c>
      <c r="BC494" s="38" t="s">
        <v>1167</v>
      </c>
      <c r="BD494" s="38" t="s">
        <v>1168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 s="38" t="s">
        <v>205</v>
      </c>
      <c r="BM494" s="38" t="s">
        <v>266</v>
      </c>
      <c r="BN494" s="38" t="s">
        <v>267</v>
      </c>
      <c r="BO494" s="38" t="s">
        <v>134</v>
      </c>
      <c r="BP494" s="38" t="s">
        <v>135</v>
      </c>
      <c r="BQ494" s="38" t="s">
        <v>136</v>
      </c>
      <c r="BR494" s="38" t="s">
        <v>137</v>
      </c>
      <c r="BS494" s="38" t="s">
        <v>110</v>
      </c>
      <c r="BT494" s="38" t="s">
        <v>111</v>
      </c>
      <c r="BU494" s="38" t="s">
        <v>268</v>
      </c>
      <c r="BV494" s="38" t="s">
        <v>2653</v>
      </c>
      <c r="BW494" s="38" t="s">
        <v>98</v>
      </c>
      <c r="BX494" s="38" t="s">
        <v>126</v>
      </c>
      <c r="BY494" s="38" t="s">
        <v>1003</v>
      </c>
      <c r="BZ494" s="38" t="s">
        <v>2654</v>
      </c>
      <c r="CA494" s="38" t="s">
        <v>132</v>
      </c>
      <c r="CB494">
        <v>805</v>
      </c>
      <c r="CD494" s="38" t="s">
        <v>126</v>
      </c>
      <c r="CE494" s="38" t="s">
        <v>1005</v>
      </c>
    </row>
    <row r="495" spans="1:83" x14ac:dyDescent="0.25">
      <c r="A495">
        <v>808</v>
      </c>
      <c r="B495" s="1">
        <v>45689</v>
      </c>
      <c r="C495" s="38" t="s">
        <v>1770</v>
      </c>
      <c r="D495" s="1">
        <v>45707</v>
      </c>
      <c r="E495" s="1">
        <v>45689</v>
      </c>
      <c r="F495" s="38" t="s">
        <v>1770</v>
      </c>
      <c r="G495" s="1"/>
      <c r="H495" s="1">
        <v>45707</v>
      </c>
      <c r="I495" s="38" t="s">
        <v>80</v>
      </c>
      <c r="J495" s="38" t="s">
        <v>98</v>
      </c>
      <c r="K495" s="38" t="s">
        <v>85</v>
      </c>
      <c r="L495" s="38" t="s">
        <v>123</v>
      </c>
      <c r="M495" s="38" t="s">
        <v>124</v>
      </c>
      <c r="N495" s="38" t="s">
        <v>125</v>
      </c>
      <c r="O495" s="38" t="s">
        <v>124</v>
      </c>
      <c r="P495" s="38" t="s">
        <v>126</v>
      </c>
      <c r="Q495" s="38" t="s">
        <v>127</v>
      </c>
      <c r="R495" s="38" t="s">
        <v>128</v>
      </c>
      <c r="S495" s="38" t="s">
        <v>122</v>
      </c>
      <c r="T495" s="38" t="s">
        <v>133</v>
      </c>
      <c r="U495" s="38"/>
      <c r="V495" s="38" t="s">
        <v>198</v>
      </c>
      <c r="W495" s="38" t="s">
        <v>199</v>
      </c>
      <c r="X495" s="38" t="s">
        <v>258</v>
      </c>
      <c r="Y495" s="38" t="s">
        <v>259</v>
      </c>
      <c r="Z495" s="38" t="s">
        <v>131</v>
      </c>
      <c r="AA495" s="38" t="s">
        <v>125</v>
      </c>
      <c r="AB495" s="38" t="s">
        <v>262</v>
      </c>
      <c r="AC495" s="38" t="s">
        <v>263</v>
      </c>
      <c r="AD495" s="38" t="s">
        <v>264</v>
      </c>
      <c r="AE495" s="38" t="s">
        <v>265</v>
      </c>
      <c r="AF495" s="38" t="s">
        <v>133</v>
      </c>
      <c r="AG495" s="38"/>
      <c r="AH495" s="38" t="s">
        <v>133</v>
      </c>
      <c r="AI495" s="38"/>
      <c r="AJ495" s="38" t="s">
        <v>2229</v>
      </c>
      <c r="AK495" s="38" t="s">
        <v>132</v>
      </c>
      <c r="AL495" s="38" t="s">
        <v>132</v>
      </c>
      <c r="AM495" s="38" t="s">
        <v>132</v>
      </c>
      <c r="AN495" s="38" t="s">
        <v>772</v>
      </c>
      <c r="AO495" s="38" t="s">
        <v>997</v>
      </c>
      <c r="AP495" s="38" t="s">
        <v>91</v>
      </c>
      <c r="AQ495" s="38" t="s">
        <v>92</v>
      </c>
      <c r="AR495" s="38" t="s">
        <v>93</v>
      </c>
      <c r="AS495" s="38" t="s">
        <v>92</v>
      </c>
      <c r="AT495" s="38" t="s">
        <v>94</v>
      </c>
      <c r="AU495" s="38" t="s">
        <v>95</v>
      </c>
      <c r="AV495" s="38" t="s">
        <v>101</v>
      </c>
      <c r="AW495" s="38" t="s">
        <v>132</v>
      </c>
      <c r="AX495" s="38" t="s">
        <v>132</v>
      </c>
      <c r="AY495" s="38" t="s">
        <v>132</v>
      </c>
      <c r="AZ495" s="38" t="s">
        <v>132</v>
      </c>
      <c r="BA495" s="38" t="s">
        <v>1165</v>
      </c>
      <c r="BB495" s="38" t="s">
        <v>1166</v>
      </c>
      <c r="BC495" s="38" t="s">
        <v>1167</v>
      </c>
      <c r="BD495" s="38" t="s">
        <v>1168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 s="38" t="s">
        <v>205</v>
      </c>
      <c r="BM495" s="38" t="s">
        <v>266</v>
      </c>
      <c r="BN495" s="38" t="s">
        <v>267</v>
      </c>
      <c r="BO495" s="38" t="s">
        <v>134</v>
      </c>
      <c r="BP495" s="38" t="s">
        <v>135</v>
      </c>
      <c r="BQ495" s="38" t="s">
        <v>136</v>
      </c>
      <c r="BR495" s="38" t="s">
        <v>137</v>
      </c>
      <c r="BS495" s="38" t="s">
        <v>110</v>
      </c>
      <c r="BT495" s="38" t="s">
        <v>111</v>
      </c>
      <c r="BU495" s="38" t="s">
        <v>268</v>
      </c>
      <c r="BV495" s="38" t="s">
        <v>1169</v>
      </c>
      <c r="BW495" s="38" t="s">
        <v>98</v>
      </c>
      <c r="BX495" s="38" t="s">
        <v>126</v>
      </c>
      <c r="BY495" s="38" t="s">
        <v>1003</v>
      </c>
      <c r="BZ495" s="38" t="s">
        <v>2657</v>
      </c>
      <c r="CA495" s="38" t="s">
        <v>132</v>
      </c>
      <c r="CB495">
        <v>808</v>
      </c>
      <c r="CD495" s="38" t="s">
        <v>126</v>
      </c>
      <c r="CE495" s="38" t="s">
        <v>1005</v>
      </c>
    </row>
    <row r="496" spans="1:83" x14ac:dyDescent="0.25">
      <c r="A496">
        <v>822</v>
      </c>
      <c r="B496" s="1">
        <v>45689</v>
      </c>
      <c r="C496" s="38" t="s">
        <v>1770</v>
      </c>
      <c r="D496" s="1">
        <v>45707</v>
      </c>
      <c r="E496" s="1">
        <v>45689</v>
      </c>
      <c r="F496" s="38" t="s">
        <v>1770</v>
      </c>
      <c r="G496" s="1"/>
      <c r="H496" s="1">
        <v>45707</v>
      </c>
      <c r="I496" s="38" t="s">
        <v>80</v>
      </c>
      <c r="J496" s="38" t="s">
        <v>98</v>
      </c>
      <c r="K496" s="38" t="s">
        <v>85</v>
      </c>
      <c r="L496" s="38" t="s">
        <v>123</v>
      </c>
      <c r="M496" s="38" t="s">
        <v>124</v>
      </c>
      <c r="N496" s="38" t="s">
        <v>125</v>
      </c>
      <c r="O496" s="38" t="s">
        <v>124</v>
      </c>
      <c r="P496" s="38" t="s">
        <v>126</v>
      </c>
      <c r="Q496" s="38" t="s">
        <v>127</v>
      </c>
      <c r="R496" s="38" t="s">
        <v>128</v>
      </c>
      <c r="S496" s="38" t="s">
        <v>122</v>
      </c>
      <c r="T496" s="38" t="s">
        <v>133</v>
      </c>
      <c r="U496" s="38"/>
      <c r="V496" s="38" t="s">
        <v>591</v>
      </c>
      <c r="W496" s="38" t="s">
        <v>592</v>
      </c>
      <c r="X496" s="38" t="s">
        <v>949</v>
      </c>
      <c r="Y496" s="38" t="s">
        <v>950</v>
      </c>
      <c r="Z496" s="38" t="s">
        <v>131</v>
      </c>
      <c r="AA496" s="38" t="s">
        <v>125</v>
      </c>
      <c r="AB496" s="38" t="s">
        <v>953</v>
      </c>
      <c r="AC496" s="38" t="s">
        <v>952</v>
      </c>
      <c r="AD496" s="38" t="s">
        <v>264</v>
      </c>
      <c r="AE496" s="38" t="s">
        <v>265</v>
      </c>
      <c r="AF496" s="38" t="s">
        <v>133</v>
      </c>
      <c r="AG496" s="38"/>
      <c r="AH496" s="38" t="s">
        <v>133</v>
      </c>
      <c r="AI496" s="38"/>
      <c r="AJ496" s="38" t="s">
        <v>2717</v>
      </c>
      <c r="AK496" s="38" t="s">
        <v>132</v>
      </c>
      <c r="AL496" s="38" t="s">
        <v>132</v>
      </c>
      <c r="AM496" s="38" t="s">
        <v>132</v>
      </c>
      <c r="AN496" s="38" t="s">
        <v>772</v>
      </c>
      <c r="AO496" s="38" t="s">
        <v>997</v>
      </c>
      <c r="AP496" s="38" t="s">
        <v>91</v>
      </c>
      <c r="AQ496" s="38" t="s">
        <v>92</v>
      </c>
      <c r="AR496" s="38" t="s">
        <v>93</v>
      </c>
      <c r="AS496" s="38" t="s">
        <v>92</v>
      </c>
      <c r="AT496" s="38" t="s">
        <v>94</v>
      </c>
      <c r="AU496" s="38" t="s">
        <v>95</v>
      </c>
      <c r="AV496" s="38" t="s">
        <v>101</v>
      </c>
      <c r="AW496" s="38" t="s">
        <v>132</v>
      </c>
      <c r="AX496" s="38" t="s">
        <v>132</v>
      </c>
      <c r="AY496" s="38" t="s">
        <v>132</v>
      </c>
      <c r="AZ496" s="38" t="s">
        <v>132</v>
      </c>
      <c r="BA496" s="38" t="s">
        <v>1046</v>
      </c>
      <c r="BB496" s="38" t="s">
        <v>1047</v>
      </c>
      <c r="BC496" s="38" t="s">
        <v>1000</v>
      </c>
      <c r="BD496" s="38" t="s">
        <v>1001</v>
      </c>
      <c r="BE496">
        <v>10000000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 s="38" t="s">
        <v>598</v>
      </c>
      <c r="BM496" s="38" t="s">
        <v>954</v>
      </c>
      <c r="BN496" s="38" t="s">
        <v>955</v>
      </c>
      <c r="BO496" s="38" t="s">
        <v>134</v>
      </c>
      <c r="BP496" s="38" t="s">
        <v>135</v>
      </c>
      <c r="BQ496" s="38" t="s">
        <v>136</v>
      </c>
      <c r="BR496" s="38" t="s">
        <v>137</v>
      </c>
      <c r="BS496" s="38" t="s">
        <v>110</v>
      </c>
      <c r="BT496" s="38" t="s">
        <v>111</v>
      </c>
      <c r="BU496" s="38" t="s">
        <v>268</v>
      </c>
      <c r="BV496" s="38" t="s">
        <v>1048</v>
      </c>
      <c r="BW496" s="38" t="s">
        <v>218</v>
      </c>
      <c r="BX496" s="38" t="s">
        <v>126</v>
      </c>
      <c r="BY496" s="38" t="s">
        <v>1003</v>
      </c>
      <c r="BZ496" s="38" t="s">
        <v>2718</v>
      </c>
      <c r="CA496" s="38" t="s">
        <v>132</v>
      </c>
      <c r="CB496">
        <v>822</v>
      </c>
      <c r="CD496" s="38" t="s">
        <v>126</v>
      </c>
      <c r="CE496" s="38" t="s">
        <v>1005</v>
      </c>
    </row>
    <row r="497" spans="1:83" x14ac:dyDescent="0.25">
      <c r="A497">
        <v>823</v>
      </c>
      <c r="B497" s="1">
        <v>45689</v>
      </c>
      <c r="C497" s="38" t="s">
        <v>1770</v>
      </c>
      <c r="D497" s="1">
        <v>45707</v>
      </c>
      <c r="E497" s="1">
        <v>45689</v>
      </c>
      <c r="F497" s="38" t="s">
        <v>1770</v>
      </c>
      <c r="G497" s="1"/>
      <c r="H497" s="1">
        <v>45707</v>
      </c>
      <c r="I497" s="38" t="s">
        <v>80</v>
      </c>
      <c r="J497" s="38" t="s">
        <v>98</v>
      </c>
      <c r="K497" s="38" t="s">
        <v>85</v>
      </c>
      <c r="L497" s="38" t="s">
        <v>123</v>
      </c>
      <c r="M497" s="38" t="s">
        <v>124</v>
      </c>
      <c r="N497" s="38" t="s">
        <v>125</v>
      </c>
      <c r="O497" s="38" t="s">
        <v>124</v>
      </c>
      <c r="P497" s="38" t="s">
        <v>126</v>
      </c>
      <c r="Q497" s="38" t="s">
        <v>127</v>
      </c>
      <c r="R497" s="38" t="s">
        <v>128</v>
      </c>
      <c r="S497" s="38" t="s">
        <v>122</v>
      </c>
      <c r="T497" s="38" t="s">
        <v>133</v>
      </c>
      <c r="U497" s="38"/>
      <c r="V497" s="38" t="s">
        <v>198</v>
      </c>
      <c r="W497" s="38" t="s">
        <v>199</v>
      </c>
      <c r="X497" s="38" t="s">
        <v>731</v>
      </c>
      <c r="Y497" s="38" t="s">
        <v>732</v>
      </c>
      <c r="Z497" s="38" t="s">
        <v>131</v>
      </c>
      <c r="AA497" s="38" t="s">
        <v>125</v>
      </c>
      <c r="AB497" s="38" t="s">
        <v>828</v>
      </c>
      <c r="AC497" s="38" t="s">
        <v>734</v>
      </c>
      <c r="AD497" s="38" t="s">
        <v>829</v>
      </c>
      <c r="AE497" s="38" t="s">
        <v>734</v>
      </c>
      <c r="AF497" s="38" t="s">
        <v>133</v>
      </c>
      <c r="AG497" s="38"/>
      <c r="AH497" s="38" t="s">
        <v>133</v>
      </c>
      <c r="AI497" s="38"/>
      <c r="AJ497" s="38" t="s">
        <v>2719</v>
      </c>
      <c r="AK497" s="38" t="s">
        <v>132</v>
      </c>
      <c r="AL497" s="38" t="s">
        <v>132</v>
      </c>
      <c r="AM497" s="38" t="s">
        <v>132</v>
      </c>
      <c r="AN497" s="38" t="s">
        <v>772</v>
      </c>
      <c r="AO497" s="38" t="s">
        <v>997</v>
      </c>
      <c r="AP497" s="38" t="s">
        <v>91</v>
      </c>
      <c r="AQ497" s="38" t="s">
        <v>92</v>
      </c>
      <c r="AR497" s="38" t="s">
        <v>93</v>
      </c>
      <c r="AS497" s="38" t="s">
        <v>92</v>
      </c>
      <c r="AT497" s="38" t="s">
        <v>94</v>
      </c>
      <c r="AU497" s="38" t="s">
        <v>95</v>
      </c>
      <c r="AV497" s="38" t="s">
        <v>101</v>
      </c>
      <c r="AW497" s="38" t="s">
        <v>132</v>
      </c>
      <c r="AX497" s="38" t="s">
        <v>132</v>
      </c>
      <c r="AY497" s="38" t="s">
        <v>132</v>
      </c>
      <c r="AZ497" s="38" t="s">
        <v>132</v>
      </c>
      <c r="BA497" s="38" t="s">
        <v>1046</v>
      </c>
      <c r="BB497" s="38" t="s">
        <v>1047</v>
      </c>
      <c r="BC497" s="38" t="s">
        <v>1000</v>
      </c>
      <c r="BD497" s="38" t="s">
        <v>1001</v>
      </c>
      <c r="BE497">
        <v>30000000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 s="38" t="s">
        <v>205</v>
      </c>
      <c r="BM497" s="38" t="s">
        <v>737</v>
      </c>
      <c r="BN497" s="38" t="s">
        <v>830</v>
      </c>
      <c r="BO497" s="38" t="s">
        <v>134</v>
      </c>
      <c r="BP497" s="38" t="s">
        <v>135</v>
      </c>
      <c r="BQ497" s="38" t="s">
        <v>136</v>
      </c>
      <c r="BR497" s="38" t="s">
        <v>137</v>
      </c>
      <c r="BS497" s="38" t="s">
        <v>110</v>
      </c>
      <c r="BT497" s="38" t="s">
        <v>111</v>
      </c>
      <c r="BU497" s="38" t="s">
        <v>831</v>
      </c>
      <c r="BV497" s="38" t="s">
        <v>1048</v>
      </c>
      <c r="BW497" s="38" t="s">
        <v>218</v>
      </c>
      <c r="BX497" s="38" t="s">
        <v>126</v>
      </c>
      <c r="BY497" s="38" t="s">
        <v>1003</v>
      </c>
      <c r="BZ497" s="38" t="s">
        <v>2720</v>
      </c>
      <c r="CA497" s="38" t="s">
        <v>132</v>
      </c>
      <c r="CB497">
        <v>823</v>
      </c>
      <c r="CD497" s="38" t="s">
        <v>126</v>
      </c>
      <c r="CE497" s="38" t="s">
        <v>1005</v>
      </c>
    </row>
    <row r="498" spans="1:83" x14ac:dyDescent="0.25">
      <c r="A498">
        <v>1019</v>
      </c>
      <c r="B498" s="1">
        <v>45717</v>
      </c>
      <c r="C498" s="38" t="s">
        <v>2830</v>
      </c>
      <c r="D498" s="1">
        <v>45721</v>
      </c>
      <c r="E498" s="1">
        <v>45717</v>
      </c>
      <c r="F498" s="38" t="s">
        <v>2830</v>
      </c>
      <c r="G498" s="1"/>
      <c r="H498" s="1">
        <v>45721</v>
      </c>
      <c r="I498" s="38" t="s">
        <v>80</v>
      </c>
      <c r="J498" s="38" t="s">
        <v>98</v>
      </c>
      <c r="K498" s="38" t="s">
        <v>85</v>
      </c>
      <c r="L498" s="38" t="s">
        <v>123</v>
      </c>
      <c r="M498" s="38" t="s">
        <v>124</v>
      </c>
      <c r="N498" s="38" t="s">
        <v>125</v>
      </c>
      <c r="O498" s="38" t="s">
        <v>124</v>
      </c>
      <c r="P498" s="38" t="s">
        <v>126</v>
      </c>
      <c r="Q498" s="38" t="s">
        <v>127</v>
      </c>
      <c r="R498" s="38" t="s">
        <v>128</v>
      </c>
      <c r="S498" s="38" t="s">
        <v>122</v>
      </c>
      <c r="T498" s="38" t="s">
        <v>133</v>
      </c>
      <c r="U498" s="38"/>
      <c r="V498" s="38" t="s">
        <v>198</v>
      </c>
      <c r="W498" s="38" t="s">
        <v>199</v>
      </c>
      <c r="X498" s="38" t="s">
        <v>209</v>
      </c>
      <c r="Y498" s="38" t="s">
        <v>210</v>
      </c>
      <c r="Z498" s="38" t="s">
        <v>131</v>
      </c>
      <c r="AA498" s="38" t="s">
        <v>125</v>
      </c>
      <c r="AB498" s="38" t="s">
        <v>235</v>
      </c>
      <c r="AC498" s="38" t="s">
        <v>236</v>
      </c>
      <c r="AD498" s="38" t="s">
        <v>214</v>
      </c>
      <c r="AE498" s="38" t="s">
        <v>215</v>
      </c>
      <c r="AF498" s="38" t="s">
        <v>133</v>
      </c>
      <c r="AG498" s="38"/>
      <c r="AH498" s="38" t="s">
        <v>133</v>
      </c>
      <c r="AI498" s="38"/>
      <c r="AJ498" s="38" t="s">
        <v>2972</v>
      </c>
      <c r="AK498" s="38" t="s">
        <v>132</v>
      </c>
      <c r="AL498" s="38" t="s">
        <v>101</v>
      </c>
      <c r="AM498" s="38" t="s">
        <v>101</v>
      </c>
      <c r="AN498" s="38" t="s">
        <v>772</v>
      </c>
      <c r="AO498" s="38" t="s">
        <v>997</v>
      </c>
      <c r="AP498" s="38" t="s">
        <v>91</v>
      </c>
      <c r="AQ498" s="38" t="s">
        <v>92</v>
      </c>
      <c r="AR498" s="38" t="s">
        <v>93</v>
      </c>
      <c r="AS498" s="38" t="s">
        <v>92</v>
      </c>
      <c r="AT498" s="38" t="s">
        <v>94</v>
      </c>
      <c r="AU498" s="38" t="s">
        <v>95</v>
      </c>
      <c r="AV498" s="38" t="s">
        <v>101</v>
      </c>
      <c r="AW498" s="38" t="s">
        <v>132</v>
      </c>
      <c r="AX498" s="38" t="s">
        <v>132</v>
      </c>
      <c r="AY498" s="38" t="s">
        <v>132</v>
      </c>
      <c r="AZ498" s="38" t="s">
        <v>132</v>
      </c>
      <c r="BA498" s="38" t="s">
        <v>998</v>
      </c>
      <c r="BB498" s="38" t="s">
        <v>999</v>
      </c>
      <c r="BC498" s="38" t="s">
        <v>1000</v>
      </c>
      <c r="BD498" s="38" t="s">
        <v>1001</v>
      </c>
      <c r="BE498">
        <v>4760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 s="38" t="s">
        <v>205</v>
      </c>
      <c r="BM498" s="38" t="s">
        <v>216</v>
      </c>
      <c r="BN498" s="38" t="s">
        <v>237</v>
      </c>
      <c r="BO498" s="38" t="s">
        <v>134</v>
      </c>
      <c r="BP498" s="38" t="s">
        <v>135</v>
      </c>
      <c r="BQ498" s="38" t="s">
        <v>136</v>
      </c>
      <c r="BR498" s="38" t="s">
        <v>137</v>
      </c>
      <c r="BS498" s="38" t="s">
        <v>110</v>
      </c>
      <c r="BT498" s="38" t="s">
        <v>111</v>
      </c>
      <c r="BU498" s="38" t="s">
        <v>219</v>
      </c>
      <c r="BV498" s="38" t="s">
        <v>1002</v>
      </c>
      <c r="BW498" s="38" t="s">
        <v>218</v>
      </c>
      <c r="BX498" s="38" t="s">
        <v>126</v>
      </c>
      <c r="BY498" s="38" t="s">
        <v>1003</v>
      </c>
      <c r="BZ498" s="38" t="s">
        <v>2973</v>
      </c>
      <c r="CA498" s="38" t="s">
        <v>132</v>
      </c>
      <c r="CB498">
        <v>1019</v>
      </c>
      <c r="CD498" s="38" t="s">
        <v>126</v>
      </c>
      <c r="CE498" s="38" t="s">
        <v>1005</v>
      </c>
    </row>
    <row r="499" spans="1:83" x14ac:dyDescent="0.25">
      <c r="A499">
        <v>119</v>
      </c>
      <c r="B499" s="1">
        <v>45658</v>
      </c>
      <c r="C499" s="38" t="s">
        <v>995</v>
      </c>
      <c r="D499" s="1">
        <v>45684</v>
      </c>
      <c r="E499" s="1">
        <v>45658</v>
      </c>
      <c r="F499" s="38" t="s">
        <v>995</v>
      </c>
      <c r="G499" s="1">
        <v>45699</v>
      </c>
      <c r="H499" s="1">
        <v>45684</v>
      </c>
      <c r="I499" s="38" t="s">
        <v>80</v>
      </c>
      <c r="J499" s="38" t="s">
        <v>98</v>
      </c>
      <c r="K499" s="38" t="s">
        <v>85</v>
      </c>
      <c r="L499" s="38" t="s">
        <v>123</v>
      </c>
      <c r="M499" s="38" t="s">
        <v>124</v>
      </c>
      <c r="N499" s="38" t="s">
        <v>125</v>
      </c>
      <c r="O499" s="38" t="s">
        <v>124</v>
      </c>
      <c r="P499" s="38" t="s">
        <v>126</v>
      </c>
      <c r="Q499" s="38" t="s">
        <v>127</v>
      </c>
      <c r="R499" s="38" t="s">
        <v>128</v>
      </c>
      <c r="S499" s="38" t="s">
        <v>122</v>
      </c>
      <c r="T499" s="38" t="s">
        <v>133</v>
      </c>
      <c r="U499" s="38"/>
      <c r="V499" s="38" t="s">
        <v>198</v>
      </c>
      <c r="W499" s="38" t="s">
        <v>199</v>
      </c>
      <c r="X499" s="38" t="s">
        <v>209</v>
      </c>
      <c r="Y499" s="38" t="s">
        <v>210</v>
      </c>
      <c r="Z499" s="38" t="s">
        <v>131</v>
      </c>
      <c r="AA499" s="38" t="s">
        <v>125</v>
      </c>
      <c r="AB499" s="38" t="s">
        <v>235</v>
      </c>
      <c r="AC499" s="38" t="s">
        <v>236</v>
      </c>
      <c r="AD499" s="38" t="s">
        <v>214</v>
      </c>
      <c r="AE499" s="38" t="s">
        <v>215</v>
      </c>
      <c r="AF499" s="38" t="s">
        <v>1222</v>
      </c>
      <c r="AG499" s="38" t="s">
        <v>1223</v>
      </c>
      <c r="AH499" s="38" t="s">
        <v>133</v>
      </c>
      <c r="AI499" s="38"/>
      <c r="AJ499" s="38" t="s">
        <v>1225</v>
      </c>
      <c r="AK499" s="38" t="s">
        <v>132</v>
      </c>
      <c r="AL499" s="38" t="s">
        <v>132</v>
      </c>
      <c r="AM499" s="38" t="s">
        <v>132</v>
      </c>
      <c r="AN499" s="38" t="s">
        <v>856</v>
      </c>
      <c r="AO499" s="38" t="s">
        <v>1142</v>
      </c>
      <c r="AP499" s="38" t="s">
        <v>91</v>
      </c>
      <c r="AQ499" s="38" t="s">
        <v>92</v>
      </c>
      <c r="AR499" s="38" t="s">
        <v>93</v>
      </c>
      <c r="AS499" s="38" t="s">
        <v>92</v>
      </c>
      <c r="AT499" s="38" t="s">
        <v>94</v>
      </c>
      <c r="AU499" s="38" t="s">
        <v>95</v>
      </c>
      <c r="AV499" s="38" t="s">
        <v>132</v>
      </c>
      <c r="AW499" s="38" t="s">
        <v>132</v>
      </c>
      <c r="AX499" s="38" t="s">
        <v>132</v>
      </c>
      <c r="AY499" s="38" t="s">
        <v>101</v>
      </c>
      <c r="AZ499" s="38" t="s">
        <v>132</v>
      </c>
      <c r="BA499" s="38" t="s">
        <v>1230</v>
      </c>
      <c r="BB499" s="38" t="s">
        <v>1231</v>
      </c>
      <c r="BC499" s="38" t="s">
        <v>1000</v>
      </c>
      <c r="BD499" s="38" t="s">
        <v>1001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 s="38" t="s">
        <v>205</v>
      </c>
      <c r="BM499" s="38" t="s">
        <v>216</v>
      </c>
      <c r="BN499" s="38" t="s">
        <v>237</v>
      </c>
      <c r="BO499" s="38" t="s">
        <v>134</v>
      </c>
      <c r="BP499" s="38" t="s">
        <v>135</v>
      </c>
      <c r="BQ499" s="38" t="s">
        <v>136</v>
      </c>
      <c r="BR499" s="38" t="s">
        <v>137</v>
      </c>
      <c r="BS499" s="38" t="s">
        <v>110</v>
      </c>
      <c r="BT499" s="38" t="s">
        <v>111</v>
      </c>
      <c r="BU499" s="38" t="s">
        <v>219</v>
      </c>
      <c r="BV499" s="38" t="s">
        <v>1232</v>
      </c>
      <c r="BW499" s="38" t="s">
        <v>218</v>
      </c>
      <c r="BX499" s="38" t="s">
        <v>1155</v>
      </c>
      <c r="BY499" s="38" t="s">
        <v>1003</v>
      </c>
      <c r="BZ499" s="38" t="s">
        <v>1233</v>
      </c>
      <c r="CA499" s="38" t="s">
        <v>132</v>
      </c>
      <c r="CB499">
        <v>119</v>
      </c>
      <c r="CD499" s="38" t="s">
        <v>126</v>
      </c>
      <c r="CE499" s="38" t="s">
        <v>1005</v>
      </c>
    </row>
    <row r="500" spans="1:83" x14ac:dyDescent="0.25">
      <c r="A500">
        <v>261</v>
      </c>
      <c r="B500" s="1">
        <v>45658</v>
      </c>
      <c r="C500" s="38" t="s">
        <v>995</v>
      </c>
      <c r="D500" s="1">
        <v>45687</v>
      </c>
      <c r="E500" s="1">
        <v>45658</v>
      </c>
      <c r="F500" s="38" t="s">
        <v>995</v>
      </c>
      <c r="G500" s="1">
        <v>45699</v>
      </c>
      <c r="H500" s="1">
        <v>45687</v>
      </c>
      <c r="I500" s="38" t="s">
        <v>80</v>
      </c>
      <c r="J500" s="38" t="s">
        <v>98</v>
      </c>
      <c r="K500" s="38" t="s">
        <v>85</v>
      </c>
      <c r="L500" s="38" t="s">
        <v>123</v>
      </c>
      <c r="M500" s="38" t="s">
        <v>124</v>
      </c>
      <c r="N500" s="38" t="s">
        <v>125</v>
      </c>
      <c r="O500" s="38" t="s">
        <v>124</v>
      </c>
      <c r="P500" s="38" t="s">
        <v>126</v>
      </c>
      <c r="Q500" s="38" t="s">
        <v>127</v>
      </c>
      <c r="R500" s="38" t="s">
        <v>128</v>
      </c>
      <c r="S500" s="38" t="s">
        <v>122</v>
      </c>
      <c r="T500" s="38" t="s">
        <v>133</v>
      </c>
      <c r="U500" s="38"/>
      <c r="V500" s="38" t="s">
        <v>198</v>
      </c>
      <c r="W500" s="38" t="s">
        <v>199</v>
      </c>
      <c r="X500" s="38" t="s">
        <v>209</v>
      </c>
      <c r="Y500" s="38" t="s">
        <v>210</v>
      </c>
      <c r="Z500" s="38" t="s">
        <v>131</v>
      </c>
      <c r="AA500" s="38" t="s">
        <v>125</v>
      </c>
      <c r="AB500" s="38" t="s">
        <v>235</v>
      </c>
      <c r="AC500" s="38" t="s">
        <v>236</v>
      </c>
      <c r="AD500" s="38" t="s">
        <v>214</v>
      </c>
      <c r="AE500" s="38" t="s">
        <v>215</v>
      </c>
      <c r="AF500" s="38" t="s">
        <v>1222</v>
      </c>
      <c r="AG500" s="38" t="s">
        <v>1223</v>
      </c>
      <c r="AH500" s="38" t="s">
        <v>133</v>
      </c>
      <c r="AI500" s="38"/>
      <c r="AJ500" s="38" t="s">
        <v>1225</v>
      </c>
      <c r="AK500" s="38" t="s">
        <v>132</v>
      </c>
      <c r="AL500" s="38" t="s">
        <v>132</v>
      </c>
      <c r="AM500" s="38" t="s">
        <v>132</v>
      </c>
      <c r="AN500" s="38" t="s">
        <v>856</v>
      </c>
      <c r="AO500" s="38" t="s">
        <v>1142</v>
      </c>
      <c r="AP500" s="38" t="s">
        <v>91</v>
      </c>
      <c r="AQ500" s="38" t="s">
        <v>92</v>
      </c>
      <c r="AR500" s="38" t="s">
        <v>93</v>
      </c>
      <c r="AS500" s="38" t="s">
        <v>92</v>
      </c>
      <c r="AT500" s="38" t="s">
        <v>94</v>
      </c>
      <c r="AU500" s="38" t="s">
        <v>95</v>
      </c>
      <c r="AV500" s="38" t="s">
        <v>132</v>
      </c>
      <c r="AW500" s="38" t="s">
        <v>132</v>
      </c>
      <c r="AX500" s="38" t="s">
        <v>132</v>
      </c>
      <c r="AY500" s="38" t="s">
        <v>101</v>
      </c>
      <c r="AZ500" s="38" t="s">
        <v>132</v>
      </c>
      <c r="BA500" s="38" t="s">
        <v>1230</v>
      </c>
      <c r="BB500" s="38" t="s">
        <v>1231</v>
      </c>
      <c r="BC500" s="38" t="s">
        <v>1000</v>
      </c>
      <c r="BD500" s="38" t="s">
        <v>1001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 s="38" t="s">
        <v>205</v>
      </c>
      <c r="BM500" s="38" t="s">
        <v>216</v>
      </c>
      <c r="BN500" s="38" t="s">
        <v>237</v>
      </c>
      <c r="BO500" s="38" t="s">
        <v>134</v>
      </c>
      <c r="BP500" s="38" t="s">
        <v>135</v>
      </c>
      <c r="BQ500" s="38" t="s">
        <v>136</v>
      </c>
      <c r="BR500" s="38" t="s">
        <v>137</v>
      </c>
      <c r="BS500" s="38" t="s">
        <v>110</v>
      </c>
      <c r="BT500" s="38" t="s">
        <v>111</v>
      </c>
      <c r="BU500" s="38" t="s">
        <v>219</v>
      </c>
      <c r="BV500" s="38" t="s">
        <v>1232</v>
      </c>
      <c r="BW500" s="38" t="s">
        <v>218</v>
      </c>
      <c r="BX500" s="38" t="s">
        <v>1155</v>
      </c>
      <c r="BY500" s="38" t="s">
        <v>1003</v>
      </c>
      <c r="BZ500" s="38" t="s">
        <v>1414</v>
      </c>
      <c r="CA500" s="38" t="s">
        <v>132</v>
      </c>
      <c r="CB500">
        <v>261</v>
      </c>
      <c r="CD500" s="38" t="s">
        <v>126</v>
      </c>
      <c r="CE500" s="38" t="s">
        <v>1005</v>
      </c>
    </row>
    <row r="501" spans="1:83" x14ac:dyDescent="0.25">
      <c r="A501">
        <v>319</v>
      </c>
      <c r="B501" s="1">
        <v>45658</v>
      </c>
      <c r="C501" s="38" t="s">
        <v>995</v>
      </c>
      <c r="D501" s="1">
        <v>45688</v>
      </c>
      <c r="E501" s="1">
        <v>45658</v>
      </c>
      <c r="F501" s="38" t="s">
        <v>995</v>
      </c>
      <c r="G501" s="1">
        <v>45703</v>
      </c>
      <c r="H501" s="1"/>
      <c r="I501" s="38" t="s">
        <v>80</v>
      </c>
      <c r="J501" s="38" t="s">
        <v>98</v>
      </c>
      <c r="K501" s="38" t="s">
        <v>85</v>
      </c>
      <c r="L501" s="38" t="s">
        <v>123</v>
      </c>
      <c r="M501" s="38" t="s">
        <v>124</v>
      </c>
      <c r="N501" s="38" t="s">
        <v>125</v>
      </c>
      <c r="O501" s="38" t="s">
        <v>124</v>
      </c>
      <c r="P501" s="38" t="s">
        <v>126</v>
      </c>
      <c r="Q501" s="38" t="s">
        <v>127</v>
      </c>
      <c r="R501" s="38" t="s">
        <v>128</v>
      </c>
      <c r="S501" s="38" t="s">
        <v>122</v>
      </c>
      <c r="T501" s="38" t="s">
        <v>133</v>
      </c>
      <c r="U501" s="38"/>
      <c r="V501" s="38" t="s">
        <v>198</v>
      </c>
      <c r="W501" s="38" t="s">
        <v>199</v>
      </c>
      <c r="X501" s="38" t="s">
        <v>209</v>
      </c>
      <c r="Y501" s="38" t="s">
        <v>210</v>
      </c>
      <c r="Z501" s="38" t="s">
        <v>131</v>
      </c>
      <c r="AA501" s="38" t="s">
        <v>125</v>
      </c>
      <c r="AB501" s="38" t="s">
        <v>235</v>
      </c>
      <c r="AC501" s="38" t="s">
        <v>236</v>
      </c>
      <c r="AD501" s="38" t="s">
        <v>214</v>
      </c>
      <c r="AE501" s="38" t="s">
        <v>215</v>
      </c>
      <c r="AF501" s="38" t="s">
        <v>1222</v>
      </c>
      <c r="AG501" s="38" t="s">
        <v>1223</v>
      </c>
      <c r="AH501" s="38" t="s">
        <v>133</v>
      </c>
      <c r="AI501" s="38"/>
      <c r="AJ501" s="38" t="s">
        <v>1508</v>
      </c>
      <c r="AK501" s="38" t="s">
        <v>132</v>
      </c>
      <c r="AL501" s="38" t="s">
        <v>132</v>
      </c>
      <c r="AM501" s="38" t="s">
        <v>132</v>
      </c>
      <c r="AN501" s="38" t="s">
        <v>856</v>
      </c>
      <c r="AO501" s="38" t="s">
        <v>1142</v>
      </c>
      <c r="AP501" s="38" t="s">
        <v>91</v>
      </c>
      <c r="AQ501" s="38" t="s">
        <v>92</v>
      </c>
      <c r="AR501" s="38" t="s">
        <v>93</v>
      </c>
      <c r="AS501" s="38" t="s">
        <v>92</v>
      </c>
      <c r="AT501" s="38" t="s">
        <v>94</v>
      </c>
      <c r="AU501" s="38" t="s">
        <v>95</v>
      </c>
      <c r="AV501" s="38" t="s">
        <v>132</v>
      </c>
      <c r="AW501" s="38" t="s">
        <v>132</v>
      </c>
      <c r="AX501" s="38" t="s">
        <v>101</v>
      </c>
      <c r="AY501" s="38" t="s">
        <v>132</v>
      </c>
      <c r="AZ501" s="38" t="s">
        <v>132</v>
      </c>
      <c r="BA501" s="38" t="s">
        <v>1227</v>
      </c>
      <c r="BB501" s="38" t="s">
        <v>1112</v>
      </c>
      <c r="BC501" s="38" t="s">
        <v>1000</v>
      </c>
      <c r="BD501" s="38" t="s">
        <v>1001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 s="38" t="s">
        <v>205</v>
      </c>
      <c r="BM501" s="38" t="s">
        <v>216</v>
      </c>
      <c r="BN501" s="38" t="s">
        <v>237</v>
      </c>
      <c r="BO501" s="38" t="s">
        <v>134</v>
      </c>
      <c r="BP501" s="38" t="s">
        <v>135</v>
      </c>
      <c r="BQ501" s="38" t="s">
        <v>136</v>
      </c>
      <c r="BR501" s="38" t="s">
        <v>137</v>
      </c>
      <c r="BS501" s="38" t="s">
        <v>110</v>
      </c>
      <c r="BT501" s="38" t="s">
        <v>111</v>
      </c>
      <c r="BU501" s="38" t="s">
        <v>219</v>
      </c>
      <c r="BV501" s="38" t="s">
        <v>1228</v>
      </c>
      <c r="BW501" s="38" t="s">
        <v>218</v>
      </c>
      <c r="BX501" s="38" t="s">
        <v>126</v>
      </c>
      <c r="BY501" s="38" t="s">
        <v>1139</v>
      </c>
      <c r="BZ501" s="38" t="s">
        <v>1949</v>
      </c>
      <c r="CA501" s="38" t="s">
        <v>132</v>
      </c>
      <c r="CB501">
        <v>319</v>
      </c>
      <c r="CD501" s="38" t="s">
        <v>126</v>
      </c>
      <c r="CE501" s="38" t="s">
        <v>1005</v>
      </c>
    </row>
    <row r="502" spans="1:83" x14ac:dyDescent="0.25">
      <c r="A502">
        <v>320</v>
      </c>
      <c r="B502" s="1">
        <v>45658</v>
      </c>
      <c r="C502" s="38" t="s">
        <v>995</v>
      </c>
      <c r="D502" s="1">
        <v>45688</v>
      </c>
      <c r="E502" s="1">
        <v>45658</v>
      </c>
      <c r="F502" s="38" t="s">
        <v>995</v>
      </c>
      <c r="G502" s="1">
        <v>45703</v>
      </c>
      <c r="H502" s="1">
        <v>45688</v>
      </c>
      <c r="I502" s="38" t="s">
        <v>80</v>
      </c>
      <c r="J502" s="38" t="s">
        <v>98</v>
      </c>
      <c r="K502" s="38" t="s">
        <v>85</v>
      </c>
      <c r="L502" s="38" t="s">
        <v>123</v>
      </c>
      <c r="M502" s="38" t="s">
        <v>124</v>
      </c>
      <c r="N502" s="38" t="s">
        <v>125</v>
      </c>
      <c r="O502" s="38" t="s">
        <v>124</v>
      </c>
      <c r="P502" s="38" t="s">
        <v>126</v>
      </c>
      <c r="Q502" s="38" t="s">
        <v>127</v>
      </c>
      <c r="R502" s="38" t="s">
        <v>128</v>
      </c>
      <c r="S502" s="38" t="s">
        <v>122</v>
      </c>
      <c r="T502" s="38" t="s">
        <v>133</v>
      </c>
      <c r="U502" s="38"/>
      <c r="V502" s="38" t="s">
        <v>198</v>
      </c>
      <c r="W502" s="38" t="s">
        <v>199</v>
      </c>
      <c r="X502" s="38" t="s">
        <v>209</v>
      </c>
      <c r="Y502" s="38" t="s">
        <v>210</v>
      </c>
      <c r="Z502" s="38" t="s">
        <v>131</v>
      </c>
      <c r="AA502" s="38" t="s">
        <v>125</v>
      </c>
      <c r="AB502" s="38" t="s">
        <v>235</v>
      </c>
      <c r="AC502" s="38" t="s">
        <v>236</v>
      </c>
      <c r="AD502" s="38" t="s">
        <v>214</v>
      </c>
      <c r="AE502" s="38" t="s">
        <v>215</v>
      </c>
      <c r="AF502" s="38" t="s">
        <v>1222</v>
      </c>
      <c r="AG502" s="38" t="s">
        <v>1223</v>
      </c>
      <c r="AH502" s="38" t="s">
        <v>133</v>
      </c>
      <c r="AI502" s="38"/>
      <c r="AJ502" s="38" t="s">
        <v>1508</v>
      </c>
      <c r="AK502" s="38" t="s">
        <v>132</v>
      </c>
      <c r="AL502" s="38" t="s">
        <v>132</v>
      </c>
      <c r="AM502" s="38" t="s">
        <v>132</v>
      </c>
      <c r="AN502" s="38" t="s">
        <v>856</v>
      </c>
      <c r="AO502" s="38" t="s">
        <v>1142</v>
      </c>
      <c r="AP502" s="38" t="s">
        <v>91</v>
      </c>
      <c r="AQ502" s="38" t="s">
        <v>92</v>
      </c>
      <c r="AR502" s="38" t="s">
        <v>93</v>
      </c>
      <c r="AS502" s="38" t="s">
        <v>92</v>
      </c>
      <c r="AT502" s="38" t="s">
        <v>94</v>
      </c>
      <c r="AU502" s="38" t="s">
        <v>95</v>
      </c>
      <c r="AV502" s="38" t="s">
        <v>132</v>
      </c>
      <c r="AW502" s="38" t="s">
        <v>132</v>
      </c>
      <c r="AX502" s="38" t="s">
        <v>132</v>
      </c>
      <c r="AY502" s="38" t="s">
        <v>101</v>
      </c>
      <c r="AZ502" s="38" t="s">
        <v>132</v>
      </c>
      <c r="BA502" s="38" t="s">
        <v>1230</v>
      </c>
      <c r="BB502" s="38" t="s">
        <v>1231</v>
      </c>
      <c r="BC502" s="38" t="s">
        <v>1000</v>
      </c>
      <c r="BD502" s="38" t="s">
        <v>1001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 s="38" t="s">
        <v>205</v>
      </c>
      <c r="BM502" s="38" t="s">
        <v>216</v>
      </c>
      <c r="BN502" s="38" t="s">
        <v>237</v>
      </c>
      <c r="BO502" s="38" t="s">
        <v>134</v>
      </c>
      <c r="BP502" s="38" t="s">
        <v>135</v>
      </c>
      <c r="BQ502" s="38" t="s">
        <v>136</v>
      </c>
      <c r="BR502" s="38" t="s">
        <v>137</v>
      </c>
      <c r="BS502" s="38" t="s">
        <v>110</v>
      </c>
      <c r="BT502" s="38" t="s">
        <v>111</v>
      </c>
      <c r="BU502" s="38" t="s">
        <v>219</v>
      </c>
      <c r="BV502" s="38" t="s">
        <v>1232</v>
      </c>
      <c r="BW502" s="38" t="s">
        <v>218</v>
      </c>
      <c r="BX502" s="38" t="s">
        <v>1155</v>
      </c>
      <c r="BY502" s="38" t="s">
        <v>1003</v>
      </c>
      <c r="BZ502" s="38" t="s">
        <v>1950</v>
      </c>
      <c r="CA502" s="38" t="s">
        <v>132</v>
      </c>
      <c r="CB502">
        <v>320</v>
      </c>
      <c r="CD502" s="38" t="s">
        <v>126</v>
      </c>
      <c r="CE502" s="38" t="s">
        <v>1005</v>
      </c>
    </row>
    <row r="503" spans="1:83" x14ac:dyDescent="0.25">
      <c r="A503">
        <v>552</v>
      </c>
      <c r="B503" s="1">
        <v>45689</v>
      </c>
      <c r="C503" s="38" t="s">
        <v>1770</v>
      </c>
      <c r="D503" s="1">
        <v>45695</v>
      </c>
      <c r="E503" s="1">
        <v>45689</v>
      </c>
      <c r="F503" s="38" t="s">
        <v>1770</v>
      </c>
      <c r="G503" s="1">
        <v>45710</v>
      </c>
      <c r="H503" s="1">
        <v>45695</v>
      </c>
      <c r="I503" s="38" t="s">
        <v>80</v>
      </c>
      <c r="J503" s="38" t="s">
        <v>98</v>
      </c>
      <c r="K503" s="38" t="s">
        <v>85</v>
      </c>
      <c r="L503" s="38" t="s">
        <v>123</v>
      </c>
      <c r="M503" s="38" t="s">
        <v>124</v>
      </c>
      <c r="N503" s="38" t="s">
        <v>125</v>
      </c>
      <c r="O503" s="38" t="s">
        <v>124</v>
      </c>
      <c r="P503" s="38" t="s">
        <v>126</v>
      </c>
      <c r="Q503" s="38" t="s">
        <v>127</v>
      </c>
      <c r="R503" s="38" t="s">
        <v>128</v>
      </c>
      <c r="S503" s="38" t="s">
        <v>122</v>
      </c>
      <c r="T503" s="38" t="s">
        <v>133</v>
      </c>
      <c r="U503" s="38"/>
      <c r="V503" s="38" t="s">
        <v>198</v>
      </c>
      <c r="W503" s="38" t="s">
        <v>199</v>
      </c>
      <c r="X503" s="38" t="s">
        <v>209</v>
      </c>
      <c r="Y503" s="38" t="s">
        <v>210</v>
      </c>
      <c r="Z503" s="38" t="s">
        <v>131</v>
      </c>
      <c r="AA503" s="38" t="s">
        <v>125</v>
      </c>
      <c r="AB503" s="38" t="s">
        <v>235</v>
      </c>
      <c r="AC503" s="38" t="s">
        <v>236</v>
      </c>
      <c r="AD503" s="38" t="s">
        <v>214</v>
      </c>
      <c r="AE503" s="38" t="s">
        <v>215</v>
      </c>
      <c r="AF503" s="38" t="s">
        <v>1222</v>
      </c>
      <c r="AG503" s="38" t="s">
        <v>1223</v>
      </c>
      <c r="AH503" s="38" t="s">
        <v>133</v>
      </c>
      <c r="AI503" s="38"/>
      <c r="AJ503" s="38" t="s">
        <v>2235</v>
      </c>
      <c r="AK503" s="38" t="s">
        <v>132</v>
      </c>
      <c r="AL503" s="38" t="s">
        <v>132</v>
      </c>
      <c r="AM503" s="38" t="s">
        <v>132</v>
      </c>
      <c r="AN503" s="38" t="s">
        <v>856</v>
      </c>
      <c r="AO503" s="38" t="s">
        <v>1142</v>
      </c>
      <c r="AP503" s="38" t="s">
        <v>91</v>
      </c>
      <c r="AQ503" s="38" t="s">
        <v>92</v>
      </c>
      <c r="AR503" s="38" t="s">
        <v>93</v>
      </c>
      <c r="AS503" s="38" t="s">
        <v>92</v>
      </c>
      <c r="AT503" s="38" t="s">
        <v>94</v>
      </c>
      <c r="AU503" s="38" t="s">
        <v>95</v>
      </c>
      <c r="AV503" s="38" t="s">
        <v>132</v>
      </c>
      <c r="AW503" s="38" t="s">
        <v>132</v>
      </c>
      <c r="AX503" s="38" t="s">
        <v>132</v>
      </c>
      <c r="AY503" s="38" t="s">
        <v>101</v>
      </c>
      <c r="AZ503" s="38" t="s">
        <v>132</v>
      </c>
      <c r="BA503" s="38" t="s">
        <v>1230</v>
      </c>
      <c r="BB503" s="38" t="s">
        <v>1231</v>
      </c>
      <c r="BC503" s="38" t="s">
        <v>1000</v>
      </c>
      <c r="BD503" s="38" t="s">
        <v>1001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 s="38" t="s">
        <v>205</v>
      </c>
      <c r="BM503" s="38" t="s">
        <v>216</v>
      </c>
      <c r="BN503" s="38" t="s">
        <v>237</v>
      </c>
      <c r="BO503" s="38" t="s">
        <v>134</v>
      </c>
      <c r="BP503" s="38" t="s">
        <v>135</v>
      </c>
      <c r="BQ503" s="38" t="s">
        <v>136</v>
      </c>
      <c r="BR503" s="38" t="s">
        <v>137</v>
      </c>
      <c r="BS503" s="38" t="s">
        <v>110</v>
      </c>
      <c r="BT503" s="38" t="s">
        <v>111</v>
      </c>
      <c r="BU503" s="38" t="s">
        <v>219</v>
      </c>
      <c r="BV503" s="38" t="s">
        <v>1232</v>
      </c>
      <c r="BW503" s="38" t="s">
        <v>218</v>
      </c>
      <c r="BX503" s="38" t="s">
        <v>1155</v>
      </c>
      <c r="BY503" s="38" t="s">
        <v>1003</v>
      </c>
      <c r="BZ503" s="38" t="s">
        <v>2244</v>
      </c>
      <c r="CA503" s="38" t="s">
        <v>132</v>
      </c>
      <c r="CB503">
        <v>552</v>
      </c>
      <c r="CD503" s="38" t="s">
        <v>126</v>
      </c>
      <c r="CE503" s="38" t="s">
        <v>1005</v>
      </c>
    </row>
    <row r="504" spans="1:83" x14ac:dyDescent="0.25">
      <c r="A504">
        <v>718</v>
      </c>
      <c r="B504" s="1">
        <v>45689</v>
      </c>
      <c r="C504" s="38" t="s">
        <v>1770</v>
      </c>
      <c r="D504" s="1">
        <v>45701</v>
      </c>
      <c r="E504" s="1">
        <v>45689</v>
      </c>
      <c r="F504" s="38" t="s">
        <v>1770</v>
      </c>
      <c r="G504" s="1">
        <v>45708</v>
      </c>
      <c r="H504" s="1"/>
      <c r="I504" s="38" t="s">
        <v>80</v>
      </c>
      <c r="J504" s="38" t="s">
        <v>98</v>
      </c>
      <c r="K504" s="38" t="s">
        <v>85</v>
      </c>
      <c r="L504" s="38" t="s">
        <v>123</v>
      </c>
      <c r="M504" s="38" t="s">
        <v>124</v>
      </c>
      <c r="N504" s="38" t="s">
        <v>125</v>
      </c>
      <c r="O504" s="38" t="s">
        <v>124</v>
      </c>
      <c r="P504" s="38" t="s">
        <v>126</v>
      </c>
      <c r="Q504" s="38" t="s">
        <v>127</v>
      </c>
      <c r="R504" s="38" t="s">
        <v>128</v>
      </c>
      <c r="S504" s="38" t="s">
        <v>122</v>
      </c>
      <c r="T504" s="38" t="s">
        <v>133</v>
      </c>
      <c r="U504" s="38"/>
      <c r="V504" s="38" t="s">
        <v>198</v>
      </c>
      <c r="W504" s="38" t="s">
        <v>199</v>
      </c>
      <c r="X504" s="38" t="s">
        <v>209</v>
      </c>
      <c r="Y504" s="38" t="s">
        <v>210</v>
      </c>
      <c r="Z504" s="38" t="s">
        <v>131</v>
      </c>
      <c r="AA504" s="38" t="s">
        <v>125</v>
      </c>
      <c r="AB504" s="38" t="s">
        <v>213</v>
      </c>
      <c r="AC504" s="38" t="s">
        <v>212</v>
      </c>
      <c r="AD504" s="38" t="s">
        <v>214</v>
      </c>
      <c r="AE504" s="38" t="s">
        <v>215</v>
      </c>
      <c r="AF504" s="38" t="s">
        <v>1117</v>
      </c>
      <c r="AG504" s="38" t="s">
        <v>1118</v>
      </c>
      <c r="AH504" s="38" t="s">
        <v>133</v>
      </c>
      <c r="AI504" s="38"/>
      <c r="AJ504" s="38" t="s">
        <v>2518</v>
      </c>
      <c r="AK504" s="38" t="s">
        <v>132</v>
      </c>
      <c r="AL504" s="38" t="s">
        <v>132</v>
      </c>
      <c r="AM504" s="38" t="s">
        <v>132</v>
      </c>
      <c r="AN504" s="38" t="s">
        <v>223</v>
      </c>
      <c r="AO504" s="38" t="s">
        <v>1138</v>
      </c>
      <c r="AP504" s="38" t="s">
        <v>91</v>
      </c>
      <c r="AQ504" s="38" t="s">
        <v>92</v>
      </c>
      <c r="AR504" s="38" t="s">
        <v>93</v>
      </c>
      <c r="AS504" s="38" t="s">
        <v>92</v>
      </c>
      <c r="AT504" s="38" t="s">
        <v>94</v>
      </c>
      <c r="AU504" s="38" t="s">
        <v>95</v>
      </c>
      <c r="AV504" s="38" t="s">
        <v>132</v>
      </c>
      <c r="AW504" s="38" t="s">
        <v>132</v>
      </c>
      <c r="AX504" s="38" t="s">
        <v>101</v>
      </c>
      <c r="AY504" s="38" t="s">
        <v>132</v>
      </c>
      <c r="AZ504" s="38" t="s">
        <v>132</v>
      </c>
      <c r="BA504" s="38" t="s">
        <v>2442</v>
      </c>
      <c r="BB504" s="38" t="s">
        <v>2443</v>
      </c>
      <c r="BC504" s="38" t="s">
        <v>1000</v>
      </c>
      <c r="BD504" s="38" t="s">
        <v>1001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 s="38" t="s">
        <v>205</v>
      </c>
      <c r="BM504" s="38" t="s">
        <v>216</v>
      </c>
      <c r="BN504" s="38" t="s">
        <v>217</v>
      </c>
      <c r="BO504" s="38" t="s">
        <v>134</v>
      </c>
      <c r="BP504" s="38" t="s">
        <v>135</v>
      </c>
      <c r="BQ504" s="38" t="s">
        <v>136</v>
      </c>
      <c r="BR504" s="38" t="s">
        <v>137</v>
      </c>
      <c r="BS504" s="38" t="s">
        <v>110</v>
      </c>
      <c r="BT504" s="38" t="s">
        <v>111</v>
      </c>
      <c r="BU504" s="38" t="s">
        <v>219</v>
      </c>
      <c r="BV504" s="38" t="s">
        <v>2444</v>
      </c>
      <c r="BW504" s="38" t="s">
        <v>218</v>
      </c>
      <c r="BX504" s="38" t="s">
        <v>126</v>
      </c>
      <c r="BY504" s="38" t="s">
        <v>1139</v>
      </c>
      <c r="BZ504" s="38" t="s">
        <v>2519</v>
      </c>
      <c r="CA504" s="38" t="s">
        <v>101</v>
      </c>
      <c r="CB504">
        <v>718</v>
      </c>
      <c r="CD504" s="38" t="s">
        <v>126</v>
      </c>
      <c r="CE504" s="38" t="s">
        <v>1005</v>
      </c>
    </row>
    <row r="505" spans="1:83" x14ac:dyDescent="0.25">
      <c r="A505">
        <v>719</v>
      </c>
      <c r="B505" s="1">
        <v>45689</v>
      </c>
      <c r="C505" s="38" t="s">
        <v>1770</v>
      </c>
      <c r="D505" s="1">
        <v>45701</v>
      </c>
      <c r="E505" s="1">
        <v>45689</v>
      </c>
      <c r="F505" s="38" t="s">
        <v>1770</v>
      </c>
      <c r="G505" s="1">
        <v>45708</v>
      </c>
      <c r="H505" s="1">
        <v>45701</v>
      </c>
      <c r="I505" s="38" t="s">
        <v>80</v>
      </c>
      <c r="J505" s="38" t="s">
        <v>98</v>
      </c>
      <c r="K505" s="38" t="s">
        <v>85</v>
      </c>
      <c r="L505" s="38" t="s">
        <v>123</v>
      </c>
      <c r="M505" s="38" t="s">
        <v>124</v>
      </c>
      <c r="N505" s="38" t="s">
        <v>125</v>
      </c>
      <c r="O505" s="38" t="s">
        <v>124</v>
      </c>
      <c r="P505" s="38" t="s">
        <v>126</v>
      </c>
      <c r="Q505" s="38" t="s">
        <v>127</v>
      </c>
      <c r="R505" s="38" t="s">
        <v>128</v>
      </c>
      <c r="S505" s="38" t="s">
        <v>122</v>
      </c>
      <c r="T505" s="38" t="s">
        <v>133</v>
      </c>
      <c r="U505" s="38"/>
      <c r="V505" s="38" t="s">
        <v>198</v>
      </c>
      <c r="W505" s="38" t="s">
        <v>199</v>
      </c>
      <c r="X505" s="38" t="s">
        <v>209</v>
      </c>
      <c r="Y505" s="38" t="s">
        <v>210</v>
      </c>
      <c r="Z505" s="38" t="s">
        <v>131</v>
      </c>
      <c r="AA505" s="38" t="s">
        <v>125</v>
      </c>
      <c r="AB505" s="38" t="s">
        <v>213</v>
      </c>
      <c r="AC505" s="38" t="s">
        <v>212</v>
      </c>
      <c r="AD505" s="38" t="s">
        <v>214</v>
      </c>
      <c r="AE505" s="38" t="s">
        <v>215</v>
      </c>
      <c r="AF505" s="38" t="s">
        <v>1117</v>
      </c>
      <c r="AG505" s="38" t="s">
        <v>1118</v>
      </c>
      <c r="AH505" s="38" t="s">
        <v>133</v>
      </c>
      <c r="AI505" s="38"/>
      <c r="AJ505" s="38" t="s">
        <v>2518</v>
      </c>
      <c r="AK505" s="38" t="s">
        <v>132</v>
      </c>
      <c r="AL505" s="38" t="s">
        <v>132</v>
      </c>
      <c r="AM505" s="38" t="s">
        <v>132</v>
      </c>
      <c r="AN505" s="38" t="s">
        <v>223</v>
      </c>
      <c r="AO505" s="38" t="s">
        <v>1138</v>
      </c>
      <c r="AP505" s="38" t="s">
        <v>91</v>
      </c>
      <c r="AQ505" s="38" t="s">
        <v>92</v>
      </c>
      <c r="AR505" s="38" t="s">
        <v>93</v>
      </c>
      <c r="AS505" s="38" t="s">
        <v>92</v>
      </c>
      <c r="AT505" s="38" t="s">
        <v>94</v>
      </c>
      <c r="AU505" s="38" t="s">
        <v>95</v>
      </c>
      <c r="AV505" s="38" t="s">
        <v>132</v>
      </c>
      <c r="AW505" s="38" t="s">
        <v>132</v>
      </c>
      <c r="AX505" s="38" t="s">
        <v>132</v>
      </c>
      <c r="AY505" s="38" t="s">
        <v>101</v>
      </c>
      <c r="AZ505" s="38" t="s">
        <v>132</v>
      </c>
      <c r="BA505" s="38" t="s">
        <v>2445</v>
      </c>
      <c r="BB505" s="38" t="s">
        <v>2446</v>
      </c>
      <c r="BC505" s="38" t="s">
        <v>1000</v>
      </c>
      <c r="BD505" s="38" t="s">
        <v>1001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 s="38" t="s">
        <v>205</v>
      </c>
      <c r="BM505" s="38" t="s">
        <v>216</v>
      </c>
      <c r="BN505" s="38" t="s">
        <v>217</v>
      </c>
      <c r="BO505" s="38" t="s">
        <v>134</v>
      </c>
      <c r="BP505" s="38" t="s">
        <v>135</v>
      </c>
      <c r="BQ505" s="38" t="s">
        <v>136</v>
      </c>
      <c r="BR505" s="38" t="s">
        <v>137</v>
      </c>
      <c r="BS505" s="38" t="s">
        <v>110</v>
      </c>
      <c r="BT505" s="38" t="s">
        <v>111</v>
      </c>
      <c r="BU505" s="38" t="s">
        <v>219</v>
      </c>
      <c r="BV505" s="38" t="s">
        <v>2447</v>
      </c>
      <c r="BW505" s="38" t="s">
        <v>218</v>
      </c>
      <c r="BX505" s="38" t="s">
        <v>1155</v>
      </c>
      <c r="BY505" s="38" t="s">
        <v>2418</v>
      </c>
      <c r="BZ505" s="38" t="s">
        <v>2541</v>
      </c>
      <c r="CA505" s="38" t="s">
        <v>101</v>
      </c>
      <c r="CB505">
        <v>719</v>
      </c>
      <c r="CD505" s="38" t="s">
        <v>126</v>
      </c>
      <c r="CE505" s="38" t="s">
        <v>1005</v>
      </c>
    </row>
    <row r="506" spans="1:83" x14ac:dyDescent="0.25">
      <c r="A506">
        <v>838</v>
      </c>
      <c r="B506" s="1">
        <v>45689</v>
      </c>
      <c r="C506" s="38" t="s">
        <v>1770</v>
      </c>
      <c r="D506" s="1">
        <v>45708</v>
      </c>
      <c r="E506" s="1">
        <v>45689</v>
      </c>
      <c r="F506" s="38" t="s">
        <v>1770</v>
      </c>
      <c r="G506" s="1">
        <v>45723</v>
      </c>
      <c r="H506" s="1"/>
      <c r="I506" s="38" t="s">
        <v>80</v>
      </c>
      <c r="J506" s="38" t="s">
        <v>98</v>
      </c>
      <c r="K506" s="38" t="s">
        <v>85</v>
      </c>
      <c r="L506" s="38" t="s">
        <v>123</v>
      </c>
      <c r="M506" s="38" t="s">
        <v>124</v>
      </c>
      <c r="N506" s="38" t="s">
        <v>125</v>
      </c>
      <c r="O506" s="38" t="s">
        <v>124</v>
      </c>
      <c r="P506" s="38" t="s">
        <v>126</v>
      </c>
      <c r="Q506" s="38" t="s">
        <v>127</v>
      </c>
      <c r="R506" s="38" t="s">
        <v>128</v>
      </c>
      <c r="S506" s="38" t="s">
        <v>122</v>
      </c>
      <c r="T506" s="38" t="s">
        <v>133</v>
      </c>
      <c r="U506" s="38"/>
      <c r="V506" s="38" t="s">
        <v>198</v>
      </c>
      <c r="W506" s="38" t="s">
        <v>199</v>
      </c>
      <c r="X506" s="38" t="s">
        <v>274</v>
      </c>
      <c r="Y506" s="38" t="s">
        <v>275</v>
      </c>
      <c r="Z506" s="38" t="s">
        <v>131</v>
      </c>
      <c r="AA506" s="38" t="s">
        <v>125</v>
      </c>
      <c r="AB506" s="38" t="s">
        <v>882</v>
      </c>
      <c r="AC506" s="38" t="s">
        <v>883</v>
      </c>
      <c r="AD506" s="38" t="s">
        <v>884</v>
      </c>
      <c r="AE506" s="38" t="s">
        <v>885</v>
      </c>
      <c r="AF506" s="38" t="s">
        <v>2033</v>
      </c>
      <c r="AG506" s="38" t="s">
        <v>2034</v>
      </c>
      <c r="AH506" s="38" t="s">
        <v>133</v>
      </c>
      <c r="AI506" s="38"/>
      <c r="AJ506" s="38" t="s">
        <v>2680</v>
      </c>
      <c r="AK506" s="38" t="s">
        <v>132</v>
      </c>
      <c r="AL506" s="38" t="s">
        <v>132</v>
      </c>
      <c r="AM506" s="38" t="s">
        <v>132</v>
      </c>
      <c r="AN506" s="38" t="s">
        <v>223</v>
      </c>
      <c r="AO506" s="38" t="s">
        <v>1138</v>
      </c>
      <c r="AP506" s="38" t="s">
        <v>91</v>
      </c>
      <c r="AQ506" s="38" t="s">
        <v>92</v>
      </c>
      <c r="AR506" s="38" t="s">
        <v>93</v>
      </c>
      <c r="AS506" s="38" t="s">
        <v>92</v>
      </c>
      <c r="AT506" s="38" t="s">
        <v>94</v>
      </c>
      <c r="AU506" s="38" t="s">
        <v>95</v>
      </c>
      <c r="AV506" s="38" t="s">
        <v>132</v>
      </c>
      <c r="AW506" s="38" t="s">
        <v>132</v>
      </c>
      <c r="AX506" s="38" t="s">
        <v>101</v>
      </c>
      <c r="AY506" s="38" t="s">
        <v>132</v>
      </c>
      <c r="AZ506" s="38" t="s">
        <v>132</v>
      </c>
      <c r="BA506" s="38" t="s">
        <v>1111</v>
      </c>
      <c r="BB506" s="38" t="s">
        <v>1112</v>
      </c>
      <c r="BC506" s="38" t="s">
        <v>1000</v>
      </c>
      <c r="BD506" s="38" t="s">
        <v>1001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 s="38" t="s">
        <v>205</v>
      </c>
      <c r="BM506" s="38" t="s">
        <v>279</v>
      </c>
      <c r="BN506" s="38" t="s">
        <v>886</v>
      </c>
      <c r="BO506" s="38" t="s">
        <v>134</v>
      </c>
      <c r="BP506" s="38" t="s">
        <v>135</v>
      </c>
      <c r="BQ506" s="38" t="s">
        <v>136</v>
      </c>
      <c r="BR506" s="38" t="s">
        <v>137</v>
      </c>
      <c r="BS506" s="38" t="s">
        <v>110</v>
      </c>
      <c r="BT506" s="38" t="s">
        <v>111</v>
      </c>
      <c r="BU506" s="38" t="s">
        <v>887</v>
      </c>
      <c r="BV506" s="38" t="s">
        <v>1113</v>
      </c>
      <c r="BW506" s="38" t="s">
        <v>218</v>
      </c>
      <c r="BX506" s="38" t="s">
        <v>126</v>
      </c>
      <c r="BY506" s="38" t="s">
        <v>1139</v>
      </c>
      <c r="BZ506" s="38" t="s">
        <v>2727</v>
      </c>
      <c r="CA506" s="38" t="s">
        <v>101</v>
      </c>
      <c r="CB506">
        <v>838</v>
      </c>
      <c r="CD506" s="38" t="s">
        <v>126</v>
      </c>
      <c r="CE506" s="38" t="s">
        <v>1005</v>
      </c>
    </row>
    <row r="507" spans="1:83" x14ac:dyDescent="0.25">
      <c r="A507">
        <v>839</v>
      </c>
      <c r="B507" s="1">
        <v>45689</v>
      </c>
      <c r="C507" s="38" t="s">
        <v>1770</v>
      </c>
      <c r="D507" s="1">
        <v>45708</v>
      </c>
      <c r="E507" s="1">
        <v>45689</v>
      </c>
      <c r="F507" s="38" t="s">
        <v>1770</v>
      </c>
      <c r="G507" s="1">
        <v>45723</v>
      </c>
      <c r="H507" s="1">
        <v>45708</v>
      </c>
      <c r="I507" s="38" t="s">
        <v>80</v>
      </c>
      <c r="J507" s="38" t="s">
        <v>98</v>
      </c>
      <c r="K507" s="38" t="s">
        <v>85</v>
      </c>
      <c r="L507" s="38" t="s">
        <v>123</v>
      </c>
      <c r="M507" s="38" t="s">
        <v>124</v>
      </c>
      <c r="N507" s="38" t="s">
        <v>125</v>
      </c>
      <c r="O507" s="38" t="s">
        <v>124</v>
      </c>
      <c r="P507" s="38" t="s">
        <v>126</v>
      </c>
      <c r="Q507" s="38" t="s">
        <v>127</v>
      </c>
      <c r="R507" s="38" t="s">
        <v>128</v>
      </c>
      <c r="S507" s="38" t="s">
        <v>122</v>
      </c>
      <c r="T507" s="38" t="s">
        <v>133</v>
      </c>
      <c r="U507" s="38"/>
      <c r="V507" s="38" t="s">
        <v>198</v>
      </c>
      <c r="W507" s="38" t="s">
        <v>199</v>
      </c>
      <c r="X507" s="38" t="s">
        <v>274</v>
      </c>
      <c r="Y507" s="38" t="s">
        <v>275</v>
      </c>
      <c r="Z507" s="38" t="s">
        <v>131</v>
      </c>
      <c r="AA507" s="38" t="s">
        <v>125</v>
      </c>
      <c r="AB507" s="38" t="s">
        <v>882</v>
      </c>
      <c r="AC507" s="38" t="s">
        <v>883</v>
      </c>
      <c r="AD507" s="38" t="s">
        <v>884</v>
      </c>
      <c r="AE507" s="38" t="s">
        <v>885</v>
      </c>
      <c r="AF507" s="38" t="s">
        <v>2033</v>
      </c>
      <c r="AG507" s="38" t="s">
        <v>2034</v>
      </c>
      <c r="AH507" s="38" t="s">
        <v>133</v>
      </c>
      <c r="AI507" s="38"/>
      <c r="AJ507" s="38" t="s">
        <v>2680</v>
      </c>
      <c r="AK507" s="38" t="s">
        <v>132</v>
      </c>
      <c r="AL507" s="38" t="s">
        <v>132</v>
      </c>
      <c r="AM507" s="38" t="s">
        <v>132</v>
      </c>
      <c r="AN507" s="38" t="s">
        <v>856</v>
      </c>
      <c r="AO507" s="38" t="s">
        <v>1142</v>
      </c>
      <c r="AP507" s="38" t="s">
        <v>91</v>
      </c>
      <c r="AQ507" s="38" t="s">
        <v>92</v>
      </c>
      <c r="AR507" s="38" t="s">
        <v>93</v>
      </c>
      <c r="AS507" s="38" t="s">
        <v>92</v>
      </c>
      <c r="AT507" s="38" t="s">
        <v>94</v>
      </c>
      <c r="AU507" s="38" t="s">
        <v>95</v>
      </c>
      <c r="AV507" s="38" t="s">
        <v>132</v>
      </c>
      <c r="AW507" s="38" t="s">
        <v>132</v>
      </c>
      <c r="AX507" s="38" t="s">
        <v>132</v>
      </c>
      <c r="AY507" s="38" t="s">
        <v>101</v>
      </c>
      <c r="AZ507" s="38" t="s">
        <v>132</v>
      </c>
      <c r="BA507" s="38" t="s">
        <v>1152</v>
      </c>
      <c r="BB507" s="38" t="s">
        <v>1153</v>
      </c>
      <c r="BC507" s="38" t="s">
        <v>1000</v>
      </c>
      <c r="BD507" s="38" t="s">
        <v>1001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 s="38" t="s">
        <v>205</v>
      </c>
      <c r="BM507" s="38" t="s">
        <v>279</v>
      </c>
      <c r="BN507" s="38" t="s">
        <v>886</v>
      </c>
      <c r="BO507" s="38" t="s">
        <v>134</v>
      </c>
      <c r="BP507" s="38" t="s">
        <v>135</v>
      </c>
      <c r="BQ507" s="38" t="s">
        <v>136</v>
      </c>
      <c r="BR507" s="38" t="s">
        <v>137</v>
      </c>
      <c r="BS507" s="38" t="s">
        <v>110</v>
      </c>
      <c r="BT507" s="38" t="s">
        <v>111</v>
      </c>
      <c r="BU507" s="38" t="s">
        <v>887</v>
      </c>
      <c r="BV507" s="38" t="s">
        <v>1154</v>
      </c>
      <c r="BW507" s="38" t="s">
        <v>218</v>
      </c>
      <c r="BX507" s="38" t="s">
        <v>1155</v>
      </c>
      <c r="BY507" s="38" t="s">
        <v>1003</v>
      </c>
      <c r="BZ507" s="38" t="s">
        <v>2728</v>
      </c>
      <c r="CA507" s="38" t="s">
        <v>132</v>
      </c>
      <c r="CB507">
        <v>839</v>
      </c>
      <c r="CD507" s="38" t="s">
        <v>126</v>
      </c>
      <c r="CE507" s="38" t="s">
        <v>1005</v>
      </c>
    </row>
    <row r="508" spans="1:83" x14ac:dyDescent="0.25">
      <c r="A508">
        <v>1022</v>
      </c>
      <c r="B508" s="1">
        <v>45717</v>
      </c>
      <c r="C508" s="38" t="s">
        <v>2830</v>
      </c>
      <c r="D508" s="1">
        <v>45721</v>
      </c>
      <c r="E508" s="1">
        <v>45717</v>
      </c>
      <c r="F508" s="38" t="s">
        <v>2830</v>
      </c>
      <c r="G508" s="1">
        <v>45736</v>
      </c>
      <c r="H508" s="1">
        <v>45721</v>
      </c>
      <c r="I508" s="38" t="s">
        <v>80</v>
      </c>
      <c r="J508" s="38" t="s">
        <v>98</v>
      </c>
      <c r="K508" s="38" t="s">
        <v>85</v>
      </c>
      <c r="L508" s="38" t="s">
        <v>123</v>
      </c>
      <c r="M508" s="38" t="s">
        <v>124</v>
      </c>
      <c r="N508" s="38" t="s">
        <v>125</v>
      </c>
      <c r="O508" s="38" t="s">
        <v>124</v>
      </c>
      <c r="P508" s="38" t="s">
        <v>126</v>
      </c>
      <c r="Q508" s="38" t="s">
        <v>127</v>
      </c>
      <c r="R508" s="38" t="s">
        <v>128</v>
      </c>
      <c r="S508" s="38" t="s">
        <v>122</v>
      </c>
      <c r="T508" s="38" t="s">
        <v>133</v>
      </c>
      <c r="U508" s="38"/>
      <c r="V508" s="38" t="s">
        <v>198</v>
      </c>
      <c r="W508" s="38" t="s">
        <v>199</v>
      </c>
      <c r="X508" s="38" t="s">
        <v>209</v>
      </c>
      <c r="Y508" s="38" t="s">
        <v>210</v>
      </c>
      <c r="Z508" s="38" t="s">
        <v>131</v>
      </c>
      <c r="AA508" s="38" t="s">
        <v>125</v>
      </c>
      <c r="AB508" s="38" t="s">
        <v>235</v>
      </c>
      <c r="AC508" s="38" t="s">
        <v>236</v>
      </c>
      <c r="AD508" s="38" t="s">
        <v>214</v>
      </c>
      <c r="AE508" s="38" t="s">
        <v>215</v>
      </c>
      <c r="AF508" s="38" t="s">
        <v>1222</v>
      </c>
      <c r="AG508" s="38" t="s">
        <v>1223</v>
      </c>
      <c r="AH508" s="38" t="s">
        <v>133</v>
      </c>
      <c r="AI508" s="38"/>
      <c r="AJ508" s="38" t="s">
        <v>2974</v>
      </c>
      <c r="AK508" s="38" t="s">
        <v>132</v>
      </c>
      <c r="AL508" s="38" t="s">
        <v>132</v>
      </c>
      <c r="AM508" s="38" t="s">
        <v>132</v>
      </c>
      <c r="AN508" s="38" t="s">
        <v>856</v>
      </c>
      <c r="AO508" s="38" t="s">
        <v>1142</v>
      </c>
      <c r="AP508" s="38" t="s">
        <v>91</v>
      </c>
      <c r="AQ508" s="38" t="s">
        <v>92</v>
      </c>
      <c r="AR508" s="38" t="s">
        <v>93</v>
      </c>
      <c r="AS508" s="38" t="s">
        <v>92</v>
      </c>
      <c r="AT508" s="38" t="s">
        <v>94</v>
      </c>
      <c r="AU508" s="38" t="s">
        <v>95</v>
      </c>
      <c r="AV508" s="38" t="s">
        <v>132</v>
      </c>
      <c r="AW508" s="38" t="s">
        <v>132</v>
      </c>
      <c r="AX508" s="38" t="s">
        <v>132</v>
      </c>
      <c r="AY508" s="38" t="s">
        <v>101</v>
      </c>
      <c r="AZ508" s="38" t="s">
        <v>132</v>
      </c>
      <c r="BA508" s="38" t="s">
        <v>1230</v>
      </c>
      <c r="BB508" s="38" t="s">
        <v>1231</v>
      </c>
      <c r="BC508" s="38" t="s">
        <v>1000</v>
      </c>
      <c r="BD508" s="38" t="s">
        <v>1001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 s="38" t="s">
        <v>205</v>
      </c>
      <c r="BM508" s="38" t="s">
        <v>216</v>
      </c>
      <c r="BN508" s="38" t="s">
        <v>237</v>
      </c>
      <c r="BO508" s="38" t="s">
        <v>134</v>
      </c>
      <c r="BP508" s="38" t="s">
        <v>135</v>
      </c>
      <c r="BQ508" s="38" t="s">
        <v>136</v>
      </c>
      <c r="BR508" s="38" t="s">
        <v>137</v>
      </c>
      <c r="BS508" s="38" t="s">
        <v>110</v>
      </c>
      <c r="BT508" s="38" t="s">
        <v>111</v>
      </c>
      <c r="BU508" s="38" t="s">
        <v>219</v>
      </c>
      <c r="BV508" s="38" t="s">
        <v>1232</v>
      </c>
      <c r="BW508" s="38" t="s">
        <v>218</v>
      </c>
      <c r="BX508" s="38" t="s">
        <v>1155</v>
      </c>
      <c r="BY508" s="38" t="s">
        <v>1003</v>
      </c>
      <c r="BZ508" s="38" t="s">
        <v>2975</v>
      </c>
      <c r="CA508" s="38" t="s">
        <v>132</v>
      </c>
      <c r="CB508">
        <v>1022</v>
      </c>
      <c r="CD508" s="38" t="s">
        <v>126</v>
      </c>
      <c r="CE508" s="38" t="s">
        <v>1005</v>
      </c>
    </row>
    <row r="509" spans="1:83" x14ac:dyDescent="0.25">
      <c r="A509">
        <v>1041</v>
      </c>
      <c r="B509" s="1">
        <v>45717</v>
      </c>
      <c r="C509" s="38" t="s">
        <v>2830</v>
      </c>
      <c r="D509" s="1">
        <v>45722</v>
      </c>
      <c r="E509" s="1">
        <v>45717</v>
      </c>
      <c r="F509" s="38" t="s">
        <v>2830</v>
      </c>
      <c r="G509" s="1">
        <v>45737</v>
      </c>
      <c r="H509" s="1"/>
      <c r="I509" s="38" t="s">
        <v>80</v>
      </c>
      <c r="J509" s="38" t="s">
        <v>98</v>
      </c>
      <c r="K509" s="38" t="s">
        <v>85</v>
      </c>
      <c r="L509" s="38" t="s">
        <v>123</v>
      </c>
      <c r="M509" s="38" t="s">
        <v>124</v>
      </c>
      <c r="N509" s="38" t="s">
        <v>125</v>
      </c>
      <c r="O509" s="38" t="s">
        <v>124</v>
      </c>
      <c r="P509" s="38" t="s">
        <v>126</v>
      </c>
      <c r="Q509" s="38" t="s">
        <v>127</v>
      </c>
      <c r="R509" s="38" t="s">
        <v>128</v>
      </c>
      <c r="S509" s="38" t="s">
        <v>122</v>
      </c>
      <c r="T509" s="38" t="s">
        <v>133</v>
      </c>
      <c r="U509" s="38"/>
      <c r="V509" s="38" t="s">
        <v>198</v>
      </c>
      <c r="W509" s="38" t="s">
        <v>199</v>
      </c>
      <c r="X509" s="38" t="s">
        <v>258</v>
      </c>
      <c r="Y509" s="38" t="s">
        <v>259</v>
      </c>
      <c r="Z509" s="38" t="s">
        <v>131</v>
      </c>
      <c r="AA509" s="38" t="s">
        <v>125</v>
      </c>
      <c r="AB509" s="38" t="s">
        <v>262</v>
      </c>
      <c r="AC509" s="38" t="s">
        <v>263</v>
      </c>
      <c r="AD509" s="38" t="s">
        <v>264</v>
      </c>
      <c r="AE509" s="38" t="s">
        <v>265</v>
      </c>
      <c r="AF509" s="38" t="s">
        <v>2294</v>
      </c>
      <c r="AG509" s="38" t="s">
        <v>2295</v>
      </c>
      <c r="AH509" s="38" t="s">
        <v>133</v>
      </c>
      <c r="AI509" s="38"/>
      <c r="AJ509" s="38" t="s">
        <v>2976</v>
      </c>
      <c r="AK509" s="38" t="s">
        <v>132</v>
      </c>
      <c r="AL509" s="38" t="s">
        <v>132</v>
      </c>
      <c r="AM509" s="38" t="s">
        <v>132</v>
      </c>
      <c r="AN509" s="38" t="s">
        <v>223</v>
      </c>
      <c r="AO509" s="38" t="s">
        <v>1138</v>
      </c>
      <c r="AP509" s="38" t="s">
        <v>91</v>
      </c>
      <c r="AQ509" s="38" t="s">
        <v>92</v>
      </c>
      <c r="AR509" s="38" t="s">
        <v>93</v>
      </c>
      <c r="AS509" s="38" t="s">
        <v>92</v>
      </c>
      <c r="AT509" s="38" t="s">
        <v>94</v>
      </c>
      <c r="AU509" s="38" t="s">
        <v>95</v>
      </c>
      <c r="AV509" s="38" t="s">
        <v>132</v>
      </c>
      <c r="AW509" s="38" t="s">
        <v>132</v>
      </c>
      <c r="AX509" s="38" t="s">
        <v>101</v>
      </c>
      <c r="AY509" s="38" t="s">
        <v>132</v>
      </c>
      <c r="AZ509" s="38" t="s">
        <v>132</v>
      </c>
      <c r="BA509" s="38" t="s">
        <v>1274</v>
      </c>
      <c r="BB509" s="38" t="s">
        <v>1275</v>
      </c>
      <c r="BC509" s="38" t="s">
        <v>1000</v>
      </c>
      <c r="BD509" s="38" t="s">
        <v>1001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 s="38" t="s">
        <v>205</v>
      </c>
      <c r="BM509" s="38" t="s">
        <v>266</v>
      </c>
      <c r="BN509" s="38" t="s">
        <v>267</v>
      </c>
      <c r="BO509" s="38" t="s">
        <v>134</v>
      </c>
      <c r="BP509" s="38" t="s">
        <v>135</v>
      </c>
      <c r="BQ509" s="38" t="s">
        <v>136</v>
      </c>
      <c r="BR509" s="38" t="s">
        <v>137</v>
      </c>
      <c r="BS509" s="38" t="s">
        <v>110</v>
      </c>
      <c r="BT509" s="38" t="s">
        <v>111</v>
      </c>
      <c r="BU509" s="38" t="s">
        <v>268</v>
      </c>
      <c r="BV509" s="38" t="s">
        <v>1276</v>
      </c>
      <c r="BW509" s="38" t="s">
        <v>218</v>
      </c>
      <c r="BX509" s="38" t="s">
        <v>126</v>
      </c>
      <c r="BY509" s="38" t="s">
        <v>1139</v>
      </c>
      <c r="BZ509" s="38" t="s">
        <v>2977</v>
      </c>
      <c r="CA509" s="38" t="s">
        <v>101</v>
      </c>
      <c r="CB509">
        <v>1041</v>
      </c>
      <c r="CD509" s="38" t="s">
        <v>126</v>
      </c>
      <c r="CE509" s="38" t="s">
        <v>1005</v>
      </c>
    </row>
    <row r="510" spans="1:83" x14ac:dyDescent="0.25">
      <c r="A510">
        <v>1043</v>
      </c>
      <c r="B510" s="1">
        <v>45717</v>
      </c>
      <c r="C510" s="38" t="s">
        <v>2830</v>
      </c>
      <c r="D510" s="1">
        <v>45722</v>
      </c>
      <c r="E510" s="1">
        <v>45717</v>
      </c>
      <c r="F510" s="38" t="s">
        <v>2830</v>
      </c>
      <c r="G510" s="1">
        <v>45737</v>
      </c>
      <c r="H510" s="1">
        <v>45722</v>
      </c>
      <c r="I510" s="38" t="s">
        <v>80</v>
      </c>
      <c r="J510" s="38" t="s">
        <v>98</v>
      </c>
      <c r="K510" s="38" t="s">
        <v>85</v>
      </c>
      <c r="L510" s="38" t="s">
        <v>123</v>
      </c>
      <c r="M510" s="38" t="s">
        <v>124</v>
      </c>
      <c r="N510" s="38" t="s">
        <v>125</v>
      </c>
      <c r="O510" s="38" t="s">
        <v>124</v>
      </c>
      <c r="P510" s="38" t="s">
        <v>126</v>
      </c>
      <c r="Q510" s="38" t="s">
        <v>127</v>
      </c>
      <c r="R510" s="38" t="s">
        <v>128</v>
      </c>
      <c r="S510" s="38" t="s">
        <v>122</v>
      </c>
      <c r="T510" s="38" t="s">
        <v>133</v>
      </c>
      <c r="U510" s="38"/>
      <c r="V510" s="38" t="s">
        <v>198</v>
      </c>
      <c r="W510" s="38" t="s">
        <v>199</v>
      </c>
      <c r="X510" s="38" t="s">
        <v>258</v>
      </c>
      <c r="Y510" s="38" t="s">
        <v>259</v>
      </c>
      <c r="Z510" s="38" t="s">
        <v>131</v>
      </c>
      <c r="AA510" s="38" t="s">
        <v>125</v>
      </c>
      <c r="AB510" s="38" t="s">
        <v>262</v>
      </c>
      <c r="AC510" s="38" t="s">
        <v>263</v>
      </c>
      <c r="AD510" s="38" t="s">
        <v>264</v>
      </c>
      <c r="AE510" s="38" t="s">
        <v>265</v>
      </c>
      <c r="AF510" s="38" t="s">
        <v>2294</v>
      </c>
      <c r="AG510" s="38" t="s">
        <v>2295</v>
      </c>
      <c r="AH510" s="38" t="s">
        <v>133</v>
      </c>
      <c r="AI510" s="38"/>
      <c r="AJ510" s="38" t="s">
        <v>2976</v>
      </c>
      <c r="AK510" s="38" t="s">
        <v>132</v>
      </c>
      <c r="AL510" s="38" t="s">
        <v>132</v>
      </c>
      <c r="AM510" s="38" t="s">
        <v>132</v>
      </c>
      <c r="AN510" s="38" t="s">
        <v>856</v>
      </c>
      <c r="AO510" s="38" t="s">
        <v>1142</v>
      </c>
      <c r="AP510" s="38" t="s">
        <v>91</v>
      </c>
      <c r="AQ510" s="38" t="s">
        <v>92</v>
      </c>
      <c r="AR510" s="38" t="s">
        <v>93</v>
      </c>
      <c r="AS510" s="38" t="s">
        <v>92</v>
      </c>
      <c r="AT510" s="38" t="s">
        <v>94</v>
      </c>
      <c r="AU510" s="38" t="s">
        <v>95</v>
      </c>
      <c r="AV510" s="38" t="s">
        <v>132</v>
      </c>
      <c r="AW510" s="38" t="s">
        <v>132</v>
      </c>
      <c r="AX510" s="38" t="s">
        <v>132</v>
      </c>
      <c r="AY510" s="38" t="s">
        <v>101</v>
      </c>
      <c r="AZ510" s="38" t="s">
        <v>132</v>
      </c>
      <c r="BA510" s="38" t="s">
        <v>1638</v>
      </c>
      <c r="BB510" s="38" t="s">
        <v>1639</v>
      </c>
      <c r="BC510" s="38" t="s">
        <v>1000</v>
      </c>
      <c r="BD510" s="38" t="s">
        <v>1001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 s="38" t="s">
        <v>205</v>
      </c>
      <c r="BM510" s="38" t="s">
        <v>266</v>
      </c>
      <c r="BN510" s="38" t="s">
        <v>267</v>
      </c>
      <c r="BO510" s="38" t="s">
        <v>134</v>
      </c>
      <c r="BP510" s="38" t="s">
        <v>135</v>
      </c>
      <c r="BQ510" s="38" t="s">
        <v>136</v>
      </c>
      <c r="BR510" s="38" t="s">
        <v>137</v>
      </c>
      <c r="BS510" s="38" t="s">
        <v>110</v>
      </c>
      <c r="BT510" s="38" t="s">
        <v>111</v>
      </c>
      <c r="BU510" s="38" t="s">
        <v>268</v>
      </c>
      <c r="BV510" s="38" t="s">
        <v>1640</v>
      </c>
      <c r="BW510" s="38" t="s">
        <v>218</v>
      </c>
      <c r="BX510" s="38" t="s">
        <v>1155</v>
      </c>
      <c r="BY510" s="38" t="s">
        <v>1003</v>
      </c>
      <c r="BZ510" s="38" t="s">
        <v>2978</v>
      </c>
      <c r="CA510" s="38" t="s">
        <v>132</v>
      </c>
      <c r="CB510">
        <v>1043</v>
      </c>
      <c r="CD510" s="38" t="s">
        <v>126</v>
      </c>
      <c r="CE510" s="38" t="s">
        <v>1005</v>
      </c>
    </row>
    <row r="511" spans="1:83" x14ac:dyDescent="0.25">
      <c r="A511">
        <v>34</v>
      </c>
      <c r="B511" s="1">
        <v>45658</v>
      </c>
      <c r="C511" s="38" t="s">
        <v>995</v>
      </c>
      <c r="D511" s="1">
        <v>45671</v>
      </c>
      <c r="E511" s="1">
        <v>45689</v>
      </c>
      <c r="F511" s="38" t="s">
        <v>1770</v>
      </c>
      <c r="G511" s="1">
        <v>45686</v>
      </c>
      <c r="H511" s="1">
        <v>45680</v>
      </c>
      <c r="I511" s="38" t="s">
        <v>80</v>
      </c>
      <c r="J511" s="38" t="s">
        <v>98</v>
      </c>
      <c r="K511" s="38" t="s">
        <v>85</v>
      </c>
      <c r="L511" s="38" t="s">
        <v>123</v>
      </c>
      <c r="M511" s="38" t="s">
        <v>124</v>
      </c>
      <c r="N511" s="38" t="s">
        <v>125</v>
      </c>
      <c r="O511" s="38" t="s">
        <v>124</v>
      </c>
      <c r="P511" s="38" t="s">
        <v>126</v>
      </c>
      <c r="Q511" s="38" t="s">
        <v>127</v>
      </c>
      <c r="R511" s="38" t="s">
        <v>128</v>
      </c>
      <c r="S511" s="38" t="s">
        <v>122</v>
      </c>
      <c r="T511" s="38" t="s">
        <v>133</v>
      </c>
      <c r="U511" s="38"/>
      <c r="V511" s="38" t="s">
        <v>198</v>
      </c>
      <c r="W511" s="38" t="s">
        <v>199</v>
      </c>
      <c r="X511" s="38" t="s">
        <v>200</v>
      </c>
      <c r="Y511" s="38" t="s">
        <v>201</v>
      </c>
      <c r="Z511" s="38" t="s">
        <v>131</v>
      </c>
      <c r="AA511" s="38" t="s">
        <v>125</v>
      </c>
      <c r="AB511" s="38" t="s">
        <v>725</v>
      </c>
      <c r="AC511" s="38" t="s">
        <v>724</v>
      </c>
      <c r="AD511" s="38" t="s">
        <v>80</v>
      </c>
      <c r="AE511" s="38" t="s">
        <v>81</v>
      </c>
      <c r="AF511" s="38" t="s">
        <v>1013</v>
      </c>
      <c r="AG511" s="38" t="s">
        <v>1014</v>
      </c>
      <c r="AH511" s="38" t="s">
        <v>133</v>
      </c>
      <c r="AI511" s="38"/>
      <c r="AJ511" s="38" t="s">
        <v>1110</v>
      </c>
      <c r="AK511" s="38" t="s">
        <v>132</v>
      </c>
      <c r="AL511" s="38" t="s">
        <v>101</v>
      </c>
      <c r="AM511" s="38" t="s">
        <v>101</v>
      </c>
      <c r="AN511" s="38" t="s">
        <v>772</v>
      </c>
      <c r="AO511" s="38" t="s">
        <v>997</v>
      </c>
      <c r="AP511" s="38" t="s">
        <v>91</v>
      </c>
      <c r="AQ511" s="38" t="s">
        <v>92</v>
      </c>
      <c r="AR511" s="38" t="s">
        <v>93</v>
      </c>
      <c r="AS511" s="38" t="s">
        <v>92</v>
      </c>
      <c r="AT511" s="38" t="s">
        <v>94</v>
      </c>
      <c r="AU511" s="38" t="s">
        <v>95</v>
      </c>
      <c r="AV511" s="38" t="s">
        <v>132</v>
      </c>
      <c r="AW511" s="38" t="s">
        <v>132</v>
      </c>
      <c r="AX511" s="38" t="s">
        <v>132</v>
      </c>
      <c r="AY511" s="38" t="s">
        <v>101</v>
      </c>
      <c r="AZ511" s="38" t="s">
        <v>132</v>
      </c>
      <c r="BA511" s="38" t="s">
        <v>1152</v>
      </c>
      <c r="BB511" s="38" t="s">
        <v>1153</v>
      </c>
      <c r="BC511" s="38" t="s">
        <v>1000</v>
      </c>
      <c r="BD511" s="38" t="s">
        <v>1001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 s="38" t="s">
        <v>205</v>
      </c>
      <c r="BM511" s="38" t="s">
        <v>206</v>
      </c>
      <c r="BN511" s="38" t="s">
        <v>726</v>
      </c>
      <c r="BO511" s="38" t="s">
        <v>134</v>
      </c>
      <c r="BP511" s="38" t="s">
        <v>135</v>
      </c>
      <c r="BQ511" s="38" t="s">
        <v>136</v>
      </c>
      <c r="BR511" s="38" t="s">
        <v>137</v>
      </c>
      <c r="BS511" s="38" t="s">
        <v>110</v>
      </c>
      <c r="BT511" s="38" t="s">
        <v>111</v>
      </c>
      <c r="BU511" s="38" t="s">
        <v>116</v>
      </c>
      <c r="BV511" s="38" t="s">
        <v>1154</v>
      </c>
      <c r="BW511" s="38" t="s">
        <v>208</v>
      </c>
      <c r="BX511" s="38" t="s">
        <v>1697</v>
      </c>
      <c r="BY511" s="38" t="s">
        <v>1698</v>
      </c>
      <c r="BZ511" s="38" t="s">
        <v>1684</v>
      </c>
      <c r="CA511" s="38" t="s">
        <v>101</v>
      </c>
      <c r="CB511">
        <v>34</v>
      </c>
      <c r="CC511">
        <v>9</v>
      </c>
      <c r="CD511" s="38" t="s">
        <v>1682</v>
      </c>
      <c r="CE511" s="38" t="s">
        <v>1005</v>
      </c>
    </row>
    <row r="512" spans="1:83" x14ac:dyDescent="0.25">
      <c r="A512">
        <v>34</v>
      </c>
      <c r="B512" s="1">
        <v>45658</v>
      </c>
      <c r="C512" s="38" t="s">
        <v>995</v>
      </c>
      <c r="D512" s="1">
        <v>45671</v>
      </c>
      <c r="E512" s="1">
        <v>45689</v>
      </c>
      <c r="F512" s="38" t="s">
        <v>1770</v>
      </c>
      <c r="G512" s="1">
        <v>45686</v>
      </c>
      <c r="H512" s="1">
        <v>45680</v>
      </c>
      <c r="I512" s="38" t="s">
        <v>80</v>
      </c>
      <c r="J512" s="38" t="s">
        <v>98</v>
      </c>
      <c r="K512" s="38" t="s">
        <v>85</v>
      </c>
      <c r="L512" s="38" t="s">
        <v>123</v>
      </c>
      <c r="M512" s="38" t="s">
        <v>124</v>
      </c>
      <c r="N512" s="38" t="s">
        <v>125</v>
      </c>
      <c r="O512" s="38" t="s">
        <v>124</v>
      </c>
      <c r="P512" s="38" t="s">
        <v>126</v>
      </c>
      <c r="Q512" s="38" t="s">
        <v>127</v>
      </c>
      <c r="R512" s="38" t="s">
        <v>128</v>
      </c>
      <c r="S512" s="38" t="s">
        <v>122</v>
      </c>
      <c r="T512" s="38" t="s">
        <v>133</v>
      </c>
      <c r="U512" s="38"/>
      <c r="V512" s="38" t="s">
        <v>198</v>
      </c>
      <c r="W512" s="38" t="s">
        <v>199</v>
      </c>
      <c r="X512" s="38" t="s">
        <v>200</v>
      </c>
      <c r="Y512" s="38" t="s">
        <v>201</v>
      </c>
      <c r="Z512" s="38" t="s">
        <v>131</v>
      </c>
      <c r="AA512" s="38" t="s">
        <v>125</v>
      </c>
      <c r="AB512" s="38" t="s">
        <v>729</v>
      </c>
      <c r="AC512" s="38" t="s">
        <v>728</v>
      </c>
      <c r="AD512" s="38" t="s">
        <v>80</v>
      </c>
      <c r="AE512" s="38" t="s">
        <v>81</v>
      </c>
      <c r="AF512" s="38" t="s">
        <v>1013</v>
      </c>
      <c r="AG512" s="38" t="s">
        <v>1014</v>
      </c>
      <c r="AH512" s="38" t="s">
        <v>133</v>
      </c>
      <c r="AI512" s="38"/>
      <c r="AJ512" s="38" t="s">
        <v>1110</v>
      </c>
      <c r="AK512" s="38" t="s">
        <v>132</v>
      </c>
      <c r="AL512" s="38" t="s">
        <v>101</v>
      </c>
      <c r="AM512" s="38" t="s">
        <v>101</v>
      </c>
      <c r="AN512" s="38" t="s">
        <v>772</v>
      </c>
      <c r="AO512" s="38" t="s">
        <v>997</v>
      </c>
      <c r="AP512" s="38" t="s">
        <v>91</v>
      </c>
      <c r="AQ512" s="38" t="s">
        <v>92</v>
      </c>
      <c r="AR512" s="38" t="s">
        <v>93</v>
      </c>
      <c r="AS512" s="38" t="s">
        <v>92</v>
      </c>
      <c r="AT512" s="38" t="s">
        <v>94</v>
      </c>
      <c r="AU512" s="38" t="s">
        <v>95</v>
      </c>
      <c r="AV512" s="38" t="s">
        <v>132</v>
      </c>
      <c r="AW512" s="38" t="s">
        <v>132</v>
      </c>
      <c r="AX512" s="38" t="s">
        <v>132</v>
      </c>
      <c r="AY512" s="38" t="s">
        <v>101</v>
      </c>
      <c r="AZ512" s="38" t="s">
        <v>132</v>
      </c>
      <c r="BA512" s="38" t="s">
        <v>1152</v>
      </c>
      <c r="BB512" s="38" t="s">
        <v>1153</v>
      </c>
      <c r="BC512" s="38" t="s">
        <v>1000</v>
      </c>
      <c r="BD512" s="38" t="s">
        <v>1001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 s="38" t="s">
        <v>205</v>
      </c>
      <c r="BM512" s="38" t="s">
        <v>206</v>
      </c>
      <c r="BN512" s="38" t="s">
        <v>730</v>
      </c>
      <c r="BO512" s="38" t="s">
        <v>134</v>
      </c>
      <c r="BP512" s="38" t="s">
        <v>135</v>
      </c>
      <c r="BQ512" s="38" t="s">
        <v>136</v>
      </c>
      <c r="BR512" s="38" t="s">
        <v>137</v>
      </c>
      <c r="BS512" s="38" t="s">
        <v>110</v>
      </c>
      <c r="BT512" s="38" t="s">
        <v>111</v>
      </c>
      <c r="BU512" s="38" t="s">
        <v>116</v>
      </c>
      <c r="BV512" s="38" t="s">
        <v>1154</v>
      </c>
      <c r="BW512" s="38" t="s">
        <v>208</v>
      </c>
      <c r="BX512" s="38" t="s">
        <v>1697</v>
      </c>
      <c r="BY512" s="38" t="s">
        <v>1698</v>
      </c>
      <c r="BZ512" s="38" t="s">
        <v>1684</v>
      </c>
      <c r="CA512" s="38" t="s">
        <v>101</v>
      </c>
      <c r="CB512">
        <v>34</v>
      </c>
      <c r="CC512">
        <v>9</v>
      </c>
      <c r="CD512" s="38" t="s">
        <v>1682</v>
      </c>
      <c r="CE512" s="38" t="s">
        <v>1005</v>
      </c>
    </row>
    <row r="513" spans="1:83" x14ac:dyDescent="0.25">
      <c r="A513">
        <v>39</v>
      </c>
      <c r="B513" s="1">
        <v>45658</v>
      </c>
      <c r="C513" s="38" t="s">
        <v>995</v>
      </c>
      <c r="D513" s="1">
        <v>45671</v>
      </c>
      <c r="E513" s="1">
        <v>45689</v>
      </c>
      <c r="F513" s="38" t="s">
        <v>1770</v>
      </c>
      <c r="G513" s="1">
        <v>45686</v>
      </c>
      <c r="H513" s="1">
        <v>45680</v>
      </c>
      <c r="I513" s="38" t="s">
        <v>80</v>
      </c>
      <c r="J513" s="38" t="s">
        <v>98</v>
      </c>
      <c r="K513" s="38" t="s">
        <v>85</v>
      </c>
      <c r="L513" s="38" t="s">
        <v>123</v>
      </c>
      <c r="M513" s="38" t="s">
        <v>124</v>
      </c>
      <c r="N513" s="38" t="s">
        <v>125</v>
      </c>
      <c r="O513" s="38" t="s">
        <v>124</v>
      </c>
      <c r="P513" s="38" t="s">
        <v>126</v>
      </c>
      <c r="Q513" s="38" t="s">
        <v>127</v>
      </c>
      <c r="R513" s="38" t="s">
        <v>128</v>
      </c>
      <c r="S513" s="38" t="s">
        <v>122</v>
      </c>
      <c r="T513" s="38" t="s">
        <v>133</v>
      </c>
      <c r="U513" s="38"/>
      <c r="V513" s="38" t="s">
        <v>198</v>
      </c>
      <c r="W513" s="38" t="s">
        <v>199</v>
      </c>
      <c r="X513" s="38" t="s">
        <v>200</v>
      </c>
      <c r="Y513" s="38" t="s">
        <v>201</v>
      </c>
      <c r="Z513" s="38" t="s">
        <v>131</v>
      </c>
      <c r="AA513" s="38" t="s">
        <v>125</v>
      </c>
      <c r="AB513" s="38" t="s">
        <v>729</v>
      </c>
      <c r="AC513" s="38" t="s">
        <v>728</v>
      </c>
      <c r="AD513" s="38" t="s">
        <v>80</v>
      </c>
      <c r="AE513" s="38" t="s">
        <v>81</v>
      </c>
      <c r="AF513" s="38" t="s">
        <v>1017</v>
      </c>
      <c r="AG513" s="38" t="s">
        <v>1018</v>
      </c>
      <c r="AH513" s="38" t="s">
        <v>133</v>
      </c>
      <c r="AI513" s="38"/>
      <c r="AJ513" s="38" t="s">
        <v>1128</v>
      </c>
      <c r="AK513" s="38" t="s">
        <v>132</v>
      </c>
      <c r="AL513" s="38" t="s">
        <v>101</v>
      </c>
      <c r="AM513" s="38" t="s">
        <v>101</v>
      </c>
      <c r="AN513" s="38" t="s">
        <v>772</v>
      </c>
      <c r="AO513" s="38" t="s">
        <v>997</v>
      </c>
      <c r="AP513" s="38" t="s">
        <v>91</v>
      </c>
      <c r="AQ513" s="38" t="s">
        <v>92</v>
      </c>
      <c r="AR513" s="38" t="s">
        <v>93</v>
      </c>
      <c r="AS513" s="38" t="s">
        <v>92</v>
      </c>
      <c r="AT513" s="38" t="s">
        <v>94</v>
      </c>
      <c r="AU513" s="38" t="s">
        <v>95</v>
      </c>
      <c r="AV513" s="38" t="s">
        <v>132</v>
      </c>
      <c r="AW513" s="38" t="s">
        <v>132</v>
      </c>
      <c r="AX513" s="38" t="s">
        <v>132</v>
      </c>
      <c r="AY513" s="38" t="s">
        <v>101</v>
      </c>
      <c r="AZ513" s="38" t="s">
        <v>132</v>
      </c>
      <c r="BA513" s="38" t="s">
        <v>1152</v>
      </c>
      <c r="BB513" s="38" t="s">
        <v>1153</v>
      </c>
      <c r="BC513" s="38" t="s">
        <v>1000</v>
      </c>
      <c r="BD513" s="38" t="s">
        <v>1001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 s="38" t="s">
        <v>205</v>
      </c>
      <c r="BM513" s="38" t="s">
        <v>206</v>
      </c>
      <c r="BN513" s="38" t="s">
        <v>730</v>
      </c>
      <c r="BO513" s="38" t="s">
        <v>134</v>
      </c>
      <c r="BP513" s="38" t="s">
        <v>135</v>
      </c>
      <c r="BQ513" s="38" t="s">
        <v>136</v>
      </c>
      <c r="BR513" s="38" t="s">
        <v>137</v>
      </c>
      <c r="BS513" s="38" t="s">
        <v>110</v>
      </c>
      <c r="BT513" s="38" t="s">
        <v>111</v>
      </c>
      <c r="BU513" s="38" t="s">
        <v>116</v>
      </c>
      <c r="BV513" s="38" t="s">
        <v>1154</v>
      </c>
      <c r="BW513" s="38" t="s">
        <v>208</v>
      </c>
      <c r="BX513" s="38" t="s">
        <v>1697</v>
      </c>
      <c r="BY513" s="38" t="s">
        <v>1698</v>
      </c>
      <c r="BZ513" s="38" t="s">
        <v>1685</v>
      </c>
      <c r="CA513" s="38" t="s">
        <v>101</v>
      </c>
      <c r="CB513">
        <v>39</v>
      </c>
      <c r="CC513">
        <v>9</v>
      </c>
      <c r="CD513" s="38" t="s">
        <v>1682</v>
      </c>
      <c r="CE513" s="38" t="s">
        <v>1005</v>
      </c>
    </row>
    <row r="514" spans="1:83" x14ac:dyDescent="0.25">
      <c r="A514">
        <v>42</v>
      </c>
      <c r="B514" s="1">
        <v>45658</v>
      </c>
      <c r="C514" s="38" t="s">
        <v>995</v>
      </c>
      <c r="D514" s="1">
        <v>45671</v>
      </c>
      <c r="E514" s="1">
        <v>45689</v>
      </c>
      <c r="F514" s="38" t="s">
        <v>1770</v>
      </c>
      <c r="G514" s="1">
        <v>45686</v>
      </c>
      <c r="H514" s="1">
        <v>45680</v>
      </c>
      <c r="I514" s="38" t="s">
        <v>80</v>
      </c>
      <c r="J514" s="38" t="s">
        <v>98</v>
      </c>
      <c r="K514" s="38" t="s">
        <v>85</v>
      </c>
      <c r="L514" s="38" t="s">
        <v>123</v>
      </c>
      <c r="M514" s="38" t="s">
        <v>124</v>
      </c>
      <c r="N514" s="38" t="s">
        <v>125</v>
      </c>
      <c r="O514" s="38" t="s">
        <v>124</v>
      </c>
      <c r="P514" s="38" t="s">
        <v>126</v>
      </c>
      <c r="Q514" s="38" t="s">
        <v>127</v>
      </c>
      <c r="R514" s="38" t="s">
        <v>128</v>
      </c>
      <c r="S514" s="38" t="s">
        <v>122</v>
      </c>
      <c r="T514" s="38" t="s">
        <v>133</v>
      </c>
      <c r="U514" s="38"/>
      <c r="V514" s="38" t="s">
        <v>198</v>
      </c>
      <c r="W514" s="38" t="s">
        <v>199</v>
      </c>
      <c r="X514" s="38" t="s">
        <v>200</v>
      </c>
      <c r="Y514" s="38" t="s">
        <v>201</v>
      </c>
      <c r="Z514" s="38" t="s">
        <v>131</v>
      </c>
      <c r="AA514" s="38" t="s">
        <v>125</v>
      </c>
      <c r="AB514" s="38" t="s">
        <v>729</v>
      </c>
      <c r="AC514" s="38" t="s">
        <v>728</v>
      </c>
      <c r="AD514" s="38" t="s">
        <v>80</v>
      </c>
      <c r="AE514" s="38" t="s">
        <v>81</v>
      </c>
      <c r="AF514" s="38" t="s">
        <v>1021</v>
      </c>
      <c r="AG514" s="38" t="s">
        <v>1022</v>
      </c>
      <c r="AH514" s="38" t="s">
        <v>133</v>
      </c>
      <c r="AI514" s="38"/>
      <c r="AJ514" s="38" t="s">
        <v>1132</v>
      </c>
      <c r="AK514" s="38" t="s">
        <v>132</v>
      </c>
      <c r="AL514" s="38" t="s">
        <v>101</v>
      </c>
      <c r="AM514" s="38" t="s">
        <v>101</v>
      </c>
      <c r="AN514" s="38" t="s">
        <v>772</v>
      </c>
      <c r="AO514" s="38" t="s">
        <v>997</v>
      </c>
      <c r="AP514" s="38" t="s">
        <v>91</v>
      </c>
      <c r="AQ514" s="38" t="s">
        <v>92</v>
      </c>
      <c r="AR514" s="38" t="s">
        <v>93</v>
      </c>
      <c r="AS514" s="38" t="s">
        <v>92</v>
      </c>
      <c r="AT514" s="38" t="s">
        <v>94</v>
      </c>
      <c r="AU514" s="38" t="s">
        <v>95</v>
      </c>
      <c r="AV514" s="38" t="s">
        <v>132</v>
      </c>
      <c r="AW514" s="38" t="s">
        <v>132</v>
      </c>
      <c r="AX514" s="38" t="s">
        <v>132</v>
      </c>
      <c r="AY514" s="38" t="s">
        <v>101</v>
      </c>
      <c r="AZ514" s="38" t="s">
        <v>132</v>
      </c>
      <c r="BA514" s="38" t="s">
        <v>1152</v>
      </c>
      <c r="BB514" s="38" t="s">
        <v>1153</v>
      </c>
      <c r="BC514" s="38" t="s">
        <v>1000</v>
      </c>
      <c r="BD514" s="38" t="s">
        <v>1001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 s="38" t="s">
        <v>205</v>
      </c>
      <c r="BM514" s="38" t="s">
        <v>206</v>
      </c>
      <c r="BN514" s="38" t="s">
        <v>730</v>
      </c>
      <c r="BO514" s="38" t="s">
        <v>134</v>
      </c>
      <c r="BP514" s="38" t="s">
        <v>135</v>
      </c>
      <c r="BQ514" s="38" t="s">
        <v>136</v>
      </c>
      <c r="BR514" s="38" t="s">
        <v>137</v>
      </c>
      <c r="BS514" s="38" t="s">
        <v>110</v>
      </c>
      <c r="BT514" s="38" t="s">
        <v>111</v>
      </c>
      <c r="BU514" s="38" t="s">
        <v>116</v>
      </c>
      <c r="BV514" s="38" t="s">
        <v>1154</v>
      </c>
      <c r="BW514" s="38" t="s">
        <v>208</v>
      </c>
      <c r="BX514" s="38" t="s">
        <v>1697</v>
      </c>
      <c r="BY514" s="38" t="s">
        <v>1698</v>
      </c>
      <c r="BZ514" s="38" t="s">
        <v>1686</v>
      </c>
      <c r="CA514" s="38" t="s">
        <v>101</v>
      </c>
      <c r="CB514">
        <v>42</v>
      </c>
      <c r="CC514">
        <v>9</v>
      </c>
      <c r="CD514" s="38" t="s">
        <v>1682</v>
      </c>
      <c r="CE514" s="38" t="s">
        <v>1005</v>
      </c>
    </row>
    <row r="515" spans="1:83" x14ac:dyDescent="0.25">
      <c r="A515">
        <v>47</v>
      </c>
      <c r="B515" s="1">
        <v>45658</v>
      </c>
      <c r="C515" s="38" t="s">
        <v>995</v>
      </c>
      <c r="D515" s="1">
        <v>45672</v>
      </c>
      <c r="E515" s="1">
        <v>45689</v>
      </c>
      <c r="F515" s="38" t="s">
        <v>1770</v>
      </c>
      <c r="G515" s="1">
        <v>45687</v>
      </c>
      <c r="H515" s="1">
        <v>45680</v>
      </c>
      <c r="I515" s="38" t="s">
        <v>80</v>
      </c>
      <c r="J515" s="38" t="s">
        <v>98</v>
      </c>
      <c r="K515" s="38" t="s">
        <v>85</v>
      </c>
      <c r="L515" s="38" t="s">
        <v>123</v>
      </c>
      <c r="M515" s="38" t="s">
        <v>124</v>
      </c>
      <c r="N515" s="38" t="s">
        <v>125</v>
      </c>
      <c r="O515" s="38" t="s">
        <v>124</v>
      </c>
      <c r="P515" s="38" t="s">
        <v>126</v>
      </c>
      <c r="Q515" s="38" t="s">
        <v>127</v>
      </c>
      <c r="R515" s="38" t="s">
        <v>128</v>
      </c>
      <c r="S515" s="38" t="s">
        <v>122</v>
      </c>
      <c r="T515" s="38" t="s">
        <v>133</v>
      </c>
      <c r="U515" s="38"/>
      <c r="V515" s="38" t="s">
        <v>198</v>
      </c>
      <c r="W515" s="38" t="s">
        <v>199</v>
      </c>
      <c r="X515" s="38" t="s">
        <v>200</v>
      </c>
      <c r="Y515" s="38" t="s">
        <v>201</v>
      </c>
      <c r="Z515" s="38" t="s">
        <v>131</v>
      </c>
      <c r="AA515" s="38" t="s">
        <v>125</v>
      </c>
      <c r="AB515" s="38" t="s">
        <v>725</v>
      </c>
      <c r="AC515" s="38" t="s">
        <v>724</v>
      </c>
      <c r="AD515" s="38" t="s">
        <v>80</v>
      </c>
      <c r="AE515" s="38" t="s">
        <v>81</v>
      </c>
      <c r="AF515" s="38" t="s">
        <v>1006</v>
      </c>
      <c r="AG515" s="38" t="s">
        <v>1007</v>
      </c>
      <c r="AH515" s="38" t="s">
        <v>133</v>
      </c>
      <c r="AI515" s="38"/>
      <c r="AJ515" s="38" t="s">
        <v>1144</v>
      </c>
      <c r="AK515" s="38" t="s">
        <v>132</v>
      </c>
      <c r="AL515" s="38" t="s">
        <v>101</v>
      </c>
      <c r="AM515" s="38" t="s">
        <v>101</v>
      </c>
      <c r="AN515" s="38" t="s">
        <v>772</v>
      </c>
      <c r="AO515" s="38" t="s">
        <v>997</v>
      </c>
      <c r="AP515" s="38" t="s">
        <v>91</v>
      </c>
      <c r="AQ515" s="38" t="s">
        <v>92</v>
      </c>
      <c r="AR515" s="38" t="s">
        <v>93</v>
      </c>
      <c r="AS515" s="38" t="s">
        <v>92</v>
      </c>
      <c r="AT515" s="38" t="s">
        <v>94</v>
      </c>
      <c r="AU515" s="38" t="s">
        <v>95</v>
      </c>
      <c r="AV515" s="38" t="s">
        <v>132</v>
      </c>
      <c r="AW515" s="38" t="s">
        <v>132</v>
      </c>
      <c r="AX515" s="38" t="s">
        <v>132</v>
      </c>
      <c r="AY515" s="38" t="s">
        <v>101</v>
      </c>
      <c r="AZ515" s="38" t="s">
        <v>132</v>
      </c>
      <c r="BA515" s="38" t="s">
        <v>1152</v>
      </c>
      <c r="BB515" s="38" t="s">
        <v>1153</v>
      </c>
      <c r="BC515" s="38" t="s">
        <v>1000</v>
      </c>
      <c r="BD515" s="38" t="s">
        <v>1001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 s="38" t="s">
        <v>205</v>
      </c>
      <c r="BM515" s="38" t="s">
        <v>206</v>
      </c>
      <c r="BN515" s="38" t="s">
        <v>726</v>
      </c>
      <c r="BO515" s="38" t="s">
        <v>134</v>
      </c>
      <c r="BP515" s="38" t="s">
        <v>135</v>
      </c>
      <c r="BQ515" s="38" t="s">
        <v>136</v>
      </c>
      <c r="BR515" s="38" t="s">
        <v>137</v>
      </c>
      <c r="BS515" s="38" t="s">
        <v>110</v>
      </c>
      <c r="BT515" s="38" t="s">
        <v>111</v>
      </c>
      <c r="BU515" s="38" t="s">
        <v>116</v>
      </c>
      <c r="BV515" s="38" t="s">
        <v>1154</v>
      </c>
      <c r="BW515" s="38" t="s">
        <v>208</v>
      </c>
      <c r="BX515" s="38" t="s">
        <v>1697</v>
      </c>
      <c r="BY515" s="38" t="s">
        <v>1698</v>
      </c>
      <c r="BZ515" s="38" t="s">
        <v>1687</v>
      </c>
      <c r="CA515" s="38" t="s">
        <v>101</v>
      </c>
      <c r="CB515">
        <v>47</v>
      </c>
      <c r="CC515">
        <v>8</v>
      </c>
      <c r="CD515" s="38" t="s">
        <v>1682</v>
      </c>
      <c r="CE515" s="38" t="s">
        <v>1005</v>
      </c>
    </row>
    <row r="516" spans="1:83" x14ac:dyDescent="0.25">
      <c r="A516">
        <v>47</v>
      </c>
      <c r="B516" s="1">
        <v>45658</v>
      </c>
      <c r="C516" s="38" t="s">
        <v>995</v>
      </c>
      <c r="D516" s="1">
        <v>45672</v>
      </c>
      <c r="E516" s="1">
        <v>45689</v>
      </c>
      <c r="F516" s="38" t="s">
        <v>1770</v>
      </c>
      <c r="G516" s="1">
        <v>45687</v>
      </c>
      <c r="H516" s="1">
        <v>45680</v>
      </c>
      <c r="I516" s="38" t="s">
        <v>80</v>
      </c>
      <c r="J516" s="38" t="s">
        <v>98</v>
      </c>
      <c r="K516" s="38" t="s">
        <v>85</v>
      </c>
      <c r="L516" s="38" t="s">
        <v>123</v>
      </c>
      <c r="M516" s="38" t="s">
        <v>124</v>
      </c>
      <c r="N516" s="38" t="s">
        <v>125</v>
      </c>
      <c r="O516" s="38" t="s">
        <v>124</v>
      </c>
      <c r="P516" s="38" t="s">
        <v>126</v>
      </c>
      <c r="Q516" s="38" t="s">
        <v>127</v>
      </c>
      <c r="R516" s="38" t="s">
        <v>128</v>
      </c>
      <c r="S516" s="38" t="s">
        <v>122</v>
      </c>
      <c r="T516" s="38" t="s">
        <v>133</v>
      </c>
      <c r="U516" s="38"/>
      <c r="V516" s="38" t="s">
        <v>198</v>
      </c>
      <c r="W516" s="38" t="s">
        <v>199</v>
      </c>
      <c r="X516" s="38" t="s">
        <v>200</v>
      </c>
      <c r="Y516" s="38" t="s">
        <v>201</v>
      </c>
      <c r="Z516" s="38" t="s">
        <v>131</v>
      </c>
      <c r="AA516" s="38" t="s">
        <v>125</v>
      </c>
      <c r="AB516" s="38" t="s">
        <v>729</v>
      </c>
      <c r="AC516" s="38" t="s">
        <v>728</v>
      </c>
      <c r="AD516" s="38" t="s">
        <v>80</v>
      </c>
      <c r="AE516" s="38" t="s">
        <v>81</v>
      </c>
      <c r="AF516" s="38" t="s">
        <v>1006</v>
      </c>
      <c r="AG516" s="38" t="s">
        <v>1007</v>
      </c>
      <c r="AH516" s="38" t="s">
        <v>133</v>
      </c>
      <c r="AI516" s="38"/>
      <c r="AJ516" s="38" t="s">
        <v>1144</v>
      </c>
      <c r="AK516" s="38" t="s">
        <v>132</v>
      </c>
      <c r="AL516" s="38" t="s">
        <v>101</v>
      </c>
      <c r="AM516" s="38" t="s">
        <v>101</v>
      </c>
      <c r="AN516" s="38" t="s">
        <v>772</v>
      </c>
      <c r="AO516" s="38" t="s">
        <v>997</v>
      </c>
      <c r="AP516" s="38" t="s">
        <v>91</v>
      </c>
      <c r="AQ516" s="38" t="s">
        <v>92</v>
      </c>
      <c r="AR516" s="38" t="s">
        <v>93</v>
      </c>
      <c r="AS516" s="38" t="s">
        <v>92</v>
      </c>
      <c r="AT516" s="38" t="s">
        <v>94</v>
      </c>
      <c r="AU516" s="38" t="s">
        <v>95</v>
      </c>
      <c r="AV516" s="38" t="s">
        <v>132</v>
      </c>
      <c r="AW516" s="38" t="s">
        <v>132</v>
      </c>
      <c r="AX516" s="38" t="s">
        <v>132</v>
      </c>
      <c r="AY516" s="38" t="s">
        <v>101</v>
      </c>
      <c r="AZ516" s="38" t="s">
        <v>132</v>
      </c>
      <c r="BA516" s="38" t="s">
        <v>1152</v>
      </c>
      <c r="BB516" s="38" t="s">
        <v>1153</v>
      </c>
      <c r="BC516" s="38" t="s">
        <v>1000</v>
      </c>
      <c r="BD516" s="38" t="s">
        <v>1001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 s="38" t="s">
        <v>205</v>
      </c>
      <c r="BM516" s="38" t="s">
        <v>206</v>
      </c>
      <c r="BN516" s="38" t="s">
        <v>730</v>
      </c>
      <c r="BO516" s="38" t="s">
        <v>134</v>
      </c>
      <c r="BP516" s="38" t="s">
        <v>135</v>
      </c>
      <c r="BQ516" s="38" t="s">
        <v>136</v>
      </c>
      <c r="BR516" s="38" t="s">
        <v>137</v>
      </c>
      <c r="BS516" s="38" t="s">
        <v>110</v>
      </c>
      <c r="BT516" s="38" t="s">
        <v>111</v>
      </c>
      <c r="BU516" s="38" t="s">
        <v>116</v>
      </c>
      <c r="BV516" s="38" t="s">
        <v>1154</v>
      </c>
      <c r="BW516" s="38" t="s">
        <v>208</v>
      </c>
      <c r="BX516" s="38" t="s">
        <v>1697</v>
      </c>
      <c r="BY516" s="38" t="s">
        <v>1698</v>
      </c>
      <c r="BZ516" s="38" t="s">
        <v>1687</v>
      </c>
      <c r="CA516" s="38" t="s">
        <v>101</v>
      </c>
      <c r="CB516">
        <v>47</v>
      </c>
      <c r="CC516">
        <v>8</v>
      </c>
      <c r="CD516" s="38" t="s">
        <v>1682</v>
      </c>
      <c r="CE516" s="38" t="s">
        <v>1005</v>
      </c>
    </row>
    <row r="517" spans="1:83" x14ac:dyDescent="0.25">
      <c r="A517">
        <v>49</v>
      </c>
      <c r="B517" s="1">
        <v>45658</v>
      </c>
      <c r="C517" s="38" t="s">
        <v>995</v>
      </c>
      <c r="D517" s="1">
        <v>45672</v>
      </c>
      <c r="E517" s="1">
        <v>45689</v>
      </c>
      <c r="F517" s="38" t="s">
        <v>1770</v>
      </c>
      <c r="G517" s="1">
        <v>45687</v>
      </c>
      <c r="H517" s="1">
        <v>45686</v>
      </c>
      <c r="I517" s="38" t="s">
        <v>80</v>
      </c>
      <c r="J517" s="38" t="s">
        <v>98</v>
      </c>
      <c r="K517" s="38" t="s">
        <v>85</v>
      </c>
      <c r="L517" s="38" t="s">
        <v>123</v>
      </c>
      <c r="M517" s="38" t="s">
        <v>124</v>
      </c>
      <c r="N517" s="38" t="s">
        <v>125</v>
      </c>
      <c r="O517" s="38" t="s">
        <v>124</v>
      </c>
      <c r="P517" s="38" t="s">
        <v>126</v>
      </c>
      <c r="Q517" s="38" t="s">
        <v>127</v>
      </c>
      <c r="R517" s="38" t="s">
        <v>128</v>
      </c>
      <c r="S517" s="38" t="s">
        <v>122</v>
      </c>
      <c r="T517" s="38" t="s">
        <v>133</v>
      </c>
      <c r="U517" s="38"/>
      <c r="V517" s="38" t="s">
        <v>198</v>
      </c>
      <c r="W517" s="38" t="s">
        <v>199</v>
      </c>
      <c r="X517" s="38" t="s">
        <v>251</v>
      </c>
      <c r="Y517" s="38" t="s">
        <v>252</v>
      </c>
      <c r="Z517" s="38" t="s">
        <v>131</v>
      </c>
      <c r="AA517" s="38" t="s">
        <v>125</v>
      </c>
      <c r="AB517" s="38" t="s">
        <v>746</v>
      </c>
      <c r="AC517" s="38" t="s">
        <v>745</v>
      </c>
      <c r="AD517" s="38" t="s">
        <v>80</v>
      </c>
      <c r="AE517" s="38" t="s">
        <v>81</v>
      </c>
      <c r="AF517" s="38" t="s">
        <v>1082</v>
      </c>
      <c r="AG517" s="38" t="s">
        <v>1083</v>
      </c>
      <c r="AH517" s="38" t="s">
        <v>133</v>
      </c>
      <c r="AI517" s="38"/>
      <c r="AJ517" s="38" t="s">
        <v>1146</v>
      </c>
      <c r="AK517" s="38" t="s">
        <v>132</v>
      </c>
      <c r="AL517" s="38" t="s">
        <v>101</v>
      </c>
      <c r="AM517" s="38" t="s">
        <v>101</v>
      </c>
      <c r="AN517" s="38" t="s">
        <v>772</v>
      </c>
      <c r="AO517" s="38" t="s">
        <v>997</v>
      </c>
      <c r="AP517" s="38" t="s">
        <v>91</v>
      </c>
      <c r="AQ517" s="38" t="s">
        <v>92</v>
      </c>
      <c r="AR517" s="38" t="s">
        <v>93</v>
      </c>
      <c r="AS517" s="38" t="s">
        <v>92</v>
      </c>
      <c r="AT517" s="38" t="s">
        <v>94</v>
      </c>
      <c r="AU517" s="38" t="s">
        <v>95</v>
      </c>
      <c r="AV517" s="38" t="s">
        <v>132</v>
      </c>
      <c r="AW517" s="38" t="s">
        <v>132</v>
      </c>
      <c r="AX517" s="38" t="s">
        <v>132</v>
      </c>
      <c r="AY517" s="38" t="s">
        <v>101</v>
      </c>
      <c r="AZ517" s="38" t="s">
        <v>132</v>
      </c>
      <c r="BA517" s="38" t="s">
        <v>1152</v>
      </c>
      <c r="BB517" s="38" t="s">
        <v>1153</v>
      </c>
      <c r="BC517" s="38" t="s">
        <v>1000</v>
      </c>
      <c r="BD517" s="38" t="s">
        <v>1001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 s="38" t="s">
        <v>205</v>
      </c>
      <c r="BM517" s="38" t="s">
        <v>256</v>
      </c>
      <c r="BN517" s="38" t="s">
        <v>747</v>
      </c>
      <c r="BO517" s="38" t="s">
        <v>134</v>
      </c>
      <c r="BP517" s="38" t="s">
        <v>135</v>
      </c>
      <c r="BQ517" s="38" t="s">
        <v>136</v>
      </c>
      <c r="BR517" s="38" t="s">
        <v>137</v>
      </c>
      <c r="BS517" s="38" t="s">
        <v>110</v>
      </c>
      <c r="BT517" s="38" t="s">
        <v>111</v>
      </c>
      <c r="BU517" s="38" t="s">
        <v>116</v>
      </c>
      <c r="BV517" s="38" t="s">
        <v>1154</v>
      </c>
      <c r="BW517" s="38" t="s">
        <v>208</v>
      </c>
      <c r="BX517" s="38" t="s">
        <v>1697</v>
      </c>
      <c r="BY517" s="38" t="s">
        <v>1698</v>
      </c>
      <c r="BZ517" s="38" t="s">
        <v>1688</v>
      </c>
      <c r="CA517" s="38" t="s">
        <v>101</v>
      </c>
      <c r="CB517">
        <v>49</v>
      </c>
      <c r="CC517">
        <v>14</v>
      </c>
      <c r="CD517" s="38" t="s">
        <v>1682</v>
      </c>
      <c r="CE517" s="38" t="s">
        <v>1005</v>
      </c>
    </row>
    <row r="518" spans="1:83" x14ac:dyDescent="0.25">
      <c r="A518">
        <v>51</v>
      </c>
      <c r="B518" s="1">
        <v>45658</v>
      </c>
      <c r="C518" s="38" t="s">
        <v>995</v>
      </c>
      <c r="D518" s="1">
        <v>45672</v>
      </c>
      <c r="E518" s="1">
        <v>45689</v>
      </c>
      <c r="F518" s="38" t="s">
        <v>1770</v>
      </c>
      <c r="G518" s="1">
        <v>45687</v>
      </c>
      <c r="H518" s="1">
        <v>45687</v>
      </c>
      <c r="I518" s="38" t="s">
        <v>80</v>
      </c>
      <c r="J518" s="38" t="s">
        <v>98</v>
      </c>
      <c r="K518" s="38" t="s">
        <v>85</v>
      </c>
      <c r="L518" s="38" t="s">
        <v>123</v>
      </c>
      <c r="M518" s="38" t="s">
        <v>124</v>
      </c>
      <c r="N518" s="38" t="s">
        <v>125</v>
      </c>
      <c r="O518" s="38" t="s">
        <v>124</v>
      </c>
      <c r="P518" s="38" t="s">
        <v>126</v>
      </c>
      <c r="Q518" s="38" t="s">
        <v>127</v>
      </c>
      <c r="R518" s="38" t="s">
        <v>128</v>
      </c>
      <c r="S518" s="38" t="s">
        <v>122</v>
      </c>
      <c r="T518" s="38" t="s">
        <v>133</v>
      </c>
      <c r="U518" s="38"/>
      <c r="V518" s="38" t="s">
        <v>198</v>
      </c>
      <c r="W518" s="38" t="s">
        <v>199</v>
      </c>
      <c r="X518" s="38" t="s">
        <v>251</v>
      </c>
      <c r="Y518" s="38" t="s">
        <v>252</v>
      </c>
      <c r="Z518" s="38" t="s">
        <v>131</v>
      </c>
      <c r="AA518" s="38" t="s">
        <v>125</v>
      </c>
      <c r="AB518" s="38" t="s">
        <v>746</v>
      </c>
      <c r="AC518" s="38" t="s">
        <v>745</v>
      </c>
      <c r="AD518" s="38" t="s">
        <v>80</v>
      </c>
      <c r="AE518" s="38" t="s">
        <v>81</v>
      </c>
      <c r="AF518" s="38" t="s">
        <v>1082</v>
      </c>
      <c r="AG518" s="38" t="s">
        <v>1083</v>
      </c>
      <c r="AH518" s="38" t="s">
        <v>133</v>
      </c>
      <c r="AI518" s="38"/>
      <c r="AJ518" s="38" t="s">
        <v>1148</v>
      </c>
      <c r="AK518" s="38" t="s">
        <v>132</v>
      </c>
      <c r="AL518" s="38" t="s">
        <v>101</v>
      </c>
      <c r="AM518" s="38" t="s">
        <v>101</v>
      </c>
      <c r="AN518" s="38" t="s">
        <v>772</v>
      </c>
      <c r="AO518" s="38" t="s">
        <v>997</v>
      </c>
      <c r="AP518" s="38" t="s">
        <v>91</v>
      </c>
      <c r="AQ518" s="38" t="s">
        <v>92</v>
      </c>
      <c r="AR518" s="38" t="s">
        <v>93</v>
      </c>
      <c r="AS518" s="38" t="s">
        <v>92</v>
      </c>
      <c r="AT518" s="38" t="s">
        <v>94</v>
      </c>
      <c r="AU518" s="38" t="s">
        <v>95</v>
      </c>
      <c r="AV518" s="38" t="s">
        <v>132</v>
      </c>
      <c r="AW518" s="38" t="s">
        <v>132</v>
      </c>
      <c r="AX518" s="38" t="s">
        <v>132</v>
      </c>
      <c r="AY518" s="38" t="s">
        <v>101</v>
      </c>
      <c r="AZ518" s="38" t="s">
        <v>132</v>
      </c>
      <c r="BA518" s="38" t="s">
        <v>1152</v>
      </c>
      <c r="BB518" s="38" t="s">
        <v>1153</v>
      </c>
      <c r="BC518" s="38" t="s">
        <v>1000</v>
      </c>
      <c r="BD518" s="38" t="s">
        <v>1001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 s="38" t="s">
        <v>205</v>
      </c>
      <c r="BM518" s="38" t="s">
        <v>256</v>
      </c>
      <c r="BN518" s="38" t="s">
        <v>747</v>
      </c>
      <c r="BO518" s="38" t="s">
        <v>134</v>
      </c>
      <c r="BP518" s="38" t="s">
        <v>135</v>
      </c>
      <c r="BQ518" s="38" t="s">
        <v>136</v>
      </c>
      <c r="BR518" s="38" t="s">
        <v>137</v>
      </c>
      <c r="BS518" s="38" t="s">
        <v>110</v>
      </c>
      <c r="BT518" s="38" t="s">
        <v>111</v>
      </c>
      <c r="BU518" s="38" t="s">
        <v>116</v>
      </c>
      <c r="BV518" s="38" t="s">
        <v>1154</v>
      </c>
      <c r="BW518" s="38" t="s">
        <v>208</v>
      </c>
      <c r="BX518" s="38" t="s">
        <v>1697</v>
      </c>
      <c r="BY518" s="38" t="s">
        <v>1698</v>
      </c>
      <c r="BZ518" s="38" t="s">
        <v>1689</v>
      </c>
      <c r="CA518" s="38" t="s">
        <v>101</v>
      </c>
      <c r="CB518">
        <v>51</v>
      </c>
      <c r="CC518">
        <v>15</v>
      </c>
      <c r="CD518" s="38" t="s">
        <v>1682</v>
      </c>
      <c r="CE518" s="38" t="s">
        <v>1005</v>
      </c>
    </row>
    <row r="519" spans="1:83" x14ac:dyDescent="0.25">
      <c r="A519">
        <v>55</v>
      </c>
      <c r="B519" s="1">
        <v>45658</v>
      </c>
      <c r="C519" s="38" t="s">
        <v>995</v>
      </c>
      <c r="D519" s="1">
        <v>45672</v>
      </c>
      <c r="E519" s="1">
        <v>45689</v>
      </c>
      <c r="F519" s="38" t="s">
        <v>1770</v>
      </c>
      <c r="G519" s="1">
        <v>45687</v>
      </c>
      <c r="H519" s="1">
        <v>45680</v>
      </c>
      <c r="I519" s="38" t="s">
        <v>80</v>
      </c>
      <c r="J519" s="38" t="s">
        <v>98</v>
      </c>
      <c r="K519" s="38" t="s">
        <v>85</v>
      </c>
      <c r="L519" s="38" t="s">
        <v>123</v>
      </c>
      <c r="M519" s="38" t="s">
        <v>124</v>
      </c>
      <c r="N519" s="38" t="s">
        <v>125</v>
      </c>
      <c r="O519" s="38" t="s">
        <v>124</v>
      </c>
      <c r="P519" s="38" t="s">
        <v>126</v>
      </c>
      <c r="Q519" s="38" t="s">
        <v>127</v>
      </c>
      <c r="R519" s="38" t="s">
        <v>128</v>
      </c>
      <c r="S519" s="38" t="s">
        <v>122</v>
      </c>
      <c r="T519" s="38" t="s">
        <v>133</v>
      </c>
      <c r="U519" s="38"/>
      <c r="V519" s="38" t="s">
        <v>198</v>
      </c>
      <c r="W519" s="38" t="s">
        <v>199</v>
      </c>
      <c r="X519" s="38" t="s">
        <v>251</v>
      </c>
      <c r="Y519" s="38" t="s">
        <v>252</v>
      </c>
      <c r="Z519" s="38" t="s">
        <v>131</v>
      </c>
      <c r="AA519" s="38" t="s">
        <v>125</v>
      </c>
      <c r="AB519" s="38" t="s">
        <v>746</v>
      </c>
      <c r="AC519" s="38" t="s">
        <v>745</v>
      </c>
      <c r="AD519" s="38" t="s">
        <v>80</v>
      </c>
      <c r="AE519" s="38" t="s">
        <v>81</v>
      </c>
      <c r="AF519" s="38" t="s">
        <v>1064</v>
      </c>
      <c r="AG519" s="38" t="s">
        <v>1065</v>
      </c>
      <c r="AH519" s="38" t="s">
        <v>133</v>
      </c>
      <c r="AI519" s="38"/>
      <c r="AJ519" s="38" t="s">
        <v>1157</v>
      </c>
      <c r="AK519" s="38" t="s">
        <v>132</v>
      </c>
      <c r="AL519" s="38" t="s">
        <v>101</v>
      </c>
      <c r="AM519" s="38" t="s">
        <v>101</v>
      </c>
      <c r="AN519" s="38" t="s">
        <v>772</v>
      </c>
      <c r="AO519" s="38" t="s">
        <v>997</v>
      </c>
      <c r="AP519" s="38" t="s">
        <v>91</v>
      </c>
      <c r="AQ519" s="38" t="s">
        <v>92</v>
      </c>
      <c r="AR519" s="38" t="s">
        <v>93</v>
      </c>
      <c r="AS519" s="38" t="s">
        <v>92</v>
      </c>
      <c r="AT519" s="38" t="s">
        <v>94</v>
      </c>
      <c r="AU519" s="38" t="s">
        <v>95</v>
      </c>
      <c r="AV519" s="38" t="s">
        <v>132</v>
      </c>
      <c r="AW519" s="38" t="s">
        <v>132</v>
      </c>
      <c r="AX519" s="38" t="s">
        <v>132</v>
      </c>
      <c r="AY519" s="38" t="s">
        <v>101</v>
      </c>
      <c r="AZ519" s="38" t="s">
        <v>132</v>
      </c>
      <c r="BA519" s="38" t="s">
        <v>1152</v>
      </c>
      <c r="BB519" s="38" t="s">
        <v>1153</v>
      </c>
      <c r="BC519" s="38" t="s">
        <v>1000</v>
      </c>
      <c r="BD519" s="38" t="s">
        <v>1001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 s="38" t="s">
        <v>205</v>
      </c>
      <c r="BM519" s="38" t="s">
        <v>256</v>
      </c>
      <c r="BN519" s="38" t="s">
        <v>747</v>
      </c>
      <c r="BO519" s="38" t="s">
        <v>134</v>
      </c>
      <c r="BP519" s="38" t="s">
        <v>135</v>
      </c>
      <c r="BQ519" s="38" t="s">
        <v>136</v>
      </c>
      <c r="BR519" s="38" t="s">
        <v>137</v>
      </c>
      <c r="BS519" s="38" t="s">
        <v>110</v>
      </c>
      <c r="BT519" s="38" t="s">
        <v>111</v>
      </c>
      <c r="BU519" s="38" t="s">
        <v>116</v>
      </c>
      <c r="BV519" s="38" t="s">
        <v>1154</v>
      </c>
      <c r="BW519" s="38" t="s">
        <v>208</v>
      </c>
      <c r="BX519" s="38" t="s">
        <v>1697</v>
      </c>
      <c r="BY519" s="38" t="s">
        <v>1698</v>
      </c>
      <c r="BZ519" s="38" t="s">
        <v>1690</v>
      </c>
      <c r="CA519" s="38" t="s">
        <v>101</v>
      </c>
      <c r="CB519">
        <v>55</v>
      </c>
      <c r="CC519">
        <v>8</v>
      </c>
      <c r="CD519" s="38" t="s">
        <v>1682</v>
      </c>
      <c r="CE519" s="38" t="s">
        <v>1005</v>
      </c>
    </row>
    <row r="520" spans="1:83" x14ac:dyDescent="0.25">
      <c r="A520">
        <v>57</v>
      </c>
      <c r="B520" s="1">
        <v>45658</v>
      </c>
      <c r="C520" s="38" t="s">
        <v>995</v>
      </c>
      <c r="D520" s="1">
        <v>45672</v>
      </c>
      <c r="E520" s="1">
        <v>45689</v>
      </c>
      <c r="F520" s="38" t="s">
        <v>1770</v>
      </c>
      <c r="G520" s="1">
        <v>45687</v>
      </c>
      <c r="H520" s="1">
        <v>45680</v>
      </c>
      <c r="I520" s="38" t="s">
        <v>80</v>
      </c>
      <c r="J520" s="38" t="s">
        <v>98</v>
      </c>
      <c r="K520" s="38" t="s">
        <v>85</v>
      </c>
      <c r="L520" s="38" t="s">
        <v>123</v>
      </c>
      <c r="M520" s="38" t="s">
        <v>124</v>
      </c>
      <c r="N520" s="38" t="s">
        <v>125</v>
      </c>
      <c r="O520" s="38" t="s">
        <v>124</v>
      </c>
      <c r="P520" s="38" t="s">
        <v>126</v>
      </c>
      <c r="Q520" s="38" t="s">
        <v>127</v>
      </c>
      <c r="R520" s="38" t="s">
        <v>128</v>
      </c>
      <c r="S520" s="38" t="s">
        <v>122</v>
      </c>
      <c r="T520" s="38" t="s">
        <v>133</v>
      </c>
      <c r="U520" s="38"/>
      <c r="V520" s="38" t="s">
        <v>198</v>
      </c>
      <c r="W520" s="38" t="s">
        <v>199</v>
      </c>
      <c r="X520" s="38" t="s">
        <v>251</v>
      </c>
      <c r="Y520" s="38" t="s">
        <v>252</v>
      </c>
      <c r="Z520" s="38" t="s">
        <v>131</v>
      </c>
      <c r="AA520" s="38" t="s">
        <v>125</v>
      </c>
      <c r="AB520" s="38" t="s">
        <v>746</v>
      </c>
      <c r="AC520" s="38" t="s">
        <v>745</v>
      </c>
      <c r="AD520" s="38" t="s">
        <v>80</v>
      </c>
      <c r="AE520" s="38" t="s">
        <v>81</v>
      </c>
      <c r="AF520" s="38" t="s">
        <v>1064</v>
      </c>
      <c r="AG520" s="38" t="s">
        <v>1065</v>
      </c>
      <c r="AH520" s="38" t="s">
        <v>133</v>
      </c>
      <c r="AI520" s="38"/>
      <c r="AJ520" s="38" t="s">
        <v>1159</v>
      </c>
      <c r="AK520" s="38" t="s">
        <v>132</v>
      </c>
      <c r="AL520" s="38" t="s">
        <v>101</v>
      </c>
      <c r="AM520" s="38" t="s">
        <v>101</v>
      </c>
      <c r="AN520" s="38" t="s">
        <v>772</v>
      </c>
      <c r="AO520" s="38" t="s">
        <v>997</v>
      </c>
      <c r="AP520" s="38" t="s">
        <v>91</v>
      </c>
      <c r="AQ520" s="38" t="s">
        <v>92</v>
      </c>
      <c r="AR520" s="38" t="s">
        <v>93</v>
      </c>
      <c r="AS520" s="38" t="s">
        <v>92</v>
      </c>
      <c r="AT520" s="38" t="s">
        <v>94</v>
      </c>
      <c r="AU520" s="38" t="s">
        <v>95</v>
      </c>
      <c r="AV520" s="38" t="s">
        <v>132</v>
      </c>
      <c r="AW520" s="38" t="s">
        <v>132</v>
      </c>
      <c r="AX520" s="38" t="s">
        <v>132</v>
      </c>
      <c r="AY520" s="38" t="s">
        <v>101</v>
      </c>
      <c r="AZ520" s="38" t="s">
        <v>132</v>
      </c>
      <c r="BA520" s="38" t="s">
        <v>1152</v>
      </c>
      <c r="BB520" s="38" t="s">
        <v>1153</v>
      </c>
      <c r="BC520" s="38" t="s">
        <v>1000</v>
      </c>
      <c r="BD520" s="38" t="s">
        <v>1001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 s="38" t="s">
        <v>205</v>
      </c>
      <c r="BM520" s="38" t="s">
        <v>256</v>
      </c>
      <c r="BN520" s="38" t="s">
        <v>747</v>
      </c>
      <c r="BO520" s="38" t="s">
        <v>134</v>
      </c>
      <c r="BP520" s="38" t="s">
        <v>135</v>
      </c>
      <c r="BQ520" s="38" t="s">
        <v>136</v>
      </c>
      <c r="BR520" s="38" t="s">
        <v>137</v>
      </c>
      <c r="BS520" s="38" t="s">
        <v>110</v>
      </c>
      <c r="BT520" s="38" t="s">
        <v>111</v>
      </c>
      <c r="BU520" s="38" t="s">
        <v>116</v>
      </c>
      <c r="BV520" s="38" t="s">
        <v>1154</v>
      </c>
      <c r="BW520" s="38" t="s">
        <v>208</v>
      </c>
      <c r="BX520" s="38" t="s">
        <v>1697</v>
      </c>
      <c r="BY520" s="38" t="s">
        <v>1698</v>
      </c>
      <c r="BZ520" s="38" t="s">
        <v>1691</v>
      </c>
      <c r="CA520" s="38" t="s">
        <v>101</v>
      </c>
      <c r="CB520">
        <v>57</v>
      </c>
      <c r="CC520">
        <v>8</v>
      </c>
      <c r="CD520" s="38" t="s">
        <v>1682</v>
      </c>
      <c r="CE520" s="38" t="s">
        <v>1005</v>
      </c>
    </row>
    <row r="521" spans="1:83" x14ac:dyDescent="0.25">
      <c r="A521">
        <v>59</v>
      </c>
      <c r="B521" s="1">
        <v>45658</v>
      </c>
      <c r="C521" s="38" t="s">
        <v>995</v>
      </c>
      <c r="D521" s="1">
        <v>45672</v>
      </c>
      <c r="E521" s="1">
        <v>45689</v>
      </c>
      <c r="F521" s="38" t="s">
        <v>1770</v>
      </c>
      <c r="G521" s="1">
        <v>45687</v>
      </c>
      <c r="H521" s="1">
        <v>45680</v>
      </c>
      <c r="I521" s="38" t="s">
        <v>80</v>
      </c>
      <c r="J521" s="38" t="s">
        <v>98</v>
      </c>
      <c r="K521" s="38" t="s">
        <v>85</v>
      </c>
      <c r="L521" s="38" t="s">
        <v>123</v>
      </c>
      <c r="M521" s="38" t="s">
        <v>124</v>
      </c>
      <c r="N521" s="38" t="s">
        <v>125</v>
      </c>
      <c r="O521" s="38" t="s">
        <v>124</v>
      </c>
      <c r="P521" s="38" t="s">
        <v>126</v>
      </c>
      <c r="Q521" s="38" t="s">
        <v>127</v>
      </c>
      <c r="R521" s="38" t="s">
        <v>128</v>
      </c>
      <c r="S521" s="38" t="s">
        <v>122</v>
      </c>
      <c r="T521" s="38" t="s">
        <v>133</v>
      </c>
      <c r="U521" s="38"/>
      <c r="V521" s="38" t="s">
        <v>198</v>
      </c>
      <c r="W521" s="38" t="s">
        <v>199</v>
      </c>
      <c r="X521" s="38" t="s">
        <v>251</v>
      </c>
      <c r="Y521" s="38" t="s">
        <v>252</v>
      </c>
      <c r="Z521" s="38" t="s">
        <v>131</v>
      </c>
      <c r="AA521" s="38" t="s">
        <v>125</v>
      </c>
      <c r="AB521" s="38" t="s">
        <v>746</v>
      </c>
      <c r="AC521" s="38" t="s">
        <v>745</v>
      </c>
      <c r="AD521" s="38" t="s">
        <v>80</v>
      </c>
      <c r="AE521" s="38" t="s">
        <v>81</v>
      </c>
      <c r="AF521" s="38" t="s">
        <v>1085</v>
      </c>
      <c r="AG521" s="38" t="s">
        <v>1086</v>
      </c>
      <c r="AH521" s="38" t="s">
        <v>133</v>
      </c>
      <c r="AI521" s="38"/>
      <c r="AJ521" s="38" t="s">
        <v>1161</v>
      </c>
      <c r="AK521" s="38" t="s">
        <v>132</v>
      </c>
      <c r="AL521" s="38" t="s">
        <v>101</v>
      </c>
      <c r="AM521" s="38" t="s">
        <v>101</v>
      </c>
      <c r="AN521" s="38" t="s">
        <v>772</v>
      </c>
      <c r="AO521" s="38" t="s">
        <v>997</v>
      </c>
      <c r="AP521" s="38" t="s">
        <v>91</v>
      </c>
      <c r="AQ521" s="38" t="s">
        <v>92</v>
      </c>
      <c r="AR521" s="38" t="s">
        <v>93</v>
      </c>
      <c r="AS521" s="38" t="s">
        <v>92</v>
      </c>
      <c r="AT521" s="38" t="s">
        <v>94</v>
      </c>
      <c r="AU521" s="38" t="s">
        <v>95</v>
      </c>
      <c r="AV521" s="38" t="s">
        <v>132</v>
      </c>
      <c r="AW521" s="38" t="s">
        <v>132</v>
      </c>
      <c r="AX521" s="38" t="s">
        <v>132</v>
      </c>
      <c r="AY521" s="38" t="s">
        <v>101</v>
      </c>
      <c r="AZ521" s="38" t="s">
        <v>132</v>
      </c>
      <c r="BA521" s="38" t="s">
        <v>1152</v>
      </c>
      <c r="BB521" s="38" t="s">
        <v>1153</v>
      </c>
      <c r="BC521" s="38" t="s">
        <v>1000</v>
      </c>
      <c r="BD521" s="38" t="s">
        <v>1001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 s="38" t="s">
        <v>205</v>
      </c>
      <c r="BM521" s="38" t="s">
        <v>256</v>
      </c>
      <c r="BN521" s="38" t="s">
        <v>747</v>
      </c>
      <c r="BO521" s="38" t="s">
        <v>134</v>
      </c>
      <c r="BP521" s="38" t="s">
        <v>135</v>
      </c>
      <c r="BQ521" s="38" t="s">
        <v>136</v>
      </c>
      <c r="BR521" s="38" t="s">
        <v>137</v>
      </c>
      <c r="BS521" s="38" t="s">
        <v>110</v>
      </c>
      <c r="BT521" s="38" t="s">
        <v>111</v>
      </c>
      <c r="BU521" s="38" t="s">
        <v>116</v>
      </c>
      <c r="BV521" s="38" t="s">
        <v>1154</v>
      </c>
      <c r="BW521" s="38" t="s">
        <v>208</v>
      </c>
      <c r="BX521" s="38" t="s">
        <v>1697</v>
      </c>
      <c r="BY521" s="38" t="s">
        <v>1698</v>
      </c>
      <c r="BZ521" s="38" t="s">
        <v>1692</v>
      </c>
      <c r="CA521" s="38" t="s">
        <v>101</v>
      </c>
      <c r="CB521">
        <v>59</v>
      </c>
      <c r="CC521">
        <v>8</v>
      </c>
      <c r="CD521" s="38" t="s">
        <v>1682</v>
      </c>
      <c r="CE521" s="38" t="s">
        <v>1005</v>
      </c>
    </row>
    <row r="522" spans="1:83" x14ac:dyDescent="0.25">
      <c r="A522">
        <v>64</v>
      </c>
      <c r="B522" s="1">
        <v>45658</v>
      </c>
      <c r="C522" s="38" t="s">
        <v>995</v>
      </c>
      <c r="D522" s="1">
        <v>45673</v>
      </c>
      <c r="E522" s="1">
        <v>45689</v>
      </c>
      <c r="F522" s="38" t="s">
        <v>1770</v>
      </c>
      <c r="G522" s="1">
        <v>45688</v>
      </c>
      <c r="H522" s="1">
        <v>45680</v>
      </c>
      <c r="I522" s="38" t="s">
        <v>80</v>
      </c>
      <c r="J522" s="38" t="s">
        <v>98</v>
      </c>
      <c r="K522" s="38" t="s">
        <v>85</v>
      </c>
      <c r="L522" s="38" t="s">
        <v>123</v>
      </c>
      <c r="M522" s="38" t="s">
        <v>124</v>
      </c>
      <c r="N522" s="38" t="s">
        <v>125</v>
      </c>
      <c r="O522" s="38" t="s">
        <v>124</v>
      </c>
      <c r="P522" s="38" t="s">
        <v>126</v>
      </c>
      <c r="Q522" s="38" t="s">
        <v>127</v>
      </c>
      <c r="R522" s="38" t="s">
        <v>128</v>
      </c>
      <c r="S522" s="38" t="s">
        <v>122</v>
      </c>
      <c r="T522" s="38" t="s">
        <v>133</v>
      </c>
      <c r="U522" s="38"/>
      <c r="V522" s="38" t="s">
        <v>198</v>
      </c>
      <c r="W522" s="38" t="s">
        <v>199</v>
      </c>
      <c r="X522" s="38" t="s">
        <v>200</v>
      </c>
      <c r="Y522" s="38" t="s">
        <v>201</v>
      </c>
      <c r="Z522" s="38" t="s">
        <v>131</v>
      </c>
      <c r="AA522" s="38" t="s">
        <v>125</v>
      </c>
      <c r="AB522" s="38" t="s">
        <v>788</v>
      </c>
      <c r="AC522" s="38" t="s">
        <v>789</v>
      </c>
      <c r="AD522" s="38" t="s">
        <v>80</v>
      </c>
      <c r="AE522" s="38" t="s">
        <v>81</v>
      </c>
      <c r="AF522" s="38" t="s">
        <v>1025</v>
      </c>
      <c r="AG522" s="38" t="s">
        <v>1026</v>
      </c>
      <c r="AH522" s="38" t="s">
        <v>133</v>
      </c>
      <c r="AI522" s="38"/>
      <c r="AJ522" s="38" t="s">
        <v>1175</v>
      </c>
      <c r="AK522" s="38" t="s">
        <v>132</v>
      </c>
      <c r="AL522" s="38" t="s">
        <v>101</v>
      </c>
      <c r="AM522" s="38" t="s">
        <v>101</v>
      </c>
      <c r="AN522" s="38" t="s">
        <v>772</v>
      </c>
      <c r="AO522" s="38" t="s">
        <v>997</v>
      </c>
      <c r="AP522" s="38" t="s">
        <v>91</v>
      </c>
      <c r="AQ522" s="38" t="s">
        <v>92</v>
      </c>
      <c r="AR522" s="38" t="s">
        <v>93</v>
      </c>
      <c r="AS522" s="38" t="s">
        <v>92</v>
      </c>
      <c r="AT522" s="38" t="s">
        <v>94</v>
      </c>
      <c r="AU522" s="38" t="s">
        <v>95</v>
      </c>
      <c r="AV522" s="38" t="s">
        <v>132</v>
      </c>
      <c r="AW522" s="38" t="s">
        <v>132</v>
      </c>
      <c r="AX522" s="38" t="s">
        <v>132</v>
      </c>
      <c r="AY522" s="38" t="s">
        <v>101</v>
      </c>
      <c r="AZ522" s="38" t="s">
        <v>132</v>
      </c>
      <c r="BA522" s="38" t="s">
        <v>1152</v>
      </c>
      <c r="BB522" s="38" t="s">
        <v>1153</v>
      </c>
      <c r="BC522" s="38" t="s">
        <v>1000</v>
      </c>
      <c r="BD522" s="38" t="s">
        <v>1001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 s="38" t="s">
        <v>205</v>
      </c>
      <c r="BM522" s="38" t="s">
        <v>206</v>
      </c>
      <c r="BN522" s="38" t="s">
        <v>790</v>
      </c>
      <c r="BO522" s="38" t="s">
        <v>134</v>
      </c>
      <c r="BP522" s="38" t="s">
        <v>135</v>
      </c>
      <c r="BQ522" s="38" t="s">
        <v>136</v>
      </c>
      <c r="BR522" s="38" t="s">
        <v>137</v>
      </c>
      <c r="BS522" s="38" t="s">
        <v>110</v>
      </c>
      <c r="BT522" s="38" t="s">
        <v>111</v>
      </c>
      <c r="BU522" s="38" t="s">
        <v>116</v>
      </c>
      <c r="BV522" s="38" t="s">
        <v>1154</v>
      </c>
      <c r="BW522" s="38" t="s">
        <v>208</v>
      </c>
      <c r="BX522" s="38" t="s">
        <v>1697</v>
      </c>
      <c r="BY522" s="38" t="s">
        <v>1698</v>
      </c>
      <c r="BZ522" s="38" t="s">
        <v>1693</v>
      </c>
      <c r="CA522" s="38" t="s">
        <v>101</v>
      </c>
      <c r="CB522">
        <v>64</v>
      </c>
      <c r="CC522">
        <v>7</v>
      </c>
      <c r="CD522" s="38" t="s">
        <v>1682</v>
      </c>
      <c r="CE522" s="38" t="s">
        <v>1005</v>
      </c>
    </row>
    <row r="523" spans="1:83" x14ac:dyDescent="0.25">
      <c r="A523">
        <v>88</v>
      </c>
      <c r="B523" s="1">
        <v>45658</v>
      </c>
      <c r="C523" s="38" t="s">
        <v>995</v>
      </c>
      <c r="D523" s="1">
        <v>45674</v>
      </c>
      <c r="E523" s="1">
        <v>45689</v>
      </c>
      <c r="F523" s="38" t="s">
        <v>1770</v>
      </c>
      <c r="G523" s="1">
        <v>45689</v>
      </c>
      <c r="H523" s="1">
        <v>45680</v>
      </c>
      <c r="I523" s="38" t="s">
        <v>80</v>
      </c>
      <c r="J523" s="38" t="s">
        <v>98</v>
      </c>
      <c r="K523" s="38" t="s">
        <v>85</v>
      </c>
      <c r="L523" s="38" t="s">
        <v>123</v>
      </c>
      <c r="M523" s="38" t="s">
        <v>124</v>
      </c>
      <c r="N523" s="38" t="s">
        <v>125</v>
      </c>
      <c r="O523" s="38" t="s">
        <v>124</v>
      </c>
      <c r="P523" s="38" t="s">
        <v>126</v>
      </c>
      <c r="Q523" s="38" t="s">
        <v>127</v>
      </c>
      <c r="R523" s="38" t="s">
        <v>128</v>
      </c>
      <c r="S523" s="38" t="s">
        <v>122</v>
      </c>
      <c r="T523" s="38" t="s">
        <v>133</v>
      </c>
      <c r="U523" s="38"/>
      <c r="V523" s="38" t="s">
        <v>198</v>
      </c>
      <c r="W523" s="38" t="s">
        <v>199</v>
      </c>
      <c r="X523" s="38" t="s">
        <v>200</v>
      </c>
      <c r="Y523" s="38" t="s">
        <v>201</v>
      </c>
      <c r="Z523" s="38" t="s">
        <v>131</v>
      </c>
      <c r="AA523" s="38" t="s">
        <v>125</v>
      </c>
      <c r="AB523" s="38" t="s">
        <v>788</v>
      </c>
      <c r="AC523" s="38" t="s">
        <v>789</v>
      </c>
      <c r="AD523" s="38" t="s">
        <v>80</v>
      </c>
      <c r="AE523" s="38" t="s">
        <v>81</v>
      </c>
      <c r="AF523" s="38" t="s">
        <v>1025</v>
      </c>
      <c r="AG523" s="38" t="s">
        <v>1026</v>
      </c>
      <c r="AH523" s="38" t="s">
        <v>133</v>
      </c>
      <c r="AI523" s="38"/>
      <c r="AJ523" s="38" t="s">
        <v>1206</v>
      </c>
      <c r="AK523" s="38" t="s">
        <v>132</v>
      </c>
      <c r="AL523" s="38" t="s">
        <v>101</v>
      </c>
      <c r="AM523" s="38" t="s">
        <v>101</v>
      </c>
      <c r="AN523" s="38" t="s">
        <v>772</v>
      </c>
      <c r="AO523" s="38" t="s">
        <v>997</v>
      </c>
      <c r="AP523" s="38" t="s">
        <v>91</v>
      </c>
      <c r="AQ523" s="38" t="s">
        <v>92</v>
      </c>
      <c r="AR523" s="38" t="s">
        <v>93</v>
      </c>
      <c r="AS523" s="38" t="s">
        <v>92</v>
      </c>
      <c r="AT523" s="38" t="s">
        <v>94</v>
      </c>
      <c r="AU523" s="38" t="s">
        <v>95</v>
      </c>
      <c r="AV523" s="38" t="s">
        <v>132</v>
      </c>
      <c r="AW523" s="38" t="s">
        <v>132</v>
      </c>
      <c r="AX523" s="38" t="s">
        <v>132</v>
      </c>
      <c r="AY523" s="38" t="s">
        <v>101</v>
      </c>
      <c r="AZ523" s="38" t="s">
        <v>132</v>
      </c>
      <c r="BA523" s="38" t="s">
        <v>1152</v>
      </c>
      <c r="BB523" s="38" t="s">
        <v>1153</v>
      </c>
      <c r="BC523" s="38" t="s">
        <v>1000</v>
      </c>
      <c r="BD523" s="38" t="s">
        <v>1001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 s="38" t="s">
        <v>205</v>
      </c>
      <c r="BM523" s="38" t="s">
        <v>206</v>
      </c>
      <c r="BN523" s="38" t="s">
        <v>790</v>
      </c>
      <c r="BO523" s="38" t="s">
        <v>134</v>
      </c>
      <c r="BP523" s="38" t="s">
        <v>135</v>
      </c>
      <c r="BQ523" s="38" t="s">
        <v>136</v>
      </c>
      <c r="BR523" s="38" t="s">
        <v>137</v>
      </c>
      <c r="BS523" s="38" t="s">
        <v>110</v>
      </c>
      <c r="BT523" s="38" t="s">
        <v>111</v>
      </c>
      <c r="BU523" s="38" t="s">
        <v>116</v>
      </c>
      <c r="BV523" s="38" t="s">
        <v>1154</v>
      </c>
      <c r="BW523" s="38" t="s">
        <v>208</v>
      </c>
      <c r="BX523" s="38" t="s">
        <v>1697</v>
      </c>
      <c r="BY523" s="38" t="s">
        <v>1698</v>
      </c>
      <c r="BZ523" s="38" t="s">
        <v>1711</v>
      </c>
      <c r="CA523" s="38" t="s">
        <v>101</v>
      </c>
      <c r="CB523">
        <v>88</v>
      </c>
      <c r="CC523">
        <v>6</v>
      </c>
      <c r="CD523" s="38" t="s">
        <v>1682</v>
      </c>
      <c r="CE523" s="38" t="s">
        <v>1005</v>
      </c>
    </row>
    <row r="524" spans="1:83" x14ac:dyDescent="0.25">
      <c r="A524">
        <v>371</v>
      </c>
      <c r="B524" s="1">
        <v>45689</v>
      </c>
      <c r="C524" s="38" t="s">
        <v>1770</v>
      </c>
      <c r="D524" s="1">
        <v>45691</v>
      </c>
      <c r="E524" s="1">
        <v>45717</v>
      </c>
      <c r="F524" s="38" t="s">
        <v>2830</v>
      </c>
      <c r="G524" s="1">
        <v>45706</v>
      </c>
      <c r="H524" s="1">
        <v>45716</v>
      </c>
      <c r="I524" s="38" t="s">
        <v>80</v>
      </c>
      <c r="J524" s="38" t="s">
        <v>98</v>
      </c>
      <c r="K524" s="38" t="s">
        <v>221</v>
      </c>
      <c r="L524" s="38" t="s">
        <v>222</v>
      </c>
      <c r="M524" s="38" t="s">
        <v>223</v>
      </c>
      <c r="N524" s="38" t="s">
        <v>224</v>
      </c>
      <c r="O524" s="38" t="s">
        <v>124</v>
      </c>
      <c r="P524" s="38" t="s">
        <v>126</v>
      </c>
      <c r="Q524" s="38" t="s">
        <v>225</v>
      </c>
      <c r="R524" s="38" t="s">
        <v>226</v>
      </c>
      <c r="S524" s="38" t="s">
        <v>220</v>
      </c>
      <c r="T524" s="38" t="s">
        <v>133</v>
      </c>
      <c r="U524" s="38"/>
      <c r="V524" s="38" t="s">
        <v>591</v>
      </c>
      <c r="W524" s="38" t="s">
        <v>592</v>
      </c>
      <c r="X524" s="38" t="s">
        <v>593</v>
      </c>
      <c r="Y524" s="38" t="s">
        <v>594</v>
      </c>
      <c r="Z524" s="38" t="s">
        <v>227</v>
      </c>
      <c r="AA524" s="38" t="s">
        <v>228</v>
      </c>
      <c r="AB524" s="38" t="s">
        <v>597</v>
      </c>
      <c r="AC524" s="38" t="s">
        <v>596</v>
      </c>
      <c r="AD524" s="38" t="s">
        <v>80</v>
      </c>
      <c r="AE524" s="38" t="s">
        <v>81</v>
      </c>
      <c r="AF524" s="38" t="s">
        <v>1843</v>
      </c>
      <c r="AG524" s="38" t="s">
        <v>1844</v>
      </c>
      <c r="AH524" s="38" t="s">
        <v>133</v>
      </c>
      <c r="AI524" s="38"/>
      <c r="AJ524" s="38" t="s">
        <v>1871</v>
      </c>
      <c r="AK524" s="38" t="s">
        <v>132</v>
      </c>
      <c r="AL524" s="38" t="s">
        <v>101</v>
      </c>
      <c r="AM524" s="38" t="s">
        <v>101</v>
      </c>
      <c r="AN524" s="38" t="s">
        <v>772</v>
      </c>
      <c r="AO524" s="38" t="s">
        <v>997</v>
      </c>
      <c r="AP524" s="38" t="s">
        <v>245</v>
      </c>
      <c r="AQ524" s="38" t="s">
        <v>246</v>
      </c>
      <c r="AR524" s="38" t="s">
        <v>247</v>
      </c>
      <c r="AS524" s="38" t="s">
        <v>248</v>
      </c>
      <c r="AT524" s="38" t="s">
        <v>94</v>
      </c>
      <c r="AU524" s="38" t="s">
        <v>95</v>
      </c>
      <c r="AV524" s="38" t="s">
        <v>132</v>
      </c>
      <c r="AW524" s="38" t="s">
        <v>132</v>
      </c>
      <c r="AX524" s="38" t="s">
        <v>132</v>
      </c>
      <c r="AY524" s="38" t="s">
        <v>101</v>
      </c>
      <c r="AZ524" s="38" t="s">
        <v>132</v>
      </c>
      <c r="BA524" s="38" t="s">
        <v>1638</v>
      </c>
      <c r="BB524" s="38" t="s">
        <v>1639</v>
      </c>
      <c r="BC524" s="38" t="s">
        <v>1000</v>
      </c>
      <c r="BD524" s="38" t="s">
        <v>1001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 s="38" t="s">
        <v>598</v>
      </c>
      <c r="BM524" s="38" t="s">
        <v>599</v>
      </c>
      <c r="BN524" s="38" t="s">
        <v>600</v>
      </c>
      <c r="BO524" s="38" t="s">
        <v>229</v>
      </c>
      <c r="BP524" s="38" t="s">
        <v>230</v>
      </c>
      <c r="BQ524" s="38" t="s">
        <v>136</v>
      </c>
      <c r="BR524" s="38" t="s">
        <v>231</v>
      </c>
      <c r="BS524" s="38" t="s">
        <v>249</v>
      </c>
      <c r="BT524" s="38" t="s">
        <v>250</v>
      </c>
      <c r="BU524" s="38" t="s">
        <v>116</v>
      </c>
      <c r="BV524" s="38" t="s">
        <v>1640</v>
      </c>
      <c r="BW524" s="38" t="s">
        <v>218</v>
      </c>
      <c r="BX524" s="38" t="s">
        <v>1697</v>
      </c>
      <c r="BY524" s="38" t="s">
        <v>1698</v>
      </c>
      <c r="BZ524" s="38" t="s">
        <v>1917</v>
      </c>
      <c r="CA524" s="38" t="s">
        <v>101</v>
      </c>
      <c r="CB524">
        <v>371</v>
      </c>
      <c r="CC524">
        <v>25</v>
      </c>
      <c r="CD524" s="38" t="s">
        <v>2766</v>
      </c>
      <c r="CE524" s="38" t="s">
        <v>1005</v>
      </c>
    </row>
    <row r="525" spans="1:83" x14ac:dyDescent="0.25">
      <c r="A525">
        <v>441</v>
      </c>
      <c r="B525" s="1">
        <v>45689</v>
      </c>
      <c r="C525" s="38" t="s">
        <v>1770</v>
      </c>
      <c r="D525" s="1">
        <v>45692</v>
      </c>
      <c r="E525" s="1">
        <v>45717</v>
      </c>
      <c r="F525" s="38" t="s">
        <v>2830</v>
      </c>
      <c r="G525" s="1">
        <v>45707</v>
      </c>
      <c r="H525" s="1">
        <v>45716</v>
      </c>
      <c r="I525" s="38" t="s">
        <v>80</v>
      </c>
      <c r="J525" s="38" t="s">
        <v>98</v>
      </c>
      <c r="K525" s="38" t="s">
        <v>85</v>
      </c>
      <c r="L525" s="38" t="s">
        <v>123</v>
      </c>
      <c r="M525" s="38" t="s">
        <v>124</v>
      </c>
      <c r="N525" s="38" t="s">
        <v>125</v>
      </c>
      <c r="O525" s="38" t="s">
        <v>124</v>
      </c>
      <c r="P525" s="38" t="s">
        <v>126</v>
      </c>
      <c r="Q525" s="38" t="s">
        <v>127</v>
      </c>
      <c r="R525" s="38" t="s">
        <v>128</v>
      </c>
      <c r="S525" s="38" t="s">
        <v>122</v>
      </c>
      <c r="T525" s="38" t="s">
        <v>133</v>
      </c>
      <c r="U525" s="38"/>
      <c r="V525" s="38" t="s">
        <v>324</v>
      </c>
      <c r="W525" s="38" t="s">
        <v>325</v>
      </c>
      <c r="X525" s="38" t="s">
        <v>350</v>
      </c>
      <c r="Y525" s="38" t="s">
        <v>351</v>
      </c>
      <c r="Z525" s="38" t="s">
        <v>131</v>
      </c>
      <c r="AA525" s="38" t="s">
        <v>125</v>
      </c>
      <c r="AB525" s="38" t="s">
        <v>894</v>
      </c>
      <c r="AC525" s="38" t="s">
        <v>893</v>
      </c>
      <c r="AD525" s="38" t="s">
        <v>80</v>
      </c>
      <c r="AE525" s="38" t="s">
        <v>81</v>
      </c>
      <c r="AF525" s="38" t="s">
        <v>1428</v>
      </c>
      <c r="AG525" s="38" t="s">
        <v>1429</v>
      </c>
      <c r="AH525" s="38" t="s">
        <v>133</v>
      </c>
      <c r="AI525" s="38"/>
      <c r="AJ525" s="38" t="s">
        <v>2091</v>
      </c>
      <c r="AK525" s="38" t="s">
        <v>132</v>
      </c>
      <c r="AL525" s="38" t="s">
        <v>101</v>
      </c>
      <c r="AM525" s="38" t="s">
        <v>101</v>
      </c>
      <c r="AN525" s="38" t="s">
        <v>772</v>
      </c>
      <c r="AO525" s="38" t="s">
        <v>997</v>
      </c>
      <c r="AP525" s="38" t="s">
        <v>91</v>
      </c>
      <c r="AQ525" s="38" t="s">
        <v>92</v>
      </c>
      <c r="AR525" s="38" t="s">
        <v>93</v>
      </c>
      <c r="AS525" s="38" t="s">
        <v>92</v>
      </c>
      <c r="AT525" s="38" t="s">
        <v>94</v>
      </c>
      <c r="AU525" s="38" t="s">
        <v>95</v>
      </c>
      <c r="AV525" s="38" t="s">
        <v>132</v>
      </c>
      <c r="AW525" s="38" t="s">
        <v>132</v>
      </c>
      <c r="AX525" s="38" t="s">
        <v>132</v>
      </c>
      <c r="AY525" s="38" t="s">
        <v>101</v>
      </c>
      <c r="AZ525" s="38" t="s">
        <v>132</v>
      </c>
      <c r="BA525" s="38" t="s">
        <v>1152</v>
      </c>
      <c r="BB525" s="38" t="s">
        <v>1153</v>
      </c>
      <c r="BC525" s="38" t="s">
        <v>1000</v>
      </c>
      <c r="BD525" s="38" t="s">
        <v>1001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 s="38" t="s">
        <v>332</v>
      </c>
      <c r="BM525" s="38" t="s">
        <v>355</v>
      </c>
      <c r="BN525" s="38" t="s">
        <v>895</v>
      </c>
      <c r="BO525" s="38" t="s">
        <v>134</v>
      </c>
      <c r="BP525" s="38" t="s">
        <v>135</v>
      </c>
      <c r="BQ525" s="38" t="s">
        <v>136</v>
      </c>
      <c r="BR525" s="38" t="s">
        <v>137</v>
      </c>
      <c r="BS525" s="38" t="s">
        <v>110</v>
      </c>
      <c r="BT525" s="38" t="s">
        <v>111</v>
      </c>
      <c r="BU525" s="38" t="s">
        <v>116</v>
      </c>
      <c r="BV525" s="38" t="s">
        <v>1154</v>
      </c>
      <c r="BW525" s="38" t="s">
        <v>218</v>
      </c>
      <c r="BX525" s="38" t="s">
        <v>1697</v>
      </c>
      <c r="BY525" s="38" t="s">
        <v>1698</v>
      </c>
      <c r="BZ525" s="38" t="s">
        <v>2092</v>
      </c>
      <c r="CA525" s="38" t="s">
        <v>101</v>
      </c>
      <c r="CB525">
        <v>441</v>
      </c>
      <c r="CC525">
        <v>24</v>
      </c>
      <c r="CD525" s="38" t="s">
        <v>2766</v>
      </c>
      <c r="CE525" s="38" t="s">
        <v>1005</v>
      </c>
    </row>
    <row r="526" spans="1:83" x14ac:dyDescent="0.25">
      <c r="A526">
        <v>441</v>
      </c>
      <c r="B526" s="1">
        <v>45689</v>
      </c>
      <c r="C526" s="38" t="s">
        <v>1770</v>
      </c>
      <c r="D526" s="1">
        <v>45692</v>
      </c>
      <c r="E526" s="1">
        <v>45717</v>
      </c>
      <c r="F526" s="38" t="s">
        <v>2830</v>
      </c>
      <c r="G526" s="1">
        <v>45707</v>
      </c>
      <c r="H526" s="1">
        <v>45716</v>
      </c>
      <c r="I526" s="38" t="s">
        <v>80</v>
      </c>
      <c r="J526" s="38" t="s">
        <v>98</v>
      </c>
      <c r="K526" s="38" t="s">
        <v>85</v>
      </c>
      <c r="L526" s="38" t="s">
        <v>123</v>
      </c>
      <c r="M526" s="38" t="s">
        <v>124</v>
      </c>
      <c r="N526" s="38" t="s">
        <v>125</v>
      </c>
      <c r="O526" s="38" t="s">
        <v>124</v>
      </c>
      <c r="P526" s="38" t="s">
        <v>126</v>
      </c>
      <c r="Q526" s="38" t="s">
        <v>127</v>
      </c>
      <c r="R526" s="38" t="s">
        <v>128</v>
      </c>
      <c r="S526" s="38" t="s">
        <v>122</v>
      </c>
      <c r="T526" s="38" t="s">
        <v>133</v>
      </c>
      <c r="U526" s="38"/>
      <c r="V526" s="38" t="s">
        <v>324</v>
      </c>
      <c r="W526" s="38" t="s">
        <v>325</v>
      </c>
      <c r="X526" s="38" t="s">
        <v>446</v>
      </c>
      <c r="Y526" s="38" t="s">
        <v>447</v>
      </c>
      <c r="Z526" s="38" t="s">
        <v>131</v>
      </c>
      <c r="AA526" s="38" t="s">
        <v>125</v>
      </c>
      <c r="AB526" s="38" t="s">
        <v>455</v>
      </c>
      <c r="AC526" s="38" t="s">
        <v>456</v>
      </c>
      <c r="AD526" s="38" t="s">
        <v>80</v>
      </c>
      <c r="AE526" s="38" t="s">
        <v>81</v>
      </c>
      <c r="AF526" s="38" t="s">
        <v>1428</v>
      </c>
      <c r="AG526" s="38" t="s">
        <v>1429</v>
      </c>
      <c r="AH526" s="38" t="s">
        <v>133</v>
      </c>
      <c r="AI526" s="38"/>
      <c r="AJ526" s="38" t="s">
        <v>2091</v>
      </c>
      <c r="AK526" s="38" t="s">
        <v>132</v>
      </c>
      <c r="AL526" s="38" t="s">
        <v>101</v>
      </c>
      <c r="AM526" s="38" t="s">
        <v>101</v>
      </c>
      <c r="AN526" s="38" t="s">
        <v>772</v>
      </c>
      <c r="AO526" s="38" t="s">
        <v>997</v>
      </c>
      <c r="AP526" s="38" t="s">
        <v>91</v>
      </c>
      <c r="AQ526" s="38" t="s">
        <v>92</v>
      </c>
      <c r="AR526" s="38" t="s">
        <v>93</v>
      </c>
      <c r="AS526" s="38" t="s">
        <v>92</v>
      </c>
      <c r="AT526" s="38" t="s">
        <v>94</v>
      </c>
      <c r="AU526" s="38" t="s">
        <v>95</v>
      </c>
      <c r="AV526" s="38" t="s">
        <v>132</v>
      </c>
      <c r="AW526" s="38" t="s">
        <v>132</v>
      </c>
      <c r="AX526" s="38" t="s">
        <v>132</v>
      </c>
      <c r="AY526" s="38" t="s">
        <v>101</v>
      </c>
      <c r="AZ526" s="38" t="s">
        <v>132</v>
      </c>
      <c r="BA526" s="38" t="s">
        <v>1152</v>
      </c>
      <c r="BB526" s="38" t="s">
        <v>1153</v>
      </c>
      <c r="BC526" s="38" t="s">
        <v>1000</v>
      </c>
      <c r="BD526" s="38" t="s">
        <v>1001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 s="38" t="s">
        <v>332</v>
      </c>
      <c r="BM526" s="38" t="s">
        <v>451</v>
      </c>
      <c r="BN526" s="38" t="s">
        <v>457</v>
      </c>
      <c r="BO526" s="38" t="s">
        <v>134</v>
      </c>
      <c r="BP526" s="38" t="s">
        <v>135</v>
      </c>
      <c r="BQ526" s="38" t="s">
        <v>136</v>
      </c>
      <c r="BR526" s="38" t="s">
        <v>137</v>
      </c>
      <c r="BS526" s="38" t="s">
        <v>110</v>
      </c>
      <c r="BT526" s="38" t="s">
        <v>111</v>
      </c>
      <c r="BU526" s="38" t="s">
        <v>116</v>
      </c>
      <c r="BV526" s="38" t="s">
        <v>1154</v>
      </c>
      <c r="BW526" s="38" t="s">
        <v>218</v>
      </c>
      <c r="BX526" s="38" t="s">
        <v>1697</v>
      </c>
      <c r="BY526" s="38" t="s">
        <v>1698</v>
      </c>
      <c r="BZ526" s="38" t="s">
        <v>2092</v>
      </c>
      <c r="CA526" s="38" t="s">
        <v>101</v>
      </c>
      <c r="CB526">
        <v>441</v>
      </c>
      <c r="CC526">
        <v>24</v>
      </c>
      <c r="CD526" s="38" t="s">
        <v>2766</v>
      </c>
      <c r="CE526" s="38" t="s">
        <v>1005</v>
      </c>
    </row>
    <row r="527" spans="1:83" x14ac:dyDescent="0.25">
      <c r="A527">
        <v>524</v>
      </c>
      <c r="B527" s="1">
        <v>45689</v>
      </c>
      <c r="C527" s="38" t="s">
        <v>1770</v>
      </c>
      <c r="D527" s="1">
        <v>45694</v>
      </c>
      <c r="E527" s="1">
        <v>45717</v>
      </c>
      <c r="F527" s="38" t="s">
        <v>2830</v>
      </c>
      <c r="G527" s="1">
        <v>45709</v>
      </c>
      <c r="H527" s="1">
        <v>45716</v>
      </c>
      <c r="I527" s="38" t="s">
        <v>80</v>
      </c>
      <c r="J527" s="38" t="s">
        <v>98</v>
      </c>
      <c r="K527" s="38" t="s">
        <v>85</v>
      </c>
      <c r="L527" s="38" t="s">
        <v>123</v>
      </c>
      <c r="M527" s="38" t="s">
        <v>124</v>
      </c>
      <c r="N527" s="38" t="s">
        <v>125</v>
      </c>
      <c r="O527" s="38" t="s">
        <v>124</v>
      </c>
      <c r="P527" s="38" t="s">
        <v>126</v>
      </c>
      <c r="Q527" s="38" t="s">
        <v>127</v>
      </c>
      <c r="R527" s="38" t="s">
        <v>128</v>
      </c>
      <c r="S527" s="38" t="s">
        <v>122</v>
      </c>
      <c r="T527" s="38" t="s">
        <v>133</v>
      </c>
      <c r="U527" s="38"/>
      <c r="V527" s="38" t="s">
        <v>324</v>
      </c>
      <c r="W527" s="38" t="s">
        <v>325</v>
      </c>
      <c r="X527" s="38" t="s">
        <v>383</v>
      </c>
      <c r="Y527" s="38" t="s">
        <v>384</v>
      </c>
      <c r="Z527" s="38" t="s">
        <v>131</v>
      </c>
      <c r="AA527" s="38" t="s">
        <v>125</v>
      </c>
      <c r="AB527" s="38" t="s">
        <v>801</v>
      </c>
      <c r="AC527" s="38" t="s">
        <v>802</v>
      </c>
      <c r="AD527" s="38" t="s">
        <v>80</v>
      </c>
      <c r="AE527" s="38" t="s">
        <v>81</v>
      </c>
      <c r="AF527" s="38" t="s">
        <v>2054</v>
      </c>
      <c r="AG527" s="38" t="s">
        <v>2055</v>
      </c>
      <c r="AH527" s="38" t="s">
        <v>133</v>
      </c>
      <c r="AI527" s="38"/>
      <c r="AJ527" s="38" t="s">
        <v>2185</v>
      </c>
      <c r="AK527" s="38" t="s">
        <v>132</v>
      </c>
      <c r="AL527" s="38" t="s">
        <v>101</v>
      </c>
      <c r="AM527" s="38" t="s">
        <v>101</v>
      </c>
      <c r="AN527" s="38" t="s">
        <v>772</v>
      </c>
      <c r="AO527" s="38" t="s">
        <v>997</v>
      </c>
      <c r="AP527" s="38" t="s">
        <v>91</v>
      </c>
      <c r="AQ527" s="38" t="s">
        <v>92</v>
      </c>
      <c r="AR527" s="38" t="s">
        <v>93</v>
      </c>
      <c r="AS527" s="38" t="s">
        <v>92</v>
      </c>
      <c r="AT527" s="38" t="s">
        <v>94</v>
      </c>
      <c r="AU527" s="38" t="s">
        <v>95</v>
      </c>
      <c r="AV527" s="38" t="s">
        <v>132</v>
      </c>
      <c r="AW527" s="38" t="s">
        <v>132</v>
      </c>
      <c r="AX527" s="38" t="s">
        <v>132</v>
      </c>
      <c r="AY527" s="38" t="s">
        <v>101</v>
      </c>
      <c r="AZ527" s="38" t="s">
        <v>132</v>
      </c>
      <c r="BA527" s="38" t="s">
        <v>1638</v>
      </c>
      <c r="BB527" s="38" t="s">
        <v>1639</v>
      </c>
      <c r="BC527" s="38" t="s">
        <v>1000</v>
      </c>
      <c r="BD527" s="38" t="s">
        <v>1001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 s="38" t="s">
        <v>332</v>
      </c>
      <c r="BM527" s="38" t="s">
        <v>389</v>
      </c>
      <c r="BN527" s="38" t="s">
        <v>803</v>
      </c>
      <c r="BO527" s="38" t="s">
        <v>134</v>
      </c>
      <c r="BP527" s="38" t="s">
        <v>135</v>
      </c>
      <c r="BQ527" s="38" t="s">
        <v>136</v>
      </c>
      <c r="BR527" s="38" t="s">
        <v>137</v>
      </c>
      <c r="BS527" s="38" t="s">
        <v>110</v>
      </c>
      <c r="BT527" s="38" t="s">
        <v>111</v>
      </c>
      <c r="BU527" s="38" t="s">
        <v>116</v>
      </c>
      <c r="BV527" s="38" t="s">
        <v>1640</v>
      </c>
      <c r="BW527" s="38" t="s">
        <v>218</v>
      </c>
      <c r="BX527" s="38" t="s">
        <v>1697</v>
      </c>
      <c r="BY527" s="38" t="s">
        <v>1698</v>
      </c>
      <c r="BZ527" s="38" t="s">
        <v>2186</v>
      </c>
      <c r="CA527" s="38" t="s">
        <v>101</v>
      </c>
      <c r="CB527">
        <v>524</v>
      </c>
      <c r="CC527">
        <v>22</v>
      </c>
      <c r="CD527" s="38" t="s">
        <v>2766</v>
      </c>
      <c r="CE527" s="38" t="s">
        <v>1005</v>
      </c>
    </row>
    <row r="528" spans="1:83" x14ac:dyDescent="0.25">
      <c r="A528">
        <v>524</v>
      </c>
      <c r="B528" s="1">
        <v>45689</v>
      </c>
      <c r="C528" s="38" t="s">
        <v>1770</v>
      </c>
      <c r="D528" s="1">
        <v>45694</v>
      </c>
      <c r="E528" s="1">
        <v>45717</v>
      </c>
      <c r="F528" s="38" t="s">
        <v>2830</v>
      </c>
      <c r="G528" s="1">
        <v>45709</v>
      </c>
      <c r="H528" s="1">
        <v>45716</v>
      </c>
      <c r="I528" s="38" t="s">
        <v>80</v>
      </c>
      <c r="J528" s="38" t="s">
        <v>98</v>
      </c>
      <c r="K528" s="38" t="s">
        <v>85</v>
      </c>
      <c r="L528" s="38" t="s">
        <v>123</v>
      </c>
      <c r="M528" s="38" t="s">
        <v>124</v>
      </c>
      <c r="N528" s="38" t="s">
        <v>125</v>
      </c>
      <c r="O528" s="38" t="s">
        <v>124</v>
      </c>
      <c r="P528" s="38" t="s">
        <v>126</v>
      </c>
      <c r="Q528" s="38" t="s">
        <v>127</v>
      </c>
      <c r="R528" s="38" t="s">
        <v>128</v>
      </c>
      <c r="S528" s="38" t="s">
        <v>122</v>
      </c>
      <c r="T528" s="38" t="s">
        <v>133</v>
      </c>
      <c r="U528" s="38"/>
      <c r="V528" s="38" t="s">
        <v>504</v>
      </c>
      <c r="W528" s="38" t="s">
        <v>505</v>
      </c>
      <c r="X528" s="38" t="s">
        <v>526</v>
      </c>
      <c r="Y528" s="38" t="s">
        <v>527</v>
      </c>
      <c r="Z528" s="38" t="s">
        <v>131</v>
      </c>
      <c r="AA528" s="38" t="s">
        <v>125</v>
      </c>
      <c r="AB528" s="38" t="s">
        <v>1991</v>
      </c>
      <c r="AC528" s="38" t="s">
        <v>1992</v>
      </c>
      <c r="AD528" s="38" t="s">
        <v>80</v>
      </c>
      <c r="AE528" s="38" t="s">
        <v>81</v>
      </c>
      <c r="AF528" s="38" t="s">
        <v>2054</v>
      </c>
      <c r="AG528" s="38" t="s">
        <v>2055</v>
      </c>
      <c r="AH528" s="38" t="s">
        <v>133</v>
      </c>
      <c r="AI528" s="38"/>
      <c r="AJ528" s="38" t="s">
        <v>2185</v>
      </c>
      <c r="AK528" s="38" t="s">
        <v>132</v>
      </c>
      <c r="AL528" s="38" t="s">
        <v>101</v>
      </c>
      <c r="AM528" s="38" t="s">
        <v>101</v>
      </c>
      <c r="AN528" s="38" t="s">
        <v>772</v>
      </c>
      <c r="AO528" s="38" t="s">
        <v>997</v>
      </c>
      <c r="AP528" s="38" t="s">
        <v>91</v>
      </c>
      <c r="AQ528" s="38" t="s">
        <v>92</v>
      </c>
      <c r="AR528" s="38" t="s">
        <v>93</v>
      </c>
      <c r="AS528" s="38" t="s">
        <v>92</v>
      </c>
      <c r="AT528" s="38" t="s">
        <v>94</v>
      </c>
      <c r="AU528" s="38" t="s">
        <v>95</v>
      </c>
      <c r="AV528" s="38" t="s">
        <v>132</v>
      </c>
      <c r="AW528" s="38" t="s">
        <v>132</v>
      </c>
      <c r="AX528" s="38" t="s">
        <v>132</v>
      </c>
      <c r="AY528" s="38" t="s">
        <v>101</v>
      </c>
      <c r="AZ528" s="38" t="s">
        <v>132</v>
      </c>
      <c r="BA528" s="38" t="s">
        <v>1638</v>
      </c>
      <c r="BB528" s="38" t="s">
        <v>1639</v>
      </c>
      <c r="BC528" s="38" t="s">
        <v>1000</v>
      </c>
      <c r="BD528" s="38" t="s">
        <v>1001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 s="38" t="s">
        <v>511</v>
      </c>
      <c r="BM528" s="38" t="s">
        <v>535</v>
      </c>
      <c r="BN528" s="38" t="s">
        <v>1993</v>
      </c>
      <c r="BO528" s="38" t="s">
        <v>134</v>
      </c>
      <c r="BP528" s="38" t="s">
        <v>135</v>
      </c>
      <c r="BQ528" s="38" t="s">
        <v>136</v>
      </c>
      <c r="BR528" s="38" t="s">
        <v>137</v>
      </c>
      <c r="BS528" s="38" t="s">
        <v>110</v>
      </c>
      <c r="BT528" s="38" t="s">
        <v>111</v>
      </c>
      <c r="BU528" s="38" t="s">
        <v>116</v>
      </c>
      <c r="BV528" s="38" t="s">
        <v>1640</v>
      </c>
      <c r="BW528" s="38" t="s">
        <v>218</v>
      </c>
      <c r="BX528" s="38" t="s">
        <v>1697</v>
      </c>
      <c r="BY528" s="38" t="s">
        <v>1698</v>
      </c>
      <c r="BZ528" s="38" t="s">
        <v>2186</v>
      </c>
      <c r="CA528" s="38" t="s">
        <v>101</v>
      </c>
      <c r="CB528">
        <v>524</v>
      </c>
      <c r="CC528">
        <v>22</v>
      </c>
      <c r="CD528" s="38" t="s">
        <v>2766</v>
      </c>
      <c r="CE528" s="38" t="s">
        <v>1005</v>
      </c>
    </row>
    <row r="529" spans="1:83" x14ac:dyDescent="0.25">
      <c r="A529">
        <v>581</v>
      </c>
      <c r="B529" s="1">
        <v>45689</v>
      </c>
      <c r="C529" s="38" t="s">
        <v>1770</v>
      </c>
      <c r="D529" s="1">
        <v>45695</v>
      </c>
      <c r="E529" s="1">
        <v>45717</v>
      </c>
      <c r="F529" s="38" t="s">
        <v>2830</v>
      </c>
      <c r="G529" s="1">
        <v>45710</v>
      </c>
      <c r="H529" s="1">
        <v>45716</v>
      </c>
      <c r="I529" s="38" t="s">
        <v>80</v>
      </c>
      <c r="J529" s="38" t="s">
        <v>98</v>
      </c>
      <c r="K529" s="38" t="s">
        <v>85</v>
      </c>
      <c r="L529" s="38" t="s">
        <v>123</v>
      </c>
      <c r="M529" s="38" t="s">
        <v>124</v>
      </c>
      <c r="N529" s="38" t="s">
        <v>125</v>
      </c>
      <c r="O529" s="38" t="s">
        <v>124</v>
      </c>
      <c r="P529" s="38" t="s">
        <v>126</v>
      </c>
      <c r="Q529" s="38" t="s">
        <v>127</v>
      </c>
      <c r="R529" s="38" t="s">
        <v>128</v>
      </c>
      <c r="S529" s="38" t="s">
        <v>122</v>
      </c>
      <c r="T529" s="38" t="s">
        <v>133</v>
      </c>
      <c r="U529" s="38"/>
      <c r="V529" s="38" t="s">
        <v>324</v>
      </c>
      <c r="W529" s="38" t="s">
        <v>325</v>
      </c>
      <c r="X529" s="38" t="s">
        <v>446</v>
      </c>
      <c r="Y529" s="38" t="s">
        <v>447</v>
      </c>
      <c r="Z529" s="38" t="s">
        <v>131</v>
      </c>
      <c r="AA529" s="38" t="s">
        <v>125</v>
      </c>
      <c r="AB529" s="38" t="s">
        <v>450</v>
      </c>
      <c r="AC529" s="38" t="s">
        <v>449</v>
      </c>
      <c r="AD529" s="38" t="s">
        <v>80</v>
      </c>
      <c r="AE529" s="38" t="s">
        <v>81</v>
      </c>
      <c r="AF529" s="38" t="s">
        <v>1300</v>
      </c>
      <c r="AG529" s="38" t="s">
        <v>1301</v>
      </c>
      <c r="AH529" s="38" t="s">
        <v>133</v>
      </c>
      <c r="AI529" s="38"/>
      <c r="AJ529" s="38" t="s">
        <v>2338</v>
      </c>
      <c r="AK529" s="38" t="s">
        <v>132</v>
      </c>
      <c r="AL529" s="38" t="s">
        <v>101</v>
      </c>
      <c r="AM529" s="38" t="s">
        <v>101</v>
      </c>
      <c r="AN529" s="38" t="s">
        <v>772</v>
      </c>
      <c r="AO529" s="38" t="s">
        <v>997</v>
      </c>
      <c r="AP529" s="38" t="s">
        <v>91</v>
      </c>
      <c r="AQ529" s="38" t="s">
        <v>92</v>
      </c>
      <c r="AR529" s="38" t="s">
        <v>93</v>
      </c>
      <c r="AS529" s="38" t="s">
        <v>92</v>
      </c>
      <c r="AT529" s="38" t="s">
        <v>94</v>
      </c>
      <c r="AU529" s="38" t="s">
        <v>95</v>
      </c>
      <c r="AV529" s="38" t="s">
        <v>132</v>
      </c>
      <c r="AW529" s="38" t="s">
        <v>132</v>
      </c>
      <c r="AX529" s="38" t="s">
        <v>132</v>
      </c>
      <c r="AY529" s="38" t="s">
        <v>101</v>
      </c>
      <c r="AZ529" s="38" t="s">
        <v>132</v>
      </c>
      <c r="BA529" s="38" t="s">
        <v>1152</v>
      </c>
      <c r="BB529" s="38" t="s">
        <v>1153</v>
      </c>
      <c r="BC529" s="38" t="s">
        <v>1000</v>
      </c>
      <c r="BD529" s="38" t="s">
        <v>1001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 s="38" t="s">
        <v>332</v>
      </c>
      <c r="BM529" s="38" t="s">
        <v>451</v>
      </c>
      <c r="BN529" s="38" t="s">
        <v>452</v>
      </c>
      <c r="BO529" s="38" t="s">
        <v>134</v>
      </c>
      <c r="BP529" s="38" t="s">
        <v>135</v>
      </c>
      <c r="BQ529" s="38" t="s">
        <v>136</v>
      </c>
      <c r="BR529" s="38" t="s">
        <v>137</v>
      </c>
      <c r="BS529" s="38" t="s">
        <v>110</v>
      </c>
      <c r="BT529" s="38" t="s">
        <v>111</v>
      </c>
      <c r="BU529" s="38" t="s">
        <v>116</v>
      </c>
      <c r="BV529" s="38" t="s">
        <v>1154</v>
      </c>
      <c r="BW529" s="38" t="s">
        <v>218</v>
      </c>
      <c r="BX529" s="38" t="s">
        <v>1697</v>
      </c>
      <c r="BY529" s="38" t="s">
        <v>1698</v>
      </c>
      <c r="BZ529" s="38" t="s">
        <v>2339</v>
      </c>
      <c r="CA529" s="38" t="s">
        <v>101</v>
      </c>
      <c r="CB529">
        <v>581</v>
      </c>
      <c r="CC529">
        <v>21</v>
      </c>
      <c r="CD529" s="38" t="s">
        <v>2542</v>
      </c>
      <c r="CE529" s="38" t="s">
        <v>1005</v>
      </c>
    </row>
    <row r="530" spans="1:83" x14ac:dyDescent="0.25">
      <c r="A530">
        <v>651</v>
      </c>
      <c r="B530" s="1">
        <v>45689</v>
      </c>
      <c r="C530" s="38" t="s">
        <v>1770</v>
      </c>
      <c r="D530" s="1">
        <v>45698</v>
      </c>
      <c r="E530" s="1">
        <v>45689</v>
      </c>
      <c r="F530" s="38" t="s">
        <v>1770</v>
      </c>
      <c r="G530" s="1">
        <v>45713</v>
      </c>
      <c r="H530" s="1"/>
      <c r="I530" s="38" t="s">
        <v>80</v>
      </c>
      <c r="J530" s="38" t="s">
        <v>98</v>
      </c>
      <c r="K530" s="38" t="s">
        <v>83</v>
      </c>
      <c r="L530" s="38" t="s">
        <v>84</v>
      </c>
      <c r="M530" s="38" t="s">
        <v>85</v>
      </c>
      <c r="N530" s="38" t="s">
        <v>86</v>
      </c>
      <c r="O530" s="38" t="s">
        <v>85</v>
      </c>
      <c r="P530" s="38" t="s">
        <v>291</v>
      </c>
      <c r="Q530" s="38" t="s">
        <v>127</v>
      </c>
      <c r="R530" s="38" t="s">
        <v>580</v>
      </c>
      <c r="S530" s="38" t="s">
        <v>579</v>
      </c>
      <c r="T530" s="38" t="s">
        <v>295</v>
      </c>
      <c r="U530" s="38" t="s">
        <v>291</v>
      </c>
      <c r="V530" s="38" t="s">
        <v>198</v>
      </c>
      <c r="W530" s="38" t="s">
        <v>199</v>
      </c>
      <c r="X530" s="38" t="s">
        <v>200</v>
      </c>
      <c r="Y530" s="38" t="s">
        <v>201</v>
      </c>
      <c r="Z530" s="38" t="s">
        <v>99</v>
      </c>
      <c r="AA530" s="38" t="s">
        <v>100</v>
      </c>
      <c r="AB530" s="38" t="s">
        <v>788</v>
      </c>
      <c r="AC530" s="38" t="s">
        <v>789</v>
      </c>
      <c r="AD530" s="38" t="s">
        <v>80</v>
      </c>
      <c r="AE530" s="38" t="s">
        <v>81</v>
      </c>
      <c r="AF530" s="38" t="s">
        <v>1025</v>
      </c>
      <c r="AG530" s="38" t="s">
        <v>1026</v>
      </c>
      <c r="AH530" s="38" t="s">
        <v>133</v>
      </c>
      <c r="AI530" s="38"/>
      <c r="AJ530" s="38" t="s">
        <v>2416</v>
      </c>
      <c r="AK530" s="38" t="s">
        <v>132</v>
      </c>
      <c r="AL530" s="38" t="s">
        <v>132</v>
      </c>
      <c r="AM530" s="38" t="s">
        <v>132</v>
      </c>
      <c r="AN530" s="38" t="s">
        <v>223</v>
      </c>
      <c r="AO530" s="38" t="s">
        <v>1138</v>
      </c>
      <c r="AP530" s="38" t="s">
        <v>91</v>
      </c>
      <c r="AQ530" s="38" t="s">
        <v>92</v>
      </c>
      <c r="AR530" s="38" t="s">
        <v>93</v>
      </c>
      <c r="AS530" s="38" t="s">
        <v>92</v>
      </c>
      <c r="AT530" s="38" t="s">
        <v>94</v>
      </c>
      <c r="AU530" s="38" t="s">
        <v>95</v>
      </c>
      <c r="AV530" s="38" t="s">
        <v>132</v>
      </c>
      <c r="AW530" s="38" t="s">
        <v>132</v>
      </c>
      <c r="AX530" s="38" t="s">
        <v>101</v>
      </c>
      <c r="AY530" s="38" t="s">
        <v>132</v>
      </c>
      <c r="AZ530" s="38" t="s">
        <v>132</v>
      </c>
      <c r="BA530" s="38" t="s">
        <v>1111</v>
      </c>
      <c r="BB530" s="38" t="s">
        <v>1112</v>
      </c>
      <c r="BC530" s="38" t="s">
        <v>1000</v>
      </c>
      <c r="BD530" s="38" t="s">
        <v>1001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 s="38" t="s">
        <v>205</v>
      </c>
      <c r="BM530" s="38" t="s">
        <v>206</v>
      </c>
      <c r="BN530" s="38" t="s">
        <v>790</v>
      </c>
      <c r="BO530" s="38" t="s">
        <v>103</v>
      </c>
      <c r="BP530" s="38" t="s">
        <v>104</v>
      </c>
      <c r="BQ530" s="38" t="s">
        <v>296</v>
      </c>
      <c r="BR530" s="38" t="s">
        <v>581</v>
      </c>
      <c r="BS530" s="38" t="s">
        <v>110</v>
      </c>
      <c r="BT530" s="38" t="s">
        <v>111</v>
      </c>
      <c r="BU530" s="38" t="s">
        <v>116</v>
      </c>
      <c r="BV530" s="38" t="s">
        <v>1113</v>
      </c>
      <c r="BW530" s="38" t="s">
        <v>208</v>
      </c>
      <c r="BX530" s="38" t="s">
        <v>126</v>
      </c>
      <c r="BY530" s="38" t="s">
        <v>1139</v>
      </c>
      <c r="BZ530" s="38" t="s">
        <v>2417</v>
      </c>
      <c r="CA530" s="38" t="s">
        <v>101</v>
      </c>
      <c r="CB530">
        <v>651</v>
      </c>
      <c r="CD530" s="38" t="s">
        <v>126</v>
      </c>
      <c r="CE530" s="38" t="s">
        <v>2287</v>
      </c>
    </row>
    <row r="531" spans="1:83" x14ac:dyDescent="0.25">
      <c r="A531">
        <v>652</v>
      </c>
      <c r="B531" s="1">
        <v>45689</v>
      </c>
      <c r="C531" s="38" t="s">
        <v>1770</v>
      </c>
      <c r="D531" s="1">
        <v>45698</v>
      </c>
      <c r="E531" s="1">
        <v>45689</v>
      </c>
      <c r="F531" s="38" t="s">
        <v>1770</v>
      </c>
      <c r="G531" s="1">
        <v>45713</v>
      </c>
      <c r="H531" s="1">
        <v>45698</v>
      </c>
      <c r="I531" s="38" t="s">
        <v>80</v>
      </c>
      <c r="J531" s="38" t="s">
        <v>98</v>
      </c>
      <c r="K531" s="38" t="s">
        <v>83</v>
      </c>
      <c r="L531" s="38" t="s">
        <v>84</v>
      </c>
      <c r="M531" s="38" t="s">
        <v>85</v>
      </c>
      <c r="N531" s="38" t="s">
        <v>86</v>
      </c>
      <c r="O531" s="38" t="s">
        <v>85</v>
      </c>
      <c r="P531" s="38" t="s">
        <v>291</v>
      </c>
      <c r="Q531" s="38" t="s">
        <v>127</v>
      </c>
      <c r="R531" s="38" t="s">
        <v>580</v>
      </c>
      <c r="S531" s="38" t="s">
        <v>579</v>
      </c>
      <c r="T531" s="38" t="s">
        <v>295</v>
      </c>
      <c r="U531" s="38" t="s">
        <v>291</v>
      </c>
      <c r="V531" s="38" t="s">
        <v>198</v>
      </c>
      <c r="W531" s="38" t="s">
        <v>199</v>
      </c>
      <c r="X531" s="38" t="s">
        <v>200</v>
      </c>
      <c r="Y531" s="38" t="s">
        <v>201</v>
      </c>
      <c r="Z531" s="38" t="s">
        <v>99</v>
      </c>
      <c r="AA531" s="38" t="s">
        <v>100</v>
      </c>
      <c r="AB531" s="38" t="s">
        <v>788</v>
      </c>
      <c r="AC531" s="38" t="s">
        <v>789</v>
      </c>
      <c r="AD531" s="38" t="s">
        <v>80</v>
      </c>
      <c r="AE531" s="38" t="s">
        <v>81</v>
      </c>
      <c r="AF531" s="38" t="s">
        <v>1025</v>
      </c>
      <c r="AG531" s="38" t="s">
        <v>1026</v>
      </c>
      <c r="AH531" s="38" t="s">
        <v>133</v>
      </c>
      <c r="AI531" s="38"/>
      <c r="AJ531" s="38" t="s">
        <v>2416</v>
      </c>
      <c r="AK531" s="38" t="s">
        <v>132</v>
      </c>
      <c r="AL531" s="38" t="s">
        <v>132</v>
      </c>
      <c r="AM531" s="38" t="s">
        <v>132</v>
      </c>
      <c r="AN531" s="38" t="s">
        <v>223</v>
      </c>
      <c r="AO531" s="38" t="s">
        <v>1138</v>
      </c>
      <c r="AP531" s="38" t="s">
        <v>91</v>
      </c>
      <c r="AQ531" s="38" t="s">
        <v>92</v>
      </c>
      <c r="AR531" s="38" t="s">
        <v>93</v>
      </c>
      <c r="AS531" s="38" t="s">
        <v>92</v>
      </c>
      <c r="AT531" s="38" t="s">
        <v>94</v>
      </c>
      <c r="AU531" s="38" t="s">
        <v>95</v>
      </c>
      <c r="AV531" s="38" t="s">
        <v>132</v>
      </c>
      <c r="AW531" s="38" t="s">
        <v>132</v>
      </c>
      <c r="AX531" s="38" t="s">
        <v>132</v>
      </c>
      <c r="AY531" s="38" t="s">
        <v>101</v>
      </c>
      <c r="AZ531" s="38" t="s">
        <v>132</v>
      </c>
      <c r="BA531" s="38" t="s">
        <v>1152</v>
      </c>
      <c r="BB531" s="38" t="s">
        <v>1153</v>
      </c>
      <c r="BC531" s="38" t="s">
        <v>1000</v>
      </c>
      <c r="BD531" s="38" t="s">
        <v>1001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 s="38" t="s">
        <v>205</v>
      </c>
      <c r="BM531" s="38" t="s">
        <v>206</v>
      </c>
      <c r="BN531" s="38" t="s">
        <v>790</v>
      </c>
      <c r="BO531" s="38" t="s">
        <v>103</v>
      </c>
      <c r="BP531" s="38" t="s">
        <v>104</v>
      </c>
      <c r="BQ531" s="38" t="s">
        <v>296</v>
      </c>
      <c r="BR531" s="38" t="s">
        <v>581</v>
      </c>
      <c r="BS531" s="38" t="s">
        <v>110</v>
      </c>
      <c r="BT531" s="38" t="s">
        <v>111</v>
      </c>
      <c r="BU531" s="38" t="s">
        <v>116</v>
      </c>
      <c r="BV531" s="38" t="s">
        <v>1154</v>
      </c>
      <c r="BW531" s="38" t="s">
        <v>208</v>
      </c>
      <c r="BX531" s="38" t="s">
        <v>1155</v>
      </c>
      <c r="BY531" s="38" t="s">
        <v>2418</v>
      </c>
      <c r="BZ531" s="38" t="s">
        <v>2419</v>
      </c>
      <c r="CA531" s="38" t="s">
        <v>101</v>
      </c>
      <c r="CB531">
        <v>652</v>
      </c>
      <c r="CD531" s="38" t="s">
        <v>126</v>
      </c>
      <c r="CE531" s="38" t="s">
        <v>2287</v>
      </c>
    </row>
    <row r="532" spans="1:83" x14ac:dyDescent="0.25">
      <c r="A532">
        <v>44</v>
      </c>
      <c r="B532" s="1">
        <v>45658</v>
      </c>
      <c r="C532" s="38" t="s">
        <v>995</v>
      </c>
      <c r="D532" s="1">
        <v>45671</v>
      </c>
      <c r="E532" s="1">
        <v>45658</v>
      </c>
      <c r="F532" s="38" t="s">
        <v>995</v>
      </c>
      <c r="G532" s="1">
        <v>45686</v>
      </c>
      <c r="H532" s="1"/>
      <c r="I532" s="38" t="s">
        <v>80</v>
      </c>
      <c r="J532" s="38" t="s">
        <v>98</v>
      </c>
      <c r="K532" s="38" t="s">
        <v>85</v>
      </c>
      <c r="L532" s="38" t="s">
        <v>123</v>
      </c>
      <c r="M532" s="38" t="s">
        <v>124</v>
      </c>
      <c r="N532" s="38" t="s">
        <v>125</v>
      </c>
      <c r="O532" s="38" t="s">
        <v>124</v>
      </c>
      <c r="P532" s="38" t="s">
        <v>126</v>
      </c>
      <c r="Q532" s="38" t="s">
        <v>127</v>
      </c>
      <c r="R532" s="38" t="s">
        <v>128</v>
      </c>
      <c r="S532" s="38" t="s">
        <v>122</v>
      </c>
      <c r="T532" s="38" t="s">
        <v>133</v>
      </c>
      <c r="U532" s="38"/>
      <c r="V532" s="38" t="s">
        <v>198</v>
      </c>
      <c r="W532" s="38" t="s">
        <v>199</v>
      </c>
      <c r="X532" s="38" t="s">
        <v>200</v>
      </c>
      <c r="Y532" s="38" t="s">
        <v>201</v>
      </c>
      <c r="Z532" s="38" t="s">
        <v>131</v>
      </c>
      <c r="AA532" s="38" t="s">
        <v>125</v>
      </c>
      <c r="AB532" s="38" t="s">
        <v>788</v>
      </c>
      <c r="AC532" s="38" t="s">
        <v>789</v>
      </c>
      <c r="AD532" s="38" t="s">
        <v>80</v>
      </c>
      <c r="AE532" s="38" t="s">
        <v>81</v>
      </c>
      <c r="AF532" s="38" t="s">
        <v>1025</v>
      </c>
      <c r="AG532" s="38" t="s">
        <v>1026</v>
      </c>
      <c r="AH532" s="38" t="s">
        <v>133</v>
      </c>
      <c r="AI532" s="38"/>
      <c r="AJ532" s="38" t="s">
        <v>1137</v>
      </c>
      <c r="AK532" s="38" t="s">
        <v>132</v>
      </c>
      <c r="AL532" s="38" t="s">
        <v>132</v>
      </c>
      <c r="AM532" s="38" t="s">
        <v>132</v>
      </c>
      <c r="AN532" s="38" t="s">
        <v>223</v>
      </c>
      <c r="AO532" s="38" t="s">
        <v>1138</v>
      </c>
      <c r="AP532" s="38" t="s">
        <v>91</v>
      </c>
      <c r="AQ532" s="38" t="s">
        <v>92</v>
      </c>
      <c r="AR532" s="38" t="s">
        <v>93</v>
      </c>
      <c r="AS532" s="38" t="s">
        <v>92</v>
      </c>
      <c r="AT532" s="38" t="s">
        <v>94</v>
      </c>
      <c r="AU532" s="38" t="s">
        <v>95</v>
      </c>
      <c r="AV532" s="38" t="s">
        <v>132</v>
      </c>
      <c r="AW532" s="38" t="s">
        <v>132</v>
      </c>
      <c r="AX532" s="38" t="s">
        <v>101</v>
      </c>
      <c r="AY532" s="38" t="s">
        <v>132</v>
      </c>
      <c r="AZ532" s="38" t="s">
        <v>132</v>
      </c>
      <c r="BA532" s="38" t="s">
        <v>1111</v>
      </c>
      <c r="BB532" s="38" t="s">
        <v>1112</v>
      </c>
      <c r="BC532" s="38" t="s">
        <v>1000</v>
      </c>
      <c r="BD532" s="38" t="s">
        <v>1001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 s="38" t="s">
        <v>205</v>
      </c>
      <c r="BM532" s="38" t="s">
        <v>206</v>
      </c>
      <c r="BN532" s="38" t="s">
        <v>790</v>
      </c>
      <c r="BO532" s="38" t="s">
        <v>134</v>
      </c>
      <c r="BP532" s="38" t="s">
        <v>135</v>
      </c>
      <c r="BQ532" s="38" t="s">
        <v>136</v>
      </c>
      <c r="BR532" s="38" t="s">
        <v>137</v>
      </c>
      <c r="BS532" s="38" t="s">
        <v>110</v>
      </c>
      <c r="BT532" s="38" t="s">
        <v>111</v>
      </c>
      <c r="BU532" s="38" t="s">
        <v>116</v>
      </c>
      <c r="BV532" s="38" t="s">
        <v>1113</v>
      </c>
      <c r="BW532" s="38" t="s">
        <v>208</v>
      </c>
      <c r="BX532" s="38" t="s">
        <v>126</v>
      </c>
      <c r="BY532" s="38" t="s">
        <v>1139</v>
      </c>
      <c r="BZ532" s="38" t="s">
        <v>1140</v>
      </c>
      <c r="CA532" s="38" t="s">
        <v>101</v>
      </c>
      <c r="CB532">
        <v>44</v>
      </c>
      <c r="CD532" s="38" t="s">
        <v>126</v>
      </c>
      <c r="CE532" s="38" t="s">
        <v>1005</v>
      </c>
    </row>
    <row r="533" spans="1:83" x14ac:dyDescent="0.25">
      <c r="A533">
        <v>52</v>
      </c>
      <c r="B533" s="1">
        <v>45658</v>
      </c>
      <c r="C533" s="38" t="s">
        <v>995</v>
      </c>
      <c r="D533" s="1">
        <v>45672</v>
      </c>
      <c r="E533" s="1">
        <v>45658</v>
      </c>
      <c r="F533" s="38" t="s">
        <v>995</v>
      </c>
      <c r="G533" s="1">
        <v>45687</v>
      </c>
      <c r="H533" s="1"/>
      <c r="I533" s="38" t="s">
        <v>80</v>
      </c>
      <c r="J533" s="38" t="s">
        <v>98</v>
      </c>
      <c r="K533" s="38" t="s">
        <v>85</v>
      </c>
      <c r="L533" s="38" t="s">
        <v>123</v>
      </c>
      <c r="M533" s="38" t="s">
        <v>124</v>
      </c>
      <c r="N533" s="38" t="s">
        <v>125</v>
      </c>
      <c r="O533" s="38" t="s">
        <v>124</v>
      </c>
      <c r="P533" s="38" t="s">
        <v>126</v>
      </c>
      <c r="Q533" s="38" t="s">
        <v>127</v>
      </c>
      <c r="R533" s="38" t="s">
        <v>128</v>
      </c>
      <c r="S533" s="38" t="s">
        <v>122</v>
      </c>
      <c r="T533" s="38" t="s">
        <v>133</v>
      </c>
      <c r="U533" s="38"/>
      <c r="V533" s="38" t="s">
        <v>198</v>
      </c>
      <c r="W533" s="38" t="s">
        <v>199</v>
      </c>
      <c r="X533" s="38" t="s">
        <v>200</v>
      </c>
      <c r="Y533" s="38" t="s">
        <v>201</v>
      </c>
      <c r="Z533" s="38" t="s">
        <v>131</v>
      </c>
      <c r="AA533" s="38" t="s">
        <v>125</v>
      </c>
      <c r="AB533" s="38" t="s">
        <v>788</v>
      </c>
      <c r="AC533" s="38" t="s">
        <v>789</v>
      </c>
      <c r="AD533" s="38" t="s">
        <v>80</v>
      </c>
      <c r="AE533" s="38" t="s">
        <v>81</v>
      </c>
      <c r="AF533" s="38" t="s">
        <v>1025</v>
      </c>
      <c r="AG533" s="38" t="s">
        <v>1026</v>
      </c>
      <c r="AH533" s="38" t="s">
        <v>133</v>
      </c>
      <c r="AI533" s="38"/>
      <c r="AJ533" s="38" t="s">
        <v>1150</v>
      </c>
      <c r="AK533" s="38" t="s">
        <v>132</v>
      </c>
      <c r="AL533" s="38" t="s">
        <v>132</v>
      </c>
      <c r="AM533" s="38" t="s">
        <v>132</v>
      </c>
      <c r="AN533" s="38" t="s">
        <v>223</v>
      </c>
      <c r="AO533" s="38" t="s">
        <v>1138</v>
      </c>
      <c r="AP533" s="38" t="s">
        <v>91</v>
      </c>
      <c r="AQ533" s="38" t="s">
        <v>92</v>
      </c>
      <c r="AR533" s="38" t="s">
        <v>93</v>
      </c>
      <c r="AS533" s="38" t="s">
        <v>92</v>
      </c>
      <c r="AT533" s="38" t="s">
        <v>94</v>
      </c>
      <c r="AU533" s="38" t="s">
        <v>95</v>
      </c>
      <c r="AV533" s="38" t="s">
        <v>132</v>
      </c>
      <c r="AW533" s="38" t="s">
        <v>132</v>
      </c>
      <c r="AX533" s="38" t="s">
        <v>101</v>
      </c>
      <c r="AY533" s="38" t="s">
        <v>132</v>
      </c>
      <c r="AZ533" s="38" t="s">
        <v>132</v>
      </c>
      <c r="BA533" s="38" t="s">
        <v>1111</v>
      </c>
      <c r="BB533" s="38" t="s">
        <v>1112</v>
      </c>
      <c r="BC533" s="38" t="s">
        <v>1000</v>
      </c>
      <c r="BD533" s="38" t="s">
        <v>1001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 s="38" t="s">
        <v>205</v>
      </c>
      <c r="BM533" s="38" t="s">
        <v>206</v>
      </c>
      <c r="BN533" s="38" t="s">
        <v>790</v>
      </c>
      <c r="BO533" s="38" t="s">
        <v>134</v>
      </c>
      <c r="BP533" s="38" t="s">
        <v>135</v>
      </c>
      <c r="BQ533" s="38" t="s">
        <v>136</v>
      </c>
      <c r="BR533" s="38" t="s">
        <v>137</v>
      </c>
      <c r="BS533" s="38" t="s">
        <v>110</v>
      </c>
      <c r="BT533" s="38" t="s">
        <v>111</v>
      </c>
      <c r="BU533" s="38" t="s">
        <v>116</v>
      </c>
      <c r="BV533" s="38" t="s">
        <v>1113</v>
      </c>
      <c r="BW533" s="38" t="s">
        <v>208</v>
      </c>
      <c r="BX533" s="38" t="s">
        <v>126</v>
      </c>
      <c r="BY533" s="38" t="s">
        <v>1139</v>
      </c>
      <c r="BZ533" s="38" t="s">
        <v>1151</v>
      </c>
      <c r="CA533" s="38" t="s">
        <v>101</v>
      </c>
      <c r="CB533">
        <v>52</v>
      </c>
      <c r="CD533" s="38" t="s">
        <v>126</v>
      </c>
      <c r="CE533" s="38" t="s">
        <v>1005</v>
      </c>
    </row>
    <row r="534" spans="1:83" x14ac:dyDescent="0.25">
      <c r="A534">
        <v>53</v>
      </c>
      <c r="B534" s="1">
        <v>45658</v>
      </c>
      <c r="C534" s="38" t="s">
        <v>995</v>
      </c>
      <c r="D534" s="1">
        <v>45672</v>
      </c>
      <c r="E534" s="1">
        <v>45658</v>
      </c>
      <c r="F534" s="38" t="s">
        <v>995</v>
      </c>
      <c r="G534" s="1">
        <v>45687</v>
      </c>
      <c r="H534" s="1">
        <v>45672</v>
      </c>
      <c r="I534" s="38" t="s">
        <v>80</v>
      </c>
      <c r="J534" s="38" t="s">
        <v>98</v>
      </c>
      <c r="K534" s="38" t="s">
        <v>85</v>
      </c>
      <c r="L534" s="38" t="s">
        <v>123</v>
      </c>
      <c r="M534" s="38" t="s">
        <v>124</v>
      </c>
      <c r="N534" s="38" t="s">
        <v>125</v>
      </c>
      <c r="O534" s="38" t="s">
        <v>124</v>
      </c>
      <c r="P534" s="38" t="s">
        <v>126</v>
      </c>
      <c r="Q534" s="38" t="s">
        <v>127</v>
      </c>
      <c r="R534" s="38" t="s">
        <v>128</v>
      </c>
      <c r="S534" s="38" t="s">
        <v>122</v>
      </c>
      <c r="T534" s="38" t="s">
        <v>133</v>
      </c>
      <c r="U534" s="38"/>
      <c r="V534" s="38" t="s">
        <v>198</v>
      </c>
      <c r="W534" s="38" t="s">
        <v>199</v>
      </c>
      <c r="X534" s="38" t="s">
        <v>200</v>
      </c>
      <c r="Y534" s="38" t="s">
        <v>201</v>
      </c>
      <c r="Z534" s="38" t="s">
        <v>131</v>
      </c>
      <c r="AA534" s="38" t="s">
        <v>125</v>
      </c>
      <c r="AB534" s="38" t="s">
        <v>788</v>
      </c>
      <c r="AC534" s="38" t="s">
        <v>789</v>
      </c>
      <c r="AD534" s="38" t="s">
        <v>80</v>
      </c>
      <c r="AE534" s="38" t="s">
        <v>81</v>
      </c>
      <c r="AF534" s="38" t="s">
        <v>1025</v>
      </c>
      <c r="AG534" s="38" t="s">
        <v>1026</v>
      </c>
      <c r="AH534" s="38" t="s">
        <v>133</v>
      </c>
      <c r="AI534" s="38"/>
      <c r="AJ534" s="38" t="s">
        <v>1150</v>
      </c>
      <c r="AK534" s="38" t="s">
        <v>132</v>
      </c>
      <c r="AL534" s="38" t="s">
        <v>132</v>
      </c>
      <c r="AM534" s="38" t="s">
        <v>132</v>
      </c>
      <c r="AN534" s="38" t="s">
        <v>856</v>
      </c>
      <c r="AO534" s="38" t="s">
        <v>1142</v>
      </c>
      <c r="AP534" s="38" t="s">
        <v>91</v>
      </c>
      <c r="AQ534" s="38" t="s">
        <v>92</v>
      </c>
      <c r="AR534" s="38" t="s">
        <v>93</v>
      </c>
      <c r="AS534" s="38" t="s">
        <v>92</v>
      </c>
      <c r="AT534" s="38" t="s">
        <v>94</v>
      </c>
      <c r="AU534" s="38" t="s">
        <v>95</v>
      </c>
      <c r="AV534" s="38" t="s">
        <v>132</v>
      </c>
      <c r="AW534" s="38" t="s">
        <v>132</v>
      </c>
      <c r="AX534" s="38" t="s">
        <v>132</v>
      </c>
      <c r="AY534" s="38" t="s">
        <v>101</v>
      </c>
      <c r="AZ534" s="38" t="s">
        <v>132</v>
      </c>
      <c r="BA534" s="38" t="s">
        <v>1152</v>
      </c>
      <c r="BB534" s="38" t="s">
        <v>1153</v>
      </c>
      <c r="BC534" s="38" t="s">
        <v>1000</v>
      </c>
      <c r="BD534" s="38" t="s">
        <v>1001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 s="38" t="s">
        <v>205</v>
      </c>
      <c r="BM534" s="38" t="s">
        <v>206</v>
      </c>
      <c r="BN534" s="38" t="s">
        <v>790</v>
      </c>
      <c r="BO534" s="38" t="s">
        <v>134</v>
      </c>
      <c r="BP534" s="38" t="s">
        <v>135</v>
      </c>
      <c r="BQ534" s="38" t="s">
        <v>136</v>
      </c>
      <c r="BR534" s="38" t="s">
        <v>137</v>
      </c>
      <c r="BS534" s="38" t="s">
        <v>110</v>
      </c>
      <c r="BT534" s="38" t="s">
        <v>111</v>
      </c>
      <c r="BU534" s="38" t="s">
        <v>116</v>
      </c>
      <c r="BV534" s="38" t="s">
        <v>1154</v>
      </c>
      <c r="BW534" s="38" t="s">
        <v>208</v>
      </c>
      <c r="BX534" s="38" t="s">
        <v>1155</v>
      </c>
      <c r="BY534" s="38" t="s">
        <v>1003</v>
      </c>
      <c r="BZ534" s="38" t="s">
        <v>1156</v>
      </c>
      <c r="CA534" s="38" t="s">
        <v>132</v>
      </c>
      <c r="CB534">
        <v>53</v>
      </c>
      <c r="CD534" s="38" t="s">
        <v>126</v>
      </c>
      <c r="CE534" s="38" t="s">
        <v>1005</v>
      </c>
    </row>
    <row r="535" spans="1:83" x14ac:dyDescent="0.25">
      <c r="A535">
        <v>65</v>
      </c>
      <c r="B535" s="1">
        <v>45658</v>
      </c>
      <c r="C535" s="38" t="s">
        <v>995</v>
      </c>
      <c r="D535" s="1">
        <v>45673</v>
      </c>
      <c r="E535" s="1">
        <v>45658</v>
      </c>
      <c r="F535" s="38" t="s">
        <v>995</v>
      </c>
      <c r="G535" s="1">
        <v>45688</v>
      </c>
      <c r="H535" s="1"/>
      <c r="I535" s="38" t="s">
        <v>80</v>
      </c>
      <c r="J535" s="38" t="s">
        <v>98</v>
      </c>
      <c r="K535" s="38" t="s">
        <v>85</v>
      </c>
      <c r="L535" s="38" t="s">
        <v>123</v>
      </c>
      <c r="M535" s="38" t="s">
        <v>124</v>
      </c>
      <c r="N535" s="38" t="s">
        <v>125</v>
      </c>
      <c r="O535" s="38" t="s">
        <v>124</v>
      </c>
      <c r="P535" s="38" t="s">
        <v>126</v>
      </c>
      <c r="Q535" s="38" t="s">
        <v>127</v>
      </c>
      <c r="R535" s="38" t="s">
        <v>128</v>
      </c>
      <c r="S535" s="38" t="s">
        <v>122</v>
      </c>
      <c r="T535" s="38" t="s">
        <v>133</v>
      </c>
      <c r="U535" s="38"/>
      <c r="V535" s="38" t="s">
        <v>198</v>
      </c>
      <c r="W535" s="38" t="s">
        <v>199</v>
      </c>
      <c r="X535" s="38" t="s">
        <v>200</v>
      </c>
      <c r="Y535" s="38" t="s">
        <v>201</v>
      </c>
      <c r="Z535" s="38" t="s">
        <v>131</v>
      </c>
      <c r="AA535" s="38" t="s">
        <v>125</v>
      </c>
      <c r="AB535" s="38" t="s">
        <v>788</v>
      </c>
      <c r="AC535" s="38" t="s">
        <v>789</v>
      </c>
      <c r="AD535" s="38" t="s">
        <v>80</v>
      </c>
      <c r="AE535" s="38" t="s">
        <v>81</v>
      </c>
      <c r="AF535" s="38" t="s">
        <v>1025</v>
      </c>
      <c r="AG535" s="38" t="s">
        <v>1026</v>
      </c>
      <c r="AH535" s="38" t="s">
        <v>133</v>
      </c>
      <c r="AI535" s="38"/>
      <c r="AJ535" s="38" t="s">
        <v>1177</v>
      </c>
      <c r="AK535" s="38" t="s">
        <v>132</v>
      </c>
      <c r="AL535" s="38" t="s">
        <v>132</v>
      </c>
      <c r="AM535" s="38" t="s">
        <v>132</v>
      </c>
      <c r="AN535" s="38" t="s">
        <v>223</v>
      </c>
      <c r="AO535" s="38" t="s">
        <v>1138</v>
      </c>
      <c r="AP535" s="38" t="s">
        <v>91</v>
      </c>
      <c r="AQ535" s="38" t="s">
        <v>92</v>
      </c>
      <c r="AR535" s="38" t="s">
        <v>93</v>
      </c>
      <c r="AS535" s="38" t="s">
        <v>92</v>
      </c>
      <c r="AT535" s="38" t="s">
        <v>94</v>
      </c>
      <c r="AU535" s="38" t="s">
        <v>95</v>
      </c>
      <c r="AV535" s="38" t="s">
        <v>132</v>
      </c>
      <c r="AW535" s="38" t="s">
        <v>132</v>
      </c>
      <c r="AX535" s="38" t="s">
        <v>101</v>
      </c>
      <c r="AY535" s="38" t="s">
        <v>132</v>
      </c>
      <c r="AZ535" s="38" t="s">
        <v>132</v>
      </c>
      <c r="BA535" s="38" t="s">
        <v>1111</v>
      </c>
      <c r="BB535" s="38" t="s">
        <v>1112</v>
      </c>
      <c r="BC535" s="38" t="s">
        <v>1000</v>
      </c>
      <c r="BD535" s="38" t="s">
        <v>1001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 s="38" t="s">
        <v>205</v>
      </c>
      <c r="BM535" s="38" t="s">
        <v>206</v>
      </c>
      <c r="BN535" s="38" t="s">
        <v>790</v>
      </c>
      <c r="BO535" s="38" t="s">
        <v>134</v>
      </c>
      <c r="BP535" s="38" t="s">
        <v>135</v>
      </c>
      <c r="BQ535" s="38" t="s">
        <v>136</v>
      </c>
      <c r="BR535" s="38" t="s">
        <v>137</v>
      </c>
      <c r="BS535" s="38" t="s">
        <v>110</v>
      </c>
      <c r="BT535" s="38" t="s">
        <v>111</v>
      </c>
      <c r="BU535" s="38" t="s">
        <v>116</v>
      </c>
      <c r="BV535" s="38" t="s">
        <v>1113</v>
      </c>
      <c r="BW535" s="38" t="s">
        <v>208</v>
      </c>
      <c r="BX535" s="38" t="s">
        <v>126</v>
      </c>
      <c r="BY535" s="38" t="s">
        <v>1139</v>
      </c>
      <c r="BZ535" s="38" t="s">
        <v>1178</v>
      </c>
      <c r="CA535" s="38" t="s">
        <v>101</v>
      </c>
      <c r="CB535">
        <v>65</v>
      </c>
      <c r="CD535" s="38" t="s">
        <v>126</v>
      </c>
      <c r="CE535" s="38" t="s">
        <v>1005</v>
      </c>
    </row>
    <row r="536" spans="1:83" x14ac:dyDescent="0.25">
      <c r="A536">
        <v>66</v>
      </c>
      <c r="B536" s="1">
        <v>45658</v>
      </c>
      <c r="C536" s="38" t="s">
        <v>995</v>
      </c>
      <c r="D536" s="1">
        <v>45673</v>
      </c>
      <c r="E536" s="1">
        <v>45658</v>
      </c>
      <c r="F536" s="38" t="s">
        <v>995</v>
      </c>
      <c r="G536" s="1">
        <v>45688</v>
      </c>
      <c r="H536" s="1">
        <v>45673</v>
      </c>
      <c r="I536" s="38" t="s">
        <v>80</v>
      </c>
      <c r="J536" s="38" t="s">
        <v>98</v>
      </c>
      <c r="K536" s="38" t="s">
        <v>85</v>
      </c>
      <c r="L536" s="38" t="s">
        <v>123</v>
      </c>
      <c r="M536" s="38" t="s">
        <v>124</v>
      </c>
      <c r="N536" s="38" t="s">
        <v>125</v>
      </c>
      <c r="O536" s="38" t="s">
        <v>124</v>
      </c>
      <c r="P536" s="38" t="s">
        <v>126</v>
      </c>
      <c r="Q536" s="38" t="s">
        <v>127</v>
      </c>
      <c r="R536" s="38" t="s">
        <v>128</v>
      </c>
      <c r="S536" s="38" t="s">
        <v>122</v>
      </c>
      <c r="T536" s="38" t="s">
        <v>133</v>
      </c>
      <c r="U536" s="38"/>
      <c r="V536" s="38" t="s">
        <v>198</v>
      </c>
      <c r="W536" s="38" t="s">
        <v>199</v>
      </c>
      <c r="X536" s="38" t="s">
        <v>200</v>
      </c>
      <c r="Y536" s="38" t="s">
        <v>201</v>
      </c>
      <c r="Z536" s="38" t="s">
        <v>131</v>
      </c>
      <c r="AA536" s="38" t="s">
        <v>125</v>
      </c>
      <c r="AB536" s="38" t="s">
        <v>788</v>
      </c>
      <c r="AC536" s="38" t="s">
        <v>789</v>
      </c>
      <c r="AD536" s="38" t="s">
        <v>80</v>
      </c>
      <c r="AE536" s="38" t="s">
        <v>81</v>
      </c>
      <c r="AF536" s="38" t="s">
        <v>1025</v>
      </c>
      <c r="AG536" s="38" t="s">
        <v>1026</v>
      </c>
      <c r="AH536" s="38" t="s">
        <v>133</v>
      </c>
      <c r="AI536" s="38"/>
      <c r="AJ536" s="38" t="s">
        <v>1177</v>
      </c>
      <c r="AK536" s="38" t="s">
        <v>132</v>
      </c>
      <c r="AL536" s="38" t="s">
        <v>132</v>
      </c>
      <c r="AM536" s="38" t="s">
        <v>132</v>
      </c>
      <c r="AN536" s="38" t="s">
        <v>856</v>
      </c>
      <c r="AO536" s="38" t="s">
        <v>1142</v>
      </c>
      <c r="AP536" s="38" t="s">
        <v>91</v>
      </c>
      <c r="AQ536" s="38" t="s">
        <v>92</v>
      </c>
      <c r="AR536" s="38" t="s">
        <v>93</v>
      </c>
      <c r="AS536" s="38" t="s">
        <v>92</v>
      </c>
      <c r="AT536" s="38" t="s">
        <v>94</v>
      </c>
      <c r="AU536" s="38" t="s">
        <v>95</v>
      </c>
      <c r="AV536" s="38" t="s">
        <v>132</v>
      </c>
      <c r="AW536" s="38" t="s">
        <v>132</v>
      </c>
      <c r="AX536" s="38" t="s">
        <v>132</v>
      </c>
      <c r="AY536" s="38" t="s">
        <v>101</v>
      </c>
      <c r="AZ536" s="38" t="s">
        <v>132</v>
      </c>
      <c r="BA536" s="38" t="s">
        <v>1152</v>
      </c>
      <c r="BB536" s="38" t="s">
        <v>1153</v>
      </c>
      <c r="BC536" s="38" t="s">
        <v>1000</v>
      </c>
      <c r="BD536" s="38" t="s">
        <v>1001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 s="38" t="s">
        <v>205</v>
      </c>
      <c r="BM536" s="38" t="s">
        <v>206</v>
      </c>
      <c r="BN536" s="38" t="s">
        <v>790</v>
      </c>
      <c r="BO536" s="38" t="s">
        <v>134</v>
      </c>
      <c r="BP536" s="38" t="s">
        <v>135</v>
      </c>
      <c r="BQ536" s="38" t="s">
        <v>136</v>
      </c>
      <c r="BR536" s="38" t="s">
        <v>137</v>
      </c>
      <c r="BS536" s="38" t="s">
        <v>110</v>
      </c>
      <c r="BT536" s="38" t="s">
        <v>111</v>
      </c>
      <c r="BU536" s="38" t="s">
        <v>116</v>
      </c>
      <c r="BV536" s="38" t="s">
        <v>1154</v>
      </c>
      <c r="BW536" s="38" t="s">
        <v>208</v>
      </c>
      <c r="BX536" s="38" t="s">
        <v>1155</v>
      </c>
      <c r="BY536" s="38" t="s">
        <v>1003</v>
      </c>
      <c r="BZ536" s="38" t="s">
        <v>1179</v>
      </c>
      <c r="CA536" s="38" t="s">
        <v>132</v>
      </c>
      <c r="CB536">
        <v>66</v>
      </c>
      <c r="CD536" s="38" t="s">
        <v>126</v>
      </c>
      <c r="CE536" s="38" t="s">
        <v>1005</v>
      </c>
    </row>
    <row r="537" spans="1:83" x14ac:dyDescent="0.25">
      <c r="A537">
        <v>128</v>
      </c>
      <c r="B537" s="1">
        <v>45658</v>
      </c>
      <c r="C537" s="38" t="s">
        <v>995</v>
      </c>
      <c r="D537" s="1">
        <v>45684</v>
      </c>
      <c r="E537" s="1">
        <v>45658</v>
      </c>
      <c r="F537" s="38" t="s">
        <v>995</v>
      </c>
      <c r="G537" s="1">
        <v>45694</v>
      </c>
      <c r="H537" s="1"/>
      <c r="I537" s="38" t="s">
        <v>80</v>
      </c>
      <c r="J537" s="38" t="s">
        <v>98</v>
      </c>
      <c r="K537" s="38" t="s">
        <v>85</v>
      </c>
      <c r="L537" s="38" t="s">
        <v>123</v>
      </c>
      <c r="M537" s="38" t="s">
        <v>124</v>
      </c>
      <c r="N537" s="38" t="s">
        <v>125</v>
      </c>
      <c r="O537" s="38" t="s">
        <v>124</v>
      </c>
      <c r="P537" s="38" t="s">
        <v>126</v>
      </c>
      <c r="Q537" s="38" t="s">
        <v>127</v>
      </c>
      <c r="R537" s="38" t="s">
        <v>128</v>
      </c>
      <c r="S537" s="38" t="s">
        <v>122</v>
      </c>
      <c r="T537" s="38" t="s">
        <v>133</v>
      </c>
      <c r="U537" s="38"/>
      <c r="V537" s="38" t="s">
        <v>72</v>
      </c>
      <c r="W537" s="38" t="s">
        <v>73</v>
      </c>
      <c r="X537" s="38" t="s">
        <v>161</v>
      </c>
      <c r="Y537" s="38" t="s">
        <v>162</v>
      </c>
      <c r="Z537" s="38" t="s">
        <v>131</v>
      </c>
      <c r="AA537" s="38" t="s">
        <v>125</v>
      </c>
      <c r="AB537" s="38" t="s">
        <v>705</v>
      </c>
      <c r="AC537" s="38" t="s">
        <v>706</v>
      </c>
      <c r="AD537" s="38" t="s">
        <v>80</v>
      </c>
      <c r="AE537" s="38" t="s">
        <v>81</v>
      </c>
      <c r="AF537" s="38" t="s">
        <v>1117</v>
      </c>
      <c r="AG537" s="38" t="s">
        <v>1118</v>
      </c>
      <c r="AH537" s="38" t="s">
        <v>133</v>
      </c>
      <c r="AI537" s="38"/>
      <c r="AJ537" s="38" t="s">
        <v>1242</v>
      </c>
      <c r="AK537" s="38" t="s">
        <v>132</v>
      </c>
      <c r="AL537" s="38" t="s">
        <v>132</v>
      </c>
      <c r="AM537" s="38" t="s">
        <v>132</v>
      </c>
      <c r="AN537" s="38" t="s">
        <v>223</v>
      </c>
      <c r="AO537" s="38" t="s">
        <v>1138</v>
      </c>
      <c r="AP537" s="38" t="s">
        <v>91</v>
      </c>
      <c r="AQ537" s="38" t="s">
        <v>92</v>
      </c>
      <c r="AR537" s="38" t="s">
        <v>93</v>
      </c>
      <c r="AS537" s="38" t="s">
        <v>92</v>
      </c>
      <c r="AT537" s="38" t="s">
        <v>94</v>
      </c>
      <c r="AU537" s="38" t="s">
        <v>95</v>
      </c>
      <c r="AV537" s="38" t="s">
        <v>132</v>
      </c>
      <c r="AW537" s="38" t="s">
        <v>132</v>
      </c>
      <c r="AX537" s="38" t="s">
        <v>101</v>
      </c>
      <c r="AY537" s="38" t="s">
        <v>132</v>
      </c>
      <c r="AZ537" s="38" t="s">
        <v>132</v>
      </c>
      <c r="BA537" s="38" t="s">
        <v>1200</v>
      </c>
      <c r="BB537" s="38" t="s">
        <v>1201</v>
      </c>
      <c r="BC537" s="38" t="s">
        <v>1000</v>
      </c>
      <c r="BD537" s="38" t="s">
        <v>1001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 s="38" t="s">
        <v>107</v>
      </c>
      <c r="BM537" s="38" t="s">
        <v>167</v>
      </c>
      <c r="BN537" s="38" t="s">
        <v>707</v>
      </c>
      <c r="BO537" s="38" t="s">
        <v>134</v>
      </c>
      <c r="BP537" s="38" t="s">
        <v>135</v>
      </c>
      <c r="BQ537" s="38" t="s">
        <v>136</v>
      </c>
      <c r="BR537" s="38" t="s">
        <v>137</v>
      </c>
      <c r="BS537" s="38" t="s">
        <v>110</v>
      </c>
      <c r="BT537" s="38" t="s">
        <v>111</v>
      </c>
      <c r="BU537" s="38" t="s">
        <v>116</v>
      </c>
      <c r="BV537" s="38" t="s">
        <v>1202</v>
      </c>
      <c r="BW537" s="38" t="s">
        <v>114</v>
      </c>
      <c r="BX537" s="38" t="s">
        <v>126</v>
      </c>
      <c r="BY537" s="38" t="s">
        <v>1139</v>
      </c>
      <c r="BZ537" s="38" t="s">
        <v>1243</v>
      </c>
      <c r="CA537" s="38" t="s">
        <v>101</v>
      </c>
      <c r="CB537">
        <v>128</v>
      </c>
      <c r="CD537" s="38" t="s">
        <v>126</v>
      </c>
      <c r="CE537" s="38" t="s">
        <v>1005</v>
      </c>
    </row>
    <row r="538" spans="1:83" x14ac:dyDescent="0.25">
      <c r="A538">
        <v>129</v>
      </c>
      <c r="B538" s="1">
        <v>45658</v>
      </c>
      <c r="C538" s="38" t="s">
        <v>995</v>
      </c>
      <c r="D538" s="1">
        <v>45684</v>
      </c>
      <c r="E538" s="1">
        <v>45658</v>
      </c>
      <c r="F538" s="38" t="s">
        <v>995</v>
      </c>
      <c r="G538" s="1">
        <v>45694</v>
      </c>
      <c r="H538" s="1"/>
      <c r="I538" s="38" t="s">
        <v>80</v>
      </c>
      <c r="J538" s="38" t="s">
        <v>98</v>
      </c>
      <c r="K538" s="38" t="s">
        <v>85</v>
      </c>
      <c r="L538" s="38" t="s">
        <v>123</v>
      </c>
      <c r="M538" s="38" t="s">
        <v>124</v>
      </c>
      <c r="N538" s="38" t="s">
        <v>125</v>
      </c>
      <c r="O538" s="38" t="s">
        <v>124</v>
      </c>
      <c r="P538" s="38" t="s">
        <v>126</v>
      </c>
      <c r="Q538" s="38" t="s">
        <v>127</v>
      </c>
      <c r="R538" s="38" t="s">
        <v>128</v>
      </c>
      <c r="S538" s="38" t="s">
        <v>122</v>
      </c>
      <c r="T538" s="38" t="s">
        <v>133</v>
      </c>
      <c r="U538" s="38"/>
      <c r="V538" s="38" t="s">
        <v>72</v>
      </c>
      <c r="W538" s="38" t="s">
        <v>73</v>
      </c>
      <c r="X538" s="38" t="s">
        <v>161</v>
      </c>
      <c r="Y538" s="38" t="s">
        <v>162</v>
      </c>
      <c r="Z538" s="38" t="s">
        <v>131</v>
      </c>
      <c r="AA538" s="38" t="s">
        <v>125</v>
      </c>
      <c r="AB538" s="38" t="s">
        <v>705</v>
      </c>
      <c r="AC538" s="38" t="s">
        <v>706</v>
      </c>
      <c r="AD538" s="38" t="s">
        <v>80</v>
      </c>
      <c r="AE538" s="38" t="s">
        <v>81</v>
      </c>
      <c r="AF538" s="38" t="s">
        <v>1117</v>
      </c>
      <c r="AG538" s="38" t="s">
        <v>1118</v>
      </c>
      <c r="AH538" s="38" t="s">
        <v>133</v>
      </c>
      <c r="AI538" s="38"/>
      <c r="AJ538" s="38" t="s">
        <v>1242</v>
      </c>
      <c r="AK538" s="38" t="s">
        <v>132</v>
      </c>
      <c r="AL538" s="38" t="s">
        <v>132</v>
      </c>
      <c r="AM538" s="38" t="s">
        <v>132</v>
      </c>
      <c r="AN538" s="38" t="s">
        <v>223</v>
      </c>
      <c r="AO538" s="38" t="s">
        <v>1138</v>
      </c>
      <c r="AP538" s="38" t="s">
        <v>91</v>
      </c>
      <c r="AQ538" s="38" t="s">
        <v>92</v>
      </c>
      <c r="AR538" s="38" t="s">
        <v>93</v>
      </c>
      <c r="AS538" s="38" t="s">
        <v>92</v>
      </c>
      <c r="AT538" s="38" t="s">
        <v>94</v>
      </c>
      <c r="AU538" s="38" t="s">
        <v>95</v>
      </c>
      <c r="AV538" s="38" t="s">
        <v>132</v>
      </c>
      <c r="AW538" s="38" t="s">
        <v>132</v>
      </c>
      <c r="AX538" s="38" t="s">
        <v>101</v>
      </c>
      <c r="AY538" s="38" t="s">
        <v>132</v>
      </c>
      <c r="AZ538" s="38" t="s">
        <v>132</v>
      </c>
      <c r="BA538" s="38" t="s">
        <v>1200</v>
      </c>
      <c r="BB538" s="38" t="s">
        <v>1201</v>
      </c>
      <c r="BC538" s="38" t="s">
        <v>1000</v>
      </c>
      <c r="BD538" s="38" t="s">
        <v>1001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 s="38" t="s">
        <v>107</v>
      </c>
      <c r="BM538" s="38" t="s">
        <v>167</v>
      </c>
      <c r="BN538" s="38" t="s">
        <v>707</v>
      </c>
      <c r="BO538" s="38" t="s">
        <v>134</v>
      </c>
      <c r="BP538" s="38" t="s">
        <v>135</v>
      </c>
      <c r="BQ538" s="38" t="s">
        <v>136</v>
      </c>
      <c r="BR538" s="38" t="s">
        <v>137</v>
      </c>
      <c r="BS538" s="38" t="s">
        <v>110</v>
      </c>
      <c r="BT538" s="38" t="s">
        <v>111</v>
      </c>
      <c r="BU538" s="38" t="s">
        <v>116</v>
      </c>
      <c r="BV538" s="38" t="s">
        <v>1202</v>
      </c>
      <c r="BW538" s="38" t="s">
        <v>114</v>
      </c>
      <c r="BX538" s="38" t="s">
        <v>126</v>
      </c>
      <c r="BY538" s="38" t="s">
        <v>1139</v>
      </c>
      <c r="BZ538" s="38" t="s">
        <v>1244</v>
      </c>
      <c r="CA538" s="38" t="s">
        <v>101</v>
      </c>
      <c r="CB538">
        <v>129</v>
      </c>
      <c r="CD538" s="38" t="s">
        <v>126</v>
      </c>
      <c r="CE538" s="38" t="s">
        <v>1005</v>
      </c>
    </row>
    <row r="539" spans="1:83" x14ac:dyDescent="0.25">
      <c r="A539">
        <v>130</v>
      </c>
      <c r="B539" s="1">
        <v>45658</v>
      </c>
      <c r="C539" s="38" t="s">
        <v>995</v>
      </c>
      <c r="D539" s="1">
        <v>45684</v>
      </c>
      <c r="E539" s="1">
        <v>45658</v>
      </c>
      <c r="F539" s="38" t="s">
        <v>995</v>
      </c>
      <c r="G539" s="1">
        <v>45694</v>
      </c>
      <c r="H539" s="1"/>
      <c r="I539" s="38" t="s">
        <v>80</v>
      </c>
      <c r="J539" s="38" t="s">
        <v>98</v>
      </c>
      <c r="K539" s="38" t="s">
        <v>85</v>
      </c>
      <c r="L539" s="38" t="s">
        <v>123</v>
      </c>
      <c r="M539" s="38" t="s">
        <v>124</v>
      </c>
      <c r="N539" s="38" t="s">
        <v>125</v>
      </c>
      <c r="O539" s="38" t="s">
        <v>124</v>
      </c>
      <c r="P539" s="38" t="s">
        <v>126</v>
      </c>
      <c r="Q539" s="38" t="s">
        <v>127</v>
      </c>
      <c r="R539" s="38" t="s">
        <v>128</v>
      </c>
      <c r="S539" s="38" t="s">
        <v>122</v>
      </c>
      <c r="T539" s="38" t="s">
        <v>133</v>
      </c>
      <c r="U539" s="38"/>
      <c r="V539" s="38" t="s">
        <v>72</v>
      </c>
      <c r="W539" s="38" t="s">
        <v>73</v>
      </c>
      <c r="X539" s="38" t="s">
        <v>74</v>
      </c>
      <c r="Y539" s="38" t="s">
        <v>75</v>
      </c>
      <c r="Z539" s="38" t="s">
        <v>131</v>
      </c>
      <c r="AA539" s="38" t="s">
        <v>125</v>
      </c>
      <c r="AB539" s="38" t="s">
        <v>783</v>
      </c>
      <c r="AC539" s="38" t="s">
        <v>784</v>
      </c>
      <c r="AD539" s="38" t="s">
        <v>80</v>
      </c>
      <c r="AE539" s="38" t="s">
        <v>81</v>
      </c>
      <c r="AF539" s="38" t="s">
        <v>1073</v>
      </c>
      <c r="AG539" s="38" t="s">
        <v>1074</v>
      </c>
      <c r="AH539" s="38" t="s">
        <v>133</v>
      </c>
      <c r="AI539" s="38"/>
      <c r="AJ539" s="38" t="s">
        <v>1245</v>
      </c>
      <c r="AK539" s="38" t="s">
        <v>132</v>
      </c>
      <c r="AL539" s="38" t="s">
        <v>132</v>
      </c>
      <c r="AM539" s="38" t="s">
        <v>132</v>
      </c>
      <c r="AN539" s="38" t="s">
        <v>223</v>
      </c>
      <c r="AO539" s="38" t="s">
        <v>1138</v>
      </c>
      <c r="AP539" s="38" t="s">
        <v>91</v>
      </c>
      <c r="AQ539" s="38" t="s">
        <v>92</v>
      </c>
      <c r="AR539" s="38" t="s">
        <v>93</v>
      </c>
      <c r="AS539" s="38" t="s">
        <v>92</v>
      </c>
      <c r="AT539" s="38" t="s">
        <v>94</v>
      </c>
      <c r="AU539" s="38" t="s">
        <v>95</v>
      </c>
      <c r="AV539" s="38" t="s">
        <v>132</v>
      </c>
      <c r="AW539" s="38" t="s">
        <v>132</v>
      </c>
      <c r="AX539" s="38" t="s">
        <v>101</v>
      </c>
      <c r="AY539" s="38" t="s">
        <v>132</v>
      </c>
      <c r="AZ539" s="38" t="s">
        <v>132</v>
      </c>
      <c r="BA539" s="38" t="s">
        <v>1181</v>
      </c>
      <c r="BB539" s="38" t="s">
        <v>1182</v>
      </c>
      <c r="BC539" s="38" t="s">
        <v>1000</v>
      </c>
      <c r="BD539" s="38" t="s">
        <v>1001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 s="38" t="s">
        <v>107</v>
      </c>
      <c r="BM539" s="38" t="s">
        <v>108</v>
      </c>
      <c r="BN539" s="38" t="s">
        <v>785</v>
      </c>
      <c r="BO539" s="38" t="s">
        <v>134</v>
      </c>
      <c r="BP539" s="38" t="s">
        <v>135</v>
      </c>
      <c r="BQ539" s="38" t="s">
        <v>136</v>
      </c>
      <c r="BR539" s="38" t="s">
        <v>137</v>
      </c>
      <c r="BS539" s="38" t="s">
        <v>110</v>
      </c>
      <c r="BT539" s="38" t="s">
        <v>111</v>
      </c>
      <c r="BU539" s="38" t="s">
        <v>116</v>
      </c>
      <c r="BV539" s="38" t="s">
        <v>1183</v>
      </c>
      <c r="BW539" s="38" t="s">
        <v>114</v>
      </c>
      <c r="BX539" s="38" t="s">
        <v>126</v>
      </c>
      <c r="BY539" s="38" t="s">
        <v>1139</v>
      </c>
      <c r="BZ539" s="38" t="s">
        <v>1246</v>
      </c>
      <c r="CA539" s="38" t="s">
        <v>101</v>
      </c>
      <c r="CB539">
        <v>130</v>
      </c>
      <c r="CD539" s="38" t="s">
        <v>126</v>
      </c>
      <c r="CE539" s="38" t="s">
        <v>1005</v>
      </c>
    </row>
    <row r="540" spans="1:83" x14ac:dyDescent="0.25">
      <c r="A540">
        <v>130</v>
      </c>
      <c r="B540" s="1">
        <v>45658</v>
      </c>
      <c r="C540" s="38" t="s">
        <v>995</v>
      </c>
      <c r="D540" s="1">
        <v>45684</v>
      </c>
      <c r="E540" s="1">
        <v>45658</v>
      </c>
      <c r="F540" s="38" t="s">
        <v>995</v>
      </c>
      <c r="G540" s="1">
        <v>45694</v>
      </c>
      <c r="H540" s="1"/>
      <c r="I540" s="38" t="s">
        <v>80</v>
      </c>
      <c r="J540" s="38" t="s">
        <v>98</v>
      </c>
      <c r="K540" s="38" t="s">
        <v>85</v>
      </c>
      <c r="L540" s="38" t="s">
        <v>123</v>
      </c>
      <c r="M540" s="38" t="s">
        <v>124</v>
      </c>
      <c r="N540" s="38" t="s">
        <v>125</v>
      </c>
      <c r="O540" s="38" t="s">
        <v>124</v>
      </c>
      <c r="P540" s="38" t="s">
        <v>126</v>
      </c>
      <c r="Q540" s="38" t="s">
        <v>127</v>
      </c>
      <c r="R540" s="38" t="s">
        <v>128</v>
      </c>
      <c r="S540" s="38" t="s">
        <v>122</v>
      </c>
      <c r="T540" s="38" t="s">
        <v>133</v>
      </c>
      <c r="U540" s="38"/>
      <c r="V540" s="38" t="s">
        <v>72</v>
      </c>
      <c r="W540" s="38" t="s">
        <v>73</v>
      </c>
      <c r="X540" s="38" t="s">
        <v>708</v>
      </c>
      <c r="Y540" s="38" t="s">
        <v>709</v>
      </c>
      <c r="Z540" s="38" t="s">
        <v>131</v>
      </c>
      <c r="AA540" s="38" t="s">
        <v>125</v>
      </c>
      <c r="AB540" s="38" t="s">
        <v>712</v>
      </c>
      <c r="AC540" s="38" t="s">
        <v>711</v>
      </c>
      <c r="AD540" s="38" t="s">
        <v>80</v>
      </c>
      <c r="AE540" s="38" t="s">
        <v>81</v>
      </c>
      <c r="AF540" s="38" t="s">
        <v>1073</v>
      </c>
      <c r="AG540" s="38" t="s">
        <v>1074</v>
      </c>
      <c r="AH540" s="38" t="s">
        <v>133</v>
      </c>
      <c r="AI540" s="38"/>
      <c r="AJ540" s="38" t="s">
        <v>1245</v>
      </c>
      <c r="AK540" s="38" t="s">
        <v>132</v>
      </c>
      <c r="AL540" s="38" t="s">
        <v>132</v>
      </c>
      <c r="AM540" s="38" t="s">
        <v>132</v>
      </c>
      <c r="AN540" s="38" t="s">
        <v>223</v>
      </c>
      <c r="AO540" s="38" t="s">
        <v>1138</v>
      </c>
      <c r="AP540" s="38" t="s">
        <v>91</v>
      </c>
      <c r="AQ540" s="38" t="s">
        <v>92</v>
      </c>
      <c r="AR540" s="38" t="s">
        <v>93</v>
      </c>
      <c r="AS540" s="38" t="s">
        <v>92</v>
      </c>
      <c r="AT540" s="38" t="s">
        <v>94</v>
      </c>
      <c r="AU540" s="38" t="s">
        <v>95</v>
      </c>
      <c r="AV540" s="38" t="s">
        <v>132</v>
      </c>
      <c r="AW540" s="38" t="s">
        <v>132</v>
      </c>
      <c r="AX540" s="38" t="s">
        <v>101</v>
      </c>
      <c r="AY540" s="38" t="s">
        <v>132</v>
      </c>
      <c r="AZ540" s="38" t="s">
        <v>132</v>
      </c>
      <c r="BA540" s="38" t="s">
        <v>1181</v>
      </c>
      <c r="BB540" s="38" t="s">
        <v>1182</v>
      </c>
      <c r="BC540" s="38" t="s">
        <v>1000</v>
      </c>
      <c r="BD540" s="38" t="s">
        <v>1001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 s="38" t="s">
        <v>107</v>
      </c>
      <c r="BM540" s="38" t="s">
        <v>713</v>
      </c>
      <c r="BN540" s="38" t="s">
        <v>714</v>
      </c>
      <c r="BO540" s="38" t="s">
        <v>134</v>
      </c>
      <c r="BP540" s="38" t="s">
        <v>135</v>
      </c>
      <c r="BQ540" s="38" t="s">
        <v>136</v>
      </c>
      <c r="BR540" s="38" t="s">
        <v>137</v>
      </c>
      <c r="BS540" s="38" t="s">
        <v>110</v>
      </c>
      <c r="BT540" s="38" t="s">
        <v>111</v>
      </c>
      <c r="BU540" s="38" t="s">
        <v>116</v>
      </c>
      <c r="BV540" s="38" t="s">
        <v>1183</v>
      </c>
      <c r="BW540" s="38" t="s">
        <v>114</v>
      </c>
      <c r="BX540" s="38" t="s">
        <v>126</v>
      </c>
      <c r="BY540" s="38" t="s">
        <v>1139</v>
      </c>
      <c r="BZ540" s="38" t="s">
        <v>1246</v>
      </c>
      <c r="CA540" s="38" t="s">
        <v>101</v>
      </c>
      <c r="CB540">
        <v>130</v>
      </c>
      <c r="CD540" s="38" t="s">
        <v>126</v>
      </c>
      <c r="CE540" s="38" t="s">
        <v>1005</v>
      </c>
    </row>
    <row r="541" spans="1:83" x14ac:dyDescent="0.25">
      <c r="A541">
        <v>130</v>
      </c>
      <c r="B541" s="1">
        <v>45658</v>
      </c>
      <c r="C541" s="38" t="s">
        <v>995</v>
      </c>
      <c r="D541" s="1">
        <v>45684</v>
      </c>
      <c r="E541" s="1">
        <v>45658</v>
      </c>
      <c r="F541" s="38" t="s">
        <v>995</v>
      </c>
      <c r="G541" s="1">
        <v>45694</v>
      </c>
      <c r="H541" s="1"/>
      <c r="I541" s="38" t="s">
        <v>80</v>
      </c>
      <c r="J541" s="38" t="s">
        <v>98</v>
      </c>
      <c r="K541" s="38" t="s">
        <v>85</v>
      </c>
      <c r="L541" s="38" t="s">
        <v>123</v>
      </c>
      <c r="M541" s="38" t="s">
        <v>124</v>
      </c>
      <c r="N541" s="38" t="s">
        <v>125</v>
      </c>
      <c r="O541" s="38" t="s">
        <v>124</v>
      </c>
      <c r="P541" s="38" t="s">
        <v>126</v>
      </c>
      <c r="Q541" s="38" t="s">
        <v>127</v>
      </c>
      <c r="R541" s="38" t="s">
        <v>128</v>
      </c>
      <c r="S541" s="38" t="s">
        <v>122</v>
      </c>
      <c r="T541" s="38" t="s">
        <v>133</v>
      </c>
      <c r="U541" s="38"/>
      <c r="V541" s="38" t="s">
        <v>72</v>
      </c>
      <c r="W541" s="38" t="s">
        <v>73</v>
      </c>
      <c r="X541" s="38" t="s">
        <v>708</v>
      </c>
      <c r="Y541" s="38" t="s">
        <v>709</v>
      </c>
      <c r="Z541" s="38" t="s">
        <v>131</v>
      </c>
      <c r="AA541" s="38" t="s">
        <v>125</v>
      </c>
      <c r="AB541" s="38" t="s">
        <v>717</v>
      </c>
      <c r="AC541" s="38" t="s">
        <v>716</v>
      </c>
      <c r="AD541" s="38" t="s">
        <v>80</v>
      </c>
      <c r="AE541" s="38" t="s">
        <v>81</v>
      </c>
      <c r="AF541" s="38" t="s">
        <v>1073</v>
      </c>
      <c r="AG541" s="38" t="s">
        <v>1074</v>
      </c>
      <c r="AH541" s="38" t="s">
        <v>133</v>
      </c>
      <c r="AI541" s="38"/>
      <c r="AJ541" s="38" t="s">
        <v>1245</v>
      </c>
      <c r="AK541" s="38" t="s">
        <v>132</v>
      </c>
      <c r="AL541" s="38" t="s">
        <v>132</v>
      </c>
      <c r="AM541" s="38" t="s">
        <v>132</v>
      </c>
      <c r="AN541" s="38" t="s">
        <v>223</v>
      </c>
      <c r="AO541" s="38" t="s">
        <v>1138</v>
      </c>
      <c r="AP541" s="38" t="s">
        <v>91</v>
      </c>
      <c r="AQ541" s="38" t="s">
        <v>92</v>
      </c>
      <c r="AR541" s="38" t="s">
        <v>93</v>
      </c>
      <c r="AS541" s="38" t="s">
        <v>92</v>
      </c>
      <c r="AT541" s="38" t="s">
        <v>94</v>
      </c>
      <c r="AU541" s="38" t="s">
        <v>95</v>
      </c>
      <c r="AV541" s="38" t="s">
        <v>132</v>
      </c>
      <c r="AW541" s="38" t="s">
        <v>132</v>
      </c>
      <c r="AX541" s="38" t="s">
        <v>101</v>
      </c>
      <c r="AY541" s="38" t="s">
        <v>132</v>
      </c>
      <c r="AZ541" s="38" t="s">
        <v>132</v>
      </c>
      <c r="BA541" s="38" t="s">
        <v>1181</v>
      </c>
      <c r="BB541" s="38" t="s">
        <v>1182</v>
      </c>
      <c r="BC541" s="38" t="s">
        <v>1000</v>
      </c>
      <c r="BD541" s="38" t="s">
        <v>1001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 s="38" t="s">
        <v>107</v>
      </c>
      <c r="BM541" s="38" t="s">
        <v>713</v>
      </c>
      <c r="BN541" s="38" t="s">
        <v>718</v>
      </c>
      <c r="BO541" s="38" t="s">
        <v>134</v>
      </c>
      <c r="BP541" s="38" t="s">
        <v>135</v>
      </c>
      <c r="BQ541" s="38" t="s">
        <v>136</v>
      </c>
      <c r="BR541" s="38" t="s">
        <v>137</v>
      </c>
      <c r="BS541" s="38" t="s">
        <v>110</v>
      </c>
      <c r="BT541" s="38" t="s">
        <v>111</v>
      </c>
      <c r="BU541" s="38" t="s">
        <v>116</v>
      </c>
      <c r="BV541" s="38" t="s">
        <v>1183</v>
      </c>
      <c r="BW541" s="38" t="s">
        <v>114</v>
      </c>
      <c r="BX541" s="38" t="s">
        <v>126</v>
      </c>
      <c r="BY541" s="38" t="s">
        <v>1139</v>
      </c>
      <c r="BZ541" s="38" t="s">
        <v>1246</v>
      </c>
      <c r="CA541" s="38" t="s">
        <v>101</v>
      </c>
      <c r="CB541">
        <v>130</v>
      </c>
      <c r="CD541" s="38" t="s">
        <v>126</v>
      </c>
      <c r="CE541" s="38" t="s">
        <v>1005</v>
      </c>
    </row>
    <row r="542" spans="1:83" x14ac:dyDescent="0.25">
      <c r="A542">
        <v>130</v>
      </c>
      <c r="B542" s="1">
        <v>45658</v>
      </c>
      <c r="C542" s="38" t="s">
        <v>995</v>
      </c>
      <c r="D542" s="1">
        <v>45684</v>
      </c>
      <c r="E542" s="1">
        <v>45658</v>
      </c>
      <c r="F542" s="38" t="s">
        <v>995</v>
      </c>
      <c r="G542" s="1">
        <v>45694</v>
      </c>
      <c r="H542" s="1"/>
      <c r="I542" s="38" t="s">
        <v>80</v>
      </c>
      <c r="J542" s="38" t="s">
        <v>98</v>
      </c>
      <c r="K542" s="38" t="s">
        <v>85</v>
      </c>
      <c r="L542" s="38" t="s">
        <v>123</v>
      </c>
      <c r="M542" s="38" t="s">
        <v>124</v>
      </c>
      <c r="N542" s="38" t="s">
        <v>125</v>
      </c>
      <c r="O542" s="38" t="s">
        <v>124</v>
      </c>
      <c r="P542" s="38" t="s">
        <v>126</v>
      </c>
      <c r="Q542" s="38" t="s">
        <v>127</v>
      </c>
      <c r="R542" s="38" t="s">
        <v>128</v>
      </c>
      <c r="S542" s="38" t="s">
        <v>122</v>
      </c>
      <c r="T542" s="38" t="s">
        <v>133</v>
      </c>
      <c r="U542" s="38"/>
      <c r="V542" s="38" t="s">
        <v>72</v>
      </c>
      <c r="W542" s="38" t="s">
        <v>73</v>
      </c>
      <c r="X542" s="38" t="s">
        <v>708</v>
      </c>
      <c r="Y542" s="38" t="s">
        <v>709</v>
      </c>
      <c r="Z542" s="38" t="s">
        <v>131</v>
      </c>
      <c r="AA542" s="38" t="s">
        <v>125</v>
      </c>
      <c r="AB542" s="38" t="s">
        <v>721</v>
      </c>
      <c r="AC542" s="38" t="s">
        <v>720</v>
      </c>
      <c r="AD542" s="38" t="s">
        <v>80</v>
      </c>
      <c r="AE542" s="38" t="s">
        <v>81</v>
      </c>
      <c r="AF542" s="38" t="s">
        <v>1073</v>
      </c>
      <c r="AG542" s="38" t="s">
        <v>1074</v>
      </c>
      <c r="AH542" s="38" t="s">
        <v>133</v>
      </c>
      <c r="AI542" s="38"/>
      <c r="AJ542" s="38" t="s">
        <v>1245</v>
      </c>
      <c r="AK542" s="38" t="s">
        <v>132</v>
      </c>
      <c r="AL542" s="38" t="s">
        <v>132</v>
      </c>
      <c r="AM542" s="38" t="s">
        <v>132</v>
      </c>
      <c r="AN542" s="38" t="s">
        <v>223</v>
      </c>
      <c r="AO542" s="38" t="s">
        <v>1138</v>
      </c>
      <c r="AP542" s="38" t="s">
        <v>91</v>
      </c>
      <c r="AQ542" s="38" t="s">
        <v>92</v>
      </c>
      <c r="AR542" s="38" t="s">
        <v>93</v>
      </c>
      <c r="AS542" s="38" t="s">
        <v>92</v>
      </c>
      <c r="AT542" s="38" t="s">
        <v>94</v>
      </c>
      <c r="AU542" s="38" t="s">
        <v>95</v>
      </c>
      <c r="AV542" s="38" t="s">
        <v>132</v>
      </c>
      <c r="AW542" s="38" t="s">
        <v>132</v>
      </c>
      <c r="AX542" s="38" t="s">
        <v>101</v>
      </c>
      <c r="AY542" s="38" t="s">
        <v>132</v>
      </c>
      <c r="AZ542" s="38" t="s">
        <v>132</v>
      </c>
      <c r="BA542" s="38" t="s">
        <v>1181</v>
      </c>
      <c r="BB542" s="38" t="s">
        <v>1182</v>
      </c>
      <c r="BC542" s="38" t="s">
        <v>1000</v>
      </c>
      <c r="BD542" s="38" t="s">
        <v>1001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 s="38" t="s">
        <v>107</v>
      </c>
      <c r="BM542" s="38" t="s">
        <v>713</v>
      </c>
      <c r="BN542" s="38" t="s">
        <v>722</v>
      </c>
      <c r="BO542" s="38" t="s">
        <v>134</v>
      </c>
      <c r="BP542" s="38" t="s">
        <v>135</v>
      </c>
      <c r="BQ542" s="38" t="s">
        <v>136</v>
      </c>
      <c r="BR542" s="38" t="s">
        <v>137</v>
      </c>
      <c r="BS542" s="38" t="s">
        <v>110</v>
      </c>
      <c r="BT542" s="38" t="s">
        <v>111</v>
      </c>
      <c r="BU542" s="38" t="s">
        <v>116</v>
      </c>
      <c r="BV542" s="38" t="s">
        <v>1183</v>
      </c>
      <c r="BW542" s="38" t="s">
        <v>114</v>
      </c>
      <c r="BX542" s="38" t="s">
        <v>126</v>
      </c>
      <c r="BY542" s="38" t="s">
        <v>1139</v>
      </c>
      <c r="BZ542" s="38" t="s">
        <v>1246</v>
      </c>
      <c r="CA542" s="38" t="s">
        <v>101</v>
      </c>
      <c r="CB542">
        <v>130</v>
      </c>
      <c r="CD542" s="38" t="s">
        <v>126</v>
      </c>
      <c r="CE542" s="38" t="s">
        <v>1005</v>
      </c>
    </row>
    <row r="543" spans="1:83" x14ac:dyDescent="0.25">
      <c r="A543">
        <v>131</v>
      </c>
      <c r="B543" s="1">
        <v>45658</v>
      </c>
      <c r="C543" s="38" t="s">
        <v>995</v>
      </c>
      <c r="D543" s="1">
        <v>45684</v>
      </c>
      <c r="E543" s="1">
        <v>45658</v>
      </c>
      <c r="F543" s="38" t="s">
        <v>995</v>
      </c>
      <c r="G543" s="1">
        <v>45694</v>
      </c>
      <c r="H543" s="1"/>
      <c r="I543" s="38" t="s">
        <v>80</v>
      </c>
      <c r="J543" s="38" t="s">
        <v>98</v>
      </c>
      <c r="K543" s="38" t="s">
        <v>85</v>
      </c>
      <c r="L543" s="38" t="s">
        <v>123</v>
      </c>
      <c r="M543" s="38" t="s">
        <v>124</v>
      </c>
      <c r="N543" s="38" t="s">
        <v>125</v>
      </c>
      <c r="O543" s="38" t="s">
        <v>124</v>
      </c>
      <c r="P543" s="38" t="s">
        <v>126</v>
      </c>
      <c r="Q543" s="38" t="s">
        <v>127</v>
      </c>
      <c r="R543" s="38" t="s">
        <v>128</v>
      </c>
      <c r="S543" s="38" t="s">
        <v>122</v>
      </c>
      <c r="T543" s="38" t="s">
        <v>133</v>
      </c>
      <c r="U543" s="38"/>
      <c r="V543" s="38" t="s">
        <v>72</v>
      </c>
      <c r="W543" s="38" t="s">
        <v>73</v>
      </c>
      <c r="X543" s="38" t="s">
        <v>74</v>
      </c>
      <c r="Y543" s="38" t="s">
        <v>75</v>
      </c>
      <c r="Z543" s="38" t="s">
        <v>131</v>
      </c>
      <c r="AA543" s="38" t="s">
        <v>125</v>
      </c>
      <c r="AB543" s="38" t="s">
        <v>783</v>
      </c>
      <c r="AC543" s="38" t="s">
        <v>784</v>
      </c>
      <c r="AD543" s="38" t="s">
        <v>80</v>
      </c>
      <c r="AE543" s="38" t="s">
        <v>81</v>
      </c>
      <c r="AF543" s="38" t="s">
        <v>1073</v>
      </c>
      <c r="AG543" s="38" t="s">
        <v>1074</v>
      </c>
      <c r="AH543" s="38" t="s">
        <v>133</v>
      </c>
      <c r="AI543" s="38"/>
      <c r="AJ543" s="38" t="s">
        <v>1245</v>
      </c>
      <c r="AK543" s="38" t="s">
        <v>132</v>
      </c>
      <c r="AL543" s="38" t="s">
        <v>132</v>
      </c>
      <c r="AM543" s="38" t="s">
        <v>132</v>
      </c>
      <c r="AN543" s="38" t="s">
        <v>223</v>
      </c>
      <c r="AO543" s="38" t="s">
        <v>1138</v>
      </c>
      <c r="AP543" s="38" t="s">
        <v>91</v>
      </c>
      <c r="AQ543" s="38" t="s">
        <v>92</v>
      </c>
      <c r="AR543" s="38" t="s">
        <v>93</v>
      </c>
      <c r="AS543" s="38" t="s">
        <v>92</v>
      </c>
      <c r="AT543" s="38" t="s">
        <v>94</v>
      </c>
      <c r="AU543" s="38" t="s">
        <v>95</v>
      </c>
      <c r="AV543" s="38" t="s">
        <v>132</v>
      </c>
      <c r="AW543" s="38" t="s">
        <v>132</v>
      </c>
      <c r="AX543" s="38" t="s">
        <v>101</v>
      </c>
      <c r="AY543" s="38" t="s">
        <v>132</v>
      </c>
      <c r="AZ543" s="38" t="s">
        <v>132</v>
      </c>
      <c r="BA543" s="38" t="s">
        <v>1181</v>
      </c>
      <c r="BB543" s="38" t="s">
        <v>1182</v>
      </c>
      <c r="BC543" s="38" t="s">
        <v>1000</v>
      </c>
      <c r="BD543" s="38" t="s">
        <v>1001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 s="38" t="s">
        <v>107</v>
      </c>
      <c r="BM543" s="38" t="s">
        <v>108</v>
      </c>
      <c r="BN543" s="38" t="s">
        <v>785</v>
      </c>
      <c r="BO543" s="38" t="s">
        <v>134</v>
      </c>
      <c r="BP543" s="38" t="s">
        <v>135</v>
      </c>
      <c r="BQ543" s="38" t="s">
        <v>136</v>
      </c>
      <c r="BR543" s="38" t="s">
        <v>137</v>
      </c>
      <c r="BS543" s="38" t="s">
        <v>110</v>
      </c>
      <c r="BT543" s="38" t="s">
        <v>111</v>
      </c>
      <c r="BU543" s="38" t="s">
        <v>116</v>
      </c>
      <c r="BV543" s="38" t="s">
        <v>1183</v>
      </c>
      <c r="BW543" s="38" t="s">
        <v>114</v>
      </c>
      <c r="BX543" s="38" t="s">
        <v>126</v>
      </c>
      <c r="BY543" s="38" t="s">
        <v>1139</v>
      </c>
      <c r="BZ543" s="38" t="s">
        <v>1247</v>
      </c>
      <c r="CA543" s="38" t="s">
        <v>101</v>
      </c>
      <c r="CB543">
        <v>131</v>
      </c>
      <c r="CD543" s="38" t="s">
        <v>126</v>
      </c>
      <c r="CE543" s="38" t="s">
        <v>1005</v>
      </c>
    </row>
    <row r="544" spans="1:83" x14ac:dyDescent="0.25">
      <c r="A544">
        <v>131</v>
      </c>
      <c r="B544" s="1">
        <v>45658</v>
      </c>
      <c r="C544" s="38" t="s">
        <v>995</v>
      </c>
      <c r="D544" s="1">
        <v>45684</v>
      </c>
      <c r="E544" s="1">
        <v>45658</v>
      </c>
      <c r="F544" s="38" t="s">
        <v>995</v>
      </c>
      <c r="G544" s="1">
        <v>45694</v>
      </c>
      <c r="H544" s="1"/>
      <c r="I544" s="38" t="s">
        <v>80</v>
      </c>
      <c r="J544" s="38" t="s">
        <v>98</v>
      </c>
      <c r="K544" s="38" t="s">
        <v>85</v>
      </c>
      <c r="L544" s="38" t="s">
        <v>123</v>
      </c>
      <c r="M544" s="38" t="s">
        <v>124</v>
      </c>
      <c r="N544" s="38" t="s">
        <v>125</v>
      </c>
      <c r="O544" s="38" t="s">
        <v>124</v>
      </c>
      <c r="P544" s="38" t="s">
        <v>126</v>
      </c>
      <c r="Q544" s="38" t="s">
        <v>127</v>
      </c>
      <c r="R544" s="38" t="s">
        <v>128</v>
      </c>
      <c r="S544" s="38" t="s">
        <v>122</v>
      </c>
      <c r="T544" s="38" t="s">
        <v>133</v>
      </c>
      <c r="U544" s="38"/>
      <c r="V544" s="38" t="s">
        <v>72</v>
      </c>
      <c r="W544" s="38" t="s">
        <v>73</v>
      </c>
      <c r="X544" s="38" t="s">
        <v>708</v>
      </c>
      <c r="Y544" s="38" t="s">
        <v>709</v>
      </c>
      <c r="Z544" s="38" t="s">
        <v>131</v>
      </c>
      <c r="AA544" s="38" t="s">
        <v>125</v>
      </c>
      <c r="AB544" s="38" t="s">
        <v>712</v>
      </c>
      <c r="AC544" s="38" t="s">
        <v>711</v>
      </c>
      <c r="AD544" s="38" t="s">
        <v>80</v>
      </c>
      <c r="AE544" s="38" t="s">
        <v>81</v>
      </c>
      <c r="AF544" s="38" t="s">
        <v>1073</v>
      </c>
      <c r="AG544" s="38" t="s">
        <v>1074</v>
      </c>
      <c r="AH544" s="38" t="s">
        <v>133</v>
      </c>
      <c r="AI544" s="38"/>
      <c r="AJ544" s="38" t="s">
        <v>1245</v>
      </c>
      <c r="AK544" s="38" t="s">
        <v>132</v>
      </c>
      <c r="AL544" s="38" t="s">
        <v>132</v>
      </c>
      <c r="AM544" s="38" t="s">
        <v>132</v>
      </c>
      <c r="AN544" s="38" t="s">
        <v>223</v>
      </c>
      <c r="AO544" s="38" t="s">
        <v>1138</v>
      </c>
      <c r="AP544" s="38" t="s">
        <v>91</v>
      </c>
      <c r="AQ544" s="38" t="s">
        <v>92</v>
      </c>
      <c r="AR544" s="38" t="s">
        <v>93</v>
      </c>
      <c r="AS544" s="38" t="s">
        <v>92</v>
      </c>
      <c r="AT544" s="38" t="s">
        <v>94</v>
      </c>
      <c r="AU544" s="38" t="s">
        <v>95</v>
      </c>
      <c r="AV544" s="38" t="s">
        <v>132</v>
      </c>
      <c r="AW544" s="38" t="s">
        <v>132</v>
      </c>
      <c r="AX544" s="38" t="s">
        <v>101</v>
      </c>
      <c r="AY544" s="38" t="s">
        <v>132</v>
      </c>
      <c r="AZ544" s="38" t="s">
        <v>132</v>
      </c>
      <c r="BA544" s="38" t="s">
        <v>1181</v>
      </c>
      <c r="BB544" s="38" t="s">
        <v>1182</v>
      </c>
      <c r="BC544" s="38" t="s">
        <v>1000</v>
      </c>
      <c r="BD544" s="38" t="s">
        <v>1001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 s="38" t="s">
        <v>107</v>
      </c>
      <c r="BM544" s="38" t="s">
        <v>713</v>
      </c>
      <c r="BN544" s="38" t="s">
        <v>714</v>
      </c>
      <c r="BO544" s="38" t="s">
        <v>134</v>
      </c>
      <c r="BP544" s="38" t="s">
        <v>135</v>
      </c>
      <c r="BQ544" s="38" t="s">
        <v>136</v>
      </c>
      <c r="BR544" s="38" t="s">
        <v>137</v>
      </c>
      <c r="BS544" s="38" t="s">
        <v>110</v>
      </c>
      <c r="BT544" s="38" t="s">
        <v>111</v>
      </c>
      <c r="BU544" s="38" t="s">
        <v>116</v>
      </c>
      <c r="BV544" s="38" t="s">
        <v>1183</v>
      </c>
      <c r="BW544" s="38" t="s">
        <v>114</v>
      </c>
      <c r="BX544" s="38" t="s">
        <v>126</v>
      </c>
      <c r="BY544" s="38" t="s">
        <v>1139</v>
      </c>
      <c r="BZ544" s="38" t="s">
        <v>1247</v>
      </c>
      <c r="CA544" s="38" t="s">
        <v>101</v>
      </c>
      <c r="CB544">
        <v>131</v>
      </c>
      <c r="CD544" s="38" t="s">
        <v>126</v>
      </c>
      <c r="CE544" s="38" t="s">
        <v>1005</v>
      </c>
    </row>
    <row r="545" spans="1:83" x14ac:dyDescent="0.25">
      <c r="A545">
        <v>131</v>
      </c>
      <c r="B545" s="1">
        <v>45658</v>
      </c>
      <c r="C545" s="38" t="s">
        <v>995</v>
      </c>
      <c r="D545" s="1">
        <v>45684</v>
      </c>
      <c r="E545" s="1">
        <v>45658</v>
      </c>
      <c r="F545" s="38" t="s">
        <v>995</v>
      </c>
      <c r="G545" s="1">
        <v>45694</v>
      </c>
      <c r="H545" s="1"/>
      <c r="I545" s="38" t="s">
        <v>80</v>
      </c>
      <c r="J545" s="38" t="s">
        <v>98</v>
      </c>
      <c r="K545" s="38" t="s">
        <v>85</v>
      </c>
      <c r="L545" s="38" t="s">
        <v>123</v>
      </c>
      <c r="M545" s="38" t="s">
        <v>124</v>
      </c>
      <c r="N545" s="38" t="s">
        <v>125</v>
      </c>
      <c r="O545" s="38" t="s">
        <v>124</v>
      </c>
      <c r="P545" s="38" t="s">
        <v>126</v>
      </c>
      <c r="Q545" s="38" t="s">
        <v>127</v>
      </c>
      <c r="R545" s="38" t="s">
        <v>128</v>
      </c>
      <c r="S545" s="38" t="s">
        <v>122</v>
      </c>
      <c r="T545" s="38" t="s">
        <v>133</v>
      </c>
      <c r="U545" s="38"/>
      <c r="V545" s="38" t="s">
        <v>72</v>
      </c>
      <c r="W545" s="38" t="s">
        <v>73</v>
      </c>
      <c r="X545" s="38" t="s">
        <v>708</v>
      </c>
      <c r="Y545" s="38" t="s">
        <v>709</v>
      </c>
      <c r="Z545" s="38" t="s">
        <v>131</v>
      </c>
      <c r="AA545" s="38" t="s">
        <v>125</v>
      </c>
      <c r="AB545" s="38" t="s">
        <v>717</v>
      </c>
      <c r="AC545" s="38" t="s">
        <v>716</v>
      </c>
      <c r="AD545" s="38" t="s">
        <v>80</v>
      </c>
      <c r="AE545" s="38" t="s">
        <v>81</v>
      </c>
      <c r="AF545" s="38" t="s">
        <v>1073</v>
      </c>
      <c r="AG545" s="38" t="s">
        <v>1074</v>
      </c>
      <c r="AH545" s="38" t="s">
        <v>133</v>
      </c>
      <c r="AI545" s="38"/>
      <c r="AJ545" s="38" t="s">
        <v>1245</v>
      </c>
      <c r="AK545" s="38" t="s">
        <v>132</v>
      </c>
      <c r="AL545" s="38" t="s">
        <v>132</v>
      </c>
      <c r="AM545" s="38" t="s">
        <v>132</v>
      </c>
      <c r="AN545" s="38" t="s">
        <v>223</v>
      </c>
      <c r="AO545" s="38" t="s">
        <v>1138</v>
      </c>
      <c r="AP545" s="38" t="s">
        <v>91</v>
      </c>
      <c r="AQ545" s="38" t="s">
        <v>92</v>
      </c>
      <c r="AR545" s="38" t="s">
        <v>93</v>
      </c>
      <c r="AS545" s="38" t="s">
        <v>92</v>
      </c>
      <c r="AT545" s="38" t="s">
        <v>94</v>
      </c>
      <c r="AU545" s="38" t="s">
        <v>95</v>
      </c>
      <c r="AV545" s="38" t="s">
        <v>132</v>
      </c>
      <c r="AW545" s="38" t="s">
        <v>132</v>
      </c>
      <c r="AX545" s="38" t="s">
        <v>101</v>
      </c>
      <c r="AY545" s="38" t="s">
        <v>132</v>
      </c>
      <c r="AZ545" s="38" t="s">
        <v>132</v>
      </c>
      <c r="BA545" s="38" t="s">
        <v>1181</v>
      </c>
      <c r="BB545" s="38" t="s">
        <v>1182</v>
      </c>
      <c r="BC545" s="38" t="s">
        <v>1000</v>
      </c>
      <c r="BD545" s="38" t="s">
        <v>1001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 s="38" t="s">
        <v>107</v>
      </c>
      <c r="BM545" s="38" t="s">
        <v>713</v>
      </c>
      <c r="BN545" s="38" t="s">
        <v>718</v>
      </c>
      <c r="BO545" s="38" t="s">
        <v>134</v>
      </c>
      <c r="BP545" s="38" t="s">
        <v>135</v>
      </c>
      <c r="BQ545" s="38" t="s">
        <v>136</v>
      </c>
      <c r="BR545" s="38" t="s">
        <v>137</v>
      </c>
      <c r="BS545" s="38" t="s">
        <v>110</v>
      </c>
      <c r="BT545" s="38" t="s">
        <v>111</v>
      </c>
      <c r="BU545" s="38" t="s">
        <v>116</v>
      </c>
      <c r="BV545" s="38" t="s">
        <v>1183</v>
      </c>
      <c r="BW545" s="38" t="s">
        <v>114</v>
      </c>
      <c r="BX545" s="38" t="s">
        <v>126</v>
      </c>
      <c r="BY545" s="38" t="s">
        <v>1139</v>
      </c>
      <c r="BZ545" s="38" t="s">
        <v>1247</v>
      </c>
      <c r="CA545" s="38" t="s">
        <v>101</v>
      </c>
      <c r="CB545">
        <v>131</v>
      </c>
      <c r="CD545" s="38" t="s">
        <v>126</v>
      </c>
      <c r="CE545" s="38" t="s">
        <v>1005</v>
      </c>
    </row>
    <row r="546" spans="1:83" x14ac:dyDescent="0.25">
      <c r="A546">
        <v>131</v>
      </c>
      <c r="B546" s="1">
        <v>45658</v>
      </c>
      <c r="C546" s="38" t="s">
        <v>995</v>
      </c>
      <c r="D546" s="1">
        <v>45684</v>
      </c>
      <c r="E546" s="1">
        <v>45658</v>
      </c>
      <c r="F546" s="38" t="s">
        <v>995</v>
      </c>
      <c r="G546" s="1">
        <v>45694</v>
      </c>
      <c r="H546" s="1"/>
      <c r="I546" s="38" t="s">
        <v>80</v>
      </c>
      <c r="J546" s="38" t="s">
        <v>98</v>
      </c>
      <c r="K546" s="38" t="s">
        <v>85</v>
      </c>
      <c r="L546" s="38" t="s">
        <v>123</v>
      </c>
      <c r="M546" s="38" t="s">
        <v>124</v>
      </c>
      <c r="N546" s="38" t="s">
        <v>125</v>
      </c>
      <c r="O546" s="38" t="s">
        <v>124</v>
      </c>
      <c r="P546" s="38" t="s">
        <v>126</v>
      </c>
      <c r="Q546" s="38" t="s">
        <v>127</v>
      </c>
      <c r="R546" s="38" t="s">
        <v>128</v>
      </c>
      <c r="S546" s="38" t="s">
        <v>122</v>
      </c>
      <c r="T546" s="38" t="s">
        <v>133</v>
      </c>
      <c r="U546" s="38"/>
      <c r="V546" s="38" t="s">
        <v>72</v>
      </c>
      <c r="W546" s="38" t="s">
        <v>73</v>
      </c>
      <c r="X546" s="38" t="s">
        <v>708</v>
      </c>
      <c r="Y546" s="38" t="s">
        <v>709</v>
      </c>
      <c r="Z546" s="38" t="s">
        <v>131</v>
      </c>
      <c r="AA546" s="38" t="s">
        <v>125</v>
      </c>
      <c r="AB546" s="38" t="s">
        <v>721</v>
      </c>
      <c r="AC546" s="38" t="s">
        <v>720</v>
      </c>
      <c r="AD546" s="38" t="s">
        <v>80</v>
      </c>
      <c r="AE546" s="38" t="s">
        <v>81</v>
      </c>
      <c r="AF546" s="38" t="s">
        <v>1073</v>
      </c>
      <c r="AG546" s="38" t="s">
        <v>1074</v>
      </c>
      <c r="AH546" s="38" t="s">
        <v>133</v>
      </c>
      <c r="AI546" s="38"/>
      <c r="AJ546" s="38" t="s">
        <v>1245</v>
      </c>
      <c r="AK546" s="38" t="s">
        <v>132</v>
      </c>
      <c r="AL546" s="38" t="s">
        <v>132</v>
      </c>
      <c r="AM546" s="38" t="s">
        <v>132</v>
      </c>
      <c r="AN546" s="38" t="s">
        <v>223</v>
      </c>
      <c r="AO546" s="38" t="s">
        <v>1138</v>
      </c>
      <c r="AP546" s="38" t="s">
        <v>91</v>
      </c>
      <c r="AQ546" s="38" t="s">
        <v>92</v>
      </c>
      <c r="AR546" s="38" t="s">
        <v>93</v>
      </c>
      <c r="AS546" s="38" t="s">
        <v>92</v>
      </c>
      <c r="AT546" s="38" t="s">
        <v>94</v>
      </c>
      <c r="AU546" s="38" t="s">
        <v>95</v>
      </c>
      <c r="AV546" s="38" t="s">
        <v>132</v>
      </c>
      <c r="AW546" s="38" t="s">
        <v>132</v>
      </c>
      <c r="AX546" s="38" t="s">
        <v>101</v>
      </c>
      <c r="AY546" s="38" t="s">
        <v>132</v>
      </c>
      <c r="AZ546" s="38" t="s">
        <v>132</v>
      </c>
      <c r="BA546" s="38" t="s">
        <v>1181</v>
      </c>
      <c r="BB546" s="38" t="s">
        <v>1182</v>
      </c>
      <c r="BC546" s="38" t="s">
        <v>1000</v>
      </c>
      <c r="BD546" s="38" t="s">
        <v>1001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 s="38" t="s">
        <v>107</v>
      </c>
      <c r="BM546" s="38" t="s">
        <v>713</v>
      </c>
      <c r="BN546" s="38" t="s">
        <v>722</v>
      </c>
      <c r="BO546" s="38" t="s">
        <v>134</v>
      </c>
      <c r="BP546" s="38" t="s">
        <v>135</v>
      </c>
      <c r="BQ546" s="38" t="s">
        <v>136</v>
      </c>
      <c r="BR546" s="38" t="s">
        <v>137</v>
      </c>
      <c r="BS546" s="38" t="s">
        <v>110</v>
      </c>
      <c r="BT546" s="38" t="s">
        <v>111</v>
      </c>
      <c r="BU546" s="38" t="s">
        <v>116</v>
      </c>
      <c r="BV546" s="38" t="s">
        <v>1183</v>
      </c>
      <c r="BW546" s="38" t="s">
        <v>114</v>
      </c>
      <c r="BX546" s="38" t="s">
        <v>126</v>
      </c>
      <c r="BY546" s="38" t="s">
        <v>1139</v>
      </c>
      <c r="BZ546" s="38" t="s">
        <v>1247</v>
      </c>
      <c r="CA546" s="38" t="s">
        <v>101</v>
      </c>
      <c r="CB546">
        <v>131</v>
      </c>
      <c r="CD546" s="38" t="s">
        <v>126</v>
      </c>
      <c r="CE546" s="38" t="s">
        <v>1005</v>
      </c>
    </row>
    <row r="547" spans="1:83" x14ac:dyDescent="0.25">
      <c r="A547">
        <v>132</v>
      </c>
      <c r="B547" s="1">
        <v>45658</v>
      </c>
      <c r="C547" s="38" t="s">
        <v>995</v>
      </c>
      <c r="D547" s="1">
        <v>45684</v>
      </c>
      <c r="E547" s="1">
        <v>45658</v>
      </c>
      <c r="F547" s="38" t="s">
        <v>995</v>
      </c>
      <c r="G547" s="1">
        <v>45694</v>
      </c>
      <c r="H547" s="1"/>
      <c r="I547" s="38" t="s">
        <v>80</v>
      </c>
      <c r="J547" s="38" t="s">
        <v>98</v>
      </c>
      <c r="K547" s="38" t="s">
        <v>85</v>
      </c>
      <c r="L547" s="38" t="s">
        <v>123</v>
      </c>
      <c r="M547" s="38" t="s">
        <v>124</v>
      </c>
      <c r="N547" s="38" t="s">
        <v>125</v>
      </c>
      <c r="O547" s="38" t="s">
        <v>124</v>
      </c>
      <c r="P547" s="38" t="s">
        <v>126</v>
      </c>
      <c r="Q547" s="38" t="s">
        <v>127</v>
      </c>
      <c r="R547" s="38" t="s">
        <v>128</v>
      </c>
      <c r="S547" s="38" t="s">
        <v>122</v>
      </c>
      <c r="T547" s="38" t="s">
        <v>133</v>
      </c>
      <c r="U547" s="38"/>
      <c r="V547" s="38" t="s">
        <v>72</v>
      </c>
      <c r="W547" s="38" t="s">
        <v>73</v>
      </c>
      <c r="X547" s="38" t="s">
        <v>74</v>
      </c>
      <c r="Y547" s="38" t="s">
        <v>75</v>
      </c>
      <c r="Z547" s="38" t="s">
        <v>131</v>
      </c>
      <c r="AA547" s="38" t="s">
        <v>125</v>
      </c>
      <c r="AB547" s="38" t="s">
        <v>783</v>
      </c>
      <c r="AC547" s="38" t="s">
        <v>784</v>
      </c>
      <c r="AD547" s="38" t="s">
        <v>80</v>
      </c>
      <c r="AE547" s="38" t="s">
        <v>81</v>
      </c>
      <c r="AF547" s="38" t="s">
        <v>1073</v>
      </c>
      <c r="AG547" s="38" t="s">
        <v>1074</v>
      </c>
      <c r="AH547" s="38" t="s">
        <v>133</v>
      </c>
      <c r="AI547" s="38"/>
      <c r="AJ547" s="38" t="s">
        <v>1245</v>
      </c>
      <c r="AK547" s="38" t="s">
        <v>132</v>
      </c>
      <c r="AL547" s="38" t="s">
        <v>132</v>
      </c>
      <c r="AM547" s="38" t="s">
        <v>132</v>
      </c>
      <c r="AN547" s="38" t="s">
        <v>223</v>
      </c>
      <c r="AO547" s="38" t="s">
        <v>1138</v>
      </c>
      <c r="AP547" s="38" t="s">
        <v>91</v>
      </c>
      <c r="AQ547" s="38" t="s">
        <v>92</v>
      </c>
      <c r="AR547" s="38" t="s">
        <v>93</v>
      </c>
      <c r="AS547" s="38" t="s">
        <v>92</v>
      </c>
      <c r="AT547" s="38" t="s">
        <v>94</v>
      </c>
      <c r="AU547" s="38" t="s">
        <v>95</v>
      </c>
      <c r="AV547" s="38" t="s">
        <v>132</v>
      </c>
      <c r="AW547" s="38" t="s">
        <v>132</v>
      </c>
      <c r="AX547" s="38" t="s">
        <v>101</v>
      </c>
      <c r="AY547" s="38" t="s">
        <v>132</v>
      </c>
      <c r="AZ547" s="38" t="s">
        <v>132</v>
      </c>
      <c r="BA547" s="38" t="s">
        <v>1181</v>
      </c>
      <c r="BB547" s="38" t="s">
        <v>1182</v>
      </c>
      <c r="BC547" s="38" t="s">
        <v>1000</v>
      </c>
      <c r="BD547" s="38" t="s">
        <v>1001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 s="38" t="s">
        <v>107</v>
      </c>
      <c r="BM547" s="38" t="s">
        <v>108</v>
      </c>
      <c r="BN547" s="38" t="s">
        <v>785</v>
      </c>
      <c r="BO547" s="38" t="s">
        <v>134</v>
      </c>
      <c r="BP547" s="38" t="s">
        <v>135</v>
      </c>
      <c r="BQ547" s="38" t="s">
        <v>136</v>
      </c>
      <c r="BR547" s="38" t="s">
        <v>137</v>
      </c>
      <c r="BS547" s="38" t="s">
        <v>110</v>
      </c>
      <c r="BT547" s="38" t="s">
        <v>111</v>
      </c>
      <c r="BU547" s="38" t="s">
        <v>116</v>
      </c>
      <c r="BV547" s="38" t="s">
        <v>1183</v>
      </c>
      <c r="BW547" s="38" t="s">
        <v>114</v>
      </c>
      <c r="BX547" s="38" t="s">
        <v>126</v>
      </c>
      <c r="BY547" s="38" t="s">
        <v>1139</v>
      </c>
      <c r="BZ547" s="38" t="s">
        <v>1248</v>
      </c>
      <c r="CA547" s="38" t="s">
        <v>101</v>
      </c>
      <c r="CB547">
        <v>132</v>
      </c>
      <c r="CD547" s="38" t="s">
        <v>126</v>
      </c>
      <c r="CE547" s="38" t="s">
        <v>1005</v>
      </c>
    </row>
    <row r="548" spans="1:83" x14ac:dyDescent="0.25">
      <c r="A548">
        <v>132</v>
      </c>
      <c r="B548" s="1">
        <v>45658</v>
      </c>
      <c r="C548" s="38" t="s">
        <v>995</v>
      </c>
      <c r="D548" s="1">
        <v>45684</v>
      </c>
      <c r="E548" s="1">
        <v>45658</v>
      </c>
      <c r="F548" s="38" t="s">
        <v>995</v>
      </c>
      <c r="G548" s="1">
        <v>45694</v>
      </c>
      <c r="H548" s="1"/>
      <c r="I548" s="38" t="s">
        <v>80</v>
      </c>
      <c r="J548" s="38" t="s">
        <v>98</v>
      </c>
      <c r="K548" s="38" t="s">
        <v>85</v>
      </c>
      <c r="L548" s="38" t="s">
        <v>123</v>
      </c>
      <c r="M548" s="38" t="s">
        <v>124</v>
      </c>
      <c r="N548" s="38" t="s">
        <v>125</v>
      </c>
      <c r="O548" s="38" t="s">
        <v>124</v>
      </c>
      <c r="P548" s="38" t="s">
        <v>126</v>
      </c>
      <c r="Q548" s="38" t="s">
        <v>127</v>
      </c>
      <c r="R548" s="38" t="s">
        <v>128</v>
      </c>
      <c r="S548" s="38" t="s">
        <v>122</v>
      </c>
      <c r="T548" s="38" t="s">
        <v>133</v>
      </c>
      <c r="U548" s="38"/>
      <c r="V548" s="38" t="s">
        <v>72</v>
      </c>
      <c r="W548" s="38" t="s">
        <v>73</v>
      </c>
      <c r="X548" s="38" t="s">
        <v>708</v>
      </c>
      <c r="Y548" s="38" t="s">
        <v>709</v>
      </c>
      <c r="Z548" s="38" t="s">
        <v>131</v>
      </c>
      <c r="AA548" s="38" t="s">
        <v>125</v>
      </c>
      <c r="AB548" s="38" t="s">
        <v>712</v>
      </c>
      <c r="AC548" s="38" t="s">
        <v>711</v>
      </c>
      <c r="AD548" s="38" t="s">
        <v>80</v>
      </c>
      <c r="AE548" s="38" t="s">
        <v>81</v>
      </c>
      <c r="AF548" s="38" t="s">
        <v>1073</v>
      </c>
      <c r="AG548" s="38" t="s">
        <v>1074</v>
      </c>
      <c r="AH548" s="38" t="s">
        <v>133</v>
      </c>
      <c r="AI548" s="38"/>
      <c r="AJ548" s="38" t="s">
        <v>1245</v>
      </c>
      <c r="AK548" s="38" t="s">
        <v>132</v>
      </c>
      <c r="AL548" s="38" t="s">
        <v>132</v>
      </c>
      <c r="AM548" s="38" t="s">
        <v>132</v>
      </c>
      <c r="AN548" s="38" t="s">
        <v>223</v>
      </c>
      <c r="AO548" s="38" t="s">
        <v>1138</v>
      </c>
      <c r="AP548" s="38" t="s">
        <v>91</v>
      </c>
      <c r="AQ548" s="38" t="s">
        <v>92</v>
      </c>
      <c r="AR548" s="38" t="s">
        <v>93</v>
      </c>
      <c r="AS548" s="38" t="s">
        <v>92</v>
      </c>
      <c r="AT548" s="38" t="s">
        <v>94</v>
      </c>
      <c r="AU548" s="38" t="s">
        <v>95</v>
      </c>
      <c r="AV548" s="38" t="s">
        <v>132</v>
      </c>
      <c r="AW548" s="38" t="s">
        <v>132</v>
      </c>
      <c r="AX548" s="38" t="s">
        <v>101</v>
      </c>
      <c r="AY548" s="38" t="s">
        <v>132</v>
      </c>
      <c r="AZ548" s="38" t="s">
        <v>132</v>
      </c>
      <c r="BA548" s="38" t="s">
        <v>1181</v>
      </c>
      <c r="BB548" s="38" t="s">
        <v>1182</v>
      </c>
      <c r="BC548" s="38" t="s">
        <v>1000</v>
      </c>
      <c r="BD548" s="38" t="s">
        <v>1001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 s="38" t="s">
        <v>107</v>
      </c>
      <c r="BM548" s="38" t="s">
        <v>713</v>
      </c>
      <c r="BN548" s="38" t="s">
        <v>714</v>
      </c>
      <c r="BO548" s="38" t="s">
        <v>134</v>
      </c>
      <c r="BP548" s="38" t="s">
        <v>135</v>
      </c>
      <c r="BQ548" s="38" t="s">
        <v>136</v>
      </c>
      <c r="BR548" s="38" t="s">
        <v>137</v>
      </c>
      <c r="BS548" s="38" t="s">
        <v>110</v>
      </c>
      <c r="BT548" s="38" t="s">
        <v>111</v>
      </c>
      <c r="BU548" s="38" t="s">
        <v>116</v>
      </c>
      <c r="BV548" s="38" t="s">
        <v>1183</v>
      </c>
      <c r="BW548" s="38" t="s">
        <v>114</v>
      </c>
      <c r="BX548" s="38" t="s">
        <v>126</v>
      </c>
      <c r="BY548" s="38" t="s">
        <v>1139</v>
      </c>
      <c r="BZ548" s="38" t="s">
        <v>1248</v>
      </c>
      <c r="CA548" s="38" t="s">
        <v>101</v>
      </c>
      <c r="CB548">
        <v>132</v>
      </c>
      <c r="CD548" s="38" t="s">
        <v>126</v>
      </c>
      <c r="CE548" s="38" t="s">
        <v>1005</v>
      </c>
    </row>
    <row r="549" spans="1:83" x14ac:dyDescent="0.25">
      <c r="A549">
        <v>132</v>
      </c>
      <c r="B549" s="1">
        <v>45658</v>
      </c>
      <c r="C549" s="38" t="s">
        <v>995</v>
      </c>
      <c r="D549" s="1">
        <v>45684</v>
      </c>
      <c r="E549" s="1">
        <v>45658</v>
      </c>
      <c r="F549" s="38" t="s">
        <v>995</v>
      </c>
      <c r="G549" s="1">
        <v>45694</v>
      </c>
      <c r="H549" s="1"/>
      <c r="I549" s="38" t="s">
        <v>80</v>
      </c>
      <c r="J549" s="38" t="s">
        <v>98</v>
      </c>
      <c r="K549" s="38" t="s">
        <v>85</v>
      </c>
      <c r="L549" s="38" t="s">
        <v>123</v>
      </c>
      <c r="M549" s="38" t="s">
        <v>124</v>
      </c>
      <c r="N549" s="38" t="s">
        <v>125</v>
      </c>
      <c r="O549" s="38" t="s">
        <v>124</v>
      </c>
      <c r="P549" s="38" t="s">
        <v>126</v>
      </c>
      <c r="Q549" s="38" t="s">
        <v>127</v>
      </c>
      <c r="R549" s="38" t="s">
        <v>128</v>
      </c>
      <c r="S549" s="38" t="s">
        <v>122</v>
      </c>
      <c r="T549" s="38" t="s">
        <v>133</v>
      </c>
      <c r="U549" s="38"/>
      <c r="V549" s="38" t="s">
        <v>72</v>
      </c>
      <c r="W549" s="38" t="s">
        <v>73</v>
      </c>
      <c r="X549" s="38" t="s">
        <v>708</v>
      </c>
      <c r="Y549" s="38" t="s">
        <v>709</v>
      </c>
      <c r="Z549" s="38" t="s">
        <v>131</v>
      </c>
      <c r="AA549" s="38" t="s">
        <v>125</v>
      </c>
      <c r="AB549" s="38" t="s">
        <v>717</v>
      </c>
      <c r="AC549" s="38" t="s">
        <v>716</v>
      </c>
      <c r="AD549" s="38" t="s">
        <v>80</v>
      </c>
      <c r="AE549" s="38" t="s">
        <v>81</v>
      </c>
      <c r="AF549" s="38" t="s">
        <v>1073</v>
      </c>
      <c r="AG549" s="38" t="s">
        <v>1074</v>
      </c>
      <c r="AH549" s="38" t="s">
        <v>133</v>
      </c>
      <c r="AI549" s="38"/>
      <c r="AJ549" s="38" t="s">
        <v>1245</v>
      </c>
      <c r="AK549" s="38" t="s">
        <v>132</v>
      </c>
      <c r="AL549" s="38" t="s">
        <v>132</v>
      </c>
      <c r="AM549" s="38" t="s">
        <v>132</v>
      </c>
      <c r="AN549" s="38" t="s">
        <v>223</v>
      </c>
      <c r="AO549" s="38" t="s">
        <v>1138</v>
      </c>
      <c r="AP549" s="38" t="s">
        <v>91</v>
      </c>
      <c r="AQ549" s="38" t="s">
        <v>92</v>
      </c>
      <c r="AR549" s="38" t="s">
        <v>93</v>
      </c>
      <c r="AS549" s="38" t="s">
        <v>92</v>
      </c>
      <c r="AT549" s="38" t="s">
        <v>94</v>
      </c>
      <c r="AU549" s="38" t="s">
        <v>95</v>
      </c>
      <c r="AV549" s="38" t="s">
        <v>132</v>
      </c>
      <c r="AW549" s="38" t="s">
        <v>132</v>
      </c>
      <c r="AX549" s="38" t="s">
        <v>101</v>
      </c>
      <c r="AY549" s="38" t="s">
        <v>132</v>
      </c>
      <c r="AZ549" s="38" t="s">
        <v>132</v>
      </c>
      <c r="BA549" s="38" t="s">
        <v>1181</v>
      </c>
      <c r="BB549" s="38" t="s">
        <v>1182</v>
      </c>
      <c r="BC549" s="38" t="s">
        <v>1000</v>
      </c>
      <c r="BD549" s="38" t="s">
        <v>1001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 s="38" t="s">
        <v>107</v>
      </c>
      <c r="BM549" s="38" t="s">
        <v>713</v>
      </c>
      <c r="BN549" s="38" t="s">
        <v>718</v>
      </c>
      <c r="BO549" s="38" t="s">
        <v>134</v>
      </c>
      <c r="BP549" s="38" t="s">
        <v>135</v>
      </c>
      <c r="BQ549" s="38" t="s">
        <v>136</v>
      </c>
      <c r="BR549" s="38" t="s">
        <v>137</v>
      </c>
      <c r="BS549" s="38" t="s">
        <v>110</v>
      </c>
      <c r="BT549" s="38" t="s">
        <v>111</v>
      </c>
      <c r="BU549" s="38" t="s">
        <v>116</v>
      </c>
      <c r="BV549" s="38" t="s">
        <v>1183</v>
      </c>
      <c r="BW549" s="38" t="s">
        <v>114</v>
      </c>
      <c r="BX549" s="38" t="s">
        <v>126</v>
      </c>
      <c r="BY549" s="38" t="s">
        <v>1139</v>
      </c>
      <c r="BZ549" s="38" t="s">
        <v>1248</v>
      </c>
      <c r="CA549" s="38" t="s">
        <v>101</v>
      </c>
      <c r="CB549">
        <v>132</v>
      </c>
      <c r="CD549" s="38" t="s">
        <v>126</v>
      </c>
      <c r="CE549" s="38" t="s">
        <v>1005</v>
      </c>
    </row>
    <row r="550" spans="1:83" x14ac:dyDescent="0.25">
      <c r="A550">
        <v>132</v>
      </c>
      <c r="B550" s="1">
        <v>45658</v>
      </c>
      <c r="C550" s="38" t="s">
        <v>995</v>
      </c>
      <c r="D550" s="1">
        <v>45684</v>
      </c>
      <c r="E550" s="1">
        <v>45658</v>
      </c>
      <c r="F550" s="38" t="s">
        <v>995</v>
      </c>
      <c r="G550" s="1">
        <v>45694</v>
      </c>
      <c r="H550" s="1"/>
      <c r="I550" s="38" t="s">
        <v>80</v>
      </c>
      <c r="J550" s="38" t="s">
        <v>98</v>
      </c>
      <c r="K550" s="38" t="s">
        <v>85</v>
      </c>
      <c r="L550" s="38" t="s">
        <v>123</v>
      </c>
      <c r="M550" s="38" t="s">
        <v>124</v>
      </c>
      <c r="N550" s="38" t="s">
        <v>125</v>
      </c>
      <c r="O550" s="38" t="s">
        <v>124</v>
      </c>
      <c r="P550" s="38" t="s">
        <v>126</v>
      </c>
      <c r="Q550" s="38" t="s">
        <v>127</v>
      </c>
      <c r="R550" s="38" t="s">
        <v>128</v>
      </c>
      <c r="S550" s="38" t="s">
        <v>122</v>
      </c>
      <c r="T550" s="38" t="s">
        <v>133</v>
      </c>
      <c r="U550" s="38"/>
      <c r="V550" s="38" t="s">
        <v>72</v>
      </c>
      <c r="W550" s="38" t="s">
        <v>73</v>
      </c>
      <c r="X550" s="38" t="s">
        <v>708</v>
      </c>
      <c r="Y550" s="38" t="s">
        <v>709</v>
      </c>
      <c r="Z550" s="38" t="s">
        <v>131</v>
      </c>
      <c r="AA550" s="38" t="s">
        <v>125</v>
      </c>
      <c r="AB550" s="38" t="s">
        <v>721</v>
      </c>
      <c r="AC550" s="38" t="s">
        <v>720</v>
      </c>
      <c r="AD550" s="38" t="s">
        <v>80</v>
      </c>
      <c r="AE550" s="38" t="s">
        <v>81</v>
      </c>
      <c r="AF550" s="38" t="s">
        <v>1073</v>
      </c>
      <c r="AG550" s="38" t="s">
        <v>1074</v>
      </c>
      <c r="AH550" s="38" t="s">
        <v>133</v>
      </c>
      <c r="AI550" s="38"/>
      <c r="AJ550" s="38" t="s">
        <v>1245</v>
      </c>
      <c r="AK550" s="38" t="s">
        <v>132</v>
      </c>
      <c r="AL550" s="38" t="s">
        <v>132</v>
      </c>
      <c r="AM550" s="38" t="s">
        <v>132</v>
      </c>
      <c r="AN550" s="38" t="s">
        <v>223</v>
      </c>
      <c r="AO550" s="38" t="s">
        <v>1138</v>
      </c>
      <c r="AP550" s="38" t="s">
        <v>91</v>
      </c>
      <c r="AQ550" s="38" t="s">
        <v>92</v>
      </c>
      <c r="AR550" s="38" t="s">
        <v>93</v>
      </c>
      <c r="AS550" s="38" t="s">
        <v>92</v>
      </c>
      <c r="AT550" s="38" t="s">
        <v>94</v>
      </c>
      <c r="AU550" s="38" t="s">
        <v>95</v>
      </c>
      <c r="AV550" s="38" t="s">
        <v>132</v>
      </c>
      <c r="AW550" s="38" t="s">
        <v>132</v>
      </c>
      <c r="AX550" s="38" t="s">
        <v>101</v>
      </c>
      <c r="AY550" s="38" t="s">
        <v>132</v>
      </c>
      <c r="AZ550" s="38" t="s">
        <v>132</v>
      </c>
      <c r="BA550" s="38" t="s">
        <v>1181</v>
      </c>
      <c r="BB550" s="38" t="s">
        <v>1182</v>
      </c>
      <c r="BC550" s="38" t="s">
        <v>1000</v>
      </c>
      <c r="BD550" s="38" t="s">
        <v>1001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 s="38" t="s">
        <v>107</v>
      </c>
      <c r="BM550" s="38" t="s">
        <v>713</v>
      </c>
      <c r="BN550" s="38" t="s">
        <v>722</v>
      </c>
      <c r="BO550" s="38" t="s">
        <v>134</v>
      </c>
      <c r="BP550" s="38" t="s">
        <v>135</v>
      </c>
      <c r="BQ550" s="38" t="s">
        <v>136</v>
      </c>
      <c r="BR550" s="38" t="s">
        <v>137</v>
      </c>
      <c r="BS550" s="38" t="s">
        <v>110</v>
      </c>
      <c r="BT550" s="38" t="s">
        <v>111</v>
      </c>
      <c r="BU550" s="38" t="s">
        <v>116</v>
      </c>
      <c r="BV550" s="38" t="s">
        <v>1183</v>
      </c>
      <c r="BW550" s="38" t="s">
        <v>114</v>
      </c>
      <c r="BX550" s="38" t="s">
        <v>126</v>
      </c>
      <c r="BY550" s="38" t="s">
        <v>1139</v>
      </c>
      <c r="BZ550" s="38" t="s">
        <v>1248</v>
      </c>
      <c r="CA550" s="38" t="s">
        <v>101</v>
      </c>
      <c r="CB550">
        <v>132</v>
      </c>
      <c r="CD550" s="38" t="s">
        <v>126</v>
      </c>
      <c r="CE550" s="38" t="s">
        <v>1005</v>
      </c>
    </row>
    <row r="551" spans="1:83" x14ac:dyDescent="0.25">
      <c r="A551">
        <v>151</v>
      </c>
      <c r="B551" s="1">
        <v>45658</v>
      </c>
      <c r="C551" s="38" t="s">
        <v>995</v>
      </c>
      <c r="D551" s="1">
        <v>45685</v>
      </c>
      <c r="E551" s="1">
        <v>45658</v>
      </c>
      <c r="F551" s="38" t="s">
        <v>995</v>
      </c>
      <c r="G551" s="1">
        <v>45700</v>
      </c>
      <c r="H551" s="1"/>
      <c r="I551" s="38" t="s">
        <v>80</v>
      </c>
      <c r="J551" s="38" t="s">
        <v>98</v>
      </c>
      <c r="K551" s="38" t="s">
        <v>221</v>
      </c>
      <c r="L551" s="38" t="s">
        <v>222</v>
      </c>
      <c r="M551" s="38" t="s">
        <v>223</v>
      </c>
      <c r="N551" s="38" t="s">
        <v>224</v>
      </c>
      <c r="O551" s="38" t="s">
        <v>124</v>
      </c>
      <c r="P551" s="38" t="s">
        <v>126</v>
      </c>
      <c r="Q551" s="38" t="s">
        <v>225</v>
      </c>
      <c r="R551" s="38" t="s">
        <v>226</v>
      </c>
      <c r="S551" s="38" t="s">
        <v>220</v>
      </c>
      <c r="T551" s="38" t="s">
        <v>133</v>
      </c>
      <c r="U551" s="38"/>
      <c r="V551" s="38" t="s">
        <v>591</v>
      </c>
      <c r="W551" s="38" t="s">
        <v>592</v>
      </c>
      <c r="X551" s="38" t="s">
        <v>593</v>
      </c>
      <c r="Y551" s="38" t="s">
        <v>594</v>
      </c>
      <c r="Z551" s="38" t="s">
        <v>227</v>
      </c>
      <c r="AA551" s="38" t="s">
        <v>228</v>
      </c>
      <c r="AB551" s="38" t="s">
        <v>597</v>
      </c>
      <c r="AC551" s="38" t="s">
        <v>596</v>
      </c>
      <c r="AD551" s="38" t="s">
        <v>80</v>
      </c>
      <c r="AE551" s="38" t="s">
        <v>81</v>
      </c>
      <c r="AF551" s="38" t="s">
        <v>1521</v>
      </c>
      <c r="AG551" s="38" t="s">
        <v>1522</v>
      </c>
      <c r="AH551" s="38" t="s">
        <v>133</v>
      </c>
      <c r="AI551" s="38"/>
      <c r="AJ551" s="38" t="s">
        <v>1582</v>
      </c>
      <c r="AK551" s="38" t="s">
        <v>132</v>
      </c>
      <c r="AL551" s="38" t="s">
        <v>132</v>
      </c>
      <c r="AM551" s="38" t="s">
        <v>132</v>
      </c>
      <c r="AN551" s="38" t="s">
        <v>223</v>
      </c>
      <c r="AO551" s="38" t="s">
        <v>1138</v>
      </c>
      <c r="AP551" s="38" t="s">
        <v>245</v>
      </c>
      <c r="AQ551" s="38" t="s">
        <v>246</v>
      </c>
      <c r="AR551" s="38" t="s">
        <v>688</v>
      </c>
      <c r="AS551" s="38" t="s">
        <v>689</v>
      </c>
      <c r="AT551" s="38" t="s">
        <v>690</v>
      </c>
      <c r="AU551" s="38" t="s">
        <v>691</v>
      </c>
      <c r="AV551" s="38" t="s">
        <v>132</v>
      </c>
      <c r="AW551" s="38" t="s">
        <v>132</v>
      </c>
      <c r="AX551" s="38" t="s">
        <v>101</v>
      </c>
      <c r="AY551" s="38" t="s">
        <v>132</v>
      </c>
      <c r="AZ551" s="38" t="s">
        <v>132</v>
      </c>
      <c r="BA551" s="38" t="s">
        <v>1274</v>
      </c>
      <c r="BB551" s="38" t="s">
        <v>1275</v>
      </c>
      <c r="BC551" s="38" t="s">
        <v>1000</v>
      </c>
      <c r="BD551" s="38" t="s">
        <v>1001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 s="38" t="s">
        <v>598</v>
      </c>
      <c r="BM551" s="38" t="s">
        <v>599</v>
      </c>
      <c r="BN551" s="38" t="s">
        <v>600</v>
      </c>
      <c r="BO551" s="38" t="s">
        <v>229</v>
      </c>
      <c r="BP551" s="38" t="s">
        <v>230</v>
      </c>
      <c r="BQ551" s="38" t="s">
        <v>136</v>
      </c>
      <c r="BR551" s="38" t="s">
        <v>231</v>
      </c>
      <c r="BS551" s="38" t="s">
        <v>249</v>
      </c>
      <c r="BT551" s="38" t="s">
        <v>693</v>
      </c>
      <c r="BU551" s="38" t="s">
        <v>116</v>
      </c>
      <c r="BV551" s="38" t="s">
        <v>1276</v>
      </c>
      <c r="BW551" s="38" t="s">
        <v>218</v>
      </c>
      <c r="BX551" s="38" t="s">
        <v>126</v>
      </c>
      <c r="BY551" s="38" t="s">
        <v>1139</v>
      </c>
      <c r="BZ551" s="38" t="s">
        <v>1583</v>
      </c>
      <c r="CA551" s="38" t="s">
        <v>101</v>
      </c>
      <c r="CB551">
        <v>151</v>
      </c>
      <c r="CD551" s="38" t="s">
        <v>126</v>
      </c>
      <c r="CE551" s="38" t="s">
        <v>1005</v>
      </c>
    </row>
    <row r="552" spans="1:83" x14ac:dyDescent="0.25">
      <c r="A552">
        <v>166</v>
      </c>
      <c r="B552" s="1">
        <v>45658</v>
      </c>
      <c r="C552" s="38" t="s">
        <v>995</v>
      </c>
      <c r="D552" s="1">
        <v>45685</v>
      </c>
      <c r="E552" s="1">
        <v>45658</v>
      </c>
      <c r="F552" s="38" t="s">
        <v>995</v>
      </c>
      <c r="G552" s="1">
        <v>45700</v>
      </c>
      <c r="H552" s="1"/>
      <c r="I552" s="38" t="s">
        <v>80</v>
      </c>
      <c r="J552" s="38" t="s">
        <v>98</v>
      </c>
      <c r="K552" s="38" t="s">
        <v>221</v>
      </c>
      <c r="L552" s="38" t="s">
        <v>222</v>
      </c>
      <c r="M552" s="38" t="s">
        <v>223</v>
      </c>
      <c r="N552" s="38" t="s">
        <v>224</v>
      </c>
      <c r="O552" s="38" t="s">
        <v>124</v>
      </c>
      <c r="P552" s="38" t="s">
        <v>126</v>
      </c>
      <c r="Q552" s="38" t="s">
        <v>225</v>
      </c>
      <c r="R552" s="38" t="s">
        <v>226</v>
      </c>
      <c r="S552" s="38" t="s">
        <v>220</v>
      </c>
      <c r="T552" s="38" t="s">
        <v>133</v>
      </c>
      <c r="U552" s="38"/>
      <c r="V552" s="38" t="s">
        <v>591</v>
      </c>
      <c r="W552" s="38" t="s">
        <v>592</v>
      </c>
      <c r="X552" s="38" t="s">
        <v>593</v>
      </c>
      <c r="Y552" s="38" t="s">
        <v>594</v>
      </c>
      <c r="Z552" s="38" t="s">
        <v>227</v>
      </c>
      <c r="AA552" s="38" t="s">
        <v>228</v>
      </c>
      <c r="AB552" s="38" t="s">
        <v>597</v>
      </c>
      <c r="AC552" s="38" t="s">
        <v>596</v>
      </c>
      <c r="AD552" s="38" t="s">
        <v>80</v>
      </c>
      <c r="AE552" s="38" t="s">
        <v>81</v>
      </c>
      <c r="AF552" s="38" t="s">
        <v>1544</v>
      </c>
      <c r="AG552" s="38" t="s">
        <v>1545</v>
      </c>
      <c r="AH552" s="38" t="s">
        <v>133</v>
      </c>
      <c r="AI552" s="38"/>
      <c r="AJ552" s="38" t="s">
        <v>1632</v>
      </c>
      <c r="AK552" s="38" t="s">
        <v>132</v>
      </c>
      <c r="AL552" s="38" t="s">
        <v>132</v>
      </c>
      <c r="AM552" s="38" t="s">
        <v>132</v>
      </c>
      <c r="AN552" s="38" t="s">
        <v>223</v>
      </c>
      <c r="AO552" s="38" t="s">
        <v>1138</v>
      </c>
      <c r="AP552" s="38" t="s">
        <v>245</v>
      </c>
      <c r="AQ552" s="38" t="s">
        <v>246</v>
      </c>
      <c r="AR552" s="38" t="s">
        <v>688</v>
      </c>
      <c r="AS552" s="38" t="s">
        <v>689</v>
      </c>
      <c r="AT552" s="38" t="s">
        <v>690</v>
      </c>
      <c r="AU552" s="38" t="s">
        <v>691</v>
      </c>
      <c r="AV552" s="38" t="s">
        <v>132</v>
      </c>
      <c r="AW552" s="38" t="s">
        <v>132</v>
      </c>
      <c r="AX552" s="38" t="s">
        <v>101</v>
      </c>
      <c r="AY552" s="38" t="s">
        <v>132</v>
      </c>
      <c r="AZ552" s="38" t="s">
        <v>132</v>
      </c>
      <c r="BA552" s="38" t="s">
        <v>1274</v>
      </c>
      <c r="BB552" s="38" t="s">
        <v>1275</v>
      </c>
      <c r="BC552" s="38" t="s">
        <v>1000</v>
      </c>
      <c r="BD552" s="38" t="s">
        <v>1001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 s="38" t="s">
        <v>598</v>
      </c>
      <c r="BM552" s="38" t="s">
        <v>599</v>
      </c>
      <c r="BN552" s="38" t="s">
        <v>600</v>
      </c>
      <c r="BO552" s="38" t="s">
        <v>229</v>
      </c>
      <c r="BP552" s="38" t="s">
        <v>230</v>
      </c>
      <c r="BQ552" s="38" t="s">
        <v>136</v>
      </c>
      <c r="BR552" s="38" t="s">
        <v>231</v>
      </c>
      <c r="BS552" s="38" t="s">
        <v>249</v>
      </c>
      <c r="BT552" s="38" t="s">
        <v>693</v>
      </c>
      <c r="BU552" s="38" t="s">
        <v>116</v>
      </c>
      <c r="BV552" s="38" t="s">
        <v>1276</v>
      </c>
      <c r="BW552" s="38" t="s">
        <v>218</v>
      </c>
      <c r="BX552" s="38" t="s">
        <v>126</v>
      </c>
      <c r="BY552" s="38" t="s">
        <v>1139</v>
      </c>
      <c r="BZ552" s="38" t="s">
        <v>1633</v>
      </c>
      <c r="CA552" s="38" t="s">
        <v>101</v>
      </c>
      <c r="CB552">
        <v>166</v>
      </c>
      <c r="CD552" s="38" t="s">
        <v>126</v>
      </c>
      <c r="CE552" s="38" t="s">
        <v>1005</v>
      </c>
    </row>
    <row r="553" spans="1:83" x14ac:dyDescent="0.25">
      <c r="A553">
        <v>168</v>
      </c>
      <c r="B553" s="1">
        <v>45658</v>
      </c>
      <c r="C553" s="38" t="s">
        <v>995</v>
      </c>
      <c r="D553" s="1">
        <v>45685</v>
      </c>
      <c r="E553" s="1">
        <v>45658</v>
      </c>
      <c r="F553" s="38" t="s">
        <v>995</v>
      </c>
      <c r="G553" s="1">
        <v>45700</v>
      </c>
      <c r="H553" s="1">
        <v>45685</v>
      </c>
      <c r="I553" s="38" t="s">
        <v>80</v>
      </c>
      <c r="J553" s="38" t="s">
        <v>98</v>
      </c>
      <c r="K553" s="38" t="s">
        <v>221</v>
      </c>
      <c r="L553" s="38" t="s">
        <v>222</v>
      </c>
      <c r="M553" s="38" t="s">
        <v>223</v>
      </c>
      <c r="N553" s="38" t="s">
        <v>224</v>
      </c>
      <c r="O553" s="38" t="s">
        <v>124</v>
      </c>
      <c r="P553" s="38" t="s">
        <v>126</v>
      </c>
      <c r="Q553" s="38" t="s">
        <v>225</v>
      </c>
      <c r="R553" s="38" t="s">
        <v>226</v>
      </c>
      <c r="S553" s="38" t="s">
        <v>220</v>
      </c>
      <c r="T553" s="38" t="s">
        <v>133</v>
      </c>
      <c r="U553" s="38"/>
      <c r="V553" s="38" t="s">
        <v>591</v>
      </c>
      <c r="W553" s="38" t="s">
        <v>592</v>
      </c>
      <c r="X553" s="38" t="s">
        <v>593</v>
      </c>
      <c r="Y553" s="38" t="s">
        <v>594</v>
      </c>
      <c r="Z553" s="38" t="s">
        <v>227</v>
      </c>
      <c r="AA553" s="38" t="s">
        <v>228</v>
      </c>
      <c r="AB553" s="38" t="s">
        <v>597</v>
      </c>
      <c r="AC553" s="38" t="s">
        <v>596</v>
      </c>
      <c r="AD553" s="38" t="s">
        <v>80</v>
      </c>
      <c r="AE553" s="38" t="s">
        <v>81</v>
      </c>
      <c r="AF553" s="38" t="s">
        <v>1544</v>
      </c>
      <c r="AG553" s="38" t="s">
        <v>1545</v>
      </c>
      <c r="AH553" s="38" t="s">
        <v>133</v>
      </c>
      <c r="AI553" s="38"/>
      <c r="AJ553" s="38" t="s">
        <v>1632</v>
      </c>
      <c r="AK553" s="38" t="s">
        <v>132</v>
      </c>
      <c r="AL553" s="38" t="s">
        <v>132</v>
      </c>
      <c r="AM553" s="38" t="s">
        <v>132</v>
      </c>
      <c r="AN553" s="38" t="s">
        <v>856</v>
      </c>
      <c r="AO553" s="38" t="s">
        <v>1142</v>
      </c>
      <c r="AP553" s="38" t="s">
        <v>245</v>
      </c>
      <c r="AQ553" s="38" t="s">
        <v>246</v>
      </c>
      <c r="AR553" s="38" t="s">
        <v>688</v>
      </c>
      <c r="AS553" s="38" t="s">
        <v>689</v>
      </c>
      <c r="AT553" s="38" t="s">
        <v>690</v>
      </c>
      <c r="AU553" s="38" t="s">
        <v>691</v>
      </c>
      <c r="AV553" s="38" t="s">
        <v>132</v>
      </c>
      <c r="AW553" s="38" t="s">
        <v>132</v>
      </c>
      <c r="AX553" s="38" t="s">
        <v>132</v>
      </c>
      <c r="AY553" s="38" t="s">
        <v>101</v>
      </c>
      <c r="AZ553" s="38" t="s">
        <v>132</v>
      </c>
      <c r="BA553" s="38" t="s">
        <v>1638</v>
      </c>
      <c r="BB553" s="38" t="s">
        <v>1639</v>
      </c>
      <c r="BC553" s="38" t="s">
        <v>1000</v>
      </c>
      <c r="BD553" s="38" t="s">
        <v>1001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 s="38" t="s">
        <v>598</v>
      </c>
      <c r="BM553" s="38" t="s">
        <v>599</v>
      </c>
      <c r="BN553" s="38" t="s">
        <v>600</v>
      </c>
      <c r="BO553" s="38" t="s">
        <v>229</v>
      </c>
      <c r="BP553" s="38" t="s">
        <v>230</v>
      </c>
      <c r="BQ553" s="38" t="s">
        <v>136</v>
      </c>
      <c r="BR553" s="38" t="s">
        <v>231</v>
      </c>
      <c r="BS553" s="38" t="s">
        <v>249</v>
      </c>
      <c r="BT553" s="38" t="s">
        <v>693</v>
      </c>
      <c r="BU553" s="38" t="s">
        <v>116</v>
      </c>
      <c r="BV553" s="38" t="s">
        <v>1640</v>
      </c>
      <c r="BW553" s="38" t="s">
        <v>218</v>
      </c>
      <c r="BX553" s="38" t="s">
        <v>1155</v>
      </c>
      <c r="BY553" s="38" t="s">
        <v>1003</v>
      </c>
      <c r="BZ553" s="38" t="s">
        <v>1641</v>
      </c>
      <c r="CA553" s="38" t="s">
        <v>132</v>
      </c>
      <c r="CB553">
        <v>168</v>
      </c>
      <c r="CD553" s="38" t="s">
        <v>126</v>
      </c>
      <c r="CE553" s="38" t="s">
        <v>1005</v>
      </c>
    </row>
    <row r="554" spans="1:83" x14ac:dyDescent="0.25">
      <c r="A554">
        <v>213</v>
      </c>
      <c r="B554" s="1">
        <v>45658</v>
      </c>
      <c r="C554" s="38" t="s">
        <v>995</v>
      </c>
      <c r="D554" s="1">
        <v>45686</v>
      </c>
      <c r="E554" s="1">
        <v>45658</v>
      </c>
      <c r="F554" s="38" t="s">
        <v>995</v>
      </c>
      <c r="G554" s="1">
        <v>45701</v>
      </c>
      <c r="H554" s="1"/>
      <c r="I554" s="38" t="s">
        <v>80</v>
      </c>
      <c r="J554" s="38" t="s">
        <v>98</v>
      </c>
      <c r="K554" s="38" t="s">
        <v>85</v>
      </c>
      <c r="L554" s="38" t="s">
        <v>123</v>
      </c>
      <c r="M554" s="38" t="s">
        <v>124</v>
      </c>
      <c r="N554" s="38" t="s">
        <v>125</v>
      </c>
      <c r="O554" s="38" t="s">
        <v>124</v>
      </c>
      <c r="P554" s="38" t="s">
        <v>126</v>
      </c>
      <c r="Q554" s="38" t="s">
        <v>127</v>
      </c>
      <c r="R554" s="38" t="s">
        <v>128</v>
      </c>
      <c r="S554" s="38" t="s">
        <v>122</v>
      </c>
      <c r="T554" s="38" t="s">
        <v>133</v>
      </c>
      <c r="U554" s="38"/>
      <c r="V554" s="38" t="s">
        <v>198</v>
      </c>
      <c r="W554" s="38" t="s">
        <v>199</v>
      </c>
      <c r="X554" s="38" t="s">
        <v>731</v>
      </c>
      <c r="Y554" s="38" t="s">
        <v>732</v>
      </c>
      <c r="Z554" s="38" t="s">
        <v>131</v>
      </c>
      <c r="AA554" s="38" t="s">
        <v>125</v>
      </c>
      <c r="AB554" s="38" t="s">
        <v>735</v>
      </c>
      <c r="AC554" s="38" t="s">
        <v>736</v>
      </c>
      <c r="AD554" s="38" t="s">
        <v>80</v>
      </c>
      <c r="AE554" s="38" t="s">
        <v>81</v>
      </c>
      <c r="AF554" s="38" t="s">
        <v>1297</v>
      </c>
      <c r="AG554" s="38" t="s">
        <v>1298</v>
      </c>
      <c r="AH554" s="38" t="s">
        <v>133</v>
      </c>
      <c r="AI554" s="38"/>
      <c r="AJ554" s="38" t="s">
        <v>1337</v>
      </c>
      <c r="AK554" s="38" t="s">
        <v>132</v>
      </c>
      <c r="AL554" s="38" t="s">
        <v>132</v>
      </c>
      <c r="AM554" s="38" t="s">
        <v>132</v>
      </c>
      <c r="AN554" s="38" t="s">
        <v>223</v>
      </c>
      <c r="AO554" s="38" t="s">
        <v>1138</v>
      </c>
      <c r="AP554" s="38" t="s">
        <v>91</v>
      </c>
      <c r="AQ554" s="38" t="s">
        <v>92</v>
      </c>
      <c r="AR554" s="38" t="s">
        <v>93</v>
      </c>
      <c r="AS554" s="38" t="s">
        <v>92</v>
      </c>
      <c r="AT554" s="38" t="s">
        <v>94</v>
      </c>
      <c r="AU554" s="38" t="s">
        <v>95</v>
      </c>
      <c r="AV554" s="38" t="s">
        <v>132</v>
      </c>
      <c r="AW554" s="38" t="s">
        <v>132</v>
      </c>
      <c r="AX554" s="38" t="s">
        <v>101</v>
      </c>
      <c r="AY554" s="38" t="s">
        <v>132</v>
      </c>
      <c r="AZ554" s="38" t="s">
        <v>132</v>
      </c>
      <c r="BA554" s="38" t="s">
        <v>1111</v>
      </c>
      <c r="BB554" s="38" t="s">
        <v>1112</v>
      </c>
      <c r="BC554" s="38" t="s">
        <v>1000</v>
      </c>
      <c r="BD554" s="38" t="s">
        <v>1001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 s="38" t="s">
        <v>205</v>
      </c>
      <c r="BM554" s="38" t="s">
        <v>737</v>
      </c>
      <c r="BN554" s="38" t="s">
        <v>738</v>
      </c>
      <c r="BO554" s="38" t="s">
        <v>134</v>
      </c>
      <c r="BP554" s="38" t="s">
        <v>135</v>
      </c>
      <c r="BQ554" s="38" t="s">
        <v>136</v>
      </c>
      <c r="BR554" s="38" t="s">
        <v>137</v>
      </c>
      <c r="BS554" s="38" t="s">
        <v>110</v>
      </c>
      <c r="BT554" s="38" t="s">
        <v>111</v>
      </c>
      <c r="BU554" s="38" t="s">
        <v>116</v>
      </c>
      <c r="BV554" s="38" t="s">
        <v>1113</v>
      </c>
      <c r="BW554" s="38" t="s">
        <v>218</v>
      </c>
      <c r="BX554" s="38" t="s">
        <v>126</v>
      </c>
      <c r="BY554" s="38" t="s">
        <v>1139</v>
      </c>
      <c r="BZ554" s="38" t="s">
        <v>1338</v>
      </c>
      <c r="CA554" s="38" t="s">
        <v>101</v>
      </c>
      <c r="CB554">
        <v>213</v>
      </c>
      <c r="CD554" s="38" t="s">
        <v>126</v>
      </c>
      <c r="CE554" s="38" t="s">
        <v>1005</v>
      </c>
    </row>
    <row r="555" spans="1:83" x14ac:dyDescent="0.25">
      <c r="A555">
        <v>215</v>
      </c>
      <c r="B555" s="1">
        <v>45658</v>
      </c>
      <c r="C555" s="38" t="s">
        <v>995</v>
      </c>
      <c r="D555" s="1">
        <v>45686</v>
      </c>
      <c r="E555" s="1">
        <v>45658</v>
      </c>
      <c r="F555" s="38" t="s">
        <v>995</v>
      </c>
      <c r="G555" s="1">
        <v>45701</v>
      </c>
      <c r="H555" s="1"/>
      <c r="I555" s="38" t="s">
        <v>80</v>
      </c>
      <c r="J555" s="38" t="s">
        <v>98</v>
      </c>
      <c r="K555" s="38" t="s">
        <v>85</v>
      </c>
      <c r="L555" s="38" t="s">
        <v>123</v>
      </c>
      <c r="M555" s="38" t="s">
        <v>124</v>
      </c>
      <c r="N555" s="38" t="s">
        <v>125</v>
      </c>
      <c r="O555" s="38" t="s">
        <v>124</v>
      </c>
      <c r="P555" s="38" t="s">
        <v>126</v>
      </c>
      <c r="Q555" s="38" t="s">
        <v>127</v>
      </c>
      <c r="R555" s="38" t="s">
        <v>128</v>
      </c>
      <c r="S555" s="38" t="s">
        <v>122</v>
      </c>
      <c r="T555" s="38" t="s">
        <v>133</v>
      </c>
      <c r="U555" s="38"/>
      <c r="V555" s="38" t="s">
        <v>198</v>
      </c>
      <c r="W555" s="38" t="s">
        <v>199</v>
      </c>
      <c r="X555" s="38" t="s">
        <v>731</v>
      </c>
      <c r="Y555" s="38" t="s">
        <v>732</v>
      </c>
      <c r="Z555" s="38" t="s">
        <v>131</v>
      </c>
      <c r="AA555" s="38" t="s">
        <v>125</v>
      </c>
      <c r="AB555" s="38" t="s">
        <v>735</v>
      </c>
      <c r="AC555" s="38" t="s">
        <v>736</v>
      </c>
      <c r="AD555" s="38" t="s">
        <v>80</v>
      </c>
      <c r="AE555" s="38" t="s">
        <v>81</v>
      </c>
      <c r="AF555" s="38" t="s">
        <v>1297</v>
      </c>
      <c r="AG555" s="38" t="s">
        <v>1298</v>
      </c>
      <c r="AH555" s="38" t="s">
        <v>133</v>
      </c>
      <c r="AI555" s="38"/>
      <c r="AJ555" s="38" t="s">
        <v>1343</v>
      </c>
      <c r="AK555" s="38" t="s">
        <v>132</v>
      </c>
      <c r="AL555" s="38" t="s">
        <v>132</v>
      </c>
      <c r="AM555" s="38" t="s">
        <v>132</v>
      </c>
      <c r="AN555" s="38" t="s">
        <v>223</v>
      </c>
      <c r="AO555" s="38" t="s">
        <v>1138</v>
      </c>
      <c r="AP555" s="38" t="s">
        <v>91</v>
      </c>
      <c r="AQ555" s="38" t="s">
        <v>92</v>
      </c>
      <c r="AR555" s="38" t="s">
        <v>93</v>
      </c>
      <c r="AS555" s="38" t="s">
        <v>92</v>
      </c>
      <c r="AT555" s="38" t="s">
        <v>94</v>
      </c>
      <c r="AU555" s="38" t="s">
        <v>95</v>
      </c>
      <c r="AV555" s="38" t="s">
        <v>132</v>
      </c>
      <c r="AW555" s="38" t="s">
        <v>132</v>
      </c>
      <c r="AX555" s="38" t="s">
        <v>101</v>
      </c>
      <c r="AY555" s="38" t="s">
        <v>132</v>
      </c>
      <c r="AZ555" s="38" t="s">
        <v>132</v>
      </c>
      <c r="BA555" s="38" t="s">
        <v>1111</v>
      </c>
      <c r="BB555" s="38" t="s">
        <v>1112</v>
      </c>
      <c r="BC555" s="38" t="s">
        <v>1000</v>
      </c>
      <c r="BD555" s="38" t="s">
        <v>1001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 s="38" t="s">
        <v>205</v>
      </c>
      <c r="BM555" s="38" t="s">
        <v>737</v>
      </c>
      <c r="BN555" s="38" t="s">
        <v>738</v>
      </c>
      <c r="BO555" s="38" t="s">
        <v>134</v>
      </c>
      <c r="BP555" s="38" t="s">
        <v>135</v>
      </c>
      <c r="BQ555" s="38" t="s">
        <v>136</v>
      </c>
      <c r="BR555" s="38" t="s">
        <v>137</v>
      </c>
      <c r="BS555" s="38" t="s">
        <v>110</v>
      </c>
      <c r="BT555" s="38" t="s">
        <v>111</v>
      </c>
      <c r="BU555" s="38" t="s">
        <v>116</v>
      </c>
      <c r="BV555" s="38" t="s">
        <v>1113</v>
      </c>
      <c r="BW555" s="38" t="s">
        <v>218</v>
      </c>
      <c r="BX555" s="38" t="s">
        <v>126</v>
      </c>
      <c r="BY555" s="38" t="s">
        <v>1139</v>
      </c>
      <c r="BZ555" s="38" t="s">
        <v>1344</v>
      </c>
      <c r="CA555" s="38" t="s">
        <v>101</v>
      </c>
      <c r="CB555">
        <v>215</v>
      </c>
      <c r="CD555" s="38" t="s">
        <v>126</v>
      </c>
      <c r="CE555" s="38" t="s">
        <v>1005</v>
      </c>
    </row>
    <row r="556" spans="1:83" x14ac:dyDescent="0.25">
      <c r="A556">
        <v>216</v>
      </c>
      <c r="B556" s="1">
        <v>45658</v>
      </c>
      <c r="C556" s="38" t="s">
        <v>995</v>
      </c>
      <c r="D556" s="1">
        <v>45686</v>
      </c>
      <c r="E556" s="1">
        <v>45658</v>
      </c>
      <c r="F556" s="38" t="s">
        <v>995</v>
      </c>
      <c r="G556" s="1">
        <v>45701</v>
      </c>
      <c r="H556" s="1">
        <v>45686</v>
      </c>
      <c r="I556" s="38" t="s">
        <v>80</v>
      </c>
      <c r="J556" s="38" t="s">
        <v>98</v>
      </c>
      <c r="K556" s="38" t="s">
        <v>85</v>
      </c>
      <c r="L556" s="38" t="s">
        <v>123</v>
      </c>
      <c r="M556" s="38" t="s">
        <v>124</v>
      </c>
      <c r="N556" s="38" t="s">
        <v>125</v>
      </c>
      <c r="O556" s="38" t="s">
        <v>124</v>
      </c>
      <c r="P556" s="38" t="s">
        <v>126</v>
      </c>
      <c r="Q556" s="38" t="s">
        <v>127</v>
      </c>
      <c r="R556" s="38" t="s">
        <v>128</v>
      </c>
      <c r="S556" s="38" t="s">
        <v>122</v>
      </c>
      <c r="T556" s="38" t="s">
        <v>133</v>
      </c>
      <c r="U556" s="38"/>
      <c r="V556" s="38" t="s">
        <v>198</v>
      </c>
      <c r="W556" s="38" t="s">
        <v>199</v>
      </c>
      <c r="X556" s="38" t="s">
        <v>731</v>
      </c>
      <c r="Y556" s="38" t="s">
        <v>732</v>
      </c>
      <c r="Z556" s="38" t="s">
        <v>131</v>
      </c>
      <c r="AA556" s="38" t="s">
        <v>125</v>
      </c>
      <c r="AB556" s="38" t="s">
        <v>735</v>
      </c>
      <c r="AC556" s="38" t="s">
        <v>736</v>
      </c>
      <c r="AD556" s="38" t="s">
        <v>80</v>
      </c>
      <c r="AE556" s="38" t="s">
        <v>81</v>
      </c>
      <c r="AF556" s="38" t="s">
        <v>1297</v>
      </c>
      <c r="AG556" s="38" t="s">
        <v>1298</v>
      </c>
      <c r="AH556" s="38" t="s">
        <v>133</v>
      </c>
      <c r="AI556" s="38"/>
      <c r="AJ556" s="38" t="s">
        <v>1343</v>
      </c>
      <c r="AK556" s="38" t="s">
        <v>132</v>
      </c>
      <c r="AL556" s="38" t="s">
        <v>132</v>
      </c>
      <c r="AM556" s="38" t="s">
        <v>132</v>
      </c>
      <c r="AN556" s="38" t="s">
        <v>856</v>
      </c>
      <c r="AO556" s="38" t="s">
        <v>1142</v>
      </c>
      <c r="AP556" s="38" t="s">
        <v>91</v>
      </c>
      <c r="AQ556" s="38" t="s">
        <v>92</v>
      </c>
      <c r="AR556" s="38" t="s">
        <v>93</v>
      </c>
      <c r="AS556" s="38" t="s">
        <v>92</v>
      </c>
      <c r="AT556" s="38" t="s">
        <v>94</v>
      </c>
      <c r="AU556" s="38" t="s">
        <v>95</v>
      </c>
      <c r="AV556" s="38" t="s">
        <v>132</v>
      </c>
      <c r="AW556" s="38" t="s">
        <v>132</v>
      </c>
      <c r="AX556" s="38" t="s">
        <v>132</v>
      </c>
      <c r="AY556" s="38" t="s">
        <v>101</v>
      </c>
      <c r="AZ556" s="38" t="s">
        <v>132</v>
      </c>
      <c r="BA556" s="38" t="s">
        <v>1152</v>
      </c>
      <c r="BB556" s="38" t="s">
        <v>1153</v>
      </c>
      <c r="BC556" s="38" t="s">
        <v>1000</v>
      </c>
      <c r="BD556" s="38" t="s">
        <v>1001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 s="38" t="s">
        <v>205</v>
      </c>
      <c r="BM556" s="38" t="s">
        <v>737</v>
      </c>
      <c r="BN556" s="38" t="s">
        <v>738</v>
      </c>
      <c r="BO556" s="38" t="s">
        <v>134</v>
      </c>
      <c r="BP556" s="38" t="s">
        <v>135</v>
      </c>
      <c r="BQ556" s="38" t="s">
        <v>136</v>
      </c>
      <c r="BR556" s="38" t="s">
        <v>137</v>
      </c>
      <c r="BS556" s="38" t="s">
        <v>110</v>
      </c>
      <c r="BT556" s="38" t="s">
        <v>111</v>
      </c>
      <c r="BU556" s="38" t="s">
        <v>116</v>
      </c>
      <c r="BV556" s="38" t="s">
        <v>1154</v>
      </c>
      <c r="BW556" s="38" t="s">
        <v>218</v>
      </c>
      <c r="BX556" s="38" t="s">
        <v>1155</v>
      </c>
      <c r="BY556" s="38" t="s">
        <v>1003</v>
      </c>
      <c r="BZ556" s="38" t="s">
        <v>1345</v>
      </c>
      <c r="CA556" s="38" t="s">
        <v>132</v>
      </c>
      <c r="CB556">
        <v>216</v>
      </c>
      <c r="CD556" s="38" t="s">
        <v>126</v>
      </c>
      <c r="CE556" s="38" t="s">
        <v>1005</v>
      </c>
    </row>
    <row r="557" spans="1:83" x14ac:dyDescent="0.25">
      <c r="A557">
        <v>219</v>
      </c>
      <c r="B557" s="1">
        <v>45658</v>
      </c>
      <c r="C557" s="38" t="s">
        <v>995</v>
      </c>
      <c r="D557" s="1">
        <v>45686</v>
      </c>
      <c r="E557" s="1">
        <v>45658</v>
      </c>
      <c r="F557" s="38" t="s">
        <v>995</v>
      </c>
      <c r="G557" s="1">
        <v>45701</v>
      </c>
      <c r="H557" s="1"/>
      <c r="I557" s="38" t="s">
        <v>80</v>
      </c>
      <c r="J557" s="38" t="s">
        <v>98</v>
      </c>
      <c r="K557" s="38" t="s">
        <v>85</v>
      </c>
      <c r="L557" s="38" t="s">
        <v>123</v>
      </c>
      <c r="M557" s="38" t="s">
        <v>124</v>
      </c>
      <c r="N557" s="38" t="s">
        <v>125</v>
      </c>
      <c r="O557" s="38" t="s">
        <v>124</v>
      </c>
      <c r="P557" s="38" t="s">
        <v>126</v>
      </c>
      <c r="Q557" s="38" t="s">
        <v>127</v>
      </c>
      <c r="R557" s="38" t="s">
        <v>128</v>
      </c>
      <c r="S557" s="38" t="s">
        <v>122</v>
      </c>
      <c r="T557" s="38" t="s">
        <v>133</v>
      </c>
      <c r="U557" s="38"/>
      <c r="V557" s="38" t="s">
        <v>591</v>
      </c>
      <c r="W557" s="38" t="s">
        <v>592</v>
      </c>
      <c r="X557" s="38" t="s">
        <v>593</v>
      </c>
      <c r="Y557" s="38" t="s">
        <v>594</v>
      </c>
      <c r="Z557" s="38" t="s">
        <v>131</v>
      </c>
      <c r="AA557" s="38" t="s">
        <v>125</v>
      </c>
      <c r="AB557" s="38" t="s">
        <v>597</v>
      </c>
      <c r="AC557" s="38" t="s">
        <v>596</v>
      </c>
      <c r="AD557" s="38" t="s">
        <v>80</v>
      </c>
      <c r="AE557" s="38" t="s">
        <v>81</v>
      </c>
      <c r="AF557" s="38" t="s">
        <v>1320</v>
      </c>
      <c r="AG557" s="38" t="s">
        <v>1321</v>
      </c>
      <c r="AH557" s="38" t="s">
        <v>133</v>
      </c>
      <c r="AI557" s="38"/>
      <c r="AJ557" s="38" t="s">
        <v>1333</v>
      </c>
      <c r="AK557" s="38" t="s">
        <v>132</v>
      </c>
      <c r="AL557" s="38" t="s">
        <v>132</v>
      </c>
      <c r="AM557" s="38" t="s">
        <v>132</v>
      </c>
      <c r="AN557" s="38" t="s">
        <v>223</v>
      </c>
      <c r="AO557" s="38" t="s">
        <v>1138</v>
      </c>
      <c r="AP557" s="38" t="s">
        <v>91</v>
      </c>
      <c r="AQ557" s="38" t="s">
        <v>92</v>
      </c>
      <c r="AR557" s="38" t="s">
        <v>93</v>
      </c>
      <c r="AS557" s="38" t="s">
        <v>92</v>
      </c>
      <c r="AT557" s="38" t="s">
        <v>94</v>
      </c>
      <c r="AU557" s="38" t="s">
        <v>95</v>
      </c>
      <c r="AV557" s="38" t="s">
        <v>132</v>
      </c>
      <c r="AW557" s="38" t="s">
        <v>132</v>
      </c>
      <c r="AX557" s="38" t="s">
        <v>101</v>
      </c>
      <c r="AY557" s="38" t="s">
        <v>132</v>
      </c>
      <c r="AZ557" s="38" t="s">
        <v>132</v>
      </c>
      <c r="BA557" s="38" t="s">
        <v>1274</v>
      </c>
      <c r="BB557" s="38" t="s">
        <v>1275</v>
      </c>
      <c r="BC557" s="38" t="s">
        <v>1000</v>
      </c>
      <c r="BD557" s="38" t="s">
        <v>1001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 s="38" t="s">
        <v>598</v>
      </c>
      <c r="BM557" s="38" t="s">
        <v>599</v>
      </c>
      <c r="BN557" s="38" t="s">
        <v>600</v>
      </c>
      <c r="BO557" s="38" t="s">
        <v>134</v>
      </c>
      <c r="BP557" s="38" t="s">
        <v>135</v>
      </c>
      <c r="BQ557" s="38" t="s">
        <v>136</v>
      </c>
      <c r="BR557" s="38" t="s">
        <v>137</v>
      </c>
      <c r="BS557" s="38" t="s">
        <v>110</v>
      </c>
      <c r="BT557" s="38" t="s">
        <v>111</v>
      </c>
      <c r="BU557" s="38" t="s">
        <v>116</v>
      </c>
      <c r="BV557" s="38" t="s">
        <v>1276</v>
      </c>
      <c r="BW557" s="38" t="s">
        <v>218</v>
      </c>
      <c r="BX557" s="38" t="s">
        <v>126</v>
      </c>
      <c r="BY557" s="38" t="s">
        <v>1139</v>
      </c>
      <c r="BZ557" s="38" t="s">
        <v>1350</v>
      </c>
      <c r="CA557" s="38" t="s">
        <v>101</v>
      </c>
      <c r="CB557">
        <v>219</v>
      </c>
      <c r="CD557" s="38" t="s">
        <v>126</v>
      </c>
      <c r="CE557" s="38" t="s">
        <v>1005</v>
      </c>
    </row>
    <row r="558" spans="1:83" x14ac:dyDescent="0.25">
      <c r="A558">
        <v>241</v>
      </c>
      <c r="B558" s="1">
        <v>45658</v>
      </c>
      <c r="C558" s="38" t="s">
        <v>995</v>
      </c>
      <c r="D558" s="1">
        <v>45687</v>
      </c>
      <c r="E558" s="1">
        <v>45658</v>
      </c>
      <c r="F558" s="38" t="s">
        <v>995</v>
      </c>
      <c r="G558" s="1">
        <v>45702</v>
      </c>
      <c r="H558" s="1"/>
      <c r="I558" s="38" t="s">
        <v>80</v>
      </c>
      <c r="J558" s="38" t="s">
        <v>98</v>
      </c>
      <c r="K558" s="38" t="s">
        <v>85</v>
      </c>
      <c r="L558" s="38" t="s">
        <v>123</v>
      </c>
      <c r="M558" s="38" t="s">
        <v>124</v>
      </c>
      <c r="N558" s="38" t="s">
        <v>125</v>
      </c>
      <c r="O558" s="38" t="s">
        <v>124</v>
      </c>
      <c r="P558" s="38" t="s">
        <v>126</v>
      </c>
      <c r="Q558" s="38" t="s">
        <v>127</v>
      </c>
      <c r="R558" s="38" t="s">
        <v>128</v>
      </c>
      <c r="S558" s="38" t="s">
        <v>122</v>
      </c>
      <c r="T558" s="38" t="s">
        <v>133</v>
      </c>
      <c r="U558" s="38"/>
      <c r="V558" s="38" t="s">
        <v>198</v>
      </c>
      <c r="W558" s="38" t="s">
        <v>199</v>
      </c>
      <c r="X558" s="38" t="s">
        <v>274</v>
      </c>
      <c r="Y558" s="38" t="s">
        <v>275</v>
      </c>
      <c r="Z558" s="38" t="s">
        <v>131</v>
      </c>
      <c r="AA558" s="38" t="s">
        <v>125</v>
      </c>
      <c r="AB558" s="38" t="s">
        <v>793</v>
      </c>
      <c r="AC558" s="38" t="s">
        <v>792</v>
      </c>
      <c r="AD558" s="38" t="s">
        <v>80</v>
      </c>
      <c r="AE558" s="38" t="s">
        <v>81</v>
      </c>
      <c r="AF558" s="38" t="s">
        <v>1339</v>
      </c>
      <c r="AG558" s="38" t="s">
        <v>1340</v>
      </c>
      <c r="AH558" s="38" t="s">
        <v>133</v>
      </c>
      <c r="AI558" s="38"/>
      <c r="AJ558" s="38" t="s">
        <v>1384</v>
      </c>
      <c r="AK558" s="38" t="s">
        <v>132</v>
      </c>
      <c r="AL558" s="38" t="s">
        <v>132</v>
      </c>
      <c r="AM558" s="38" t="s">
        <v>132</v>
      </c>
      <c r="AN558" s="38" t="s">
        <v>223</v>
      </c>
      <c r="AO558" s="38" t="s">
        <v>1138</v>
      </c>
      <c r="AP558" s="38" t="s">
        <v>91</v>
      </c>
      <c r="AQ558" s="38" t="s">
        <v>92</v>
      </c>
      <c r="AR558" s="38" t="s">
        <v>93</v>
      </c>
      <c r="AS558" s="38" t="s">
        <v>92</v>
      </c>
      <c r="AT558" s="38" t="s">
        <v>94</v>
      </c>
      <c r="AU558" s="38" t="s">
        <v>95</v>
      </c>
      <c r="AV558" s="38" t="s">
        <v>132</v>
      </c>
      <c r="AW558" s="38" t="s">
        <v>132</v>
      </c>
      <c r="AX558" s="38" t="s">
        <v>101</v>
      </c>
      <c r="AY558" s="38" t="s">
        <v>132</v>
      </c>
      <c r="AZ558" s="38" t="s">
        <v>132</v>
      </c>
      <c r="BA558" s="38" t="s">
        <v>1111</v>
      </c>
      <c r="BB558" s="38" t="s">
        <v>1112</v>
      </c>
      <c r="BC558" s="38" t="s">
        <v>1000</v>
      </c>
      <c r="BD558" s="38" t="s">
        <v>1001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 s="38" t="s">
        <v>205</v>
      </c>
      <c r="BM558" s="38" t="s">
        <v>279</v>
      </c>
      <c r="BN558" s="38" t="s">
        <v>794</v>
      </c>
      <c r="BO558" s="38" t="s">
        <v>134</v>
      </c>
      <c r="BP558" s="38" t="s">
        <v>135</v>
      </c>
      <c r="BQ558" s="38" t="s">
        <v>136</v>
      </c>
      <c r="BR558" s="38" t="s">
        <v>137</v>
      </c>
      <c r="BS558" s="38" t="s">
        <v>110</v>
      </c>
      <c r="BT558" s="38" t="s">
        <v>111</v>
      </c>
      <c r="BU558" s="38" t="s">
        <v>116</v>
      </c>
      <c r="BV558" s="38" t="s">
        <v>1113</v>
      </c>
      <c r="BW558" s="38" t="s">
        <v>218</v>
      </c>
      <c r="BX558" s="38" t="s">
        <v>126</v>
      </c>
      <c r="BY558" s="38" t="s">
        <v>1139</v>
      </c>
      <c r="BZ558" s="38" t="s">
        <v>1385</v>
      </c>
      <c r="CA558" s="38" t="s">
        <v>101</v>
      </c>
      <c r="CB558">
        <v>241</v>
      </c>
      <c r="CD558" s="38" t="s">
        <v>126</v>
      </c>
      <c r="CE558" s="38" t="s">
        <v>1005</v>
      </c>
    </row>
    <row r="559" spans="1:83" x14ac:dyDescent="0.25">
      <c r="A559">
        <v>242</v>
      </c>
      <c r="B559" s="1">
        <v>45658</v>
      </c>
      <c r="C559" s="38" t="s">
        <v>995</v>
      </c>
      <c r="D559" s="1">
        <v>45687</v>
      </c>
      <c r="E559" s="1">
        <v>45658</v>
      </c>
      <c r="F559" s="38" t="s">
        <v>995</v>
      </c>
      <c r="G559" s="1">
        <v>45702</v>
      </c>
      <c r="H559" s="1">
        <v>45687</v>
      </c>
      <c r="I559" s="38" t="s">
        <v>80</v>
      </c>
      <c r="J559" s="38" t="s">
        <v>98</v>
      </c>
      <c r="K559" s="38" t="s">
        <v>85</v>
      </c>
      <c r="L559" s="38" t="s">
        <v>123</v>
      </c>
      <c r="M559" s="38" t="s">
        <v>124</v>
      </c>
      <c r="N559" s="38" t="s">
        <v>125</v>
      </c>
      <c r="O559" s="38" t="s">
        <v>124</v>
      </c>
      <c r="P559" s="38" t="s">
        <v>126</v>
      </c>
      <c r="Q559" s="38" t="s">
        <v>127</v>
      </c>
      <c r="R559" s="38" t="s">
        <v>128</v>
      </c>
      <c r="S559" s="38" t="s">
        <v>122</v>
      </c>
      <c r="T559" s="38" t="s">
        <v>133</v>
      </c>
      <c r="U559" s="38"/>
      <c r="V559" s="38" t="s">
        <v>198</v>
      </c>
      <c r="W559" s="38" t="s">
        <v>199</v>
      </c>
      <c r="X559" s="38" t="s">
        <v>274</v>
      </c>
      <c r="Y559" s="38" t="s">
        <v>275</v>
      </c>
      <c r="Z559" s="38" t="s">
        <v>131</v>
      </c>
      <c r="AA559" s="38" t="s">
        <v>125</v>
      </c>
      <c r="AB559" s="38" t="s">
        <v>793</v>
      </c>
      <c r="AC559" s="38" t="s">
        <v>792</v>
      </c>
      <c r="AD559" s="38" t="s">
        <v>80</v>
      </c>
      <c r="AE559" s="38" t="s">
        <v>81</v>
      </c>
      <c r="AF559" s="38" t="s">
        <v>1339</v>
      </c>
      <c r="AG559" s="38" t="s">
        <v>1340</v>
      </c>
      <c r="AH559" s="38" t="s">
        <v>133</v>
      </c>
      <c r="AI559" s="38"/>
      <c r="AJ559" s="38" t="s">
        <v>1384</v>
      </c>
      <c r="AK559" s="38" t="s">
        <v>132</v>
      </c>
      <c r="AL559" s="38" t="s">
        <v>132</v>
      </c>
      <c r="AM559" s="38" t="s">
        <v>132</v>
      </c>
      <c r="AN559" s="38" t="s">
        <v>856</v>
      </c>
      <c r="AO559" s="38" t="s">
        <v>1142</v>
      </c>
      <c r="AP559" s="38" t="s">
        <v>91</v>
      </c>
      <c r="AQ559" s="38" t="s">
        <v>92</v>
      </c>
      <c r="AR559" s="38" t="s">
        <v>93</v>
      </c>
      <c r="AS559" s="38" t="s">
        <v>92</v>
      </c>
      <c r="AT559" s="38" t="s">
        <v>94</v>
      </c>
      <c r="AU559" s="38" t="s">
        <v>95</v>
      </c>
      <c r="AV559" s="38" t="s">
        <v>132</v>
      </c>
      <c r="AW559" s="38" t="s">
        <v>132</v>
      </c>
      <c r="AX559" s="38" t="s">
        <v>132</v>
      </c>
      <c r="AY559" s="38" t="s">
        <v>101</v>
      </c>
      <c r="AZ559" s="38" t="s">
        <v>132</v>
      </c>
      <c r="BA559" s="38" t="s">
        <v>1152</v>
      </c>
      <c r="BB559" s="38" t="s">
        <v>1153</v>
      </c>
      <c r="BC559" s="38" t="s">
        <v>1000</v>
      </c>
      <c r="BD559" s="38" t="s">
        <v>1001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 s="38" t="s">
        <v>205</v>
      </c>
      <c r="BM559" s="38" t="s">
        <v>279</v>
      </c>
      <c r="BN559" s="38" t="s">
        <v>794</v>
      </c>
      <c r="BO559" s="38" t="s">
        <v>134</v>
      </c>
      <c r="BP559" s="38" t="s">
        <v>135</v>
      </c>
      <c r="BQ559" s="38" t="s">
        <v>136</v>
      </c>
      <c r="BR559" s="38" t="s">
        <v>137</v>
      </c>
      <c r="BS559" s="38" t="s">
        <v>110</v>
      </c>
      <c r="BT559" s="38" t="s">
        <v>111</v>
      </c>
      <c r="BU559" s="38" t="s">
        <v>116</v>
      </c>
      <c r="BV559" s="38" t="s">
        <v>1154</v>
      </c>
      <c r="BW559" s="38" t="s">
        <v>218</v>
      </c>
      <c r="BX559" s="38" t="s">
        <v>1155</v>
      </c>
      <c r="BY559" s="38" t="s">
        <v>1003</v>
      </c>
      <c r="BZ559" s="38" t="s">
        <v>1386</v>
      </c>
      <c r="CA559" s="38" t="s">
        <v>132</v>
      </c>
      <c r="CB559">
        <v>242</v>
      </c>
      <c r="CD559" s="38" t="s">
        <v>126</v>
      </c>
      <c r="CE559" s="38" t="s">
        <v>1005</v>
      </c>
    </row>
    <row r="560" spans="1:83" x14ac:dyDescent="0.25">
      <c r="A560">
        <v>337</v>
      </c>
      <c r="B560" s="1">
        <v>45658</v>
      </c>
      <c r="C560" s="38" t="s">
        <v>995</v>
      </c>
      <c r="D560" s="1">
        <v>45688</v>
      </c>
      <c r="E560" s="1">
        <v>45658</v>
      </c>
      <c r="F560" s="38" t="s">
        <v>995</v>
      </c>
      <c r="G560" s="1">
        <v>45703</v>
      </c>
      <c r="H560" s="1"/>
      <c r="I560" s="38" t="s">
        <v>80</v>
      </c>
      <c r="J560" s="38" t="s">
        <v>98</v>
      </c>
      <c r="K560" s="38" t="s">
        <v>221</v>
      </c>
      <c r="L560" s="38" t="s">
        <v>222</v>
      </c>
      <c r="M560" s="38" t="s">
        <v>223</v>
      </c>
      <c r="N560" s="38" t="s">
        <v>224</v>
      </c>
      <c r="O560" s="38" t="s">
        <v>124</v>
      </c>
      <c r="P560" s="38" t="s">
        <v>126</v>
      </c>
      <c r="Q560" s="38" t="s">
        <v>225</v>
      </c>
      <c r="R560" s="38" t="s">
        <v>226</v>
      </c>
      <c r="S560" s="38" t="s">
        <v>220</v>
      </c>
      <c r="T560" s="38" t="s">
        <v>133</v>
      </c>
      <c r="U560" s="38"/>
      <c r="V560" s="38" t="s">
        <v>591</v>
      </c>
      <c r="W560" s="38" t="s">
        <v>592</v>
      </c>
      <c r="X560" s="38" t="s">
        <v>593</v>
      </c>
      <c r="Y560" s="38" t="s">
        <v>594</v>
      </c>
      <c r="Z560" s="38" t="s">
        <v>227</v>
      </c>
      <c r="AA560" s="38" t="s">
        <v>228</v>
      </c>
      <c r="AB560" s="38" t="s">
        <v>597</v>
      </c>
      <c r="AC560" s="38" t="s">
        <v>596</v>
      </c>
      <c r="AD560" s="38" t="s">
        <v>80</v>
      </c>
      <c r="AE560" s="38" t="s">
        <v>81</v>
      </c>
      <c r="AF560" s="38" t="s">
        <v>1836</v>
      </c>
      <c r="AG560" s="38" t="s">
        <v>1837</v>
      </c>
      <c r="AH560" s="38" t="s">
        <v>133</v>
      </c>
      <c r="AI560" s="38"/>
      <c r="AJ560" s="38" t="s">
        <v>1678</v>
      </c>
      <c r="AK560" s="38" t="s">
        <v>132</v>
      </c>
      <c r="AL560" s="38" t="s">
        <v>132</v>
      </c>
      <c r="AM560" s="38" t="s">
        <v>132</v>
      </c>
      <c r="AN560" s="38" t="s">
        <v>223</v>
      </c>
      <c r="AO560" s="38" t="s">
        <v>1138</v>
      </c>
      <c r="AP560" s="38" t="s">
        <v>245</v>
      </c>
      <c r="AQ560" s="38" t="s">
        <v>246</v>
      </c>
      <c r="AR560" s="38" t="s">
        <v>247</v>
      </c>
      <c r="AS560" s="38" t="s">
        <v>248</v>
      </c>
      <c r="AT560" s="38" t="s">
        <v>94</v>
      </c>
      <c r="AU560" s="38" t="s">
        <v>95</v>
      </c>
      <c r="AV560" s="38" t="s">
        <v>132</v>
      </c>
      <c r="AW560" s="38" t="s">
        <v>132</v>
      </c>
      <c r="AX560" s="38" t="s">
        <v>101</v>
      </c>
      <c r="AY560" s="38" t="s">
        <v>132</v>
      </c>
      <c r="AZ560" s="38" t="s">
        <v>132</v>
      </c>
      <c r="BA560" s="38" t="s">
        <v>1274</v>
      </c>
      <c r="BB560" s="38" t="s">
        <v>1275</v>
      </c>
      <c r="BC560" s="38" t="s">
        <v>1000</v>
      </c>
      <c r="BD560" s="38" t="s">
        <v>1001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 s="38" t="s">
        <v>598</v>
      </c>
      <c r="BM560" s="38" t="s">
        <v>599</v>
      </c>
      <c r="BN560" s="38" t="s">
        <v>600</v>
      </c>
      <c r="BO560" s="38" t="s">
        <v>229</v>
      </c>
      <c r="BP560" s="38" t="s">
        <v>230</v>
      </c>
      <c r="BQ560" s="38" t="s">
        <v>136</v>
      </c>
      <c r="BR560" s="38" t="s">
        <v>231</v>
      </c>
      <c r="BS560" s="38" t="s">
        <v>249</v>
      </c>
      <c r="BT560" s="38" t="s">
        <v>250</v>
      </c>
      <c r="BU560" s="38" t="s">
        <v>116</v>
      </c>
      <c r="BV560" s="38" t="s">
        <v>1276</v>
      </c>
      <c r="BW560" s="38" t="s">
        <v>218</v>
      </c>
      <c r="BX560" s="38" t="s">
        <v>126</v>
      </c>
      <c r="BY560" s="38" t="s">
        <v>1139</v>
      </c>
      <c r="BZ560" s="38" t="s">
        <v>1896</v>
      </c>
      <c r="CA560" s="38" t="s">
        <v>101</v>
      </c>
      <c r="CB560">
        <v>337</v>
      </c>
      <c r="CD560" s="38" t="s">
        <v>126</v>
      </c>
      <c r="CE560" s="38" t="s">
        <v>1005</v>
      </c>
    </row>
    <row r="561" spans="1:83" x14ac:dyDescent="0.25">
      <c r="A561">
        <v>348</v>
      </c>
      <c r="B561" s="1">
        <v>45689</v>
      </c>
      <c r="C561" s="38" t="s">
        <v>1770</v>
      </c>
      <c r="D561" s="1">
        <v>45691</v>
      </c>
      <c r="E561" s="1">
        <v>45689</v>
      </c>
      <c r="F561" s="38" t="s">
        <v>1770</v>
      </c>
      <c r="G561" s="1">
        <v>45706</v>
      </c>
      <c r="H561" s="1"/>
      <c r="I561" s="38" t="s">
        <v>80</v>
      </c>
      <c r="J561" s="38" t="s">
        <v>98</v>
      </c>
      <c r="K561" s="38" t="s">
        <v>221</v>
      </c>
      <c r="L561" s="38" t="s">
        <v>222</v>
      </c>
      <c r="M561" s="38" t="s">
        <v>223</v>
      </c>
      <c r="N561" s="38" t="s">
        <v>224</v>
      </c>
      <c r="O561" s="38" t="s">
        <v>124</v>
      </c>
      <c r="P561" s="38" t="s">
        <v>126</v>
      </c>
      <c r="Q561" s="38" t="s">
        <v>225</v>
      </c>
      <c r="R561" s="38" t="s">
        <v>226</v>
      </c>
      <c r="S561" s="38" t="s">
        <v>220</v>
      </c>
      <c r="T561" s="38" t="s">
        <v>133</v>
      </c>
      <c r="U561" s="38"/>
      <c r="V561" s="38" t="s">
        <v>591</v>
      </c>
      <c r="W561" s="38" t="s">
        <v>592</v>
      </c>
      <c r="X561" s="38" t="s">
        <v>593</v>
      </c>
      <c r="Y561" s="38" t="s">
        <v>594</v>
      </c>
      <c r="Z561" s="38" t="s">
        <v>227</v>
      </c>
      <c r="AA561" s="38" t="s">
        <v>228</v>
      </c>
      <c r="AB561" s="38" t="s">
        <v>597</v>
      </c>
      <c r="AC561" s="38" t="s">
        <v>596</v>
      </c>
      <c r="AD561" s="38" t="s">
        <v>80</v>
      </c>
      <c r="AE561" s="38" t="s">
        <v>81</v>
      </c>
      <c r="AF561" s="38" t="s">
        <v>1830</v>
      </c>
      <c r="AG561" s="38" t="s">
        <v>1831</v>
      </c>
      <c r="AH561" s="38" t="s">
        <v>133</v>
      </c>
      <c r="AI561" s="38"/>
      <c r="AJ561" s="38" t="s">
        <v>1898</v>
      </c>
      <c r="AK561" s="38" t="s">
        <v>132</v>
      </c>
      <c r="AL561" s="38" t="s">
        <v>132</v>
      </c>
      <c r="AM561" s="38" t="s">
        <v>132</v>
      </c>
      <c r="AN561" s="38" t="s">
        <v>223</v>
      </c>
      <c r="AO561" s="38" t="s">
        <v>1138</v>
      </c>
      <c r="AP561" s="38" t="s">
        <v>245</v>
      </c>
      <c r="AQ561" s="38" t="s">
        <v>246</v>
      </c>
      <c r="AR561" s="38" t="s">
        <v>247</v>
      </c>
      <c r="AS561" s="38" t="s">
        <v>248</v>
      </c>
      <c r="AT561" s="38" t="s">
        <v>94</v>
      </c>
      <c r="AU561" s="38" t="s">
        <v>95</v>
      </c>
      <c r="AV561" s="38" t="s">
        <v>132</v>
      </c>
      <c r="AW561" s="38" t="s">
        <v>132</v>
      </c>
      <c r="AX561" s="38" t="s">
        <v>101</v>
      </c>
      <c r="AY561" s="38" t="s">
        <v>132</v>
      </c>
      <c r="AZ561" s="38" t="s">
        <v>132</v>
      </c>
      <c r="BA561" s="38" t="s">
        <v>1274</v>
      </c>
      <c r="BB561" s="38" t="s">
        <v>1275</v>
      </c>
      <c r="BC561" s="38" t="s">
        <v>1000</v>
      </c>
      <c r="BD561" s="38" t="s">
        <v>1001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 s="38" t="s">
        <v>598</v>
      </c>
      <c r="BM561" s="38" t="s">
        <v>599</v>
      </c>
      <c r="BN561" s="38" t="s">
        <v>600</v>
      </c>
      <c r="BO561" s="38" t="s">
        <v>229</v>
      </c>
      <c r="BP561" s="38" t="s">
        <v>230</v>
      </c>
      <c r="BQ561" s="38" t="s">
        <v>136</v>
      </c>
      <c r="BR561" s="38" t="s">
        <v>231</v>
      </c>
      <c r="BS561" s="38" t="s">
        <v>249</v>
      </c>
      <c r="BT561" s="38" t="s">
        <v>250</v>
      </c>
      <c r="BU561" s="38" t="s">
        <v>116</v>
      </c>
      <c r="BV561" s="38" t="s">
        <v>1276</v>
      </c>
      <c r="BW561" s="38" t="s">
        <v>218</v>
      </c>
      <c r="BX561" s="38" t="s">
        <v>126</v>
      </c>
      <c r="BY561" s="38" t="s">
        <v>1139</v>
      </c>
      <c r="BZ561" s="38" t="s">
        <v>1899</v>
      </c>
      <c r="CA561" s="38" t="s">
        <v>101</v>
      </c>
      <c r="CB561">
        <v>348</v>
      </c>
      <c r="CD561" s="38" t="s">
        <v>126</v>
      </c>
      <c r="CE561" s="38" t="s">
        <v>1005</v>
      </c>
    </row>
    <row r="562" spans="1:83" x14ac:dyDescent="0.25">
      <c r="A562">
        <v>349</v>
      </c>
      <c r="B562" s="1">
        <v>45689</v>
      </c>
      <c r="C562" s="38" t="s">
        <v>1770</v>
      </c>
      <c r="D562" s="1">
        <v>45691</v>
      </c>
      <c r="E562" s="1">
        <v>45689</v>
      </c>
      <c r="F562" s="38" t="s">
        <v>1770</v>
      </c>
      <c r="G562" s="1">
        <v>45706</v>
      </c>
      <c r="H562" s="1">
        <v>45691</v>
      </c>
      <c r="I562" s="38" t="s">
        <v>80</v>
      </c>
      <c r="J562" s="38" t="s">
        <v>98</v>
      </c>
      <c r="K562" s="38" t="s">
        <v>221</v>
      </c>
      <c r="L562" s="38" t="s">
        <v>222</v>
      </c>
      <c r="M562" s="38" t="s">
        <v>223</v>
      </c>
      <c r="N562" s="38" t="s">
        <v>224</v>
      </c>
      <c r="O562" s="38" t="s">
        <v>124</v>
      </c>
      <c r="P562" s="38" t="s">
        <v>126</v>
      </c>
      <c r="Q562" s="38" t="s">
        <v>225</v>
      </c>
      <c r="R562" s="38" t="s">
        <v>226</v>
      </c>
      <c r="S562" s="38" t="s">
        <v>220</v>
      </c>
      <c r="T562" s="38" t="s">
        <v>133</v>
      </c>
      <c r="U562" s="38"/>
      <c r="V562" s="38" t="s">
        <v>591</v>
      </c>
      <c r="W562" s="38" t="s">
        <v>592</v>
      </c>
      <c r="X562" s="38" t="s">
        <v>593</v>
      </c>
      <c r="Y562" s="38" t="s">
        <v>594</v>
      </c>
      <c r="Z562" s="38" t="s">
        <v>227</v>
      </c>
      <c r="AA562" s="38" t="s">
        <v>228</v>
      </c>
      <c r="AB562" s="38" t="s">
        <v>597</v>
      </c>
      <c r="AC562" s="38" t="s">
        <v>596</v>
      </c>
      <c r="AD562" s="38" t="s">
        <v>80</v>
      </c>
      <c r="AE562" s="38" t="s">
        <v>81</v>
      </c>
      <c r="AF562" s="38" t="s">
        <v>1830</v>
      </c>
      <c r="AG562" s="38" t="s">
        <v>1831</v>
      </c>
      <c r="AH562" s="38" t="s">
        <v>133</v>
      </c>
      <c r="AI562" s="38"/>
      <c r="AJ562" s="38" t="s">
        <v>1898</v>
      </c>
      <c r="AK562" s="38" t="s">
        <v>132</v>
      </c>
      <c r="AL562" s="38" t="s">
        <v>132</v>
      </c>
      <c r="AM562" s="38" t="s">
        <v>132</v>
      </c>
      <c r="AN562" s="38" t="s">
        <v>856</v>
      </c>
      <c r="AO562" s="38" t="s">
        <v>1142</v>
      </c>
      <c r="AP562" s="38" t="s">
        <v>245</v>
      </c>
      <c r="AQ562" s="38" t="s">
        <v>246</v>
      </c>
      <c r="AR562" s="38" t="s">
        <v>247</v>
      </c>
      <c r="AS562" s="38" t="s">
        <v>248</v>
      </c>
      <c r="AT562" s="38" t="s">
        <v>94</v>
      </c>
      <c r="AU562" s="38" t="s">
        <v>95</v>
      </c>
      <c r="AV562" s="38" t="s">
        <v>132</v>
      </c>
      <c r="AW562" s="38" t="s">
        <v>132</v>
      </c>
      <c r="AX562" s="38" t="s">
        <v>132</v>
      </c>
      <c r="AY562" s="38" t="s">
        <v>101</v>
      </c>
      <c r="AZ562" s="38" t="s">
        <v>132</v>
      </c>
      <c r="BA562" s="38" t="s">
        <v>1638</v>
      </c>
      <c r="BB562" s="38" t="s">
        <v>1639</v>
      </c>
      <c r="BC562" s="38" t="s">
        <v>1000</v>
      </c>
      <c r="BD562" s="38" t="s">
        <v>1001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 s="38" t="s">
        <v>598</v>
      </c>
      <c r="BM562" s="38" t="s">
        <v>599</v>
      </c>
      <c r="BN562" s="38" t="s">
        <v>600</v>
      </c>
      <c r="BO562" s="38" t="s">
        <v>229</v>
      </c>
      <c r="BP562" s="38" t="s">
        <v>230</v>
      </c>
      <c r="BQ562" s="38" t="s">
        <v>136</v>
      </c>
      <c r="BR562" s="38" t="s">
        <v>231</v>
      </c>
      <c r="BS562" s="38" t="s">
        <v>249</v>
      </c>
      <c r="BT562" s="38" t="s">
        <v>250</v>
      </c>
      <c r="BU562" s="38" t="s">
        <v>116</v>
      </c>
      <c r="BV562" s="38" t="s">
        <v>1640</v>
      </c>
      <c r="BW562" s="38" t="s">
        <v>218</v>
      </c>
      <c r="BX562" s="38" t="s">
        <v>1155</v>
      </c>
      <c r="BY562" s="38" t="s">
        <v>1003</v>
      </c>
      <c r="BZ562" s="38" t="s">
        <v>1900</v>
      </c>
      <c r="CA562" s="38" t="s">
        <v>132</v>
      </c>
      <c r="CB562">
        <v>349</v>
      </c>
      <c r="CD562" s="38" t="s">
        <v>126</v>
      </c>
      <c r="CE562" s="38" t="s">
        <v>1005</v>
      </c>
    </row>
    <row r="563" spans="1:83" x14ac:dyDescent="0.25">
      <c r="A563">
        <v>356</v>
      </c>
      <c r="B563" s="1">
        <v>45689</v>
      </c>
      <c r="C563" s="38" t="s">
        <v>1770</v>
      </c>
      <c r="D563" s="1">
        <v>45691</v>
      </c>
      <c r="E563" s="1">
        <v>45689</v>
      </c>
      <c r="F563" s="38" t="s">
        <v>1770</v>
      </c>
      <c r="G563" s="1">
        <v>45706</v>
      </c>
      <c r="H563" s="1"/>
      <c r="I563" s="38" t="s">
        <v>80</v>
      </c>
      <c r="J563" s="38" t="s">
        <v>98</v>
      </c>
      <c r="K563" s="38" t="s">
        <v>221</v>
      </c>
      <c r="L563" s="38" t="s">
        <v>222</v>
      </c>
      <c r="M563" s="38" t="s">
        <v>223</v>
      </c>
      <c r="N563" s="38" t="s">
        <v>224</v>
      </c>
      <c r="O563" s="38" t="s">
        <v>124</v>
      </c>
      <c r="P563" s="38" t="s">
        <v>126</v>
      </c>
      <c r="Q563" s="38" t="s">
        <v>225</v>
      </c>
      <c r="R563" s="38" t="s">
        <v>226</v>
      </c>
      <c r="S563" s="38" t="s">
        <v>220</v>
      </c>
      <c r="T563" s="38" t="s">
        <v>133</v>
      </c>
      <c r="U563" s="38"/>
      <c r="V563" s="38" t="s">
        <v>591</v>
      </c>
      <c r="W563" s="38" t="s">
        <v>592</v>
      </c>
      <c r="X563" s="38" t="s">
        <v>593</v>
      </c>
      <c r="Y563" s="38" t="s">
        <v>594</v>
      </c>
      <c r="Z563" s="38" t="s">
        <v>227</v>
      </c>
      <c r="AA563" s="38" t="s">
        <v>228</v>
      </c>
      <c r="AB563" s="38" t="s">
        <v>597</v>
      </c>
      <c r="AC563" s="38" t="s">
        <v>596</v>
      </c>
      <c r="AD563" s="38" t="s">
        <v>80</v>
      </c>
      <c r="AE563" s="38" t="s">
        <v>81</v>
      </c>
      <c r="AF563" s="38" t="s">
        <v>1843</v>
      </c>
      <c r="AG563" s="38" t="s">
        <v>1844</v>
      </c>
      <c r="AH563" s="38" t="s">
        <v>133</v>
      </c>
      <c r="AI563" s="38"/>
      <c r="AJ563" s="38" t="s">
        <v>1871</v>
      </c>
      <c r="AK563" s="38" t="s">
        <v>132</v>
      </c>
      <c r="AL563" s="38" t="s">
        <v>132</v>
      </c>
      <c r="AM563" s="38" t="s">
        <v>132</v>
      </c>
      <c r="AN563" s="38" t="s">
        <v>223</v>
      </c>
      <c r="AO563" s="38" t="s">
        <v>1138</v>
      </c>
      <c r="AP563" s="38" t="s">
        <v>245</v>
      </c>
      <c r="AQ563" s="38" t="s">
        <v>246</v>
      </c>
      <c r="AR563" s="38" t="s">
        <v>247</v>
      </c>
      <c r="AS563" s="38" t="s">
        <v>248</v>
      </c>
      <c r="AT563" s="38" t="s">
        <v>94</v>
      </c>
      <c r="AU563" s="38" t="s">
        <v>95</v>
      </c>
      <c r="AV563" s="38" t="s">
        <v>132</v>
      </c>
      <c r="AW563" s="38" t="s">
        <v>132</v>
      </c>
      <c r="AX563" s="38" t="s">
        <v>101</v>
      </c>
      <c r="AY563" s="38" t="s">
        <v>132</v>
      </c>
      <c r="AZ563" s="38" t="s">
        <v>132</v>
      </c>
      <c r="BA563" s="38" t="s">
        <v>1274</v>
      </c>
      <c r="BB563" s="38" t="s">
        <v>1275</v>
      </c>
      <c r="BC563" s="38" t="s">
        <v>1000</v>
      </c>
      <c r="BD563" s="38" t="s">
        <v>1001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 s="38" t="s">
        <v>598</v>
      </c>
      <c r="BM563" s="38" t="s">
        <v>599</v>
      </c>
      <c r="BN563" s="38" t="s">
        <v>600</v>
      </c>
      <c r="BO563" s="38" t="s">
        <v>229</v>
      </c>
      <c r="BP563" s="38" t="s">
        <v>230</v>
      </c>
      <c r="BQ563" s="38" t="s">
        <v>136</v>
      </c>
      <c r="BR563" s="38" t="s">
        <v>231</v>
      </c>
      <c r="BS563" s="38" t="s">
        <v>249</v>
      </c>
      <c r="BT563" s="38" t="s">
        <v>250</v>
      </c>
      <c r="BU563" s="38" t="s">
        <v>116</v>
      </c>
      <c r="BV563" s="38" t="s">
        <v>1276</v>
      </c>
      <c r="BW563" s="38" t="s">
        <v>218</v>
      </c>
      <c r="BX563" s="38" t="s">
        <v>126</v>
      </c>
      <c r="BY563" s="38" t="s">
        <v>1139</v>
      </c>
      <c r="BZ563" s="38" t="s">
        <v>1904</v>
      </c>
      <c r="CA563" s="38" t="s">
        <v>101</v>
      </c>
      <c r="CB563">
        <v>356</v>
      </c>
      <c r="CD563" s="38" t="s">
        <v>126</v>
      </c>
      <c r="CE563" s="38" t="s">
        <v>1005</v>
      </c>
    </row>
    <row r="564" spans="1:83" x14ac:dyDescent="0.25">
      <c r="A564">
        <v>357</v>
      </c>
      <c r="B564" s="1">
        <v>45689</v>
      </c>
      <c r="C564" s="38" t="s">
        <v>1770</v>
      </c>
      <c r="D564" s="1">
        <v>45691</v>
      </c>
      <c r="E564" s="1">
        <v>45689</v>
      </c>
      <c r="F564" s="38" t="s">
        <v>1770</v>
      </c>
      <c r="G564" s="1">
        <v>45706</v>
      </c>
      <c r="H564" s="1">
        <v>45691</v>
      </c>
      <c r="I564" s="38" t="s">
        <v>80</v>
      </c>
      <c r="J564" s="38" t="s">
        <v>98</v>
      </c>
      <c r="K564" s="38" t="s">
        <v>221</v>
      </c>
      <c r="L564" s="38" t="s">
        <v>222</v>
      </c>
      <c r="M564" s="38" t="s">
        <v>223</v>
      </c>
      <c r="N564" s="38" t="s">
        <v>224</v>
      </c>
      <c r="O564" s="38" t="s">
        <v>124</v>
      </c>
      <c r="P564" s="38" t="s">
        <v>126</v>
      </c>
      <c r="Q564" s="38" t="s">
        <v>225</v>
      </c>
      <c r="R564" s="38" t="s">
        <v>226</v>
      </c>
      <c r="S564" s="38" t="s">
        <v>220</v>
      </c>
      <c r="T564" s="38" t="s">
        <v>133</v>
      </c>
      <c r="U564" s="38"/>
      <c r="V564" s="38" t="s">
        <v>591</v>
      </c>
      <c r="W564" s="38" t="s">
        <v>592</v>
      </c>
      <c r="X564" s="38" t="s">
        <v>593</v>
      </c>
      <c r="Y564" s="38" t="s">
        <v>594</v>
      </c>
      <c r="Z564" s="38" t="s">
        <v>227</v>
      </c>
      <c r="AA564" s="38" t="s">
        <v>228</v>
      </c>
      <c r="AB564" s="38" t="s">
        <v>597</v>
      </c>
      <c r="AC564" s="38" t="s">
        <v>596</v>
      </c>
      <c r="AD564" s="38" t="s">
        <v>80</v>
      </c>
      <c r="AE564" s="38" t="s">
        <v>81</v>
      </c>
      <c r="AF564" s="38" t="s">
        <v>1843</v>
      </c>
      <c r="AG564" s="38" t="s">
        <v>1844</v>
      </c>
      <c r="AH564" s="38" t="s">
        <v>133</v>
      </c>
      <c r="AI564" s="38"/>
      <c r="AJ564" s="38" t="s">
        <v>1871</v>
      </c>
      <c r="AK564" s="38" t="s">
        <v>132</v>
      </c>
      <c r="AL564" s="38" t="s">
        <v>132</v>
      </c>
      <c r="AM564" s="38" t="s">
        <v>132</v>
      </c>
      <c r="AN564" s="38" t="s">
        <v>856</v>
      </c>
      <c r="AO564" s="38" t="s">
        <v>1142</v>
      </c>
      <c r="AP564" s="38" t="s">
        <v>245</v>
      </c>
      <c r="AQ564" s="38" t="s">
        <v>246</v>
      </c>
      <c r="AR564" s="38" t="s">
        <v>247</v>
      </c>
      <c r="AS564" s="38" t="s">
        <v>248</v>
      </c>
      <c r="AT564" s="38" t="s">
        <v>94</v>
      </c>
      <c r="AU564" s="38" t="s">
        <v>95</v>
      </c>
      <c r="AV564" s="38" t="s">
        <v>132</v>
      </c>
      <c r="AW564" s="38" t="s">
        <v>132</v>
      </c>
      <c r="AX564" s="38" t="s">
        <v>132</v>
      </c>
      <c r="AY564" s="38" t="s">
        <v>101</v>
      </c>
      <c r="AZ564" s="38" t="s">
        <v>132</v>
      </c>
      <c r="BA564" s="38" t="s">
        <v>1638</v>
      </c>
      <c r="BB564" s="38" t="s">
        <v>1639</v>
      </c>
      <c r="BC564" s="38" t="s">
        <v>1000</v>
      </c>
      <c r="BD564" s="38" t="s">
        <v>1001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 s="38" t="s">
        <v>598</v>
      </c>
      <c r="BM564" s="38" t="s">
        <v>599</v>
      </c>
      <c r="BN564" s="38" t="s">
        <v>600</v>
      </c>
      <c r="BO564" s="38" t="s">
        <v>229</v>
      </c>
      <c r="BP564" s="38" t="s">
        <v>230</v>
      </c>
      <c r="BQ564" s="38" t="s">
        <v>136</v>
      </c>
      <c r="BR564" s="38" t="s">
        <v>231</v>
      </c>
      <c r="BS564" s="38" t="s">
        <v>249</v>
      </c>
      <c r="BT564" s="38" t="s">
        <v>250</v>
      </c>
      <c r="BU564" s="38" t="s">
        <v>116</v>
      </c>
      <c r="BV564" s="38" t="s">
        <v>1640</v>
      </c>
      <c r="BW564" s="38" t="s">
        <v>218</v>
      </c>
      <c r="BX564" s="38" t="s">
        <v>1155</v>
      </c>
      <c r="BY564" s="38" t="s">
        <v>1003</v>
      </c>
      <c r="BZ564" s="38" t="s">
        <v>1905</v>
      </c>
      <c r="CA564" s="38" t="s">
        <v>132</v>
      </c>
      <c r="CB564">
        <v>357</v>
      </c>
      <c r="CD564" s="38" t="s">
        <v>126</v>
      </c>
      <c r="CE564" s="38" t="s">
        <v>1005</v>
      </c>
    </row>
    <row r="565" spans="1:83" x14ac:dyDescent="0.25">
      <c r="A565">
        <v>362</v>
      </c>
      <c r="B565" s="1">
        <v>45689</v>
      </c>
      <c r="C565" s="38" t="s">
        <v>1770</v>
      </c>
      <c r="D565" s="1">
        <v>45691</v>
      </c>
      <c r="E565" s="1">
        <v>45689</v>
      </c>
      <c r="F565" s="38" t="s">
        <v>1770</v>
      </c>
      <c r="G565" s="1">
        <v>45706</v>
      </c>
      <c r="H565" s="1"/>
      <c r="I565" s="38" t="s">
        <v>80</v>
      </c>
      <c r="J565" s="38" t="s">
        <v>98</v>
      </c>
      <c r="K565" s="38" t="s">
        <v>221</v>
      </c>
      <c r="L565" s="38" t="s">
        <v>222</v>
      </c>
      <c r="M565" s="38" t="s">
        <v>223</v>
      </c>
      <c r="N565" s="38" t="s">
        <v>224</v>
      </c>
      <c r="O565" s="38" t="s">
        <v>124</v>
      </c>
      <c r="P565" s="38" t="s">
        <v>126</v>
      </c>
      <c r="Q565" s="38" t="s">
        <v>225</v>
      </c>
      <c r="R565" s="38" t="s">
        <v>226</v>
      </c>
      <c r="S565" s="38" t="s">
        <v>220</v>
      </c>
      <c r="T565" s="38" t="s">
        <v>133</v>
      </c>
      <c r="U565" s="38"/>
      <c r="V565" s="38" t="s">
        <v>591</v>
      </c>
      <c r="W565" s="38" t="s">
        <v>592</v>
      </c>
      <c r="X565" s="38" t="s">
        <v>593</v>
      </c>
      <c r="Y565" s="38" t="s">
        <v>594</v>
      </c>
      <c r="Z565" s="38" t="s">
        <v>227</v>
      </c>
      <c r="AA565" s="38" t="s">
        <v>228</v>
      </c>
      <c r="AB565" s="38" t="s">
        <v>597</v>
      </c>
      <c r="AC565" s="38" t="s">
        <v>596</v>
      </c>
      <c r="AD565" s="38" t="s">
        <v>80</v>
      </c>
      <c r="AE565" s="38" t="s">
        <v>81</v>
      </c>
      <c r="AF565" s="38" t="s">
        <v>1540</v>
      </c>
      <c r="AG565" s="38" t="s">
        <v>1541</v>
      </c>
      <c r="AH565" s="38" t="s">
        <v>133</v>
      </c>
      <c r="AI565" s="38"/>
      <c r="AJ565" s="38" t="s">
        <v>1911</v>
      </c>
      <c r="AK565" s="38" t="s">
        <v>132</v>
      </c>
      <c r="AL565" s="38" t="s">
        <v>132</v>
      </c>
      <c r="AM565" s="38" t="s">
        <v>132</v>
      </c>
      <c r="AN565" s="38" t="s">
        <v>223</v>
      </c>
      <c r="AO565" s="38" t="s">
        <v>1138</v>
      </c>
      <c r="AP565" s="38" t="s">
        <v>245</v>
      </c>
      <c r="AQ565" s="38" t="s">
        <v>246</v>
      </c>
      <c r="AR565" s="38" t="s">
        <v>688</v>
      </c>
      <c r="AS565" s="38" t="s">
        <v>689</v>
      </c>
      <c r="AT565" s="38" t="s">
        <v>690</v>
      </c>
      <c r="AU565" s="38" t="s">
        <v>691</v>
      </c>
      <c r="AV565" s="38" t="s">
        <v>132</v>
      </c>
      <c r="AW565" s="38" t="s">
        <v>132</v>
      </c>
      <c r="AX565" s="38" t="s">
        <v>101</v>
      </c>
      <c r="AY565" s="38" t="s">
        <v>132</v>
      </c>
      <c r="AZ565" s="38" t="s">
        <v>132</v>
      </c>
      <c r="BA565" s="38" t="s">
        <v>1274</v>
      </c>
      <c r="BB565" s="38" t="s">
        <v>1275</v>
      </c>
      <c r="BC565" s="38" t="s">
        <v>1000</v>
      </c>
      <c r="BD565" s="38" t="s">
        <v>1001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 s="38" t="s">
        <v>598</v>
      </c>
      <c r="BM565" s="38" t="s">
        <v>599</v>
      </c>
      <c r="BN565" s="38" t="s">
        <v>600</v>
      </c>
      <c r="BO565" s="38" t="s">
        <v>229</v>
      </c>
      <c r="BP565" s="38" t="s">
        <v>230</v>
      </c>
      <c r="BQ565" s="38" t="s">
        <v>136</v>
      </c>
      <c r="BR565" s="38" t="s">
        <v>231</v>
      </c>
      <c r="BS565" s="38" t="s">
        <v>249</v>
      </c>
      <c r="BT565" s="38" t="s">
        <v>693</v>
      </c>
      <c r="BU565" s="38" t="s">
        <v>116</v>
      </c>
      <c r="BV565" s="38" t="s">
        <v>1276</v>
      </c>
      <c r="BW565" s="38" t="s">
        <v>218</v>
      </c>
      <c r="BX565" s="38" t="s">
        <v>126</v>
      </c>
      <c r="BY565" s="38" t="s">
        <v>1139</v>
      </c>
      <c r="BZ565" s="38" t="s">
        <v>1912</v>
      </c>
      <c r="CA565" s="38" t="s">
        <v>101</v>
      </c>
      <c r="CB565">
        <v>362</v>
      </c>
      <c r="CD565" s="38" t="s">
        <v>126</v>
      </c>
      <c r="CE565" s="38" t="s">
        <v>1005</v>
      </c>
    </row>
    <row r="566" spans="1:83" x14ac:dyDescent="0.25">
      <c r="A566">
        <v>363</v>
      </c>
      <c r="B566" s="1">
        <v>45689</v>
      </c>
      <c r="C566" s="38" t="s">
        <v>1770</v>
      </c>
      <c r="D566" s="1">
        <v>45691</v>
      </c>
      <c r="E566" s="1">
        <v>45689</v>
      </c>
      <c r="F566" s="38" t="s">
        <v>1770</v>
      </c>
      <c r="G566" s="1">
        <v>45706</v>
      </c>
      <c r="H566" s="1">
        <v>45691</v>
      </c>
      <c r="I566" s="38" t="s">
        <v>80</v>
      </c>
      <c r="J566" s="38" t="s">
        <v>98</v>
      </c>
      <c r="K566" s="38" t="s">
        <v>221</v>
      </c>
      <c r="L566" s="38" t="s">
        <v>222</v>
      </c>
      <c r="M566" s="38" t="s">
        <v>223</v>
      </c>
      <c r="N566" s="38" t="s">
        <v>224</v>
      </c>
      <c r="O566" s="38" t="s">
        <v>124</v>
      </c>
      <c r="P566" s="38" t="s">
        <v>126</v>
      </c>
      <c r="Q566" s="38" t="s">
        <v>225</v>
      </c>
      <c r="R566" s="38" t="s">
        <v>226</v>
      </c>
      <c r="S566" s="38" t="s">
        <v>220</v>
      </c>
      <c r="T566" s="38" t="s">
        <v>133</v>
      </c>
      <c r="U566" s="38"/>
      <c r="V566" s="38" t="s">
        <v>591</v>
      </c>
      <c r="W566" s="38" t="s">
        <v>592</v>
      </c>
      <c r="X566" s="38" t="s">
        <v>593</v>
      </c>
      <c r="Y566" s="38" t="s">
        <v>594</v>
      </c>
      <c r="Z566" s="38" t="s">
        <v>227</v>
      </c>
      <c r="AA566" s="38" t="s">
        <v>228</v>
      </c>
      <c r="AB566" s="38" t="s">
        <v>597</v>
      </c>
      <c r="AC566" s="38" t="s">
        <v>596</v>
      </c>
      <c r="AD566" s="38" t="s">
        <v>80</v>
      </c>
      <c r="AE566" s="38" t="s">
        <v>81</v>
      </c>
      <c r="AF566" s="38" t="s">
        <v>1540</v>
      </c>
      <c r="AG566" s="38" t="s">
        <v>1541</v>
      </c>
      <c r="AH566" s="38" t="s">
        <v>133</v>
      </c>
      <c r="AI566" s="38"/>
      <c r="AJ566" s="38" t="s">
        <v>1911</v>
      </c>
      <c r="AK566" s="38" t="s">
        <v>132</v>
      </c>
      <c r="AL566" s="38" t="s">
        <v>132</v>
      </c>
      <c r="AM566" s="38" t="s">
        <v>132</v>
      </c>
      <c r="AN566" s="38" t="s">
        <v>856</v>
      </c>
      <c r="AO566" s="38" t="s">
        <v>1142</v>
      </c>
      <c r="AP566" s="38" t="s">
        <v>245</v>
      </c>
      <c r="AQ566" s="38" t="s">
        <v>246</v>
      </c>
      <c r="AR566" s="38" t="s">
        <v>688</v>
      </c>
      <c r="AS566" s="38" t="s">
        <v>689</v>
      </c>
      <c r="AT566" s="38" t="s">
        <v>690</v>
      </c>
      <c r="AU566" s="38" t="s">
        <v>691</v>
      </c>
      <c r="AV566" s="38" t="s">
        <v>132</v>
      </c>
      <c r="AW566" s="38" t="s">
        <v>132</v>
      </c>
      <c r="AX566" s="38" t="s">
        <v>132</v>
      </c>
      <c r="AY566" s="38" t="s">
        <v>101</v>
      </c>
      <c r="AZ566" s="38" t="s">
        <v>132</v>
      </c>
      <c r="BA566" s="38" t="s">
        <v>1638</v>
      </c>
      <c r="BB566" s="38" t="s">
        <v>1639</v>
      </c>
      <c r="BC566" s="38" t="s">
        <v>1000</v>
      </c>
      <c r="BD566" s="38" t="s">
        <v>1001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 s="38" t="s">
        <v>598</v>
      </c>
      <c r="BM566" s="38" t="s">
        <v>599</v>
      </c>
      <c r="BN566" s="38" t="s">
        <v>600</v>
      </c>
      <c r="BO566" s="38" t="s">
        <v>229</v>
      </c>
      <c r="BP566" s="38" t="s">
        <v>230</v>
      </c>
      <c r="BQ566" s="38" t="s">
        <v>136</v>
      </c>
      <c r="BR566" s="38" t="s">
        <v>231</v>
      </c>
      <c r="BS566" s="38" t="s">
        <v>249</v>
      </c>
      <c r="BT566" s="38" t="s">
        <v>693</v>
      </c>
      <c r="BU566" s="38" t="s">
        <v>116</v>
      </c>
      <c r="BV566" s="38" t="s">
        <v>1640</v>
      </c>
      <c r="BW566" s="38" t="s">
        <v>218</v>
      </c>
      <c r="BX566" s="38" t="s">
        <v>1155</v>
      </c>
      <c r="BY566" s="38" t="s">
        <v>1003</v>
      </c>
      <c r="BZ566" s="38" t="s">
        <v>1913</v>
      </c>
      <c r="CA566" s="38" t="s">
        <v>132</v>
      </c>
      <c r="CB566">
        <v>363</v>
      </c>
      <c r="CD566" s="38" t="s">
        <v>126</v>
      </c>
      <c r="CE566" s="38" t="s">
        <v>1005</v>
      </c>
    </row>
    <row r="567" spans="1:83" x14ac:dyDescent="0.25">
      <c r="A567">
        <v>365</v>
      </c>
      <c r="B567" s="1">
        <v>45689</v>
      </c>
      <c r="C567" s="38" t="s">
        <v>1770</v>
      </c>
      <c r="D567" s="1">
        <v>45691</v>
      </c>
      <c r="E567" s="1">
        <v>45689</v>
      </c>
      <c r="F567" s="38" t="s">
        <v>1770</v>
      </c>
      <c r="G567" s="1">
        <v>45706</v>
      </c>
      <c r="H567" s="1"/>
      <c r="I567" s="38" t="s">
        <v>80</v>
      </c>
      <c r="J567" s="38" t="s">
        <v>98</v>
      </c>
      <c r="K567" s="38" t="s">
        <v>221</v>
      </c>
      <c r="L567" s="38" t="s">
        <v>222</v>
      </c>
      <c r="M567" s="38" t="s">
        <v>223</v>
      </c>
      <c r="N567" s="38" t="s">
        <v>224</v>
      </c>
      <c r="O567" s="38" t="s">
        <v>124</v>
      </c>
      <c r="P567" s="38" t="s">
        <v>126</v>
      </c>
      <c r="Q567" s="38" t="s">
        <v>225</v>
      </c>
      <c r="R567" s="38" t="s">
        <v>226</v>
      </c>
      <c r="S567" s="38" t="s">
        <v>220</v>
      </c>
      <c r="T567" s="38" t="s">
        <v>133</v>
      </c>
      <c r="U567" s="38"/>
      <c r="V567" s="38" t="s">
        <v>591</v>
      </c>
      <c r="W567" s="38" t="s">
        <v>592</v>
      </c>
      <c r="X567" s="38" t="s">
        <v>593</v>
      </c>
      <c r="Y567" s="38" t="s">
        <v>594</v>
      </c>
      <c r="Z567" s="38" t="s">
        <v>227</v>
      </c>
      <c r="AA567" s="38" t="s">
        <v>228</v>
      </c>
      <c r="AB567" s="38" t="s">
        <v>597</v>
      </c>
      <c r="AC567" s="38" t="s">
        <v>596</v>
      </c>
      <c r="AD567" s="38" t="s">
        <v>80</v>
      </c>
      <c r="AE567" s="38" t="s">
        <v>81</v>
      </c>
      <c r="AF567" s="38" t="s">
        <v>1540</v>
      </c>
      <c r="AG567" s="38" t="s">
        <v>1541</v>
      </c>
      <c r="AH567" s="38" t="s">
        <v>133</v>
      </c>
      <c r="AI567" s="38"/>
      <c r="AJ567" s="38" t="s">
        <v>1914</v>
      </c>
      <c r="AK567" s="38" t="s">
        <v>132</v>
      </c>
      <c r="AL567" s="38" t="s">
        <v>132</v>
      </c>
      <c r="AM567" s="38" t="s">
        <v>132</v>
      </c>
      <c r="AN567" s="38" t="s">
        <v>223</v>
      </c>
      <c r="AO567" s="38" t="s">
        <v>1138</v>
      </c>
      <c r="AP567" s="38" t="s">
        <v>245</v>
      </c>
      <c r="AQ567" s="38" t="s">
        <v>246</v>
      </c>
      <c r="AR567" s="38" t="s">
        <v>688</v>
      </c>
      <c r="AS567" s="38" t="s">
        <v>689</v>
      </c>
      <c r="AT567" s="38" t="s">
        <v>690</v>
      </c>
      <c r="AU567" s="38" t="s">
        <v>691</v>
      </c>
      <c r="AV567" s="38" t="s">
        <v>132</v>
      </c>
      <c r="AW567" s="38" t="s">
        <v>132</v>
      </c>
      <c r="AX567" s="38" t="s">
        <v>101</v>
      </c>
      <c r="AY567" s="38" t="s">
        <v>132</v>
      </c>
      <c r="AZ567" s="38" t="s">
        <v>132</v>
      </c>
      <c r="BA567" s="38" t="s">
        <v>1274</v>
      </c>
      <c r="BB567" s="38" t="s">
        <v>1275</v>
      </c>
      <c r="BC567" s="38" t="s">
        <v>1000</v>
      </c>
      <c r="BD567" s="38" t="s">
        <v>1001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 s="38" t="s">
        <v>598</v>
      </c>
      <c r="BM567" s="38" t="s">
        <v>599</v>
      </c>
      <c r="BN567" s="38" t="s">
        <v>600</v>
      </c>
      <c r="BO567" s="38" t="s">
        <v>229</v>
      </c>
      <c r="BP567" s="38" t="s">
        <v>230</v>
      </c>
      <c r="BQ567" s="38" t="s">
        <v>136</v>
      </c>
      <c r="BR567" s="38" t="s">
        <v>231</v>
      </c>
      <c r="BS567" s="38" t="s">
        <v>249</v>
      </c>
      <c r="BT567" s="38" t="s">
        <v>693</v>
      </c>
      <c r="BU567" s="38" t="s">
        <v>116</v>
      </c>
      <c r="BV567" s="38" t="s">
        <v>1276</v>
      </c>
      <c r="BW567" s="38" t="s">
        <v>218</v>
      </c>
      <c r="BX567" s="38" t="s">
        <v>126</v>
      </c>
      <c r="BY567" s="38" t="s">
        <v>1139</v>
      </c>
      <c r="BZ567" s="38" t="s">
        <v>1915</v>
      </c>
      <c r="CA567" s="38" t="s">
        <v>101</v>
      </c>
      <c r="CB567">
        <v>365</v>
      </c>
      <c r="CD567" s="38" t="s">
        <v>126</v>
      </c>
      <c r="CE567" s="38" t="s">
        <v>1005</v>
      </c>
    </row>
    <row r="568" spans="1:83" x14ac:dyDescent="0.25">
      <c r="A568">
        <v>366</v>
      </c>
      <c r="B568" s="1">
        <v>45689</v>
      </c>
      <c r="C568" s="38" t="s">
        <v>1770</v>
      </c>
      <c r="D568" s="1">
        <v>45691</v>
      </c>
      <c r="E568" s="1">
        <v>45689</v>
      </c>
      <c r="F568" s="38" t="s">
        <v>1770</v>
      </c>
      <c r="G568" s="1">
        <v>45706</v>
      </c>
      <c r="H568" s="1">
        <v>45691</v>
      </c>
      <c r="I568" s="38" t="s">
        <v>80</v>
      </c>
      <c r="J568" s="38" t="s">
        <v>98</v>
      </c>
      <c r="K568" s="38" t="s">
        <v>221</v>
      </c>
      <c r="L568" s="38" t="s">
        <v>222</v>
      </c>
      <c r="M568" s="38" t="s">
        <v>223</v>
      </c>
      <c r="N568" s="38" t="s">
        <v>224</v>
      </c>
      <c r="O568" s="38" t="s">
        <v>124</v>
      </c>
      <c r="P568" s="38" t="s">
        <v>126</v>
      </c>
      <c r="Q568" s="38" t="s">
        <v>225</v>
      </c>
      <c r="R568" s="38" t="s">
        <v>226</v>
      </c>
      <c r="S568" s="38" t="s">
        <v>220</v>
      </c>
      <c r="T568" s="38" t="s">
        <v>133</v>
      </c>
      <c r="U568" s="38"/>
      <c r="V568" s="38" t="s">
        <v>591</v>
      </c>
      <c r="W568" s="38" t="s">
        <v>592</v>
      </c>
      <c r="X568" s="38" t="s">
        <v>593</v>
      </c>
      <c r="Y568" s="38" t="s">
        <v>594</v>
      </c>
      <c r="Z568" s="38" t="s">
        <v>227</v>
      </c>
      <c r="AA568" s="38" t="s">
        <v>228</v>
      </c>
      <c r="AB568" s="38" t="s">
        <v>597</v>
      </c>
      <c r="AC568" s="38" t="s">
        <v>596</v>
      </c>
      <c r="AD568" s="38" t="s">
        <v>80</v>
      </c>
      <c r="AE568" s="38" t="s">
        <v>81</v>
      </c>
      <c r="AF568" s="38" t="s">
        <v>1540</v>
      </c>
      <c r="AG568" s="38" t="s">
        <v>1541</v>
      </c>
      <c r="AH568" s="38" t="s">
        <v>133</v>
      </c>
      <c r="AI568" s="38"/>
      <c r="AJ568" s="38" t="s">
        <v>1914</v>
      </c>
      <c r="AK568" s="38" t="s">
        <v>132</v>
      </c>
      <c r="AL568" s="38" t="s">
        <v>132</v>
      </c>
      <c r="AM568" s="38" t="s">
        <v>132</v>
      </c>
      <c r="AN568" s="38" t="s">
        <v>856</v>
      </c>
      <c r="AO568" s="38" t="s">
        <v>1142</v>
      </c>
      <c r="AP568" s="38" t="s">
        <v>245</v>
      </c>
      <c r="AQ568" s="38" t="s">
        <v>246</v>
      </c>
      <c r="AR568" s="38" t="s">
        <v>688</v>
      </c>
      <c r="AS568" s="38" t="s">
        <v>689</v>
      </c>
      <c r="AT568" s="38" t="s">
        <v>690</v>
      </c>
      <c r="AU568" s="38" t="s">
        <v>691</v>
      </c>
      <c r="AV568" s="38" t="s">
        <v>132</v>
      </c>
      <c r="AW568" s="38" t="s">
        <v>132</v>
      </c>
      <c r="AX568" s="38" t="s">
        <v>132</v>
      </c>
      <c r="AY568" s="38" t="s">
        <v>101</v>
      </c>
      <c r="AZ568" s="38" t="s">
        <v>132</v>
      </c>
      <c r="BA568" s="38" t="s">
        <v>1638</v>
      </c>
      <c r="BB568" s="38" t="s">
        <v>1639</v>
      </c>
      <c r="BC568" s="38" t="s">
        <v>1000</v>
      </c>
      <c r="BD568" s="38" t="s">
        <v>1001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 s="38" t="s">
        <v>598</v>
      </c>
      <c r="BM568" s="38" t="s">
        <v>599</v>
      </c>
      <c r="BN568" s="38" t="s">
        <v>600</v>
      </c>
      <c r="BO568" s="38" t="s">
        <v>229</v>
      </c>
      <c r="BP568" s="38" t="s">
        <v>230</v>
      </c>
      <c r="BQ568" s="38" t="s">
        <v>136</v>
      </c>
      <c r="BR568" s="38" t="s">
        <v>231</v>
      </c>
      <c r="BS568" s="38" t="s">
        <v>249</v>
      </c>
      <c r="BT568" s="38" t="s">
        <v>693</v>
      </c>
      <c r="BU568" s="38" t="s">
        <v>116</v>
      </c>
      <c r="BV568" s="38" t="s">
        <v>1640</v>
      </c>
      <c r="BW568" s="38" t="s">
        <v>218</v>
      </c>
      <c r="BX568" s="38" t="s">
        <v>1155</v>
      </c>
      <c r="BY568" s="38" t="s">
        <v>1003</v>
      </c>
      <c r="BZ568" s="38" t="s">
        <v>1916</v>
      </c>
      <c r="CA568" s="38" t="s">
        <v>132</v>
      </c>
      <c r="CB568">
        <v>366</v>
      </c>
      <c r="CD568" s="38" t="s">
        <v>126</v>
      </c>
      <c r="CE568" s="38" t="s">
        <v>1005</v>
      </c>
    </row>
    <row r="569" spans="1:83" x14ac:dyDescent="0.25">
      <c r="A569">
        <v>373</v>
      </c>
      <c r="B569" s="1">
        <v>45689</v>
      </c>
      <c r="C569" s="38" t="s">
        <v>1770</v>
      </c>
      <c r="D569" s="1">
        <v>45691</v>
      </c>
      <c r="E569" s="1">
        <v>45689</v>
      </c>
      <c r="F569" s="38" t="s">
        <v>1770</v>
      </c>
      <c r="G569" s="1">
        <v>45706</v>
      </c>
      <c r="H569" s="1"/>
      <c r="I569" s="38" t="s">
        <v>80</v>
      </c>
      <c r="J569" s="38" t="s">
        <v>98</v>
      </c>
      <c r="K569" s="38" t="s">
        <v>85</v>
      </c>
      <c r="L569" s="38" t="s">
        <v>123</v>
      </c>
      <c r="M569" s="38" t="s">
        <v>124</v>
      </c>
      <c r="N569" s="38" t="s">
        <v>125</v>
      </c>
      <c r="O569" s="38" t="s">
        <v>124</v>
      </c>
      <c r="P569" s="38" t="s">
        <v>126</v>
      </c>
      <c r="Q569" s="38" t="s">
        <v>127</v>
      </c>
      <c r="R569" s="38" t="s">
        <v>128</v>
      </c>
      <c r="S569" s="38" t="s">
        <v>122</v>
      </c>
      <c r="T569" s="38" t="s">
        <v>133</v>
      </c>
      <c r="U569" s="38"/>
      <c r="V569" s="38" t="s">
        <v>591</v>
      </c>
      <c r="W569" s="38" t="s">
        <v>592</v>
      </c>
      <c r="X569" s="38" t="s">
        <v>593</v>
      </c>
      <c r="Y569" s="38" t="s">
        <v>594</v>
      </c>
      <c r="Z569" s="38" t="s">
        <v>131</v>
      </c>
      <c r="AA569" s="38" t="s">
        <v>125</v>
      </c>
      <c r="AB569" s="38" t="s">
        <v>597</v>
      </c>
      <c r="AC569" s="38" t="s">
        <v>596</v>
      </c>
      <c r="AD569" s="38" t="s">
        <v>80</v>
      </c>
      <c r="AE569" s="38" t="s">
        <v>81</v>
      </c>
      <c r="AF569" s="38" t="s">
        <v>1320</v>
      </c>
      <c r="AG569" s="38" t="s">
        <v>1321</v>
      </c>
      <c r="AH569" s="38" t="s">
        <v>133</v>
      </c>
      <c r="AI569" s="38"/>
      <c r="AJ569" s="38" t="s">
        <v>1920</v>
      </c>
      <c r="AK569" s="38" t="s">
        <v>132</v>
      </c>
      <c r="AL569" s="38" t="s">
        <v>132</v>
      </c>
      <c r="AM569" s="38" t="s">
        <v>132</v>
      </c>
      <c r="AN569" s="38" t="s">
        <v>223</v>
      </c>
      <c r="AO569" s="38" t="s">
        <v>1138</v>
      </c>
      <c r="AP569" s="38" t="s">
        <v>91</v>
      </c>
      <c r="AQ569" s="38" t="s">
        <v>92</v>
      </c>
      <c r="AR569" s="38" t="s">
        <v>93</v>
      </c>
      <c r="AS569" s="38" t="s">
        <v>92</v>
      </c>
      <c r="AT569" s="38" t="s">
        <v>94</v>
      </c>
      <c r="AU569" s="38" t="s">
        <v>95</v>
      </c>
      <c r="AV569" s="38" t="s">
        <v>132</v>
      </c>
      <c r="AW569" s="38" t="s">
        <v>132</v>
      </c>
      <c r="AX569" s="38" t="s">
        <v>101</v>
      </c>
      <c r="AY569" s="38" t="s">
        <v>132</v>
      </c>
      <c r="AZ569" s="38" t="s">
        <v>132</v>
      </c>
      <c r="BA569" s="38" t="s">
        <v>1274</v>
      </c>
      <c r="BB569" s="38" t="s">
        <v>1275</v>
      </c>
      <c r="BC569" s="38" t="s">
        <v>1000</v>
      </c>
      <c r="BD569" s="38" t="s">
        <v>1001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 s="38" t="s">
        <v>598</v>
      </c>
      <c r="BM569" s="38" t="s">
        <v>599</v>
      </c>
      <c r="BN569" s="38" t="s">
        <v>600</v>
      </c>
      <c r="BO569" s="38" t="s">
        <v>134</v>
      </c>
      <c r="BP569" s="38" t="s">
        <v>135</v>
      </c>
      <c r="BQ569" s="38" t="s">
        <v>136</v>
      </c>
      <c r="BR569" s="38" t="s">
        <v>137</v>
      </c>
      <c r="BS569" s="38" t="s">
        <v>110</v>
      </c>
      <c r="BT569" s="38" t="s">
        <v>111</v>
      </c>
      <c r="BU569" s="38" t="s">
        <v>116</v>
      </c>
      <c r="BV569" s="38" t="s">
        <v>1276</v>
      </c>
      <c r="BW569" s="38" t="s">
        <v>218</v>
      </c>
      <c r="BX569" s="38" t="s">
        <v>126</v>
      </c>
      <c r="BY569" s="38" t="s">
        <v>1139</v>
      </c>
      <c r="BZ569" s="38" t="s">
        <v>1921</v>
      </c>
      <c r="CA569" s="38" t="s">
        <v>101</v>
      </c>
      <c r="CB569">
        <v>373</v>
      </c>
      <c r="CD569" s="38" t="s">
        <v>126</v>
      </c>
      <c r="CE569" s="38" t="s">
        <v>1005</v>
      </c>
    </row>
    <row r="570" spans="1:83" x14ac:dyDescent="0.25">
      <c r="A570">
        <v>374</v>
      </c>
      <c r="B570" s="1">
        <v>45689</v>
      </c>
      <c r="C570" s="38" t="s">
        <v>1770</v>
      </c>
      <c r="D570" s="1">
        <v>45691</v>
      </c>
      <c r="E570" s="1">
        <v>45689</v>
      </c>
      <c r="F570" s="38" t="s">
        <v>1770</v>
      </c>
      <c r="G570" s="1">
        <v>45706</v>
      </c>
      <c r="H570" s="1">
        <v>45691</v>
      </c>
      <c r="I570" s="38" t="s">
        <v>80</v>
      </c>
      <c r="J570" s="38" t="s">
        <v>98</v>
      </c>
      <c r="K570" s="38" t="s">
        <v>85</v>
      </c>
      <c r="L570" s="38" t="s">
        <v>123</v>
      </c>
      <c r="M570" s="38" t="s">
        <v>124</v>
      </c>
      <c r="N570" s="38" t="s">
        <v>125</v>
      </c>
      <c r="O570" s="38" t="s">
        <v>124</v>
      </c>
      <c r="P570" s="38" t="s">
        <v>126</v>
      </c>
      <c r="Q570" s="38" t="s">
        <v>127</v>
      </c>
      <c r="R570" s="38" t="s">
        <v>128</v>
      </c>
      <c r="S570" s="38" t="s">
        <v>122</v>
      </c>
      <c r="T570" s="38" t="s">
        <v>133</v>
      </c>
      <c r="U570" s="38"/>
      <c r="V570" s="38" t="s">
        <v>591</v>
      </c>
      <c r="W570" s="38" t="s">
        <v>592</v>
      </c>
      <c r="X570" s="38" t="s">
        <v>593</v>
      </c>
      <c r="Y570" s="38" t="s">
        <v>594</v>
      </c>
      <c r="Z570" s="38" t="s">
        <v>131</v>
      </c>
      <c r="AA570" s="38" t="s">
        <v>125</v>
      </c>
      <c r="AB570" s="38" t="s">
        <v>597</v>
      </c>
      <c r="AC570" s="38" t="s">
        <v>596</v>
      </c>
      <c r="AD570" s="38" t="s">
        <v>80</v>
      </c>
      <c r="AE570" s="38" t="s">
        <v>81</v>
      </c>
      <c r="AF570" s="38" t="s">
        <v>1320</v>
      </c>
      <c r="AG570" s="38" t="s">
        <v>1321</v>
      </c>
      <c r="AH570" s="38" t="s">
        <v>133</v>
      </c>
      <c r="AI570" s="38"/>
      <c r="AJ570" s="38" t="s">
        <v>1920</v>
      </c>
      <c r="AK570" s="38" t="s">
        <v>132</v>
      </c>
      <c r="AL570" s="38" t="s">
        <v>132</v>
      </c>
      <c r="AM570" s="38" t="s">
        <v>132</v>
      </c>
      <c r="AN570" s="38" t="s">
        <v>856</v>
      </c>
      <c r="AO570" s="38" t="s">
        <v>1142</v>
      </c>
      <c r="AP570" s="38" t="s">
        <v>91</v>
      </c>
      <c r="AQ570" s="38" t="s">
        <v>92</v>
      </c>
      <c r="AR570" s="38" t="s">
        <v>93</v>
      </c>
      <c r="AS570" s="38" t="s">
        <v>92</v>
      </c>
      <c r="AT570" s="38" t="s">
        <v>94</v>
      </c>
      <c r="AU570" s="38" t="s">
        <v>95</v>
      </c>
      <c r="AV570" s="38" t="s">
        <v>132</v>
      </c>
      <c r="AW570" s="38" t="s">
        <v>132</v>
      </c>
      <c r="AX570" s="38" t="s">
        <v>132</v>
      </c>
      <c r="AY570" s="38" t="s">
        <v>101</v>
      </c>
      <c r="AZ570" s="38" t="s">
        <v>132</v>
      </c>
      <c r="BA570" s="38" t="s">
        <v>1638</v>
      </c>
      <c r="BB570" s="38" t="s">
        <v>1639</v>
      </c>
      <c r="BC570" s="38" t="s">
        <v>1000</v>
      </c>
      <c r="BD570" s="38" t="s">
        <v>1001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 s="38" t="s">
        <v>598</v>
      </c>
      <c r="BM570" s="38" t="s">
        <v>599</v>
      </c>
      <c r="BN570" s="38" t="s">
        <v>600</v>
      </c>
      <c r="BO570" s="38" t="s">
        <v>134</v>
      </c>
      <c r="BP570" s="38" t="s">
        <v>135</v>
      </c>
      <c r="BQ570" s="38" t="s">
        <v>136</v>
      </c>
      <c r="BR570" s="38" t="s">
        <v>137</v>
      </c>
      <c r="BS570" s="38" t="s">
        <v>110</v>
      </c>
      <c r="BT570" s="38" t="s">
        <v>111</v>
      </c>
      <c r="BU570" s="38" t="s">
        <v>116</v>
      </c>
      <c r="BV570" s="38" t="s">
        <v>1640</v>
      </c>
      <c r="BW570" s="38" t="s">
        <v>218</v>
      </c>
      <c r="BX570" s="38" t="s">
        <v>1155</v>
      </c>
      <c r="BY570" s="38" t="s">
        <v>1003</v>
      </c>
      <c r="BZ570" s="38" t="s">
        <v>1922</v>
      </c>
      <c r="CA570" s="38" t="s">
        <v>132</v>
      </c>
      <c r="CB570">
        <v>374</v>
      </c>
      <c r="CD570" s="38" t="s">
        <v>126</v>
      </c>
      <c r="CE570" s="38" t="s">
        <v>1005</v>
      </c>
    </row>
    <row r="571" spans="1:83" x14ac:dyDescent="0.25">
      <c r="A571">
        <v>375</v>
      </c>
      <c r="B571" s="1">
        <v>45689</v>
      </c>
      <c r="C571" s="38" t="s">
        <v>1770</v>
      </c>
      <c r="D571" s="1">
        <v>45691</v>
      </c>
      <c r="E571" s="1">
        <v>45689</v>
      </c>
      <c r="F571" s="38" t="s">
        <v>1770</v>
      </c>
      <c r="G571" s="1">
        <v>45706</v>
      </c>
      <c r="H571" s="1"/>
      <c r="I571" s="38" t="s">
        <v>80</v>
      </c>
      <c r="J571" s="38" t="s">
        <v>98</v>
      </c>
      <c r="K571" s="38" t="s">
        <v>85</v>
      </c>
      <c r="L571" s="38" t="s">
        <v>123</v>
      </c>
      <c r="M571" s="38" t="s">
        <v>124</v>
      </c>
      <c r="N571" s="38" t="s">
        <v>125</v>
      </c>
      <c r="O571" s="38" t="s">
        <v>124</v>
      </c>
      <c r="P571" s="38" t="s">
        <v>126</v>
      </c>
      <c r="Q571" s="38" t="s">
        <v>127</v>
      </c>
      <c r="R571" s="38" t="s">
        <v>128</v>
      </c>
      <c r="S571" s="38" t="s">
        <v>122</v>
      </c>
      <c r="T571" s="38" t="s">
        <v>133</v>
      </c>
      <c r="U571" s="38"/>
      <c r="V571" s="38" t="s">
        <v>591</v>
      </c>
      <c r="W571" s="38" t="s">
        <v>592</v>
      </c>
      <c r="X571" s="38" t="s">
        <v>593</v>
      </c>
      <c r="Y571" s="38" t="s">
        <v>594</v>
      </c>
      <c r="Z571" s="38" t="s">
        <v>131</v>
      </c>
      <c r="AA571" s="38" t="s">
        <v>125</v>
      </c>
      <c r="AB571" s="38" t="s">
        <v>597</v>
      </c>
      <c r="AC571" s="38" t="s">
        <v>596</v>
      </c>
      <c r="AD571" s="38" t="s">
        <v>80</v>
      </c>
      <c r="AE571" s="38" t="s">
        <v>81</v>
      </c>
      <c r="AF571" s="38" t="s">
        <v>1320</v>
      </c>
      <c r="AG571" s="38" t="s">
        <v>1321</v>
      </c>
      <c r="AH571" s="38" t="s">
        <v>133</v>
      </c>
      <c r="AI571" s="38"/>
      <c r="AJ571" s="38" t="s">
        <v>1923</v>
      </c>
      <c r="AK571" s="38" t="s">
        <v>132</v>
      </c>
      <c r="AL571" s="38" t="s">
        <v>132</v>
      </c>
      <c r="AM571" s="38" t="s">
        <v>132</v>
      </c>
      <c r="AN571" s="38" t="s">
        <v>223</v>
      </c>
      <c r="AO571" s="38" t="s">
        <v>1138</v>
      </c>
      <c r="AP571" s="38" t="s">
        <v>91</v>
      </c>
      <c r="AQ571" s="38" t="s">
        <v>92</v>
      </c>
      <c r="AR571" s="38" t="s">
        <v>93</v>
      </c>
      <c r="AS571" s="38" t="s">
        <v>92</v>
      </c>
      <c r="AT571" s="38" t="s">
        <v>94</v>
      </c>
      <c r="AU571" s="38" t="s">
        <v>95</v>
      </c>
      <c r="AV571" s="38" t="s">
        <v>132</v>
      </c>
      <c r="AW571" s="38" t="s">
        <v>132</v>
      </c>
      <c r="AX571" s="38" t="s">
        <v>101</v>
      </c>
      <c r="AY571" s="38" t="s">
        <v>132</v>
      </c>
      <c r="AZ571" s="38" t="s">
        <v>132</v>
      </c>
      <c r="BA571" s="38" t="s">
        <v>1274</v>
      </c>
      <c r="BB571" s="38" t="s">
        <v>1275</v>
      </c>
      <c r="BC571" s="38" t="s">
        <v>1000</v>
      </c>
      <c r="BD571" s="38" t="s">
        <v>1001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 s="38" t="s">
        <v>598</v>
      </c>
      <c r="BM571" s="38" t="s">
        <v>599</v>
      </c>
      <c r="BN571" s="38" t="s">
        <v>600</v>
      </c>
      <c r="BO571" s="38" t="s">
        <v>134</v>
      </c>
      <c r="BP571" s="38" t="s">
        <v>135</v>
      </c>
      <c r="BQ571" s="38" t="s">
        <v>136</v>
      </c>
      <c r="BR571" s="38" t="s">
        <v>137</v>
      </c>
      <c r="BS571" s="38" t="s">
        <v>110</v>
      </c>
      <c r="BT571" s="38" t="s">
        <v>111</v>
      </c>
      <c r="BU571" s="38" t="s">
        <v>116</v>
      </c>
      <c r="BV571" s="38" t="s">
        <v>1276</v>
      </c>
      <c r="BW571" s="38" t="s">
        <v>218</v>
      </c>
      <c r="BX571" s="38" t="s">
        <v>126</v>
      </c>
      <c r="BY571" s="38" t="s">
        <v>1139</v>
      </c>
      <c r="BZ571" s="38" t="s">
        <v>1924</v>
      </c>
      <c r="CA571" s="38" t="s">
        <v>101</v>
      </c>
      <c r="CB571">
        <v>375</v>
      </c>
      <c r="CD571" s="38" t="s">
        <v>126</v>
      </c>
      <c r="CE571" s="38" t="s">
        <v>1005</v>
      </c>
    </row>
    <row r="572" spans="1:83" x14ac:dyDescent="0.25">
      <c r="A572">
        <v>376</v>
      </c>
      <c r="B572" s="1">
        <v>45689</v>
      </c>
      <c r="C572" s="38" t="s">
        <v>1770</v>
      </c>
      <c r="D572" s="1">
        <v>45691</v>
      </c>
      <c r="E572" s="1">
        <v>45689</v>
      </c>
      <c r="F572" s="38" t="s">
        <v>1770</v>
      </c>
      <c r="G572" s="1">
        <v>45706</v>
      </c>
      <c r="H572" s="1">
        <v>45691</v>
      </c>
      <c r="I572" s="38" t="s">
        <v>80</v>
      </c>
      <c r="J572" s="38" t="s">
        <v>98</v>
      </c>
      <c r="K572" s="38" t="s">
        <v>85</v>
      </c>
      <c r="L572" s="38" t="s">
        <v>123</v>
      </c>
      <c r="M572" s="38" t="s">
        <v>124</v>
      </c>
      <c r="N572" s="38" t="s">
        <v>125</v>
      </c>
      <c r="O572" s="38" t="s">
        <v>124</v>
      </c>
      <c r="P572" s="38" t="s">
        <v>126</v>
      </c>
      <c r="Q572" s="38" t="s">
        <v>127</v>
      </c>
      <c r="R572" s="38" t="s">
        <v>128</v>
      </c>
      <c r="S572" s="38" t="s">
        <v>122</v>
      </c>
      <c r="T572" s="38" t="s">
        <v>133</v>
      </c>
      <c r="U572" s="38"/>
      <c r="V572" s="38" t="s">
        <v>591</v>
      </c>
      <c r="W572" s="38" t="s">
        <v>592</v>
      </c>
      <c r="X572" s="38" t="s">
        <v>593</v>
      </c>
      <c r="Y572" s="38" t="s">
        <v>594</v>
      </c>
      <c r="Z572" s="38" t="s">
        <v>131</v>
      </c>
      <c r="AA572" s="38" t="s">
        <v>125</v>
      </c>
      <c r="AB572" s="38" t="s">
        <v>597</v>
      </c>
      <c r="AC572" s="38" t="s">
        <v>596</v>
      </c>
      <c r="AD572" s="38" t="s">
        <v>80</v>
      </c>
      <c r="AE572" s="38" t="s">
        <v>81</v>
      </c>
      <c r="AF572" s="38" t="s">
        <v>1320</v>
      </c>
      <c r="AG572" s="38" t="s">
        <v>1321</v>
      </c>
      <c r="AH572" s="38" t="s">
        <v>133</v>
      </c>
      <c r="AI572" s="38"/>
      <c r="AJ572" s="38" t="s">
        <v>1923</v>
      </c>
      <c r="AK572" s="38" t="s">
        <v>132</v>
      </c>
      <c r="AL572" s="38" t="s">
        <v>132</v>
      </c>
      <c r="AM572" s="38" t="s">
        <v>132</v>
      </c>
      <c r="AN572" s="38" t="s">
        <v>856</v>
      </c>
      <c r="AO572" s="38" t="s">
        <v>1142</v>
      </c>
      <c r="AP572" s="38" t="s">
        <v>91</v>
      </c>
      <c r="AQ572" s="38" t="s">
        <v>92</v>
      </c>
      <c r="AR572" s="38" t="s">
        <v>93</v>
      </c>
      <c r="AS572" s="38" t="s">
        <v>92</v>
      </c>
      <c r="AT572" s="38" t="s">
        <v>94</v>
      </c>
      <c r="AU572" s="38" t="s">
        <v>95</v>
      </c>
      <c r="AV572" s="38" t="s">
        <v>132</v>
      </c>
      <c r="AW572" s="38" t="s">
        <v>132</v>
      </c>
      <c r="AX572" s="38" t="s">
        <v>132</v>
      </c>
      <c r="AY572" s="38" t="s">
        <v>101</v>
      </c>
      <c r="AZ572" s="38" t="s">
        <v>132</v>
      </c>
      <c r="BA572" s="38" t="s">
        <v>1638</v>
      </c>
      <c r="BB572" s="38" t="s">
        <v>1639</v>
      </c>
      <c r="BC572" s="38" t="s">
        <v>1000</v>
      </c>
      <c r="BD572" s="38" t="s">
        <v>1001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 s="38" t="s">
        <v>598</v>
      </c>
      <c r="BM572" s="38" t="s">
        <v>599</v>
      </c>
      <c r="BN572" s="38" t="s">
        <v>600</v>
      </c>
      <c r="BO572" s="38" t="s">
        <v>134</v>
      </c>
      <c r="BP572" s="38" t="s">
        <v>135</v>
      </c>
      <c r="BQ572" s="38" t="s">
        <v>136</v>
      </c>
      <c r="BR572" s="38" t="s">
        <v>137</v>
      </c>
      <c r="BS572" s="38" t="s">
        <v>110</v>
      </c>
      <c r="BT572" s="38" t="s">
        <v>111</v>
      </c>
      <c r="BU572" s="38" t="s">
        <v>116</v>
      </c>
      <c r="BV572" s="38" t="s">
        <v>1640</v>
      </c>
      <c r="BW572" s="38" t="s">
        <v>218</v>
      </c>
      <c r="BX572" s="38" t="s">
        <v>1155</v>
      </c>
      <c r="BY572" s="38" t="s">
        <v>1003</v>
      </c>
      <c r="BZ572" s="38" t="s">
        <v>1925</v>
      </c>
      <c r="CA572" s="38" t="s">
        <v>132</v>
      </c>
      <c r="CB572">
        <v>376</v>
      </c>
      <c r="CD572" s="38" t="s">
        <v>126</v>
      </c>
      <c r="CE572" s="38" t="s">
        <v>1005</v>
      </c>
    </row>
    <row r="573" spans="1:83" x14ac:dyDescent="0.25">
      <c r="A573">
        <v>392</v>
      </c>
      <c r="B573" s="1">
        <v>45689</v>
      </c>
      <c r="C573" s="38" t="s">
        <v>1770</v>
      </c>
      <c r="D573" s="1">
        <v>45691</v>
      </c>
      <c r="E573" s="1">
        <v>45689</v>
      </c>
      <c r="F573" s="38" t="s">
        <v>1770</v>
      </c>
      <c r="G573" s="1">
        <v>45706</v>
      </c>
      <c r="H573" s="1"/>
      <c r="I573" s="38" t="s">
        <v>80</v>
      </c>
      <c r="J573" s="38" t="s">
        <v>98</v>
      </c>
      <c r="K573" s="38" t="s">
        <v>221</v>
      </c>
      <c r="L573" s="38" t="s">
        <v>222</v>
      </c>
      <c r="M573" s="38" t="s">
        <v>223</v>
      </c>
      <c r="N573" s="38" t="s">
        <v>224</v>
      </c>
      <c r="O573" s="38" t="s">
        <v>124</v>
      </c>
      <c r="P573" s="38" t="s">
        <v>126</v>
      </c>
      <c r="Q573" s="38" t="s">
        <v>225</v>
      </c>
      <c r="R573" s="38" t="s">
        <v>226</v>
      </c>
      <c r="S573" s="38" t="s">
        <v>220</v>
      </c>
      <c r="T573" s="38" t="s">
        <v>133</v>
      </c>
      <c r="U573" s="38"/>
      <c r="V573" s="38" t="s">
        <v>591</v>
      </c>
      <c r="W573" s="38" t="s">
        <v>592</v>
      </c>
      <c r="X573" s="38" t="s">
        <v>593</v>
      </c>
      <c r="Y573" s="38" t="s">
        <v>594</v>
      </c>
      <c r="Z573" s="38" t="s">
        <v>227</v>
      </c>
      <c r="AA573" s="38" t="s">
        <v>228</v>
      </c>
      <c r="AB573" s="38" t="s">
        <v>597</v>
      </c>
      <c r="AC573" s="38" t="s">
        <v>596</v>
      </c>
      <c r="AD573" s="38" t="s">
        <v>80</v>
      </c>
      <c r="AE573" s="38" t="s">
        <v>81</v>
      </c>
      <c r="AF573" s="38" t="s">
        <v>1564</v>
      </c>
      <c r="AG573" s="38" t="s">
        <v>1565</v>
      </c>
      <c r="AH573" s="38" t="s">
        <v>133</v>
      </c>
      <c r="AI573" s="38"/>
      <c r="AJ573" s="38" t="s">
        <v>1930</v>
      </c>
      <c r="AK573" s="38" t="s">
        <v>132</v>
      </c>
      <c r="AL573" s="38" t="s">
        <v>132</v>
      </c>
      <c r="AM573" s="38" t="s">
        <v>132</v>
      </c>
      <c r="AN573" s="38" t="s">
        <v>223</v>
      </c>
      <c r="AO573" s="38" t="s">
        <v>1138</v>
      </c>
      <c r="AP573" s="38" t="s">
        <v>245</v>
      </c>
      <c r="AQ573" s="38" t="s">
        <v>246</v>
      </c>
      <c r="AR573" s="38" t="s">
        <v>247</v>
      </c>
      <c r="AS573" s="38" t="s">
        <v>248</v>
      </c>
      <c r="AT573" s="38" t="s">
        <v>94</v>
      </c>
      <c r="AU573" s="38" t="s">
        <v>95</v>
      </c>
      <c r="AV573" s="38" t="s">
        <v>132</v>
      </c>
      <c r="AW573" s="38" t="s">
        <v>132</v>
      </c>
      <c r="AX573" s="38" t="s">
        <v>101</v>
      </c>
      <c r="AY573" s="38" t="s">
        <v>132</v>
      </c>
      <c r="AZ573" s="38" t="s">
        <v>132</v>
      </c>
      <c r="BA573" s="38" t="s">
        <v>1274</v>
      </c>
      <c r="BB573" s="38" t="s">
        <v>1275</v>
      </c>
      <c r="BC573" s="38" t="s">
        <v>1000</v>
      </c>
      <c r="BD573" s="38" t="s">
        <v>1001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 s="38" t="s">
        <v>598</v>
      </c>
      <c r="BM573" s="38" t="s">
        <v>599</v>
      </c>
      <c r="BN573" s="38" t="s">
        <v>600</v>
      </c>
      <c r="BO573" s="38" t="s">
        <v>229</v>
      </c>
      <c r="BP573" s="38" t="s">
        <v>230</v>
      </c>
      <c r="BQ573" s="38" t="s">
        <v>136</v>
      </c>
      <c r="BR573" s="38" t="s">
        <v>231</v>
      </c>
      <c r="BS573" s="38" t="s">
        <v>249</v>
      </c>
      <c r="BT573" s="38" t="s">
        <v>250</v>
      </c>
      <c r="BU573" s="38" t="s">
        <v>116</v>
      </c>
      <c r="BV573" s="38" t="s">
        <v>1276</v>
      </c>
      <c r="BW573" s="38" t="s">
        <v>218</v>
      </c>
      <c r="BX573" s="38" t="s">
        <v>126</v>
      </c>
      <c r="BY573" s="38" t="s">
        <v>1139</v>
      </c>
      <c r="BZ573" s="38" t="s">
        <v>1931</v>
      </c>
      <c r="CA573" s="38" t="s">
        <v>101</v>
      </c>
      <c r="CB573">
        <v>392</v>
      </c>
      <c r="CD573" s="38" t="s">
        <v>126</v>
      </c>
      <c r="CE573" s="38" t="s">
        <v>1005</v>
      </c>
    </row>
    <row r="574" spans="1:83" x14ac:dyDescent="0.25">
      <c r="A574">
        <v>393</v>
      </c>
      <c r="B574" s="1">
        <v>45689</v>
      </c>
      <c r="C574" s="38" t="s">
        <v>1770</v>
      </c>
      <c r="D574" s="1">
        <v>45691</v>
      </c>
      <c r="E574" s="1">
        <v>45689</v>
      </c>
      <c r="F574" s="38" t="s">
        <v>1770</v>
      </c>
      <c r="G574" s="1">
        <v>45706</v>
      </c>
      <c r="H574" s="1">
        <v>45691</v>
      </c>
      <c r="I574" s="38" t="s">
        <v>80</v>
      </c>
      <c r="J574" s="38" t="s">
        <v>98</v>
      </c>
      <c r="K574" s="38" t="s">
        <v>221</v>
      </c>
      <c r="L574" s="38" t="s">
        <v>222</v>
      </c>
      <c r="M574" s="38" t="s">
        <v>223</v>
      </c>
      <c r="N574" s="38" t="s">
        <v>224</v>
      </c>
      <c r="O574" s="38" t="s">
        <v>124</v>
      </c>
      <c r="P574" s="38" t="s">
        <v>126</v>
      </c>
      <c r="Q574" s="38" t="s">
        <v>225</v>
      </c>
      <c r="R574" s="38" t="s">
        <v>226</v>
      </c>
      <c r="S574" s="38" t="s">
        <v>220</v>
      </c>
      <c r="T574" s="38" t="s">
        <v>133</v>
      </c>
      <c r="U574" s="38"/>
      <c r="V574" s="38" t="s">
        <v>591</v>
      </c>
      <c r="W574" s="38" t="s">
        <v>592</v>
      </c>
      <c r="X574" s="38" t="s">
        <v>593</v>
      </c>
      <c r="Y574" s="38" t="s">
        <v>594</v>
      </c>
      <c r="Z574" s="38" t="s">
        <v>227</v>
      </c>
      <c r="AA574" s="38" t="s">
        <v>228</v>
      </c>
      <c r="AB574" s="38" t="s">
        <v>597</v>
      </c>
      <c r="AC574" s="38" t="s">
        <v>596</v>
      </c>
      <c r="AD574" s="38" t="s">
        <v>80</v>
      </c>
      <c r="AE574" s="38" t="s">
        <v>81</v>
      </c>
      <c r="AF574" s="38" t="s">
        <v>1564</v>
      </c>
      <c r="AG574" s="38" t="s">
        <v>1565</v>
      </c>
      <c r="AH574" s="38" t="s">
        <v>133</v>
      </c>
      <c r="AI574" s="38"/>
      <c r="AJ574" s="38" t="s">
        <v>1930</v>
      </c>
      <c r="AK574" s="38" t="s">
        <v>132</v>
      </c>
      <c r="AL574" s="38" t="s">
        <v>132</v>
      </c>
      <c r="AM574" s="38" t="s">
        <v>132</v>
      </c>
      <c r="AN574" s="38" t="s">
        <v>856</v>
      </c>
      <c r="AO574" s="38" t="s">
        <v>1142</v>
      </c>
      <c r="AP574" s="38" t="s">
        <v>245</v>
      </c>
      <c r="AQ574" s="38" t="s">
        <v>246</v>
      </c>
      <c r="AR574" s="38" t="s">
        <v>247</v>
      </c>
      <c r="AS574" s="38" t="s">
        <v>248</v>
      </c>
      <c r="AT574" s="38" t="s">
        <v>94</v>
      </c>
      <c r="AU574" s="38" t="s">
        <v>95</v>
      </c>
      <c r="AV574" s="38" t="s">
        <v>132</v>
      </c>
      <c r="AW574" s="38" t="s">
        <v>132</v>
      </c>
      <c r="AX574" s="38" t="s">
        <v>132</v>
      </c>
      <c r="AY574" s="38" t="s">
        <v>101</v>
      </c>
      <c r="AZ574" s="38" t="s">
        <v>132</v>
      </c>
      <c r="BA574" s="38" t="s">
        <v>1638</v>
      </c>
      <c r="BB574" s="38" t="s">
        <v>1639</v>
      </c>
      <c r="BC574" s="38" t="s">
        <v>1000</v>
      </c>
      <c r="BD574" s="38" t="s">
        <v>1001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 s="38" t="s">
        <v>598</v>
      </c>
      <c r="BM574" s="38" t="s">
        <v>599</v>
      </c>
      <c r="BN574" s="38" t="s">
        <v>600</v>
      </c>
      <c r="BO574" s="38" t="s">
        <v>229</v>
      </c>
      <c r="BP574" s="38" t="s">
        <v>230</v>
      </c>
      <c r="BQ574" s="38" t="s">
        <v>136</v>
      </c>
      <c r="BR574" s="38" t="s">
        <v>231</v>
      </c>
      <c r="BS574" s="38" t="s">
        <v>249</v>
      </c>
      <c r="BT574" s="38" t="s">
        <v>250</v>
      </c>
      <c r="BU574" s="38" t="s">
        <v>116</v>
      </c>
      <c r="BV574" s="38" t="s">
        <v>1640</v>
      </c>
      <c r="BW574" s="38" t="s">
        <v>218</v>
      </c>
      <c r="BX574" s="38" t="s">
        <v>1155</v>
      </c>
      <c r="BY574" s="38" t="s">
        <v>1003</v>
      </c>
      <c r="BZ574" s="38" t="s">
        <v>1932</v>
      </c>
      <c r="CA574" s="38" t="s">
        <v>132</v>
      </c>
      <c r="CB574">
        <v>393</v>
      </c>
      <c r="CD574" s="38" t="s">
        <v>126</v>
      </c>
      <c r="CE574" s="38" t="s">
        <v>1005</v>
      </c>
    </row>
    <row r="575" spans="1:83" x14ac:dyDescent="0.25">
      <c r="A575">
        <v>405</v>
      </c>
      <c r="B575" s="1">
        <v>45689</v>
      </c>
      <c r="C575" s="38" t="s">
        <v>1770</v>
      </c>
      <c r="D575" s="1">
        <v>45691</v>
      </c>
      <c r="E575" s="1">
        <v>45689</v>
      </c>
      <c r="F575" s="38" t="s">
        <v>1770</v>
      </c>
      <c r="G575" s="1">
        <v>45706</v>
      </c>
      <c r="H575" s="1"/>
      <c r="I575" s="38" t="s">
        <v>80</v>
      </c>
      <c r="J575" s="38" t="s">
        <v>98</v>
      </c>
      <c r="K575" s="38" t="s">
        <v>221</v>
      </c>
      <c r="L575" s="38" t="s">
        <v>222</v>
      </c>
      <c r="M575" s="38" t="s">
        <v>223</v>
      </c>
      <c r="N575" s="38" t="s">
        <v>224</v>
      </c>
      <c r="O575" s="38" t="s">
        <v>124</v>
      </c>
      <c r="P575" s="38" t="s">
        <v>126</v>
      </c>
      <c r="Q575" s="38" t="s">
        <v>225</v>
      </c>
      <c r="R575" s="38" t="s">
        <v>226</v>
      </c>
      <c r="S575" s="38" t="s">
        <v>220</v>
      </c>
      <c r="T575" s="38" t="s">
        <v>133</v>
      </c>
      <c r="U575" s="38"/>
      <c r="V575" s="38" t="s">
        <v>591</v>
      </c>
      <c r="W575" s="38" t="s">
        <v>592</v>
      </c>
      <c r="X575" s="38" t="s">
        <v>593</v>
      </c>
      <c r="Y575" s="38" t="s">
        <v>594</v>
      </c>
      <c r="Z575" s="38" t="s">
        <v>227</v>
      </c>
      <c r="AA575" s="38" t="s">
        <v>228</v>
      </c>
      <c r="AB575" s="38" t="s">
        <v>597</v>
      </c>
      <c r="AC575" s="38" t="s">
        <v>596</v>
      </c>
      <c r="AD575" s="38" t="s">
        <v>80</v>
      </c>
      <c r="AE575" s="38" t="s">
        <v>81</v>
      </c>
      <c r="AF575" s="38" t="s">
        <v>1572</v>
      </c>
      <c r="AG575" s="38" t="s">
        <v>1573</v>
      </c>
      <c r="AH575" s="38" t="s">
        <v>133</v>
      </c>
      <c r="AI575" s="38"/>
      <c r="AJ575" s="38" t="s">
        <v>1933</v>
      </c>
      <c r="AK575" s="38" t="s">
        <v>132</v>
      </c>
      <c r="AL575" s="38" t="s">
        <v>132</v>
      </c>
      <c r="AM575" s="38" t="s">
        <v>132</v>
      </c>
      <c r="AN575" s="38" t="s">
        <v>223</v>
      </c>
      <c r="AO575" s="38" t="s">
        <v>1138</v>
      </c>
      <c r="AP575" s="38" t="s">
        <v>245</v>
      </c>
      <c r="AQ575" s="38" t="s">
        <v>246</v>
      </c>
      <c r="AR575" s="38" t="s">
        <v>688</v>
      </c>
      <c r="AS575" s="38" t="s">
        <v>689</v>
      </c>
      <c r="AT575" s="38" t="s">
        <v>690</v>
      </c>
      <c r="AU575" s="38" t="s">
        <v>691</v>
      </c>
      <c r="AV575" s="38" t="s">
        <v>132</v>
      </c>
      <c r="AW575" s="38" t="s">
        <v>132</v>
      </c>
      <c r="AX575" s="38" t="s">
        <v>101</v>
      </c>
      <c r="AY575" s="38" t="s">
        <v>132</v>
      </c>
      <c r="AZ575" s="38" t="s">
        <v>132</v>
      </c>
      <c r="BA575" s="38" t="s">
        <v>1274</v>
      </c>
      <c r="BB575" s="38" t="s">
        <v>1275</v>
      </c>
      <c r="BC575" s="38" t="s">
        <v>1000</v>
      </c>
      <c r="BD575" s="38" t="s">
        <v>1001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 s="38" t="s">
        <v>598</v>
      </c>
      <c r="BM575" s="38" t="s">
        <v>599</v>
      </c>
      <c r="BN575" s="38" t="s">
        <v>600</v>
      </c>
      <c r="BO575" s="38" t="s">
        <v>229</v>
      </c>
      <c r="BP575" s="38" t="s">
        <v>230</v>
      </c>
      <c r="BQ575" s="38" t="s">
        <v>136</v>
      </c>
      <c r="BR575" s="38" t="s">
        <v>231</v>
      </c>
      <c r="BS575" s="38" t="s">
        <v>249</v>
      </c>
      <c r="BT575" s="38" t="s">
        <v>693</v>
      </c>
      <c r="BU575" s="38" t="s">
        <v>116</v>
      </c>
      <c r="BV575" s="38" t="s">
        <v>1276</v>
      </c>
      <c r="BW575" s="38" t="s">
        <v>218</v>
      </c>
      <c r="BX575" s="38" t="s">
        <v>126</v>
      </c>
      <c r="BY575" s="38" t="s">
        <v>1139</v>
      </c>
      <c r="BZ575" s="38" t="s">
        <v>1934</v>
      </c>
      <c r="CA575" s="38" t="s">
        <v>101</v>
      </c>
      <c r="CB575">
        <v>405</v>
      </c>
      <c r="CD575" s="38" t="s">
        <v>126</v>
      </c>
      <c r="CE575" s="38" t="s">
        <v>1005</v>
      </c>
    </row>
    <row r="576" spans="1:83" x14ac:dyDescent="0.25">
      <c r="A576">
        <v>406</v>
      </c>
      <c r="B576" s="1">
        <v>45689</v>
      </c>
      <c r="C576" s="38" t="s">
        <v>1770</v>
      </c>
      <c r="D576" s="1">
        <v>45691</v>
      </c>
      <c r="E576" s="1">
        <v>45689</v>
      </c>
      <c r="F576" s="38" t="s">
        <v>1770</v>
      </c>
      <c r="G576" s="1">
        <v>45706</v>
      </c>
      <c r="H576" s="1">
        <v>45691</v>
      </c>
      <c r="I576" s="38" t="s">
        <v>80</v>
      </c>
      <c r="J576" s="38" t="s">
        <v>98</v>
      </c>
      <c r="K576" s="38" t="s">
        <v>221</v>
      </c>
      <c r="L576" s="38" t="s">
        <v>222</v>
      </c>
      <c r="M576" s="38" t="s">
        <v>223</v>
      </c>
      <c r="N576" s="38" t="s">
        <v>224</v>
      </c>
      <c r="O576" s="38" t="s">
        <v>124</v>
      </c>
      <c r="P576" s="38" t="s">
        <v>126</v>
      </c>
      <c r="Q576" s="38" t="s">
        <v>225</v>
      </c>
      <c r="R576" s="38" t="s">
        <v>226</v>
      </c>
      <c r="S576" s="38" t="s">
        <v>220</v>
      </c>
      <c r="T576" s="38" t="s">
        <v>133</v>
      </c>
      <c r="U576" s="38"/>
      <c r="V576" s="38" t="s">
        <v>591</v>
      </c>
      <c r="W576" s="38" t="s">
        <v>592</v>
      </c>
      <c r="X576" s="38" t="s">
        <v>593</v>
      </c>
      <c r="Y576" s="38" t="s">
        <v>594</v>
      </c>
      <c r="Z576" s="38" t="s">
        <v>227</v>
      </c>
      <c r="AA576" s="38" t="s">
        <v>228</v>
      </c>
      <c r="AB576" s="38" t="s">
        <v>597</v>
      </c>
      <c r="AC576" s="38" t="s">
        <v>596</v>
      </c>
      <c r="AD576" s="38" t="s">
        <v>80</v>
      </c>
      <c r="AE576" s="38" t="s">
        <v>81</v>
      </c>
      <c r="AF576" s="38" t="s">
        <v>1572</v>
      </c>
      <c r="AG576" s="38" t="s">
        <v>1573</v>
      </c>
      <c r="AH576" s="38" t="s">
        <v>133</v>
      </c>
      <c r="AI576" s="38"/>
      <c r="AJ576" s="38" t="s">
        <v>1933</v>
      </c>
      <c r="AK576" s="38" t="s">
        <v>132</v>
      </c>
      <c r="AL576" s="38" t="s">
        <v>132</v>
      </c>
      <c r="AM576" s="38" t="s">
        <v>132</v>
      </c>
      <c r="AN576" s="38" t="s">
        <v>856</v>
      </c>
      <c r="AO576" s="38" t="s">
        <v>1142</v>
      </c>
      <c r="AP576" s="38" t="s">
        <v>245</v>
      </c>
      <c r="AQ576" s="38" t="s">
        <v>246</v>
      </c>
      <c r="AR576" s="38" t="s">
        <v>688</v>
      </c>
      <c r="AS576" s="38" t="s">
        <v>689</v>
      </c>
      <c r="AT576" s="38" t="s">
        <v>690</v>
      </c>
      <c r="AU576" s="38" t="s">
        <v>691</v>
      </c>
      <c r="AV576" s="38" t="s">
        <v>132</v>
      </c>
      <c r="AW576" s="38" t="s">
        <v>132</v>
      </c>
      <c r="AX576" s="38" t="s">
        <v>132</v>
      </c>
      <c r="AY576" s="38" t="s">
        <v>101</v>
      </c>
      <c r="AZ576" s="38" t="s">
        <v>132</v>
      </c>
      <c r="BA576" s="38" t="s">
        <v>1638</v>
      </c>
      <c r="BB576" s="38" t="s">
        <v>1639</v>
      </c>
      <c r="BC576" s="38" t="s">
        <v>1000</v>
      </c>
      <c r="BD576" s="38" t="s">
        <v>1001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 s="38" t="s">
        <v>598</v>
      </c>
      <c r="BM576" s="38" t="s">
        <v>599</v>
      </c>
      <c r="BN576" s="38" t="s">
        <v>600</v>
      </c>
      <c r="BO576" s="38" t="s">
        <v>229</v>
      </c>
      <c r="BP576" s="38" t="s">
        <v>230</v>
      </c>
      <c r="BQ576" s="38" t="s">
        <v>136</v>
      </c>
      <c r="BR576" s="38" t="s">
        <v>231</v>
      </c>
      <c r="BS576" s="38" t="s">
        <v>249</v>
      </c>
      <c r="BT576" s="38" t="s">
        <v>693</v>
      </c>
      <c r="BU576" s="38" t="s">
        <v>116</v>
      </c>
      <c r="BV576" s="38" t="s">
        <v>1640</v>
      </c>
      <c r="BW576" s="38" t="s">
        <v>218</v>
      </c>
      <c r="BX576" s="38" t="s">
        <v>1155</v>
      </c>
      <c r="BY576" s="38" t="s">
        <v>1003</v>
      </c>
      <c r="BZ576" s="38" t="s">
        <v>1935</v>
      </c>
      <c r="CA576" s="38" t="s">
        <v>132</v>
      </c>
      <c r="CB576">
        <v>406</v>
      </c>
      <c r="CD576" s="38" t="s">
        <v>126</v>
      </c>
      <c r="CE576" s="38" t="s">
        <v>1005</v>
      </c>
    </row>
    <row r="577" spans="1:83" x14ac:dyDescent="0.25">
      <c r="A577">
        <v>407</v>
      </c>
      <c r="B577" s="1">
        <v>45689</v>
      </c>
      <c r="C577" s="38" t="s">
        <v>1770</v>
      </c>
      <c r="D577" s="1">
        <v>45691</v>
      </c>
      <c r="E577" s="1">
        <v>45689</v>
      </c>
      <c r="F577" s="38" t="s">
        <v>1770</v>
      </c>
      <c r="G577" s="1">
        <v>45706</v>
      </c>
      <c r="H577" s="1"/>
      <c r="I577" s="38" t="s">
        <v>80</v>
      </c>
      <c r="J577" s="38" t="s">
        <v>98</v>
      </c>
      <c r="K577" s="38" t="s">
        <v>221</v>
      </c>
      <c r="L577" s="38" t="s">
        <v>222</v>
      </c>
      <c r="M577" s="38" t="s">
        <v>223</v>
      </c>
      <c r="N577" s="38" t="s">
        <v>224</v>
      </c>
      <c r="O577" s="38" t="s">
        <v>124</v>
      </c>
      <c r="P577" s="38" t="s">
        <v>126</v>
      </c>
      <c r="Q577" s="38" t="s">
        <v>225</v>
      </c>
      <c r="R577" s="38" t="s">
        <v>226</v>
      </c>
      <c r="S577" s="38" t="s">
        <v>220</v>
      </c>
      <c r="T577" s="38" t="s">
        <v>133</v>
      </c>
      <c r="U577" s="38"/>
      <c r="V577" s="38" t="s">
        <v>591</v>
      </c>
      <c r="W577" s="38" t="s">
        <v>592</v>
      </c>
      <c r="X577" s="38" t="s">
        <v>593</v>
      </c>
      <c r="Y577" s="38" t="s">
        <v>594</v>
      </c>
      <c r="Z577" s="38" t="s">
        <v>227</v>
      </c>
      <c r="AA577" s="38" t="s">
        <v>228</v>
      </c>
      <c r="AB577" s="38" t="s">
        <v>597</v>
      </c>
      <c r="AC577" s="38" t="s">
        <v>596</v>
      </c>
      <c r="AD577" s="38" t="s">
        <v>80</v>
      </c>
      <c r="AE577" s="38" t="s">
        <v>81</v>
      </c>
      <c r="AF577" s="38" t="s">
        <v>1556</v>
      </c>
      <c r="AG577" s="38" t="s">
        <v>1557</v>
      </c>
      <c r="AH577" s="38" t="s">
        <v>133</v>
      </c>
      <c r="AI577" s="38"/>
      <c r="AJ577" s="38" t="s">
        <v>1936</v>
      </c>
      <c r="AK577" s="38" t="s">
        <v>132</v>
      </c>
      <c r="AL577" s="38" t="s">
        <v>132</v>
      </c>
      <c r="AM577" s="38" t="s">
        <v>132</v>
      </c>
      <c r="AN577" s="38" t="s">
        <v>223</v>
      </c>
      <c r="AO577" s="38" t="s">
        <v>1138</v>
      </c>
      <c r="AP577" s="38" t="s">
        <v>245</v>
      </c>
      <c r="AQ577" s="38" t="s">
        <v>246</v>
      </c>
      <c r="AR577" s="38" t="s">
        <v>688</v>
      </c>
      <c r="AS577" s="38" t="s">
        <v>689</v>
      </c>
      <c r="AT577" s="38" t="s">
        <v>690</v>
      </c>
      <c r="AU577" s="38" t="s">
        <v>691</v>
      </c>
      <c r="AV577" s="38" t="s">
        <v>132</v>
      </c>
      <c r="AW577" s="38" t="s">
        <v>132</v>
      </c>
      <c r="AX577" s="38" t="s">
        <v>101</v>
      </c>
      <c r="AY577" s="38" t="s">
        <v>132</v>
      </c>
      <c r="AZ577" s="38" t="s">
        <v>132</v>
      </c>
      <c r="BA577" s="38" t="s">
        <v>1274</v>
      </c>
      <c r="BB577" s="38" t="s">
        <v>1275</v>
      </c>
      <c r="BC577" s="38" t="s">
        <v>1000</v>
      </c>
      <c r="BD577" s="38" t="s">
        <v>1001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 s="38" t="s">
        <v>598</v>
      </c>
      <c r="BM577" s="38" t="s">
        <v>599</v>
      </c>
      <c r="BN577" s="38" t="s">
        <v>600</v>
      </c>
      <c r="BO577" s="38" t="s">
        <v>229</v>
      </c>
      <c r="BP577" s="38" t="s">
        <v>230</v>
      </c>
      <c r="BQ577" s="38" t="s">
        <v>136</v>
      </c>
      <c r="BR577" s="38" t="s">
        <v>231</v>
      </c>
      <c r="BS577" s="38" t="s">
        <v>249</v>
      </c>
      <c r="BT577" s="38" t="s">
        <v>693</v>
      </c>
      <c r="BU577" s="38" t="s">
        <v>116</v>
      </c>
      <c r="BV577" s="38" t="s">
        <v>1276</v>
      </c>
      <c r="BW577" s="38" t="s">
        <v>218</v>
      </c>
      <c r="BX577" s="38" t="s">
        <v>126</v>
      </c>
      <c r="BY577" s="38" t="s">
        <v>1139</v>
      </c>
      <c r="BZ577" s="38" t="s">
        <v>1937</v>
      </c>
      <c r="CA577" s="38" t="s">
        <v>101</v>
      </c>
      <c r="CB577">
        <v>407</v>
      </c>
      <c r="CD577" s="38" t="s">
        <v>126</v>
      </c>
      <c r="CE577" s="38" t="s">
        <v>1005</v>
      </c>
    </row>
    <row r="578" spans="1:83" x14ac:dyDescent="0.25">
      <c r="A578">
        <v>408</v>
      </c>
      <c r="B578" s="1">
        <v>45689</v>
      </c>
      <c r="C578" s="38" t="s">
        <v>1770</v>
      </c>
      <c r="D578" s="1">
        <v>45691</v>
      </c>
      <c r="E578" s="1">
        <v>45689</v>
      </c>
      <c r="F578" s="38" t="s">
        <v>1770</v>
      </c>
      <c r="G578" s="1">
        <v>45706</v>
      </c>
      <c r="H578" s="1">
        <v>45691</v>
      </c>
      <c r="I578" s="38" t="s">
        <v>80</v>
      </c>
      <c r="J578" s="38" t="s">
        <v>98</v>
      </c>
      <c r="K578" s="38" t="s">
        <v>221</v>
      </c>
      <c r="L578" s="38" t="s">
        <v>222</v>
      </c>
      <c r="M578" s="38" t="s">
        <v>223</v>
      </c>
      <c r="N578" s="38" t="s">
        <v>224</v>
      </c>
      <c r="O578" s="38" t="s">
        <v>124</v>
      </c>
      <c r="P578" s="38" t="s">
        <v>126</v>
      </c>
      <c r="Q578" s="38" t="s">
        <v>225</v>
      </c>
      <c r="R578" s="38" t="s">
        <v>226</v>
      </c>
      <c r="S578" s="38" t="s">
        <v>220</v>
      </c>
      <c r="T578" s="38" t="s">
        <v>133</v>
      </c>
      <c r="U578" s="38"/>
      <c r="V578" s="38" t="s">
        <v>591</v>
      </c>
      <c r="W578" s="38" t="s">
        <v>592</v>
      </c>
      <c r="X578" s="38" t="s">
        <v>593</v>
      </c>
      <c r="Y578" s="38" t="s">
        <v>594</v>
      </c>
      <c r="Z578" s="38" t="s">
        <v>227</v>
      </c>
      <c r="AA578" s="38" t="s">
        <v>228</v>
      </c>
      <c r="AB578" s="38" t="s">
        <v>597</v>
      </c>
      <c r="AC578" s="38" t="s">
        <v>596</v>
      </c>
      <c r="AD578" s="38" t="s">
        <v>80</v>
      </c>
      <c r="AE578" s="38" t="s">
        <v>81</v>
      </c>
      <c r="AF578" s="38" t="s">
        <v>1556</v>
      </c>
      <c r="AG578" s="38" t="s">
        <v>1557</v>
      </c>
      <c r="AH578" s="38" t="s">
        <v>133</v>
      </c>
      <c r="AI578" s="38"/>
      <c r="AJ578" s="38" t="s">
        <v>1936</v>
      </c>
      <c r="AK578" s="38" t="s">
        <v>132</v>
      </c>
      <c r="AL578" s="38" t="s">
        <v>132</v>
      </c>
      <c r="AM578" s="38" t="s">
        <v>132</v>
      </c>
      <c r="AN578" s="38" t="s">
        <v>856</v>
      </c>
      <c r="AO578" s="38" t="s">
        <v>1142</v>
      </c>
      <c r="AP578" s="38" t="s">
        <v>245</v>
      </c>
      <c r="AQ578" s="38" t="s">
        <v>246</v>
      </c>
      <c r="AR578" s="38" t="s">
        <v>688</v>
      </c>
      <c r="AS578" s="38" t="s">
        <v>689</v>
      </c>
      <c r="AT578" s="38" t="s">
        <v>690</v>
      </c>
      <c r="AU578" s="38" t="s">
        <v>691</v>
      </c>
      <c r="AV578" s="38" t="s">
        <v>132</v>
      </c>
      <c r="AW578" s="38" t="s">
        <v>132</v>
      </c>
      <c r="AX578" s="38" t="s">
        <v>132</v>
      </c>
      <c r="AY578" s="38" t="s">
        <v>101</v>
      </c>
      <c r="AZ578" s="38" t="s">
        <v>132</v>
      </c>
      <c r="BA578" s="38" t="s">
        <v>1638</v>
      </c>
      <c r="BB578" s="38" t="s">
        <v>1639</v>
      </c>
      <c r="BC578" s="38" t="s">
        <v>1000</v>
      </c>
      <c r="BD578" s="38" t="s">
        <v>1001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 s="38" t="s">
        <v>598</v>
      </c>
      <c r="BM578" s="38" t="s">
        <v>599</v>
      </c>
      <c r="BN578" s="38" t="s">
        <v>600</v>
      </c>
      <c r="BO578" s="38" t="s">
        <v>229</v>
      </c>
      <c r="BP578" s="38" t="s">
        <v>230</v>
      </c>
      <c r="BQ578" s="38" t="s">
        <v>136</v>
      </c>
      <c r="BR578" s="38" t="s">
        <v>231</v>
      </c>
      <c r="BS578" s="38" t="s">
        <v>249</v>
      </c>
      <c r="BT578" s="38" t="s">
        <v>693</v>
      </c>
      <c r="BU578" s="38" t="s">
        <v>116</v>
      </c>
      <c r="BV578" s="38" t="s">
        <v>1640</v>
      </c>
      <c r="BW578" s="38" t="s">
        <v>218</v>
      </c>
      <c r="BX578" s="38" t="s">
        <v>1155</v>
      </c>
      <c r="BY578" s="38" t="s">
        <v>1003</v>
      </c>
      <c r="BZ578" s="38" t="s">
        <v>1938</v>
      </c>
      <c r="CA578" s="38" t="s">
        <v>132</v>
      </c>
      <c r="CB578">
        <v>408</v>
      </c>
      <c r="CD578" s="38" t="s">
        <v>126</v>
      </c>
      <c r="CE578" s="38" t="s">
        <v>1005</v>
      </c>
    </row>
    <row r="579" spans="1:83" x14ac:dyDescent="0.25">
      <c r="A579">
        <v>409</v>
      </c>
      <c r="B579" s="1">
        <v>45689</v>
      </c>
      <c r="C579" s="38" t="s">
        <v>1770</v>
      </c>
      <c r="D579" s="1">
        <v>45691</v>
      </c>
      <c r="E579" s="1">
        <v>45689</v>
      </c>
      <c r="F579" s="38" t="s">
        <v>1770</v>
      </c>
      <c r="G579" s="1">
        <v>45706</v>
      </c>
      <c r="H579" s="1"/>
      <c r="I579" s="38" t="s">
        <v>80</v>
      </c>
      <c r="J579" s="38" t="s">
        <v>98</v>
      </c>
      <c r="K579" s="38" t="s">
        <v>221</v>
      </c>
      <c r="L579" s="38" t="s">
        <v>222</v>
      </c>
      <c r="M579" s="38" t="s">
        <v>223</v>
      </c>
      <c r="N579" s="38" t="s">
        <v>224</v>
      </c>
      <c r="O579" s="38" t="s">
        <v>124</v>
      </c>
      <c r="P579" s="38" t="s">
        <v>126</v>
      </c>
      <c r="Q579" s="38" t="s">
        <v>225</v>
      </c>
      <c r="R579" s="38" t="s">
        <v>226</v>
      </c>
      <c r="S579" s="38" t="s">
        <v>220</v>
      </c>
      <c r="T579" s="38" t="s">
        <v>133</v>
      </c>
      <c r="U579" s="38"/>
      <c r="V579" s="38" t="s">
        <v>591</v>
      </c>
      <c r="W579" s="38" t="s">
        <v>592</v>
      </c>
      <c r="X579" s="38" t="s">
        <v>593</v>
      </c>
      <c r="Y579" s="38" t="s">
        <v>594</v>
      </c>
      <c r="Z579" s="38" t="s">
        <v>227</v>
      </c>
      <c r="AA579" s="38" t="s">
        <v>228</v>
      </c>
      <c r="AB579" s="38" t="s">
        <v>597</v>
      </c>
      <c r="AC579" s="38" t="s">
        <v>596</v>
      </c>
      <c r="AD579" s="38" t="s">
        <v>80</v>
      </c>
      <c r="AE579" s="38" t="s">
        <v>81</v>
      </c>
      <c r="AF579" s="38" t="s">
        <v>1564</v>
      </c>
      <c r="AG579" s="38" t="s">
        <v>1565</v>
      </c>
      <c r="AH579" s="38" t="s">
        <v>133</v>
      </c>
      <c r="AI579" s="38"/>
      <c r="AJ579" s="38" t="s">
        <v>1939</v>
      </c>
      <c r="AK579" s="38" t="s">
        <v>132</v>
      </c>
      <c r="AL579" s="38" t="s">
        <v>132</v>
      </c>
      <c r="AM579" s="38" t="s">
        <v>132</v>
      </c>
      <c r="AN579" s="38" t="s">
        <v>223</v>
      </c>
      <c r="AO579" s="38" t="s">
        <v>1138</v>
      </c>
      <c r="AP579" s="38" t="s">
        <v>245</v>
      </c>
      <c r="AQ579" s="38" t="s">
        <v>246</v>
      </c>
      <c r="AR579" s="38" t="s">
        <v>247</v>
      </c>
      <c r="AS579" s="38" t="s">
        <v>248</v>
      </c>
      <c r="AT579" s="38" t="s">
        <v>94</v>
      </c>
      <c r="AU579" s="38" t="s">
        <v>95</v>
      </c>
      <c r="AV579" s="38" t="s">
        <v>132</v>
      </c>
      <c r="AW579" s="38" t="s">
        <v>132</v>
      </c>
      <c r="AX579" s="38" t="s">
        <v>101</v>
      </c>
      <c r="AY579" s="38" t="s">
        <v>132</v>
      </c>
      <c r="AZ579" s="38" t="s">
        <v>132</v>
      </c>
      <c r="BA579" s="38" t="s">
        <v>1274</v>
      </c>
      <c r="BB579" s="38" t="s">
        <v>1275</v>
      </c>
      <c r="BC579" s="38" t="s">
        <v>1000</v>
      </c>
      <c r="BD579" s="38" t="s">
        <v>1001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 s="38" t="s">
        <v>598</v>
      </c>
      <c r="BM579" s="38" t="s">
        <v>599</v>
      </c>
      <c r="BN579" s="38" t="s">
        <v>600</v>
      </c>
      <c r="BO579" s="38" t="s">
        <v>229</v>
      </c>
      <c r="BP579" s="38" t="s">
        <v>230</v>
      </c>
      <c r="BQ579" s="38" t="s">
        <v>136</v>
      </c>
      <c r="BR579" s="38" t="s">
        <v>231</v>
      </c>
      <c r="BS579" s="38" t="s">
        <v>249</v>
      </c>
      <c r="BT579" s="38" t="s">
        <v>250</v>
      </c>
      <c r="BU579" s="38" t="s">
        <v>116</v>
      </c>
      <c r="BV579" s="38" t="s">
        <v>1276</v>
      </c>
      <c r="BW579" s="38" t="s">
        <v>218</v>
      </c>
      <c r="BX579" s="38" t="s">
        <v>126</v>
      </c>
      <c r="BY579" s="38" t="s">
        <v>1139</v>
      </c>
      <c r="BZ579" s="38" t="s">
        <v>1940</v>
      </c>
      <c r="CA579" s="38" t="s">
        <v>101</v>
      </c>
      <c r="CB579">
        <v>409</v>
      </c>
      <c r="CD579" s="38" t="s">
        <v>126</v>
      </c>
      <c r="CE579" s="38" t="s">
        <v>1005</v>
      </c>
    </row>
    <row r="580" spans="1:83" x14ac:dyDescent="0.25">
      <c r="A580">
        <v>410</v>
      </c>
      <c r="B580" s="1">
        <v>45689</v>
      </c>
      <c r="C580" s="38" t="s">
        <v>1770</v>
      </c>
      <c r="D580" s="1">
        <v>45691</v>
      </c>
      <c r="E580" s="1">
        <v>45689</v>
      </c>
      <c r="F580" s="38" t="s">
        <v>1770</v>
      </c>
      <c r="G580" s="1">
        <v>45706</v>
      </c>
      <c r="H580" s="1">
        <v>45691</v>
      </c>
      <c r="I580" s="38" t="s">
        <v>80</v>
      </c>
      <c r="J580" s="38" t="s">
        <v>98</v>
      </c>
      <c r="K580" s="38" t="s">
        <v>221</v>
      </c>
      <c r="L580" s="38" t="s">
        <v>222</v>
      </c>
      <c r="M580" s="38" t="s">
        <v>223</v>
      </c>
      <c r="N580" s="38" t="s">
        <v>224</v>
      </c>
      <c r="O580" s="38" t="s">
        <v>124</v>
      </c>
      <c r="P580" s="38" t="s">
        <v>126</v>
      </c>
      <c r="Q580" s="38" t="s">
        <v>225</v>
      </c>
      <c r="R580" s="38" t="s">
        <v>226</v>
      </c>
      <c r="S580" s="38" t="s">
        <v>220</v>
      </c>
      <c r="T580" s="38" t="s">
        <v>133</v>
      </c>
      <c r="U580" s="38"/>
      <c r="V580" s="38" t="s">
        <v>591</v>
      </c>
      <c r="W580" s="38" t="s">
        <v>592</v>
      </c>
      <c r="X580" s="38" t="s">
        <v>593</v>
      </c>
      <c r="Y580" s="38" t="s">
        <v>594</v>
      </c>
      <c r="Z580" s="38" t="s">
        <v>227</v>
      </c>
      <c r="AA580" s="38" t="s">
        <v>228</v>
      </c>
      <c r="AB580" s="38" t="s">
        <v>597</v>
      </c>
      <c r="AC580" s="38" t="s">
        <v>596</v>
      </c>
      <c r="AD580" s="38" t="s">
        <v>80</v>
      </c>
      <c r="AE580" s="38" t="s">
        <v>81</v>
      </c>
      <c r="AF580" s="38" t="s">
        <v>1564</v>
      </c>
      <c r="AG580" s="38" t="s">
        <v>1565</v>
      </c>
      <c r="AH580" s="38" t="s">
        <v>133</v>
      </c>
      <c r="AI580" s="38"/>
      <c r="AJ580" s="38" t="s">
        <v>1939</v>
      </c>
      <c r="AK580" s="38" t="s">
        <v>132</v>
      </c>
      <c r="AL580" s="38" t="s">
        <v>132</v>
      </c>
      <c r="AM580" s="38" t="s">
        <v>132</v>
      </c>
      <c r="AN580" s="38" t="s">
        <v>856</v>
      </c>
      <c r="AO580" s="38" t="s">
        <v>1142</v>
      </c>
      <c r="AP580" s="38" t="s">
        <v>245</v>
      </c>
      <c r="AQ580" s="38" t="s">
        <v>246</v>
      </c>
      <c r="AR580" s="38" t="s">
        <v>247</v>
      </c>
      <c r="AS580" s="38" t="s">
        <v>248</v>
      </c>
      <c r="AT580" s="38" t="s">
        <v>94</v>
      </c>
      <c r="AU580" s="38" t="s">
        <v>95</v>
      </c>
      <c r="AV580" s="38" t="s">
        <v>132</v>
      </c>
      <c r="AW580" s="38" t="s">
        <v>132</v>
      </c>
      <c r="AX580" s="38" t="s">
        <v>132</v>
      </c>
      <c r="AY580" s="38" t="s">
        <v>101</v>
      </c>
      <c r="AZ580" s="38" t="s">
        <v>132</v>
      </c>
      <c r="BA580" s="38" t="s">
        <v>1638</v>
      </c>
      <c r="BB580" s="38" t="s">
        <v>1639</v>
      </c>
      <c r="BC580" s="38" t="s">
        <v>1000</v>
      </c>
      <c r="BD580" s="38" t="s">
        <v>1001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 s="38" t="s">
        <v>598</v>
      </c>
      <c r="BM580" s="38" t="s">
        <v>599</v>
      </c>
      <c r="BN580" s="38" t="s">
        <v>600</v>
      </c>
      <c r="BO580" s="38" t="s">
        <v>229</v>
      </c>
      <c r="BP580" s="38" t="s">
        <v>230</v>
      </c>
      <c r="BQ580" s="38" t="s">
        <v>136</v>
      </c>
      <c r="BR580" s="38" t="s">
        <v>231</v>
      </c>
      <c r="BS580" s="38" t="s">
        <v>249</v>
      </c>
      <c r="BT580" s="38" t="s">
        <v>250</v>
      </c>
      <c r="BU580" s="38" t="s">
        <v>116</v>
      </c>
      <c r="BV580" s="38" t="s">
        <v>1640</v>
      </c>
      <c r="BW580" s="38" t="s">
        <v>218</v>
      </c>
      <c r="BX580" s="38" t="s">
        <v>1155</v>
      </c>
      <c r="BY580" s="38" t="s">
        <v>1003</v>
      </c>
      <c r="BZ580" s="38" t="s">
        <v>1941</v>
      </c>
      <c r="CA580" s="38" t="s">
        <v>132</v>
      </c>
      <c r="CB580">
        <v>410</v>
      </c>
      <c r="CD580" s="38" t="s">
        <v>126</v>
      </c>
      <c r="CE580" s="38" t="s">
        <v>1005</v>
      </c>
    </row>
    <row r="581" spans="1:83" x14ac:dyDescent="0.25">
      <c r="A581">
        <v>458</v>
      </c>
      <c r="B581" s="1">
        <v>45689</v>
      </c>
      <c r="C581" s="38" t="s">
        <v>1770</v>
      </c>
      <c r="D581" s="1">
        <v>45693</v>
      </c>
      <c r="E581" s="1">
        <v>45689</v>
      </c>
      <c r="F581" s="38" t="s">
        <v>1770</v>
      </c>
      <c r="G581" s="1">
        <v>45708</v>
      </c>
      <c r="H581" s="1">
        <v>45693</v>
      </c>
      <c r="I581" s="38" t="s">
        <v>80</v>
      </c>
      <c r="J581" s="38" t="s">
        <v>98</v>
      </c>
      <c r="K581" s="38" t="s">
        <v>85</v>
      </c>
      <c r="L581" s="38" t="s">
        <v>123</v>
      </c>
      <c r="M581" s="38" t="s">
        <v>124</v>
      </c>
      <c r="N581" s="38" t="s">
        <v>125</v>
      </c>
      <c r="O581" s="38" t="s">
        <v>124</v>
      </c>
      <c r="P581" s="38" t="s">
        <v>126</v>
      </c>
      <c r="Q581" s="38" t="s">
        <v>127</v>
      </c>
      <c r="R581" s="38" t="s">
        <v>128</v>
      </c>
      <c r="S581" s="38" t="s">
        <v>122</v>
      </c>
      <c r="T581" s="38" t="s">
        <v>133</v>
      </c>
      <c r="U581" s="38"/>
      <c r="V581" s="38" t="s">
        <v>324</v>
      </c>
      <c r="W581" s="38" t="s">
        <v>325</v>
      </c>
      <c r="X581" s="38" t="s">
        <v>326</v>
      </c>
      <c r="Y581" s="38" t="s">
        <v>327</v>
      </c>
      <c r="Z581" s="38" t="s">
        <v>131</v>
      </c>
      <c r="AA581" s="38" t="s">
        <v>125</v>
      </c>
      <c r="AB581" s="38" t="s">
        <v>797</v>
      </c>
      <c r="AC581" s="38" t="s">
        <v>796</v>
      </c>
      <c r="AD581" s="38" t="s">
        <v>80</v>
      </c>
      <c r="AE581" s="38" t="s">
        <v>81</v>
      </c>
      <c r="AF581" s="38" t="s">
        <v>1286</v>
      </c>
      <c r="AG581" s="38" t="s">
        <v>1287</v>
      </c>
      <c r="AH581" s="38" t="s">
        <v>133</v>
      </c>
      <c r="AI581" s="38"/>
      <c r="AJ581" s="38" t="s">
        <v>2081</v>
      </c>
      <c r="AK581" s="38" t="s">
        <v>132</v>
      </c>
      <c r="AL581" s="38" t="s">
        <v>132</v>
      </c>
      <c r="AM581" s="38" t="s">
        <v>132</v>
      </c>
      <c r="AN581" s="38" t="s">
        <v>856</v>
      </c>
      <c r="AO581" s="38" t="s">
        <v>1142</v>
      </c>
      <c r="AP581" s="38" t="s">
        <v>91</v>
      </c>
      <c r="AQ581" s="38" t="s">
        <v>92</v>
      </c>
      <c r="AR581" s="38" t="s">
        <v>93</v>
      </c>
      <c r="AS581" s="38" t="s">
        <v>92</v>
      </c>
      <c r="AT581" s="38" t="s">
        <v>94</v>
      </c>
      <c r="AU581" s="38" t="s">
        <v>95</v>
      </c>
      <c r="AV581" s="38" t="s">
        <v>132</v>
      </c>
      <c r="AW581" s="38" t="s">
        <v>132</v>
      </c>
      <c r="AX581" s="38" t="s">
        <v>132</v>
      </c>
      <c r="AY581" s="38" t="s">
        <v>101</v>
      </c>
      <c r="AZ581" s="38" t="s">
        <v>132</v>
      </c>
      <c r="BA581" s="38" t="s">
        <v>1230</v>
      </c>
      <c r="BB581" s="38" t="s">
        <v>1231</v>
      </c>
      <c r="BC581" s="38" t="s">
        <v>1000</v>
      </c>
      <c r="BD581" s="38" t="s">
        <v>1001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 s="38" t="s">
        <v>332</v>
      </c>
      <c r="BM581" s="38" t="s">
        <v>333</v>
      </c>
      <c r="BN581" s="38" t="s">
        <v>798</v>
      </c>
      <c r="BO581" s="38" t="s">
        <v>134</v>
      </c>
      <c r="BP581" s="38" t="s">
        <v>135</v>
      </c>
      <c r="BQ581" s="38" t="s">
        <v>136</v>
      </c>
      <c r="BR581" s="38" t="s">
        <v>137</v>
      </c>
      <c r="BS581" s="38" t="s">
        <v>110</v>
      </c>
      <c r="BT581" s="38" t="s">
        <v>111</v>
      </c>
      <c r="BU581" s="38" t="s">
        <v>116</v>
      </c>
      <c r="BV581" s="38" t="s">
        <v>1232</v>
      </c>
      <c r="BW581" s="38" t="s">
        <v>218</v>
      </c>
      <c r="BX581" s="38" t="s">
        <v>1155</v>
      </c>
      <c r="BY581" s="38" t="s">
        <v>1003</v>
      </c>
      <c r="BZ581" s="38" t="s">
        <v>2082</v>
      </c>
      <c r="CA581" s="38" t="s">
        <v>132</v>
      </c>
      <c r="CB581">
        <v>458</v>
      </c>
      <c r="CD581" s="38" t="s">
        <v>126</v>
      </c>
      <c r="CE581" s="38" t="s">
        <v>1005</v>
      </c>
    </row>
    <row r="582" spans="1:83" x14ac:dyDescent="0.25">
      <c r="A582">
        <v>481</v>
      </c>
      <c r="B582" s="1">
        <v>45689</v>
      </c>
      <c r="C582" s="38" t="s">
        <v>1770</v>
      </c>
      <c r="D582" s="1">
        <v>45693</v>
      </c>
      <c r="E582" s="1">
        <v>45689</v>
      </c>
      <c r="F582" s="38" t="s">
        <v>1770</v>
      </c>
      <c r="G582" s="1">
        <v>45708</v>
      </c>
      <c r="H582" s="1"/>
      <c r="I582" s="38" t="s">
        <v>80</v>
      </c>
      <c r="J582" s="38" t="s">
        <v>98</v>
      </c>
      <c r="K582" s="38" t="s">
        <v>85</v>
      </c>
      <c r="L582" s="38" t="s">
        <v>123</v>
      </c>
      <c r="M582" s="38" t="s">
        <v>124</v>
      </c>
      <c r="N582" s="38" t="s">
        <v>125</v>
      </c>
      <c r="O582" s="38" t="s">
        <v>124</v>
      </c>
      <c r="P582" s="38" t="s">
        <v>126</v>
      </c>
      <c r="Q582" s="38" t="s">
        <v>127</v>
      </c>
      <c r="R582" s="38" t="s">
        <v>128</v>
      </c>
      <c r="S582" s="38" t="s">
        <v>122</v>
      </c>
      <c r="T582" s="38" t="s">
        <v>133</v>
      </c>
      <c r="U582" s="38"/>
      <c r="V582" s="38" t="s">
        <v>198</v>
      </c>
      <c r="W582" s="38" t="s">
        <v>199</v>
      </c>
      <c r="X582" s="38" t="s">
        <v>251</v>
      </c>
      <c r="Y582" s="38" t="s">
        <v>252</v>
      </c>
      <c r="Z582" s="38" t="s">
        <v>131</v>
      </c>
      <c r="AA582" s="38" t="s">
        <v>125</v>
      </c>
      <c r="AB582" s="38" t="s">
        <v>255</v>
      </c>
      <c r="AC582" s="38" t="s">
        <v>254</v>
      </c>
      <c r="AD582" s="38" t="s">
        <v>80</v>
      </c>
      <c r="AE582" s="38" t="s">
        <v>81</v>
      </c>
      <c r="AF582" s="38" t="s">
        <v>1093</v>
      </c>
      <c r="AG582" s="38" t="s">
        <v>1094</v>
      </c>
      <c r="AH582" s="38" t="s">
        <v>133</v>
      </c>
      <c r="AI582" s="38"/>
      <c r="AJ582" s="38" t="s">
        <v>2077</v>
      </c>
      <c r="AK582" s="38" t="s">
        <v>132</v>
      </c>
      <c r="AL582" s="38" t="s">
        <v>132</v>
      </c>
      <c r="AM582" s="38" t="s">
        <v>132</v>
      </c>
      <c r="AN582" s="38" t="s">
        <v>223</v>
      </c>
      <c r="AO582" s="38" t="s">
        <v>1138</v>
      </c>
      <c r="AP582" s="38" t="s">
        <v>91</v>
      </c>
      <c r="AQ582" s="38" t="s">
        <v>92</v>
      </c>
      <c r="AR582" s="38" t="s">
        <v>93</v>
      </c>
      <c r="AS582" s="38" t="s">
        <v>92</v>
      </c>
      <c r="AT582" s="38" t="s">
        <v>94</v>
      </c>
      <c r="AU582" s="38" t="s">
        <v>95</v>
      </c>
      <c r="AV582" s="38" t="s">
        <v>132</v>
      </c>
      <c r="AW582" s="38" t="s">
        <v>132</v>
      </c>
      <c r="AX582" s="38" t="s">
        <v>101</v>
      </c>
      <c r="AY582" s="38" t="s">
        <v>132</v>
      </c>
      <c r="AZ582" s="38" t="s">
        <v>132</v>
      </c>
      <c r="BA582" s="38" t="s">
        <v>1111</v>
      </c>
      <c r="BB582" s="38" t="s">
        <v>1112</v>
      </c>
      <c r="BC582" s="38" t="s">
        <v>1000</v>
      </c>
      <c r="BD582" s="38" t="s">
        <v>1001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 s="38" t="s">
        <v>205</v>
      </c>
      <c r="BM582" s="38" t="s">
        <v>256</v>
      </c>
      <c r="BN582" s="38" t="s">
        <v>257</v>
      </c>
      <c r="BO582" s="38" t="s">
        <v>134</v>
      </c>
      <c r="BP582" s="38" t="s">
        <v>135</v>
      </c>
      <c r="BQ582" s="38" t="s">
        <v>136</v>
      </c>
      <c r="BR582" s="38" t="s">
        <v>137</v>
      </c>
      <c r="BS582" s="38" t="s">
        <v>110</v>
      </c>
      <c r="BT582" s="38" t="s">
        <v>111</v>
      </c>
      <c r="BU582" s="38" t="s">
        <v>116</v>
      </c>
      <c r="BV582" s="38" t="s">
        <v>1113</v>
      </c>
      <c r="BW582" s="38" t="s">
        <v>218</v>
      </c>
      <c r="BX582" s="38" t="s">
        <v>126</v>
      </c>
      <c r="BY582" s="38" t="s">
        <v>1139</v>
      </c>
      <c r="BZ582" s="38" t="s">
        <v>2078</v>
      </c>
      <c r="CA582" s="38" t="s">
        <v>101</v>
      </c>
      <c r="CB582">
        <v>481</v>
      </c>
      <c r="CD582" s="38" t="s">
        <v>126</v>
      </c>
      <c r="CE582" s="38" t="s">
        <v>1005</v>
      </c>
    </row>
    <row r="583" spans="1:83" x14ac:dyDescent="0.25">
      <c r="A583">
        <v>482</v>
      </c>
      <c r="B583" s="1">
        <v>45689</v>
      </c>
      <c r="C583" s="38" t="s">
        <v>1770</v>
      </c>
      <c r="D583" s="1">
        <v>45693</v>
      </c>
      <c r="E583" s="1">
        <v>45689</v>
      </c>
      <c r="F583" s="38" t="s">
        <v>1770</v>
      </c>
      <c r="G583" s="1">
        <v>45708</v>
      </c>
      <c r="H583" s="1">
        <v>45693</v>
      </c>
      <c r="I583" s="38" t="s">
        <v>80</v>
      </c>
      <c r="J583" s="38" t="s">
        <v>98</v>
      </c>
      <c r="K583" s="38" t="s">
        <v>85</v>
      </c>
      <c r="L583" s="38" t="s">
        <v>123</v>
      </c>
      <c r="M583" s="38" t="s">
        <v>124</v>
      </c>
      <c r="N583" s="38" t="s">
        <v>125</v>
      </c>
      <c r="O583" s="38" t="s">
        <v>124</v>
      </c>
      <c r="P583" s="38" t="s">
        <v>126</v>
      </c>
      <c r="Q583" s="38" t="s">
        <v>127</v>
      </c>
      <c r="R583" s="38" t="s">
        <v>128</v>
      </c>
      <c r="S583" s="38" t="s">
        <v>122</v>
      </c>
      <c r="T583" s="38" t="s">
        <v>133</v>
      </c>
      <c r="U583" s="38"/>
      <c r="V583" s="38" t="s">
        <v>198</v>
      </c>
      <c r="W583" s="38" t="s">
        <v>199</v>
      </c>
      <c r="X583" s="38" t="s">
        <v>251</v>
      </c>
      <c r="Y583" s="38" t="s">
        <v>252</v>
      </c>
      <c r="Z583" s="38" t="s">
        <v>131</v>
      </c>
      <c r="AA583" s="38" t="s">
        <v>125</v>
      </c>
      <c r="AB583" s="38" t="s">
        <v>255</v>
      </c>
      <c r="AC583" s="38" t="s">
        <v>254</v>
      </c>
      <c r="AD583" s="38" t="s">
        <v>80</v>
      </c>
      <c r="AE583" s="38" t="s">
        <v>81</v>
      </c>
      <c r="AF583" s="38" t="s">
        <v>1093</v>
      </c>
      <c r="AG583" s="38" t="s">
        <v>1094</v>
      </c>
      <c r="AH583" s="38" t="s">
        <v>133</v>
      </c>
      <c r="AI583" s="38"/>
      <c r="AJ583" s="38" t="s">
        <v>2077</v>
      </c>
      <c r="AK583" s="38" t="s">
        <v>132</v>
      </c>
      <c r="AL583" s="38" t="s">
        <v>132</v>
      </c>
      <c r="AM583" s="38" t="s">
        <v>132</v>
      </c>
      <c r="AN583" s="38" t="s">
        <v>856</v>
      </c>
      <c r="AO583" s="38" t="s">
        <v>1142</v>
      </c>
      <c r="AP583" s="38" t="s">
        <v>91</v>
      </c>
      <c r="AQ583" s="38" t="s">
        <v>92</v>
      </c>
      <c r="AR583" s="38" t="s">
        <v>93</v>
      </c>
      <c r="AS583" s="38" t="s">
        <v>92</v>
      </c>
      <c r="AT583" s="38" t="s">
        <v>94</v>
      </c>
      <c r="AU583" s="38" t="s">
        <v>95</v>
      </c>
      <c r="AV583" s="38" t="s">
        <v>132</v>
      </c>
      <c r="AW583" s="38" t="s">
        <v>132</v>
      </c>
      <c r="AX583" s="38" t="s">
        <v>132</v>
      </c>
      <c r="AY583" s="38" t="s">
        <v>101</v>
      </c>
      <c r="AZ583" s="38" t="s">
        <v>132</v>
      </c>
      <c r="BA583" s="38" t="s">
        <v>1152</v>
      </c>
      <c r="BB583" s="38" t="s">
        <v>1153</v>
      </c>
      <c r="BC583" s="38" t="s">
        <v>1000</v>
      </c>
      <c r="BD583" s="38" t="s">
        <v>1001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 s="38" t="s">
        <v>205</v>
      </c>
      <c r="BM583" s="38" t="s">
        <v>256</v>
      </c>
      <c r="BN583" s="38" t="s">
        <v>257</v>
      </c>
      <c r="BO583" s="38" t="s">
        <v>134</v>
      </c>
      <c r="BP583" s="38" t="s">
        <v>135</v>
      </c>
      <c r="BQ583" s="38" t="s">
        <v>136</v>
      </c>
      <c r="BR583" s="38" t="s">
        <v>137</v>
      </c>
      <c r="BS583" s="38" t="s">
        <v>110</v>
      </c>
      <c r="BT583" s="38" t="s">
        <v>111</v>
      </c>
      <c r="BU583" s="38" t="s">
        <v>116</v>
      </c>
      <c r="BV583" s="38" t="s">
        <v>1154</v>
      </c>
      <c r="BW583" s="38" t="s">
        <v>218</v>
      </c>
      <c r="BX583" s="38" t="s">
        <v>1155</v>
      </c>
      <c r="BY583" s="38" t="s">
        <v>1003</v>
      </c>
      <c r="BZ583" s="38" t="s">
        <v>2083</v>
      </c>
      <c r="CA583" s="38" t="s">
        <v>132</v>
      </c>
      <c r="CB583">
        <v>482</v>
      </c>
      <c r="CD583" s="38" t="s">
        <v>126</v>
      </c>
      <c r="CE583" s="38" t="s">
        <v>1005</v>
      </c>
    </row>
    <row r="584" spans="1:83" x14ac:dyDescent="0.25">
      <c r="A584">
        <v>485</v>
      </c>
      <c r="B584" s="1">
        <v>45689</v>
      </c>
      <c r="C584" s="38" t="s">
        <v>1770</v>
      </c>
      <c r="D584" s="1">
        <v>45693</v>
      </c>
      <c r="E584" s="1">
        <v>45689</v>
      </c>
      <c r="F584" s="38" t="s">
        <v>1770</v>
      </c>
      <c r="G584" s="1">
        <v>45708</v>
      </c>
      <c r="H584" s="1"/>
      <c r="I584" s="38" t="s">
        <v>80</v>
      </c>
      <c r="J584" s="38" t="s">
        <v>98</v>
      </c>
      <c r="K584" s="38" t="s">
        <v>85</v>
      </c>
      <c r="L584" s="38" t="s">
        <v>123</v>
      </c>
      <c r="M584" s="38" t="s">
        <v>124</v>
      </c>
      <c r="N584" s="38" t="s">
        <v>125</v>
      </c>
      <c r="O584" s="38" t="s">
        <v>124</v>
      </c>
      <c r="P584" s="38" t="s">
        <v>126</v>
      </c>
      <c r="Q584" s="38" t="s">
        <v>127</v>
      </c>
      <c r="R584" s="38" t="s">
        <v>128</v>
      </c>
      <c r="S584" s="38" t="s">
        <v>122</v>
      </c>
      <c r="T584" s="38" t="s">
        <v>133</v>
      </c>
      <c r="U584" s="38"/>
      <c r="V584" s="38" t="s">
        <v>198</v>
      </c>
      <c r="W584" s="38" t="s">
        <v>199</v>
      </c>
      <c r="X584" s="38" t="s">
        <v>251</v>
      </c>
      <c r="Y584" s="38" t="s">
        <v>252</v>
      </c>
      <c r="Z584" s="38" t="s">
        <v>131</v>
      </c>
      <c r="AA584" s="38" t="s">
        <v>125</v>
      </c>
      <c r="AB584" s="38" t="s">
        <v>255</v>
      </c>
      <c r="AC584" s="38" t="s">
        <v>254</v>
      </c>
      <c r="AD584" s="38" t="s">
        <v>80</v>
      </c>
      <c r="AE584" s="38" t="s">
        <v>81</v>
      </c>
      <c r="AF584" s="38" t="s">
        <v>1093</v>
      </c>
      <c r="AG584" s="38" t="s">
        <v>1094</v>
      </c>
      <c r="AH584" s="38" t="s">
        <v>133</v>
      </c>
      <c r="AI584" s="38"/>
      <c r="AJ584" s="38" t="s">
        <v>2098</v>
      </c>
      <c r="AK584" s="38" t="s">
        <v>132</v>
      </c>
      <c r="AL584" s="38" t="s">
        <v>132</v>
      </c>
      <c r="AM584" s="38" t="s">
        <v>132</v>
      </c>
      <c r="AN584" s="38" t="s">
        <v>223</v>
      </c>
      <c r="AO584" s="38" t="s">
        <v>1138</v>
      </c>
      <c r="AP584" s="38" t="s">
        <v>91</v>
      </c>
      <c r="AQ584" s="38" t="s">
        <v>92</v>
      </c>
      <c r="AR584" s="38" t="s">
        <v>93</v>
      </c>
      <c r="AS584" s="38" t="s">
        <v>92</v>
      </c>
      <c r="AT584" s="38" t="s">
        <v>94</v>
      </c>
      <c r="AU584" s="38" t="s">
        <v>95</v>
      </c>
      <c r="AV584" s="38" t="s">
        <v>132</v>
      </c>
      <c r="AW584" s="38" t="s">
        <v>132</v>
      </c>
      <c r="AX584" s="38" t="s">
        <v>101</v>
      </c>
      <c r="AY584" s="38" t="s">
        <v>132</v>
      </c>
      <c r="AZ584" s="38" t="s">
        <v>132</v>
      </c>
      <c r="BA584" s="38" t="s">
        <v>1111</v>
      </c>
      <c r="BB584" s="38" t="s">
        <v>1112</v>
      </c>
      <c r="BC584" s="38" t="s">
        <v>1000</v>
      </c>
      <c r="BD584" s="38" t="s">
        <v>1001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 s="38" t="s">
        <v>205</v>
      </c>
      <c r="BM584" s="38" t="s">
        <v>256</v>
      </c>
      <c r="BN584" s="38" t="s">
        <v>257</v>
      </c>
      <c r="BO584" s="38" t="s">
        <v>134</v>
      </c>
      <c r="BP584" s="38" t="s">
        <v>135</v>
      </c>
      <c r="BQ584" s="38" t="s">
        <v>136</v>
      </c>
      <c r="BR584" s="38" t="s">
        <v>137</v>
      </c>
      <c r="BS584" s="38" t="s">
        <v>110</v>
      </c>
      <c r="BT584" s="38" t="s">
        <v>111</v>
      </c>
      <c r="BU584" s="38" t="s">
        <v>116</v>
      </c>
      <c r="BV584" s="38" t="s">
        <v>1113</v>
      </c>
      <c r="BW584" s="38" t="s">
        <v>218</v>
      </c>
      <c r="BX584" s="38" t="s">
        <v>126</v>
      </c>
      <c r="BY584" s="38" t="s">
        <v>1139</v>
      </c>
      <c r="BZ584" s="38" t="s">
        <v>2111</v>
      </c>
      <c r="CA584" s="38" t="s">
        <v>101</v>
      </c>
      <c r="CB584">
        <v>485</v>
      </c>
      <c r="CD584" s="38" t="s">
        <v>126</v>
      </c>
      <c r="CE584" s="38" t="s">
        <v>1005</v>
      </c>
    </row>
    <row r="585" spans="1:83" x14ac:dyDescent="0.25">
      <c r="A585">
        <v>486</v>
      </c>
      <c r="B585" s="1">
        <v>45689</v>
      </c>
      <c r="C585" s="38" t="s">
        <v>1770</v>
      </c>
      <c r="D585" s="1">
        <v>45693</v>
      </c>
      <c r="E585" s="1">
        <v>45689</v>
      </c>
      <c r="F585" s="38" t="s">
        <v>1770</v>
      </c>
      <c r="G585" s="1">
        <v>45708</v>
      </c>
      <c r="H585" s="1">
        <v>45693</v>
      </c>
      <c r="I585" s="38" t="s">
        <v>80</v>
      </c>
      <c r="J585" s="38" t="s">
        <v>98</v>
      </c>
      <c r="K585" s="38" t="s">
        <v>85</v>
      </c>
      <c r="L585" s="38" t="s">
        <v>123</v>
      </c>
      <c r="M585" s="38" t="s">
        <v>124</v>
      </c>
      <c r="N585" s="38" t="s">
        <v>125</v>
      </c>
      <c r="O585" s="38" t="s">
        <v>124</v>
      </c>
      <c r="P585" s="38" t="s">
        <v>126</v>
      </c>
      <c r="Q585" s="38" t="s">
        <v>127</v>
      </c>
      <c r="R585" s="38" t="s">
        <v>128</v>
      </c>
      <c r="S585" s="38" t="s">
        <v>122</v>
      </c>
      <c r="T585" s="38" t="s">
        <v>133</v>
      </c>
      <c r="U585" s="38"/>
      <c r="V585" s="38" t="s">
        <v>198</v>
      </c>
      <c r="W585" s="38" t="s">
        <v>199</v>
      </c>
      <c r="X585" s="38" t="s">
        <v>251</v>
      </c>
      <c r="Y585" s="38" t="s">
        <v>252</v>
      </c>
      <c r="Z585" s="38" t="s">
        <v>131</v>
      </c>
      <c r="AA585" s="38" t="s">
        <v>125</v>
      </c>
      <c r="AB585" s="38" t="s">
        <v>255</v>
      </c>
      <c r="AC585" s="38" t="s">
        <v>254</v>
      </c>
      <c r="AD585" s="38" t="s">
        <v>80</v>
      </c>
      <c r="AE585" s="38" t="s">
        <v>81</v>
      </c>
      <c r="AF585" s="38" t="s">
        <v>1093</v>
      </c>
      <c r="AG585" s="38" t="s">
        <v>1094</v>
      </c>
      <c r="AH585" s="38" t="s">
        <v>133</v>
      </c>
      <c r="AI585" s="38"/>
      <c r="AJ585" s="38" t="s">
        <v>2098</v>
      </c>
      <c r="AK585" s="38" t="s">
        <v>132</v>
      </c>
      <c r="AL585" s="38" t="s">
        <v>132</v>
      </c>
      <c r="AM585" s="38" t="s">
        <v>132</v>
      </c>
      <c r="AN585" s="38" t="s">
        <v>856</v>
      </c>
      <c r="AO585" s="38" t="s">
        <v>1142</v>
      </c>
      <c r="AP585" s="38" t="s">
        <v>91</v>
      </c>
      <c r="AQ585" s="38" t="s">
        <v>92</v>
      </c>
      <c r="AR585" s="38" t="s">
        <v>93</v>
      </c>
      <c r="AS585" s="38" t="s">
        <v>92</v>
      </c>
      <c r="AT585" s="38" t="s">
        <v>94</v>
      </c>
      <c r="AU585" s="38" t="s">
        <v>95</v>
      </c>
      <c r="AV585" s="38" t="s">
        <v>132</v>
      </c>
      <c r="AW585" s="38" t="s">
        <v>132</v>
      </c>
      <c r="AX585" s="38" t="s">
        <v>132</v>
      </c>
      <c r="AY585" s="38" t="s">
        <v>101</v>
      </c>
      <c r="AZ585" s="38" t="s">
        <v>132</v>
      </c>
      <c r="BA585" s="38" t="s">
        <v>1152</v>
      </c>
      <c r="BB585" s="38" t="s">
        <v>1153</v>
      </c>
      <c r="BC585" s="38" t="s">
        <v>1000</v>
      </c>
      <c r="BD585" s="38" t="s">
        <v>1001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 s="38" t="s">
        <v>205</v>
      </c>
      <c r="BM585" s="38" t="s">
        <v>256</v>
      </c>
      <c r="BN585" s="38" t="s">
        <v>257</v>
      </c>
      <c r="BO585" s="38" t="s">
        <v>134</v>
      </c>
      <c r="BP585" s="38" t="s">
        <v>135</v>
      </c>
      <c r="BQ585" s="38" t="s">
        <v>136</v>
      </c>
      <c r="BR585" s="38" t="s">
        <v>137</v>
      </c>
      <c r="BS585" s="38" t="s">
        <v>110</v>
      </c>
      <c r="BT585" s="38" t="s">
        <v>111</v>
      </c>
      <c r="BU585" s="38" t="s">
        <v>116</v>
      </c>
      <c r="BV585" s="38" t="s">
        <v>1154</v>
      </c>
      <c r="BW585" s="38" t="s">
        <v>218</v>
      </c>
      <c r="BX585" s="38" t="s">
        <v>1155</v>
      </c>
      <c r="BY585" s="38" t="s">
        <v>1003</v>
      </c>
      <c r="BZ585" s="38" t="s">
        <v>2162</v>
      </c>
      <c r="CA585" s="38" t="s">
        <v>132</v>
      </c>
      <c r="CB585">
        <v>486</v>
      </c>
      <c r="CD585" s="38" t="s">
        <v>126</v>
      </c>
      <c r="CE585" s="38" t="s">
        <v>1005</v>
      </c>
    </row>
    <row r="586" spans="1:83" x14ac:dyDescent="0.25">
      <c r="A586">
        <v>506</v>
      </c>
      <c r="B586" s="1">
        <v>45689</v>
      </c>
      <c r="C586" s="38" t="s">
        <v>1770</v>
      </c>
      <c r="D586" s="1">
        <v>45694</v>
      </c>
      <c r="E586" s="1">
        <v>45689</v>
      </c>
      <c r="F586" s="38" t="s">
        <v>1770</v>
      </c>
      <c r="G586" s="1">
        <v>45709</v>
      </c>
      <c r="H586" s="1"/>
      <c r="I586" s="38" t="s">
        <v>661</v>
      </c>
      <c r="J586" s="38" t="s">
        <v>662</v>
      </c>
      <c r="K586" s="38" t="s">
        <v>650</v>
      </c>
      <c r="L586" s="38" t="s">
        <v>651</v>
      </c>
      <c r="M586" s="38" t="s">
        <v>124</v>
      </c>
      <c r="N586" s="38" t="s">
        <v>125</v>
      </c>
      <c r="O586" s="38" t="s">
        <v>124</v>
      </c>
      <c r="P586" s="38" t="s">
        <v>126</v>
      </c>
      <c r="Q586" s="38" t="s">
        <v>80</v>
      </c>
      <c r="R586" s="38" t="s">
        <v>126</v>
      </c>
      <c r="S586" s="38" t="s">
        <v>649</v>
      </c>
      <c r="T586" s="38" t="s">
        <v>133</v>
      </c>
      <c r="U586" s="38"/>
      <c r="V586" s="38" t="s">
        <v>484</v>
      </c>
      <c r="W586" s="38" t="s">
        <v>485</v>
      </c>
      <c r="X586" s="38" t="s">
        <v>643</v>
      </c>
      <c r="Y586" s="38" t="s">
        <v>644</v>
      </c>
      <c r="Z586" s="38" t="s">
        <v>654</v>
      </c>
      <c r="AA586" s="38" t="s">
        <v>655</v>
      </c>
      <c r="AB586" s="38" t="s">
        <v>647</v>
      </c>
      <c r="AC586" s="38" t="s">
        <v>648</v>
      </c>
      <c r="AD586" s="38" t="s">
        <v>80</v>
      </c>
      <c r="AE586" s="38" t="s">
        <v>81</v>
      </c>
      <c r="AF586" s="38" t="s">
        <v>1070</v>
      </c>
      <c r="AG586" s="38" t="s">
        <v>662</v>
      </c>
      <c r="AH586" s="38" t="s">
        <v>133</v>
      </c>
      <c r="AI586" s="38"/>
      <c r="AJ586" s="38" t="s">
        <v>2135</v>
      </c>
      <c r="AK586" s="38" t="s">
        <v>132</v>
      </c>
      <c r="AL586" s="38" t="s">
        <v>132</v>
      </c>
      <c r="AM586" s="38" t="s">
        <v>132</v>
      </c>
      <c r="AN586" s="38" t="s">
        <v>856</v>
      </c>
      <c r="AO586" s="38" t="s">
        <v>1142</v>
      </c>
      <c r="AP586" s="38" t="s">
        <v>91</v>
      </c>
      <c r="AQ586" s="38" t="s">
        <v>92</v>
      </c>
      <c r="AR586" s="38" t="s">
        <v>93</v>
      </c>
      <c r="AS586" s="38" t="s">
        <v>92</v>
      </c>
      <c r="AT586" s="38" t="s">
        <v>94</v>
      </c>
      <c r="AU586" s="38" t="s">
        <v>95</v>
      </c>
      <c r="AV586" s="38" t="s">
        <v>132</v>
      </c>
      <c r="AW586" s="38" t="s">
        <v>132</v>
      </c>
      <c r="AX586" s="38" t="s">
        <v>101</v>
      </c>
      <c r="AY586" s="38" t="s">
        <v>132</v>
      </c>
      <c r="AZ586" s="38" t="s">
        <v>132</v>
      </c>
      <c r="BA586" s="38" t="s">
        <v>2136</v>
      </c>
      <c r="BB586" s="38" t="s">
        <v>2137</v>
      </c>
      <c r="BC586" s="38" t="s">
        <v>1000</v>
      </c>
      <c r="BD586" s="38" t="s">
        <v>1001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 s="38" t="s">
        <v>498</v>
      </c>
      <c r="BM586" s="38" t="s">
        <v>657</v>
      </c>
      <c r="BN586" s="38" t="s">
        <v>658</v>
      </c>
      <c r="BO586" s="38" t="s">
        <v>656</v>
      </c>
      <c r="BP586" s="38" t="s">
        <v>135</v>
      </c>
      <c r="BQ586" s="38" t="s">
        <v>136</v>
      </c>
      <c r="BR586" s="38" t="s">
        <v>635</v>
      </c>
      <c r="BS586" s="38" t="s">
        <v>110</v>
      </c>
      <c r="BT586" s="38" t="s">
        <v>111</v>
      </c>
      <c r="BU586" s="38" t="s">
        <v>116</v>
      </c>
      <c r="BV586" s="38" t="s">
        <v>2138</v>
      </c>
      <c r="BW586" s="38" t="s">
        <v>1062</v>
      </c>
      <c r="BX586" s="38" t="s">
        <v>126</v>
      </c>
      <c r="BY586" s="38" t="s">
        <v>1139</v>
      </c>
      <c r="BZ586" s="38" t="s">
        <v>2139</v>
      </c>
      <c r="CA586" s="38" t="s">
        <v>132</v>
      </c>
      <c r="CB586">
        <v>506</v>
      </c>
      <c r="CD586" s="38" t="s">
        <v>126</v>
      </c>
      <c r="CE586" s="38" t="s">
        <v>1005</v>
      </c>
    </row>
    <row r="587" spans="1:83" x14ac:dyDescent="0.25">
      <c r="A587">
        <v>513</v>
      </c>
      <c r="B587" s="1">
        <v>45689</v>
      </c>
      <c r="C587" s="38" t="s">
        <v>1770</v>
      </c>
      <c r="D587" s="1">
        <v>45694</v>
      </c>
      <c r="E587" s="1">
        <v>45689</v>
      </c>
      <c r="F587" s="38" t="s">
        <v>1770</v>
      </c>
      <c r="G587" s="1">
        <v>45709</v>
      </c>
      <c r="H587" s="1"/>
      <c r="I587" s="38" t="s">
        <v>80</v>
      </c>
      <c r="J587" s="38" t="s">
        <v>98</v>
      </c>
      <c r="K587" s="38" t="s">
        <v>85</v>
      </c>
      <c r="L587" s="38" t="s">
        <v>123</v>
      </c>
      <c r="M587" s="38" t="s">
        <v>124</v>
      </c>
      <c r="N587" s="38" t="s">
        <v>125</v>
      </c>
      <c r="O587" s="38" t="s">
        <v>124</v>
      </c>
      <c r="P587" s="38" t="s">
        <v>126</v>
      </c>
      <c r="Q587" s="38" t="s">
        <v>127</v>
      </c>
      <c r="R587" s="38" t="s">
        <v>128</v>
      </c>
      <c r="S587" s="38" t="s">
        <v>122</v>
      </c>
      <c r="T587" s="38" t="s">
        <v>133</v>
      </c>
      <c r="U587" s="38"/>
      <c r="V587" s="38" t="s">
        <v>198</v>
      </c>
      <c r="W587" s="38" t="s">
        <v>199</v>
      </c>
      <c r="X587" s="38" t="s">
        <v>274</v>
      </c>
      <c r="Y587" s="38" t="s">
        <v>275</v>
      </c>
      <c r="Z587" s="38" t="s">
        <v>131</v>
      </c>
      <c r="AA587" s="38" t="s">
        <v>125</v>
      </c>
      <c r="AB587" s="38" t="s">
        <v>304</v>
      </c>
      <c r="AC587" s="38" t="s">
        <v>305</v>
      </c>
      <c r="AD587" s="38" t="s">
        <v>80</v>
      </c>
      <c r="AE587" s="38" t="s">
        <v>81</v>
      </c>
      <c r="AF587" s="38" t="s">
        <v>1406</v>
      </c>
      <c r="AG587" s="38" t="s">
        <v>1407</v>
      </c>
      <c r="AH587" s="38" t="s">
        <v>133</v>
      </c>
      <c r="AI587" s="38"/>
      <c r="AJ587" s="38" t="s">
        <v>2179</v>
      </c>
      <c r="AK587" s="38" t="s">
        <v>132</v>
      </c>
      <c r="AL587" s="38" t="s">
        <v>132</v>
      </c>
      <c r="AM587" s="38" t="s">
        <v>132</v>
      </c>
      <c r="AN587" s="38" t="s">
        <v>223</v>
      </c>
      <c r="AO587" s="38" t="s">
        <v>1138</v>
      </c>
      <c r="AP587" s="38" t="s">
        <v>91</v>
      </c>
      <c r="AQ587" s="38" t="s">
        <v>92</v>
      </c>
      <c r="AR587" s="38" t="s">
        <v>93</v>
      </c>
      <c r="AS587" s="38" t="s">
        <v>92</v>
      </c>
      <c r="AT587" s="38" t="s">
        <v>94</v>
      </c>
      <c r="AU587" s="38" t="s">
        <v>95</v>
      </c>
      <c r="AV587" s="38" t="s">
        <v>132</v>
      </c>
      <c r="AW587" s="38" t="s">
        <v>132</v>
      </c>
      <c r="AX587" s="38" t="s">
        <v>101</v>
      </c>
      <c r="AY587" s="38" t="s">
        <v>132</v>
      </c>
      <c r="AZ587" s="38" t="s">
        <v>132</v>
      </c>
      <c r="BA587" s="38" t="s">
        <v>1111</v>
      </c>
      <c r="BB587" s="38" t="s">
        <v>1112</v>
      </c>
      <c r="BC587" s="38" t="s">
        <v>1000</v>
      </c>
      <c r="BD587" s="38" t="s">
        <v>1001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 s="38" t="s">
        <v>205</v>
      </c>
      <c r="BM587" s="38" t="s">
        <v>279</v>
      </c>
      <c r="BN587" s="38" t="s">
        <v>310</v>
      </c>
      <c r="BO587" s="38" t="s">
        <v>134</v>
      </c>
      <c r="BP587" s="38" t="s">
        <v>135</v>
      </c>
      <c r="BQ587" s="38" t="s">
        <v>136</v>
      </c>
      <c r="BR587" s="38" t="s">
        <v>137</v>
      </c>
      <c r="BS587" s="38" t="s">
        <v>110</v>
      </c>
      <c r="BT587" s="38" t="s">
        <v>111</v>
      </c>
      <c r="BU587" s="38" t="s">
        <v>116</v>
      </c>
      <c r="BV587" s="38" t="s">
        <v>1113</v>
      </c>
      <c r="BW587" s="38" t="s">
        <v>218</v>
      </c>
      <c r="BX587" s="38" t="s">
        <v>126</v>
      </c>
      <c r="BY587" s="38" t="s">
        <v>1139</v>
      </c>
      <c r="BZ587" s="38" t="s">
        <v>2200</v>
      </c>
      <c r="CA587" s="38" t="s">
        <v>101</v>
      </c>
      <c r="CB587">
        <v>513</v>
      </c>
      <c r="CD587" s="38" t="s">
        <v>126</v>
      </c>
      <c r="CE587" s="38" t="s">
        <v>1005</v>
      </c>
    </row>
    <row r="588" spans="1:83" x14ac:dyDescent="0.25">
      <c r="A588">
        <v>514</v>
      </c>
      <c r="B588" s="1">
        <v>45689</v>
      </c>
      <c r="C588" s="38" t="s">
        <v>1770</v>
      </c>
      <c r="D588" s="1">
        <v>45694</v>
      </c>
      <c r="E588" s="1">
        <v>45689</v>
      </c>
      <c r="F588" s="38" t="s">
        <v>1770</v>
      </c>
      <c r="G588" s="1">
        <v>45709</v>
      </c>
      <c r="H588" s="1">
        <v>45694</v>
      </c>
      <c r="I588" s="38" t="s">
        <v>80</v>
      </c>
      <c r="J588" s="38" t="s">
        <v>98</v>
      </c>
      <c r="K588" s="38" t="s">
        <v>85</v>
      </c>
      <c r="L588" s="38" t="s">
        <v>123</v>
      </c>
      <c r="M588" s="38" t="s">
        <v>124</v>
      </c>
      <c r="N588" s="38" t="s">
        <v>125</v>
      </c>
      <c r="O588" s="38" t="s">
        <v>124</v>
      </c>
      <c r="P588" s="38" t="s">
        <v>126</v>
      </c>
      <c r="Q588" s="38" t="s">
        <v>127</v>
      </c>
      <c r="R588" s="38" t="s">
        <v>128</v>
      </c>
      <c r="S588" s="38" t="s">
        <v>122</v>
      </c>
      <c r="T588" s="38" t="s">
        <v>133</v>
      </c>
      <c r="U588" s="38"/>
      <c r="V588" s="38" t="s">
        <v>198</v>
      </c>
      <c r="W588" s="38" t="s">
        <v>199</v>
      </c>
      <c r="X588" s="38" t="s">
        <v>274</v>
      </c>
      <c r="Y588" s="38" t="s">
        <v>275</v>
      </c>
      <c r="Z588" s="38" t="s">
        <v>131</v>
      </c>
      <c r="AA588" s="38" t="s">
        <v>125</v>
      </c>
      <c r="AB588" s="38" t="s">
        <v>304</v>
      </c>
      <c r="AC588" s="38" t="s">
        <v>305</v>
      </c>
      <c r="AD588" s="38" t="s">
        <v>80</v>
      </c>
      <c r="AE588" s="38" t="s">
        <v>81</v>
      </c>
      <c r="AF588" s="38" t="s">
        <v>1406</v>
      </c>
      <c r="AG588" s="38" t="s">
        <v>1407</v>
      </c>
      <c r="AH588" s="38" t="s">
        <v>133</v>
      </c>
      <c r="AI588" s="38"/>
      <c r="AJ588" s="38" t="s">
        <v>2179</v>
      </c>
      <c r="AK588" s="38" t="s">
        <v>132</v>
      </c>
      <c r="AL588" s="38" t="s">
        <v>132</v>
      </c>
      <c r="AM588" s="38" t="s">
        <v>132</v>
      </c>
      <c r="AN588" s="38" t="s">
        <v>856</v>
      </c>
      <c r="AO588" s="38" t="s">
        <v>1142</v>
      </c>
      <c r="AP588" s="38" t="s">
        <v>91</v>
      </c>
      <c r="AQ588" s="38" t="s">
        <v>92</v>
      </c>
      <c r="AR588" s="38" t="s">
        <v>93</v>
      </c>
      <c r="AS588" s="38" t="s">
        <v>92</v>
      </c>
      <c r="AT588" s="38" t="s">
        <v>94</v>
      </c>
      <c r="AU588" s="38" t="s">
        <v>95</v>
      </c>
      <c r="AV588" s="38" t="s">
        <v>132</v>
      </c>
      <c r="AW588" s="38" t="s">
        <v>132</v>
      </c>
      <c r="AX588" s="38" t="s">
        <v>132</v>
      </c>
      <c r="AY588" s="38" t="s">
        <v>101</v>
      </c>
      <c r="AZ588" s="38" t="s">
        <v>132</v>
      </c>
      <c r="BA588" s="38" t="s">
        <v>1152</v>
      </c>
      <c r="BB588" s="38" t="s">
        <v>1153</v>
      </c>
      <c r="BC588" s="38" t="s">
        <v>1000</v>
      </c>
      <c r="BD588" s="38" t="s">
        <v>1001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 s="38" t="s">
        <v>205</v>
      </c>
      <c r="BM588" s="38" t="s">
        <v>279</v>
      </c>
      <c r="BN588" s="38" t="s">
        <v>310</v>
      </c>
      <c r="BO588" s="38" t="s">
        <v>134</v>
      </c>
      <c r="BP588" s="38" t="s">
        <v>135</v>
      </c>
      <c r="BQ588" s="38" t="s">
        <v>136</v>
      </c>
      <c r="BR588" s="38" t="s">
        <v>137</v>
      </c>
      <c r="BS588" s="38" t="s">
        <v>110</v>
      </c>
      <c r="BT588" s="38" t="s">
        <v>111</v>
      </c>
      <c r="BU588" s="38" t="s">
        <v>116</v>
      </c>
      <c r="BV588" s="38" t="s">
        <v>1154</v>
      </c>
      <c r="BW588" s="38" t="s">
        <v>218</v>
      </c>
      <c r="BX588" s="38" t="s">
        <v>1155</v>
      </c>
      <c r="BY588" s="38" t="s">
        <v>1003</v>
      </c>
      <c r="BZ588" s="38" t="s">
        <v>2180</v>
      </c>
      <c r="CA588" s="38" t="s">
        <v>132</v>
      </c>
      <c r="CB588">
        <v>514</v>
      </c>
      <c r="CD588" s="38" t="s">
        <v>126</v>
      </c>
      <c r="CE588" s="38" t="s">
        <v>1005</v>
      </c>
    </row>
    <row r="589" spans="1:83" x14ac:dyDescent="0.25">
      <c r="A589">
        <v>526</v>
      </c>
      <c r="B589" s="1">
        <v>45689</v>
      </c>
      <c r="C589" s="38" t="s">
        <v>1770</v>
      </c>
      <c r="D589" s="1">
        <v>45694</v>
      </c>
      <c r="E589" s="1">
        <v>45689</v>
      </c>
      <c r="F589" s="38" t="s">
        <v>1770</v>
      </c>
      <c r="G589" s="1">
        <v>45709</v>
      </c>
      <c r="H589" s="1">
        <v>45694</v>
      </c>
      <c r="I589" s="38" t="s">
        <v>80</v>
      </c>
      <c r="J589" s="38" t="s">
        <v>98</v>
      </c>
      <c r="K589" s="38" t="s">
        <v>85</v>
      </c>
      <c r="L589" s="38" t="s">
        <v>123</v>
      </c>
      <c r="M589" s="38" t="s">
        <v>124</v>
      </c>
      <c r="N589" s="38" t="s">
        <v>125</v>
      </c>
      <c r="O589" s="38" t="s">
        <v>124</v>
      </c>
      <c r="P589" s="38" t="s">
        <v>126</v>
      </c>
      <c r="Q589" s="38" t="s">
        <v>127</v>
      </c>
      <c r="R589" s="38" t="s">
        <v>128</v>
      </c>
      <c r="S589" s="38" t="s">
        <v>122</v>
      </c>
      <c r="T589" s="38" t="s">
        <v>133</v>
      </c>
      <c r="U589" s="38"/>
      <c r="V589" s="38" t="s">
        <v>324</v>
      </c>
      <c r="W589" s="38" t="s">
        <v>325</v>
      </c>
      <c r="X589" s="38" t="s">
        <v>446</v>
      </c>
      <c r="Y589" s="38" t="s">
        <v>447</v>
      </c>
      <c r="Z589" s="38" t="s">
        <v>131</v>
      </c>
      <c r="AA589" s="38" t="s">
        <v>125</v>
      </c>
      <c r="AB589" s="38" t="s">
        <v>920</v>
      </c>
      <c r="AC589" s="38" t="s">
        <v>919</v>
      </c>
      <c r="AD589" s="38" t="s">
        <v>80</v>
      </c>
      <c r="AE589" s="38" t="s">
        <v>81</v>
      </c>
      <c r="AF589" s="38" t="s">
        <v>2065</v>
      </c>
      <c r="AG589" s="38" t="s">
        <v>2066</v>
      </c>
      <c r="AH589" s="38" t="s">
        <v>133</v>
      </c>
      <c r="AI589" s="38"/>
      <c r="AJ589" s="38" t="s">
        <v>2187</v>
      </c>
      <c r="AK589" s="38" t="s">
        <v>132</v>
      </c>
      <c r="AL589" s="38" t="s">
        <v>132</v>
      </c>
      <c r="AM589" s="38" t="s">
        <v>132</v>
      </c>
      <c r="AN589" s="38" t="s">
        <v>856</v>
      </c>
      <c r="AO589" s="38" t="s">
        <v>1142</v>
      </c>
      <c r="AP589" s="38" t="s">
        <v>91</v>
      </c>
      <c r="AQ589" s="38" t="s">
        <v>92</v>
      </c>
      <c r="AR589" s="38" t="s">
        <v>93</v>
      </c>
      <c r="AS589" s="38" t="s">
        <v>92</v>
      </c>
      <c r="AT589" s="38" t="s">
        <v>94</v>
      </c>
      <c r="AU589" s="38" t="s">
        <v>95</v>
      </c>
      <c r="AV589" s="38" t="s">
        <v>132</v>
      </c>
      <c r="AW589" s="38" t="s">
        <v>132</v>
      </c>
      <c r="AX589" s="38" t="s">
        <v>132</v>
      </c>
      <c r="AY589" s="38" t="s">
        <v>101</v>
      </c>
      <c r="AZ589" s="38" t="s">
        <v>132</v>
      </c>
      <c r="BA589" s="38" t="s">
        <v>1152</v>
      </c>
      <c r="BB589" s="38" t="s">
        <v>1153</v>
      </c>
      <c r="BC589" s="38" t="s">
        <v>1000</v>
      </c>
      <c r="BD589" s="38" t="s">
        <v>1001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 s="38" t="s">
        <v>332</v>
      </c>
      <c r="BM589" s="38" t="s">
        <v>451</v>
      </c>
      <c r="BN589" s="38" t="s">
        <v>921</v>
      </c>
      <c r="BO589" s="38" t="s">
        <v>134</v>
      </c>
      <c r="BP589" s="38" t="s">
        <v>135</v>
      </c>
      <c r="BQ589" s="38" t="s">
        <v>136</v>
      </c>
      <c r="BR589" s="38" t="s">
        <v>137</v>
      </c>
      <c r="BS589" s="38" t="s">
        <v>110</v>
      </c>
      <c r="BT589" s="38" t="s">
        <v>111</v>
      </c>
      <c r="BU589" s="38" t="s">
        <v>116</v>
      </c>
      <c r="BV589" s="38" t="s">
        <v>1154</v>
      </c>
      <c r="BW589" s="38" t="s">
        <v>218</v>
      </c>
      <c r="BX589" s="38" t="s">
        <v>1155</v>
      </c>
      <c r="BY589" s="38" t="s">
        <v>1003</v>
      </c>
      <c r="BZ589" s="38" t="s">
        <v>2188</v>
      </c>
      <c r="CA589" s="38" t="s">
        <v>132</v>
      </c>
      <c r="CB589">
        <v>526</v>
      </c>
      <c r="CD589" s="38" t="s">
        <v>126</v>
      </c>
      <c r="CE589" s="38" t="s">
        <v>1005</v>
      </c>
    </row>
    <row r="590" spans="1:83" x14ac:dyDescent="0.25">
      <c r="A590">
        <v>526</v>
      </c>
      <c r="B590" s="1">
        <v>45689</v>
      </c>
      <c r="C590" s="38" t="s">
        <v>1770</v>
      </c>
      <c r="D590" s="1">
        <v>45694</v>
      </c>
      <c r="E590" s="1">
        <v>45689</v>
      </c>
      <c r="F590" s="38" t="s">
        <v>1770</v>
      </c>
      <c r="G590" s="1">
        <v>45709</v>
      </c>
      <c r="H590" s="1">
        <v>45694</v>
      </c>
      <c r="I590" s="38" t="s">
        <v>80</v>
      </c>
      <c r="J590" s="38" t="s">
        <v>98</v>
      </c>
      <c r="K590" s="38" t="s">
        <v>85</v>
      </c>
      <c r="L590" s="38" t="s">
        <v>123</v>
      </c>
      <c r="M590" s="38" t="s">
        <v>124</v>
      </c>
      <c r="N590" s="38" t="s">
        <v>125</v>
      </c>
      <c r="O590" s="38" t="s">
        <v>124</v>
      </c>
      <c r="P590" s="38" t="s">
        <v>126</v>
      </c>
      <c r="Q590" s="38" t="s">
        <v>127</v>
      </c>
      <c r="R590" s="38" t="s">
        <v>128</v>
      </c>
      <c r="S590" s="38" t="s">
        <v>122</v>
      </c>
      <c r="T590" s="38" t="s">
        <v>133</v>
      </c>
      <c r="U590" s="38"/>
      <c r="V590" s="38" t="s">
        <v>504</v>
      </c>
      <c r="W590" s="38" t="s">
        <v>505</v>
      </c>
      <c r="X590" s="38" t="s">
        <v>526</v>
      </c>
      <c r="Y590" s="38" t="s">
        <v>527</v>
      </c>
      <c r="Z590" s="38" t="s">
        <v>131</v>
      </c>
      <c r="AA590" s="38" t="s">
        <v>125</v>
      </c>
      <c r="AB590" s="38" t="s">
        <v>530</v>
      </c>
      <c r="AC590" s="38" t="s">
        <v>529</v>
      </c>
      <c r="AD590" s="38" t="s">
        <v>80</v>
      </c>
      <c r="AE590" s="38" t="s">
        <v>81</v>
      </c>
      <c r="AF590" s="38" t="s">
        <v>2065</v>
      </c>
      <c r="AG590" s="38" t="s">
        <v>2066</v>
      </c>
      <c r="AH590" s="38" t="s">
        <v>133</v>
      </c>
      <c r="AI590" s="38"/>
      <c r="AJ590" s="38" t="s">
        <v>2187</v>
      </c>
      <c r="AK590" s="38" t="s">
        <v>132</v>
      </c>
      <c r="AL590" s="38" t="s">
        <v>132</v>
      </c>
      <c r="AM590" s="38" t="s">
        <v>132</v>
      </c>
      <c r="AN590" s="38" t="s">
        <v>856</v>
      </c>
      <c r="AO590" s="38" t="s">
        <v>1142</v>
      </c>
      <c r="AP590" s="38" t="s">
        <v>91</v>
      </c>
      <c r="AQ590" s="38" t="s">
        <v>92</v>
      </c>
      <c r="AR590" s="38" t="s">
        <v>93</v>
      </c>
      <c r="AS590" s="38" t="s">
        <v>92</v>
      </c>
      <c r="AT590" s="38" t="s">
        <v>94</v>
      </c>
      <c r="AU590" s="38" t="s">
        <v>95</v>
      </c>
      <c r="AV590" s="38" t="s">
        <v>132</v>
      </c>
      <c r="AW590" s="38" t="s">
        <v>132</v>
      </c>
      <c r="AX590" s="38" t="s">
        <v>132</v>
      </c>
      <c r="AY590" s="38" t="s">
        <v>101</v>
      </c>
      <c r="AZ590" s="38" t="s">
        <v>132</v>
      </c>
      <c r="BA590" s="38" t="s">
        <v>1152</v>
      </c>
      <c r="BB590" s="38" t="s">
        <v>1153</v>
      </c>
      <c r="BC590" s="38" t="s">
        <v>1000</v>
      </c>
      <c r="BD590" s="38" t="s">
        <v>1001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 s="38" t="s">
        <v>511</v>
      </c>
      <c r="BM590" s="38" t="s">
        <v>535</v>
      </c>
      <c r="BN590" s="38" t="s">
        <v>536</v>
      </c>
      <c r="BO590" s="38" t="s">
        <v>134</v>
      </c>
      <c r="BP590" s="38" t="s">
        <v>135</v>
      </c>
      <c r="BQ590" s="38" t="s">
        <v>136</v>
      </c>
      <c r="BR590" s="38" t="s">
        <v>137</v>
      </c>
      <c r="BS590" s="38" t="s">
        <v>110</v>
      </c>
      <c r="BT590" s="38" t="s">
        <v>111</v>
      </c>
      <c r="BU590" s="38" t="s">
        <v>116</v>
      </c>
      <c r="BV590" s="38" t="s">
        <v>1154</v>
      </c>
      <c r="BW590" s="38" t="s">
        <v>218</v>
      </c>
      <c r="BX590" s="38" t="s">
        <v>1155</v>
      </c>
      <c r="BY590" s="38" t="s">
        <v>1003</v>
      </c>
      <c r="BZ590" s="38" t="s">
        <v>2188</v>
      </c>
      <c r="CA590" s="38" t="s">
        <v>132</v>
      </c>
      <c r="CB590">
        <v>526</v>
      </c>
      <c r="CD590" s="38" t="s">
        <v>126</v>
      </c>
      <c r="CE590" s="38" t="s">
        <v>1005</v>
      </c>
    </row>
    <row r="591" spans="1:83" x14ac:dyDescent="0.25">
      <c r="A591">
        <v>625</v>
      </c>
      <c r="B591" s="1">
        <v>45689</v>
      </c>
      <c r="C591" s="38" t="s">
        <v>1770</v>
      </c>
      <c r="D591" s="1">
        <v>45698</v>
      </c>
      <c r="E591" s="1">
        <v>45689</v>
      </c>
      <c r="F591" s="38" t="s">
        <v>1770</v>
      </c>
      <c r="G591" s="1">
        <v>45713</v>
      </c>
      <c r="H591" s="1"/>
      <c r="I591" s="38" t="s">
        <v>80</v>
      </c>
      <c r="J591" s="38" t="s">
        <v>98</v>
      </c>
      <c r="K591" s="38" t="s">
        <v>85</v>
      </c>
      <c r="L591" s="38" t="s">
        <v>123</v>
      </c>
      <c r="M591" s="38" t="s">
        <v>124</v>
      </c>
      <c r="N591" s="38" t="s">
        <v>125</v>
      </c>
      <c r="O591" s="38" t="s">
        <v>124</v>
      </c>
      <c r="P591" s="38" t="s">
        <v>126</v>
      </c>
      <c r="Q591" s="38" t="s">
        <v>127</v>
      </c>
      <c r="R591" s="38" t="s">
        <v>128</v>
      </c>
      <c r="S591" s="38" t="s">
        <v>122</v>
      </c>
      <c r="T591" s="38" t="s">
        <v>133</v>
      </c>
      <c r="U591" s="38"/>
      <c r="V591" s="38" t="s">
        <v>198</v>
      </c>
      <c r="W591" s="38" t="s">
        <v>199</v>
      </c>
      <c r="X591" s="38" t="s">
        <v>200</v>
      </c>
      <c r="Y591" s="38" t="s">
        <v>201</v>
      </c>
      <c r="Z591" s="38" t="s">
        <v>131</v>
      </c>
      <c r="AA591" s="38" t="s">
        <v>125</v>
      </c>
      <c r="AB591" s="38" t="s">
        <v>788</v>
      </c>
      <c r="AC591" s="38" t="s">
        <v>789</v>
      </c>
      <c r="AD591" s="38" t="s">
        <v>80</v>
      </c>
      <c r="AE591" s="38" t="s">
        <v>81</v>
      </c>
      <c r="AF591" s="38" t="s">
        <v>1025</v>
      </c>
      <c r="AG591" s="38" t="s">
        <v>1026</v>
      </c>
      <c r="AH591" s="38" t="s">
        <v>133</v>
      </c>
      <c r="AI591" s="38"/>
      <c r="AJ591" s="38" t="s">
        <v>2315</v>
      </c>
      <c r="AK591" s="38" t="s">
        <v>132</v>
      </c>
      <c r="AL591" s="38" t="s">
        <v>132</v>
      </c>
      <c r="AM591" s="38" t="s">
        <v>132</v>
      </c>
      <c r="AN591" s="38" t="s">
        <v>223</v>
      </c>
      <c r="AO591" s="38" t="s">
        <v>1138</v>
      </c>
      <c r="AP591" s="38" t="s">
        <v>91</v>
      </c>
      <c r="AQ591" s="38" t="s">
        <v>92</v>
      </c>
      <c r="AR591" s="38" t="s">
        <v>93</v>
      </c>
      <c r="AS591" s="38" t="s">
        <v>92</v>
      </c>
      <c r="AT591" s="38" t="s">
        <v>94</v>
      </c>
      <c r="AU591" s="38" t="s">
        <v>95</v>
      </c>
      <c r="AV591" s="38" t="s">
        <v>132</v>
      </c>
      <c r="AW591" s="38" t="s">
        <v>132</v>
      </c>
      <c r="AX591" s="38" t="s">
        <v>101</v>
      </c>
      <c r="AY591" s="38" t="s">
        <v>132</v>
      </c>
      <c r="AZ591" s="38" t="s">
        <v>132</v>
      </c>
      <c r="BA591" s="38" t="s">
        <v>1111</v>
      </c>
      <c r="BB591" s="38" t="s">
        <v>1112</v>
      </c>
      <c r="BC591" s="38" t="s">
        <v>1000</v>
      </c>
      <c r="BD591" s="38" t="s">
        <v>1001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 s="38" t="s">
        <v>205</v>
      </c>
      <c r="BM591" s="38" t="s">
        <v>206</v>
      </c>
      <c r="BN591" s="38" t="s">
        <v>790</v>
      </c>
      <c r="BO591" s="38" t="s">
        <v>134</v>
      </c>
      <c r="BP591" s="38" t="s">
        <v>135</v>
      </c>
      <c r="BQ591" s="38" t="s">
        <v>136</v>
      </c>
      <c r="BR591" s="38" t="s">
        <v>137</v>
      </c>
      <c r="BS591" s="38" t="s">
        <v>110</v>
      </c>
      <c r="BT591" s="38" t="s">
        <v>111</v>
      </c>
      <c r="BU591" s="38" t="s">
        <v>116</v>
      </c>
      <c r="BV591" s="38" t="s">
        <v>1113</v>
      </c>
      <c r="BW591" s="38" t="s">
        <v>208</v>
      </c>
      <c r="BX591" s="38" t="s">
        <v>126</v>
      </c>
      <c r="BY591" s="38" t="s">
        <v>1139</v>
      </c>
      <c r="BZ591" s="38" t="s">
        <v>2424</v>
      </c>
      <c r="CA591" s="38" t="s">
        <v>101</v>
      </c>
      <c r="CB591">
        <v>625</v>
      </c>
      <c r="CD591" s="38" t="s">
        <v>126</v>
      </c>
      <c r="CE591" s="38" t="s">
        <v>1005</v>
      </c>
    </row>
    <row r="592" spans="1:83" x14ac:dyDescent="0.25">
      <c r="A592">
        <v>632</v>
      </c>
      <c r="B592" s="1">
        <v>45689</v>
      </c>
      <c r="C592" s="38" t="s">
        <v>1770</v>
      </c>
      <c r="D592" s="1">
        <v>45698</v>
      </c>
      <c r="E592" s="1">
        <v>45689</v>
      </c>
      <c r="F592" s="38" t="s">
        <v>1770</v>
      </c>
      <c r="G592" s="1">
        <v>45713</v>
      </c>
      <c r="H592" s="1"/>
      <c r="I592" s="38" t="s">
        <v>80</v>
      </c>
      <c r="J592" s="38" t="s">
        <v>98</v>
      </c>
      <c r="K592" s="38" t="s">
        <v>85</v>
      </c>
      <c r="L592" s="38" t="s">
        <v>123</v>
      </c>
      <c r="M592" s="38" t="s">
        <v>124</v>
      </c>
      <c r="N592" s="38" t="s">
        <v>125</v>
      </c>
      <c r="O592" s="38" t="s">
        <v>124</v>
      </c>
      <c r="P592" s="38" t="s">
        <v>126</v>
      </c>
      <c r="Q592" s="38" t="s">
        <v>127</v>
      </c>
      <c r="R592" s="38" t="s">
        <v>128</v>
      </c>
      <c r="S592" s="38" t="s">
        <v>122</v>
      </c>
      <c r="T592" s="38" t="s">
        <v>133</v>
      </c>
      <c r="U592" s="38"/>
      <c r="V592" s="38" t="s">
        <v>198</v>
      </c>
      <c r="W592" s="38" t="s">
        <v>199</v>
      </c>
      <c r="X592" s="38" t="s">
        <v>200</v>
      </c>
      <c r="Y592" s="38" t="s">
        <v>201</v>
      </c>
      <c r="Z592" s="38" t="s">
        <v>131</v>
      </c>
      <c r="AA592" s="38" t="s">
        <v>125</v>
      </c>
      <c r="AB592" s="38" t="s">
        <v>788</v>
      </c>
      <c r="AC592" s="38" t="s">
        <v>789</v>
      </c>
      <c r="AD592" s="38" t="s">
        <v>80</v>
      </c>
      <c r="AE592" s="38" t="s">
        <v>81</v>
      </c>
      <c r="AF592" s="38" t="s">
        <v>1025</v>
      </c>
      <c r="AG592" s="38" t="s">
        <v>1026</v>
      </c>
      <c r="AH592" s="38" t="s">
        <v>133</v>
      </c>
      <c r="AI592" s="38"/>
      <c r="AJ592" s="38" t="s">
        <v>2360</v>
      </c>
      <c r="AK592" s="38" t="s">
        <v>132</v>
      </c>
      <c r="AL592" s="38" t="s">
        <v>132</v>
      </c>
      <c r="AM592" s="38" t="s">
        <v>132</v>
      </c>
      <c r="AN592" s="38" t="s">
        <v>223</v>
      </c>
      <c r="AO592" s="38" t="s">
        <v>1138</v>
      </c>
      <c r="AP592" s="38" t="s">
        <v>91</v>
      </c>
      <c r="AQ592" s="38" t="s">
        <v>92</v>
      </c>
      <c r="AR592" s="38" t="s">
        <v>93</v>
      </c>
      <c r="AS592" s="38" t="s">
        <v>92</v>
      </c>
      <c r="AT592" s="38" t="s">
        <v>94</v>
      </c>
      <c r="AU592" s="38" t="s">
        <v>95</v>
      </c>
      <c r="AV592" s="38" t="s">
        <v>132</v>
      </c>
      <c r="AW592" s="38" t="s">
        <v>132</v>
      </c>
      <c r="AX592" s="38" t="s">
        <v>101</v>
      </c>
      <c r="AY592" s="38" t="s">
        <v>132</v>
      </c>
      <c r="AZ592" s="38" t="s">
        <v>132</v>
      </c>
      <c r="BA592" s="38" t="s">
        <v>1111</v>
      </c>
      <c r="BB592" s="38" t="s">
        <v>1112</v>
      </c>
      <c r="BC592" s="38" t="s">
        <v>1000</v>
      </c>
      <c r="BD592" s="38" t="s">
        <v>1001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 s="38" t="s">
        <v>205</v>
      </c>
      <c r="BM592" s="38" t="s">
        <v>206</v>
      </c>
      <c r="BN592" s="38" t="s">
        <v>790</v>
      </c>
      <c r="BO592" s="38" t="s">
        <v>134</v>
      </c>
      <c r="BP592" s="38" t="s">
        <v>135</v>
      </c>
      <c r="BQ592" s="38" t="s">
        <v>136</v>
      </c>
      <c r="BR592" s="38" t="s">
        <v>137</v>
      </c>
      <c r="BS592" s="38" t="s">
        <v>110</v>
      </c>
      <c r="BT592" s="38" t="s">
        <v>111</v>
      </c>
      <c r="BU592" s="38" t="s">
        <v>116</v>
      </c>
      <c r="BV592" s="38" t="s">
        <v>1113</v>
      </c>
      <c r="BW592" s="38" t="s">
        <v>208</v>
      </c>
      <c r="BX592" s="38" t="s">
        <v>126</v>
      </c>
      <c r="BY592" s="38" t="s">
        <v>1139</v>
      </c>
      <c r="BZ592" s="38" t="s">
        <v>2426</v>
      </c>
      <c r="CA592" s="38" t="s">
        <v>101</v>
      </c>
      <c r="CB592">
        <v>632</v>
      </c>
      <c r="CD592" s="38" t="s">
        <v>126</v>
      </c>
      <c r="CE592" s="38" t="s">
        <v>1005</v>
      </c>
    </row>
    <row r="593" spans="1:83" x14ac:dyDescent="0.25">
      <c r="A593">
        <v>633</v>
      </c>
      <c r="B593" s="1">
        <v>45689</v>
      </c>
      <c r="C593" s="38" t="s">
        <v>1770</v>
      </c>
      <c r="D593" s="1">
        <v>45698</v>
      </c>
      <c r="E593" s="1">
        <v>45689</v>
      </c>
      <c r="F593" s="38" t="s">
        <v>1770</v>
      </c>
      <c r="G593" s="1">
        <v>45713</v>
      </c>
      <c r="H593" s="1">
        <v>45698</v>
      </c>
      <c r="I593" s="38" t="s">
        <v>80</v>
      </c>
      <c r="J593" s="38" t="s">
        <v>98</v>
      </c>
      <c r="K593" s="38" t="s">
        <v>85</v>
      </c>
      <c r="L593" s="38" t="s">
        <v>123</v>
      </c>
      <c r="M593" s="38" t="s">
        <v>124</v>
      </c>
      <c r="N593" s="38" t="s">
        <v>125</v>
      </c>
      <c r="O593" s="38" t="s">
        <v>124</v>
      </c>
      <c r="P593" s="38" t="s">
        <v>126</v>
      </c>
      <c r="Q593" s="38" t="s">
        <v>127</v>
      </c>
      <c r="R593" s="38" t="s">
        <v>128</v>
      </c>
      <c r="S593" s="38" t="s">
        <v>122</v>
      </c>
      <c r="T593" s="38" t="s">
        <v>133</v>
      </c>
      <c r="U593" s="38"/>
      <c r="V593" s="38" t="s">
        <v>198</v>
      </c>
      <c r="W593" s="38" t="s">
        <v>199</v>
      </c>
      <c r="X593" s="38" t="s">
        <v>200</v>
      </c>
      <c r="Y593" s="38" t="s">
        <v>201</v>
      </c>
      <c r="Z593" s="38" t="s">
        <v>131</v>
      </c>
      <c r="AA593" s="38" t="s">
        <v>125</v>
      </c>
      <c r="AB593" s="38" t="s">
        <v>788</v>
      </c>
      <c r="AC593" s="38" t="s">
        <v>789</v>
      </c>
      <c r="AD593" s="38" t="s">
        <v>80</v>
      </c>
      <c r="AE593" s="38" t="s">
        <v>81</v>
      </c>
      <c r="AF593" s="38" t="s">
        <v>1025</v>
      </c>
      <c r="AG593" s="38" t="s">
        <v>1026</v>
      </c>
      <c r="AH593" s="38" t="s">
        <v>133</v>
      </c>
      <c r="AI593" s="38"/>
      <c r="AJ593" s="38" t="s">
        <v>2360</v>
      </c>
      <c r="AK593" s="38" t="s">
        <v>132</v>
      </c>
      <c r="AL593" s="38" t="s">
        <v>132</v>
      </c>
      <c r="AM593" s="38" t="s">
        <v>132</v>
      </c>
      <c r="AN593" s="38" t="s">
        <v>856</v>
      </c>
      <c r="AO593" s="38" t="s">
        <v>1142</v>
      </c>
      <c r="AP593" s="38" t="s">
        <v>91</v>
      </c>
      <c r="AQ593" s="38" t="s">
        <v>92</v>
      </c>
      <c r="AR593" s="38" t="s">
        <v>93</v>
      </c>
      <c r="AS593" s="38" t="s">
        <v>92</v>
      </c>
      <c r="AT593" s="38" t="s">
        <v>94</v>
      </c>
      <c r="AU593" s="38" t="s">
        <v>95</v>
      </c>
      <c r="AV593" s="38" t="s">
        <v>132</v>
      </c>
      <c r="AW593" s="38" t="s">
        <v>132</v>
      </c>
      <c r="AX593" s="38" t="s">
        <v>132</v>
      </c>
      <c r="AY593" s="38" t="s">
        <v>101</v>
      </c>
      <c r="AZ593" s="38" t="s">
        <v>132</v>
      </c>
      <c r="BA593" s="38" t="s">
        <v>1152</v>
      </c>
      <c r="BB593" s="38" t="s">
        <v>1153</v>
      </c>
      <c r="BC593" s="38" t="s">
        <v>1000</v>
      </c>
      <c r="BD593" s="38" t="s">
        <v>1001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 s="38" t="s">
        <v>205</v>
      </c>
      <c r="BM593" s="38" t="s">
        <v>206</v>
      </c>
      <c r="BN593" s="38" t="s">
        <v>790</v>
      </c>
      <c r="BO593" s="38" t="s">
        <v>134</v>
      </c>
      <c r="BP593" s="38" t="s">
        <v>135</v>
      </c>
      <c r="BQ593" s="38" t="s">
        <v>136</v>
      </c>
      <c r="BR593" s="38" t="s">
        <v>137</v>
      </c>
      <c r="BS593" s="38" t="s">
        <v>110</v>
      </c>
      <c r="BT593" s="38" t="s">
        <v>111</v>
      </c>
      <c r="BU593" s="38" t="s">
        <v>116</v>
      </c>
      <c r="BV593" s="38" t="s">
        <v>1154</v>
      </c>
      <c r="BW593" s="38" t="s">
        <v>208</v>
      </c>
      <c r="BX593" s="38" t="s">
        <v>1155</v>
      </c>
      <c r="BY593" s="38" t="s">
        <v>1003</v>
      </c>
      <c r="BZ593" s="38" t="s">
        <v>2427</v>
      </c>
      <c r="CA593" s="38" t="s">
        <v>132</v>
      </c>
      <c r="CB593">
        <v>633</v>
      </c>
      <c r="CD593" s="38" t="s">
        <v>126</v>
      </c>
      <c r="CE593" s="38" t="s">
        <v>1005</v>
      </c>
    </row>
    <row r="594" spans="1:83" x14ac:dyDescent="0.25">
      <c r="A594">
        <v>653</v>
      </c>
      <c r="B594" s="1">
        <v>45689</v>
      </c>
      <c r="C594" s="38" t="s">
        <v>1770</v>
      </c>
      <c r="D594" s="1">
        <v>45698</v>
      </c>
      <c r="E594" s="1">
        <v>45689</v>
      </c>
      <c r="F594" s="38" t="s">
        <v>1770</v>
      </c>
      <c r="G594" s="1">
        <v>45713</v>
      </c>
      <c r="H594" s="1"/>
      <c r="I594" s="38" t="s">
        <v>80</v>
      </c>
      <c r="J594" s="38" t="s">
        <v>98</v>
      </c>
      <c r="K594" s="38" t="s">
        <v>85</v>
      </c>
      <c r="L594" s="38" t="s">
        <v>123</v>
      </c>
      <c r="M594" s="38" t="s">
        <v>124</v>
      </c>
      <c r="N594" s="38" t="s">
        <v>125</v>
      </c>
      <c r="O594" s="38" t="s">
        <v>124</v>
      </c>
      <c r="P594" s="38" t="s">
        <v>126</v>
      </c>
      <c r="Q594" s="38" t="s">
        <v>127</v>
      </c>
      <c r="R594" s="38" t="s">
        <v>128</v>
      </c>
      <c r="S594" s="38" t="s">
        <v>122</v>
      </c>
      <c r="T594" s="38" t="s">
        <v>133</v>
      </c>
      <c r="U594" s="38"/>
      <c r="V594" s="38" t="s">
        <v>198</v>
      </c>
      <c r="W594" s="38" t="s">
        <v>199</v>
      </c>
      <c r="X594" s="38" t="s">
        <v>200</v>
      </c>
      <c r="Y594" s="38" t="s">
        <v>201</v>
      </c>
      <c r="Z594" s="38" t="s">
        <v>131</v>
      </c>
      <c r="AA594" s="38" t="s">
        <v>125</v>
      </c>
      <c r="AB594" s="38" t="s">
        <v>788</v>
      </c>
      <c r="AC594" s="38" t="s">
        <v>789</v>
      </c>
      <c r="AD594" s="38" t="s">
        <v>80</v>
      </c>
      <c r="AE594" s="38" t="s">
        <v>81</v>
      </c>
      <c r="AF594" s="38" t="s">
        <v>1029</v>
      </c>
      <c r="AG594" s="38" t="s">
        <v>1030</v>
      </c>
      <c r="AH594" s="38" t="s">
        <v>133</v>
      </c>
      <c r="AI594" s="38"/>
      <c r="AJ594" s="38" t="s">
        <v>2388</v>
      </c>
      <c r="AK594" s="38" t="s">
        <v>132</v>
      </c>
      <c r="AL594" s="38" t="s">
        <v>132</v>
      </c>
      <c r="AM594" s="38" t="s">
        <v>132</v>
      </c>
      <c r="AN594" s="38" t="s">
        <v>223</v>
      </c>
      <c r="AO594" s="38" t="s">
        <v>1138</v>
      </c>
      <c r="AP594" s="38" t="s">
        <v>91</v>
      </c>
      <c r="AQ594" s="38" t="s">
        <v>92</v>
      </c>
      <c r="AR594" s="38" t="s">
        <v>93</v>
      </c>
      <c r="AS594" s="38" t="s">
        <v>92</v>
      </c>
      <c r="AT594" s="38" t="s">
        <v>94</v>
      </c>
      <c r="AU594" s="38" t="s">
        <v>95</v>
      </c>
      <c r="AV594" s="38" t="s">
        <v>132</v>
      </c>
      <c r="AW594" s="38" t="s">
        <v>132</v>
      </c>
      <c r="AX594" s="38" t="s">
        <v>101</v>
      </c>
      <c r="AY594" s="38" t="s">
        <v>132</v>
      </c>
      <c r="AZ594" s="38" t="s">
        <v>132</v>
      </c>
      <c r="BA594" s="38" t="s">
        <v>1111</v>
      </c>
      <c r="BB594" s="38" t="s">
        <v>1112</v>
      </c>
      <c r="BC594" s="38" t="s">
        <v>1000</v>
      </c>
      <c r="BD594" s="38" t="s">
        <v>1001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 s="38" t="s">
        <v>205</v>
      </c>
      <c r="BM594" s="38" t="s">
        <v>206</v>
      </c>
      <c r="BN594" s="38" t="s">
        <v>790</v>
      </c>
      <c r="BO594" s="38" t="s">
        <v>134</v>
      </c>
      <c r="BP594" s="38" t="s">
        <v>135</v>
      </c>
      <c r="BQ594" s="38" t="s">
        <v>136</v>
      </c>
      <c r="BR594" s="38" t="s">
        <v>137</v>
      </c>
      <c r="BS594" s="38" t="s">
        <v>110</v>
      </c>
      <c r="BT594" s="38" t="s">
        <v>111</v>
      </c>
      <c r="BU594" s="38" t="s">
        <v>116</v>
      </c>
      <c r="BV594" s="38" t="s">
        <v>1113</v>
      </c>
      <c r="BW594" s="38" t="s">
        <v>208</v>
      </c>
      <c r="BX594" s="38" t="s">
        <v>126</v>
      </c>
      <c r="BY594" s="38" t="s">
        <v>1139</v>
      </c>
      <c r="BZ594" s="38" t="s">
        <v>2389</v>
      </c>
      <c r="CA594" s="38" t="s">
        <v>101</v>
      </c>
      <c r="CB594">
        <v>653</v>
      </c>
      <c r="CD594" s="38" t="s">
        <v>126</v>
      </c>
      <c r="CE594" s="38" t="s">
        <v>1005</v>
      </c>
    </row>
    <row r="595" spans="1:83" x14ac:dyDescent="0.25">
      <c r="A595">
        <v>654</v>
      </c>
      <c r="B595" s="1">
        <v>45689</v>
      </c>
      <c r="C595" s="38" t="s">
        <v>1770</v>
      </c>
      <c r="D595" s="1">
        <v>45698</v>
      </c>
      <c r="E595" s="1">
        <v>45689</v>
      </c>
      <c r="F595" s="38" t="s">
        <v>1770</v>
      </c>
      <c r="G595" s="1">
        <v>45713</v>
      </c>
      <c r="H595" s="1">
        <v>45698</v>
      </c>
      <c r="I595" s="38" t="s">
        <v>80</v>
      </c>
      <c r="J595" s="38" t="s">
        <v>98</v>
      </c>
      <c r="K595" s="38" t="s">
        <v>85</v>
      </c>
      <c r="L595" s="38" t="s">
        <v>123</v>
      </c>
      <c r="M595" s="38" t="s">
        <v>124</v>
      </c>
      <c r="N595" s="38" t="s">
        <v>125</v>
      </c>
      <c r="O595" s="38" t="s">
        <v>124</v>
      </c>
      <c r="P595" s="38" t="s">
        <v>126</v>
      </c>
      <c r="Q595" s="38" t="s">
        <v>127</v>
      </c>
      <c r="R595" s="38" t="s">
        <v>128</v>
      </c>
      <c r="S595" s="38" t="s">
        <v>122</v>
      </c>
      <c r="T595" s="38" t="s">
        <v>133</v>
      </c>
      <c r="U595" s="38"/>
      <c r="V595" s="38" t="s">
        <v>198</v>
      </c>
      <c r="W595" s="38" t="s">
        <v>199</v>
      </c>
      <c r="X595" s="38" t="s">
        <v>200</v>
      </c>
      <c r="Y595" s="38" t="s">
        <v>201</v>
      </c>
      <c r="Z595" s="38" t="s">
        <v>131</v>
      </c>
      <c r="AA595" s="38" t="s">
        <v>125</v>
      </c>
      <c r="AB595" s="38" t="s">
        <v>788</v>
      </c>
      <c r="AC595" s="38" t="s">
        <v>789</v>
      </c>
      <c r="AD595" s="38" t="s">
        <v>80</v>
      </c>
      <c r="AE595" s="38" t="s">
        <v>81</v>
      </c>
      <c r="AF595" s="38" t="s">
        <v>1029</v>
      </c>
      <c r="AG595" s="38" t="s">
        <v>1030</v>
      </c>
      <c r="AH595" s="38" t="s">
        <v>133</v>
      </c>
      <c r="AI595" s="38"/>
      <c r="AJ595" s="38" t="s">
        <v>2388</v>
      </c>
      <c r="AK595" s="38" t="s">
        <v>132</v>
      </c>
      <c r="AL595" s="38" t="s">
        <v>132</v>
      </c>
      <c r="AM595" s="38" t="s">
        <v>132</v>
      </c>
      <c r="AN595" s="38" t="s">
        <v>223</v>
      </c>
      <c r="AO595" s="38" t="s">
        <v>1138</v>
      </c>
      <c r="AP595" s="38" t="s">
        <v>91</v>
      </c>
      <c r="AQ595" s="38" t="s">
        <v>92</v>
      </c>
      <c r="AR595" s="38" t="s">
        <v>93</v>
      </c>
      <c r="AS595" s="38" t="s">
        <v>92</v>
      </c>
      <c r="AT595" s="38" t="s">
        <v>94</v>
      </c>
      <c r="AU595" s="38" t="s">
        <v>95</v>
      </c>
      <c r="AV595" s="38" t="s">
        <v>132</v>
      </c>
      <c r="AW595" s="38" t="s">
        <v>132</v>
      </c>
      <c r="AX595" s="38" t="s">
        <v>132</v>
      </c>
      <c r="AY595" s="38" t="s">
        <v>101</v>
      </c>
      <c r="AZ595" s="38" t="s">
        <v>132</v>
      </c>
      <c r="BA595" s="38" t="s">
        <v>1152</v>
      </c>
      <c r="BB595" s="38" t="s">
        <v>1153</v>
      </c>
      <c r="BC595" s="38" t="s">
        <v>1000</v>
      </c>
      <c r="BD595" s="38" t="s">
        <v>1001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 s="38" t="s">
        <v>205</v>
      </c>
      <c r="BM595" s="38" t="s">
        <v>206</v>
      </c>
      <c r="BN595" s="38" t="s">
        <v>790</v>
      </c>
      <c r="BO595" s="38" t="s">
        <v>134</v>
      </c>
      <c r="BP595" s="38" t="s">
        <v>135</v>
      </c>
      <c r="BQ595" s="38" t="s">
        <v>136</v>
      </c>
      <c r="BR595" s="38" t="s">
        <v>137</v>
      </c>
      <c r="BS595" s="38" t="s">
        <v>110</v>
      </c>
      <c r="BT595" s="38" t="s">
        <v>111</v>
      </c>
      <c r="BU595" s="38" t="s">
        <v>116</v>
      </c>
      <c r="BV595" s="38" t="s">
        <v>1154</v>
      </c>
      <c r="BW595" s="38" t="s">
        <v>208</v>
      </c>
      <c r="BX595" s="38" t="s">
        <v>1155</v>
      </c>
      <c r="BY595" s="38" t="s">
        <v>2418</v>
      </c>
      <c r="BZ595" s="38" t="s">
        <v>2433</v>
      </c>
      <c r="CA595" s="38" t="s">
        <v>101</v>
      </c>
      <c r="CB595">
        <v>654</v>
      </c>
      <c r="CD595" s="38" t="s">
        <v>126</v>
      </c>
      <c r="CE595" s="38" t="s">
        <v>1005</v>
      </c>
    </row>
    <row r="596" spans="1:83" x14ac:dyDescent="0.25">
      <c r="A596">
        <v>692</v>
      </c>
      <c r="B596" s="1">
        <v>45689</v>
      </c>
      <c r="C596" s="38" t="s">
        <v>1770</v>
      </c>
      <c r="D596" s="1">
        <v>45700</v>
      </c>
      <c r="E596" s="1">
        <v>45689</v>
      </c>
      <c r="F596" s="38" t="s">
        <v>1770</v>
      </c>
      <c r="G596" s="1">
        <v>45715</v>
      </c>
      <c r="H596" s="1"/>
      <c r="I596" s="38" t="s">
        <v>80</v>
      </c>
      <c r="J596" s="38" t="s">
        <v>98</v>
      </c>
      <c r="K596" s="38" t="s">
        <v>85</v>
      </c>
      <c r="L596" s="38" t="s">
        <v>123</v>
      </c>
      <c r="M596" s="38" t="s">
        <v>124</v>
      </c>
      <c r="N596" s="38" t="s">
        <v>125</v>
      </c>
      <c r="O596" s="38" t="s">
        <v>124</v>
      </c>
      <c r="P596" s="38" t="s">
        <v>126</v>
      </c>
      <c r="Q596" s="38" t="s">
        <v>127</v>
      </c>
      <c r="R596" s="38" t="s">
        <v>128</v>
      </c>
      <c r="S596" s="38" t="s">
        <v>122</v>
      </c>
      <c r="T596" s="38" t="s">
        <v>133</v>
      </c>
      <c r="U596" s="38"/>
      <c r="V596" s="38" t="s">
        <v>198</v>
      </c>
      <c r="W596" s="38" t="s">
        <v>199</v>
      </c>
      <c r="X596" s="38" t="s">
        <v>200</v>
      </c>
      <c r="Y596" s="38" t="s">
        <v>201</v>
      </c>
      <c r="Z596" s="38" t="s">
        <v>131</v>
      </c>
      <c r="AA596" s="38" t="s">
        <v>125</v>
      </c>
      <c r="AB596" s="38" t="s">
        <v>729</v>
      </c>
      <c r="AC596" s="38" t="s">
        <v>728</v>
      </c>
      <c r="AD596" s="38" t="s">
        <v>80</v>
      </c>
      <c r="AE596" s="38" t="s">
        <v>81</v>
      </c>
      <c r="AF596" s="38" t="s">
        <v>1021</v>
      </c>
      <c r="AG596" s="38" t="s">
        <v>1022</v>
      </c>
      <c r="AH596" s="38" t="s">
        <v>133</v>
      </c>
      <c r="AI596" s="38"/>
      <c r="AJ596" s="38" t="s">
        <v>2484</v>
      </c>
      <c r="AK596" s="38" t="s">
        <v>132</v>
      </c>
      <c r="AL596" s="38" t="s">
        <v>132</v>
      </c>
      <c r="AM596" s="38" t="s">
        <v>132</v>
      </c>
      <c r="AN596" s="38" t="s">
        <v>856</v>
      </c>
      <c r="AO596" s="38" t="s">
        <v>1142</v>
      </c>
      <c r="AP596" s="38" t="s">
        <v>91</v>
      </c>
      <c r="AQ596" s="38" t="s">
        <v>92</v>
      </c>
      <c r="AR596" s="38" t="s">
        <v>93</v>
      </c>
      <c r="AS596" s="38" t="s">
        <v>92</v>
      </c>
      <c r="AT596" s="38" t="s">
        <v>94</v>
      </c>
      <c r="AU596" s="38" t="s">
        <v>95</v>
      </c>
      <c r="AV596" s="38" t="s">
        <v>132</v>
      </c>
      <c r="AW596" s="38" t="s">
        <v>132</v>
      </c>
      <c r="AX596" s="38" t="s">
        <v>101</v>
      </c>
      <c r="AY596" s="38" t="s">
        <v>132</v>
      </c>
      <c r="AZ596" s="38" t="s">
        <v>132</v>
      </c>
      <c r="BA596" s="38" t="s">
        <v>1227</v>
      </c>
      <c r="BB596" s="38" t="s">
        <v>1112</v>
      </c>
      <c r="BC596" s="38" t="s">
        <v>1000</v>
      </c>
      <c r="BD596" s="38" t="s">
        <v>1001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 s="38" t="s">
        <v>205</v>
      </c>
      <c r="BM596" s="38" t="s">
        <v>206</v>
      </c>
      <c r="BN596" s="38" t="s">
        <v>730</v>
      </c>
      <c r="BO596" s="38" t="s">
        <v>134</v>
      </c>
      <c r="BP596" s="38" t="s">
        <v>135</v>
      </c>
      <c r="BQ596" s="38" t="s">
        <v>136</v>
      </c>
      <c r="BR596" s="38" t="s">
        <v>137</v>
      </c>
      <c r="BS596" s="38" t="s">
        <v>110</v>
      </c>
      <c r="BT596" s="38" t="s">
        <v>111</v>
      </c>
      <c r="BU596" s="38" t="s">
        <v>116</v>
      </c>
      <c r="BV596" s="38" t="s">
        <v>1228</v>
      </c>
      <c r="BW596" s="38" t="s">
        <v>208</v>
      </c>
      <c r="BX596" s="38" t="s">
        <v>126</v>
      </c>
      <c r="BY596" s="38" t="s">
        <v>1139</v>
      </c>
      <c r="BZ596" s="38" t="s">
        <v>2493</v>
      </c>
      <c r="CA596" s="38" t="s">
        <v>132</v>
      </c>
      <c r="CB596">
        <v>692</v>
      </c>
      <c r="CD596" s="38" t="s">
        <v>126</v>
      </c>
      <c r="CE596" s="38" t="s">
        <v>1005</v>
      </c>
    </row>
    <row r="597" spans="1:83" x14ac:dyDescent="0.25">
      <c r="A597">
        <v>702</v>
      </c>
      <c r="B597" s="1">
        <v>45689</v>
      </c>
      <c r="C597" s="38" t="s">
        <v>1770</v>
      </c>
      <c r="D597" s="1">
        <v>45700</v>
      </c>
      <c r="E597" s="1">
        <v>45689</v>
      </c>
      <c r="F597" s="38" t="s">
        <v>1770</v>
      </c>
      <c r="G597" s="1">
        <v>45715</v>
      </c>
      <c r="H597" s="1"/>
      <c r="I597" s="38" t="s">
        <v>80</v>
      </c>
      <c r="J597" s="38" t="s">
        <v>98</v>
      </c>
      <c r="K597" s="38" t="s">
        <v>85</v>
      </c>
      <c r="L597" s="38" t="s">
        <v>123</v>
      </c>
      <c r="M597" s="38" t="s">
        <v>124</v>
      </c>
      <c r="N597" s="38" t="s">
        <v>125</v>
      </c>
      <c r="O597" s="38" t="s">
        <v>124</v>
      </c>
      <c r="P597" s="38" t="s">
        <v>126</v>
      </c>
      <c r="Q597" s="38" t="s">
        <v>127</v>
      </c>
      <c r="R597" s="38" t="s">
        <v>128</v>
      </c>
      <c r="S597" s="38" t="s">
        <v>122</v>
      </c>
      <c r="T597" s="38" t="s">
        <v>133</v>
      </c>
      <c r="U597" s="38"/>
      <c r="V597" s="38" t="s">
        <v>504</v>
      </c>
      <c r="W597" s="38" t="s">
        <v>505</v>
      </c>
      <c r="X597" s="38" t="s">
        <v>506</v>
      </c>
      <c r="Y597" s="38" t="s">
        <v>507</v>
      </c>
      <c r="Z597" s="38" t="s">
        <v>131</v>
      </c>
      <c r="AA597" s="38" t="s">
        <v>125</v>
      </c>
      <c r="AB597" s="38" t="s">
        <v>510</v>
      </c>
      <c r="AC597" s="38" t="s">
        <v>509</v>
      </c>
      <c r="AD597" s="38" t="s">
        <v>80</v>
      </c>
      <c r="AE597" s="38" t="s">
        <v>81</v>
      </c>
      <c r="AF597" s="38" t="s">
        <v>1327</v>
      </c>
      <c r="AG597" s="38" t="s">
        <v>1328</v>
      </c>
      <c r="AH597" s="38" t="s">
        <v>133</v>
      </c>
      <c r="AI597" s="38"/>
      <c r="AJ597" s="38" t="s">
        <v>2495</v>
      </c>
      <c r="AK597" s="38" t="s">
        <v>132</v>
      </c>
      <c r="AL597" s="38" t="s">
        <v>132</v>
      </c>
      <c r="AM597" s="38" t="s">
        <v>132</v>
      </c>
      <c r="AN597" s="38" t="s">
        <v>856</v>
      </c>
      <c r="AO597" s="38" t="s">
        <v>1142</v>
      </c>
      <c r="AP597" s="38" t="s">
        <v>91</v>
      </c>
      <c r="AQ597" s="38" t="s">
        <v>92</v>
      </c>
      <c r="AR597" s="38" t="s">
        <v>93</v>
      </c>
      <c r="AS597" s="38" t="s">
        <v>92</v>
      </c>
      <c r="AT597" s="38" t="s">
        <v>94</v>
      </c>
      <c r="AU597" s="38" t="s">
        <v>95</v>
      </c>
      <c r="AV597" s="38" t="s">
        <v>132</v>
      </c>
      <c r="AW597" s="38" t="s">
        <v>132</v>
      </c>
      <c r="AX597" s="38" t="s">
        <v>101</v>
      </c>
      <c r="AY597" s="38" t="s">
        <v>132</v>
      </c>
      <c r="AZ597" s="38" t="s">
        <v>132</v>
      </c>
      <c r="BA597" s="38" t="s">
        <v>1274</v>
      </c>
      <c r="BB597" s="38" t="s">
        <v>1275</v>
      </c>
      <c r="BC597" s="38" t="s">
        <v>1000</v>
      </c>
      <c r="BD597" s="38" t="s">
        <v>1001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 s="38" t="s">
        <v>511</v>
      </c>
      <c r="BM597" s="38" t="s">
        <v>512</v>
      </c>
      <c r="BN597" s="38" t="s">
        <v>513</v>
      </c>
      <c r="BO597" s="38" t="s">
        <v>134</v>
      </c>
      <c r="BP597" s="38" t="s">
        <v>135</v>
      </c>
      <c r="BQ597" s="38" t="s">
        <v>136</v>
      </c>
      <c r="BR597" s="38" t="s">
        <v>137</v>
      </c>
      <c r="BS597" s="38" t="s">
        <v>110</v>
      </c>
      <c r="BT597" s="38" t="s">
        <v>111</v>
      </c>
      <c r="BU597" s="38" t="s">
        <v>116</v>
      </c>
      <c r="BV597" s="38" t="s">
        <v>1276</v>
      </c>
      <c r="BW597" s="38" t="s">
        <v>218</v>
      </c>
      <c r="BX597" s="38" t="s">
        <v>126</v>
      </c>
      <c r="BY597" s="38" t="s">
        <v>1139</v>
      </c>
      <c r="BZ597" s="38" t="s">
        <v>2513</v>
      </c>
      <c r="CA597" s="38" t="s">
        <v>132</v>
      </c>
      <c r="CB597">
        <v>702</v>
      </c>
      <c r="CD597" s="38" t="s">
        <v>126</v>
      </c>
      <c r="CE597" s="38" t="s">
        <v>1005</v>
      </c>
    </row>
    <row r="598" spans="1:83" x14ac:dyDescent="0.25">
      <c r="A598">
        <v>704</v>
      </c>
      <c r="B598" s="1">
        <v>45689</v>
      </c>
      <c r="C598" s="38" t="s">
        <v>1770</v>
      </c>
      <c r="D598" s="1">
        <v>45700</v>
      </c>
      <c r="E598" s="1">
        <v>45689</v>
      </c>
      <c r="F598" s="38" t="s">
        <v>1770</v>
      </c>
      <c r="G598" s="1">
        <v>45715</v>
      </c>
      <c r="H598" s="1">
        <v>45700</v>
      </c>
      <c r="I598" s="38" t="s">
        <v>80</v>
      </c>
      <c r="J598" s="38" t="s">
        <v>98</v>
      </c>
      <c r="K598" s="38" t="s">
        <v>85</v>
      </c>
      <c r="L598" s="38" t="s">
        <v>123</v>
      </c>
      <c r="M598" s="38" t="s">
        <v>124</v>
      </c>
      <c r="N598" s="38" t="s">
        <v>125</v>
      </c>
      <c r="O598" s="38" t="s">
        <v>124</v>
      </c>
      <c r="P598" s="38" t="s">
        <v>126</v>
      </c>
      <c r="Q598" s="38" t="s">
        <v>127</v>
      </c>
      <c r="R598" s="38" t="s">
        <v>128</v>
      </c>
      <c r="S598" s="38" t="s">
        <v>122</v>
      </c>
      <c r="T598" s="38" t="s">
        <v>133</v>
      </c>
      <c r="U598" s="38"/>
      <c r="V598" s="38" t="s">
        <v>504</v>
      </c>
      <c r="W598" s="38" t="s">
        <v>505</v>
      </c>
      <c r="X598" s="38" t="s">
        <v>506</v>
      </c>
      <c r="Y598" s="38" t="s">
        <v>507</v>
      </c>
      <c r="Z598" s="38" t="s">
        <v>131</v>
      </c>
      <c r="AA598" s="38" t="s">
        <v>125</v>
      </c>
      <c r="AB598" s="38" t="s">
        <v>510</v>
      </c>
      <c r="AC598" s="38" t="s">
        <v>509</v>
      </c>
      <c r="AD598" s="38" t="s">
        <v>80</v>
      </c>
      <c r="AE598" s="38" t="s">
        <v>81</v>
      </c>
      <c r="AF598" s="38" t="s">
        <v>1327</v>
      </c>
      <c r="AG598" s="38" t="s">
        <v>1328</v>
      </c>
      <c r="AH598" s="38" t="s">
        <v>133</v>
      </c>
      <c r="AI598" s="38"/>
      <c r="AJ598" s="38" t="s">
        <v>2495</v>
      </c>
      <c r="AK598" s="38" t="s">
        <v>132</v>
      </c>
      <c r="AL598" s="38" t="s">
        <v>132</v>
      </c>
      <c r="AM598" s="38" t="s">
        <v>132</v>
      </c>
      <c r="AN598" s="38" t="s">
        <v>223</v>
      </c>
      <c r="AO598" s="38" t="s">
        <v>1138</v>
      </c>
      <c r="AP598" s="38" t="s">
        <v>91</v>
      </c>
      <c r="AQ598" s="38" t="s">
        <v>92</v>
      </c>
      <c r="AR598" s="38" t="s">
        <v>93</v>
      </c>
      <c r="AS598" s="38" t="s">
        <v>92</v>
      </c>
      <c r="AT598" s="38" t="s">
        <v>94</v>
      </c>
      <c r="AU598" s="38" t="s">
        <v>95</v>
      </c>
      <c r="AV598" s="38" t="s">
        <v>132</v>
      </c>
      <c r="AW598" s="38" t="s">
        <v>132</v>
      </c>
      <c r="AX598" s="38" t="s">
        <v>132</v>
      </c>
      <c r="AY598" s="38" t="s">
        <v>101</v>
      </c>
      <c r="AZ598" s="38" t="s">
        <v>132</v>
      </c>
      <c r="BA598" s="38" t="s">
        <v>1230</v>
      </c>
      <c r="BB598" s="38" t="s">
        <v>1231</v>
      </c>
      <c r="BC598" s="38" t="s">
        <v>1000</v>
      </c>
      <c r="BD598" s="38" t="s">
        <v>1001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 s="38" t="s">
        <v>511</v>
      </c>
      <c r="BM598" s="38" t="s">
        <v>512</v>
      </c>
      <c r="BN598" s="38" t="s">
        <v>513</v>
      </c>
      <c r="BO598" s="38" t="s">
        <v>134</v>
      </c>
      <c r="BP598" s="38" t="s">
        <v>135</v>
      </c>
      <c r="BQ598" s="38" t="s">
        <v>136</v>
      </c>
      <c r="BR598" s="38" t="s">
        <v>137</v>
      </c>
      <c r="BS598" s="38" t="s">
        <v>110</v>
      </c>
      <c r="BT598" s="38" t="s">
        <v>111</v>
      </c>
      <c r="BU598" s="38" t="s">
        <v>116</v>
      </c>
      <c r="BV598" s="38" t="s">
        <v>1232</v>
      </c>
      <c r="BW598" s="38" t="s">
        <v>218</v>
      </c>
      <c r="BX598" s="38" t="s">
        <v>1155</v>
      </c>
      <c r="BY598" s="38" t="s">
        <v>2418</v>
      </c>
      <c r="BZ598" s="38" t="s">
        <v>2545</v>
      </c>
      <c r="CA598" s="38" t="s">
        <v>101</v>
      </c>
      <c r="CB598">
        <v>704</v>
      </c>
      <c r="CD598" s="38" t="s">
        <v>126</v>
      </c>
      <c r="CE598" s="38" t="s">
        <v>1005</v>
      </c>
    </row>
    <row r="599" spans="1:83" x14ac:dyDescent="0.25">
      <c r="A599">
        <v>705</v>
      </c>
      <c r="B599" s="1">
        <v>45689</v>
      </c>
      <c r="C599" s="38" t="s">
        <v>1770</v>
      </c>
      <c r="D599" s="1">
        <v>45700</v>
      </c>
      <c r="E599" s="1">
        <v>45689</v>
      </c>
      <c r="F599" s="38" t="s">
        <v>1770</v>
      </c>
      <c r="G599" s="1">
        <v>45715</v>
      </c>
      <c r="H599" s="1"/>
      <c r="I599" s="38" t="s">
        <v>80</v>
      </c>
      <c r="J599" s="38" t="s">
        <v>98</v>
      </c>
      <c r="K599" s="38" t="s">
        <v>85</v>
      </c>
      <c r="L599" s="38" t="s">
        <v>123</v>
      </c>
      <c r="M599" s="38" t="s">
        <v>124</v>
      </c>
      <c r="N599" s="38" t="s">
        <v>125</v>
      </c>
      <c r="O599" s="38" t="s">
        <v>124</v>
      </c>
      <c r="P599" s="38" t="s">
        <v>126</v>
      </c>
      <c r="Q599" s="38" t="s">
        <v>127</v>
      </c>
      <c r="R599" s="38" t="s">
        <v>128</v>
      </c>
      <c r="S599" s="38" t="s">
        <v>122</v>
      </c>
      <c r="T599" s="38" t="s">
        <v>133</v>
      </c>
      <c r="U599" s="38"/>
      <c r="V599" s="38" t="s">
        <v>198</v>
      </c>
      <c r="W599" s="38" t="s">
        <v>199</v>
      </c>
      <c r="X599" s="38" t="s">
        <v>200</v>
      </c>
      <c r="Y599" s="38" t="s">
        <v>201</v>
      </c>
      <c r="Z599" s="38" t="s">
        <v>131</v>
      </c>
      <c r="AA599" s="38" t="s">
        <v>125</v>
      </c>
      <c r="AB599" s="38" t="s">
        <v>788</v>
      </c>
      <c r="AC599" s="38" t="s">
        <v>789</v>
      </c>
      <c r="AD599" s="38" t="s">
        <v>80</v>
      </c>
      <c r="AE599" s="38" t="s">
        <v>81</v>
      </c>
      <c r="AF599" s="38" t="s">
        <v>1029</v>
      </c>
      <c r="AG599" s="38" t="s">
        <v>1030</v>
      </c>
      <c r="AH599" s="38" t="s">
        <v>133</v>
      </c>
      <c r="AI599" s="38"/>
      <c r="AJ599" s="38" t="s">
        <v>2515</v>
      </c>
      <c r="AK599" s="38" t="s">
        <v>132</v>
      </c>
      <c r="AL599" s="38" t="s">
        <v>132</v>
      </c>
      <c r="AM599" s="38" t="s">
        <v>132</v>
      </c>
      <c r="AN599" s="38" t="s">
        <v>856</v>
      </c>
      <c r="AO599" s="38" t="s">
        <v>1142</v>
      </c>
      <c r="AP599" s="38" t="s">
        <v>91</v>
      </c>
      <c r="AQ599" s="38" t="s">
        <v>92</v>
      </c>
      <c r="AR599" s="38" t="s">
        <v>93</v>
      </c>
      <c r="AS599" s="38" t="s">
        <v>92</v>
      </c>
      <c r="AT599" s="38" t="s">
        <v>94</v>
      </c>
      <c r="AU599" s="38" t="s">
        <v>95</v>
      </c>
      <c r="AV599" s="38" t="s">
        <v>132</v>
      </c>
      <c r="AW599" s="38" t="s">
        <v>132</v>
      </c>
      <c r="AX599" s="38" t="s">
        <v>101</v>
      </c>
      <c r="AY599" s="38" t="s">
        <v>132</v>
      </c>
      <c r="AZ599" s="38" t="s">
        <v>132</v>
      </c>
      <c r="BA599" s="38" t="s">
        <v>1227</v>
      </c>
      <c r="BB599" s="38" t="s">
        <v>1112</v>
      </c>
      <c r="BC599" s="38" t="s">
        <v>1000</v>
      </c>
      <c r="BD599" s="38" t="s">
        <v>1001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 s="38" t="s">
        <v>205</v>
      </c>
      <c r="BM599" s="38" t="s">
        <v>206</v>
      </c>
      <c r="BN599" s="38" t="s">
        <v>790</v>
      </c>
      <c r="BO599" s="38" t="s">
        <v>134</v>
      </c>
      <c r="BP599" s="38" t="s">
        <v>135</v>
      </c>
      <c r="BQ599" s="38" t="s">
        <v>136</v>
      </c>
      <c r="BR599" s="38" t="s">
        <v>137</v>
      </c>
      <c r="BS599" s="38" t="s">
        <v>110</v>
      </c>
      <c r="BT599" s="38" t="s">
        <v>111</v>
      </c>
      <c r="BU599" s="38" t="s">
        <v>116</v>
      </c>
      <c r="BV599" s="38" t="s">
        <v>1228</v>
      </c>
      <c r="BW599" s="38" t="s">
        <v>208</v>
      </c>
      <c r="BX599" s="38" t="s">
        <v>126</v>
      </c>
      <c r="BY599" s="38" t="s">
        <v>1139</v>
      </c>
      <c r="BZ599" s="38" t="s">
        <v>2516</v>
      </c>
      <c r="CA599" s="38" t="s">
        <v>132</v>
      </c>
      <c r="CB599">
        <v>705</v>
      </c>
      <c r="CD599" s="38" t="s">
        <v>126</v>
      </c>
      <c r="CE599" s="38" t="s">
        <v>1005</v>
      </c>
    </row>
    <row r="600" spans="1:83" x14ac:dyDescent="0.25">
      <c r="A600">
        <v>786</v>
      </c>
      <c r="B600" s="1">
        <v>45689</v>
      </c>
      <c r="C600" s="38" t="s">
        <v>1770</v>
      </c>
      <c r="D600" s="1">
        <v>45706</v>
      </c>
      <c r="E600" s="1">
        <v>45689</v>
      </c>
      <c r="F600" s="38" t="s">
        <v>1770</v>
      </c>
      <c r="G600" s="1">
        <v>45721</v>
      </c>
      <c r="H600" s="1"/>
      <c r="I600" s="38" t="s">
        <v>80</v>
      </c>
      <c r="J600" s="38" t="s">
        <v>98</v>
      </c>
      <c r="K600" s="38" t="s">
        <v>221</v>
      </c>
      <c r="L600" s="38" t="s">
        <v>222</v>
      </c>
      <c r="M600" s="38" t="s">
        <v>223</v>
      </c>
      <c r="N600" s="38" t="s">
        <v>224</v>
      </c>
      <c r="O600" s="38" t="s">
        <v>124</v>
      </c>
      <c r="P600" s="38" t="s">
        <v>126</v>
      </c>
      <c r="Q600" s="38" t="s">
        <v>225</v>
      </c>
      <c r="R600" s="38" t="s">
        <v>226</v>
      </c>
      <c r="S600" s="38" t="s">
        <v>220</v>
      </c>
      <c r="T600" s="38" t="s">
        <v>133</v>
      </c>
      <c r="U600" s="38"/>
      <c r="V600" s="38" t="s">
        <v>591</v>
      </c>
      <c r="W600" s="38" t="s">
        <v>592</v>
      </c>
      <c r="X600" s="38" t="s">
        <v>593</v>
      </c>
      <c r="Y600" s="38" t="s">
        <v>594</v>
      </c>
      <c r="Z600" s="38" t="s">
        <v>227</v>
      </c>
      <c r="AA600" s="38" t="s">
        <v>228</v>
      </c>
      <c r="AB600" s="38" t="s">
        <v>597</v>
      </c>
      <c r="AC600" s="38" t="s">
        <v>596</v>
      </c>
      <c r="AD600" s="38" t="s">
        <v>80</v>
      </c>
      <c r="AE600" s="38" t="s">
        <v>81</v>
      </c>
      <c r="AF600" s="38" t="s">
        <v>1827</v>
      </c>
      <c r="AG600" s="38" t="s">
        <v>1828</v>
      </c>
      <c r="AH600" s="38" t="s">
        <v>133</v>
      </c>
      <c r="AI600" s="38"/>
      <c r="AJ600" s="38" t="s">
        <v>2641</v>
      </c>
      <c r="AK600" s="38" t="s">
        <v>132</v>
      </c>
      <c r="AL600" s="38" t="s">
        <v>132</v>
      </c>
      <c r="AM600" s="38" t="s">
        <v>132</v>
      </c>
      <c r="AN600" s="38" t="s">
        <v>223</v>
      </c>
      <c r="AO600" s="38" t="s">
        <v>1138</v>
      </c>
      <c r="AP600" s="38" t="s">
        <v>245</v>
      </c>
      <c r="AQ600" s="38" t="s">
        <v>246</v>
      </c>
      <c r="AR600" s="38" t="s">
        <v>247</v>
      </c>
      <c r="AS600" s="38" t="s">
        <v>248</v>
      </c>
      <c r="AT600" s="38" t="s">
        <v>94</v>
      </c>
      <c r="AU600" s="38" t="s">
        <v>95</v>
      </c>
      <c r="AV600" s="38" t="s">
        <v>132</v>
      </c>
      <c r="AW600" s="38" t="s">
        <v>132</v>
      </c>
      <c r="AX600" s="38" t="s">
        <v>101</v>
      </c>
      <c r="AY600" s="38" t="s">
        <v>132</v>
      </c>
      <c r="AZ600" s="38" t="s">
        <v>132</v>
      </c>
      <c r="BA600" s="38" t="s">
        <v>1274</v>
      </c>
      <c r="BB600" s="38" t="s">
        <v>1275</v>
      </c>
      <c r="BC600" s="38" t="s">
        <v>1000</v>
      </c>
      <c r="BD600" s="38" t="s">
        <v>1001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 s="38" t="s">
        <v>598</v>
      </c>
      <c r="BM600" s="38" t="s">
        <v>599</v>
      </c>
      <c r="BN600" s="38" t="s">
        <v>600</v>
      </c>
      <c r="BO600" s="38" t="s">
        <v>229</v>
      </c>
      <c r="BP600" s="38" t="s">
        <v>230</v>
      </c>
      <c r="BQ600" s="38" t="s">
        <v>136</v>
      </c>
      <c r="BR600" s="38" t="s">
        <v>231</v>
      </c>
      <c r="BS600" s="38" t="s">
        <v>249</v>
      </c>
      <c r="BT600" s="38" t="s">
        <v>250</v>
      </c>
      <c r="BU600" s="38" t="s">
        <v>116</v>
      </c>
      <c r="BV600" s="38" t="s">
        <v>1276</v>
      </c>
      <c r="BW600" s="38" t="s">
        <v>218</v>
      </c>
      <c r="BX600" s="38" t="s">
        <v>126</v>
      </c>
      <c r="BY600" s="38" t="s">
        <v>1139</v>
      </c>
      <c r="BZ600" s="38" t="s">
        <v>2642</v>
      </c>
      <c r="CA600" s="38" t="s">
        <v>101</v>
      </c>
      <c r="CB600">
        <v>786</v>
      </c>
      <c r="CD600" s="38" t="s">
        <v>126</v>
      </c>
      <c r="CE600" s="38" t="s">
        <v>1005</v>
      </c>
    </row>
    <row r="601" spans="1:83" x14ac:dyDescent="0.25">
      <c r="A601">
        <v>810</v>
      </c>
      <c r="B601" s="1">
        <v>45689</v>
      </c>
      <c r="C601" s="38" t="s">
        <v>1770</v>
      </c>
      <c r="D601" s="1">
        <v>45707</v>
      </c>
      <c r="E601" s="1">
        <v>45689</v>
      </c>
      <c r="F601" s="38" t="s">
        <v>1770</v>
      </c>
      <c r="G601" s="1">
        <v>45722</v>
      </c>
      <c r="H601" s="1"/>
      <c r="I601" s="38" t="s">
        <v>80</v>
      </c>
      <c r="J601" s="38" t="s">
        <v>98</v>
      </c>
      <c r="K601" s="38" t="s">
        <v>221</v>
      </c>
      <c r="L601" s="38" t="s">
        <v>222</v>
      </c>
      <c r="M601" s="38" t="s">
        <v>223</v>
      </c>
      <c r="N601" s="38" t="s">
        <v>224</v>
      </c>
      <c r="O601" s="38" t="s">
        <v>124</v>
      </c>
      <c r="P601" s="38" t="s">
        <v>126</v>
      </c>
      <c r="Q601" s="38" t="s">
        <v>225</v>
      </c>
      <c r="R601" s="38" t="s">
        <v>226</v>
      </c>
      <c r="S601" s="38" t="s">
        <v>220</v>
      </c>
      <c r="T601" s="38" t="s">
        <v>133</v>
      </c>
      <c r="U601" s="38"/>
      <c r="V601" s="38" t="s">
        <v>504</v>
      </c>
      <c r="W601" s="38" t="s">
        <v>505</v>
      </c>
      <c r="X601" s="38" t="s">
        <v>544</v>
      </c>
      <c r="Y601" s="38" t="s">
        <v>545</v>
      </c>
      <c r="Z601" s="38" t="s">
        <v>227</v>
      </c>
      <c r="AA601" s="38" t="s">
        <v>228</v>
      </c>
      <c r="AB601" s="38" t="s">
        <v>557</v>
      </c>
      <c r="AC601" s="38" t="s">
        <v>556</v>
      </c>
      <c r="AD601" s="38" t="s">
        <v>80</v>
      </c>
      <c r="AE601" s="38" t="s">
        <v>81</v>
      </c>
      <c r="AF601" s="38" t="s">
        <v>1657</v>
      </c>
      <c r="AG601" s="38" t="s">
        <v>1658</v>
      </c>
      <c r="AH601" s="38" t="s">
        <v>133</v>
      </c>
      <c r="AI601" s="38"/>
      <c r="AJ601" s="38" t="s">
        <v>2658</v>
      </c>
      <c r="AK601" s="38" t="s">
        <v>132</v>
      </c>
      <c r="AL601" s="38" t="s">
        <v>132</v>
      </c>
      <c r="AM601" s="38" t="s">
        <v>132</v>
      </c>
      <c r="AN601" s="38" t="s">
        <v>856</v>
      </c>
      <c r="AO601" s="38" t="s">
        <v>1142</v>
      </c>
      <c r="AP601" s="38" t="s">
        <v>245</v>
      </c>
      <c r="AQ601" s="38" t="s">
        <v>246</v>
      </c>
      <c r="AR601" s="38" t="s">
        <v>688</v>
      </c>
      <c r="AS601" s="38" t="s">
        <v>689</v>
      </c>
      <c r="AT601" s="38" t="s">
        <v>690</v>
      </c>
      <c r="AU601" s="38" t="s">
        <v>691</v>
      </c>
      <c r="AV601" s="38" t="s">
        <v>132</v>
      </c>
      <c r="AW601" s="38" t="s">
        <v>132</v>
      </c>
      <c r="AX601" s="38" t="s">
        <v>101</v>
      </c>
      <c r="AY601" s="38" t="s">
        <v>132</v>
      </c>
      <c r="AZ601" s="38" t="s">
        <v>132</v>
      </c>
      <c r="BA601" s="38" t="s">
        <v>1227</v>
      </c>
      <c r="BB601" s="38" t="s">
        <v>1112</v>
      </c>
      <c r="BC601" s="38" t="s">
        <v>1000</v>
      </c>
      <c r="BD601" s="38" t="s">
        <v>1001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 s="38" t="s">
        <v>511</v>
      </c>
      <c r="BM601" s="38" t="s">
        <v>549</v>
      </c>
      <c r="BN601" s="38" t="s">
        <v>558</v>
      </c>
      <c r="BO601" s="38" t="s">
        <v>229</v>
      </c>
      <c r="BP601" s="38" t="s">
        <v>230</v>
      </c>
      <c r="BQ601" s="38" t="s">
        <v>136</v>
      </c>
      <c r="BR601" s="38" t="s">
        <v>231</v>
      </c>
      <c r="BS601" s="38" t="s">
        <v>249</v>
      </c>
      <c r="BT601" s="38" t="s">
        <v>693</v>
      </c>
      <c r="BU601" s="38" t="s">
        <v>116</v>
      </c>
      <c r="BV601" s="38" t="s">
        <v>1228</v>
      </c>
      <c r="BW601" s="38" t="s">
        <v>218</v>
      </c>
      <c r="BX601" s="38" t="s">
        <v>126</v>
      </c>
      <c r="BY601" s="38" t="s">
        <v>1139</v>
      </c>
      <c r="BZ601" s="38" t="s">
        <v>2659</v>
      </c>
      <c r="CA601" s="38" t="s">
        <v>132</v>
      </c>
      <c r="CB601">
        <v>810</v>
      </c>
      <c r="CD601" s="38" t="s">
        <v>126</v>
      </c>
      <c r="CE601" s="38" t="s">
        <v>1005</v>
      </c>
    </row>
    <row r="602" spans="1:83" x14ac:dyDescent="0.25">
      <c r="A602">
        <v>824</v>
      </c>
      <c r="B602" s="1">
        <v>45689</v>
      </c>
      <c r="C602" s="38" t="s">
        <v>1770</v>
      </c>
      <c r="D602" s="1">
        <v>45708</v>
      </c>
      <c r="E602" s="1">
        <v>45689</v>
      </c>
      <c r="F602" s="38" t="s">
        <v>1770</v>
      </c>
      <c r="G602" s="1">
        <v>45723</v>
      </c>
      <c r="H602" s="1"/>
      <c r="I602" s="38" t="s">
        <v>80</v>
      </c>
      <c r="J602" s="38" t="s">
        <v>98</v>
      </c>
      <c r="K602" s="38" t="s">
        <v>221</v>
      </c>
      <c r="L602" s="38" t="s">
        <v>222</v>
      </c>
      <c r="M602" s="38" t="s">
        <v>223</v>
      </c>
      <c r="N602" s="38" t="s">
        <v>224</v>
      </c>
      <c r="O602" s="38" t="s">
        <v>124</v>
      </c>
      <c r="P602" s="38" t="s">
        <v>126</v>
      </c>
      <c r="Q602" s="38" t="s">
        <v>225</v>
      </c>
      <c r="R602" s="38" t="s">
        <v>226</v>
      </c>
      <c r="S602" s="38" t="s">
        <v>220</v>
      </c>
      <c r="T602" s="38" t="s">
        <v>133</v>
      </c>
      <c r="U602" s="38"/>
      <c r="V602" s="38" t="s">
        <v>591</v>
      </c>
      <c r="W602" s="38" t="s">
        <v>592</v>
      </c>
      <c r="X602" s="38" t="s">
        <v>593</v>
      </c>
      <c r="Y602" s="38" t="s">
        <v>594</v>
      </c>
      <c r="Z602" s="38" t="s">
        <v>227</v>
      </c>
      <c r="AA602" s="38" t="s">
        <v>228</v>
      </c>
      <c r="AB602" s="38" t="s">
        <v>597</v>
      </c>
      <c r="AC602" s="38" t="s">
        <v>596</v>
      </c>
      <c r="AD602" s="38" t="s">
        <v>80</v>
      </c>
      <c r="AE602" s="38" t="s">
        <v>81</v>
      </c>
      <c r="AF602" s="38" t="s">
        <v>1827</v>
      </c>
      <c r="AG602" s="38" t="s">
        <v>1828</v>
      </c>
      <c r="AH602" s="38" t="s">
        <v>133</v>
      </c>
      <c r="AI602" s="38"/>
      <c r="AJ602" s="38" t="s">
        <v>2667</v>
      </c>
      <c r="AK602" s="38" t="s">
        <v>132</v>
      </c>
      <c r="AL602" s="38" t="s">
        <v>132</v>
      </c>
      <c r="AM602" s="38" t="s">
        <v>132</v>
      </c>
      <c r="AN602" s="38" t="s">
        <v>223</v>
      </c>
      <c r="AO602" s="38" t="s">
        <v>1138</v>
      </c>
      <c r="AP602" s="38" t="s">
        <v>245</v>
      </c>
      <c r="AQ602" s="38" t="s">
        <v>246</v>
      </c>
      <c r="AR602" s="38" t="s">
        <v>247</v>
      </c>
      <c r="AS602" s="38" t="s">
        <v>248</v>
      </c>
      <c r="AT602" s="38" t="s">
        <v>94</v>
      </c>
      <c r="AU602" s="38" t="s">
        <v>95</v>
      </c>
      <c r="AV602" s="38" t="s">
        <v>132</v>
      </c>
      <c r="AW602" s="38" t="s">
        <v>132</v>
      </c>
      <c r="AX602" s="38" t="s">
        <v>101</v>
      </c>
      <c r="AY602" s="38" t="s">
        <v>132</v>
      </c>
      <c r="AZ602" s="38" t="s">
        <v>132</v>
      </c>
      <c r="BA602" s="38" t="s">
        <v>1274</v>
      </c>
      <c r="BB602" s="38" t="s">
        <v>1275</v>
      </c>
      <c r="BC602" s="38" t="s">
        <v>1000</v>
      </c>
      <c r="BD602" s="38" t="s">
        <v>1001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 s="38" t="s">
        <v>598</v>
      </c>
      <c r="BM602" s="38" t="s">
        <v>599</v>
      </c>
      <c r="BN602" s="38" t="s">
        <v>600</v>
      </c>
      <c r="BO602" s="38" t="s">
        <v>229</v>
      </c>
      <c r="BP602" s="38" t="s">
        <v>230</v>
      </c>
      <c r="BQ602" s="38" t="s">
        <v>136</v>
      </c>
      <c r="BR602" s="38" t="s">
        <v>231</v>
      </c>
      <c r="BS602" s="38" t="s">
        <v>249</v>
      </c>
      <c r="BT602" s="38" t="s">
        <v>250</v>
      </c>
      <c r="BU602" s="38" t="s">
        <v>116</v>
      </c>
      <c r="BV602" s="38" t="s">
        <v>1276</v>
      </c>
      <c r="BW602" s="38" t="s">
        <v>218</v>
      </c>
      <c r="BX602" s="38" t="s">
        <v>126</v>
      </c>
      <c r="BY602" s="38" t="s">
        <v>1139</v>
      </c>
      <c r="BZ602" s="38" t="s">
        <v>2668</v>
      </c>
      <c r="CA602" s="38" t="s">
        <v>101</v>
      </c>
      <c r="CB602">
        <v>824</v>
      </c>
      <c r="CD602" s="38" t="s">
        <v>126</v>
      </c>
      <c r="CE602" s="38" t="s">
        <v>1005</v>
      </c>
    </row>
    <row r="603" spans="1:83" x14ac:dyDescent="0.25">
      <c r="A603">
        <v>825</v>
      </c>
      <c r="B603" s="1">
        <v>45689</v>
      </c>
      <c r="C603" s="38" t="s">
        <v>1770</v>
      </c>
      <c r="D603" s="1">
        <v>45708</v>
      </c>
      <c r="E603" s="1">
        <v>45689</v>
      </c>
      <c r="F603" s="38" t="s">
        <v>1770</v>
      </c>
      <c r="G603" s="1">
        <v>45723</v>
      </c>
      <c r="H603" s="1">
        <v>45708</v>
      </c>
      <c r="I603" s="38" t="s">
        <v>80</v>
      </c>
      <c r="J603" s="38" t="s">
        <v>98</v>
      </c>
      <c r="K603" s="38" t="s">
        <v>221</v>
      </c>
      <c r="L603" s="38" t="s">
        <v>222</v>
      </c>
      <c r="M603" s="38" t="s">
        <v>223</v>
      </c>
      <c r="N603" s="38" t="s">
        <v>224</v>
      </c>
      <c r="O603" s="38" t="s">
        <v>124</v>
      </c>
      <c r="P603" s="38" t="s">
        <v>126</v>
      </c>
      <c r="Q603" s="38" t="s">
        <v>225</v>
      </c>
      <c r="R603" s="38" t="s">
        <v>226</v>
      </c>
      <c r="S603" s="38" t="s">
        <v>220</v>
      </c>
      <c r="T603" s="38" t="s">
        <v>133</v>
      </c>
      <c r="U603" s="38"/>
      <c r="V603" s="38" t="s">
        <v>591</v>
      </c>
      <c r="W603" s="38" t="s">
        <v>592</v>
      </c>
      <c r="X603" s="38" t="s">
        <v>593</v>
      </c>
      <c r="Y603" s="38" t="s">
        <v>594</v>
      </c>
      <c r="Z603" s="38" t="s">
        <v>227</v>
      </c>
      <c r="AA603" s="38" t="s">
        <v>228</v>
      </c>
      <c r="AB603" s="38" t="s">
        <v>597</v>
      </c>
      <c r="AC603" s="38" t="s">
        <v>596</v>
      </c>
      <c r="AD603" s="38" t="s">
        <v>80</v>
      </c>
      <c r="AE603" s="38" t="s">
        <v>81</v>
      </c>
      <c r="AF603" s="38" t="s">
        <v>1827</v>
      </c>
      <c r="AG603" s="38" t="s">
        <v>1828</v>
      </c>
      <c r="AH603" s="38" t="s">
        <v>133</v>
      </c>
      <c r="AI603" s="38"/>
      <c r="AJ603" s="38" t="s">
        <v>2667</v>
      </c>
      <c r="AK603" s="38" t="s">
        <v>132</v>
      </c>
      <c r="AL603" s="38" t="s">
        <v>132</v>
      </c>
      <c r="AM603" s="38" t="s">
        <v>132</v>
      </c>
      <c r="AN603" s="38" t="s">
        <v>856</v>
      </c>
      <c r="AO603" s="38" t="s">
        <v>1142</v>
      </c>
      <c r="AP603" s="38" t="s">
        <v>245</v>
      </c>
      <c r="AQ603" s="38" t="s">
        <v>246</v>
      </c>
      <c r="AR603" s="38" t="s">
        <v>247</v>
      </c>
      <c r="AS603" s="38" t="s">
        <v>248</v>
      </c>
      <c r="AT603" s="38" t="s">
        <v>94</v>
      </c>
      <c r="AU603" s="38" t="s">
        <v>95</v>
      </c>
      <c r="AV603" s="38" t="s">
        <v>132</v>
      </c>
      <c r="AW603" s="38" t="s">
        <v>132</v>
      </c>
      <c r="AX603" s="38" t="s">
        <v>132</v>
      </c>
      <c r="AY603" s="38" t="s">
        <v>101</v>
      </c>
      <c r="AZ603" s="38" t="s">
        <v>132</v>
      </c>
      <c r="BA603" s="38" t="s">
        <v>1638</v>
      </c>
      <c r="BB603" s="38" t="s">
        <v>1639</v>
      </c>
      <c r="BC603" s="38" t="s">
        <v>1000</v>
      </c>
      <c r="BD603" s="38" t="s">
        <v>1001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 s="38" t="s">
        <v>598</v>
      </c>
      <c r="BM603" s="38" t="s">
        <v>599</v>
      </c>
      <c r="BN603" s="38" t="s">
        <v>600</v>
      </c>
      <c r="BO603" s="38" t="s">
        <v>229</v>
      </c>
      <c r="BP603" s="38" t="s">
        <v>230</v>
      </c>
      <c r="BQ603" s="38" t="s">
        <v>136</v>
      </c>
      <c r="BR603" s="38" t="s">
        <v>231</v>
      </c>
      <c r="BS603" s="38" t="s">
        <v>249</v>
      </c>
      <c r="BT603" s="38" t="s">
        <v>250</v>
      </c>
      <c r="BU603" s="38" t="s">
        <v>116</v>
      </c>
      <c r="BV603" s="38" t="s">
        <v>1640</v>
      </c>
      <c r="BW603" s="38" t="s">
        <v>218</v>
      </c>
      <c r="BX603" s="38" t="s">
        <v>1155</v>
      </c>
      <c r="BY603" s="38" t="s">
        <v>1003</v>
      </c>
      <c r="BZ603" s="38" t="s">
        <v>2682</v>
      </c>
      <c r="CA603" s="38" t="s">
        <v>132</v>
      </c>
      <c r="CB603">
        <v>825</v>
      </c>
      <c r="CD603" s="38" t="s">
        <v>126</v>
      </c>
      <c r="CE603" s="38" t="s">
        <v>1005</v>
      </c>
    </row>
    <row r="604" spans="1:83" x14ac:dyDescent="0.25">
      <c r="A604">
        <v>842</v>
      </c>
      <c r="B604" s="1">
        <v>45689</v>
      </c>
      <c r="C604" s="38" t="s">
        <v>1770</v>
      </c>
      <c r="D604" s="1">
        <v>45708</v>
      </c>
      <c r="E604" s="1">
        <v>45689</v>
      </c>
      <c r="F604" s="38" t="s">
        <v>1770</v>
      </c>
      <c r="G604" s="1">
        <v>45723</v>
      </c>
      <c r="H604" s="1">
        <v>45708</v>
      </c>
      <c r="I604" s="38" t="s">
        <v>80</v>
      </c>
      <c r="J604" s="38" t="s">
        <v>98</v>
      </c>
      <c r="K604" s="38" t="s">
        <v>85</v>
      </c>
      <c r="L604" s="38" t="s">
        <v>123</v>
      </c>
      <c r="M604" s="38" t="s">
        <v>124</v>
      </c>
      <c r="N604" s="38" t="s">
        <v>125</v>
      </c>
      <c r="O604" s="38" t="s">
        <v>124</v>
      </c>
      <c r="P604" s="38" t="s">
        <v>126</v>
      </c>
      <c r="Q604" s="38" t="s">
        <v>127</v>
      </c>
      <c r="R604" s="38" t="s">
        <v>128</v>
      </c>
      <c r="S604" s="38" t="s">
        <v>122</v>
      </c>
      <c r="T604" s="38" t="s">
        <v>133</v>
      </c>
      <c r="U604" s="38"/>
      <c r="V604" s="38" t="s">
        <v>198</v>
      </c>
      <c r="W604" s="38" t="s">
        <v>199</v>
      </c>
      <c r="X604" s="38" t="s">
        <v>274</v>
      </c>
      <c r="Y604" s="38" t="s">
        <v>275</v>
      </c>
      <c r="Z604" s="38" t="s">
        <v>131</v>
      </c>
      <c r="AA604" s="38" t="s">
        <v>125</v>
      </c>
      <c r="AB604" s="38" t="s">
        <v>288</v>
      </c>
      <c r="AC604" s="38" t="s">
        <v>289</v>
      </c>
      <c r="AD604" s="38" t="s">
        <v>80</v>
      </c>
      <c r="AE604" s="38" t="s">
        <v>81</v>
      </c>
      <c r="AF604" s="38" t="s">
        <v>2703</v>
      </c>
      <c r="AG604" s="38" t="s">
        <v>2704</v>
      </c>
      <c r="AH604" s="38" t="s">
        <v>133</v>
      </c>
      <c r="AI604" s="38"/>
      <c r="AJ604" s="38" t="s">
        <v>2681</v>
      </c>
      <c r="AK604" s="38" t="s">
        <v>132</v>
      </c>
      <c r="AL604" s="38" t="s">
        <v>132</v>
      </c>
      <c r="AM604" s="38" t="s">
        <v>132</v>
      </c>
      <c r="AN604" s="38" t="s">
        <v>856</v>
      </c>
      <c r="AO604" s="38" t="s">
        <v>1142</v>
      </c>
      <c r="AP604" s="38" t="s">
        <v>91</v>
      </c>
      <c r="AQ604" s="38" t="s">
        <v>92</v>
      </c>
      <c r="AR604" s="38" t="s">
        <v>93</v>
      </c>
      <c r="AS604" s="38" t="s">
        <v>92</v>
      </c>
      <c r="AT604" s="38" t="s">
        <v>94</v>
      </c>
      <c r="AU604" s="38" t="s">
        <v>95</v>
      </c>
      <c r="AV604" s="38" t="s">
        <v>132</v>
      </c>
      <c r="AW604" s="38" t="s">
        <v>132</v>
      </c>
      <c r="AX604" s="38" t="s">
        <v>132</v>
      </c>
      <c r="AY604" s="38" t="s">
        <v>101</v>
      </c>
      <c r="AZ604" s="38" t="s">
        <v>132</v>
      </c>
      <c r="BA604" s="38" t="s">
        <v>1230</v>
      </c>
      <c r="BB604" s="38" t="s">
        <v>1231</v>
      </c>
      <c r="BC604" s="38" t="s">
        <v>1000</v>
      </c>
      <c r="BD604" s="38" t="s">
        <v>1001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 s="38" t="s">
        <v>205</v>
      </c>
      <c r="BM604" s="38" t="s">
        <v>279</v>
      </c>
      <c r="BN604" s="38" t="s">
        <v>298</v>
      </c>
      <c r="BO604" s="38" t="s">
        <v>134</v>
      </c>
      <c r="BP604" s="38" t="s">
        <v>135</v>
      </c>
      <c r="BQ604" s="38" t="s">
        <v>136</v>
      </c>
      <c r="BR604" s="38" t="s">
        <v>137</v>
      </c>
      <c r="BS604" s="38" t="s">
        <v>110</v>
      </c>
      <c r="BT604" s="38" t="s">
        <v>111</v>
      </c>
      <c r="BU604" s="38" t="s">
        <v>116</v>
      </c>
      <c r="BV604" s="38" t="s">
        <v>1232</v>
      </c>
      <c r="BW604" s="38" t="s">
        <v>218</v>
      </c>
      <c r="BX604" s="38" t="s">
        <v>1155</v>
      </c>
      <c r="BY604" s="38" t="s">
        <v>1003</v>
      </c>
      <c r="BZ604" s="38" t="s">
        <v>2730</v>
      </c>
      <c r="CA604" s="38" t="s">
        <v>132</v>
      </c>
      <c r="CB604">
        <v>842</v>
      </c>
      <c r="CD604" s="38" t="s">
        <v>126</v>
      </c>
      <c r="CE604" s="38" t="s">
        <v>1005</v>
      </c>
    </row>
    <row r="605" spans="1:83" x14ac:dyDescent="0.25">
      <c r="A605">
        <v>882</v>
      </c>
      <c r="B605" s="1">
        <v>45689</v>
      </c>
      <c r="C605" s="38" t="s">
        <v>1770</v>
      </c>
      <c r="D605" s="1">
        <v>45709</v>
      </c>
      <c r="E605" s="1">
        <v>45689</v>
      </c>
      <c r="F605" s="38" t="s">
        <v>1770</v>
      </c>
      <c r="G605" s="1">
        <v>45724</v>
      </c>
      <c r="H605" s="1"/>
      <c r="I605" s="38" t="s">
        <v>80</v>
      </c>
      <c r="J605" s="38" t="s">
        <v>98</v>
      </c>
      <c r="K605" s="38" t="s">
        <v>85</v>
      </c>
      <c r="L605" s="38" t="s">
        <v>123</v>
      </c>
      <c r="M605" s="38" t="s">
        <v>124</v>
      </c>
      <c r="N605" s="38" t="s">
        <v>125</v>
      </c>
      <c r="O605" s="38" t="s">
        <v>124</v>
      </c>
      <c r="P605" s="38" t="s">
        <v>126</v>
      </c>
      <c r="Q605" s="38" t="s">
        <v>127</v>
      </c>
      <c r="R605" s="38" t="s">
        <v>128</v>
      </c>
      <c r="S605" s="38" t="s">
        <v>122</v>
      </c>
      <c r="T605" s="38" t="s">
        <v>133</v>
      </c>
      <c r="U605" s="38"/>
      <c r="V605" s="38" t="s">
        <v>198</v>
      </c>
      <c r="W605" s="38" t="s">
        <v>199</v>
      </c>
      <c r="X605" s="38" t="s">
        <v>274</v>
      </c>
      <c r="Y605" s="38" t="s">
        <v>275</v>
      </c>
      <c r="Z605" s="38" t="s">
        <v>131</v>
      </c>
      <c r="AA605" s="38" t="s">
        <v>125</v>
      </c>
      <c r="AB605" s="38" t="s">
        <v>682</v>
      </c>
      <c r="AC605" s="38" t="s">
        <v>683</v>
      </c>
      <c r="AD605" s="38" t="s">
        <v>80</v>
      </c>
      <c r="AE605" s="38" t="s">
        <v>81</v>
      </c>
      <c r="AF605" s="38" t="s">
        <v>1788</v>
      </c>
      <c r="AG605" s="38" t="s">
        <v>1789</v>
      </c>
      <c r="AH605" s="38" t="s">
        <v>133</v>
      </c>
      <c r="AI605" s="38"/>
      <c r="AJ605" s="38" t="s">
        <v>2773</v>
      </c>
      <c r="AK605" s="38" t="s">
        <v>132</v>
      </c>
      <c r="AL605" s="38" t="s">
        <v>132</v>
      </c>
      <c r="AM605" s="38" t="s">
        <v>132</v>
      </c>
      <c r="AN605" s="38" t="s">
        <v>223</v>
      </c>
      <c r="AO605" s="38" t="s">
        <v>1138</v>
      </c>
      <c r="AP605" s="38" t="s">
        <v>91</v>
      </c>
      <c r="AQ605" s="38" t="s">
        <v>92</v>
      </c>
      <c r="AR605" s="38" t="s">
        <v>93</v>
      </c>
      <c r="AS605" s="38" t="s">
        <v>92</v>
      </c>
      <c r="AT605" s="38" t="s">
        <v>94</v>
      </c>
      <c r="AU605" s="38" t="s">
        <v>95</v>
      </c>
      <c r="AV605" s="38" t="s">
        <v>132</v>
      </c>
      <c r="AW605" s="38" t="s">
        <v>132</v>
      </c>
      <c r="AX605" s="38" t="s">
        <v>101</v>
      </c>
      <c r="AY605" s="38" t="s">
        <v>132</v>
      </c>
      <c r="AZ605" s="38" t="s">
        <v>132</v>
      </c>
      <c r="BA605" s="38" t="s">
        <v>1111</v>
      </c>
      <c r="BB605" s="38" t="s">
        <v>1112</v>
      </c>
      <c r="BC605" s="38" t="s">
        <v>1000</v>
      </c>
      <c r="BD605" s="38" t="s">
        <v>1001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 s="38" t="s">
        <v>205</v>
      </c>
      <c r="BM605" s="38" t="s">
        <v>279</v>
      </c>
      <c r="BN605" s="38" t="s">
        <v>684</v>
      </c>
      <c r="BO605" s="38" t="s">
        <v>134</v>
      </c>
      <c r="BP605" s="38" t="s">
        <v>135</v>
      </c>
      <c r="BQ605" s="38" t="s">
        <v>136</v>
      </c>
      <c r="BR605" s="38" t="s">
        <v>137</v>
      </c>
      <c r="BS605" s="38" t="s">
        <v>110</v>
      </c>
      <c r="BT605" s="38" t="s">
        <v>111</v>
      </c>
      <c r="BU605" s="38" t="s">
        <v>116</v>
      </c>
      <c r="BV605" s="38" t="s">
        <v>1113</v>
      </c>
      <c r="BW605" s="38" t="s">
        <v>218</v>
      </c>
      <c r="BX605" s="38" t="s">
        <v>126</v>
      </c>
      <c r="BY605" s="38" t="s">
        <v>1139</v>
      </c>
      <c r="BZ605" s="38" t="s">
        <v>2774</v>
      </c>
      <c r="CA605" s="38" t="s">
        <v>101</v>
      </c>
      <c r="CB605">
        <v>882</v>
      </c>
      <c r="CD605" s="38" t="s">
        <v>126</v>
      </c>
      <c r="CE605" s="38" t="s">
        <v>1005</v>
      </c>
    </row>
    <row r="606" spans="1:83" x14ac:dyDescent="0.25">
      <c r="A606">
        <v>883</v>
      </c>
      <c r="B606" s="1">
        <v>45689</v>
      </c>
      <c r="C606" s="38" t="s">
        <v>1770</v>
      </c>
      <c r="D606" s="1">
        <v>45709</v>
      </c>
      <c r="E606" s="1">
        <v>45689</v>
      </c>
      <c r="F606" s="38" t="s">
        <v>1770</v>
      </c>
      <c r="G606" s="1">
        <v>45724</v>
      </c>
      <c r="H606" s="1">
        <v>45709</v>
      </c>
      <c r="I606" s="38" t="s">
        <v>80</v>
      </c>
      <c r="J606" s="38" t="s">
        <v>98</v>
      </c>
      <c r="K606" s="38" t="s">
        <v>85</v>
      </c>
      <c r="L606" s="38" t="s">
        <v>123</v>
      </c>
      <c r="M606" s="38" t="s">
        <v>124</v>
      </c>
      <c r="N606" s="38" t="s">
        <v>125</v>
      </c>
      <c r="O606" s="38" t="s">
        <v>124</v>
      </c>
      <c r="P606" s="38" t="s">
        <v>126</v>
      </c>
      <c r="Q606" s="38" t="s">
        <v>127</v>
      </c>
      <c r="R606" s="38" t="s">
        <v>128</v>
      </c>
      <c r="S606" s="38" t="s">
        <v>122</v>
      </c>
      <c r="T606" s="38" t="s">
        <v>133</v>
      </c>
      <c r="U606" s="38"/>
      <c r="V606" s="38" t="s">
        <v>198</v>
      </c>
      <c r="W606" s="38" t="s">
        <v>199</v>
      </c>
      <c r="X606" s="38" t="s">
        <v>274</v>
      </c>
      <c r="Y606" s="38" t="s">
        <v>275</v>
      </c>
      <c r="Z606" s="38" t="s">
        <v>131</v>
      </c>
      <c r="AA606" s="38" t="s">
        <v>125</v>
      </c>
      <c r="AB606" s="38" t="s">
        <v>682</v>
      </c>
      <c r="AC606" s="38" t="s">
        <v>683</v>
      </c>
      <c r="AD606" s="38" t="s">
        <v>80</v>
      </c>
      <c r="AE606" s="38" t="s">
        <v>81</v>
      </c>
      <c r="AF606" s="38" t="s">
        <v>1788</v>
      </c>
      <c r="AG606" s="38" t="s">
        <v>1789</v>
      </c>
      <c r="AH606" s="38" t="s">
        <v>133</v>
      </c>
      <c r="AI606" s="38"/>
      <c r="AJ606" s="38" t="s">
        <v>2773</v>
      </c>
      <c r="AK606" s="38" t="s">
        <v>132</v>
      </c>
      <c r="AL606" s="38" t="s">
        <v>132</v>
      </c>
      <c r="AM606" s="38" t="s">
        <v>132</v>
      </c>
      <c r="AN606" s="38" t="s">
        <v>856</v>
      </c>
      <c r="AO606" s="38" t="s">
        <v>1142</v>
      </c>
      <c r="AP606" s="38" t="s">
        <v>91</v>
      </c>
      <c r="AQ606" s="38" t="s">
        <v>92</v>
      </c>
      <c r="AR606" s="38" t="s">
        <v>93</v>
      </c>
      <c r="AS606" s="38" t="s">
        <v>92</v>
      </c>
      <c r="AT606" s="38" t="s">
        <v>94</v>
      </c>
      <c r="AU606" s="38" t="s">
        <v>95</v>
      </c>
      <c r="AV606" s="38" t="s">
        <v>132</v>
      </c>
      <c r="AW606" s="38" t="s">
        <v>132</v>
      </c>
      <c r="AX606" s="38" t="s">
        <v>132</v>
      </c>
      <c r="AY606" s="38" t="s">
        <v>101</v>
      </c>
      <c r="AZ606" s="38" t="s">
        <v>132</v>
      </c>
      <c r="BA606" s="38" t="s">
        <v>1152</v>
      </c>
      <c r="BB606" s="38" t="s">
        <v>1153</v>
      </c>
      <c r="BC606" s="38" t="s">
        <v>1000</v>
      </c>
      <c r="BD606" s="38" t="s">
        <v>1001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 s="38" t="s">
        <v>205</v>
      </c>
      <c r="BM606" s="38" t="s">
        <v>279</v>
      </c>
      <c r="BN606" s="38" t="s">
        <v>684</v>
      </c>
      <c r="BO606" s="38" t="s">
        <v>134</v>
      </c>
      <c r="BP606" s="38" t="s">
        <v>135</v>
      </c>
      <c r="BQ606" s="38" t="s">
        <v>136</v>
      </c>
      <c r="BR606" s="38" t="s">
        <v>137</v>
      </c>
      <c r="BS606" s="38" t="s">
        <v>110</v>
      </c>
      <c r="BT606" s="38" t="s">
        <v>111</v>
      </c>
      <c r="BU606" s="38" t="s">
        <v>116</v>
      </c>
      <c r="BV606" s="38" t="s">
        <v>1154</v>
      </c>
      <c r="BW606" s="38" t="s">
        <v>218</v>
      </c>
      <c r="BX606" s="38" t="s">
        <v>1155</v>
      </c>
      <c r="BY606" s="38" t="s">
        <v>1003</v>
      </c>
      <c r="BZ606" s="38" t="s">
        <v>2808</v>
      </c>
      <c r="CA606" s="38" t="s">
        <v>132</v>
      </c>
      <c r="CB606">
        <v>883</v>
      </c>
      <c r="CD606" s="38" t="s">
        <v>126</v>
      </c>
      <c r="CE606" s="38" t="s">
        <v>1005</v>
      </c>
    </row>
    <row r="607" spans="1:83" x14ac:dyDescent="0.25">
      <c r="A607">
        <v>898</v>
      </c>
      <c r="B607" s="1">
        <v>45689</v>
      </c>
      <c r="C607" s="38" t="s">
        <v>1770</v>
      </c>
      <c r="D607" s="1">
        <v>45712</v>
      </c>
      <c r="E607" s="1">
        <v>45689</v>
      </c>
      <c r="F607" s="38" t="s">
        <v>1770</v>
      </c>
      <c r="G607" s="1">
        <v>45727</v>
      </c>
      <c r="H607" s="1"/>
      <c r="I607" s="38" t="s">
        <v>80</v>
      </c>
      <c r="J607" s="38" t="s">
        <v>98</v>
      </c>
      <c r="K607" s="38" t="s">
        <v>85</v>
      </c>
      <c r="L607" s="38" t="s">
        <v>123</v>
      </c>
      <c r="M607" s="38" t="s">
        <v>124</v>
      </c>
      <c r="N607" s="38" t="s">
        <v>125</v>
      </c>
      <c r="O607" s="38" t="s">
        <v>124</v>
      </c>
      <c r="P607" s="38" t="s">
        <v>126</v>
      </c>
      <c r="Q607" s="38" t="s">
        <v>127</v>
      </c>
      <c r="R607" s="38" t="s">
        <v>128</v>
      </c>
      <c r="S607" s="38" t="s">
        <v>122</v>
      </c>
      <c r="T607" s="38" t="s">
        <v>133</v>
      </c>
      <c r="U607" s="38"/>
      <c r="V607" s="38" t="s">
        <v>198</v>
      </c>
      <c r="W607" s="38" t="s">
        <v>199</v>
      </c>
      <c r="X607" s="38" t="s">
        <v>258</v>
      </c>
      <c r="Y607" s="38" t="s">
        <v>259</v>
      </c>
      <c r="Z607" s="38" t="s">
        <v>131</v>
      </c>
      <c r="AA607" s="38" t="s">
        <v>125</v>
      </c>
      <c r="AB607" s="38" t="s">
        <v>748</v>
      </c>
      <c r="AC607" s="38" t="s">
        <v>749</v>
      </c>
      <c r="AD607" s="38" t="s">
        <v>80</v>
      </c>
      <c r="AE607" s="38" t="s">
        <v>81</v>
      </c>
      <c r="AF607" s="38" t="s">
        <v>1266</v>
      </c>
      <c r="AG607" s="38" t="s">
        <v>1267</v>
      </c>
      <c r="AH607" s="38" t="s">
        <v>133</v>
      </c>
      <c r="AI607" s="38"/>
      <c r="AJ607" s="38" t="s">
        <v>2780</v>
      </c>
      <c r="AK607" s="38" t="s">
        <v>132</v>
      </c>
      <c r="AL607" s="38" t="s">
        <v>132</v>
      </c>
      <c r="AM607" s="38" t="s">
        <v>132</v>
      </c>
      <c r="AN607" s="38" t="s">
        <v>223</v>
      </c>
      <c r="AO607" s="38" t="s">
        <v>1138</v>
      </c>
      <c r="AP607" s="38" t="s">
        <v>91</v>
      </c>
      <c r="AQ607" s="38" t="s">
        <v>92</v>
      </c>
      <c r="AR607" s="38" t="s">
        <v>93</v>
      </c>
      <c r="AS607" s="38" t="s">
        <v>92</v>
      </c>
      <c r="AT607" s="38" t="s">
        <v>94</v>
      </c>
      <c r="AU607" s="38" t="s">
        <v>95</v>
      </c>
      <c r="AV607" s="38" t="s">
        <v>132</v>
      </c>
      <c r="AW607" s="38" t="s">
        <v>132</v>
      </c>
      <c r="AX607" s="38" t="s">
        <v>101</v>
      </c>
      <c r="AY607" s="38" t="s">
        <v>132</v>
      </c>
      <c r="AZ607" s="38" t="s">
        <v>132</v>
      </c>
      <c r="BA607" s="38" t="s">
        <v>1111</v>
      </c>
      <c r="BB607" s="38" t="s">
        <v>1112</v>
      </c>
      <c r="BC607" s="38" t="s">
        <v>1000</v>
      </c>
      <c r="BD607" s="38" t="s">
        <v>1001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 s="38" t="s">
        <v>205</v>
      </c>
      <c r="BM607" s="38" t="s">
        <v>266</v>
      </c>
      <c r="BN607" s="38" t="s">
        <v>750</v>
      </c>
      <c r="BO607" s="38" t="s">
        <v>134</v>
      </c>
      <c r="BP607" s="38" t="s">
        <v>135</v>
      </c>
      <c r="BQ607" s="38" t="s">
        <v>136</v>
      </c>
      <c r="BR607" s="38" t="s">
        <v>137</v>
      </c>
      <c r="BS607" s="38" t="s">
        <v>110</v>
      </c>
      <c r="BT607" s="38" t="s">
        <v>111</v>
      </c>
      <c r="BU607" s="38" t="s">
        <v>116</v>
      </c>
      <c r="BV607" s="38" t="s">
        <v>1113</v>
      </c>
      <c r="BW607" s="38" t="s">
        <v>218</v>
      </c>
      <c r="BX607" s="38" t="s">
        <v>126</v>
      </c>
      <c r="BY607" s="38" t="s">
        <v>1139</v>
      </c>
      <c r="BZ607" s="38" t="s">
        <v>2781</v>
      </c>
      <c r="CA607" s="38" t="s">
        <v>101</v>
      </c>
      <c r="CB607">
        <v>898</v>
      </c>
      <c r="CD607" s="38" t="s">
        <v>126</v>
      </c>
      <c r="CE607" s="38" t="s">
        <v>1005</v>
      </c>
    </row>
    <row r="608" spans="1:83" x14ac:dyDescent="0.25">
      <c r="A608">
        <v>899</v>
      </c>
      <c r="B608" s="1">
        <v>45689</v>
      </c>
      <c r="C608" s="38" t="s">
        <v>1770</v>
      </c>
      <c r="D608" s="1">
        <v>45712</v>
      </c>
      <c r="E608" s="1">
        <v>45689</v>
      </c>
      <c r="F608" s="38" t="s">
        <v>1770</v>
      </c>
      <c r="G608" s="1">
        <v>45727</v>
      </c>
      <c r="H608" s="1">
        <v>45712</v>
      </c>
      <c r="I608" s="38" t="s">
        <v>80</v>
      </c>
      <c r="J608" s="38" t="s">
        <v>98</v>
      </c>
      <c r="K608" s="38" t="s">
        <v>85</v>
      </c>
      <c r="L608" s="38" t="s">
        <v>123</v>
      </c>
      <c r="M608" s="38" t="s">
        <v>124</v>
      </c>
      <c r="N608" s="38" t="s">
        <v>125</v>
      </c>
      <c r="O608" s="38" t="s">
        <v>124</v>
      </c>
      <c r="P608" s="38" t="s">
        <v>126</v>
      </c>
      <c r="Q608" s="38" t="s">
        <v>127</v>
      </c>
      <c r="R608" s="38" t="s">
        <v>128</v>
      </c>
      <c r="S608" s="38" t="s">
        <v>122</v>
      </c>
      <c r="T608" s="38" t="s">
        <v>133</v>
      </c>
      <c r="U608" s="38"/>
      <c r="V608" s="38" t="s">
        <v>198</v>
      </c>
      <c r="W608" s="38" t="s">
        <v>199</v>
      </c>
      <c r="X608" s="38" t="s">
        <v>258</v>
      </c>
      <c r="Y608" s="38" t="s">
        <v>259</v>
      </c>
      <c r="Z608" s="38" t="s">
        <v>131</v>
      </c>
      <c r="AA608" s="38" t="s">
        <v>125</v>
      </c>
      <c r="AB608" s="38" t="s">
        <v>748</v>
      </c>
      <c r="AC608" s="38" t="s">
        <v>749</v>
      </c>
      <c r="AD608" s="38" t="s">
        <v>80</v>
      </c>
      <c r="AE608" s="38" t="s">
        <v>81</v>
      </c>
      <c r="AF608" s="38" t="s">
        <v>1266</v>
      </c>
      <c r="AG608" s="38" t="s">
        <v>1267</v>
      </c>
      <c r="AH608" s="38" t="s">
        <v>133</v>
      </c>
      <c r="AI608" s="38"/>
      <c r="AJ608" s="38" t="s">
        <v>2780</v>
      </c>
      <c r="AK608" s="38" t="s">
        <v>132</v>
      </c>
      <c r="AL608" s="38" t="s">
        <v>132</v>
      </c>
      <c r="AM608" s="38" t="s">
        <v>132</v>
      </c>
      <c r="AN608" s="38" t="s">
        <v>856</v>
      </c>
      <c r="AO608" s="38" t="s">
        <v>1142</v>
      </c>
      <c r="AP608" s="38" t="s">
        <v>91</v>
      </c>
      <c r="AQ608" s="38" t="s">
        <v>92</v>
      </c>
      <c r="AR608" s="38" t="s">
        <v>93</v>
      </c>
      <c r="AS608" s="38" t="s">
        <v>92</v>
      </c>
      <c r="AT608" s="38" t="s">
        <v>94</v>
      </c>
      <c r="AU608" s="38" t="s">
        <v>95</v>
      </c>
      <c r="AV608" s="38" t="s">
        <v>132</v>
      </c>
      <c r="AW608" s="38" t="s">
        <v>132</v>
      </c>
      <c r="AX608" s="38" t="s">
        <v>132</v>
      </c>
      <c r="AY608" s="38" t="s">
        <v>101</v>
      </c>
      <c r="AZ608" s="38" t="s">
        <v>132</v>
      </c>
      <c r="BA608" s="38" t="s">
        <v>1152</v>
      </c>
      <c r="BB608" s="38" t="s">
        <v>1153</v>
      </c>
      <c r="BC608" s="38" t="s">
        <v>1000</v>
      </c>
      <c r="BD608" s="38" t="s">
        <v>1001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 s="38" t="s">
        <v>205</v>
      </c>
      <c r="BM608" s="38" t="s">
        <v>266</v>
      </c>
      <c r="BN608" s="38" t="s">
        <v>750</v>
      </c>
      <c r="BO608" s="38" t="s">
        <v>134</v>
      </c>
      <c r="BP608" s="38" t="s">
        <v>135</v>
      </c>
      <c r="BQ608" s="38" t="s">
        <v>136</v>
      </c>
      <c r="BR608" s="38" t="s">
        <v>137</v>
      </c>
      <c r="BS608" s="38" t="s">
        <v>110</v>
      </c>
      <c r="BT608" s="38" t="s">
        <v>111</v>
      </c>
      <c r="BU608" s="38" t="s">
        <v>116</v>
      </c>
      <c r="BV608" s="38" t="s">
        <v>1154</v>
      </c>
      <c r="BW608" s="38" t="s">
        <v>218</v>
      </c>
      <c r="BX608" s="38" t="s">
        <v>1155</v>
      </c>
      <c r="BY608" s="38" t="s">
        <v>1003</v>
      </c>
      <c r="BZ608" s="38" t="s">
        <v>2809</v>
      </c>
      <c r="CA608" s="38" t="s">
        <v>132</v>
      </c>
      <c r="CB608">
        <v>899</v>
      </c>
      <c r="CD608" s="38" t="s">
        <v>126</v>
      </c>
      <c r="CE608" s="38" t="s">
        <v>1005</v>
      </c>
    </row>
    <row r="609" spans="1:83" x14ac:dyDescent="0.25">
      <c r="A609">
        <v>905</v>
      </c>
      <c r="B609" s="1">
        <v>45689</v>
      </c>
      <c r="C609" s="38" t="s">
        <v>1770</v>
      </c>
      <c r="D609" s="1">
        <v>45712</v>
      </c>
      <c r="E609" s="1">
        <v>45689</v>
      </c>
      <c r="F609" s="38" t="s">
        <v>1770</v>
      </c>
      <c r="G609" s="1">
        <v>45727</v>
      </c>
      <c r="H609" s="1"/>
      <c r="I609" s="38" t="s">
        <v>80</v>
      </c>
      <c r="J609" s="38" t="s">
        <v>98</v>
      </c>
      <c r="K609" s="38" t="s">
        <v>85</v>
      </c>
      <c r="L609" s="38" t="s">
        <v>123</v>
      </c>
      <c r="M609" s="38" t="s">
        <v>124</v>
      </c>
      <c r="N609" s="38" t="s">
        <v>125</v>
      </c>
      <c r="O609" s="38" t="s">
        <v>124</v>
      </c>
      <c r="P609" s="38" t="s">
        <v>126</v>
      </c>
      <c r="Q609" s="38" t="s">
        <v>127</v>
      </c>
      <c r="R609" s="38" t="s">
        <v>128</v>
      </c>
      <c r="S609" s="38" t="s">
        <v>122</v>
      </c>
      <c r="T609" s="38" t="s">
        <v>133</v>
      </c>
      <c r="U609" s="38"/>
      <c r="V609" s="38" t="s">
        <v>198</v>
      </c>
      <c r="W609" s="38" t="s">
        <v>199</v>
      </c>
      <c r="X609" s="38" t="s">
        <v>258</v>
      </c>
      <c r="Y609" s="38" t="s">
        <v>259</v>
      </c>
      <c r="Z609" s="38" t="s">
        <v>131</v>
      </c>
      <c r="AA609" s="38" t="s">
        <v>125</v>
      </c>
      <c r="AB609" s="38" t="s">
        <v>748</v>
      </c>
      <c r="AC609" s="38" t="s">
        <v>749</v>
      </c>
      <c r="AD609" s="38" t="s">
        <v>80</v>
      </c>
      <c r="AE609" s="38" t="s">
        <v>81</v>
      </c>
      <c r="AF609" s="38" t="s">
        <v>1266</v>
      </c>
      <c r="AG609" s="38" t="s">
        <v>1267</v>
      </c>
      <c r="AH609" s="38" t="s">
        <v>133</v>
      </c>
      <c r="AI609" s="38"/>
      <c r="AJ609" s="38" t="s">
        <v>2784</v>
      </c>
      <c r="AK609" s="38" t="s">
        <v>132</v>
      </c>
      <c r="AL609" s="38" t="s">
        <v>132</v>
      </c>
      <c r="AM609" s="38" t="s">
        <v>132</v>
      </c>
      <c r="AN609" s="38" t="s">
        <v>223</v>
      </c>
      <c r="AO609" s="38" t="s">
        <v>1138</v>
      </c>
      <c r="AP609" s="38" t="s">
        <v>91</v>
      </c>
      <c r="AQ609" s="38" t="s">
        <v>92</v>
      </c>
      <c r="AR609" s="38" t="s">
        <v>93</v>
      </c>
      <c r="AS609" s="38" t="s">
        <v>92</v>
      </c>
      <c r="AT609" s="38" t="s">
        <v>94</v>
      </c>
      <c r="AU609" s="38" t="s">
        <v>95</v>
      </c>
      <c r="AV609" s="38" t="s">
        <v>132</v>
      </c>
      <c r="AW609" s="38" t="s">
        <v>132</v>
      </c>
      <c r="AX609" s="38" t="s">
        <v>101</v>
      </c>
      <c r="AY609" s="38" t="s">
        <v>132</v>
      </c>
      <c r="AZ609" s="38" t="s">
        <v>132</v>
      </c>
      <c r="BA609" s="38" t="s">
        <v>1111</v>
      </c>
      <c r="BB609" s="38" t="s">
        <v>1112</v>
      </c>
      <c r="BC609" s="38" t="s">
        <v>1000</v>
      </c>
      <c r="BD609" s="38" t="s">
        <v>1001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 s="38" t="s">
        <v>205</v>
      </c>
      <c r="BM609" s="38" t="s">
        <v>266</v>
      </c>
      <c r="BN609" s="38" t="s">
        <v>750</v>
      </c>
      <c r="BO609" s="38" t="s">
        <v>134</v>
      </c>
      <c r="BP609" s="38" t="s">
        <v>135</v>
      </c>
      <c r="BQ609" s="38" t="s">
        <v>136</v>
      </c>
      <c r="BR609" s="38" t="s">
        <v>137</v>
      </c>
      <c r="BS609" s="38" t="s">
        <v>110</v>
      </c>
      <c r="BT609" s="38" t="s">
        <v>111</v>
      </c>
      <c r="BU609" s="38" t="s">
        <v>116</v>
      </c>
      <c r="BV609" s="38" t="s">
        <v>1113</v>
      </c>
      <c r="BW609" s="38" t="s">
        <v>218</v>
      </c>
      <c r="BX609" s="38" t="s">
        <v>126</v>
      </c>
      <c r="BY609" s="38" t="s">
        <v>1139</v>
      </c>
      <c r="BZ609" s="38" t="s">
        <v>2785</v>
      </c>
      <c r="CA609" s="38" t="s">
        <v>101</v>
      </c>
      <c r="CB609">
        <v>905</v>
      </c>
      <c r="CD609" s="38" t="s">
        <v>126</v>
      </c>
      <c r="CE609" s="38" t="s">
        <v>1005</v>
      </c>
    </row>
    <row r="610" spans="1:83" x14ac:dyDescent="0.25">
      <c r="A610">
        <v>906</v>
      </c>
      <c r="B610" s="1">
        <v>45689</v>
      </c>
      <c r="C610" s="38" t="s">
        <v>1770</v>
      </c>
      <c r="D610" s="1">
        <v>45712</v>
      </c>
      <c r="E610" s="1">
        <v>45689</v>
      </c>
      <c r="F610" s="38" t="s">
        <v>1770</v>
      </c>
      <c r="G610" s="1">
        <v>45727</v>
      </c>
      <c r="H610" s="1">
        <v>45712</v>
      </c>
      <c r="I610" s="38" t="s">
        <v>80</v>
      </c>
      <c r="J610" s="38" t="s">
        <v>98</v>
      </c>
      <c r="K610" s="38" t="s">
        <v>85</v>
      </c>
      <c r="L610" s="38" t="s">
        <v>123</v>
      </c>
      <c r="M610" s="38" t="s">
        <v>124</v>
      </c>
      <c r="N610" s="38" t="s">
        <v>125</v>
      </c>
      <c r="O610" s="38" t="s">
        <v>124</v>
      </c>
      <c r="P610" s="38" t="s">
        <v>126</v>
      </c>
      <c r="Q610" s="38" t="s">
        <v>127</v>
      </c>
      <c r="R610" s="38" t="s">
        <v>128</v>
      </c>
      <c r="S610" s="38" t="s">
        <v>122</v>
      </c>
      <c r="T610" s="38" t="s">
        <v>133</v>
      </c>
      <c r="U610" s="38"/>
      <c r="V610" s="38" t="s">
        <v>198</v>
      </c>
      <c r="W610" s="38" t="s">
        <v>199</v>
      </c>
      <c r="X610" s="38" t="s">
        <v>258</v>
      </c>
      <c r="Y610" s="38" t="s">
        <v>259</v>
      </c>
      <c r="Z610" s="38" t="s">
        <v>131</v>
      </c>
      <c r="AA610" s="38" t="s">
        <v>125</v>
      </c>
      <c r="AB610" s="38" t="s">
        <v>748</v>
      </c>
      <c r="AC610" s="38" t="s">
        <v>749</v>
      </c>
      <c r="AD610" s="38" t="s">
        <v>80</v>
      </c>
      <c r="AE610" s="38" t="s">
        <v>81</v>
      </c>
      <c r="AF610" s="38" t="s">
        <v>1266</v>
      </c>
      <c r="AG610" s="38" t="s">
        <v>1267</v>
      </c>
      <c r="AH610" s="38" t="s">
        <v>133</v>
      </c>
      <c r="AI610" s="38"/>
      <c r="AJ610" s="38" t="s">
        <v>2784</v>
      </c>
      <c r="AK610" s="38" t="s">
        <v>132</v>
      </c>
      <c r="AL610" s="38" t="s">
        <v>132</v>
      </c>
      <c r="AM610" s="38" t="s">
        <v>132</v>
      </c>
      <c r="AN610" s="38" t="s">
        <v>223</v>
      </c>
      <c r="AO610" s="38" t="s">
        <v>1138</v>
      </c>
      <c r="AP610" s="38" t="s">
        <v>91</v>
      </c>
      <c r="AQ610" s="38" t="s">
        <v>92</v>
      </c>
      <c r="AR610" s="38" t="s">
        <v>93</v>
      </c>
      <c r="AS610" s="38" t="s">
        <v>92</v>
      </c>
      <c r="AT610" s="38" t="s">
        <v>94</v>
      </c>
      <c r="AU610" s="38" t="s">
        <v>95</v>
      </c>
      <c r="AV610" s="38" t="s">
        <v>132</v>
      </c>
      <c r="AW610" s="38" t="s">
        <v>132</v>
      </c>
      <c r="AX610" s="38" t="s">
        <v>132</v>
      </c>
      <c r="AY610" s="38" t="s">
        <v>101</v>
      </c>
      <c r="AZ610" s="38" t="s">
        <v>132</v>
      </c>
      <c r="BA610" s="38" t="s">
        <v>1152</v>
      </c>
      <c r="BB610" s="38" t="s">
        <v>1153</v>
      </c>
      <c r="BC610" s="38" t="s">
        <v>1000</v>
      </c>
      <c r="BD610" s="38" t="s">
        <v>1001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 s="38" t="s">
        <v>205</v>
      </c>
      <c r="BM610" s="38" t="s">
        <v>266</v>
      </c>
      <c r="BN610" s="38" t="s">
        <v>750</v>
      </c>
      <c r="BO610" s="38" t="s">
        <v>134</v>
      </c>
      <c r="BP610" s="38" t="s">
        <v>135</v>
      </c>
      <c r="BQ610" s="38" t="s">
        <v>136</v>
      </c>
      <c r="BR610" s="38" t="s">
        <v>137</v>
      </c>
      <c r="BS610" s="38" t="s">
        <v>110</v>
      </c>
      <c r="BT610" s="38" t="s">
        <v>111</v>
      </c>
      <c r="BU610" s="38" t="s">
        <v>116</v>
      </c>
      <c r="BV610" s="38" t="s">
        <v>1154</v>
      </c>
      <c r="BW610" s="38" t="s">
        <v>218</v>
      </c>
      <c r="BX610" s="38" t="s">
        <v>1155</v>
      </c>
      <c r="BY610" s="38" t="s">
        <v>2418</v>
      </c>
      <c r="BZ610" s="38" t="s">
        <v>2810</v>
      </c>
      <c r="CA610" s="38" t="s">
        <v>101</v>
      </c>
      <c r="CB610">
        <v>906</v>
      </c>
      <c r="CD610" s="38" t="s">
        <v>126</v>
      </c>
      <c r="CE610" s="38" t="s">
        <v>1005</v>
      </c>
    </row>
    <row r="611" spans="1:83" x14ac:dyDescent="0.25">
      <c r="A611">
        <v>912</v>
      </c>
      <c r="B611" s="1">
        <v>45689</v>
      </c>
      <c r="C611" s="38" t="s">
        <v>1770</v>
      </c>
      <c r="D611" s="1">
        <v>45713</v>
      </c>
      <c r="E611" s="1">
        <v>45689</v>
      </c>
      <c r="F611" s="38" t="s">
        <v>1770</v>
      </c>
      <c r="G611" s="1">
        <v>45728</v>
      </c>
      <c r="H611" s="1"/>
      <c r="I611" s="38" t="s">
        <v>80</v>
      </c>
      <c r="J611" s="38" t="s">
        <v>98</v>
      </c>
      <c r="K611" s="38" t="s">
        <v>221</v>
      </c>
      <c r="L611" s="38" t="s">
        <v>222</v>
      </c>
      <c r="M611" s="38" t="s">
        <v>223</v>
      </c>
      <c r="N611" s="38" t="s">
        <v>224</v>
      </c>
      <c r="O611" s="38" t="s">
        <v>124</v>
      </c>
      <c r="P611" s="38" t="s">
        <v>126</v>
      </c>
      <c r="Q611" s="38" t="s">
        <v>225</v>
      </c>
      <c r="R611" s="38" t="s">
        <v>226</v>
      </c>
      <c r="S611" s="38" t="s">
        <v>220</v>
      </c>
      <c r="T611" s="38" t="s">
        <v>133</v>
      </c>
      <c r="U611" s="38"/>
      <c r="V611" s="38" t="s">
        <v>591</v>
      </c>
      <c r="W611" s="38" t="s">
        <v>592</v>
      </c>
      <c r="X611" s="38" t="s">
        <v>593</v>
      </c>
      <c r="Y611" s="38" t="s">
        <v>594</v>
      </c>
      <c r="Z611" s="38" t="s">
        <v>227</v>
      </c>
      <c r="AA611" s="38" t="s">
        <v>228</v>
      </c>
      <c r="AB611" s="38" t="s">
        <v>597</v>
      </c>
      <c r="AC611" s="38" t="s">
        <v>596</v>
      </c>
      <c r="AD611" s="38" t="s">
        <v>80</v>
      </c>
      <c r="AE611" s="38" t="s">
        <v>81</v>
      </c>
      <c r="AF611" s="38" t="s">
        <v>1564</v>
      </c>
      <c r="AG611" s="38" t="s">
        <v>1565</v>
      </c>
      <c r="AH611" s="38" t="s">
        <v>133</v>
      </c>
      <c r="AI611" s="38"/>
      <c r="AJ611" s="38" t="s">
        <v>2786</v>
      </c>
      <c r="AK611" s="38" t="s">
        <v>132</v>
      </c>
      <c r="AL611" s="38" t="s">
        <v>132</v>
      </c>
      <c r="AM611" s="38" t="s">
        <v>132</v>
      </c>
      <c r="AN611" s="38" t="s">
        <v>223</v>
      </c>
      <c r="AO611" s="38" t="s">
        <v>1138</v>
      </c>
      <c r="AP611" s="38" t="s">
        <v>245</v>
      </c>
      <c r="AQ611" s="38" t="s">
        <v>246</v>
      </c>
      <c r="AR611" s="38" t="s">
        <v>688</v>
      </c>
      <c r="AS611" s="38" t="s">
        <v>689</v>
      </c>
      <c r="AT611" s="38" t="s">
        <v>690</v>
      </c>
      <c r="AU611" s="38" t="s">
        <v>691</v>
      </c>
      <c r="AV611" s="38" t="s">
        <v>132</v>
      </c>
      <c r="AW611" s="38" t="s">
        <v>132</v>
      </c>
      <c r="AX611" s="38" t="s">
        <v>101</v>
      </c>
      <c r="AY611" s="38" t="s">
        <v>132</v>
      </c>
      <c r="AZ611" s="38" t="s">
        <v>132</v>
      </c>
      <c r="BA611" s="38" t="s">
        <v>1274</v>
      </c>
      <c r="BB611" s="38" t="s">
        <v>1275</v>
      </c>
      <c r="BC611" s="38" t="s">
        <v>1000</v>
      </c>
      <c r="BD611" s="38" t="s">
        <v>1001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 s="38" t="s">
        <v>598</v>
      </c>
      <c r="BM611" s="38" t="s">
        <v>599</v>
      </c>
      <c r="BN611" s="38" t="s">
        <v>600</v>
      </c>
      <c r="BO611" s="38" t="s">
        <v>229</v>
      </c>
      <c r="BP611" s="38" t="s">
        <v>230</v>
      </c>
      <c r="BQ611" s="38" t="s">
        <v>136</v>
      </c>
      <c r="BR611" s="38" t="s">
        <v>231</v>
      </c>
      <c r="BS611" s="38" t="s">
        <v>249</v>
      </c>
      <c r="BT611" s="38" t="s">
        <v>693</v>
      </c>
      <c r="BU611" s="38" t="s">
        <v>116</v>
      </c>
      <c r="BV611" s="38" t="s">
        <v>1276</v>
      </c>
      <c r="BW611" s="38" t="s">
        <v>218</v>
      </c>
      <c r="BX611" s="38" t="s">
        <v>126</v>
      </c>
      <c r="BY611" s="38" t="s">
        <v>1139</v>
      </c>
      <c r="BZ611" s="38" t="s">
        <v>2787</v>
      </c>
      <c r="CA611" s="38" t="s">
        <v>101</v>
      </c>
      <c r="CB611">
        <v>912</v>
      </c>
      <c r="CD611" s="38" t="s">
        <v>126</v>
      </c>
      <c r="CE611" s="38" t="s">
        <v>1005</v>
      </c>
    </row>
    <row r="612" spans="1:83" x14ac:dyDescent="0.25">
      <c r="A612">
        <v>913</v>
      </c>
      <c r="B612" s="1">
        <v>45689</v>
      </c>
      <c r="C612" s="38" t="s">
        <v>1770</v>
      </c>
      <c r="D612" s="1">
        <v>45713</v>
      </c>
      <c r="E612" s="1">
        <v>45689</v>
      </c>
      <c r="F612" s="38" t="s">
        <v>1770</v>
      </c>
      <c r="G612" s="1">
        <v>45728</v>
      </c>
      <c r="H612" s="1">
        <v>45713</v>
      </c>
      <c r="I612" s="38" t="s">
        <v>80</v>
      </c>
      <c r="J612" s="38" t="s">
        <v>98</v>
      </c>
      <c r="K612" s="38" t="s">
        <v>221</v>
      </c>
      <c r="L612" s="38" t="s">
        <v>222</v>
      </c>
      <c r="M612" s="38" t="s">
        <v>223</v>
      </c>
      <c r="N612" s="38" t="s">
        <v>224</v>
      </c>
      <c r="O612" s="38" t="s">
        <v>124</v>
      </c>
      <c r="P612" s="38" t="s">
        <v>126</v>
      </c>
      <c r="Q612" s="38" t="s">
        <v>225</v>
      </c>
      <c r="R612" s="38" t="s">
        <v>226</v>
      </c>
      <c r="S612" s="38" t="s">
        <v>220</v>
      </c>
      <c r="T612" s="38" t="s">
        <v>133</v>
      </c>
      <c r="U612" s="38"/>
      <c r="V612" s="38" t="s">
        <v>591</v>
      </c>
      <c r="W612" s="38" t="s">
        <v>592</v>
      </c>
      <c r="X612" s="38" t="s">
        <v>593</v>
      </c>
      <c r="Y612" s="38" t="s">
        <v>594</v>
      </c>
      <c r="Z612" s="38" t="s">
        <v>227</v>
      </c>
      <c r="AA612" s="38" t="s">
        <v>228</v>
      </c>
      <c r="AB612" s="38" t="s">
        <v>597</v>
      </c>
      <c r="AC612" s="38" t="s">
        <v>596</v>
      </c>
      <c r="AD612" s="38" t="s">
        <v>80</v>
      </c>
      <c r="AE612" s="38" t="s">
        <v>81</v>
      </c>
      <c r="AF612" s="38" t="s">
        <v>1564</v>
      </c>
      <c r="AG612" s="38" t="s">
        <v>1565</v>
      </c>
      <c r="AH612" s="38" t="s">
        <v>133</v>
      </c>
      <c r="AI612" s="38"/>
      <c r="AJ612" s="38" t="s">
        <v>2786</v>
      </c>
      <c r="AK612" s="38" t="s">
        <v>132</v>
      </c>
      <c r="AL612" s="38" t="s">
        <v>132</v>
      </c>
      <c r="AM612" s="38" t="s">
        <v>132</v>
      </c>
      <c r="AN612" s="38" t="s">
        <v>856</v>
      </c>
      <c r="AO612" s="38" t="s">
        <v>1142</v>
      </c>
      <c r="AP612" s="38" t="s">
        <v>245</v>
      </c>
      <c r="AQ612" s="38" t="s">
        <v>246</v>
      </c>
      <c r="AR612" s="38" t="s">
        <v>688</v>
      </c>
      <c r="AS612" s="38" t="s">
        <v>689</v>
      </c>
      <c r="AT612" s="38" t="s">
        <v>690</v>
      </c>
      <c r="AU612" s="38" t="s">
        <v>691</v>
      </c>
      <c r="AV612" s="38" t="s">
        <v>132</v>
      </c>
      <c r="AW612" s="38" t="s">
        <v>132</v>
      </c>
      <c r="AX612" s="38" t="s">
        <v>132</v>
      </c>
      <c r="AY612" s="38" t="s">
        <v>101</v>
      </c>
      <c r="AZ612" s="38" t="s">
        <v>132</v>
      </c>
      <c r="BA612" s="38" t="s">
        <v>1638</v>
      </c>
      <c r="BB612" s="38" t="s">
        <v>1639</v>
      </c>
      <c r="BC612" s="38" t="s">
        <v>1000</v>
      </c>
      <c r="BD612" s="38" t="s">
        <v>1001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 s="38" t="s">
        <v>598</v>
      </c>
      <c r="BM612" s="38" t="s">
        <v>599</v>
      </c>
      <c r="BN612" s="38" t="s">
        <v>600</v>
      </c>
      <c r="BO612" s="38" t="s">
        <v>229</v>
      </c>
      <c r="BP612" s="38" t="s">
        <v>230</v>
      </c>
      <c r="BQ612" s="38" t="s">
        <v>136</v>
      </c>
      <c r="BR612" s="38" t="s">
        <v>231</v>
      </c>
      <c r="BS612" s="38" t="s">
        <v>249</v>
      </c>
      <c r="BT612" s="38" t="s">
        <v>693</v>
      </c>
      <c r="BU612" s="38" t="s">
        <v>116</v>
      </c>
      <c r="BV612" s="38" t="s">
        <v>1640</v>
      </c>
      <c r="BW612" s="38" t="s">
        <v>218</v>
      </c>
      <c r="BX612" s="38" t="s">
        <v>1155</v>
      </c>
      <c r="BY612" s="38" t="s">
        <v>1003</v>
      </c>
      <c r="BZ612" s="38" t="s">
        <v>2811</v>
      </c>
      <c r="CA612" s="38" t="s">
        <v>132</v>
      </c>
      <c r="CB612">
        <v>913</v>
      </c>
      <c r="CD612" s="38" t="s">
        <v>126</v>
      </c>
      <c r="CE612" s="38" t="s">
        <v>1005</v>
      </c>
    </row>
    <row r="613" spans="1:83" x14ac:dyDescent="0.25">
      <c r="A613">
        <v>919</v>
      </c>
      <c r="B613" s="1">
        <v>45689</v>
      </c>
      <c r="C613" s="38" t="s">
        <v>1770</v>
      </c>
      <c r="D613" s="1">
        <v>45713</v>
      </c>
      <c r="E613" s="1">
        <v>45689</v>
      </c>
      <c r="F613" s="38" t="s">
        <v>1770</v>
      </c>
      <c r="G613" s="1">
        <v>45728</v>
      </c>
      <c r="H613" s="1"/>
      <c r="I613" s="38" t="s">
        <v>80</v>
      </c>
      <c r="J613" s="38" t="s">
        <v>98</v>
      </c>
      <c r="K613" s="38" t="s">
        <v>85</v>
      </c>
      <c r="L613" s="38" t="s">
        <v>123</v>
      </c>
      <c r="M613" s="38" t="s">
        <v>124</v>
      </c>
      <c r="N613" s="38" t="s">
        <v>125</v>
      </c>
      <c r="O613" s="38" t="s">
        <v>124</v>
      </c>
      <c r="P613" s="38" t="s">
        <v>126</v>
      </c>
      <c r="Q613" s="38" t="s">
        <v>127</v>
      </c>
      <c r="R613" s="38" t="s">
        <v>128</v>
      </c>
      <c r="S613" s="38" t="s">
        <v>122</v>
      </c>
      <c r="T613" s="38" t="s">
        <v>133</v>
      </c>
      <c r="U613" s="38"/>
      <c r="V613" s="38" t="s">
        <v>198</v>
      </c>
      <c r="W613" s="38" t="s">
        <v>199</v>
      </c>
      <c r="X613" s="38" t="s">
        <v>258</v>
      </c>
      <c r="Y613" s="38" t="s">
        <v>259</v>
      </c>
      <c r="Z613" s="38" t="s">
        <v>131</v>
      </c>
      <c r="AA613" s="38" t="s">
        <v>125</v>
      </c>
      <c r="AB613" s="38" t="s">
        <v>748</v>
      </c>
      <c r="AC613" s="38" t="s">
        <v>749</v>
      </c>
      <c r="AD613" s="38" t="s">
        <v>80</v>
      </c>
      <c r="AE613" s="38" t="s">
        <v>81</v>
      </c>
      <c r="AF613" s="38" t="s">
        <v>1266</v>
      </c>
      <c r="AG613" s="38" t="s">
        <v>1267</v>
      </c>
      <c r="AH613" s="38" t="s">
        <v>133</v>
      </c>
      <c r="AI613" s="38"/>
      <c r="AJ613" s="38" t="s">
        <v>2790</v>
      </c>
      <c r="AK613" s="38" t="s">
        <v>132</v>
      </c>
      <c r="AL613" s="38" t="s">
        <v>132</v>
      </c>
      <c r="AM613" s="38" t="s">
        <v>132</v>
      </c>
      <c r="AN613" s="38" t="s">
        <v>223</v>
      </c>
      <c r="AO613" s="38" t="s">
        <v>1138</v>
      </c>
      <c r="AP613" s="38" t="s">
        <v>91</v>
      </c>
      <c r="AQ613" s="38" t="s">
        <v>92</v>
      </c>
      <c r="AR613" s="38" t="s">
        <v>93</v>
      </c>
      <c r="AS613" s="38" t="s">
        <v>92</v>
      </c>
      <c r="AT613" s="38" t="s">
        <v>94</v>
      </c>
      <c r="AU613" s="38" t="s">
        <v>95</v>
      </c>
      <c r="AV613" s="38" t="s">
        <v>132</v>
      </c>
      <c r="AW613" s="38" t="s">
        <v>132</v>
      </c>
      <c r="AX613" s="38" t="s">
        <v>101</v>
      </c>
      <c r="AY613" s="38" t="s">
        <v>132</v>
      </c>
      <c r="AZ613" s="38" t="s">
        <v>132</v>
      </c>
      <c r="BA613" s="38" t="s">
        <v>1111</v>
      </c>
      <c r="BB613" s="38" t="s">
        <v>1112</v>
      </c>
      <c r="BC613" s="38" t="s">
        <v>1000</v>
      </c>
      <c r="BD613" s="38" t="s">
        <v>1001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 s="38" t="s">
        <v>205</v>
      </c>
      <c r="BM613" s="38" t="s">
        <v>266</v>
      </c>
      <c r="BN613" s="38" t="s">
        <v>750</v>
      </c>
      <c r="BO613" s="38" t="s">
        <v>134</v>
      </c>
      <c r="BP613" s="38" t="s">
        <v>135</v>
      </c>
      <c r="BQ613" s="38" t="s">
        <v>136</v>
      </c>
      <c r="BR613" s="38" t="s">
        <v>137</v>
      </c>
      <c r="BS613" s="38" t="s">
        <v>110</v>
      </c>
      <c r="BT613" s="38" t="s">
        <v>111</v>
      </c>
      <c r="BU613" s="38" t="s">
        <v>116</v>
      </c>
      <c r="BV613" s="38" t="s">
        <v>1113</v>
      </c>
      <c r="BW613" s="38" t="s">
        <v>218</v>
      </c>
      <c r="BX613" s="38" t="s">
        <v>126</v>
      </c>
      <c r="BY613" s="38" t="s">
        <v>1139</v>
      </c>
      <c r="BZ613" s="38" t="s">
        <v>2791</v>
      </c>
      <c r="CA613" s="38" t="s">
        <v>101</v>
      </c>
      <c r="CB613">
        <v>919</v>
      </c>
      <c r="CD613" s="38" t="s">
        <v>126</v>
      </c>
      <c r="CE613" s="38" t="s">
        <v>1005</v>
      </c>
    </row>
    <row r="614" spans="1:83" x14ac:dyDescent="0.25">
      <c r="A614">
        <v>920</v>
      </c>
      <c r="B614" s="1">
        <v>45689</v>
      </c>
      <c r="C614" s="38" t="s">
        <v>1770</v>
      </c>
      <c r="D614" s="1">
        <v>45713</v>
      </c>
      <c r="E614" s="1">
        <v>45689</v>
      </c>
      <c r="F614" s="38" t="s">
        <v>1770</v>
      </c>
      <c r="G614" s="1">
        <v>45728</v>
      </c>
      <c r="H614" s="1">
        <v>45713</v>
      </c>
      <c r="I614" s="38" t="s">
        <v>80</v>
      </c>
      <c r="J614" s="38" t="s">
        <v>98</v>
      </c>
      <c r="K614" s="38" t="s">
        <v>85</v>
      </c>
      <c r="L614" s="38" t="s">
        <v>123</v>
      </c>
      <c r="M614" s="38" t="s">
        <v>124</v>
      </c>
      <c r="N614" s="38" t="s">
        <v>125</v>
      </c>
      <c r="O614" s="38" t="s">
        <v>124</v>
      </c>
      <c r="P614" s="38" t="s">
        <v>126</v>
      </c>
      <c r="Q614" s="38" t="s">
        <v>127</v>
      </c>
      <c r="R614" s="38" t="s">
        <v>128</v>
      </c>
      <c r="S614" s="38" t="s">
        <v>122</v>
      </c>
      <c r="T614" s="38" t="s">
        <v>133</v>
      </c>
      <c r="U614" s="38"/>
      <c r="V614" s="38" t="s">
        <v>198</v>
      </c>
      <c r="W614" s="38" t="s">
        <v>199</v>
      </c>
      <c r="X614" s="38" t="s">
        <v>258</v>
      </c>
      <c r="Y614" s="38" t="s">
        <v>259</v>
      </c>
      <c r="Z614" s="38" t="s">
        <v>131</v>
      </c>
      <c r="AA614" s="38" t="s">
        <v>125</v>
      </c>
      <c r="AB614" s="38" t="s">
        <v>748</v>
      </c>
      <c r="AC614" s="38" t="s">
        <v>749</v>
      </c>
      <c r="AD614" s="38" t="s">
        <v>80</v>
      </c>
      <c r="AE614" s="38" t="s">
        <v>81</v>
      </c>
      <c r="AF614" s="38" t="s">
        <v>1266</v>
      </c>
      <c r="AG614" s="38" t="s">
        <v>1267</v>
      </c>
      <c r="AH614" s="38" t="s">
        <v>133</v>
      </c>
      <c r="AI614" s="38"/>
      <c r="AJ614" s="38" t="s">
        <v>2790</v>
      </c>
      <c r="AK614" s="38" t="s">
        <v>132</v>
      </c>
      <c r="AL614" s="38" t="s">
        <v>132</v>
      </c>
      <c r="AM614" s="38" t="s">
        <v>132</v>
      </c>
      <c r="AN614" s="38" t="s">
        <v>223</v>
      </c>
      <c r="AO614" s="38" t="s">
        <v>1138</v>
      </c>
      <c r="AP614" s="38" t="s">
        <v>91</v>
      </c>
      <c r="AQ614" s="38" t="s">
        <v>92</v>
      </c>
      <c r="AR614" s="38" t="s">
        <v>93</v>
      </c>
      <c r="AS614" s="38" t="s">
        <v>92</v>
      </c>
      <c r="AT614" s="38" t="s">
        <v>94</v>
      </c>
      <c r="AU614" s="38" t="s">
        <v>95</v>
      </c>
      <c r="AV614" s="38" t="s">
        <v>132</v>
      </c>
      <c r="AW614" s="38" t="s">
        <v>132</v>
      </c>
      <c r="AX614" s="38" t="s">
        <v>132</v>
      </c>
      <c r="AY614" s="38" t="s">
        <v>101</v>
      </c>
      <c r="AZ614" s="38" t="s">
        <v>132</v>
      </c>
      <c r="BA614" s="38" t="s">
        <v>1152</v>
      </c>
      <c r="BB614" s="38" t="s">
        <v>1153</v>
      </c>
      <c r="BC614" s="38" t="s">
        <v>1000</v>
      </c>
      <c r="BD614" s="38" t="s">
        <v>1001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 s="38" t="s">
        <v>205</v>
      </c>
      <c r="BM614" s="38" t="s">
        <v>266</v>
      </c>
      <c r="BN614" s="38" t="s">
        <v>750</v>
      </c>
      <c r="BO614" s="38" t="s">
        <v>134</v>
      </c>
      <c r="BP614" s="38" t="s">
        <v>135</v>
      </c>
      <c r="BQ614" s="38" t="s">
        <v>136</v>
      </c>
      <c r="BR614" s="38" t="s">
        <v>137</v>
      </c>
      <c r="BS614" s="38" t="s">
        <v>110</v>
      </c>
      <c r="BT614" s="38" t="s">
        <v>111</v>
      </c>
      <c r="BU614" s="38" t="s">
        <v>116</v>
      </c>
      <c r="BV614" s="38" t="s">
        <v>1154</v>
      </c>
      <c r="BW614" s="38" t="s">
        <v>218</v>
      </c>
      <c r="BX614" s="38" t="s">
        <v>1155</v>
      </c>
      <c r="BY614" s="38" t="s">
        <v>2418</v>
      </c>
      <c r="BZ614" s="38" t="s">
        <v>2812</v>
      </c>
      <c r="CA614" s="38" t="s">
        <v>101</v>
      </c>
      <c r="CB614">
        <v>920</v>
      </c>
      <c r="CD614" s="38" t="s">
        <v>126</v>
      </c>
      <c r="CE614" s="38" t="s">
        <v>1005</v>
      </c>
    </row>
    <row r="615" spans="1:83" x14ac:dyDescent="0.25">
      <c r="A615">
        <v>10</v>
      </c>
      <c r="B615" s="1">
        <v>45658</v>
      </c>
      <c r="C615" s="38" t="s">
        <v>995</v>
      </c>
      <c r="D615" s="1">
        <v>45671</v>
      </c>
      <c r="E615" s="1">
        <v>45689</v>
      </c>
      <c r="F615" s="38" t="s">
        <v>1770</v>
      </c>
      <c r="G615" s="1"/>
      <c r="H615" s="1">
        <v>45698</v>
      </c>
      <c r="I615" s="38" t="s">
        <v>80</v>
      </c>
      <c r="J615" s="38" t="s">
        <v>98</v>
      </c>
      <c r="K615" s="38" t="s">
        <v>83</v>
      </c>
      <c r="L615" s="38" t="s">
        <v>84</v>
      </c>
      <c r="M615" s="38" t="s">
        <v>85</v>
      </c>
      <c r="N615" s="38" t="s">
        <v>86</v>
      </c>
      <c r="O615" s="38" t="s">
        <v>85</v>
      </c>
      <c r="P615" s="38" t="s">
        <v>291</v>
      </c>
      <c r="Q615" s="38" t="s">
        <v>127</v>
      </c>
      <c r="R615" s="38" t="s">
        <v>580</v>
      </c>
      <c r="S615" s="38" t="s">
        <v>579</v>
      </c>
      <c r="T615" s="38" t="s">
        <v>295</v>
      </c>
      <c r="U615" s="38" t="s">
        <v>291</v>
      </c>
      <c r="V615" s="38" t="s">
        <v>198</v>
      </c>
      <c r="W615" s="38" t="s">
        <v>199</v>
      </c>
      <c r="X615" s="38" t="s">
        <v>200</v>
      </c>
      <c r="Y615" s="38" t="s">
        <v>201</v>
      </c>
      <c r="Z615" s="38" t="s">
        <v>99</v>
      </c>
      <c r="AA615" s="38" t="s">
        <v>100</v>
      </c>
      <c r="AB615" s="38" t="s">
        <v>788</v>
      </c>
      <c r="AC615" s="38" t="s">
        <v>789</v>
      </c>
      <c r="AD615" s="38" t="s">
        <v>80</v>
      </c>
      <c r="AE615" s="38" t="s">
        <v>81</v>
      </c>
      <c r="AF615" s="38" t="s">
        <v>1025</v>
      </c>
      <c r="AG615" s="38" t="s">
        <v>1026</v>
      </c>
      <c r="AH615" s="38" t="s">
        <v>133</v>
      </c>
      <c r="AI615" s="38"/>
      <c r="AJ615" s="38" t="s">
        <v>2469</v>
      </c>
      <c r="AK615" s="38" t="s">
        <v>132</v>
      </c>
      <c r="AL615" s="38" t="s">
        <v>101</v>
      </c>
      <c r="AM615" s="38" t="s">
        <v>132</v>
      </c>
      <c r="AN615" s="38" t="s">
        <v>772</v>
      </c>
      <c r="AO615" s="38" t="s">
        <v>997</v>
      </c>
      <c r="AP615" s="38" t="s">
        <v>91</v>
      </c>
      <c r="AQ615" s="38" t="s">
        <v>92</v>
      </c>
      <c r="AR615" s="38" t="s">
        <v>93</v>
      </c>
      <c r="AS615" s="38" t="s">
        <v>92</v>
      </c>
      <c r="AT615" s="38" t="s">
        <v>94</v>
      </c>
      <c r="AU615" s="38" t="s">
        <v>95</v>
      </c>
      <c r="AV615" s="38" t="s">
        <v>101</v>
      </c>
      <c r="AW615" s="38" t="s">
        <v>101</v>
      </c>
      <c r="AX615" s="38" t="s">
        <v>132</v>
      </c>
      <c r="AY615" s="38" t="s">
        <v>132</v>
      </c>
      <c r="AZ615" s="38" t="s">
        <v>132</v>
      </c>
      <c r="BA615" s="38" t="s">
        <v>1009</v>
      </c>
      <c r="BB615" s="38" t="s">
        <v>1010</v>
      </c>
      <c r="BC615" s="38" t="s">
        <v>1000</v>
      </c>
      <c r="BD615" s="38" t="s">
        <v>1001</v>
      </c>
      <c r="BE615">
        <v>455000</v>
      </c>
      <c r="BF615">
        <v>455000</v>
      </c>
      <c r="BG615">
        <v>0</v>
      </c>
      <c r="BH615">
        <v>0</v>
      </c>
      <c r="BI615">
        <v>0</v>
      </c>
      <c r="BJ615">
        <v>0</v>
      </c>
      <c r="BK615">
        <v>0</v>
      </c>
      <c r="BL615" s="38" t="s">
        <v>205</v>
      </c>
      <c r="BM615" s="38" t="s">
        <v>206</v>
      </c>
      <c r="BN615" s="38" t="s">
        <v>790</v>
      </c>
      <c r="BO615" s="38" t="s">
        <v>103</v>
      </c>
      <c r="BP615" s="38" t="s">
        <v>104</v>
      </c>
      <c r="BQ615" s="38" t="s">
        <v>296</v>
      </c>
      <c r="BR615" s="38" t="s">
        <v>581</v>
      </c>
      <c r="BS615" s="38" t="s">
        <v>110</v>
      </c>
      <c r="BT615" s="38" t="s">
        <v>111</v>
      </c>
      <c r="BU615" s="38" t="s">
        <v>116</v>
      </c>
      <c r="BV615" s="38" t="s">
        <v>1011</v>
      </c>
      <c r="BW615" s="38" t="s">
        <v>208</v>
      </c>
      <c r="BX615" s="38" t="s">
        <v>126</v>
      </c>
      <c r="BY615" s="38" t="s">
        <v>1003</v>
      </c>
      <c r="BZ615" s="38" t="s">
        <v>2470</v>
      </c>
      <c r="CA615" s="38" t="s">
        <v>132</v>
      </c>
      <c r="CB615">
        <v>10</v>
      </c>
      <c r="CD615" s="38" t="s">
        <v>126</v>
      </c>
      <c r="CE615" s="38" t="s">
        <v>2287</v>
      </c>
    </row>
    <row r="616" spans="1:83" x14ac:dyDescent="0.25">
      <c r="A616">
        <v>588</v>
      </c>
      <c r="B616" s="1">
        <v>45689</v>
      </c>
      <c r="C616" s="38" t="s">
        <v>1770</v>
      </c>
      <c r="D616" s="1">
        <v>45695</v>
      </c>
      <c r="E616" s="1">
        <v>45689</v>
      </c>
      <c r="F616" s="38" t="s">
        <v>1770</v>
      </c>
      <c r="G616" s="1"/>
      <c r="H616" s="1">
        <v>45695</v>
      </c>
      <c r="I616" s="38" t="s">
        <v>80</v>
      </c>
      <c r="J616" s="38" t="s">
        <v>98</v>
      </c>
      <c r="K616" s="38" t="s">
        <v>83</v>
      </c>
      <c r="L616" s="38" t="s">
        <v>84</v>
      </c>
      <c r="M616" s="38" t="s">
        <v>85</v>
      </c>
      <c r="N616" s="38" t="s">
        <v>86</v>
      </c>
      <c r="O616" s="38" t="s">
        <v>85</v>
      </c>
      <c r="P616" s="38" t="s">
        <v>291</v>
      </c>
      <c r="Q616" s="38" t="s">
        <v>127</v>
      </c>
      <c r="R616" s="38" t="s">
        <v>580</v>
      </c>
      <c r="S616" s="38" t="s">
        <v>579</v>
      </c>
      <c r="T616" s="38" t="s">
        <v>295</v>
      </c>
      <c r="U616" s="38" t="s">
        <v>291</v>
      </c>
      <c r="V616" s="38" t="s">
        <v>72</v>
      </c>
      <c r="W616" s="38" t="s">
        <v>73</v>
      </c>
      <c r="X616" s="38" t="s">
        <v>74</v>
      </c>
      <c r="Y616" s="38" t="s">
        <v>75</v>
      </c>
      <c r="Z616" s="38" t="s">
        <v>99</v>
      </c>
      <c r="AA616" s="38" t="s">
        <v>100</v>
      </c>
      <c r="AB616" s="38" t="s">
        <v>783</v>
      </c>
      <c r="AC616" s="38" t="s">
        <v>784</v>
      </c>
      <c r="AD616" s="38" t="s">
        <v>80</v>
      </c>
      <c r="AE616" s="38" t="s">
        <v>81</v>
      </c>
      <c r="AF616" s="38" t="s">
        <v>1073</v>
      </c>
      <c r="AG616" s="38" t="s">
        <v>1074</v>
      </c>
      <c r="AH616" s="38" t="s">
        <v>133</v>
      </c>
      <c r="AI616" s="38"/>
      <c r="AJ616" s="38" t="s">
        <v>2285</v>
      </c>
      <c r="AK616" s="38" t="s">
        <v>132</v>
      </c>
      <c r="AL616" s="38" t="s">
        <v>101</v>
      </c>
      <c r="AM616" s="38" t="s">
        <v>132</v>
      </c>
      <c r="AN616" s="38" t="s">
        <v>772</v>
      </c>
      <c r="AO616" s="38" t="s">
        <v>997</v>
      </c>
      <c r="AP616" s="38" t="s">
        <v>91</v>
      </c>
      <c r="AQ616" s="38" t="s">
        <v>92</v>
      </c>
      <c r="AR616" s="38" t="s">
        <v>93</v>
      </c>
      <c r="AS616" s="38" t="s">
        <v>92</v>
      </c>
      <c r="AT616" s="38" t="s">
        <v>94</v>
      </c>
      <c r="AU616" s="38" t="s">
        <v>95</v>
      </c>
      <c r="AV616" s="38" t="s">
        <v>101</v>
      </c>
      <c r="AW616" s="38" t="s">
        <v>101</v>
      </c>
      <c r="AX616" s="38" t="s">
        <v>132</v>
      </c>
      <c r="AY616" s="38" t="s">
        <v>132</v>
      </c>
      <c r="AZ616" s="38" t="s">
        <v>132</v>
      </c>
      <c r="BA616" s="38" t="s">
        <v>1076</v>
      </c>
      <c r="BB616" s="38" t="s">
        <v>1077</v>
      </c>
      <c r="BC616" s="38" t="s">
        <v>1000</v>
      </c>
      <c r="BD616" s="38" t="s">
        <v>1001</v>
      </c>
      <c r="BE616">
        <v>1342000</v>
      </c>
      <c r="BF616">
        <v>1342000</v>
      </c>
      <c r="BG616">
        <v>0</v>
      </c>
      <c r="BH616">
        <v>0</v>
      </c>
      <c r="BI616">
        <v>0</v>
      </c>
      <c r="BJ616">
        <v>0</v>
      </c>
      <c r="BK616">
        <v>0</v>
      </c>
      <c r="BL616" s="38" t="s">
        <v>107</v>
      </c>
      <c r="BM616" s="38" t="s">
        <v>108</v>
      </c>
      <c r="BN616" s="38" t="s">
        <v>785</v>
      </c>
      <c r="BO616" s="38" t="s">
        <v>103</v>
      </c>
      <c r="BP616" s="38" t="s">
        <v>104</v>
      </c>
      <c r="BQ616" s="38" t="s">
        <v>296</v>
      </c>
      <c r="BR616" s="38" t="s">
        <v>581</v>
      </c>
      <c r="BS616" s="38" t="s">
        <v>110</v>
      </c>
      <c r="BT616" s="38" t="s">
        <v>111</v>
      </c>
      <c r="BU616" s="38" t="s">
        <v>116</v>
      </c>
      <c r="BV616" s="38" t="s">
        <v>1078</v>
      </c>
      <c r="BW616" s="38" t="s">
        <v>114</v>
      </c>
      <c r="BX616" s="38" t="s">
        <v>126</v>
      </c>
      <c r="BY616" s="38" t="s">
        <v>1003</v>
      </c>
      <c r="BZ616" s="38" t="s">
        <v>2286</v>
      </c>
      <c r="CA616" s="38" t="s">
        <v>132</v>
      </c>
      <c r="CB616">
        <v>588</v>
      </c>
      <c r="CD616" s="38" t="s">
        <v>126</v>
      </c>
      <c r="CE616" s="38" t="s">
        <v>2287</v>
      </c>
    </row>
    <row r="617" spans="1:83" x14ac:dyDescent="0.25">
      <c r="A617">
        <v>588</v>
      </c>
      <c r="B617" s="1">
        <v>45689</v>
      </c>
      <c r="C617" s="38" t="s">
        <v>1770</v>
      </c>
      <c r="D617" s="1">
        <v>45695</v>
      </c>
      <c r="E617" s="1">
        <v>45689</v>
      </c>
      <c r="F617" s="38" t="s">
        <v>1770</v>
      </c>
      <c r="G617" s="1"/>
      <c r="H617" s="1">
        <v>45695</v>
      </c>
      <c r="I617" s="38" t="s">
        <v>80</v>
      </c>
      <c r="J617" s="38" t="s">
        <v>98</v>
      </c>
      <c r="K617" s="38" t="s">
        <v>83</v>
      </c>
      <c r="L617" s="38" t="s">
        <v>84</v>
      </c>
      <c r="M617" s="38" t="s">
        <v>85</v>
      </c>
      <c r="N617" s="38" t="s">
        <v>86</v>
      </c>
      <c r="O617" s="38" t="s">
        <v>85</v>
      </c>
      <c r="P617" s="38" t="s">
        <v>291</v>
      </c>
      <c r="Q617" s="38" t="s">
        <v>127</v>
      </c>
      <c r="R617" s="38" t="s">
        <v>580</v>
      </c>
      <c r="S617" s="38" t="s">
        <v>579</v>
      </c>
      <c r="T617" s="38" t="s">
        <v>295</v>
      </c>
      <c r="U617" s="38" t="s">
        <v>291</v>
      </c>
      <c r="V617" s="38" t="s">
        <v>72</v>
      </c>
      <c r="W617" s="38" t="s">
        <v>73</v>
      </c>
      <c r="X617" s="38" t="s">
        <v>708</v>
      </c>
      <c r="Y617" s="38" t="s">
        <v>709</v>
      </c>
      <c r="Z617" s="38" t="s">
        <v>99</v>
      </c>
      <c r="AA617" s="38" t="s">
        <v>100</v>
      </c>
      <c r="AB617" s="38" t="s">
        <v>712</v>
      </c>
      <c r="AC617" s="38" t="s">
        <v>711</v>
      </c>
      <c r="AD617" s="38" t="s">
        <v>80</v>
      </c>
      <c r="AE617" s="38" t="s">
        <v>81</v>
      </c>
      <c r="AF617" s="38" t="s">
        <v>1073</v>
      </c>
      <c r="AG617" s="38" t="s">
        <v>1074</v>
      </c>
      <c r="AH617" s="38" t="s">
        <v>133</v>
      </c>
      <c r="AI617" s="38"/>
      <c r="AJ617" s="38" t="s">
        <v>2285</v>
      </c>
      <c r="AK617" s="38" t="s">
        <v>132</v>
      </c>
      <c r="AL617" s="38" t="s">
        <v>101</v>
      </c>
      <c r="AM617" s="38" t="s">
        <v>132</v>
      </c>
      <c r="AN617" s="38" t="s">
        <v>772</v>
      </c>
      <c r="AO617" s="38" t="s">
        <v>997</v>
      </c>
      <c r="AP617" s="38" t="s">
        <v>91</v>
      </c>
      <c r="AQ617" s="38" t="s">
        <v>92</v>
      </c>
      <c r="AR617" s="38" t="s">
        <v>93</v>
      </c>
      <c r="AS617" s="38" t="s">
        <v>92</v>
      </c>
      <c r="AT617" s="38" t="s">
        <v>94</v>
      </c>
      <c r="AU617" s="38" t="s">
        <v>95</v>
      </c>
      <c r="AV617" s="38" t="s">
        <v>101</v>
      </c>
      <c r="AW617" s="38" t="s">
        <v>101</v>
      </c>
      <c r="AX617" s="38" t="s">
        <v>132</v>
      </c>
      <c r="AY617" s="38" t="s">
        <v>132</v>
      </c>
      <c r="AZ617" s="38" t="s">
        <v>132</v>
      </c>
      <c r="BA617" s="38" t="s">
        <v>1076</v>
      </c>
      <c r="BB617" s="38" t="s">
        <v>1077</v>
      </c>
      <c r="BC617" s="38" t="s">
        <v>1000</v>
      </c>
      <c r="BD617" s="38" t="s">
        <v>1001</v>
      </c>
      <c r="BE617">
        <v>95147.8</v>
      </c>
      <c r="BF617">
        <v>95147.8</v>
      </c>
      <c r="BG617">
        <v>0</v>
      </c>
      <c r="BH617">
        <v>0</v>
      </c>
      <c r="BI617">
        <v>0</v>
      </c>
      <c r="BJ617">
        <v>0</v>
      </c>
      <c r="BK617">
        <v>0</v>
      </c>
      <c r="BL617" s="38" t="s">
        <v>107</v>
      </c>
      <c r="BM617" s="38" t="s">
        <v>713</v>
      </c>
      <c r="BN617" s="38" t="s">
        <v>714</v>
      </c>
      <c r="BO617" s="38" t="s">
        <v>103</v>
      </c>
      <c r="BP617" s="38" t="s">
        <v>104</v>
      </c>
      <c r="BQ617" s="38" t="s">
        <v>296</v>
      </c>
      <c r="BR617" s="38" t="s">
        <v>581</v>
      </c>
      <c r="BS617" s="38" t="s">
        <v>110</v>
      </c>
      <c r="BT617" s="38" t="s">
        <v>111</v>
      </c>
      <c r="BU617" s="38" t="s">
        <v>116</v>
      </c>
      <c r="BV617" s="38" t="s">
        <v>1078</v>
      </c>
      <c r="BW617" s="38" t="s">
        <v>114</v>
      </c>
      <c r="BX617" s="38" t="s">
        <v>126</v>
      </c>
      <c r="BY617" s="38" t="s">
        <v>1003</v>
      </c>
      <c r="BZ617" s="38" t="s">
        <v>2286</v>
      </c>
      <c r="CA617" s="38" t="s">
        <v>132</v>
      </c>
      <c r="CB617">
        <v>588</v>
      </c>
      <c r="CD617" s="38" t="s">
        <v>126</v>
      </c>
      <c r="CE617" s="38" t="s">
        <v>2287</v>
      </c>
    </row>
    <row r="618" spans="1:83" x14ac:dyDescent="0.25">
      <c r="A618">
        <v>588</v>
      </c>
      <c r="B618" s="1">
        <v>45689</v>
      </c>
      <c r="C618" s="38" t="s">
        <v>1770</v>
      </c>
      <c r="D618" s="1">
        <v>45695</v>
      </c>
      <c r="E618" s="1">
        <v>45689</v>
      </c>
      <c r="F618" s="38" t="s">
        <v>1770</v>
      </c>
      <c r="G618" s="1"/>
      <c r="H618" s="1">
        <v>45695</v>
      </c>
      <c r="I618" s="38" t="s">
        <v>80</v>
      </c>
      <c r="J618" s="38" t="s">
        <v>98</v>
      </c>
      <c r="K618" s="38" t="s">
        <v>83</v>
      </c>
      <c r="L618" s="38" t="s">
        <v>84</v>
      </c>
      <c r="M618" s="38" t="s">
        <v>85</v>
      </c>
      <c r="N618" s="38" t="s">
        <v>86</v>
      </c>
      <c r="O618" s="38" t="s">
        <v>85</v>
      </c>
      <c r="P618" s="38" t="s">
        <v>291</v>
      </c>
      <c r="Q618" s="38" t="s">
        <v>127</v>
      </c>
      <c r="R618" s="38" t="s">
        <v>580</v>
      </c>
      <c r="S618" s="38" t="s">
        <v>579</v>
      </c>
      <c r="T618" s="38" t="s">
        <v>295</v>
      </c>
      <c r="U618" s="38" t="s">
        <v>291</v>
      </c>
      <c r="V618" s="38" t="s">
        <v>72</v>
      </c>
      <c r="W618" s="38" t="s">
        <v>73</v>
      </c>
      <c r="X618" s="38" t="s">
        <v>708</v>
      </c>
      <c r="Y618" s="38" t="s">
        <v>709</v>
      </c>
      <c r="Z618" s="38" t="s">
        <v>99</v>
      </c>
      <c r="AA618" s="38" t="s">
        <v>100</v>
      </c>
      <c r="AB618" s="38" t="s">
        <v>717</v>
      </c>
      <c r="AC618" s="38" t="s">
        <v>716</v>
      </c>
      <c r="AD618" s="38" t="s">
        <v>80</v>
      </c>
      <c r="AE618" s="38" t="s">
        <v>81</v>
      </c>
      <c r="AF618" s="38" t="s">
        <v>1073</v>
      </c>
      <c r="AG618" s="38" t="s">
        <v>1074</v>
      </c>
      <c r="AH618" s="38" t="s">
        <v>133</v>
      </c>
      <c r="AI618" s="38"/>
      <c r="AJ618" s="38" t="s">
        <v>2285</v>
      </c>
      <c r="AK618" s="38" t="s">
        <v>132</v>
      </c>
      <c r="AL618" s="38" t="s">
        <v>101</v>
      </c>
      <c r="AM618" s="38" t="s">
        <v>132</v>
      </c>
      <c r="AN618" s="38" t="s">
        <v>772</v>
      </c>
      <c r="AO618" s="38" t="s">
        <v>997</v>
      </c>
      <c r="AP618" s="38" t="s">
        <v>91</v>
      </c>
      <c r="AQ618" s="38" t="s">
        <v>92</v>
      </c>
      <c r="AR618" s="38" t="s">
        <v>93</v>
      </c>
      <c r="AS618" s="38" t="s">
        <v>92</v>
      </c>
      <c r="AT618" s="38" t="s">
        <v>94</v>
      </c>
      <c r="AU618" s="38" t="s">
        <v>95</v>
      </c>
      <c r="AV618" s="38" t="s">
        <v>101</v>
      </c>
      <c r="AW618" s="38" t="s">
        <v>101</v>
      </c>
      <c r="AX618" s="38" t="s">
        <v>132</v>
      </c>
      <c r="AY618" s="38" t="s">
        <v>132</v>
      </c>
      <c r="AZ618" s="38" t="s">
        <v>132</v>
      </c>
      <c r="BA618" s="38" t="s">
        <v>1076</v>
      </c>
      <c r="BB618" s="38" t="s">
        <v>1077</v>
      </c>
      <c r="BC618" s="38" t="s">
        <v>1000</v>
      </c>
      <c r="BD618" s="38" t="s">
        <v>1001</v>
      </c>
      <c r="BE618">
        <v>95282</v>
      </c>
      <c r="BF618">
        <v>95282</v>
      </c>
      <c r="BG618">
        <v>0</v>
      </c>
      <c r="BH618">
        <v>0</v>
      </c>
      <c r="BI618">
        <v>0</v>
      </c>
      <c r="BJ618">
        <v>0</v>
      </c>
      <c r="BK618">
        <v>0</v>
      </c>
      <c r="BL618" s="38" t="s">
        <v>107</v>
      </c>
      <c r="BM618" s="38" t="s">
        <v>713</v>
      </c>
      <c r="BN618" s="38" t="s">
        <v>718</v>
      </c>
      <c r="BO618" s="38" t="s">
        <v>103</v>
      </c>
      <c r="BP618" s="38" t="s">
        <v>104</v>
      </c>
      <c r="BQ618" s="38" t="s">
        <v>296</v>
      </c>
      <c r="BR618" s="38" t="s">
        <v>581</v>
      </c>
      <c r="BS618" s="38" t="s">
        <v>110</v>
      </c>
      <c r="BT618" s="38" t="s">
        <v>111</v>
      </c>
      <c r="BU618" s="38" t="s">
        <v>116</v>
      </c>
      <c r="BV618" s="38" t="s">
        <v>1078</v>
      </c>
      <c r="BW618" s="38" t="s">
        <v>114</v>
      </c>
      <c r="BX618" s="38" t="s">
        <v>126</v>
      </c>
      <c r="BY618" s="38" t="s">
        <v>1003</v>
      </c>
      <c r="BZ618" s="38" t="s">
        <v>2286</v>
      </c>
      <c r="CA618" s="38" t="s">
        <v>132</v>
      </c>
      <c r="CB618">
        <v>588</v>
      </c>
      <c r="CD618" s="38" t="s">
        <v>126</v>
      </c>
      <c r="CE618" s="38" t="s">
        <v>2287</v>
      </c>
    </row>
    <row r="619" spans="1:83" x14ac:dyDescent="0.25">
      <c r="A619">
        <v>588</v>
      </c>
      <c r="B619" s="1">
        <v>45689</v>
      </c>
      <c r="C619" s="38" t="s">
        <v>1770</v>
      </c>
      <c r="D619" s="1">
        <v>45695</v>
      </c>
      <c r="E619" s="1">
        <v>45689</v>
      </c>
      <c r="F619" s="38" t="s">
        <v>1770</v>
      </c>
      <c r="G619" s="1"/>
      <c r="H619" s="1">
        <v>45695</v>
      </c>
      <c r="I619" s="38" t="s">
        <v>80</v>
      </c>
      <c r="J619" s="38" t="s">
        <v>98</v>
      </c>
      <c r="K619" s="38" t="s">
        <v>83</v>
      </c>
      <c r="L619" s="38" t="s">
        <v>84</v>
      </c>
      <c r="M619" s="38" t="s">
        <v>85</v>
      </c>
      <c r="N619" s="38" t="s">
        <v>86</v>
      </c>
      <c r="O619" s="38" t="s">
        <v>85</v>
      </c>
      <c r="P619" s="38" t="s">
        <v>291</v>
      </c>
      <c r="Q619" s="38" t="s">
        <v>127</v>
      </c>
      <c r="R619" s="38" t="s">
        <v>580</v>
      </c>
      <c r="S619" s="38" t="s">
        <v>579</v>
      </c>
      <c r="T619" s="38" t="s">
        <v>295</v>
      </c>
      <c r="U619" s="38" t="s">
        <v>291</v>
      </c>
      <c r="V619" s="38" t="s">
        <v>72</v>
      </c>
      <c r="W619" s="38" t="s">
        <v>73</v>
      </c>
      <c r="X619" s="38" t="s">
        <v>708</v>
      </c>
      <c r="Y619" s="38" t="s">
        <v>709</v>
      </c>
      <c r="Z619" s="38" t="s">
        <v>99</v>
      </c>
      <c r="AA619" s="38" t="s">
        <v>100</v>
      </c>
      <c r="AB619" s="38" t="s">
        <v>721</v>
      </c>
      <c r="AC619" s="38" t="s">
        <v>720</v>
      </c>
      <c r="AD619" s="38" t="s">
        <v>80</v>
      </c>
      <c r="AE619" s="38" t="s">
        <v>81</v>
      </c>
      <c r="AF619" s="38" t="s">
        <v>1073</v>
      </c>
      <c r="AG619" s="38" t="s">
        <v>1074</v>
      </c>
      <c r="AH619" s="38" t="s">
        <v>133</v>
      </c>
      <c r="AI619" s="38"/>
      <c r="AJ619" s="38" t="s">
        <v>2285</v>
      </c>
      <c r="AK619" s="38" t="s">
        <v>132</v>
      </c>
      <c r="AL619" s="38" t="s">
        <v>101</v>
      </c>
      <c r="AM619" s="38" t="s">
        <v>132</v>
      </c>
      <c r="AN619" s="38" t="s">
        <v>772</v>
      </c>
      <c r="AO619" s="38" t="s">
        <v>997</v>
      </c>
      <c r="AP619" s="38" t="s">
        <v>91</v>
      </c>
      <c r="AQ619" s="38" t="s">
        <v>92</v>
      </c>
      <c r="AR619" s="38" t="s">
        <v>93</v>
      </c>
      <c r="AS619" s="38" t="s">
        <v>92</v>
      </c>
      <c r="AT619" s="38" t="s">
        <v>94</v>
      </c>
      <c r="AU619" s="38" t="s">
        <v>95</v>
      </c>
      <c r="AV619" s="38" t="s">
        <v>101</v>
      </c>
      <c r="AW619" s="38" t="s">
        <v>101</v>
      </c>
      <c r="AX619" s="38" t="s">
        <v>132</v>
      </c>
      <c r="AY619" s="38" t="s">
        <v>132</v>
      </c>
      <c r="AZ619" s="38" t="s">
        <v>132</v>
      </c>
      <c r="BA619" s="38" t="s">
        <v>1076</v>
      </c>
      <c r="BB619" s="38" t="s">
        <v>1077</v>
      </c>
      <c r="BC619" s="38" t="s">
        <v>1000</v>
      </c>
      <c r="BD619" s="38" t="s">
        <v>1001</v>
      </c>
      <c r="BE619">
        <v>14448.61</v>
      </c>
      <c r="BF619">
        <v>14448.61</v>
      </c>
      <c r="BG619">
        <v>0</v>
      </c>
      <c r="BH619">
        <v>0</v>
      </c>
      <c r="BI619">
        <v>0</v>
      </c>
      <c r="BJ619">
        <v>0</v>
      </c>
      <c r="BK619">
        <v>0</v>
      </c>
      <c r="BL619" s="38" t="s">
        <v>107</v>
      </c>
      <c r="BM619" s="38" t="s">
        <v>713</v>
      </c>
      <c r="BN619" s="38" t="s">
        <v>722</v>
      </c>
      <c r="BO619" s="38" t="s">
        <v>103</v>
      </c>
      <c r="BP619" s="38" t="s">
        <v>104</v>
      </c>
      <c r="BQ619" s="38" t="s">
        <v>296</v>
      </c>
      <c r="BR619" s="38" t="s">
        <v>581</v>
      </c>
      <c r="BS619" s="38" t="s">
        <v>110</v>
      </c>
      <c r="BT619" s="38" t="s">
        <v>111</v>
      </c>
      <c r="BU619" s="38" t="s">
        <v>116</v>
      </c>
      <c r="BV619" s="38" t="s">
        <v>1078</v>
      </c>
      <c r="BW619" s="38" t="s">
        <v>114</v>
      </c>
      <c r="BX619" s="38" t="s">
        <v>126</v>
      </c>
      <c r="BY619" s="38" t="s">
        <v>1003</v>
      </c>
      <c r="BZ619" s="38" t="s">
        <v>2286</v>
      </c>
      <c r="CA619" s="38" t="s">
        <v>132</v>
      </c>
      <c r="CB619">
        <v>588</v>
      </c>
      <c r="CD619" s="38" t="s">
        <v>126</v>
      </c>
      <c r="CE619" s="38" t="s">
        <v>2287</v>
      </c>
    </row>
    <row r="620" spans="1:83" x14ac:dyDescent="0.25">
      <c r="A620">
        <v>589</v>
      </c>
      <c r="B620" s="1">
        <v>45689</v>
      </c>
      <c r="C620" s="38" t="s">
        <v>1770</v>
      </c>
      <c r="D620" s="1">
        <v>45695</v>
      </c>
      <c r="E620" s="1">
        <v>45689</v>
      </c>
      <c r="F620" s="38" t="s">
        <v>1770</v>
      </c>
      <c r="G620" s="1"/>
      <c r="H620" s="1">
        <v>45695</v>
      </c>
      <c r="I620" s="38" t="s">
        <v>80</v>
      </c>
      <c r="J620" s="38" t="s">
        <v>98</v>
      </c>
      <c r="K620" s="38" t="s">
        <v>83</v>
      </c>
      <c r="L620" s="38" t="s">
        <v>84</v>
      </c>
      <c r="M620" s="38" t="s">
        <v>85</v>
      </c>
      <c r="N620" s="38" t="s">
        <v>86</v>
      </c>
      <c r="O620" s="38" t="s">
        <v>85</v>
      </c>
      <c r="P620" s="38" t="s">
        <v>291</v>
      </c>
      <c r="Q620" s="38" t="s">
        <v>127</v>
      </c>
      <c r="R620" s="38" t="s">
        <v>580</v>
      </c>
      <c r="S620" s="38" t="s">
        <v>579</v>
      </c>
      <c r="T620" s="38" t="s">
        <v>295</v>
      </c>
      <c r="U620" s="38" t="s">
        <v>291</v>
      </c>
      <c r="V620" s="38" t="s">
        <v>72</v>
      </c>
      <c r="W620" s="38" t="s">
        <v>73</v>
      </c>
      <c r="X620" s="38" t="s">
        <v>74</v>
      </c>
      <c r="Y620" s="38" t="s">
        <v>75</v>
      </c>
      <c r="Z620" s="38" t="s">
        <v>99</v>
      </c>
      <c r="AA620" s="38" t="s">
        <v>100</v>
      </c>
      <c r="AB620" s="38" t="s">
        <v>695</v>
      </c>
      <c r="AC620" s="38" t="s">
        <v>696</v>
      </c>
      <c r="AD620" s="38" t="s">
        <v>80</v>
      </c>
      <c r="AE620" s="38" t="s">
        <v>81</v>
      </c>
      <c r="AF620" s="38" t="s">
        <v>1073</v>
      </c>
      <c r="AG620" s="38" t="s">
        <v>1074</v>
      </c>
      <c r="AH620" s="38" t="s">
        <v>133</v>
      </c>
      <c r="AI620" s="38"/>
      <c r="AJ620" s="38" t="s">
        <v>2288</v>
      </c>
      <c r="AK620" s="38" t="s">
        <v>132</v>
      </c>
      <c r="AL620" s="38" t="s">
        <v>101</v>
      </c>
      <c r="AM620" s="38" t="s">
        <v>132</v>
      </c>
      <c r="AN620" s="38" t="s">
        <v>772</v>
      </c>
      <c r="AO620" s="38" t="s">
        <v>997</v>
      </c>
      <c r="AP620" s="38" t="s">
        <v>91</v>
      </c>
      <c r="AQ620" s="38" t="s">
        <v>92</v>
      </c>
      <c r="AR620" s="38" t="s">
        <v>93</v>
      </c>
      <c r="AS620" s="38" t="s">
        <v>92</v>
      </c>
      <c r="AT620" s="38" t="s">
        <v>94</v>
      </c>
      <c r="AU620" s="38" t="s">
        <v>95</v>
      </c>
      <c r="AV620" s="38" t="s">
        <v>101</v>
      </c>
      <c r="AW620" s="38" t="s">
        <v>101</v>
      </c>
      <c r="AX620" s="38" t="s">
        <v>132</v>
      </c>
      <c r="AY620" s="38" t="s">
        <v>132</v>
      </c>
      <c r="AZ620" s="38" t="s">
        <v>132</v>
      </c>
      <c r="BA620" s="38" t="s">
        <v>1076</v>
      </c>
      <c r="BB620" s="38" t="s">
        <v>1077</v>
      </c>
      <c r="BC620" s="38" t="s">
        <v>1000</v>
      </c>
      <c r="BD620" s="38" t="s">
        <v>1001</v>
      </c>
      <c r="BE620">
        <v>14003000</v>
      </c>
      <c r="BF620">
        <v>14003000</v>
      </c>
      <c r="BG620">
        <v>0</v>
      </c>
      <c r="BH620">
        <v>0</v>
      </c>
      <c r="BI620">
        <v>0</v>
      </c>
      <c r="BJ620">
        <v>0</v>
      </c>
      <c r="BK620">
        <v>0</v>
      </c>
      <c r="BL620" s="38" t="s">
        <v>107</v>
      </c>
      <c r="BM620" s="38" t="s">
        <v>108</v>
      </c>
      <c r="BN620" s="38" t="s">
        <v>697</v>
      </c>
      <c r="BO620" s="38" t="s">
        <v>103</v>
      </c>
      <c r="BP620" s="38" t="s">
        <v>104</v>
      </c>
      <c r="BQ620" s="38" t="s">
        <v>296</v>
      </c>
      <c r="BR620" s="38" t="s">
        <v>581</v>
      </c>
      <c r="BS620" s="38" t="s">
        <v>110</v>
      </c>
      <c r="BT620" s="38" t="s">
        <v>111</v>
      </c>
      <c r="BU620" s="38" t="s">
        <v>116</v>
      </c>
      <c r="BV620" s="38" t="s">
        <v>1078</v>
      </c>
      <c r="BW620" s="38" t="s">
        <v>114</v>
      </c>
      <c r="BX620" s="38" t="s">
        <v>126</v>
      </c>
      <c r="BY620" s="38" t="s">
        <v>1003</v>
      </c>
      <c r="BZ620" s="38" t="s">
        <v>2289</v>
      </c>
      <c r="CA620" s="38" t="s">
        <v>132</v>
      </c>
      <c r="CB620">
        <v>589</v>
      </c>
      <c r="CD620" s="38" t="s">
        <v>126</v>
      </c>
      <c r="CE620" s="38" t="s">
        <v>2287</v>
      </c>
    </row>
    <row r="621" spans="1:83" x14ac:dyDescent="0.25">
      <c r="A621">
        <v>589</v>
      </c>
      <c r="B621" s="1">
        <v>45689</v>
      </c>
      <c r="C621" s="38" t="s">
        <v>1770</v>
      </c>
      <c r="D621" s="1">
        <v>45695</v>
      </c>
      <c r="E621" s="1">
        <v>45689</v>
      </c>
      <c r="F621" s="38" t="s">
        <v>1770</v>
      </c>
      <c r="G621" s="1"/>
      <c r="H621" s="1">
        <v>45695</v>
      </c>
      <c r="I621" s="38" t="s">
        <v>80</v>
      </c>
      <c r="J621" s="38" t="s">
        <v>98</v>
      </c>
      <c r="K621" s="38" t="s">
        <v>83</v>
      </c>
      <c r="L621" s="38" t="s">
        <v>84</v>
      </c>
      <c r="M621" s="38" t="s">
        <v>85</v>
      </c>
      <c r="N621" s="38" t="s">
        <v>86</v>
      </c>
      <c r="O621" s="38" t="s">
        <v>85</v>
      </c>
      <c r="P621" s="38" t="s">
        <v>291</v>
      </c>
      <c r="Q621" s="38" t="s">
        <v>127</v>
      </c>
      <c r="R621" s="38" t="s">
        <v>580</v>
      </c>
      <c r="S621" s="38" t="s">
        <v>579</v>
      </c>
      <c r="T621" s="38" t="s">
        <v>295</v>
      </c>
      <c r="U621" s="38" t="s">
        <v>291</v>
      </c>
      <c r="V621" s="38" t="s">
        <v>72</v>
      </c>
      <c r="W621" s="38" t="s">
        <v>73</v>
      </c>
      <c r="X621" s="38" t="s">
        <v>708</v>
      </c>
      <c r="Y621" s="38" t="s">
        <v>709</v>
      </c>
      <c r="Z621" s="38" t="s">
        <v>99</v>
      </c>
      <c r="AA621" s="38" t="s">
        <v>100</v>
      </c>
      <c r="AB621" s="38" t="s">
        <v>712</v>
      </c>
      <c r="AC621" s="38" t="s">
        <v>711</v>
      </c>
      <c r="AD621" s="38" t="s">
        <v>80</v>
      </c>
      <c r="AE621" s="38" t="s">
        <v>81</v>
      </c>
      <c r="AF621" s="38" t="s">
        <v>1073</v>
      </c>
      <c r="AG621" s="38" t="s">
        <v>1074</v>
      </c>
      <c r="AH621" s="38" t="s">
        <v>133</v>
      </c>
      <c r="AI621" s="38"/>
      <c r="AJ621" s="38" t="s">
        <v>2288</v>
      </c>
      <c r="AK621" s="38" t="s">
        <v>132</v>
      </c>
      <c r="AL621" s="38" t="s">
        <v>101</v>
      </c>
      <c r="AM621" s="38" t="s">
        <v>132</v>
      </c>
      <c r="AN621" s="38" t="s">
        <v>772</v>
      </c>
      <c r="AO621" s="38" t="s">
        <v>997</v>
      </c>
      <c r="AP621" s="38" t="s">
        <v>91</v>
      </c>
      <c r="AQ621" s="38" t="s">
        <v>92</v>
      </c>
      <c r="AR621" s="38" t="s">
        <v>93</v>
      </c>
      <c r="AS621" s="38" t="s">
        <v>92</v>
      </c>
      <c r="AT621" s="38" t="s">
        <v>94</v>
      </c>
      <c r="AU621" s="38" t="s">
        <v>95</v>
      </c>
      <c r="AV621" s="38" t="s">
        <v>101</v>
      </c>
      <c r="AW621" s="38" t="s">
        <v>101</v>
      </c>
      <c r="AX621" s="38" t="s">
        <v>132</v>
      </c>
      <c r="AY621" s="38" t="s">
        <v>132</v>
      </c>
      <c r="AZ621" s="38" t="s">
        <v>132</v>
      </c>
      <c r="BA621" s="38" t="s">
        <v>1076</v>
      </c>
      <c r="BB621" s="38" t="s">
        <v>1077</v>
      </c>
      <c r="BC621" s="38" t="s">
        <v>1000</v>
      </c>
      <c r="BD621" s="38" t="s">
        <v>1001</v>
      </c>
      <c r="BE621">
        <v>982712.94</v>
      </c>
      <c r="BF621">
        <v>982712.94</v>
      </c>
      <c r="BG621">
        <v>0</v>
      </c>
      <c r="BH621">
        <v>0</v>
      </c>
      <c r="BI621">
        <v>0</v>
      </c>
      <c r="BJ621">
        <v>0</v>
      </c>
      <c r="BK621">
        <v>0</v>
      </c>
      <c r="BL621" s="38" t="s">
        <v>107</v>
      </c>
      <c r="BM621" s="38" t="s">
        <v>713</v>
      </c>
      <c r="BN621" s="38" t="s">
        <v>714</v>
      </c>
      <c r="BO621" s="38" t="s">
        <v>103</v>
      </c>
      <c r="BP621" s="38" t="s">
        <v>104</v>
      </c>
      <c r="BQ621" s="38" t="s">
        <v>296</v>
      </c>
      <c r="BR621" s="38" t="s">
        <v>581</v>
      </c>
      <c r="BS621" s="38" t="s">
        <v>110</v>
      </c>
      <c r="BT621" s="38" t="s">
        <v>111</v>
      </c>
      <c r="BU621" s="38" t="s">
        <v>116</v>
      </c>
      <c r="BV621" s="38" t="s">
        <v>1078</v>
      </c>
      <c r="BW621" s="38" t="s">
        <v>114</v>
      </c>
      <c r="BX621" s="38" t="s">
        <v>126</v>
      </c>
      <c r="BY621" s="38" t="s">
        <v>1003</v>
      </c>
      <c r="BZ621" s="38" t="s">
        <v>2289</v>
      </c>
      <c r="CA621" s="38" t="s">
        <v>132</v>
      </c>
      <c r="CB621">
        <v>589</v>
      </c>
      <c r="CD621" s="38" t="s">
        <v>126</v>
      </c>
      <c r="CE621" s="38" t="s">
        <v>2287</v>
      </c>
    </row>
    <row r="622" spans="1:83" x14ac:dyDescent="0.25">
      <c r="A622">
        <v>589</v>
      </c>
      <c r="B622" s="1">
        <v>45689</v>
      </c>
      <c r="C622" s="38" t="s">
        <v>1770</v>
      </c>
      <c r="D622" s="1">
        <v>45695</v>
      </c>
      <c r="E622" s="1">
        <v>45689</v>
      </c>
      <c r="F622" s="38" t="s">
        <v>1770</v>
      </c>
      <c r="G622" s="1"/>
      <c r="H622" s="1">
        <v>45695</v>
      </c>
      <c r="I622" s="38" t="s">
        <v>80</v>
      </c>
      <c r="J622" s="38" t="s">
        <v>98</v>
      </c>
      <c r="K622" s="38" t="s">
        <v>83</v>
      </c>
      <c r="L622" s="38" t="s">
        <v>84</v>
      </c>
      <c r="M622" s="38" t="s">
        <v>85</v>
      </c>
      <c r="N622" s="38" t="s">
        <v>86</v>
      </c>
      <c r="O622" s="38" t="s">
        <v>85</v>
      </c>
      <c r="P622" s="38" t="s">
        <v>291</v>
      </c>
      <c r="Q622" s="38" t="s">
        <v>127</v>
      </c>
      <c r="R622" s="38" t="s">
        <v>580</v>
      </c>
      <c r="S622" s="38" t="s">
        <v>579</v>
      </c>
      <c r="T622" s="38" t="s">
        <v>295</v>
      </c>
      <c r="U622" s="38" t="s">
        <v>291</v>
      </c>
      <c r="V622" s="38" t="s">
        <v>72</v>
      </c>
      <c r="W622" s="38" t="s">
        <v>73</v>
      </c>
      <c r="X622" s="38" t="s">
        <v>708</v>
      </c>
      <c r="Y622" s="38" t="s">
        <v>709</v>
      </c>
      <c r="Z622" s="38" t="s">
        <v>99</v>
      </c>
      <c r="AA622" s="38" t="s">
        <v>100</v>
      </c>
      <c r="AB622" s="38" t="s">
        <v>717</v>
      </c>
      <c r="AC622" s="38" t="s">
        <v>716</v>
      </c>
      <c r="AD622" s="38" t="s">
        <v>80</v>
      </c>
      <c r="AE622" s="38" t="s">
        <v>81</v>
      </c>
      <c r="AF622" s="38" t="s">
        <v>1073</v>
      </c>
      <c r="AG622" s="38" t="s">
        <v>1074</v>
      </c>
      <c r="AH622" s="38" t="s">
        <v>133</v>
      </c>
      <c r="AI622" s="38"/>
      <c r="AJ622" s="38" t="s">
        <v>2288</v>
      </c>
      <c r="AK622" s="38" t="s">
        <v>132</v>
      </c>
      <c r="AL622" s="38" t="s">
        <v>101</v>
      </c>
      <c r="AM622" s="38" t="s">
        <v>132</v>
      </c>
      <c r="AN622" s="38" t="s">
        <v>772</v>
      </c>
      <c r="AO622" s="38" t="s">
        <v>997</v>
      </c>
      <c r="AP622" s="38" t="s">
        <v>91</v>
      </c>
      <c r="AQ622" s="38" t="s">
        <v>92</v>
      </c>
      <c r="AR622" s="38" t="s">
        <v>93</v>
      </c>
      <c r="AS622" s="38" t="s">
        <v>92</v>
      </c>
      <c r="AT622" s="38" t="s">
        <v>94</v>
      </c>
      <c r="AU622" s="38" t="s">
        <v>95</v>
      </c>
      <c r="AV622" s="38" t="s">
        <v>101</v>
      </c>
      <c r="AW622" s="38" t="s">
        <v>101</v>
      </c>
      <c r="AX622" s="38" t="s">
        <v>132</v>
      </c>
      <c r="AY622" s="38" t="s">
        <v>132</v>
      </c>
      <c r="AZ622" s="38" t="s">
        <v>132</v>
      </c>
      <c r="BA622" s="38" t="s">
        <v>1076</v>
      </c>
      <c r="BB622" s="38" t="s">
        <v>1077</v>
      </c>
      <c r="BC622" s="38" t="s">
        <v>1000</v>
      </c>
      <c r="BD622" s="38" t="s">
        <v>1001</v>
      </c>
      <c r="BE622">
        <v>994213</v>
      </c>
      <c r="BF622">
        <v>994213</v>
      </c>
      <c r="BG622">
        <v>0</v>
      </c>
      <c r="BH622">
        <v>0</v>
      </c>
      <c r="BI622">
        <v>0</v>
      </c>
      <c r="BJ622">
        <v>0</v>
      </c>
      <c r="BK622">
        <v>0</v>
      </c>
      <c r="BL622" s="38" t="s">
        <v>107</v>
      </c>
      <c r="BM622" s="38" t="s">
        <v>713</v>
      </c>
      <c r="BN622" s="38" t="s">
        <v>718</v>
      </c>
      <c r="BO622" s="38" t="s">
        <v>103</v>
      </c>
      <c r="BP622" s="38" t="s">
        <v>104</v>
      </c>
      <c r="BQ622" s="38" t="s">
        <v>296</v>
      </c>
      <c r="BR622" s="38" t="s">
        <v>581</v>
      </c>
      <c r="BS622" s="38" t="s">
        <v>110</v>
      </c>
      <c r="BT622" s="38" t="s">
        <v>111</v>
      </c>
      <c r="BU622" s="38" t="s">
        <v>116</v>
      </c>
      <c r="BV622" s="38" t="s">
        <v>1078</v>
      </c>
      <c r="BW622" s="38" t="s">
        <v>114</v>
      </c>
      <c r="BX622" s="38" t="s">
        <v>126</v>
      </c>
      <c r="BY622" s="38" t="s">
        <v>1003</v>
      </c>
      <c r="BZ622" s="38" t="s">
        <v>2289</v>
      </c>
      <c r="CA622" s="38" t="s">
        <v>132</v>
      </c>
      <c r="CB622">
        <v>589</v>
      </c>
      <c r="CD622" s="38" t="s">
        <v>126</v>
      </c>
      <c r="CE622" s="38" t="s">
        <v>2287</v>
      </c>
    </row>
    <row r="623" spans="1:83" x14ac:dyDescent="0.25">
      <c r="A623">
        <v>589</v>
      </c>
      <c r="B623" s="1">
        <v>45689</v>
      </c>
      <c r="C623" s="38" t="s">
        <v>1770</v>
      </c>
      <c r="D623" s="1">
        <v>45695</v>
      </c>
      <c r="E623" s="1">
        <v>45689</v>
      </c>
      <c r="F623" s="38" t="s">
        <v>1770</v>
      </c>
      <c r="G623" s="1"/>
      <c r="H623" s="1">
        <v>45695</v>
      </c>
      <c r="I623" s="38" t="s">
        <v>80</v>
      </c>
      <c r="J623" s="38" t="s">
        <v>98</v>
      </c>
      <c r="K623" s="38" t="s">
        <v>83</v>
      </c>
      <c r="L623" s="38" t="s">
        <v>84</v>
      </c>
      <c r="M623" s="38" t="s">
        <v>85</v>
      </c>
      <c r="N623" s="38" t="s">
        <v>86</v>
      </c>
      <c r="O623" s="38" t="s">
        <v>85</v>
      </c>
      <c r="P623" s="38" t="s">
        <v>291</v>
      </c>
      <c r="Q623" s="38" t="s">
        <v>127</v>
      </c>
      <c r="R623" s="38" t="s">
        <v>580</v>
      </c>
      <c r="S623" s="38" t="s">
        <v>579</v>
      </c>
      <c r="T623" s="38" t="s">
        <v>295</v>
      </c>
      <c r="U623" s="38" t="s">
        <v>291</v>
      </c>
      <c r="V623" s="38" t="s">
        <v>72</v>
      </c>
      <c r="W623" s="38" t="s">
        <v>73</v>
      </c>
      <c r="X623" s="38" t="s">
        <v>708</v>
      </c>
      <c r="Y623" s="38" t="s">
        <v>709</v>
      </c>
      <c r="Z623" s="38" t="s">
        <v>99</v>
      </c>
      <c r="AA623" s="38" t="s">
        <v>100</v>
      </c>
      <c r="AB623" s="38" t="s">
        <v>721</v>
      </c>
      <c r="AC623" s="38" t="s">
        <v>720</v>
      </c>
      <c r="AD623" s="38" t="s">
        <v>80</v>
      </c>
      <c r="AE623" s="38" t="s">
        <v>81</v>
      </c>
      <c r="AF623" s="38" t="s">
        <v>1073</v>
      </c>
      <c r="AG623" s="38" t="s">
        <v>1074</v>
      </c>
      <c r="AH623" s="38" t="s">
        <v>133</v>
      </c>
      <c r="AI623" s="38"/>
      <c r="AJ623" s="38" t="s">
        <v>2288</v>
      </c>
      <c r="AK623" s="38" t="s">
        <v>132</v>
      </c>
      <c r="AL623" s="38" t="s">
        <v>101</v>
      </c>
      <c r="AM623" s="38" t="s">
        <v>132</v>
      </c>
      <c r="AN623" s="38" t="s">
        <v>772</v>
      </c>
      <c r="AO623" s="38" t="s">
        <v>997</v>
      </c>
      <c r="AP623" s="38" t="s">
        <v>91</v>
      </c>
      <c r="AQ623" s="38" t="s">
        <v>92</v>
      </c>
      <c r="AR623" s="38" t="s">
        <v>93</v>
      </c>
      <c r="AS623" s="38" t="s">
        <v>92</v>
      </c>
      <c r="AT623" s="38" t="s">
        <v>94</v>
      </c>
      <c r="AU623" s="38" t="s">
        <v>95</v>
      </c>
      <c r="AV623" s="38" t="s">
        <v>101</v>
      </c>
      <c r="AW623" s="38" t="s">
        <v>101</v>
      </c>
      <c r="AX623" s="38" t="s">
        <v>132</v>
      </c>
      <c r="AY623" s="38" t="s">
        <v>132</v>
      </c>
      <c r="AZ623" s="38" t="s">
        <v>132</v>
      </c>
      <c r="BA623" s="38" t="s">
        <v>1076</v>
      </c>
      <c r="BB623" s="38" t="s">
        <v>1077</v>
      </c>
      <c r="BC623" s="38" t="s">
        <v>1000</v>
      </c>
      <c r="BD623" s="38" t="s">
        <v>1001</v>
      </c>
      <c r="BE623">
        <v>92257.66</v>
      </c>
      <c r="BF623">
        <v>92257.66</v>
      </c>
      <c r="BG623">
        <v>0</v>
      </c>
      <c r="BH623">
        <v>0</v>
      </c>
      <c r="BI623">
        <v>0</v>
      </c>
      <c r="BJ623">
        <v>0</v>
      </c>
      <c r="BK623">
        <v>0</v>
      </c>
      <c r="BL623" s="38" t="s">
        <v>107</v>
      </c>
      <c r="BM623" s="38" t="s">
        <v>713</v>
      </c>
      <c r="BN623" s="38" t="s">
        <v>722</v>
      </c>
      <c r="BO623" s="38" t="s">
        <v>103</v>
      </c>
      <c r="BP623" s="38" t="s">
        <v>104</v>
      </c>
      <c r="BQ623" s="38" t="s">
        <v>296</v>
      </c>
      <c r="BR623" s="38" t="s">
        <v>581</v>
      </c>
      <c r="BS623" s="38" t="s">
        <v>110</v>
      </c>
      <c r="BT623" s="38" t="s">
        <v>111</v>
      </c>
      <c r="BU623" s="38" t="s">
        <v>116</v>
      </c>
      <c r="BV623" s="38" t="s">
        <v>1078</v>
      </c>
      <c r="BW623" s="38" t="s">
        <v>114</v>
      </c>
      <c r="BX623" s="38" t="s">
        <v>126</v>
      </c>
      <c r="BY623" s="38" t="s">
        <v>1003</v>
      </c>
      <c r="BZ623" s="38" t="s">
        <v>2289</v>
      </c>
      <c r="CA623" s="38" t="s">
        <v>132</v>
      </c>
      <c r="CB623">
        <v>589</v>
      </c>
      <c r="CD623" s="38" t="s">
        <v>126</v>
      </c>
      <c r="CE623" s="38" t="s">
        <v>2287</v>
      </c>
    </row>
    <row r="624" spans="1:83" x14ac:dyDescent="0.25">
      <c r="A624">
        <v>590</v>
      </c>
      <c r="B624" s="1">
        <v>45689</v>
      </c>
      <c r="C624" s="38" t="s">
        <v>1770</v>
      </c>
      <c r="D624" s="1">
        <v>45695</v>
      </c>
      <c r="E624" s="1">
        <v>45689</v>
      </c>
      <c r="F624" s="38" t="s">
        <v>1770</v>
      </c>
      <c r="G624" s="1"/>
      <c r="H624" s="1">
        <v>45695</v>
      </c>
      <c r="I624" s="38" t="s">
        <v>80</v>
      </c>
      <c r="J624" s="38" t="s">
        <v>98</v>
      </c>
      <c r="K624" s="38" t="s">
        <v>83</v>
      </c>
      <c r="L624" s="38" t="s">
        <v>84</v>
      </c>
      <c r="M624" s="38" t="s">
        <v>85</v>
      </c>
      <c r="N624" s="38" t="s">
        <v>86</v>
      </c>
      <c r="O624" s="38" t="s">
        <v>85</v>
      </c>
      <c r="P624" s="38" t="s">
        <v>291</v>
      </c>
      <c r="Q624" s="38" t="s">
        <v>127</v>
      </c>
      <c r="R624" s="38" t="s">
        <v>580</v>
      </c>
      <c r="S624" s="38" t="s">
        <v>579</v>
      </c>
      <c r="T624" s="38" t="s">
        <v>295</v>
      </c>
      <c r="U624" s="38" t="s">
        <v>291</v>
      </c>
      <c r="V624" s="38" t="s">
        <v>72</v>
      </c>
      <c r="W624" s="38" t="s">
        <v>73</v>
      </c>
      <c r="X624" s="38" t="s">
        <v>161</v>
      </c>
      <c r="Y624" s="38" t="s">
        <v>162</v>
      </c>
      <c r="Z624" s="38" t="s">
        <v>99</v>
      </c>
      <c r="AA624" s="38" t="s">
        <v>100</v>
      </c>
      <c r="AB624" s="38" t="s">
        <v>705</v>
      </c>
      <c r="AC624" s="38" t="s">
        <v>706</v>
      </c>
      <c r="AD624" s="38" t="s">
        <v>80</v>
      </c>
      <c r="AE624" s="38" t="s">
        <v>81</v>
      </c>
      <c r="AF624" s="38" t="s">
        <v>1117</v>
      </c>
      <c r="AG624" s="38" t="s">
        <v>1118</v>
      </c>
      <c r="AH624" s="38" t="s">
        <v>133</v>
      </c>
      <c r="AI624" s="38"/>
      <c r="AJ624" s="38" t="s">
        <v>2290</v>
      </c>
      <c r="AK624" s="38" t="s">
        <v>132</v>
      </c>
      <c r="AL624" s="38" t="s">
        <v>101</v>
      </c>
      <c r="AM624" s="38" t="s">
        <v>132</v>
      </c>
      <c r="AN624" s="38" t="s">
        <v>772</v>
      </c>
      <c r="AO624" s="38" t="s">
        <v>997</v>
      </c>
      <c r="AP624" s="38" t="s">
        <v>91</v>
      </c>
      <c r="AQ624" s="38" t="s">
        <v>92</v>
      </c>
      <c r="AR624" s="38" t="s">
        <v>93</v>
      </c>
      <c r="AS624" s="38" t="s">
        <v>92</v>
      </c>
      <c r="AT624" s="38" t="s">
        <v>94</v>
      </c>
      <c r="AU624" s="38" t="s">
        <v>95</v>
      </c>
      <c r="AV624" s="38" t="s">
        <v>101</v>
      </c>
      <c r="AW624" s="38" t="s">
        <v>101</v>
      </c>
      <c r="AX624" s="38" t="s">
        <v>132</v>
      </c>
      <c r="AY624" s="38" t="s">
        <v>132</v>
      </c>
      <c r="AZ624" s="38" t="s">
        <v>132</v>
      </c>
      <c r="BA624" s="38" t="s">
        <v>1076</v>
      </c>
      <c r="BB624" s="38" t="s">
        <v>1077</v>
      </c>
      <c r="BC624" s="38" t="s">
        <v>1000</v>
      </c>
      <c r="BD624" s="38" t="s">
        <v>1001</v>
      </c>
      <c r="BE624">
        <v>1210000</v>
      </c>
      <c r="BF624">
        <v>1210000</v>
      </c>
      <c r="BG624">
        <v>0</v>
      </c>
      <c r="BH624">
        <v>0</v>
      </c>
      <c r="BI624">
        <v>0</v>
      </c>
      <c r="BJ624">
        <v>0</v>
      </c>
      <c r="BK624">
        <v>0</v>
      </c>
      <c r="BL624" s="38" t="s">
        <v>107</v>
      </c>
      <c r="BM624" s="38" t="s">
        <v>167</v>
      </c>
      <c r="BN624" s="38" t="s">
        <v>707</v>
      </c>
      <c r="BO624" s="38" t="s">
        <v>103</v>
      </c>
      <c r="BP624" s="38" t="s">
        <v>104</v>
      </c>
      <c r="BQ624" s="38" t="s">
        <v>296</v>
      </c>
      <c r="BR624" s="38" t="s">
        <v>581</v>
      </c>
      <c r="BS624" s="38" t="s">
        <v>110</v>
      </c>
      <c r="BT624" s="38" t="s">
        <v>111</v>
      </c>
      <c r="BU624" s="38" t="s">
        <v>116</v>
      </c>
      <c r="BV624" s="38" t="s">
        <v>1078</v>
      </c>
      <c r="BW624" s="38" t="s">
        <v>114</v>
      </c>
      <c r="BX624" s="38" t="s">
        <v>126</v>
      </c>
      <c r="BY624" s="38" t="s">
        <v>1003</v>
      </c>
      <c r="BZ624" s="38" t="s">
        <v>2291</v>
      </c>
      <c r="CA624" s="38" t="s">
        <v>132</v>
      </c>
      <c r="CB624">
        <v>590</v>
      </c>
      <c r="CD624" s="38" t="s">
        <v>126</v>
      </c>
      <c r="CE624" s="38" t="s">
        <v>2287</v>
      </c>
    </row>
    <row r="625" spans="1:83" x14ac:dyDescent="0.25">
      <c r="A625">
        <v>595</v>
      </c>
      <c r="B625" s="1">
        <v>45689</v>
      </c>
      <c r="C625" s="38" t="s">
        <v>1770</v>
      </c>
      <c r="D625" s="1">
        <v>45695</v>
      </c>
      <c r="E625" s="1">
        <v>45689</v>
      </c>
      <c r="F625" s="38" t="s">
        <v>1770</v>
      </c>
      <c r="G625" s="1"/>
      <c r="H625" s="1">
        <v>45695</v>
      </c>
      <c r="I625" s="38" t="s">
        <v>80</v>
      </c>
      <c r="J625" s="38" t="s">
        <v>98</v>
      </c>
      <c r="K625" s="38" t="s">
        <v>83</v>
      </c>
      <c r="L625" s="38" t="s">
        <v>84</v>
      </c>
      <c r="M625" s="38" t="s">
        <v>85</v>
      </c>
      <c r="N625" s="38" t="s">
        <v>86</v>
      </c>
      <c r="O625" s="38" t="s">
        <v>85</v>
      </c>
      <c r="P625" s="38" t="s">
        <v>291</v>
      </c>
      <c r="Q625" s="38" t="s">
        <v>127</v>
      </c>
      <c r="R625" s="38" t="s">
        <v>580</v>
      </c>
      <c r="S625" s="38" t="s">
        <v>579</v>
      </c>
      <c r="T625" s="38" t="s">
        <v>295</v>
      </c>
      <c r="U625" s="38" t="s">
        <v>291</v>
      </c>
      <c r="V625" s="38" t="s">
        <v>198</v>
      </c>
      <c r="W625" s="38" t="s">
        <v>199</v>
      </c>
      <c r="X625" s="38" t="s">
        <v>274</v>
      </c>
      <c r="Y625" s="38" t="s">
        <v>275</v>
      </c>
      <c r="Z625" s="38" t="s">
        <v>99</v>
      </c>
      <c r="AA625" s="38" t="s">
        <v>100</v>
      </c>
      <c r="AB625" s="38" t="s">
        <v>304</v>
      </c>
      <c r="AC625" s="38" t="s">
        <v>305</v>
      </c>
      <c r="AD625" s="38" t="s">
        <v>80</v>
      </c>
      <c r="AE625" s="38" t="s">
        <v>81</v>
      </c>
      <c r="AF625" s="38" t="s">
        <v>2301</v>
      </c>
      <c r="AG625" s="38" t="s">
        <v>2302</v>
      </c>
      <c r="AH625" s="38" t="s">
        <v>133</v>
      </c>
      <c r="AI625" s="38"/>
      <c r="AJ625" s="38" t="s">
        <v>2299</v>
      </c>
      <c r="AK625" s="38" t="s">
        <v>132</v>
      </c>
      <c r="AL625" s="38" t="s">
        <v>132</v>
      </c>
      <c r="AM625" s="38" t="s">
        <v>132</v>
      </c>
      <c r="AN625" s="38" t="s">
        <v>772</v>
      </c>
      <c r="AO625" s="38" t="s">
        <v>997</v>
      </c>
      <c r="AP625" s="38" t="s">
        <v>91</v>
      </c>
      <c r="AQ625" s="38" t="s">
        <v>92</v>
      </c>
      <c r="AR625" s="38" t="s">
        <v>93</v>
      </c>
      <c r="AS625" s="38" t="s">
        <v>92</v>
      </c>
      <c r="AT625" s="38" t="s">
        <v>94</v>
      </c>
      <c r="AU625" s="38" t="s">
        <v>95</v>
      </c>
      <c r="AV625" s="38" t="s">
        <v>132</v>
      </c>
      <c r="AW625" s="38" t="s">
        <v>101</v>
      </c>
      <c r="AX625" s="38" t="s">
        <v>132</v>
      </c>
      <c r="AY625" s="38" t="s">
        <v>132</v>
      </c>
      <c r="AZ625" s="38" t="s">
        <v>132</v>
      </c>
      <c r="BA625" s="38" t="s">
        <v>1052</v>
      </c>
      <c r="BB625" s="38" t="s">
        <v>1053</v>
      </c>
      <c r="BC625" s="38" t="s">
        <v>1000</v>
      </c>
      <c r="BD625" s="38" t="s">
        <v>1001</v>
      </c>
      <c r="BE625">
        <v>0</v>
      </c>
      <c r="BF625">
        <v>1700049.6</v>
      </c>
      <c r="BG625">
        <v>0</v>
      </c>
      <c r="BH625">
        <v>0</v>
      </c>
      <c r="BI625">
        <v>0</v>
      </c>
      <c r="BJ625">
        <v>0</v>
      </c>
      <c r="BK625">
        <v>0</v>
      </c>
      <c r="BL625" s="38" t="s">
        <v>205</v>
      </c>
      <c r="BM625" s="38" t="s">
        <v>279</v>
      </c>
      <c r="BN625" s="38" t="s">
        <v>310</v>
      </c>
      <c r="BO625" s="38" t="s">
        <v>103</v>
      </c>
      <c r="BP625" s="38" t="s">
        <v>104</v>
      </c>
      <c r="BQ625" s="38" t="s">
        <v>296</v>
      </c>
      <c r="BR625" s="38" t="s">
        <v>581</v>
      </c>
      <c r="BS625" s="38" t="s">
        <v>110</v>
      </c>
      <c r="BT625" s="38" t="s">
        <v>111</v>
      </c>
      <c r="BU625" s="38" t="s">
        <v>116</v>
      </c>
      <c r="BV625" s="38" t="s">
        <v>1054</v>
      </c>
      <c r="BW625" s="38" t="s">
        <v>218</v>
      </c>
      <c r="BX625" s="38" t="s">
        <v>126</v>
      </c>
      <c r="BY625" s="38" t="s">
        <v>1003</v>
      </c>
      <c r="BZ625" s="38" t="s">
        <v>2303</v>
      </c>
      <c r="CA625" s="38" t="s">
        <v>132</v>
      </c>
      <c r="CB625">
        <v>595</v>
      </c>
      <c r="CD625" s="38" t="s">
        <v>126</v>
      </c>
      <c r="CE625" s="38" t="s">
        <v>2287</v>
      </c>
    </row>
    <row r="626" spans="1:83" x14ac:dyDescent="0.25">
      <c r="A626">
        <v>598</v>
      </c>
      <c r="B626" s="1">
        <v>45689</v>
      </c>
      <c r="C626" s="38" t="s">
        <v>1770</v>
      </c>
      <c r="D626" s="1">
        <v>45695</v>
      </c>
      <c r="E626" s="1">
        <v>45689</v>
      </c>
      <c r="F626" s="38" t="s">
        <v>1770</v>
      </c>
      <c r="G626" s="1"/>
      <c r="H626" s="1">
        <v>45695</v>
      </c>
      <c r="I626" s="38" t="s">
        <v>80</v>
      </c>
      <c r="J626" s="38" t="s">
        <v>98</v>
      </c>
      <c r="K626" s="38" t="s">
        <v>83</v>
      </c>
      <c r="L626" s="38" t="s">
        <v>84</v>
      </c>
      <c r="M626" s="38" t="s">
        <v>85</v>
      </c>
      <c r="N626" s="38" t="s">
        <v>86</v>
      </c>
      <c r="O626" s="38" t="s">
        <v>87</v>
      </c>
      <c r="P626" s="38" t="s">
        <v>88</v>
      </c>
      <c r="Q626" s="38" t="s">
        <v>602</v>
      </c>
      <c r="R626" s="38" t="s">
        <v>603</v>
      </c>
      <c r="S626" s="38" t="s">
        <v>601</v>
      </c>
      <c r="T626" s="38" t="s">
        <v>102</v>
      </c>
      <c r="U626" s="38" t="s">
        <v>88</v>
      </c>
      <c r="V626" s="38" t="s">
        <v>591</v>
      </c>
      <c r="W626" s="38" t="s">
        <v>592</v>
      </c>
      <c r="X626" s="38" t="s">
        <v>949</v>
      </c>
      <c r="Y626" s="38" t="s">
        <v>950</v>
      </c>
      <c r="Z626" s="38" t="s">
        <v>99</v>
      </c>
      <c r="AA626" s="38" t="s">
        <v>100</v>
      </c>
      <c r="AB626" s="38" t="s">
        <v>953</v>
      </c>
      <c r="AC626" s="38" t="s">
        <v>952</v>
      </c>
      <c r="AD626" s="38" t="s">
        <v>80</v>
      </c>
      <c r="AE626" s="38" t="s">
        <v>81</v>
      </c>
      <c r="AF626" s="38" t="s">
        <v>2294</v>
      </c>
      <c r="AG626" s="38" t="s">
        <v>2295</v>
      </c>
      <c r="AH626" s="38" t="s">
        <v>133</v>
      </c>
      <c r="AI626" s="38"/>
      <c r="AJ626" s="38" t="s">
        <v>2306</v>
      </c>
      <c r="AK626" s="38" t="s">
        <v>132</v>
      </c>
      <c r="AL626" s="38" t="s">
        <v>132</v>
      </c>
      <c r="AM626" s="38" t="s">
        <v>132</v>
      </c>
      <c r="AN626" s="38" t="s">
        <v>772</v>
      </c>
      <c r="AO626" s="38" t="s">
        <v>997</v>
      </c>
      <c r="AP626" s="38" t="s">
        <v>91</v>
      </c>
      <c r="AQ626" s="38" t="s">
        <v>92</v>
      </c>
      <c r="AR626" s="38" t="s">
        <v>93</v>
      </c>
      <c r="AS626" s="38" t="s">
        <v>92</v>
      </c>
      <c r="AT626" s="38" t="s">
        <v>94</v>
      </c>
      <c r="AU626" s="38" t="s">
        <v>95</v>
      </c>
      <c r="AV626" s="38" t="s">
        <v>132</v>
      </c>
      <c r="AW626" s="38" t="s">
        <v>101</v>
      </c>
      <c r="AX626" s="38" t="s">
        <v>132</v>
      </c>
      <c r="AY626" s="38" t="s">
        <v>132</v>
      </c>
      <c r="AZ626" s="38" t="s">
        <v>132</v>
      </c>
      <c r="BA626" s="38" t="s">
        <v>1052</v>
      </c>
      <c r="BB626" s="38" t="s">
        <v>1053</v>
      </c>
      <c r="BC626" s="38" t="s">
        <v>1000</v>
      </c>
      <c r="BD626" s="38" t="s">
        <v>1001</v>
      </c>
      <c r="BE626">
        <v>0</v>
      </c>
      <c r="BF626">
        <v>32076703.359999999</v>
      </c>
      <c r="BG626">
        <v>0</v>
      </c>
      <c r="BH626">
        <v>0</v>
      </c>
      <c r="BI626">
        <v>0</v>
      </c>
      <c r="BJ626">
        <v>0</v>
      </c>
      <c r="BK626">
        <v>0</v>
      </c>
      <c r="BL626" s="38" t="s">
        <v>598</v>
      </c>
      <c r="BM626" s="38" t="s">
        <v>954</v>
      </c>
      <c r="BN626" s="38" t="s">
        <v>955</v>
      </c>
      <c r="BO626" s="38" t="s">
        <v>103</v>
      </c>
      <c r="BP626" s="38" t="s">
        <v>104</v>
      </c>
      <c r="BQ626" s="38" t="s">
        <v>105</v>
      </c>
      <c r="BR626" s="38" t="s">
        <v>604</v>
      </c>
      <c r="BS626" s="38" t="s">
        <v>110</v>
      </c>
      <c r="BT626" s="38" t="s">
        <v>111</v>
      </c>
      <c r="BU626" s="38" t="s">
        <v>116</v>
      </c>
      <c r="BV626" s="38" t="s">
        <v>1054</v>
      </c>
      <c r="BW626" s="38" t="s">
        <v>218</v>
      </c>
      <c r="BX626" s="38" t="s">
        <v>126</v>
      </c>
      <c r="BY626" s="38" t="s">
        <v>1003</v>
      </c>
      <c r="BZ626" s="38" t="s">
        <v>2309</v>
      </c>
      <c r="CA626" s="38" t="s">
        <v>132</v>
      </c>
      <c r="CB626">
        <v>598</v>
      </c>
      <c r="CD626" s="38" t="s">
        <v>126</v>
      </c>
      <c r="CE626" s="38" t="s">
        <v>2308</v>
      </c>
    </row>
    <row r="627" spans="1:83" x14ac:dyDescent="0.25">
      <c r="A627">
        <v>600</v>
      </c>
      <c r="B627" s="1">
        <v>45689</v>
      </c>
      <c r="C627" s="38" t="s">
        <v>1770</v>
      </c>
      <c r="D627" s="1">
        <v>45695</v>
      </c>
      <c r="E627" s="1">
        <v>45689</v>
      </c>
      <c r="F627" s="38" t="s">
        <v>1770</v>
      </c>
      <c r="G627" s="1"/>
      <c r="H627" s="1">
        <v>45695</v>
      </c>
      <c r="I627" s="38" t="s">
        <v>80</v>
      </c>
      <c r="J627" s="38" t="s">
        <v>98</v>
      </c>
      <c r="K627" s="38" t="s">
        <v>83</v>
      </c>
      <c r="L627" s="38" t="s">
        <v>84</v>
      </c>
      <c r="M627" s="38" t="s">
        <v>85</v>
      </c>
      <c r="N627" s="38" t="s">
        <v>86</v>
      </c>
      <c r="O627" s="38" t="s">
        <v>85</v>
      </c>
      <c r="P627" s="38" t="s">
        <v>291</v>
      </c>
      <c r="Q627" s="38" t="s">
        <v>127</v>
      </c>
      <c r="R627" s="38" t="s">
        <v>580</v>
      </c>
      <c r="S627" s="38" t="s">
        <v>579</v>
      </c>
      <c r="T627" s="38" t="s">
        <v>295</v>
      </c>
      <c r="U627" s="38" t="s">
        <v>291</v>
      </c>
      <c r="V627" s="38" t="s">
        <v>198</v>
      </c>
      <c r="W627" s="38" t="s">
        <v>199</v>
      </c>
      <c r="X627" s="38" t="s">
        <v>274</v>
      </c>
      <c r="Y627" s="38" t="s">
        <v>275</v>
      </c>
      <c r="Z627" s="38" t="s">
        <v>99</v>
      </c>
      <c r="AA627" s="38" t="s">
        <v>100</v>
      </c>
      <c r="AB627" s="38" t="s">
        <v>304</v>
      </c>
      <c r="AC627" s="38" t="s">
        <v>305</v>
      </c>
      <c r="AD627" s="38" t="s">
        <v>80</v>
      </c>
      <c r="AE627" s="38" t="s">
        <v>81</v>
      </c>
      <c r="AF627" s="38" t="s">
        <v>2301</v>
      </c>
      <c r="AG627" s="38" t="s">
        <v>2302</v>
      </c>
      <c r="AH627" s="38" t="s">
        <v>133</v>
      </c>
      <c r="AI627" s="38"/>
      <c r="AJ627" s="38" t="s">
        <v>2310</v>
      </c>
      <c r="AK627" s="38" t="s">
        <v>132</v>
      </c>
      <c r="AL627" s="38" t="s">
        <v>101</v>
      </c>
      <c r="AM627" s="38" t="s">
        <v>101</v>
      </c>
      <c r="AN627" s="38" t="s">
        <v>772</v>
      </c>
      <c r="AO627" s="38" t="s">
        <v>997</v>
      </c>
      <c r="AP627" s="38" t="s">
        <v>91</v>
      </c>
      <c r="AQ627" s="38" t="s">
        <v>92</v>
      </c>
      <c r="AR627" s="38" t="s">
        <v>93</v>
      </c>
      <c r="AS627" s="38" t="s">
        <v>92</v>
      </c>
      <c r="AT627" s="38" t="s">
        <v>94</v>
      </c>
      <c r="AU627" s="38" t="s">
        <v>95</v>
      </c>
      <c r="AV627" s="38" t="s">
        <v>132</v>
      </c>
      <c r="AW627" s="38" t="s">
        <v>101</v>
      </c>
      <c r="AX627" s="38" t="s">
        <v>132</v>
      </c>
      <c r="AY627" s="38" t="s">
        <v>132</v>
      </c>
      <c r="AZ627" s="38" t="s">
        <v>132</v>
      </c>
      <c r="BA627" s="38" t="s">
        <v>1052</v>
      </c>
      <c r="BB627" s="38" t="s">
        <v>1053</v>
      </c>
      <c r="BC627" s="38" t="s">
        <v>1000</v>
      </c>
      <c r="BD627" s="38" t="s">
        <v>1001</v>
      </c>
      <c r="BE627">
        <v>0</v>
      </c>
      <c r="BF627">
        <v>1761645.6</v>
      </c>
      <c r="BG627">
        <v>0</v>
      </c>
      <c r="BH627">
        <v>0</v>
      </c>
      <c r="BI627">
        <v>0</v>
      </c>
      <c r="BJ627">
        <v>0</v>
      </c>
      <c r="BK627">
        <v>0</v>
      </c>
      <c r="BL627" s="38" t="s">
        <v>205</v>
      </c>
      <c r="BM627" s="38" t="s">
        <v>279</v>
      </c>
      <c r="BN627" s="38" t="s">
        <v>310</v>
      </c>
      <c r="BO627" s="38" t="s">
        <v>103</v>
      </c>
      <c r="BP627" s="38" t="s">
        <v>104</v>
      </c>
      <c r="BQ627" s="38" t="s">
        <v>296</v>
      </c>
      <c r="BR627" s="38" t="s">
        <v>581</v>
      </c>
      <c r="BS627" s="38" t="s">
        <v>110</v>
      </c>
      <c r="BT627" s="38" t="s">
        <v>111</v>
      </c>
      <c r="BU627" s="38" t="s">
        <v>116</v>
      </c>
      <c r="BV627" s="38" t="s">
        <v>1054</v>
      </c>
      <c r="BW627" s="38" t="s">
        <v>218</v>
      </c>
      <c r="BX627" s="38" t="s">
        <v>126</v>
      </c>
      <c r="BY627" s="38" t="s">
        <v>1003</v>
      </c>
      <c r="BZ627" s="38" t="s">
        <v>2312</v>
      </c>
      <c r="CA627" s="38" t="s">
        <v>132</v>
      </c>
      <c r="CB627">
        <v>600</v>
      </c>
      <c r="CD627" s="38" t="s">
        <v>126</v>
      </c>
      <c r="CE627" s="38" t="s">
        <v>2287</v>
      </c>
    </row>
    <row r="628" spans="1:83" x14ac:dyDescent="0.25">
      <c r="A628">
        <v>622</v>
      </c>
      <c r="B628" s="1">
        <v>45689</v>
      </c>
      <c r="C628" s="38" t="s">
        <v>1770</v>
      </c>
      <c r="D628" s="1">
        <v>45698</v>
      </c>
      <c r="E628" s="1">
        <v>45689</v>
      </c>
      <c r="F628" s="38" t="s">
        <v>1770</v>
      </c>
      <c r="G628" s="1"/>
      <c r="H628" s="1">
        <v>45698</v>
      </c>
      <c r="I628" s="38" t="s">
        <v>80</v>
      </c>
      <c r="J628" s="38" t="s">
        <v>98</v>
      </c>
      <c r="K628" s="38" t="s">
        <v>83</v>
      </c>
      <c r="L628" s="38" t="s">
        <v>84</v>
      </c>
      <c r="M628" s="38" t="s">
        <v>85</v>
      </c>
      <c r="N628" s="38" t="s">
        <v>86</v>
      </c>
      <c r="O628" s="38" t="s">
        <v>85</v>
      </c>
      <c r="P628" s="38" t="s">
        <v>291</v>
      </c>
      <c r="Q628" s="38" t="s">
        <v>127</v>
      </c>
      <c r="R628" s="38" t="s">
        <v>580</v>
      </c>
      <c r="S628" s="38" t="s">
        <v>579</v>
      </c>
      <c r="T628" s="38" t="s">
        <v>295</v>
      </c>
      <c r="U628" s="38" t="s">
        <v>291</v>
      </c>
      <c r="V628" s="38" t="s">
        <v>324</v>
      </c>
      <c r="W628" s="38" t="s">
        <v>325</v>
      </c>
      <c r="X628" s="38" t="s">
        <v>446</v>
      </c>
      <c r="Y628" s="38" t="s">
        <v>447</v>
      </c>
      <c r="Z628" s="38" t="s">
        <v>99</v>
      </c>
      <c r="AA628" s="38" t="s">
        <v>100</v>
      </c>
      <c r="AB628" s="38" t="s">
        <v>687</v>
      </c>
      <c r="AC628" s="38" t="s">
        <v>686</v>
      </c>
      <c r="AD628" s="38" t="s">
        <v>80</v>
      </c>
      <c r="AE628" s="38" t="s">
        <v>81</v>
      </c>
      <c r="AF628" s="38" t="s">
        <v>2403</v>
      </c>
      <c r="AG628" s="38" t="s">
        <v>2404</v>
      </c>
      <c r="AH628" s="38" t="s">
        <v>133</v>
      </c>
      <c r="AI628" s="38"/>
      <c r="AJ628" s="38" t="s">
        <v>2313</v>
      </c>
      <c r="AK628" s="38" t="s">
        <v>132</v>
      </c>
      <c r="AL628" s="38" t="s">
        <v>101</v>
      </c>
      <c r="AM628" s="38" t="s">
        <v>101</v>
      </c>
      <c r="AN628" s="38" t="s">
        <v>772</v>
      </c>
      <c r="AO628" s="38" t="s">
        <v>997</v>
      </c>
      <c r="AP628" s="38" t="s">
        <v>91</v>
      </c>
      <c r="AQ628" s="38" t="s">
        <v>92</v>
      </c>
      <c r="AR628" s="38" t="s">
        <v>93</v>
      </c>
      <c r="AS628" s="38" t="s">
        <v>92</v>
      </c>
      <c r="AT628" s="38" t="s">
        <v>94</v>
      </c>
      <c r="AU628" s="38" t="s">
        <v>95</v>
      </c>
      <c r="AV628" s="38" t="s">
        <v>132</v>
      </c>
      <c r="AW628" s="38" t="s">
        <v>101</v>
      </c>
      <c r="AX628" s="38" t="s">
        <v>132</v>
      </c>
      <c r="AY628" s="38" t="s">
        <v>132</v>
      </c>
      <c r="AZ628" s="38" t="s">
        <v>132</v>
      </c>
      <c r="BA628" s="38" t="s">
        <v>1052</v>
      </c>
      <c r="BB628" s="38" t="s">
        <v>1053</v>
      </c>
      <c r="BC628" s="38" t="s">
        <v>1000</v>
      </c>
      <c r="BD628" s="38" t="s">
        <v>1001</v>
      </c>
      <c r="BE628">
        <v>0</v>
      </c>
      <c r="BF628">
        <v>1784.97</v>
      </c>
      <c r="BG628">
        <v>0</v>
      </c>
      <c r="BH628">
        <v>0</v>
      </c>
      <c r="BI628">
        <v>0</v>
      </c>
      <c r="BJ628">
        <v>0</v>
      </c>
      <c r="BK628">
        <v>0</v>
      </c>
      <c r="BL628" s="38" t="s">
        <v>332</v>
      </c>
      <c r="BM628" s="38" t="s">
        <v>451</v>
      </c>
      <c r="BN628" s="38" t="s">
        <v>692</v>
      </c>
      <c r="BO628" s="38" t="s">
        <v>103</v>
      </c>
      <c r="BP628" s="38" t="s">
        <v>104</v>
      </c>
      <c r="BQ628" s="38" t="s">
        <v>296</v>
      </c>
      <c r="BR628" s="38" t="s">
        <v>581</v>
      </c>
      <c r="BS628" s="38" t="s">
        <v>110</v>
      </c>
      <c r="BT628" s="38" t="s">
        <v>111</v>
      </c>
      <c r="BU628" s="38" t="s">
        <v>116</v>
      </c>
      <c r="BV628" s="38" t="s">
        <v>1054</v>
      </c>
      <c r="BW628" s="38" t="s">
        <v>218</v>
      </c>
      <c r="BX628" s="38" t="s">
        <v>126</v>
      </c>
      <c r="BY628" s="38" t="s">
        <v>1003</v>
      </c>
      <c r="BZ628" s="38" t="s">
        <v>2471</v>
      </c>
      <c r="CA628" s="38" t="s">
        <v>132</v>
      </c>
      <c r="CB628">
        <v>622</v>
      </c>
      <c r="CD628" s="38" t="s">
        <v>126</v>
      </c>
      <c r="CE628" s="38" t="s">
        <v>2287</v>
      </c>
    </row>
    <row r="629" spans="1:83" x14ac:dyDescent="0.25">
      <c r="A629">
        <v>623</v>
      </c>
      <c r="B629" s="1">
        <v>45689</v>
      </c>
      <c r="C629" s="38" t="s">
        <v>1770</v>
      </c>
      <c r="D629" s="1">
        <v>45698</v>
      </c>
      <c r="E629" s="1">
        <v>45689</v>
      </c>
      <c r="F629" s="38" t="s">
        <v>1770</v>
      </c>
      <c r="G629" s="1"/>
      <c r="H629" s="1">
        <v>45698</v>
      </c>
      <c r="I629" s="38" t="s">
        <v>80</v>
      </c>
      <c r="J629" s="38" t="s">
        <v>98</v>
      </c>
      <c r="K629" s="38" t="s">
        <v>83</v>
      </c>
      <c r="L629" s="38" t="s">
        <v>84</v>
      </c>
      <c r="M629" s="38" t="s">
        <v>85</v>
      </c>
      <c r="N629" s="38" t="s">
        <v>86</v>
      </c>
      <c r="O629" s="38" t="s">
        <v>85</v>
      </c>
      <c r="P629" s="38" t="s">
        <v>291</v>
      </c>
      <c r="Q629" s="38" t="s">
        <v>127</v>
      </c>
      <c r="R629" s="38" t="s">
        <v>580</v>
      </c>
      <c r="S629" s="38" t="s">
        <v>579</v>
      </c>
      <c r="T629" s="38" t="s">
        <v>295</v>
      </c>
      <c r="U629" s="38" t="s">
        <v>291</v>
      </c>
      <c r="V629" s="38" t="s">
        <v>324</v>
      </c>
      <c r="W629" s="38" t="s">
        <v>325</v>
      </c>
      <c r="X629" s="38" t="s">
        <v>446</v>
      </c>
      <c r="Y629" s="38" t="s">
        <v>447</v>
      </c>
      <c r="Z629" s="38" t="s">
        <v>99</v>
      </c>
      <c r="AA629" s="38" t="s">
        <v>100</v>
      </c>
      <c r="AB629" s="38" t="s">
        <v>470</v>
      </c>
      <c r="AC629" s="38" t="s">
        <v>471</v>
      </c>
      <c r="AD629" s="38" t="s">
        <v>80</v>
      </c>
      <c r="AE629" s="38" t="s">
        <v>81</v>
      </c>
      <c r="AF629" s="38" t="s">
        <v>2224</v>
      </c>
      <c r="AG629" s="38" t="s">
        <v>2225</v>
      </c>
      <c r="AH629" s="38" t="s">
        <v>133</v>
      </c>
      <c r="AI629" s="38"/>
      <c r="AJ629" s="38" t="s">
        <v>2313</v>
      </c>
      <c r="AK629" s="38" t="s">
        <v>132</v>
      </c>
      <c r="AL629" s="38" t="s">
        <v>101</v>
      </c>
      <c r="AM629" s="38" t="s">
        <v>101</v>
      </c>
      <c r="AN629" s="38" t="s">
        <v>772</v>
      </c>
      <c r="AO629" s="38" t="s">
        <v>997</v>
      </c>
      <c r="AP629" s="38" t="s">
        <v>91</v>
      </c>
      <c r="AQ629" s="38" t="s">
        <v>92</v>
      </c>
      <c r="AR629" s="38" t="s">
        <v>93</v>
      </c>
      <c r="AS629" s="38" t="s">
        <v>92</v>
      </c>
      <c r="AT629" s="38" t="s">
        <v>94</v>
      </c>
      <c r="AU629" s="38" t="s">
        <v>95</v>
      </c>
      <c r="AV629" s="38" t="s">
        <v>132</v>
      </c>
      <c r="AW629" s="38" t="s">
        <v>101</v>
      </c>
      <c r="AX629" s="38" t="s">
        <v>132</v>
      </c>
      <c r="AY629" s="38" t="s">
        <v>132</v>
      </c>
      <c r="AZ629" s="38" t="s">
        <v>132</v>
      </c>
      <c r="BA629" s="38" t="s">
        <v>1052</v>
      </c>
      <c r="BB629" s="38" t="s">
        <v>1053</v>
      </c>
      <c r="BC629" s="38" t="s">
        <v>1000</v>
      </c>
      <c r="BD629" s="38" t="s">
        <v>1001</v>
      </c>
      <c r="BE629">
        <v>0</v>
      </c>
      <c r="BF629">
        <v>6471.99</v>
      </c>
      <c r="BG629">
        <v>0</v>
      </c>
      <c r="BH629">
        <v>0</v>
      </c>
      <c r="BI629">
        <v>0</v>
      </c>
      <c r="BJ629">
        <v>0</v>
      </c>
      <c r="BK629">
        <v>0</v>
      </c>
      <c r="BL629" s="38" t="s">
        <v>332</v>
      </c>
      <c r="BM629" s="38" t="s">
        <v>451</v>
      </c>
      <c r="BN629" s="38" t="s">
        <v>472</v>
      </c>
      <c r="BO629" s="38" t="s">
        <v>103</v>
      </c>
      <c r="BP629" s="38" t="s">
        <v>104</v>
      </c>
      <c r="BQ629" s="38" t="s">
        <v>296</v>
      </c>
      <c r="BR629" s="38" t="s">
        <v>581</v>
      </c>
      <c r="BS629" s="38" t="s">
        <v>110</v>
      </c>
      <c r="BT629" s="38" t="s">
        <v>111</v>
      </c>
      <c r="BU629" s="38" t="s">
        <v>116</v>
      </c>
      <c r="BV629" s="38" t="s">
        <v>1054</v>
      </c>
      <c r="BW629" s="38" t="s">
        <v>218</v>
      </c>
      <c r="BX629" s="38" t="s">
        <v>126</v>
      </c>
      <c r="BY629" s="38" t="s">
        <v>1003</v>
      </c>
      <c r="BZ629" s="38" t="s">
        <v>2472</v>
      </c>
      <c r="CA629" s="38" t="s">
        <v>132</v>
      </c>
      <c r="CB629">
        <v>623</v>
      </c>
      <c r="CD629" s="38" t="s">
        <v>126</v>
      </c>
      <c r="CE629" s="38" t="s">
        <v>2287</v>
      </c>
    </row>
    <row r="630" spans="1:83" x14ac:dyDescent="0.25">
      <c r="A630">
        <v>624</v>
      </c>
      <c r="B630" s="1">
        <v>45689</v>
      </c>
      <c r="C630" s="38" t="s">
        <v>1770</v>
      </c>
      <c r="D630" s="1">
        <v>45698</v>
      </c>
      <c r="E630" s="1">
        <v>45689</v>
      </c>
      <c r="F630" s="38" t="s">
        <v>1770</v>
      </c>
      <c r="G630" s="1"/>
      <c r="H630" s="1">
        <v>45698</v>
      </c>
      <c r="I630" s="38" t="s">
        <v>80</v>
      </c>
      <c r="J630" s="38" t="s">
        <v>98</v>
      </c>
      <c r="K630" s="38" t="s">
        <v>83</v>
      </c>
      <c r="L630" s="38" t="s">
        <v>84</v>
      </c>
      <c r="M630" s="38" t="s">
        <v>85</v>
      </c>
      <c r="N630" s="38" t="s">
        <v>86</v>
      </c>
      <c r="O630" s="38" t="s">
        <v>85</v>
      </c>
      <c r="P630" s="38" t="s">
        <v>291</v>
      </c>
      <c r="Q630" s="38" t="s">
        <v>127</v>
      </c>
      <c r="R630" s="38" t="s">
        <v>580</v>
      </c>
      <c r="S630" s="38" t="s">
        <v>579</v>
      </c>
      <c r="T630" s="38" t="s">
        <v>295</v>
      </c>
      <c r="U630" s="38" t="s">
        <v>291</v>
      </c>
      <c r="V630" s="38" t="s">
        <v>324</v>
      </c>
      <c r="W630" s="38" t="s">
        <v>325</v>
      </c>
      <c r="X630" s="38" t="s">
        <v>446</v>
      </c>
      <c r="Y630" s="38" t="s">
        <v>447</v>
      </c>
      <c r="Z630" s="38" t="s">
        <v>99</v>
      </c>
      <c r="AA630" s="38" t="s">
        <v>100</v>
      </c>
      <c r="AB630" s="38" t="s">
        <v>455</v>
      </c>
      <c r="AC630" s="38" t="s">
        <v>456</v>
      </c>
      <c r="AD630" s="38" t="s">
        <v>80</v>
      </c>
      <c r="AE630" s="38" t="s">
        <v>81</v>
      </c>
      <c r="AF630" s="38" t="s">
        <v>1253</v>
      </c>
      <c r="AG630" s="38" t="s">
        <v>1254</v>
      </c>
      <c r="AH630" s="38" t="s">
        <v>133</v>
      </c>
      <c r="AI630" s="38"/>
      <c r="AJ630" s="38" t="s">
        <v>2313</v>
      </c>
      <c r="AK630" s="38" t="s">
        <v>132</v>
      </c>
      <c r="AL630" s="38" t="s">
        <v>101</v>
      </c>
      <c r="AM630" s="38" t="s">
        <v>101</v>
      </c>
      <c r="AN630" s="38" t="s">
        <v>772</v>
      </c>
      <c r="AO630" s="38" t="s">
        <v>997</v>
      </c>
      <c r="AP630" s="38" t="s">
        <v>91</v>
      </c>
      <c r="AQ630" s="38" t="s">
        <v>92</v>
      </c>
      <c r="AR630" s="38" t="s">
        <v>93</v>
      </c>
      <c r="AS630" s="38" t="s">
        <v>92</v>
      </c>
      <c r="AT630" s="38" t="s">
        <v>94</v>
      </c>
      <c r="AU630" s="38" t="s">
        <v>95</v>
      </c>
      <c r="AV630" s="38" t="s">
        <v>132</v>
      </c>
      <c r="AW630" s="38" t="s">
        <v>101</v>
      </c>
      <c r="AX630" s="38" t="s">
        <v>132</v>
      </c>
      <c r="AY630" s="38" t="s">
        <v>132</v>
      </c>
      <c r="AZ630" s="38" t="s">
        <v>132</v>
      </c>
      <c r="BA630" s="38" t="s">
        <v>1052</v>
      </c>
      <c r="BB630" s="38" t="s">
        <v>1053</v>
      </c>
      <c r="BC630" s="38" t="s">
        <v>1000</v>
      </c>
      <c r="BD630" s="38" t="s">
        <v>1001</v>
      </c>
      <c r="BE630">
        <v>0</v>
      </c>
      <c r="BF630">
        <v>3450</v>
      </c>
      <c r="BG630">
        <v>0</v>
      </c>
      <c r="BH630">
        <v>0</v>
      </c>
      <c r="BI630">
        <v>0</v>
      </c>
      <c r="BJ630">
        <v>0</v>
      </c>
      <c r="BK630">
        <v>0</v>
      </c>
      <c r="BL630" s="38" t="s">
        <v>332</v>
      </c>
      <c r="BM630" s="38" t="s">
        <v>451</v>
      </c>
      <c r="BN630" s="38" t="s">
        <v>457</v>
      </c>
      <c r="BO630" s="38" t="s">
        <v>103</v>
      </c>
      <c r="BP630" s="38" t="s">
        <v>104</v>
      </c>
      <c r="BQ630" s="38" t="s">
        <v>296</v>
      </c>
      <c r="BR630" s="38" t="s">
        <v>581</v>
      </c>
      <c r="BS630" s="38" t="s">
        <v>110</v>
      </c>
      <c r="BT630" s="38" t="s">
        <v>111</v>
      </c>
      <c r="BU630" s="38" t="s">
        <v>116</v>
      </c>
      <c r="BV630" s="38" t="s">
        <v>1054</v>
      </c>
      <c r="BW630" s="38" t="s">
        <v>218</v>
      </c>
      <c r="BX630" s="38" t="s">
        <v>126</v>
      </c>
      <c r="BY630" s="38" t="s">
        <v>1003</v>
      </c>
      <c r="BZ630" s="38" t="s">
        <v>2473</v>
      </c>
      <c r="CA630" s="38" t="s">
        <v>132</v>
      </c>
      <c r="CB630">
        <v>624</v>
      </c>
      <c r="CD630" s="38" t="s">
        <v>126</v>
      </c>
      <c r="CE630" s="38" t="s">
        <v>2287</v>
      </c>
    </row>
    <row r="631" spans="1:83" x14ac:dyDescent="0.25">
      <c r="A631">
        <v>626</v>
      </c>
      <c r="B631" s="1">
        <v>45689</v>
      </c>
      <c r="C631" s="38" t="s">
        <v>1770</v>
      </c>
      <c r="D631" s="1">
        <v>45698</v>
      </c>
      <c r="E631" s="1">
        <v>45689</v>
      </c>
      <c r="F631" s="38" t="s">
        <v>1770</v>
      </c>
      <c r="G631" s="1"/>
      <c r="H631" s="1">
        <v>45698</v>
      </c>
      <c r="I631" s="38" t="s">
        <v>80</v>
      </c>
      <c r="J631" s="38" t="s">
        <v>98</v>
      </c>
      <c r="K631" s="38" t="s">
        <v>83</v>
      </c>
      <c r="L631" s="38" t="s">
        <v>84</v>
      </c>
      <c r="M631" s="38" t="s">
        <v>85</v>
      </c>
      <c r="N631" s="38" t="s">
        <v>86</v>
      </c>
      <c r="O631" s="38" t="s">
        <v>85</v>
      </c>
      <c r="P631" s="38" t="s">
        <v>291</v>
      </c>
      <c r="Q631" s="38" t="s">
        <v>127</v>
      </c>
      <c r="R631" s="38" t="s">
        <v>580</v>
      </c>
      <c r="S631" s="38" t="s">
        <v>579</v>
      </c>
      <c r="T631" s="38" t="s">
        <v>295</v>
      </c>
      <c r="U631" s="38" t="s">
        <v>291</v>
      </c>
      <c r="V631" s="38" t="s">
        <v>324</v>
      </c>
      <c r="W631" s="38" t="s">
        <v>325</v>
      </c>
      <c r="X631" s="38" t="s">
        <v>446</v>
      </c>
      <c r="Y631" s="38" t="s">
        <v>447</v>
      </c>
      <c r="Z631" s="38" t="s">
        <v>99</v>
      </c>
      <c r="AA631" s="38" t="s">
        <v>100</v>
      </c>
      <c r="AB631" s="38" t="s">
        <v>687</v>
      </c>
      <c r="AC631" s="38" t="s">
        <v>686</v>
      </c>
      <c r="AD631" s="38" t="s">
        <v>80</v>
      </c>
      <c r="AE631" s="38" t="s">
        <v>81</v>
      </c>
      <c r="AF631" s="38" t="s">
        <v>2474</v>
      </c>
      <c r="AG631" s="38" t="s">
        <v>2475</v>
      </c>
      <c r="AH631" s="38" t="s">
        <v>133</v>
      </c>
      <c r="AI631" s="38"/>
      <c r="AJ631" s="38" t="s">
        <v>2313</v>
      </c>
      <c r="AK631" s="38" t="s">
        <v>132</v>
      </c>
      <c r="AL631" s="38" t="s">
        <v>132</v>
      </c>
      <c r="AM631" s="38" t="s">
        <v>132</v>
      </c>
      <c r="AN631" s="38" t="s">
        <v>772</v>
      </c>
      <c r="AO631" s="38" t="s">
        <v>997</v>
      </c>
      <c r="AP631" s="38" t="s">
        <v>91</v>
      </c>
      <c r="AQ631" s="38" t="s">
        <v>92</v>
      </c>
      <c r="AR631" s="38" t="s">
        <v>93</v>
      </c>
      <c r="AS631" s="38" t="s">
        <v>92</v>
      </c>
      <c r="AT631" s="38" t="s">
        <v>94</v>
      </c>
      <c r="AU631" s="38" t="s">
        <v>95</v>
      </c>
      <c r="AV631" s="38" t="s">
        <v>132</v>
      </c>
      <c r="AW631" s="38" t="s">
        <v>101</v>
      </c>
      <c r="AX631" s="38" t="s">
        <v>132</v>
      </c>
      <c r="AY631" s="38" t="s">
        <v>132</v>
      </c>
      <c r="AZ631" s="38" t="s">
        <v>132</v>
      </c>
      <c r="BA631" s="38" t="s">
        <v>1052</v>
      </c>
      <c r="BB631" s="38" t="s">
        <v>1053</v>
      </c>
      <c r="BC631" s="38" t="s">
        <v>1000</v>
      </c>
      <c r="BD631" s="38" t="s">
        <v>1001</v>
      </c>
      <c r="BE631">
        <v>0</v>
      </c>
      <c r="BF631">
        <v>193.52</v>
      </c>
      <c r="BG631">
        <v>0</v>
      </c>
      <c r="BH631">
        <v>0</v>
      </c>
      <c r="BI631">
        <v>0</v>
      </c>
      <c r="BJ631">
        <v>0</v>
      </c>
      <c r="BK631">
        <v>0</v>
      </c>
      <c r="BL631" s="38" t="s">
        <v>332</v>
      </c>
      <c r="BM631" s="38" t="s">
        <v>451</v>
      </c>
      <c r="BN631" s="38" t="s">
        <v>692</v>
      </c>
      <c r="BO631" s="38" t="s">
        <v>103</v>
      </c>
      <c r="BP631" s="38" t="s">
        <v>104</v>
      </c>
      <c r="BQ631" s="38" t="s">
        <v>296</v>
      </c>
      <c r="BR631" s="38" t="s">
        <v>581</v>
      </c>
      <c r="BS631" s="38" t="s">
        <v>110</v>
      </c>
      <c r="BT631" s="38" t="s">
        <v>111</v>
      </c>
      <c r="BU631" s="38" t="s">
        <v>116</v>
      </c>
      <c r="BV631" s="38" t="s">
        <v>1054</v>
      </c>
      <c r="BW631" s="38" t="s">
        <v>218</v>
      </c>
      <c r="BX631" s="38" t="s">
        <v>126</v>
      </c>
      <c r="BY631" s="38" t="s">
        <v>1003</v>
      </c>
      <c r="BZ631" s="38" t="s">
        <v>2476</v>
      </c>
      <c r="CA631" s="38" t="s">
        <v>132</v>
      </c>
      <c r="CB631">
        <v>626</v>
      </c>
      <c r="CD631" s="38" t="s">
        <v>126</v>
      </c>
      <c r="CE631" s="38" t="s">
        <v>2287</v>
      </c>
    </row>
    <row r="632" spans="1:83" x14ac:dyDescent="0.25">
      <c r="A632">
        <v>626</v>
      </c>
      <c r="B632" s="1">
        <v>45689</v>
      </c>
      <c r="C632" s="38" t="s">
        <v>1770</v>
      </c>
      <c r="D632" s="1">
        <v>45698</v>
      </c>
      <c r="E632" s="1">
        <v>45689</v>
      </c>
      <c r="F632" s="38" t="s">
        <v>1770</v>
      </c>
      <c r="G632" s="1"/>
      <c r="H632" s="1">
        <v>45698</v>
      </c>
      <c r="I632" s="38" t="s">
        <v>80</v>
      </c>
      <c r="J632" s="38" t="s">
        <v>98</v>
      </c>
      <c r="K632" s="38" t="s">
        <v>83</v>
      </c>
      <c r="L632" s="38" t="s">
        <v>84</v>
      </c>
      <c r="M632" s="38" t="s">
        <v>85</v>
      </c>
      <c r="N632" s="38" t="s">
        <v>86</v>
      </c>
      <c r="O632" s="38" t="s">
        <v>85</v>
      </c>
      <c r="P632" s="38" t="s">
        <v>291</v>
      </c>
      <c r="Q632" s="38" t="s">
        <v>127</v>
      </c>
      <c r="R632" s="38" t="s">
        <v>580</v>
      </c>
      <c r="S632" s="38" t="s">
        <v>579</v>
      </c>
      <c r="T632" s="38" t="s">
        <v>295</v>
      </c>
      <c r="U632" s="38" t="s">
        <v>291</v>
      </c>
      <c r="V632" s="38" t="s">
        <v>324</v>
      </c>
      <c r="W632" s="38" t="s">
        <v>325</v>
      </c>
      <c r="X632" s="38" t="s">
        <v>446</v>
      </c>
      <c r="Y632" s="38" t="s">
        <v>447</v>
      </c>
      <c r="Z632" s="38" t="s">
        <v>99</v>
      </c>
      <c r="AA632" s="38" t="s">
        <v>100</v>
      </c>
      <c r="AB632" s="38" t="s">
        <v>470</v>
      </c>
      <c r="AC632" s="38" t="s">
        <v>471</v>
      </c>
      <c r="AD632" s="38" t="s">
        <v>80</v>
      </c>
      <c r="AE632" s="38" t="s">
        <v>81</v>
      </c>
      <c r="AF632" s="38" t="s">
        <v>2474</v>
      </c>
      <c r="AG632" s="38" t="s">
        <v>2475</v>
      </c>
      <c r="AH632" s="38" t="s">
        <v>133</v>
      </c>
      <c r="AI632" s="38"/>
      <c r="AJ632" s="38" t="s">
        <v>2313</v>
      </c>
      <c r="AK632" s="38" t="s">
        <v>132</v>
      </c>
      <c r="AL632" s="38" t="s">
        <v>132</v>
      </c>
      <c r="AM632" s="38" t="s">
        <v>132</v>
      </c>
      <c r="AN632" s="38" t="s">
        <v>772</v>
      </c>
      <c r="AO632" s="38" t="s">
        <v>997</v>
      </c>
      <c r="AP632" s="38" t="s">
        <v>91</v>
      </c>
      <c r="AQ632" s="38" t="s">
        <v>92</v>
      </c>
      <c r="AR632" s="38" t="s">
        <v>93</v>
      </c>
      <c r="AS632" s="38" t="s">
        <v>92</v>
      </c>
      <c r="AT632" s="38" t="s">
        <v>94</v>
      </c>
      <c r="AU632" s="38" t="s">
        <v>95</v>
      </c>
      <c r="AV632" s="38" t="s">
        <v>132</v>
      </c>
      <c r="AW632" s="38" t="s">
        <v>101</v>
      </c>
      <c r="AX632" s="38" t="s">
        <v>132</v>
      </c>
      <c r="AY632" s="38" t="s">
        <v>132</v>
      </c>
      <c r="AZ632" s="38" t="s">
        <v>132</v>
      </c>
      <c r="BA632" s="38" t="s">
        <v>1052</v>
      </c>
      <c r="BB632" s="38" t="s">
        <v>1053</v>
      </c>
      <c r="BC632" s="38" t="s">
        <v>1000</v>
      </c>
      <c r="BD632" s="38" t="s">
        <v>1001</v>
      </c>
      <c r="BE632">
        <v>0</v>
      </c>
      <c r="BF632">
        <v>7520.14</v>
      </c>
      <c r="BG632">
        <v>0</v>
      </c>
      <c r="BH632">
        <v>0</v>
      </c>
      <c r="BI632">
        <v>0</v>
      </c>
      <c r="BJ632">
        <v>0</v>
      </c>
      <c r="BK632">
        <v>0</v>
      </c>
      <c r="BL632" s="38" t="s">
        <v>332</v>
      </c>
      <c r="BM632" s="38" t="s">
        <v>451</v>
      </c>
      <c r="BN632" s="38" t="s">
        <v>472</v>
      </c>
      <c r="BO632" s="38" t="s">
        <v>103</v>
      </c>
      <c r="BP632" s="38" t="s">
        <v>104</v>
      </c>
      <c r="BQ632" s="38" t="s">
        <v>296</v>
      </c>
      <c r="BR632" s="38" t="s">
        <v>581</v>
      </c>
      <c r="BS632" s="38" t="s">
        <v>110</v>
      </c>
      <c r="BT632" s="38" t="s">
        <v>111</v>
      </c>
      <c r="BU632" s="38" t="s">
        <v>116</v>
      </c>
      <c r="BV632" s="38" t="s">
        <v>1054</v>
      </c>
      <c r="BW632" s="38" t="s">
        <v>218</v>
      </c>
      <c r="BX632" s="38" t="s">
        <v>126</v>
      </c>
      <c r="BY632" s="38" t="s">
        <v>1003</v>
      </c>
      <c r="BZ632" s="38" t="s">
        <v>2476</v>
      </c>
      <c r="CA632" s="38" t="s">
        <v>132</v>
      </c>
      <c r="CB632">
        <v>626</v>
      </c>
      <c r="CD632" s="38" t="s">
        <v>126</v>
      </c>
      <c r="CE632" s="38" t="s">
        <v>2287</v>
      </c>
    </row>
    <row r="633" spans="1:83" x14ac:dyDescent="0.25">
      <c r="A633">
        <v>626</v>
      </c>
      <c r="B633" s="1">
        <v>45689</v>
      </c>
      <c r="C633" s="38" t="s">
        <v>1770</v>
      </c>
      <c r="D633" s="1">
        <v>45698</v>
      </c>
      <c r="E633" s="1">
        <v>45689</v>
      </c>
      <c r="F633" s="38" t="s">
        <v>1770</v>
      </c>
      <c r="G633" s="1"/>
      <c r="H633" s="1">
        <v>45698</v>
      </c>
      <c r="I633" s="38" t="s">
        <v>80</v>
      </c>
      <c r="J633" s="38" t="s">
        <v>98</v>
      </c>
      <c r="K633" s="38" t="s">
        <v>83</v>
      </c>
      <c r="L633" s="38" t="s">
        <v>84</v>
      </c>
      <c r="M633" s="38" t="s">
        <v>85</v>
      </c>
      <c r="N633" s="38" t="s">
        <v>86</v>
      </c>
      <c r="O633" s="38" t="s">
        <v>85</v>
      </c>
      <c r="P633" s="38" t="s">
        <v>291</v>
      </c>
      <c r="Q633" s="38" t="s">
        <v>127</v>
      </c>
      <c r="R633" s="38" t="s">
        <v>580</v>
      </c>
      <c r="S633" s="38" t="s">
        <v>579</v>
      </c>
      <c r="T633" s="38" t="s">
        <v>295</v>
      </c>
      <c r="U633" s="38" t="s">
        <v>291</v>
      </c>
      <c r="V633" s="38" t="s">
        <v>504</v>
      </c>
      <c r="W633" s="38" t="s">
        <v>505</v>
      </c>
      <c r="X633" s="38" t="s">
        <v>506</v>
      </c>
      <c r="Y633" s="38" t="s">
        <v>507</v>
      </c>
      <c r="Z633" s="38" t="s">
        <v>99</v>
      </c>
      <c r="AA633" s="38" t="s">
        <v>100</v>
      </c>
      <c r="AB633" s="38" t="s">
        <v>806</v>
      </c>
      <c r="AC633" s="38" t="s">
        <v>805</v>
      </c>
      <c r="AD633" s="38" t="s">
        <v>80</v>
      </c>
      <c r="AE633" s="38" t="s">
        <v>81</v>
      </c>
      <c r="AF633" s="38" t="s">
        <v>2474</v>
      </c>
      <c r="AG633" s="38" t="s">
        <v>2475</v>
      </c>
      <c r="AH633" s="38" t="s">
        <v>133</v>
      </c>
      <c r="AI633" s="38"/>
      <c r="AJ633" s="38" t="s">
        <v>2313</v>
      </c>
      <c r="AK633" s="38" t="s">
        <v>132</v>
      </c>
      <c r="AL633" s="38" t="s">
        <v>132</v>
      </c>
      <c r="AM633" s="38" t="s">
        <v>132</v>
      </c>
      <c r="AN633" s="38" t="s">
        <v>772</v>
      </c>
      <c r="AO633" s="38" t="s">
        <v>997</v>
      </c>
      <c r="AP633" s="38" t="s">
        <v>91</v>
      </c>
      <c r="AQ633" s="38" t="s">
        <v>92</v>
      </c>
      <c r="AR633" s="38" t="s">
        <v>93</v>
      </c>
      <c r="AS633" s="38" t="s">
        <v>92</v>
      </c>
      <c r="AT633" s="38" t="s">
        <v>94</v>
      </c>
      <c r="AU633" s="38" t="s">
        <v>95</v>
      </c>
      <c r="AV633" s="38" t="s">
        <v>132</v>
      </c>
      <c r="AW633" s="38" t="s">
        <v>101</v>
      </c>
      <c r="AX633" s="38" t="s">
        <v>132</v>
      </c>
      <c r="AY633" s="38" t="s">
        <v>132</v>
      </c>
      <c r="AZ633" s="38" t="s">
        <v>132</v>
      </c>
      <c r="BA633" s="38" t="s">
        <v>1052</v>
      </c>
      <c r="BB633" s="38" t="s">
        <v>1053</v>
      </c>
      <c r="BC633" s="38" t="s">
        <v>1000</v>
      </c>
      <c r="BD633" s="38" t="s">
        <v>1001</v>
      </c>
      <c r="BE633">
        <v>0</v>
      </c>
      <c r="BF633">
        <v>829768.37</v>
      </c>
      <c r="BG633">
        <v>0</v>
      </c>
      <c r="BH633">
        <v>0</v>
      </c>
      <c r="BI633">
        <v>0</v>
      </c>
      <c r="BJ633">
        <v>0</v>
      </c>
      <c r="BK633">
        <v>0</v>
      </c>
      <c r="BL633" s="38" t="s">
        <v>511</v>
      </c>
      <c r="BM633" s="38" t="s">
        <v>512</v>
      </c>
      <c r="BN633" s="38" t="s">
        <v>807</v>
      </c>
      <c r="BO633" s="38" t="s">
        <v>103</v>
      </c>
      <c r="BP633" s="38" t="s">
        <v>104</v>
      </c>
      <c r="BQ633" s="38" t="s">
        <v>296</v>
      </c>
      <c r="BR633" s="38" t="s">
        <v>581</v>
      </c>
      <c r="BS633" s="38" t="s">
        <v>110</v>
      </c>
      <c r="BT633" s="38" t="s">
        <v>111</v>
      </c>
      <c r="BU633" s="38" t="s">
        <v>116</v>
      </c>
      <c r="BV633" s="38" t="s">
        <v>1054</v>
      </c>
      <c r="BW633" s="38" t="s">
        <v>218</v>
      </c>
      <c r="BX633" s="38" t="s">
        <v>126</v>
      </c>
      <c r="BY633" s="38" t="s">
        <v>1003</v>
      </c>
      <c r="BZ633" s="38" t="s">
        <v>2476</v>
      </c>
      <c r="CA633" s="38" t="s">
        <v>132</v>
      </c>
      <c r="CB633">
        <v>626</v>
      </c>
      <c r="CD633" s="38" t="s">
        <v>126</v>
      </c>
      <c r="CE633" s="38" t="s">
        <v>2287</v>
      </c>
    </row>
    <row r="634" spans="1:83" x14ac:dyDescent="0.25">
      <c r="A634">
        <v>631</v>
      </c>
      <c r="B634" s="1">
        <v>45689</v>
      </c>
      <c r="C634" s="38" t="s">
        <v>1770</v>
      </c>
      <c r="D634" s="1">
        <v>45698</v>
      </c>
      <c r="E634" s="1">
        <v>45689</v>
      </c>
      <c r="F634" s="38" t="s">
        <v>1770</v>
      </c>
      <c r="G634" s="1"/>
      <c r="H634" s="1">
        <v>45698</v>
      </c>
      <c r="I634" s="38" t="s">
        <v>80</v>
      </c>
      <c r="J634" s="38" t="s">
        <v>98</v>
      </c>
      <c r="K634" s="38" t="s">
        <v>83</v>
      </c>
      <c r="L634" s="38" t="s">
        <v>84</v>
      </c>
      <c r="M634" s="38" t="s">
        <v>85</v>
      </c>
      <c r="N634" s="38" t="s">
        <v>86</v>
      </c>
      <c r="O634" s="38" t="s">
        <v>85</v>
      </c>
      <c r="P634" s="38" t="s">
        <v>291</v>
      </c>
      <c r="Q634" s="38" t="s">
        <v>127</v>
      </c>
      <c r="R634" s="38" t="s">
        <v>580</v>
      </c>
      <c r="S634" s="38" t="s">
        <v>579</v>
      </c>
      <c r="T634" s="38" t="s">
        <v>295</v>
      </c>
      <c r="U634" s="38" t="s">
        <v>291</v>
      </c>
      <c r="V634" s="38" t="s">
        <v>504</v>
      </c>
      <c r="W634" s="38" t="s">
        <v>505</v>
      </c>
      <c r="X634" s="38" t="s">
        <v>518</v>
      </c>
      <c r="Y634" s="38" t="s">
        <v>519</v>
      </c>
      <c r="Z634" s="38" t="s">
        <v>99</v>
      </c>
      <c r="AA634" s="38" t="s">
        <v>100</v>
      </c>
      <c r="AB634" s="38" t="s">
        <v>932</v>
      </c>
      <c r="AC634" s="38" t="s">
        <v>931</v>
      </c>
      <c r="AD634" s="38" t="s">
        <v>80</v>
      </c>
      <c r="AE634" s="38" t="s">
        <v>81</v>
      </c>
      <c r="AF634" s="38" t="s">
        <v>2407</v>
      </c>
      <c r="AG634" s="38" t="s">
        <v>2408</v>
      </c>
      <c r="AH634" s="38" t="s">
        <v>133</v>
      </c>
      <c r="AI634" s="38"/>
      <c r="AJ634" s="38" t="s">
        <v>2313</v>
      </c>
      <c r="AK634" s="38" t="s">
        <v>132</v>
      </c>
      <c r="AL634" s="38" t="s">
        <v>101</v>
      </c>
      <c r="AM634" s="38" t="s">
        <v>101</v>
      </c>
      <c r="AN634" s="38" t="s">
        <v>772</v>
      </c>
      <c r="AO634" s="38" t="s">
        <v>997</v>
      </c>
      <c r="AP634" s="38" t="s">
        <v>91</v>
      </c>
      <c r="AQ634" s="38" t="s">
        <v>92</v>
      </c>
      <c r="AR634" s="38" t="s">
        <v>93</v>
      </c>
      <c r="AS634" s="38" t="s">
        <v>92</v>
      </c>
      <c r="AT634" s="38" t="s">
        <v>94</v>
      </c>
      <c r="AU634" s="38" t="s">
        <v>95</v>
      </c>
      <c r="AV634" s="38" t="s">
        <v>132</v>
      </c>
      <c r="AW634" s="38" t="s">
        <v>101</v>
      </c>
      <c r="AX634" s="38" t="s">
        <v>132</v>
      </c>
      <c r="AY634" s="38" t="s">
        <v>132</v>
      </c>
      <c r="AZ634" s="38" t="s">
        <v>132</v>
      </c>
      <c r="BA634" s="38" t="s">
        <v>1052</v>
      </c>
      <c r="BB634" s="38" t="s">
        <v>1053</v>
      </c>
      <c r="BC634" s="38" t="s">
        <v>1000</v>
      </c>
      <c r="BD634" s="38" t="s">
        <v>1001</v>
      </c>
      <c r="BE634">
        <v>0</v>
      </c>
      <c r="BF634">
        <v>18416</v>
      </c>
      <c r="BG634">
        <v>0</v>
      </c>
      <c r="BH634">
        <v>0</v>
      </c>
      <c r="BI634">
        <v>0</v>
      </c>
      <c r="BJ634">
        <v>0</v>
      </c>
      <c r="BK634">
        <v>0</v>
      </c>
      <c r="BL634" s="38" t="s">
        <v>511</v>
      </c>
      <c r="BM634" s="38" t="s">
        <v>524</v>
      </c>
      <c r="BN634" s="38" t="s">
        <v>933</v>
      </c>
      <c r="BO634" s="38" t="s">
        <v>103</v>
      </c>
      <c r="BP634" s="38" t="s">
        <v>104</v>
      </c>
      <c r="BQ634" s="38" t="s">
        <v>296</v>
      </c>
      <c r="BR634" s="38" t="s">
        <v>581</v>
      </c>
      <c r="BS634" s="38" t="s">
        <v>110</v>
      </c>
      <c r="BT634" s="38" t="s">
        <v>111</v>
      </c>
      <c r="BU634" s="38" t="s">
        <v>116</v>
      </c>
      <c r="BV634" s="38" t="s">
        <v>1054</v>
      </c>
      <c r="BW634" s="38" t="s">
        <v>218</v>
      </c>
      <c r="BX634" s="38" t="s">
        <v>126</v>
      </c>
      <c r="BY634" s="38" t="s">
        <v>1003</v>
      </c>
      <c r="BZ634" s="38" t="s">
        <v>2477</v>
      </c>
      <c r="CA634" s="38" t="s">
        <v>132</v>
      </c>
      <c r="CB634">
        <v>631</v>
      </c>
      <c r="CD634" s="38" t="s">
        <v>126</v>
      </c>
      <c r="CE634" s="38" t="s">
        <v>2287</v>
      </c>
    </row>
    <row r="635" spans="1:83" x14ac:dyDescent="0.25">
      <c r="A635">
        <v>680</v>
      </c>
      <c r="B635" s="1">
        <v>45689</v>
      </c>
      <c r="C635" s="38" t="s">
        <v>1770</v>
      </c>
      <c r="D635" s="1">
        <v>45699</v>
      </c>
      <c r="E635" s="1">
        <v>45689</v>
      </c>
      <c r="F635" s="38" t="s">
        <v>1770</v>
      </c>
      <c r="G635" s="1"/>
      <c r="H635" s="1">
        <v>45699</v>
      </c>
      <c r="I635" s="38" t="s">
        <v>80</v>
      </c>
      <c r="J635" s="38" t="s">
        <v>98</v>
      </c>
      <c r="K635" s="38" t="s">
        <v>83</v>
      </c>
      <c r="L635" s="38" t="s">
        <v>84</v>
      </c>
      <c r="M635" s="38" t="s">
        <v>85</v>
      </c>
      <c r="N635" s="38" t="s">
        <v>86</v>
      </c>
      <c r="O635" s="38" t="s">
        <v>85</v>
      </c>
      <c r="P635" s="38" t="s">
        <v>291</v>
      </c>
      <c r="Q635" s="38" t="s">
        <v>127</v>
      </c>
      <c r="R635" s="38" t="s">
        <v>580</v>
      </c>
      <c r="S635" s="38" t="s">
        <v>579</v>
      </c>
      <c r="T635" s="38" t="s">
        <v>295</v>
      </c>
      <c r="U635" s="38" t="s">
        <v>291</v>
      </c>
      <c r="V635" s="38" t="s">
        <v>198</v>
      </c>
      <c r="W635" s="38" t="s">
        <v>199</v>
      </c>
      <c r="X635" s="38" t="s">
        <v>274</v>
      </c>
      <c r="Y635" s="38" t="s">
        <v>275</v>
      </c>
      <c r="Z635" s="38" t="s">
        <v>99</v>
      </c>
      <c r="AA635" s="38" t="s">
        <v>100</v>
      </c>
      <c r="AB635" s="38" t="s">
        <v>304</v>
      </c>
      <c r="AC635" s="38" t="s">
        <v>305</v>
      </c>
      <c r="AD635" s="38" t="s">
        <v>80</v>
      </c>
      <c r="AE635" s="38" t="s">
        <v>81</v>
      </c>
      <c r="AF635" s="38" t="s">
        <v>2301</v>
      </c>
      <c r="AG635" s="38" t="s">
        <v>2302</v>
      </c>
      <c r="AH635" s="38" t="s">
        <v>133</v>
      </c>
      <c r="AI635" s="38"/>
      <c r="AJ635" s="38" t="s">
        <v>2455</v>
      </c>
      <c r="AK635" s="38" t="s">
        <v>132</v>
      </c>
      <c r="AL635" s="38" t="s">
        <v>101</v>
      </c>
      <c r="AM635" s="38" t="s">
        <v>132</v>
      </c>
      <c r="AN635" s="38" t="s">
        <v>772</v>
      </c>
      <c r="AO635" s="38" t="s">
        <v>997</v>
      </c>
      <c r="AP635" s="38" t="s">
        <v>91</v>
      </c>
      <c r="AQ635" s="38" t="s">
        <v>92</v>
      </c>
      <c r="AR635" s="38" t="s">
        <v>93</v>
      </c>
      <c r="AS635" s="38" t="s">
        <v>92</v>
      </c>
      <c r="AT635" s="38" t="s">
        <v>94</v>
      </c>
      <c r="AU635" s="38" t="s">
        <v>95</v>
      </c>
      <c r="AV635" s="38" t="s">
        <v>132</v>
      </c>
      <c r="AW635" s="38" t="s">
        <v>101</v>
      </c>
      <c r="AX635" s="38" t="s">
        <v>132</v>
      </c>
      <c r="AY635" s="38" t="s">
        <v>132</v>
      </c>
      <c r="AZ635" s="38" t="s">
        <v>132</v>
      </c>
      <c r="BA635" s="38" t="s">
        <v>1052</v>
      </c>
      <c r="BB635" s="38" t="s">
        <v>1053</v>
      </c>
      <c r="BC635" s="38" t="s">
        <v>1000</v>
      </c>
      <c r="BD635" s="38" t="s">
        <v>1001</v>
      </c>
      <c r="BE635">
        <v>0</v>
      </c>
      <c r="BF635">
        <v>133180.13</v>
      </c>
      <c r="BG635">
        <v>0</v>
      </c>
      <c r="BH635">
        <v>0</v>
      </c>
      <c r="BI635">
        <v>0</v>
      </c>
      <c r="BJ635">
        <v>0</v>
      </c>
      <c r="BK635">
        <v>0</v>
      </c>
      <c r="BL635" s="38" t="s">
        <v>205</v>
      </c>
      <c r="BM635" s="38" t="s">
        <v>279</v>
      </c>
      <c r="BN635" s="38" t="s">
        <v>310</v>
      </c>
      <c r="BO635" s="38" t="s">
        <v>103</v>
      </c>
      <c r="BP635" s="38" t="s">
        <v>104</v>
      </c>
      <c r="BQ635" s="38" t="s">
        <v>296</v>
      </c>
      <c r="BR635" s="38" t="s">
        <v>581</v>
      </c>
      <c r="BS635" s="38" t="s">
        <v>110</v>
      </c>
      <c r="BT635" s="38" t="s">
        <v>111</v>
      </c>
      <c r="BU635" s="38" t="s">
        <v>116</v>
      </c>
      <c r="BV635" s="38" t="s">
        <v>1054</v>
      </c>
      <c r="BW635" s="38" t="s">
        <v>218</v>
      </c>
      <c r="BX635" s="38" t="s">
        <v>126</v>
      </c>
      <c r="BY635" s="38" t="s">
        <v>1003</v>
      </c>
      <c r="BZ635" s="38" t="s">
        <v>2504</v>
      </c>
      <c r="CA635" s="38" t="s">
        <v>132</v>
      </c>
      <c r="CB635">
        <v>680</v>
      </c>
      <c r="CD635" s="38" t="s">
        <v>126</v>
      </c>
      <c r="CE635" s="38" t="s">
        <v>2287</v>
      </c>
    </row>
    <row r="636" spans="1:83" x14ac:dyDescent="0.25">
      <c r="A636">
        <v>682</v>
      </c>
      <c r="B636" s="1">
        <v>45689</v>
      </c>
      <c r="C636" s="38" t="s">
        <v>1770</v>
      </c>
      <c r="D636" s="1">
        <v>45699</v>
      </c>
      <c r="E636" s="1">
        <v>45689</v>
      </c>
      <c r="F636" s="38" t="s">
        <v>1770</v>
      </c>
      <c r="G636" s="1"/>
      <c r="H636" s="1">
        <v>45699</v>
      </c>
      <c r="I636" s="38" t="s">
        <v>80</v>
      </c>
      <c r="J636" s="38" t="s">
        <v>98</v>
      </c>
      <c r="K636" s="38" t="s">
        <v>83</v>
      </c>
      <c r="L636" s="38" t="s">
        <v>84</v>
      </c>
      <c r="M636" s="38" t="s">
        <v>85</v>
      </c>
      <c r="N636" s="38" t="s">
        <v>86</v>
      </c>
      <c r="O636" s="38" t="s">
        <v>85</v>
      </c>
      <c r="P636" s="38" t="s">
        <v>291</v>
      </c>
      <c r="Q636" s="38" t="s">
        <v>127</v>
      </c>
      <c r="R636" s="38" t="s">
        <v>580</v>
      </c>
      <c r="S636" s="38" t="s">
        <v>579</v>
      </c>
      <c r="T636" s="38" t="s">
        <v>295</v>
      </c>
      <c r="U636" s="38" t="s">
        <v>291</v>
      </c>
      <c r="V636" s="38" t="s">
        <v>198</v>
      </c>
      <c r="W636" s="38" t="s">
        <v>199</v>
      </c>
      <c r="X636" s="38" t="s">
        <v>274</v>
      </c>
      <c r="Y636" s="38" t="s">
        <v>275</v>
      </c>
      <c r="Z636" s="38" t="s">
        <v>99</v>
      </c>
      <c r="AA636" s="38" t="s">
        <v>100</v>
      </c>
      <c r="AB636" s="38" t="s">
        <v>304</v>
      </c>
      <c r="AC636" s="38" t="s">
        <v>305</v>
      </c>
      <c r="AD636" s="38" t="s">
        <v>80</v>
      </c>
      <c r="AE636" s="38" t="s">
        <v>81</v>
      </c>
      <c r="AF636" s="38" t="s">
        <v>2505</v>
      </c>
      <c r="AG636" s="38" t="s">
        <v>2506</v>
      </c>
      <c r="AH636" s="38" t="s">
        <v>133</v>
      </c>
      <c r="AI636" s="38"/>
      <c r="AJ636" s="38" t="s">
        <v>2457</v>
      </c>
      <c r="AK636" s="38" t="s">
        <v>132</v>
      </c>
      <c r="AL636" s="38" t="s">
        <v>132</v>
      </c>
      <c r="AM636" s="38" t="s">
        <v>132</v>
      </c>
      <c r="AN636" s="38" t="s">
        <v>772</v>
      </c>
      <c r="AO636" s="38" t="s">
        <v>997</v>
      </c>
      <c r="AP636" s="38" t="s">
        <v>91</v>
      </c>
      <c r="AQ636" s="38" t="s">
        <v>92</v>
      </c>
      <c r="AR636" s="38" t="s">
        <v>93</v>
      </c>
      <c r="AS636" s="38" t="s">
        <v>92</v>
      </c>
      <c r="AT636" s="38" t="s">
        <v>94</v>
      </c>
      <c r="AU636" s="38" t="s">
        <v>95</v>
      </c>
      <c r="AV636" s="38" t="s">
        <v>132</v>
      </c>
      <c r="AW636" s="38" t="s">
        <v>101</v>
      </c>
      <c r="AX636" s="38" t="s">
        <v>132</v>
      </c>
      <c r="AY636" s="38" t="s">
        <v>132</v>
      </c>
      <c r="AZ636" s="38" t="s">
        <v>132</v>
      </c>
      <c r="BA636" s="38" t="s">
        <v>1052</v>
      </c>
      <c r="BB636" s="38" t="s">
        <v>1053</v>
      </c>
      <c r="BC636" s="38" t="s">
        <v>1000</v>
      </c>
      <c r="BD636" s="38" t="s">
        <v>1001</v>
      </c>
      <c r="BE636">
        <v>0</v>
      </c>
      <c r="BF636">
        <v>1794780</v>
      </c>
      <c r="BG636">
        <v>0</v>
      </c>
      <c r="BH636">
        <v>0</v>
      </c>
      <c r="BI636">
        <v>0</v>
      </c>
      <c r="BJ636">
        <v>0</v>
      </c>
      <c r="BK636">
        <v>0</v>
      </c>
      <c r="BL636" s="38" t="s">
        <v>205</v>
      </c>
      <c r="BM636" s="38" t="s">
        <v>279</v>
      </c>
      <c r="BN636" s="38" t="s">
        <v>310</v>
      </c>
      <c r="BO636" s="38" t="s">
        <v>103</v>
      </c>
      <c r="BP636" s="38" t="s">
        <v>104</v>
      </c>
      <c r="BQ636" s="38" t="s">
        <v>296</v>
      </c>
      <c r="BR636" s="38" t="s">
        <v>581</v>
      </c>
      <c r="BS636" s="38" t="s">
        <v>110</v>
      </c>
      <c r="BT636" s="38" t="s">
        <v>111</v>
      </c>
      <c r="BU636" s="38" t="s">
        <v>116</v>
      </c>
      <c r="BV636" s="38" t="s">
        <v>1054</v>
      </c>
      <c r="BW636" s="38" t="s">
        <v>218</v>
      </c>
      <c r="BX636" s="38" t="s">
        <v>126</v>
      </c>
      <c r="BY636" s="38" t="s">
        <v>1003</v>
      </c>
      <c r="BZ636" s="38" t="s">
        <v>2507</v>
      </c>
      <c r="CA636" s="38" t="s">
        <v>132</v>
      </c>
      <c r="CB636">
        <v>682</v>
      </c>
      <c r="CD636" s="38" t="s">
        <v>126</v>
      </c>
      <c r="CE636" s="38" t="s">
        <v>2287</v>
      </c>
    </row>
    <row r="637" spans="1:83" x14ac:dyDescent="0.25">
      <c r="A637">
        <v>684</v>
      </c>
      <c r="B637" s="1">
        <v>45689</v>
      </c>
      <c r="C637" s="38" t="s">
        <v>1770</v>
      </c>
      <c r="D637" s="1">
        <v>45699</v>
      </c>
      <c r="E637" s="1">
        <v>45689</v>
      </c>
      <c r="F637" s="38" t="s">
        <v>1770</v>
      </c>
      <c r="G637" s="1"/>
      <c r="H637" s="1">
        <v>45699</v>
      </c>
      <c r="I637" s="38" t="s">
        <v>80</v>
      </c>
      <c r="J637" s="38" t="s">
        <v>98</v>
      </c>
      <c r="K637" s="38" t="s">
        <v>83</v>
      </c>
      <c r="L637" s="38" t="s">
        <v>84</v>
      </c>
      <c r="M637" s="38" t="s">
        <v>85</v>
      </c>
      <c r="N637" s="38" t="s">
        <v>86</v>
      </c>
      <c r="O637" s="38" t="s">
        <v>85</v>
      </c>
      <c r="P637" s="38" t="s">
        <v>291</v>
      </c>
      <c r="Q637" s="38" t="s">
        <v>127</v>
      </c>
      <c r="R637" s="38" t="s">
        <v>580</v>
      </c>
      <c r="S637" s="38" t="s">
        <v>579</v>
      </c>
      <c r="T637" s="38" t="s">
        <v>295</v>
      </c>
      <c r="U637" s="38" t="s">
        <v>291</v>
      </c>
      <c r="V637" s="38" t="s">
        <v>198</v>
      </c>
      <c r="W637" s="38" t="s">
        <v>199</v>
      </c>
      <c r="X637" s="38" t="s">
        <v>274</v>
      </c>
      <c r="Y637" s="38" t="s">
        <v>275</v>
      </c>
      <c r="Z637" s="38" t="s">
        <v>99</v>
      </c>
      <c r="AA637" s="38" t="s">
        <v>100</v>
      </c>
      <c r="AB637" s="38" t="s">
        <v>288</v>
      </c>
      <c r="AC637" s="38" t="s">
        <v>289</v>
      </c>
      <c r="AD637" s="38" t="s">
        <v>80</v>
      </c>
      <c r="AE637" s="38" t="s">
        <v>81</v>
      </c>
      <c r="AF637" s="38" t="s">
        <v>2508</v>
      </c>
      <c r="AG637" s="38" t="s">
        <v>2509</v>
      </c>
      <c r="AH637" s="38" t="s">
        <v>133</v>
      </c>
      <c r="AI637" s="38"/>
      <c r="AJ637" s="38" t="s">
        <v>2459</v>
      </c>
      <c r="AK637" s="38" t="s">
        <v>132</v>
      </c>
      <c r="AL637" s="38" t="s">
        <v>132</v>
      </c>
      <c r="AM637" s="38" t="s">
        <v>132</v>
      </c>
      <c r="AN637" s="38" t="s">
        <v>772</v>
      </c>
      <c r="AO637" s="38" t="s">
        <v>997</v>
      </c>
      <c r="AP637" s="38" t="s">
        <v>91</v>
      </c>
      <c r="AQ637" s="38" t="s">
        <v>92</v>
      </c>
      <c r="AR637" s="38" t="s">
        <v>93</v>
      </c>
      <c r="AS637" s="38" t="s">
        <v>92</v>
      </c>
      <c r="AT637" s="38" t="s">
        <v>94</v>
      </c>
      <c r="AU637" s="38" t="s">
        <v>95</v>
      </c>
      <c r="AV637" s="38" t="s">
        <v>132</v>
      </c>
      <c r="AW637" s="38" t="s">
        <v>101</v>
      </c>
      <c r="AX637" s="38" t="s">
        <v>132</v>
      </c>
      <c r="AY637" s="38" t="s">
        <v>132</v>
      </c>
      <c r="AZ637" s="38" t="s">
        <v>132</v>
      </c>
      <c r="BA637" s="38" t="s">
        <v>1052</v>
      </c>
      <c r="BB637" s="38" t="s">
        <v>1053</v>
      </c>
      <c r="BC637" s="38" t="s">
        <v>1000</v>
      </c>
      <c r="BD637" s="38" t="s">
        <v>1001</v>
      </c>
      <c r="BE637">
        <v>0</v>
      </c>
      <c r="BF637">
        <v>4194430.83</v>
      </c>
      <c r="BG637">
        <v>0</v>
      </c>
      <c r="BH637">
        <v>0</v>
      </c>
      <c r="BI637">
        <v>0</v>
      </c>
      <c r="BJ637">
        <v>0</v>
      </c>
      <c r="BK637">
        <v>0</v>
      </c>
      <c r="BL637" s="38" t="s">
        <v>205</v>
      </c>
      <c r="BM637" s="38" t="s">
        <v>279</v>
      </c>
      <c r="BN637" s="38" t="s">
        <v>298</v>
      </c>
      <c r="BO637" s="38" t="s">
        <v>103</v>
      </c>
      <c r="BP637" s="38" t="s">
        <v>104</v>
      </c>
      <c r="BQ637" s="38" t="s">
        <v>296</v>
      </c>
      <c r="BR637" s="38" t="s">
        <v>581</v>
      </c>
      <c r="BS637" s="38" t="s">
        <v>110</v>
      </c>
      <c r="BT637" s="38" t="s">
        <v>111</v>
      </c>
      <c r="BU637" s="38" t="s">
        <v>116</v>
      </c>
      <c r="BV637" s="38" t="s">
        <v>1054</v>
      </c>
      <c r="BW637" s="38" t="s">
        <v>218</v>
      </c>
      <c r="BX637" s="38" t="s">
        <v>126</v>
      </c>
      <c r="BY637" s="38" t="s">
        <v>1003</v>
      </c>
      <c r="BZ637" s="38" t="s">
        <v>2510</v>
      </c>
      <c r="CA637" s="38" t="s">
        <v>132</v>
      </c>
      <c r="CB637">
        <v>684</v>
      </c>
      <c r="CD637" s="38" t="s">
        <v>126</v>
      </c>
      <c r="CE637" s="38" t="s">
        <v>2287</v>
      </c>
    </row>
    <row r="638" spans="1:83" x14ac:dyDescent="0.25">
      <c r="A638">
        <v>751</v>
      </c>
      <c r="B638" s="1">
        <v>45689</v>
      </c>
      <c r="C638" s="38" t="s">
        <v>1770</v>
      </c>
      <c r="D638" s="1">
        <v>45702</v>
      </c>
      <c r="E638" s="1">
        <v>45689</v>
      </c>
      <c r="F638" s="38" t="s">
        <v>1770</v>
      </c>
      <c r="G638" s="1"/>
      <c r="H638" s="1">
        <v>45702</v>
      </c>
      <c r="I638" s="38" t="s">
        <v>80</v>
      </c>
      <c r="J638" s="38" t="s">
        <v>98</v>
      </c>
      <c r="K638" s="38" t="s">
        <v>83</v>
      </c>
      <c r="L638" s="38" t="s">
        <v>84</v>
      </c>
      <c r="M638" s="38" t="s">
        <v>85</v>
      </c>
      <c r="N638" s="38" t="s">
        <v>86</v>
      </c>
      <c r="O638" s="38" t="s">
        <v>85</v>
      </c>
      <c r="P638" s="38" t="s">
        <v>291</v>
      </c>
      <c r="Q638" s="38" t="s">
        <v>127</v>
      </c>
      <c r="R638" s="38" t="s">
        <v>580</v>
      </c>
      <c r="S638" s="38" t="s">
        <v>579</v>
      </c>
      <c r="T638" s="38" t="s">
        <v>295</v>
      </c>
      <c r="U638" s="38" t="s">
        <v>291</v>
      </c>
      <c r="V638" s="38" t="s">
        <v>504</v>
      </c>
      <c r="W638" s="38" t="s">
        <v>505</v>
      </c>
      <c r="X638" s="38" t="s">
        <v>544</v>
      </c>
      <c r="Y638" s="38" t="s">
        <v>545</v>
      </c>
      <c r="Z638" s="38" t="s">
        <v>99</v>
      </c>
      <c r="AA638" s="38" t="s">
        <v>100</v>
      </c>
      <c r="AB638" s="38" t="s">
        <v>561</v>
      </c>
      <c r="AC638" s="38" t="s">
        <v>560</v>
      </c>
      <c r="AD638" s="38" t="s">
        <v>80</v>
      </c>
      <c r="AE638" s="38" t="s">
        <v>81</v>
      </c>
      <c r="AF638" s="38" t="s">
        <v>2577</v>
      </c>
      <c r="AG638" s="38" t="s">
        <v>2578</v>
      </c>
      <c r="AH638" s="38" t="s">
        <v>133</v>
      </c>
      <c r="AI638" s="38"/>
      <c r="AJ638" s="38" t="s">
        <v>2297</v>
      </c>
      <c r="AK638" s="38" t="s">
        <v>132</v>
      </c>
      <c r="AL638" s="38" t="s">
        <v>132</v>
      </c>
      <c r="AM638" s="38" t="s">
        <v>132</v>
      </c>
      <c r="AN638" s="38" t="s">
        <v>772</v>
      </c>
      <c r="AO638" s="38" t="s">
        <v>997</v>
      </c>
      <c r="AP638" s="38" t="s">
        <v>91</v>
      </c>
      <c r="AQ638" s="38" t="s">
        <v>92</v>
      </c>
      <c r="AR638" s="38" t="s">
        <v>93</v>
      </c>
      <c r="AS638" s="38" t="s">
        <v>92</v>
      </c>
      <c r="AT638" s="38" t="s">
        <v>94</v>
      </c>
      <c r="AU638" s="38" t="s">
        <v>95</v>
      </c>
      <c r="AV638" s="38" t="s">
        <v>132</v>
      </c>
      <c r="AW638" s="38" t="s">
        <v>101</v>
      </c>
      <c r="AX638" s="38" t="s">
        <v>132</v>
      </c>
      <c r="AY638" s="38" t="s">
        <v>132</v>
      </c>
      <c r="AZ638" s="38" t="s">
        <v>132</v>
      </c>
      <c r="BA638" s="38" t="s">
        <v>1052</v>
      </c>
      <c r="BB638" s="38" t="s">
        <v>1053</v>
      </c>
      <c r="BC638" s="38" t="s">
        <v>1000</v>
      </c>
      <c r="BD638" s="38" t="s">
        <v>1001</v>
      </c>
      <c r="BE638">
        <v>0</v>
      </c>
      <c r="BF638">
        <v>2590258.6</v>
      </c>
      <c r="BG638">
        <v>0</v>
      </c>
      <c r="BH638">
        <v>0</v>
      </c>
      <c r="BI638">
        <v>0</v>
      </c>
      <c r="BJ638">
        <v>0</v>
      </c>
      <c r="BK638">
        <v>0</v>
      </c>
      <c r="BL638" s="38" t="s">
        <v>511</v>
      </c>
      <c r="BM638" s="38" t="s">
        <v>549</v>
      </c>
      <c r="BN638" s="38" t="s">
        <v>562</v>
      </c>
      <c r="BO638" s="38" t="s">
        <v>103</v>
      </c>
      <c r="BP638" s="38" t="s">
        <v>104</v>
      </c>
      <c r="BQ638" s="38" t="s">
        <v>296</v>
      </c>
      <c r="BR638" s="38" t="s">
        <v>581</v>
      </c>
      <c r="BS638" s="38" t="s">
        <v>110</v>
      </c>
      <c r="BT638" s="38" t="s">
        <v>111</v>
      </c>
      <c r="BU638" s="38" t="s">
        <v>116</v>
      </c>
      <c r="BV638" s="38" t="s">
        <v>1054</v>
      </c>
      <c r="BW638" s="38" t="s">
        <v>218</v>
      </c>
      <c r="BX638" s="38" t="s">
        <v>126</v>
      </c>
      <c r="BY638" s="38" t="s">
        <v>1003</v>
      </c>
      <c r="BZ638" s="38" t="s">
        <v>2579</v>
      </c>
      <c r="CA638" s="38" t="s">
        <v>132</v>
      </c>
      <c r="CB638">
        <v>751</v>
      </c>
      <c r="CD638" s="38" t="s">
        <v>126</v>
      </c>
      <c r="CE638" s="38" t="s">
        <v>2287</v>
      </c>
    </row>
    <row r="639" spans="1:83" x14ac:dyDescent="0.25">
      <c r="A639">
        <v>2</v>
      </c>
      <c r="B639" s="1">
        <v>45658</v>
      </c>
      <c r="C639" s="38" t="s">
        <v>995</v>
      </c>
      <c r="D639" s="1">
        <v>45671</v>
      </c>
      <c r="E639" s="1">
        <v>45658</v>
      </c>
      <c r="F639" s="38" t="s">
        <v>995</v>
      </c>
      <c r="G639" s="1"/>
      <c r="H639" s="1">
        <v>45671</v>
      </c>
      <c r="I639" s="38" t="s">
        <v>80</v>
      </c>
      <c r="J639" s="38" t="s">
        <v>98</v>
      </c>
      <c r="K639" s="38" t="s">
        <v>85</v>
      </c>
      <c r="L639" s="38" t="s">
        <v>123</v>
      </c>
      <c r="M639" s="38" t="s">
        <v>124</v>
      </c>
      <c r="N639" s="38" t="s">
        <v>125</v>
      </c>
      <c r="O639" s="38" t="s">
        <v>124</v>
      </c>
      <c r="P639" s="38" t="s">
        <v>126</v>
      </c>
      <c r="Q639" s="38" t="s">
        <v>127</v>
      </c>
      <c r="R639" s="38" t="s">
        <v>128</v>
      </c>
      <c r="S639" s="38" t="s">
        <v>122</v>
      </c>
      <c r="T639" s="38" t="s">
        <v>133</v>
      </c>
      <c r="U639" s="38"/>
      <c r="V639" s="38" t="s">
        <v>198</v>
      </c>
      <c r="W639" s="38" t="s">
        <v>199</v>
      </c>
      <c r="X639" s="38" t="s">
        <v>200</v>
      </c>
      <c r="Y639" s="38" t="s">
        <v>201</v>
      </c>
      <c r="Z639" s="38" t="s">
        <v>131</v>
      </c>
      <c r="AA639" s="38" t="s">
        <v>125</v>
      </c>
      <c r="AB639" s="38" t="s">
        <v>725</v>
      </c>
      <c r="AC639" s="38" t="s">
        <v>724</v>
      </c>
      <c r="AD639" s="38" t="s">
        <v>80</v>
      </c>
      <c r="AE639" s="38" t="s">
        <v>81</v>
      </c>
      <c r="AF639" s="38" t="s">
        <v>1006</v>
      </c>
      <c r="AG639" s="38" t="s">
        <v>1007</v>
      </c>
      <c r="AH639" s="38" t="s">
        <v>133</v>
      </c>
      <c r="AI639" s="38"/>
      <c r="AJ639" s="38" t="s">
        <v>1008</v>
      </c>
      <c r="AK639" s="38" t="s">
        <v>132</v>
      </c>
      <c r="AL639" s="38" t="s">
        <v>101</v>
      </c>
      <c r="AM639" s="38" t="s">
        <v>132</v>
      </c>
      <c r="AN639" s="38" t="s">
        <v>772</v>
      </c>
      <c r="AO639" s="38" t="s">
        <v>997</v>
      </c>
      <c r="AP639" s="38" t="s">
        <v>91</v>
      </c>
      <c r="AQ639" s="38" t="s">
        <v>92</v>
      </c>
      <c r="AR639" s="38" t="s">
        <v>93</v>
      </c>
      <c r="AS639" s="38" t="s">
        <v>92</v>
      </c>
      <c r="AT639" s="38" t="s">
        <v>94</v>
      </c>
      <c r="AU639" s="38" t="s">
        <v>95</v>
      </c>
      <c r="AV639" s="38" t="s">
        <v>101</v>
      </c>
      <c r="AW639" s="38" t="s">
        <v>101</v>
      </c>
      <c r="AX639" s="38" t="s">
        <v>132</v>
      </c>
      <c r="AY639" s="38" t="s">
        <v>132</v>
      </c>
      <c r="AZ639" s="38" t="s">
        <v>132</v>
      </c>
      <c r="BA639" s="38" t="s">
        <v>1009</v>
      </c>
      <c r="BB639" s="38" t="s">
        <v>1010</v>
      </c>
      <c r="BC639" s="38" t="s">
        <v>1000</v>
      </c>
      <c r="BD639" s="38" t="s">
        <v>1001</v>
      </c>
      <c r="BE639">
        <v>16559620</v>
      </c>
      <c r="BF639">
        <v>16559620</v>
      </c>
      <c r="BG639">
        <v>0</v>
      </c>
      <c r="BH639">
        <v>0</v>
      </c>
      <c r="BI639">
        <v>0</v>
      </c>
      <c r="BJ639">
        <v>0</v>
      </c>
      <c r="BK639">
        <v>0</v>
      </c>
      <c r="BL639" s="38" t="s">
        <v>205</v>
      </c>
      <c r="BM639" s="38" t="s">
        <v>206</v>
      </c>
      <c r="BN639" s="38" t="s">
        <v>726</v>
      </c>
      <c r="BO639" s="38" t="s">
        <v>134</v>
      </c>
      <c r="BP639" s="38" t="s">
        <v>135</v>
      </c>
      <c r="BQ639" s="38" t="s">
        <v>136</v>
      </c>
      <c r="BR639" s="38" t="s">
        <v>137</v>
      </c>
      <c r="BS639" s="38" t="s">
        <v>110</v>
      </c>
      <c r="BT639" s="38" t="s">
        <v>111</v>
      </c>
      <c r="BU639" s="38" t="s">
        <v>116</v>
      </c>
      <c r="BV639" s="38" t="s">
        <v>1011</v>
      </c>
      <c r="BW639" s="38" t="s">
        <v>208</v>
      </c>
      <c r="BX639" s="38" t="s">
        <v>126</v>
      </c>
      <c r="BY639" s="38" t="s">
        <v>1003</v>
      </c>
      <c r="BZ639" s="38" t="s">
        <v>1012</v>
      </c>
      <c r="CA639" s="38" t="s">
        <v>132</v>
      </c>
      <c r="CB639">
        <v>2</v>
      </c>
      <c r="CD639" s="38" t="s">
        <v>126</v>
      </c>
      <c r="CE639" s="38" t="s">
        <v>1005</v>
      </c>
    </row>
    <row r="640" spans="1:83" x14ac:dyDescent="0.25">
      <c r="A640">
        <v>2</v>
      </c>
      <c r="B640" s="1">
        <v>45658</v>
      </c>
      <c r="C640" s="38" t="s">
        <v>995</v>
      </c>
      <c r="D640" s="1">
        <v>45671</v>
      </c>
      <c r="E640" s="1">
        <v>45658</v>
      </c>
      <c r="F640" s="38" t="s">
        <v>995</v>
      </c>
      <c r="G640" s="1"/>
      <c r="H640" s="1">
        <v>45671</v>
      </c>
      <c r="I640" s="38" t="s">
        <v>80</v>
      </c>
      <c r="J640" s="38" t="s">
        <v>98</v>
      </c>
      <c r="K640" s="38" t="s">
        <v>85</v>
      </c>
      <c r="L640" s="38" t="s">
        <v>123</v>
      </c>
      <c r="M640" s="38" t="s">
        <v>124</v>
      </c>
      <c r="N640" s="38" t="s">
        <v>125</v>
      </c>
      <c r="O640" s="38" t="s">
        <v>124</v>
      </c>
      <c r="P640" s="38" t="s">
        <v>126</v>
      </c>
      <c r="Q640" s="38" t="s">
        <v>127</v>
      </c>
      <c r="R640" s="38" t="s">
        <v>128</v>
      </c>
      <c r="S640" s="38" t="s">
        <v>122</v>
      </c>
      <c r="T640" s="38" t="s">
        <v>133</v>
      </c>
      <c r="U640" s="38"/>
      <c r="V640" s="38" t="s">
        <v>198</v>
      </c>
      <c r="W640" s="38" t="s">
        <v>199</v>
      </c>
      <c r="X640" s="38" t="s">
        <v>200</v>
      </c>
      <c r="Y640" s="38" t="s">
        <v>201</v>
      </c>
      <c r="Z640" s="38" t="s">
        <v>131</v>
      </c>
      <c r="AA640" s="38" t="s">
        <v>125</v>
      </c>
      <c r="AB640" s="38" t="s">
        <v>729</v>
      </c>
      <c r="AC640" s="38" t="s">
        <v>728</v>
      </c>
      <c r="AD640" s="38" t="s">
        <v>80</v>
      </c>
      <c r="AE640" s="38" t="s">
        <v>81</v>
      </c>
      <c r="AF640" s="38" t="s">
        <v>1006</v>
      </c>
      <c r="AG640" s="38" t="s">
        <v>1007</v>
      </c>
      <c r="AH640" s="38" t="s">
        <v>133</v>
      </c>
      <c r="AI640" s="38"/>
      <c r="AJ640" s="38" t="s">
        <v>1008</v>
      </c>
      <c r="AK640" s="38" t="s">
        <v>132</v>
      </c>
      <c r="AL640" s="38" t="s">
        <v>101</v>
      </c>
      <c r="AM640" s="38" t="s">
        <v>132</v>
      </c>
      <c r="AN640" s="38" t="s">
        <v>772</v>
      </c>
      <c r="AO640" s="38" t="s">
        <v>997</v>
      </c>
      <c r="AP640" s="38" t="s">
        <v>91</v>
      </c>
      <c r="AQ640" s="38" t="s">
        <v>92</v>
      </c>
      <c r="AR640" s="38" t="s">
        <v>93</v>
      </c>
      <c r="AS640" s="38" t="s">
        <v>92</v>
      </c>
      <c r="AT640" s="38" t="s">
        <v>94</v>
      </c>
      <c r="AU640" s="38" t="s">
        <v>95</v>
      </c>
      <c r="AV640" s="38" t="s">
        <v>101</v>
      </c>
      <c r="AW640" s="38" t="s">
        <v>101</v>
      </c>
      <c r="AX640" s="38" t="s">
        <v>132</v>
      </c>
      <c r="AY640" s="38" t="s">
        <v>132</v>
      </c>
      <c r="AZ640" s="38" t="s">
        <v>132</v>
      </c>
      <c r="BA640" s="38" t="s">
        <v>1009</v>
      </c>
      <c r="BB640" s="38" t="s">
        <v>1010</v>
      </c>
      <c r="BC640" s="38" t="s">
        <v>1000</v>
      </c>
      <c r="BD640" s="38" t="s">
        <v>1001</v>
      </c>
      <c r="BE640">
        <v>600000</v>
      </c>
      <c r="BF640">
        <v>600000</v>
      </c>
      <c r="BG640">
        <v>0</v>
      </c>
      <c r="BH640">
        <v>0</v>
      </c>
      <c r="BI640">
        <v>0</v>
      </c>
      <c r="BJ640">
        <v>0</v>
      </c>
      <c r="BK640">
        <v>0</v>
      </c>
      <c r="BL640" s="38" t="s">
        <v>205</v>
      </c>
      <c r="BM640" s="38" t="s">
        <v>206</v>
      </c>
      <c r="BN640" s="38" t="s">
        <v>730</v>
      </c>
      <c r="BO640" s="38" t="s">
        <v>134</v>
      </c>
      <c r="BP640" s="38" t="s">
        <v>135</v>
      </c>
      <c r="BQ640" s="38" t="s">
        <v>136</v>
      </c>
      <c r="BR640" s="38" t="s">
        <v>137</v>
      </c>
      <c r="BS640" s="38" t="s">
        <v>110</v>
      </c>
      <c r="BT640" s="38" t="s">
        <v>111</v>
      </c>
      <c r="BU640" s="38" t="s">
        <v>116</v>
      </c>
      <c r="BV640" s="38" t="s">
        <v>1011</v>
      </c>
      <c r="BW640" s="38" t="s">
        <v>208</v>
      </c>
      <c r="BX640" s="38" t="s">
        <v>126</v>
      </c>
      <c r="BY640" s="38" t="s">
        <v>1003</v>
      </c>
      <c r="BZ640" s="38" t="s">
        <v>1012</v>
      </c>
      <c r="CA640" s="38" t="s">
        <v>132</v>
      </c>
      <c r="CB640">
        <v>2</v>
      </c>
      <c r="CD640" s="38" t="s">
        <v>126</v>
      </c>
      <c r="CE640" s="38" t="s">
        <v>1005</v>
      </c>
    </row>
    <row r="641" spans="1:83" x14ac:dyDescent="0.25">
      <c r="A641">
        <v>3</v>
      </c>
      <c r="B641" s="1">
        <v>45658</v>
      </c>
      <c r="C641" s="38" t="s">
        <v>995</v>
      </c>
      <c r="D641" s="1">
        <v>45671</v>
      </c>
      <c r="E641" s="1">
        <v>45658</v>
      </c>
      <c r="F641" s="38" t="s">
        <v>995</v>
      </c>
      <c r="G641" s="1"/>
      <c r="H641" s="1">
        <v>45671</v>
      </c>
      <c r="I641" s="38" t="s">
        <v>80</v>
      </c>
      <c r="J641" s="38" t="s">
        <v>98</v>
      </c>
      <c r="K641" s="38" t="s">
        <v>85</v>
      </c>
      <c r="L641" s="38" t="s">
        <v>123</v>
      </c>
      <c r="M641" s="38" t="s">
        <v>124</v>
      </c>
      <c r="N641" s="38" t="s">
        <v>125</v>
      </c>
      <c r="O641" s="38" t="s">
        <v>124</v>
      </c>
      <c r="P641" s="38" t="s">
        <v>126</v>
      </c>
      <c r="Q641" s="38" t="s">
        <v>127</v>
      </c>
      <c r="R641" s="38" t="s">
        <v>128</v>
      </c>
      <c r="S641" s="38" t="s">
        <v>122</v>
      </c>
      <c r="T641" s="38" t="s">
        <v>133</v>
      </c>
      <c r="U641" s="38"/>
      <c r="V641" s="38" t="s">
        <v>198</v>
      </c>
      <c r="W641" s="38" t="s">
        <v>199</v>
      </c>
      <c r="X641" s="38" t="s">
        <v>200</v>
      </c>
      <c r="Y641" s="38" t="s">
        <v>201</v>
      </c>
      <c r="Z641" s="38" t="s">
        <v>131</v>
      </c>
      <c r="AA641" s="38" t="s">
        <v>125</v>
      </c>
      <c r="AB641" s="38" t="s">
        <v>725</v>
      </c>
      <c r="AC641" s="38" t="s">
        <v>724</v>
      </c>
      <c r="AD641" s="38" t="s">
        <v>80</v>
      </c>
      <c r="AE641" s="38" t="s">
        <v>81</v>
      </c>
      <c r="AF641" s="38" t="s">
        <v>1013</v>
      </c>
      <c r="AG641" s="38" t="s">
        <v>1014</v>
      </c>
      <c r="AH641" s="38" t="s">
        <v>133</v>
      </c>
      <c r="AI641" s="38"/>
      <c r="AJ641" s="38" t="s">
        <v>1015</v>
      </c>
      <c r="AK641" s="38" t="s">
        <v>132</v>
      </c>
      <c r="AL641" s="38" t="s">
        <v>101</v>
      </c>
      <c r="AM641" s="38" t="s">
        <v>132</v>
      </c>
      <c r="AN641" s="38" t="s">
        <v>772</v>
      </c>
      <c r="AO641" s="38" t="s">
        <v>997</v>
      </c>
      <c r="AP641" s="38" t="s">
        <v>91</v>
      </c>
      <c r="AQ641" s="38" t="s">
        <v>92</v>
      </c>
      <c r="AR641" s="38" t="s">
        <v>93</v>
      </c>
      <c r="AS641" s="38" t="s">
        <v>92</v>
      </c>
      <c r="AT641" s="38" t="s">
        <v>94</v>
      </c>
      <c r="AU641" s="38" t="s">
        <v>95</v>
      </c>
      <c r="AV641" s="38" t="s">
        <v>101</v>
      </c>
      <c r="AW641" s="38" t="s">
        <v>101</v>
      </c>
      <c r="AX641" s="38" t="s">
        <v>132</v>
      </c>
      <c r="AY641" s="38" t="s">
        <v>132</v>
      </c>
      <c r="AZ641" s="38" t="s">
        <v>132</v>
      </c>
      <c r="BA641" s="38" t="s">
        <v>1009</v>
      </c>
      <c r="BB641" s="38" t="s">
        <v>1010</v>
      </c>
      <c r="BC641" s="38" t="s">
        <v>1000</v>
      </c>
      <c r="BD641" s="38" t="s">
        <v>1001</v>
      </c>
      <c r="BE641">
        <v>294120</v>
      </c>
      <c r="BF641">
        <v>294120</v>
      </c>
      <c r="BG641">
        <v>0</v>
      </c>
      <c r="BH641">
        <v>0</v>
      </c>
      <c r="BI641">
        <v>0</v>
      </c>
      <c r="BJ641">
        <v>0</v>
      </c>
      <c r="BK641">
        <v>0</v>
      </c>
      <c r="BL641" s="38" t="s">
        <v>205</v>
      </c>
      <c r="BM641" s="38" t="s">
        <v>206</v>
      </c>
      <c r="BN641" s="38" t="s">
        <v>726</v>
      </c>
      <c r="BO641" s="38" t="s">
        <v>134</v>
      </c>
      <c r="BP641" s="38" t="s">
        <v>135</v>
      </c>
      <c r="BQ641" s="38" t="s">
        <v>136</v>
      </c>
      <c r="BR641" s="38" t="s">
        <v>137</v>
      </c>
      <c r="BS641" s="38" t="s">
        <v>110</v>
      </c>
      <c r="BT641" s="38" t="s">
        <v>111</v>
      </c>
      <c r="BU641" s="38" t="s">
        <v>116</v>
      </c>
      <c r="BV641" s="38" t="s">
        <v>1011</v>
      </c>
      <c r="BW641" s="38" t="s">
        <v>208</v>
      </c>
      <c r="BX641" s="38" t="s">
        <v>126</v>
      </c>
      <c r="BY641" s="38" t="s">
        <v>1003</v>
      </c>
      <c r="BZ641" s="38" t="s">
        <v>1016</v>
      </c>
      <c r="CA641" s="38" t="s">
        <v>132</v>
      </c>
      <c r="CB641">
        <v>3</v>
      </c>
      <c r="CD641" s="38" t="s">
        <v>126</v>
      </c>
      <c r="CE641" s="38" t="s">
        <v>1005</v>
      </c>
    </row>
    <row r="642" spans="1:83" x14ac:dyDescent="0.25">
      <c r="A642">
        <v>3</v>
      </c>
      <c r="B642" s="1">
        <v>45658</v>
      </c>
      <c r="C642" s="38" t="s">
        <v>995</v>
      </c>
      <c r="D642" s="1">
        <v>45671</v>
      </c>
      <c r="E642" s="1">
        <v>45658</v>
      </c>
      <c r="F642" s="38" t="s">
        <v>995</v>
      </c>
      <c r="G642" s="1"/>
      <c r="H642" s="1">
        <v>45671</v>
      </c>
      <c r="I642" s="38" t="s">
        <v>80</v>
      </c>
      <c r="J642" s="38" t="s">
        <v>98</v>
      </c>
      <c r="K642" s="38" t="s">
        <v>85</v>
      </c>
      <c r="L642" s="38" t="s">
        <v>123</v>
      </c>
      <c r="M642" s="38" t="s">
        <v>124</v>
      </c>
      <c r="N642" s="38" t="s">
        <v>125</v>
      </c>
      <c r="O642" s="38" t="s">
        <v>124</v>
      </c>
      <c r="P642" s="38" t="s">
        <v>126</v>
      </c>
      <c r="Q642" s="38" t="s">
        <v>127</v>
      </c>
      <c r="R642" s="38" t="s">
        <v>128</v>
      </c>
      <c r="S642" s="38" t="s">
        <v>122</v>
      </c>
      <c r="T642" s="38" t="s">
        <v>133</v>
      </c>
      <c r="U642" s="38"/>
      <c r="V642" s="38" t="s">
        <v>198</v>
      </c>
      <c r="W642" s="38" t="s">
        <v>199</v>
      </c>
      <c r="X642" s="38" t="s">
        <v>200</v>
      </c>
      <c r="Y642" s="38" t="s">
        <v>201</v>
      </c>
      <c r="Z642" s="38" t="s">
        <v>131</v>
      </c>
      <c r="AA642" s="38" t="s">
        <v>125</v>
      </c>
      <c r="AB642" s="38" t="s">
        <v>729</v>
      </c>
      <c r="AC642" s="38" t="s">
        <v>728</v>
      </c>
      <c r="AD642" s="38" t="s">
        <v>80</v>
      </c>
      <c r="AE642" s="38" t="s">
        <v>81</v>
      </c>
      <c r="AF642" s="38" t="s">
        <v>1013</v>
      </c>
      <c r="AG642" s="38" t="s">
        <v>1014</v>
      </c>
      <c r="AH642" s="38" t="s">
        <v>133</v>
      </c>
      <c r="AI642" s="38"/>
      <c r="AJ642" s="38" t="s">
        <v>1015</v>
      </c>
      <c r="AK642" s="38" t="s">
        <v>132</v>
      </c>
      <c r="AL642" s="38" t="s">
        <v>101</v>
      </c>
      <c r="AM642" s="38" t="s">
        <v>132</v>
      </c>
      <c r="AN642" s="38" t="s">
        <v>772</v>
      </c>
      <c r="AO642" s="38" t="s">
        <v>997</v>
      </c>
      <c r="AP642" s="38" t="s">
        <v>91</v>
      </c>
      <c r="AQ642" s="38" t="s">
        <v>92</v>
      </c>
      <c r="AR642" s="38" t="s">
        <v>93</v>
      </c>
      <c r="AS642" s="38" t="s">
        <v>92</v>
      </c>
      <c r="AT642" s="38" t="s">
        <v>94</v>
      </c>
      <c r="AU642" s="38" t="s">
        <v>95</v>
      </c>
      <c r="AV642" s="38" t="s">
        <v>101</v>
      </c>
      <c r="AW642" s="38" t="s">
        <v>101</v>
      </c>
      <c r="AX642" s="38" t="s">
        <v>132</v>
      </c>
      <c r="AY642" s="38" t="s">
        <v>132</v>
      </c>
      <c r="AZ642" s="38" t="s">
        <v>132</v>
      </c>
      <c r="BA642" s="38" t="s">
        <v>1009</v>
      </c>
      <c r="BB642" s="38" t="s">
        <v>1010</v>
      </c>
      <c r="BC642" s="38" t="s">
        <v>1000</v>
      </c>
      <c r="BD642" s="38" t="s">
        <v>1001</v>
      </c>
      <c r="BE642">
        <v>269880</v>
      </c>
      <c r="BF642">
        <v>269880</v>
      </c>
      <c r="BG642">
        <v>0</v>
      </c>
      <c r="BH642">
        <v>0</v>
      </c>
      <c r="BI642">
        <v>0</v>
      </c>
      <c r="BJ642">
        <v>0</v>
      </c>
      <c r="BK642">
        <v>0</v>
      </c>
      <c r="BL642" s="38" t="s">
        <v>205</v>
      </c>
      <c r="BM642" s="38" t="s">
        <v>206</v>
      </c>
      <c r="BN642" s="38" t="s">
        <v>730</v>
      </c>
      <c r="BO642" s="38" t="s">
        <v>134</v>
      </c>
      <c r="BP642" s="38" t="s">
        <v>135</v>
      </c>
      <c r="BQ642" s="38" t="s">
        <v>136</v>
      </c>
      <c r="BR642" s="38" t="s">
        <v>137</v>
      </c>
      <c r="BS642" s="38" t="s">
        <v>110</v>
      </c>
      <c r="BT642" s="38" t="s">
        <v>111</v>
      </c>
      <c r="BU642" s="38" t="s">
        <v>116</v>
      </c>
      <c r="BV642" s="38" t="s">
        <v>1011</v>
      </c>
      <c r="BW642" s="38" t="s">
        <v>208</v>
      </c>
      <c r="BX642" s="38" t="s">
        <v>126</v>
      </c>
      <c r="BY642" s="38" t="s">
        <v>1003</v>
      </c>
      <c r="BZ642" s="38" t="s">
        <v>1016</v>
      </c>
      <c r="CA642" s="38" t="s">
        <v>132</v>
      </c>
      <c r="CB642">
        <v>3</v>
      </c>
      <c r="CD642" s="38" t="s">
        <v>126</v>
      </c>
      <c r="CE642" s="38" t="s">
        <v>1005</v>
      </c>
    </row>
    <row r="643" spans="1:83" x14ac:dyDescent="0.25">
      <c r="A643">
        <v>4</v>
      </c>
      <c r="B643" s="1">
        <v>45658</v>
      </c>
      <c r="C643" s="38" t="s">
        <v>995</v>
      </c>
      <c r="D643" s="1">
        <v>45671</v>
      </c>
      <c r="E643" s="1">
        <v>45658</v>
      </c>
      <c r="F643" s="38" t="s">
        <v>995</v>
      </c>
      <c r="G643" s="1"/>
      <c r="H643" s="1">
        <v>45671</v>
      </c>
      <c r="I643" s="38" t="s">
        <v>80</v>
      </c>
      <c r="J643" s="38" t="s">
        <v>98</v>
      </c>
      <c r="K643" s="38" t="s">
        <v>85</v>
      </c>
      <c r="L643" s="38" t="s">
        <v>123</v>
      </c>
      <c r="M643" s="38" t="s">
        <v>124</v>
      </c>
      <c r="N643" s="38" t="s">
        <v>125</v>
      </c>
      <c r="O643" s="38" t="s">
        <v>124</v>
      </c>
      <c r="P643" s="38" t="s">
        <v>126</v>
      </c>
      <c r="Q643" s="38" t="s">
        <v>127</v>
      </c>
      <c r="R643" s="38" t="s">
        <v>128</v>
      </c>
      <c r="S643" s="38" t="s">
        <v>122</v>
      </c>
      <c r="T643" s="38" t="s">
        <v>133</v>
      </c>
      <c r="U643" s="38"/>
      <c r="V643" s="38" t="s">
        <v>198</v>
      </c>
      <c r="W643" s="38" t="s">
        <v>199</v>
      </c>
      <c r="X643" s="38" t="s">
        <v>200</v>
      </c>
      <c r="Y643" s="38" t="s">
        <v>201</v>
      </c>
      <c r="Z643" s="38" t="s">
        <v>131</v>
      </c>
      <c r="AA643" s="38" t="s">
        <v>125</v>
      </c>
      <c r="AB643" s="38" t="s">
        <v>729</v>
      </c>
      <c r="AC643" s="38" t="s">
        <v>728</v>
      </c>
      <c r="AD643" s="38" t="s">
        <v>80</v>
      </c>
      <c r="AE643" s="38" t="s">
        <v>81</v>
      </c>
      <c r="AF643" s="38" t="s">
        <v>1017</v>
      </c>
      <c r="AG643" s="38" t="s">
        <v>1018</v>
      </c>
      <c r="AH643" s="38" t="s">
        <v>133</v>
      </c>
      <c r="AI643" s="38"/>
      <c r="AJ643" s="38" t="s">
        <v>1019</v>
      </c>
      <c r="AK643" s="38" t="s">
        <v>132</v>
      </c>
      <c r="AL643" s="38" t="s">
        <v>101</v>
      </c>
      <c r="AM643" s="38" t="s">
        <v>132</v>
      </c>
      <c r="AN643" s="38" t="s">
        <v>772</v>
      </c>
      <c r="AO643" s="38" t="s">
        <v>997</v>
      </c>
      <c r="AP643" s="38" t="s">
        <v>91</v>
      </c>
      <c r="AQ643" s="38" t="s">
        <v>92</v>
      </c>
      <c r="AR643" s="38" t="s">
        <v>93</v>
      </c>
      <c r="AS643" s="38" t="s">
        <v>92</v>
      </c>
      <c r="AT643" s="38" t="s">
        <v>94</v>
      </c>
      <c r="AU643" s="38" t="s">
        <v>95</v>
      </c>
      <c r="AV643" s="38" t="s">
        <v>101</v>
      </c>
      <c r="AW643" s="38" t="s">
        <v>101</v>
      </c>
      <c r="AX643" s="38" t="s">
        <v>132</v>
      </c>
      <c r="AY643" s="38" t="s">
        <v>132</v>
      </c>
      <c r="AZ643" s="38" t="s">
        <v>132</v>
      </c>
      <c r="BA643" s="38" t="s">
        <v>1009</v>
      </c>
      <c r="BB643" s="38" t="s">
        <v>1010</v>
      </c>
      <c r="BC643" s="38" t="s">
        <v>1000</v>
      </c>
      <c r="BD643" s="38" t="s">
        <v>1001</v>
      </c>
      <c r="BE643">
        <v>10800000</v>
      </c>
      <c r="BF643">
        <v>10800000</v>
      </c>
      <c r="BG643">
        <v>0</v>
      </c>
      <c r="BH643">
        <v>0</v>
      </c>
      <c r="BI643">
        <v>0</v>
      </c>
      <c r="BJ643">
        <v>0</v>
      </c>
      <c r="BK643">
        <v>0</v>
      </c>
      <c r="BL643" s="38" t="s">
        <v>205</v>
      </c>
      <c r="BM643" s="38" t="s">
        <v>206</v>
      </c>
      <c r="BN643" s="38" t="s">
        <v>730</v>
      </c>
      <c r="BO643" s="38" t="s">
        <v>134</v>
      </c>
      <c r="BP643" s="38" t="s">
        <v>135</v>
      </c>
      <c r="BQ643" s="38" t="s">
        <v>136</v>
      </c>
      <c r="BR643" s="38" t="s">
        <v>137</v>
      </c>
      <c r="BS643" s="38" t="s">
        <v>110</v>
      </c>
      <c r="BT643" s="38" t="s">
        <v>111</v>
      </c>
      <c r="BU643" s="38" t="s">
        <v>116</v>
      </c>
      <c r="BV643" s="38" t="s">
        <v>1011</v>
      </c>
      <c r="BW643" s="38" t="s">
        <v>208</v>
      </c>
      <c r="BX643" s="38" t="s">
        <v>126</v>
      </c>
      <c r="BY643" s="38" t="s">
        <v>1003</v>
      </c>
      <c r="BZ643" s="38" t="s">
        <v>1020</v>
      </c>
      <c r="CA643" s="38" t="s">
        <v>132</v>
      </c>
      <c r="CB643">
        <v>4</v>
      </c>
      <c r="CD643" s="38" t="s">
        <v>126</v>
      </c>
      <c r="CE643" s="38" t="s">
        <v>1005</v>
      </c>
    </row>
    <row r="644" spans="1:83" x14ac:dyDescent="0.25">
      <c r="A644">
        <v>5</v>
      </c>
      <c r="B644" s="1">
        <v>45658</v>
      </c>
      <c r="C644" s="38" t="s">
        <v>995</v>
      </c>
      <c r="D644" s="1">
        <v>45671</v>
      </c>
      <c r="E644" s="1">
        <v>45658</v>
      </c>
      <c r="F644" s="38" t="s">
        <v>995</v>
      </c>
      <c r="G644" s="1"/>
      <c r="H644" s="1">
        <v>45671</v>
      </c>
      <c r="I644" s="38" t="s">
        <v>80</v>
      </c>
      <c r="J644" s="38" t="s">
        <v>98</v>
      </c>
      <c r="K644" s="38" t="s">
        <v>85</v>
      </c>
      <c r="L644" s="38" t="s">
        <v>123</v>
      </c>
      <c r="M644" s="38" t="s">
        <v>124</v>
      </c>
      <c r="N644" s="38" t="s">
        <v>125</v>
      </c>
      <c r="O644" s="38" t="s">
        <v>124</v>
      </c>
      <c r="P644" s="38" t="s">
        <v>126</v>
      </c>
      <c r="Q644" s="38" t="s">
        <v>127</v>
      </c>
      <c r="R644" s="38" t="s">
        <v>128</v>
      </c>
      <c r="S644" s="38" t="s">
        <v>122</v>
      </c>
      <c r="T644" s="38" t="s">
        <v>133</v>
      </c>
      <c r="U644" s="38"/>
      <c r="V644" s="38" t="s">
        <v>198</v>
      </c>
      <c r="W644" s="38" t="s">
        <v>199</v>
      </c>
      <c r="X644" s="38" t="s">
        <v>200</v>
      </c>
      <c r="Y644" s="38" t="s">
        <v>201</v>
      </c>
      <c r="Z644" s="38" t="s">
        <v>131</v>
      </c>
      <c r="AA644" s="38" t="s">
        <v>125</v>
      </c>
      <c r="AB644" s="38" t="s">
        <v>729</v>
      </c>
      <c r="AC644" s="38" t="s">
        <v>728</v>
      </c>
      <c r="AD644" s="38" t="s">
        <v>80</v>
      </c>
      <c r="AE644" s="38" t="s">
        <v>81</v>
      </c>
      <c r="AF644" s="38" t="s">
        <v>1021</v>
      </c>
      <c r="AG644" s="38" t="s">
        <v>1022</v>
      </c>
      <c r="AH644" s="38" t="s">
        <v>133</v>
      </c>
      <c r="AI644" s="38"/>
      <c r="AJ644" s="38" t="s">
        <v>1023</v>
      </c>
      <c r="AK644" s="38" t="s">
        <v>132</v>
      </c>
      <c r="AL644" s="38" t="s">
        <v>101</v>
      </c>
      <c r="AM644" s="38" t="s">
        <v>132</v>
      </c>
      <c r="AN644" s="38" t="s">
        <v>772</v>
      </c>
      <c r="AO644" s="38" t="s">
        <v>997</v>
      </c>
      <c r="AP644" s="38" t="s">
        <v>91</v>
      </c>
      <c r="AQ644" s="38" t="s">
        <v>92</v>
      </c>
      <c r="AR644" s="38" t="s">
        <v>93</v>
      </c>
      <c r="AS644" s="38" t="s">
        <v>92</v>
      </c>
      <c r="AT644" s="38" t="s">
        <v>94</v>
      </c>
      <c r="AU644" s="38" t="s">
        <v>95</v>
      </c>
      <c r="AV644" s="38" t="s">
        <v>101</v>
      </c>
      <c r="AW644" s="38" t="s">
        <v>101</v>
      </c>
      <c r="AX644" s="38" t="s">
        <v>132</v>
      </c>
      <c r="AY644" s="38" t="s">
        <v>132</v>
      </c>
      <c r="AZ644" s="38" t="s">
        <v>132</v>
      </c>
      <c r="BA644" s="38" t="s">
        <v>1009</v>
      </c>
      <c r="BB644" s="38" t="s">
        <v>1010</v>
      </c>
      <c r="BC644" s="38" t="s">
        <v>1000</v>
      </c>
      <c r="BD644" s="38" t="s">
        <v>1001</v>
      </c>
      <c r="BE644">
        <v>1245943</v>
      </c>
      <c r="BF644">
        <v>1245943</v>
      </c>
      <c r="BG644">
        <v>0</v>
      </c>
      <c r="BH644">
        <v>0</v>
      </c>
      <c r="BI644">
        <v>0</v>
      </c>
      <c r="BJ644">
        <v>0</v>
      </c>
      <c r="BK644">
        <v>0</v>
      </c>
      <c r="BL644" s="38" t="s">
        <v>205</v>
      </c>
      <c r="BM644" s="38" t="s">
        <v>206</v>
      </c>
      <c r="BN644" s="38" t="s">
        <v>730</v>
      </c>
      <c r="BO644" s="38" t="s">
        <v>134</v>
      </c>
      <c r="BP644" s="38" t="s">
        <v>135</v>
      </c>
      <c r="BQ644" s="38" t="s">
        <v>136</v>
      </c>
      <c r="BR644" s="38" t="s">
        <v>137</v>
      </c>
      <c r="BS644" s="38" t="s">
        <v>110</v>
      </c>
      <c r="BT644" s="38" t="s">
        <v>111</v>
      </c>
      <c r="BU644" s="38" t="s">
        <v>116</v>
      </c>
      <c r="BV644" s="38" t="s">
        <v>1011</v>
      </c>
      <c r="BW644" s="38" t="s">
        <v>208</v>
      </c>
      <c r="BX644" s="38" t="s">
        <v>126</v>
      </c>
      <c r="BY644" s="38" t="s">
        <v>1003</v>
      </c>
      <c r="BZ644" s="38" t="s">
        <v>1024</v>
      </c>
      <c r="CA644" s="38" t="s">
        <v>132</v>
      </c>
      <c r="CB644">
        <v>5</v>
      </c>
      <c r="CD644" s="38" t="s">
        <v>126</v>
      </c>
      <c r="CE644" s="38" t="s">
        <v>1005</v>
      </c>
    </row>
    <row r="645" spans="1:83" x14ac:dyDescent="0.25">
      <c r="A645">
        <v>6</v>
      </c>
      <c r="B645" s="1">
        <v>45658</v>
      </c>
      <c r="C645" s="38" t="s">
        <v>995</v>
      </c>
      <c r="D645" s="1">
        <v>45671</v>
      </c>
      <c r="E645" s="1">
        <v>45658</v>
      </c>
      <c r="F645" s="38" t="s">
        <v>995</v>
      </c>
      <c r="G645" s="1"/>
      <c r="H645" s="1">
        <v>45671</v>
      </c>
      <c r="I645" s="38" t="s">
        <v>80</v>
      </c>
      <c r="J645" s="38" t="s">
        <v>98</v>
      </c>
      <c r="K645" s="38" t="s">
        <v>85</v>
      </c>
      <c r="L645" s="38" t="s">
        <v>123</v>
      </c>
      <c r="M645" s="38" t="s">
        <v>124</v>
      </c>
      <c r="N645" s="38" t="s">
        <v>125</v>
      </c>
      <c r="O645" s="38" t="s">
        <v>124</v>
      </c>
      <c r="P645" s="38" t="s">
        <v>126</v>
      </c>
      <c r="Q645" s="38" t="s">
        <v>127</v>
      </c>
      <c r="R645" s="38" t="s">
        <v>128</v>
      </c>
      <c r="S645" s="38" t="s">
        <v>122</v>
      </c>
      <c r="T645" s="38" t="s">
        <v>133</v>
      </c>
      <c r="U645" s="38"/>
      <c r="V645" s="38" t="s">
        <v>198</v>
      </c>
      <c r="W645" s="38" t="s">
        <v>199</v>
      </c>
      <c r="X645" s="38" t="s">
        <v>200</v>
      </c>
      <c r="Y645" s="38" t="s">
        <v>201</v>
      </c>
      <c r="Z645" s="38" t="s">
        <v>131</v>
      </c>
      <c r="AA645" s="38" t="s">
        <v>125</v>
      </c>
      <c r="AB645" s="38" t="s">
        <v>788</v>
      </c>
      <c r="AC645" s="38" t="s">
        <v>789</v>
      </c>
      <c r="AD645" s="38" t="s">
        <v>80</v>
      </c>
      <c r="AE645" s="38" t="s">
        <v>81</v>
      </c>
      <c r="AF645" s="38" t="s">
        <v>1025</v>
      </c>
      <c r="AG645" s="38" t="s">
        <v>1026</v>
      </c>
      <c r="AH645" s="38" t="s">
        <v>133</v>
      </c>
      <c r="AI645" s="38"/>
      <c r="AJ645" s="38" t="s">
        <v>1027</v>
      </c>
      <c r="AK645" s="38" t="s">
        <v>132</v>
      </c>
      <c r="AL645" s="38" t="s">
        <v>101</v>
      </c>
      <c r="AM645" s="38" t="s">
        <v>132</v>
      </c>
      <c r="AN645" s="38" t="s">
        <v>772</v>
      </c>
      <c r="AO645" s="38" t="s">
        <v>997</v>
      </c>
      <c r="AP645" s="38" t="s">
        <v>91</v>
      </c>
      <c r="AQ645" s="38" t="s">
        <v>92</v>
      </c>
      <c r="AR645" s="38" t="s">
        <v>93</v>
      </c>
      <c r="AS645" s="38" t="s">
        <v>92</v>
      </c>
      <c r="AT645" s="38" t="s">
        <v>94</v>
      </c>
      <c r="AU645" s="38" t="s">
        <v>95</v>
      </c>
      <c r="AV645" s="38" t="s">
        <v>101</v>
      </c>
      <c r="AW645" s="38" t="s">
        <v>101</v>
      </c>
      <c r="AX645" s="38" t="s">
        <v>132</v>
      </c>
      <c r="AY645" s="38" t="s">
        <v>132</v>
      </c>
      <c r="AZ645" s="38" t="s">
        <v>132</v>
      </c>
      <c r="BA645" s="38" t="s">
        <v>1009</v>
      </c>
      <c r="BB645" s="38" t="s">
        <v>1010</v>
      </c>
      <c r="BC645" s="38" t="s">
        <v>1000</v>
      </c>
      <c r="BD645" s="38" t="s">
        <v>1001</v>
      </c>
      <c r="BE645">
        <v>20000000</v>
      </c>
      <c r="BF645">
        <v>20000000</v>
      </c>
      <c r="BG645">
        <v>0</v>
      </c>
      <c r="BH645">
        <v>0</v>
      </c>
      <c r="BI645">
        <v>0</v>
      </c>
      <c r="BJ645">
        <v>0</v>
      </c>
      <c r="BK645">
        <v>0</v>
      </c>
      <c r="BL645" s="38" t="s">
        <v>205</v>
      </c>
      <c r="BM645" s="38" t="s">
        <v>206</v>
      </c>
      <c r="BN645" s="38" t="s">
        <v>790</v>
      </c>
      <c r="BO645" s="38" t="s">
        <v>134</v>
      </c>
      <c r="BP645" s="38" t="s">
        <v>135</v>
      </c>
      <c r="BQ645" s="38" t="s">
        <v>136</v>
      </c>
      <c r="BR645" s="38" t="s">
        <v>137</v>
      </c>
      <c r="BS645" s="38" t="s">
        <v>110</v>
      </c>
      <c r="BT645" s="38" t="s">
        <v>111</v>
      </c>
      <c r="BU645" s="38" t="s">
        <v>116</v>
      </c>
      <c r="BV645" s="38" t="s">
        <v>1011</v>
      </c>
      <c r="BW645" s="38" t="s">
        <v>208</v>
      </c>
      <c r="BX645" s="38" t="s">
        <v>126</v>
      </c>
      <c r="BY645" s="38" t="s">
        <v>1003</v>
      </c>
      <c r="BZ645" s="38" t="s">
        <v>1028</v>
      </c>
      <c r="CA645" s="38" t="s">
        <v>132</v>
      </c>
      <c r="CB645">
        <v>6</v>
      </c>
      <c r="CD645" s="38" t="s">
        <v>126</v>
      </c>
      <c r="CE645" s="38" t="s">
        <v>1005</v>
      </c>
    </row>
    <row r="646" spans="1:83" x14ac:dyDescent="0.25">
      <c r="A646">
        <v>7</v>
      </c>
      <c r="B646" s="1">
        <v>45658</v>
      </c>
      <c r="C646" s="38" t="s">
        <v>995</v>
      </c>
      <c r="D646" s="1">
        <v>45671</v>
      </c>
      <c r="E646" s="1">
        <v>45658</v>
      </c>
      <c r="F646" s="38" t="s">
        <v>995</v>
      </c>
      <c r="G646" s="1"/>
      <c r="H646" s="1">
        <v>45671</v>
      </c>
      <c r="I646" s="38" t="s">
        <v>80</v>
      </c>
      <c r="J646" s="38" t="s">
        <v>98</v>
      </c>
      <c r="K646" s="38" t="s">
        <v>85</v>
      </c>
      <c r="L646" s="38" t="s">
        <v>123</v>
      </c>
      <c r="M646" s="38" t="s">
        <v>124</v>
      </c>
      <c r="N646" s="38" t="s">
        <v>125</v>
      </c>
      <c r="O646" s="38" t="s">
        <v>124</v>
      </c>
      <c r="P646" s="38" t="s">
        <v>126</v>
      </c>
      <c r="Q646" s="38" t="s">
        <v>127</v>
      </c>
      <c r="R646" s="38" t="s">
        <v>128</v>
      </c>
      <c r="S646" s="38" t="s">
        <v>122</v>
      </c>
      <c r="T646" s="38" t="s">
        <v>133</v>
      </c>
      <c r="U646" s="38"/>
      <c r="V646" s="38" t="s">
        <v>198</v>
      </c>
      <c r="W646" s="38" t="s">
        <v>199</v>
      </c>
      <c r="X646" s="38" t="s">
        <v>200</v>
      </c>
      <c r="Y646" s="38" t="s">
        <v>201</v>
      </c>
      <c r="Z646" s="38" t="s">
        <v>131</v>
      </c>
      <c r="AA646" s="38" t="s">
        <v>125</v>
      </c>
      <c r="AB646" s="38" t="s">
        <v>788</v>
      </c>
      <c r="AC646" s="38" t="s">
        <v>789</v>
      </c>
      <c r="AD646" s="38" t="s">
        <v>80</v>
      </c>
      <c r="AE646" s="38" t="s">
        <v>81</v>
      </c>
      <c r="AF646" s="38" t="s">
        <v>1029</v>
      </c>
      <c r="AG646" s="38" t="s">
        <v>1030</v>
      </c>
      <c r="AH646" s="38" t="s">
        <v>133</v>
      </c>
      <c r="AI646" s="38"/>
      <c r="AJ646" s="38" t="s">
        <v>1031</v>
      </c>
      <c r="AK646" s="38" t="s">
        <v>132</v>
      </c>
      <c r="AL646" s="38" t="s">
        <v>101</v>
      </c>
      <c r="AM646" s="38" t="s">
        <v>132</v>
      </c>
      <c r="AN646" s="38" t="s">
        <v>772</v>
      </c>
      <c r="AO646" s="38" t="s">
        <v>997</v>
      </c>
      <c r="AP646" s="38" t="s">
        <v>91</v>
      </c>
      <c r="AQ646" s="38" t="s">
        <v>92</v>
      </c>
      <c r="AR646" s="38" t="s">
        <v>93</v>
      </c>
      <c r="AS646" s="38" t="s">
        <v>92</v>
      </c>
      <c r="AT646" s="38" t="s">
        <v>94</v>
      </c>
      <c r="AU646" s="38" t="s">
        <v>95</v>
      </c>
      <c r="AV646" s="38" t="s">
        <v>101</v>
      </c>
      <c r="AW646" s="38" t="s">
        <v>101</v>
      </c>
      <c r="AX646" s="38" t="s">
        <v>132</v>
      </c>
      <c r="AY646" s="38" t="s">
        <v>132</v>
      </c>
      <c r="AZ646" s="38" t="s">
        <v>132</v>
      </c>
      <c r="BA646" s="38" t="s">
        <v>1009</v>
      </c>
      <c r="BB646" s="38" t="s">
        <v>1010</v>
      </c>
      <c r="BC646" s="38" t="s">
        <v>1000</v>
      </c>
      <c r="BD646" s="38" t="s">
        <v>1001</v>
      </c>
      <c r="BE646">
        <v>660000</v>
      </c>
      <c r="BF646">
        <v>660000</v>
      </c>
      <c r="BG646">
        <v>0</v>
      </c>
      <c r="BH646">
        <v>0</v>
      </c>
      <c r="BI646">
        <v>0</v>
      </c>
      <c r="BJ646">
        <v>0</v>
      </c>
      <c r="BK646">
        <v>0</v>
      </c>
      <c r="BL646" s="38" t="s">
        <v>205</v>
      </c>
      <c r="BM646" s="38" t="s">
        <v>206</v>
      </c>
      <c r="BN646" s="38" t="s">
        <v>790</v>
      </c>
      <c r="BO646" s="38" t="s">
        <v>134</v>
      </c>
      <c r="BP646" s="38" t="s">
        <v>135</v>
      </c>
      <c r="BQ646" s="38" t="s">
        <v>136</v>
      </c>
      <c r="BR646" s="38" t="s">
        <v>137</v>
      </c>
      <c r="BS646" s="38" t="s">
        <v>110</v>
      </c>
      <c r="BT646" s="38" t="s">
        <v>111</v>
      </c>
      <c r="BU646" s="38" t="s">
        <v>116</v>
      </c>
      <c r="BV646" s="38" t="s">
        <v>1011</v>
      </c>
      <c r="BW646" s="38" t="s">
        <v>208</v>
      </c>
      <c r="BX646" s="38" t="s">
        <v>126</v>
      </c>
      <c r="BY646" s="38" t="s">
        <v>1003</v>
      </c>
      <c r="BZ646" s="38" t="s">
        <v>1032</v>
      </c>
      <c r="CA646" s="38" t="s">
        <v>132</v>
      </c>
      <c r="CB646">
        <v>7</v>
      </c>
      <c r="CD646" s="38" t="s">
        <v>126</v>
      </c>
      <c r="CE646" s="38" t="s">
        <v>1005</v>
      </c>
    </row>
    <row r="647" spans="1:83" x14ac:dyDescent="0.25">
      <c r="A647">
        <v>8</v>
      </c>
      <c r="B647" s="1">
        <v>45658</v>
      </c>
      <c r="C647" s="38" t="s">
        <v>995</v>
      </c>
      <c r="D647" s="1">
        <v>45671</v>
      </c>
      <c r="E647" s="1">
        <v>45658</v>
      </c>
      <c r="F647" s="38" t="s">
        <v>995</v>
      </c>
      <c r="G647" s="1"/>
      <c r="H647" s="1">
        <v>45671</v>
      </c>
      <c r="I647" s="38" t="s">
        <v>80</v>
      </c>
      <c r="J647" s="38" t="s">
        <v>98</v>
      </c>
      <c r="K647" s="38" t="s">
        <v>85</v>
      </c>
      <c r="L647" s="38" t="s">
        <v>123</v>
      </c>
      <c r="M647" s="38" t="s">
        <v>124</v>
      </c>
      <c r="N647" s="38" t="s">
        <v>125</v>
      </c>
      <c r="O647" s="38" t="s">
        <v>124</v>
      </c>
      <c r="P647" s="38" t="s">
        <v>126</v>
      </c>
      <c r="Q647" s="38" t="s">
        <v>127</v>
      </c>
      <c r="R647" s="38" t="s">
        <v>128</v>
      </c>
      <c r="S647" s="38" t="s">
        <v>122</v>
      </c>
      <c r="T647" s="38" t="s">
        <v>133</v>
      </c>
      <c r="U647" s="38"/>
      <c r="V647" s="38" t="s">
        <v>198</v>
      </c>
      <c r="W647" s="38" t="s">
        <v>199</v>
      </c>
      <c r="X647" s="38" t="s">
        <v>200</v>
      </c>
      <c r="Y647" s="38" t="s">
        <v>201</v>
      </c>
      <c r="Z647" s="38" t="s">
        <v>131</v>
      </c>
      <c r="AA647" s="38" t="s">
        <v>125</v>
      </c>
      <c r="AB647" s="38" t="s">
        <v>204</v>
      </c>
      <c r="AC647" s="38" t="s">
        <v>203</v>
      </c>
      <c r="AD647" s="38" t="s">
        <v>80</v>
      </c>
      <c r="AE647" s="38" t="s">
        <v>81</v>
      </c>
      <c r="AF647" s="38" t="s">
        <v>1033</v>
      </c>
      <c r="AG647" s="38" t="s">
        <v>1034</v>
      </c>
      <c r="AH647" s="38" t="s">
        <v>133</v>
      </c>
      <c r="AI647" s="38"/>
      <c r="AJ647" s="38" t="s">
        <v>1035</v>
      </c>
      <c r="AK647" s="38" t="s">
        <v>132</v>
      </c>
      <c r="AL647" s="38" t="s">
        <v>132</v>
      </c>
      <c r="AM647" s="38" t="s">
        <v>132</v>
      </c>
      <c r="AN647" s="38" t="s">
        <v>772</v>
      </c>
      <c r="AO647" s="38" t="s">
        <v>997</v>
      </c>
      <c r="AP647" s="38" t="s">
        <v>91</v>
      </c>
      <c r="AQ647" s="38" t="s">
        <v>92</v>
      </c>
      <c r="AR647" s="38" t="s">
        <v>93</v>
      </c>
      <c r="AS647" s="38" t="s">
        <v>92</v>
      </c>
      <c r="AT647" s="38" t="s">
        <v>94</v>
      </c>
      <c r="AU647" s="38" t="s">
        <v>95</v>
      </c>
      <c r="AV647" s="38" t="s">
        <v>101</v>
      </c>
      <c r="AW647" s="38" t="s">
        <v>101</v>
      </c>
      <c r="AX647" s="38" t="s">
        <v>132</v>
      </c>
      <c r="AY647" s="38" t="s">
        <v>132</v>
      </c>
      <c r="AZ647" s="38" t="s">
        <v>132</v>
      </c>
      <c r="BA647" s="38" t="s">
        <v>1009</v>
      </c>
      <c r="BB647" s="38" t="s">
        <v>1010</v>
      </c>
      <c r="BC647" s="38" t="s">
        <v>1000</v>
      </c>
      <c r="BD647" s="38" t="s">
        <v>1001</v>
      </c>
      <c r="BE647">
        <v>420000</v>
      </c>
      <c r="BF647">
        <v>420000</v>
      </c>
      <c r="BG647">
        <v>0</v>
      </c>
      <c r="BH647">
        <v>0</v>
      </c>
      <c r="BI647">
        <v>0</v>
      </c>
      <c r="BJ647">
        <v>0</v>
      </c>
      <c r="BK647">
        <v>0</v>
      </c>
      <c r="BL647" s="38" t="s">
        <v>205</v>
      </c>
      <c r="BM647" s="38" t="s">
        <v>206</v>
      </c>
      <c r="BN647" s="38" t="s">
        <v>207</v>
      </c>
      <c r="BO647" s="38" t="s">
        <v>134</v>
      </c>
      <c r="BP647" s="38" t="s">
        <v>135</v>
      </c>
      <c r="BQ647" s="38" t="s">
        <v>136</v>
      </c>
      <c r="BR647" s="38" t="s">
        <v>137</v>
      </c>
      <c r="BS647" s="38" t="s">
        <v>110</v>
      </c>
      <c r="BT647" s="38" t="s">
        <v>111</v>
      </c>
      <c r="BU647" s="38" t="s">
        <v>116</v>
      </c>
      <c r="BV647" s="38" t="s">
        <v>1011</v>
      </c>
      <c r="BW647" s="38" t="s">
        <v>208</v>
      </c>
      <c r="BX647" s="38" t="s">
        <v>126</v>
      </c>
      <c r="BY647" s="38" t="s">
        <v>1003</v>
      </c>
      <c r="BZ647" s="38" t="s">
        <v>1036</v>
      </c>
      <c r="CA647" s="38" t="s">
        <v>132</v>
      </c>
      <c r="CB647">
        <v>8</v>
      </c>
      <c r="CD647" s="38" t="s">
        <v>126</v>
      </c>
      <c r="CE647" s="38" t="s">
        <v>1005</v>
      </c>
    </row>
    <row r="648" spans="1:83" x14ac:dyDescent="0.25">
      <c r="A648">
        <v>9</v>
      </c>
      <c r="B648" s="1">
        <v>45658</v>
      </c>
      <c r="C648" s="38" t="s">
        <v>995</v>
      </c>
      <c r="D648" s="1">
        <v>45671</v>
      </c>
      <c r="E648" s="1">
        <v>45658</v>
      </c>
      <c r="F648" s="38" t="s">
        <v>995</v>
      </c>
      <c r="G648" s="1"/>
      <c r="H648" s="1">
        <v>45686</v>
      </c>
      <c r="I648" s="38" t="s">
        <v>80</v>
      </c>
      <c r="J648" s="38" t="s">
        <v>98</v>
      </c>
      <c r="K648" s="38" t="s">
        <v>85</v>
      </c>
      <c r="L648" s="38" t="s">
        <v>123</v>
      </c>
      <c r="M648" s="38" t="s">
        <v>124</v>
      </c>
      <c r="N648" s="38" t="s">
        <v>125</v>
      </c>
      <c r="O648" s="38" t="s">
        <v>124</v>
      </c>
      <c r="P648" s="38" t="s">
        <v>126</v>
      </c>
      <c r="Q648" s="38" t="s">
        <v>127</v>
      </c>
      <c r="R648" s="38" t="s">
        <v>128</v>
      </c>
      <c r="S648" s="38" t="s">
        <v>122</v>
      </c>
      <c r="T648" s="38" t="s">
        <v>133</v>
      </c>
      <c r="U648" s="38"/>
      <c r="V648" s="38" t="s">
        <v>198</v>
      </c>
      <c r="W648" s="38" t="s">
        <v>199</v>
      </c>
      <c r="X648" s="38" t="s">
        <v>200</v>
      </c>
      <c r="Y648" s="38" t="s">
        <v>201</v>
      </c>
      <c r="Z648" s="38" t="s">
        <v>131</v>
      </c>
      <c r="AA648" s="38" t="s">
        <v>125</v>
      </c>
      <c r="AB648" s="38" t="s">
        <v>826</v>
      </c>
      <c r="AC648" s="38" t="s">
        <v>825</v>
      </c>
      <c r="AD648" s="38" t="s">
        <v>80</v>
      </c>
      <c r="AE648" s="38" t="s">
        <v>81</v>
      </c>
      <c r="AF648" s="38" t="s">
        <v>1037</v>
      </c>
      <c r="AG648" s="38" t="s">
        <v>1038</v>
      </c>
      <c r="AH648" s="38" t="s">
        <v>133</v>
      </c>
      <c r="AI648" s="38"/>
      <c r="AJ648" s="38" t="s">
        <v>1039</v>
      </c>
      <c r="AK648" s="38" t="s">
        <v>132</v>
      </c>
      <c r="AL648" s="38" t="s">
        <v>132</v>
      </c>
      <c r="AM648" s="38" t="s">
        <v>132</v>
      </c>
      <c r="AN648" s="38" t="s">
        <v>772</v>
      </c>
      <c r="AO648" s="38" t="s">
        <v>997</v>
      </c>
      <c r="AP648" s="38" t="s">
        <v>91</v>
      </c>
      <c r="AQ648" s="38" t="s">
        <v>92</v>
      </c>
      <c r="AR648" s="38" t="s">
        <v>93</v>
      </c>
      <c r="AS648" s="38" t="s">
        <v>92</v>
      </c>
      <c r="AT648" s="38" t="s">
        <v>94</v>
      </c>
      <c r="AU648" s="38" t="s">
        <v>95</v>
      </c>
      <c r="AV648" s="38" t="s">
        <v>101</v>
      </c>
      <c r="AW648" s="38" t="s">
        <v>101</v>
      </c>
      <c r="AX648" s="38" t="s">
        <v>132</v>
      </c>
      <c r="AY648" s="38" t="s">
        <v>132</v>
      </c>
      <c r="AZ648" s="38" t="s">
        <v>132</v>
      </c>
      <c r="BA648" s="38" t="s">
        <v>1009</v>
      </c>
      <c r="BB648" s="38" t="s">
        <v>1010</v>
      </c>
      <c r="BC648" s="38" t="s">
        <v>1000</v>
      </c>
      <c r="BD648" s="38" t="s">
        <v>1001</v>
      </c>
      <c r="BE648">
        <v>364000</v>
      </c>
      <c r="BF648">
        <v>364000</v>
      </c>
      <c r="BG648">
        <v>0</v>
      </c>
      <c r="BH648">
        <v>0</v>
      </c>
      <c r="BI648">
        <v>0</v>
      </c>
      <c r="BJ648">
        <v>0</v>
      </c>
      <c r="BK648">
        <v>0</v>
      </c>
      <c r="BL648" s="38" t="s">
        <v>205</v>
      </c>
      <c r="BM648" s="38" t="s">
        <v>206</v>
      </c>
      <c r="BN648" s="38" t="s">
        <v>827</v>
      </c>
      <c r="BO648" s="38" t="s">
        <v>134</v>
      </c>
      <c r="BP648" s="38" t="s">
        <v>135</v>
      </c>
      <c r="BQ648" s="38" t="s">
        <v>136</v>
      </c>
      <c r="BR648" s="38" t="s">
        <v>137</v>
      </c>
      <c r="BS648" s="38" t="s">
        <v>110</v>
      </c>
      <c r="BT648" s="38" t="s">
        <v>111</v>
      </c>
      <c r="BU648" s="38" t="s">
        <v>116</v>
      </c>
      <c r="BV648" s="38" t="s">
        <v>1011</v>
      </c>
      <c r="BW648" s="38" t="s">
        <v>208</v>
      </c>
      <c r="BX648" s="38" t="s">
        <v>126</v>
      </c>
      <c r="BY648" s="38" t="s">
        <v>1003</v>
      </c>
      <c r="BZ648" s="38" t="s">
        <v>1040</v>
      </c>
      <c r="CA648" s="38" t="s">
        <v>132</v>
      </c>
      <c r="CB648">
        <v>9</v>
      </c>
      <c r="CD648" s="38" t="s">
        <v>126</v>
      </c>
      <c r="CE648" s="38" t="s">
        <v>1005</v>
      </c>
    </row>
    <row r="649" spans="1:83" x14ac:dyDescent="0.25">
      <c r="A649">
        <v>15</v>
      </c>
      <c r="B649" s="1">
        <v>45658</v>
      </c>
      <c r="C649" s="38" t="s">
        <v>995</v>
      </c>
      <c r="D649" s="1">
        <v>45671</v>
      </c>
      <c r="E649" s="1">
        <v>45658</v>
      </c>
      <c r="F649" s="38" t="s">
        <v>995</v>
      </c>
      <c r="G649" s="1"/>
      <c r="H649" s="1">
        <v>45671</v>
      </c>
      <c r="I649" s="38" t="s">
        <v>80</v>
      </c>
      <c r="J649" s="38" t="s">
        <v>98</v>
      </c>
      <c r="K649" s="38" t="s">
        <v>85</v>
      </c>
      <c r="L649" s="38" t="s">
        <v>123</v>
      </c>
      <c r="M649" s="38" t="s">
        <v>124</v>
      </c>
      <c r="N649" s="38" t="s">
        <v>125</v>
      </c>
      <c r="O649" s="38" t="s">
        <v>124</v>
      </c>
      <c r="P649" s="38" t="s">
        <v>126</v>
      </c>
      <c r="Q649" s="38" t="s">
        <v>127</v>
      </c>
      <c r="R649" s="38" t="s">
        <v>128</v>
      </c>
      <c r="S649" s="38" t="s">
        <v>122</v>
      </c>
      <c r="T649" s="38" t="s">
        <v>133</v>
      </c>
      <c r="U649" s="38"/>
      <c r="V649" s="38" t="s">
        <v>198</v>
      </c>
      <c r="W649" s="38" t="s">
        <v>199</v>
      </c>
      <c r="X649" s="38" t="s">
        <v>238</v>
      </c>
      <c r="Y649" s="38" t="s">
        <v>239</v>
      </c>
      <c r="Z649" s="38" t="s">
        <v>131</v>
      </c>
      <c r="AA649" s="38" t="s">
        <v>125</v>
      </c>
      <c r="AB649" s="38" t="s">
        <v>741</v>
      </c>
      <c r="AC649" s="38" t="s">
        <v>742</v>
      </c>
      <c r="AD649" s="38" t="s">
        <v>80</v>
      </c>
      <c r="AE649" s="38" t="s">
        <v>81</v>
      </c>
      <c r="AF649" s="38" t="s">
        <v>1050</v>
      </c>
      <c r="AG649" s="38" t="s">
        <v>1051</v>
      </c>
      <c r="AH649" s="38" t="s">
        <v>133</v>
      </c>
      <c r="AI649" s="38"/>
      <c r="AJ649" s="38" t="s">
        <v>1045</v>
      </c>
      <c r="AK649" s="38" t="s">
        <v>132</v>
      </c>
      <c r="AL649" s="38" t="s">
        <v>101</v>
      </c>
      <c r="AM649" s="38" t="s">
        <v>132</v>
      </c>
      <c r="AN649" s="38" t="s">
        <v>772</v>
      </c>
      <c r="AO649" s="38" t="s">
        <v>997</v>
      </c>
      <c r="AP649" s="38" t="s">
        <v>91</v>
      </c>
      <c r="AQ649" s="38" t="s">
        <v>92</v>
      </c>
      <c r="AR649" s="38" t="s">
        <v>93</v>
      </c>
      <c r="AS649" s="38" t="s">
        <v>92</v>
      </c>
      <c r="AT649" s="38" t="s">
        <v>94</v>
      </c>
      <c r="AU649" s="38" t="s">
        <v>95</v>
      </c>
      <c r="AV649" s="38" t="s">
        <v>132</v>
      </c>
      <c r="AW649" s="38" t="s">
        <v>101</v>
      </c>
      <c r="AX649" s="38" t="s">
        <v>132</v>
      </c>
      <c r="AY649" s="38" t="s">
        <v>132</v>
      </c>
      <c r="AZ649" s="38" t="s">
        <v>132</v>
      </c>
      <c r="BA649" s="38" t="s">
        <v>1052</v>
      </c>
      <c r="BB649" s="38" t="s">
        <v>1053</v>
      </c>
      <c r="BC649" s="38" t="s">
        <v>1000</v>
      </c>
      <c r="BD649" s="38" t="s">
        <v>1001</v>
      </c>
      <c r="BE649">
        <v>0</v>
      </c>
      <c r="BF649">
        <v>8400000</v>
      </c>
      <c r="BG649">
        <v>0</v>
      </c>
      <c r="BH649">
        <v>0</v>
      </c>
      <c r="BI649">
        <v>0</v>
      </c>
      <c r="BJ649">
        <v>0</v>
      </c>
      <c r="BK649">
        <v>0</v>
      </c>
      <c r="BL649" s="38" t="s">
        <v>205</v>
      </c>
      <c r="BM649" s="38" t="s">
        <v>243</v>
      </c>
      <c r="BN649" s="38" t="s">
        <v>743</v>
      </c>
      <c r="BO649" s="38" t="s">
        <v>134</v>
      </c>
      <c r="BP649" s="38" t="s">
        <v>135</v>
      </c>
      <c r="BQ649" s="38" t="s">
        <v>136</v>
      </c>
      <c r="BR649" s="38" t="s">
        <v>137</v>
      </c>
      <c r="BS649" s="38" t="s">
        <v>110</v>
      </c>
      <c r="BT649" s="38" t="s">
        <v>111</v>
      </c>
      <c r="BU649" s="38" t="s">
        <v>116</v>
      </c>
      <c r="BV649" s="38" t="s">
        <v>1054</v>
      </c>
      <c r="BW649" s="38" t="s">
        <v>218</v>
      </c>
      <c r="BX649" s="38" t="s">
        <v>126</v>
      </c>
      <c r="BY649" s="38" t="s">
        <v>1003</v>
      </c>
      <c r="BZ649" s="38" t="s">
        <v>1055</v>
      </c>
      <c r="CA649" s="38" t="s">
        <v>132</v>
      </c>
      <c r="CB649">
        <v>15</v>
      </c>
      <c r="CD649" s="38" t="s">
        <v>126</v>
      </c>
      <c r="CE649" s="38" t="s">
        <v>1005</v>
      </c>
    </row>
    <row r="650" spans="1:83" x14ac:dyDescent="0.25">
      <c r="A650">
        <v>15</v>
      </c>
      <c r="B650" s="1">
        <v>45658</v>
      </c>
      <c r="C650" s="38" t="s">
        <v>995</v>
      </c>
      <c r="D650" s="1">
        <v>45671</v>
      </c>
      <c r="E650" s="1">
        <v>45689</v>
      </c>
      <c r="F650" s="38" t="s">
        <v>1770</v>
      </c>
      <c r="G650" s="1"/>
      <c r="H650" s="1">
        <v>45671</v>
      </c>
      <c r="I650" s="38" t="s">
        <v>80</v>
      </c>
      <c r="J650" s="38" t="s">
        <v>98</v>
      </c>
      <c r="K650" s="38" t="s">
        <v>85</v>
      </c>
      <c r="L650" s="38" t="s">
        <v>123</v>
      </c>
      <c r="M650" s="38" t="s">
        <v>124</v>
      </c>
      <c r="N650" s="38" t="s">
        <v>125</v>
      </c>
      <c r="O650" s="38" t="s">
        <v>124</v>
      </c>
      <c r="P650" s="38" t="s">
        <v>126</v>
      </c>
      <c r="Q650" s="38" t="s">
        <v>127</v>
      </c>
      <c r="R650" s="38" t="s">
        <v>128</v>
      </c>
      <c r="S650" s="38" t="s">
        <v>122</v>
      </c>
      <c r="T650" s="38" t="s">
        <v>133</v>
      </c>
      <c r="U650" s="38"/>
      <c r="V650" s="38" t="s">
        <v>198</v>
      </c>
      <c r="W650" s="38" t="s">
        <v>199</v>
      </c>
      <c r="X650" s="38" t="s">
        <v>238</v>
      </c>
      <c r="Y650" s="38" t="s">
        <v>239</v>
      </c>
      <c r="Z650" s="38" t="s">
        <v>131</v>
      </c>
      <c r="AA650" s="38" t="s">
        <v>125</v>
      </c>
      <c r="AB650" s="38" t="s">
        <v>741</v>
      </c>
      <c r="AC650" s="38" t="s">
        <v>742</v>
      </c>
      <c r="AD650" s="38" t="s">
        <v>80</v>
      </c>
      <c r="AE650" s="38" t="s">
        <v>81</v>
      </c>
      <c r="AF650" s="38" t="s">
        <v>1050</v>
      </c>
      <c r="AG650" s="38" t="s">
        <v>1051</v>
      </c>
      <c r="AH650" s="38" t="s">
        <v>133</v>
      </c>
      <c r="AI650" s="38"/>
      <c r="AJ650" s="38" t="s">
        <v>1045</v>
      </c>
      <c r="AK650" s="38" t="s">
        <v>132</v>
      </c>
      <c r="AL650" s="38" t="s">
        <v>101</v>
      </c>
      <c r="AM650" s="38" t="s">
        <v>132</v>
      </c>
      <c r="AN650" s="38" t="s">
        <v>772</v>
      </c>
      <c r="AO650" s="38" t="s">
        <v>997</v>
      </c>
      <c r="AP650" s="38" t="s">
        <v>91</v>
      </c>
      <c r="AQ650" s="38" t="s">
        <v>92</v>
      </c>
      <c r="AR650" s="38" t="s">
        <v>93</v>
      </c>
      <c r="AS650" s="38" t="s">
        <v>92</v>
      </c>
      <c r="AT650" s="38" t="s">
        <v>94</v>
      </c>
      <c r="AU650" s="38" t="s">
        <v>95</v>
      </c>
      <c r="AV650" s="38" t="s">
        <v>132</v>
      </c>
      <c r="AW650" s="38" t="s">
        <v>101</v>
      </c>
      <c r="AX650" s="38" t="s">
        <v>132</v>
      </c>
      <c r="AY650" s="38" t="s">
        <v>132</v>
      </c>
      <c r="AZ650" s="38" t="s">
        <v>132</v>
      </c>
      <c r="BA650" s="38" t="s">
        <v>1052</v>
      </c>
      <c r="BB650" s="38" t="s">
        <v>1053</v>
      </c>
      <c r="BC650" s="38" t="s">
        <v>1000</v>
      </c>
      <c r="BD650" s="38" t="s">
        <v>1001</v>
      </c>
      <c r="BE650">
        <v>0</v>
      </c>
      <c r="BF650">
        <v>-2400000</v>
      </c>
      <c r="BG650">
        <v>0</v>
      </c>
      <c r="BH650">
        <v>0</v>
      </c>
      <c r="BI650">
        <v>0</v>
      </c>
      <c r="BJ650">
        <v>0</v>
      </c>
      <c r="BK650">
        <v>0</v>
      </c>
      <c r="BL650" s="38" t="s">
        <v>205</v>
      </c>
      <c r="BM650" s="38" t="s">
        <v>243</v>
      </c>
      <c r="BN650" s="38" t="s">
        <v>743</v>
      </c>
      <c r="BO650" s="38" t="s">
        <v>134</v>
      </c>
      <c r="BP650" s="38" t="s">
        <v>135</v>
      </c>
      <c r="BQ650" s="38" t="s">
        <v>136</v>
      </c>
      <c r="BR650" s="38" t="s">
        <v>137</v>
      </c>
      <c r="BS650" s="38" t="s">
        <v>110</v>
      </c>
      <c r="BT650" s="38" t="s">
        <v>111</v>
      </c>
      <c r="BU650" s="38" t="s">
        <v>116</v>
      </c>
      <c r="BV650" s="38" t="s">
        <v>1054</v>
      </c>
      <c r="BW650" s="38" t="s">
        <v>218</v>
      </c>
      <c r="BX650" s="38" t="s">
        <v>126</v>
      </c>
      <c r="BY650" s="38" t="s">
        <v>1003</v>
      </c>
      <c r="BZ650" s="38" t="s">
        <v>1055</v>
      </c>
      <c r="CA650" s="38" t="s">
        <v>132</v>
      </c>
      <c r="CB650">
        <v>15</v>
      </c>
      <c r="CD650" s="38" t="s">
        <v>126</v>
      </c>
      <c r="CE650" s="38" t="s">
        <v>1005</v>
      </c>
    </row>
    <row r="651" spans="1:83" x14ac:dyDescent="0.25">
      <c r="A651">
        <v>16</v>
      </c>
      <c r="B651" s="1">
        <v>45658</v>
      </c>
      <c r="C651" s="38" t="s">
        <v>995</v>
      </c>
      <c r="D651" s="1">
        <v>45671</v>
      </c>
      <c r="E651" s="1">
        <v>45658</v>
      </c>
      <c r="F651" s="38" t="s">
        <v>995</v>
      </c>
      <c r="G651" s="1"/>
      <c r="H651" s="1">
        <v>45671</v>
      </c>
      <c r="I651" s="38" t="s">
        <v>670</v>
      </c>
      <c r="J651" s="38" t="s">
        <v>671</v>
      </c>
      <c r="K651" s="38" t="s">
        <v>626</v>
      </c>
      <c r="L651" s="38" t="s">
        <v>627</v>
      </c>
      <c r="M651" s="38" t="s">
        <v>124</v>
      </c>
      <c r="N651" s="38" t="s">
        <v>125</v>
      </c>
      <c r="O651" s="38" t="s">
        <v>124</v>
      </c>
      <c r="P651" s="38" t="s">
        <v>126</v>
      </c>
      <c r="Q651" s="38" t="s">
        <v>80</v>
      </c>
      <c r="R651" s="38" t="s">
        <v>126</v>
      </c>
      <c r="S651" s="38" t="s">
        <v>625</v>
      </c>
      <c r="T651" s="38" t="s">
        <v>133</v>
      </c>
      <c r="U651" s="38"/>
      <c r="V651" s="38" t="s">
        <v>484</v>
      </c>
      <c r="W651" s="38" t="s">
        <v>485</v>
      </c>
      <c r="X651" s="38" t="s">
        <v>664</v>
      </c>
      <c r="Y651" s="38" t="s">
        <v>665</v>
      </c>
      <c r="Z651" s="38" t="s">
        <v>632</v>
      </c>
      <c r="AA651" s="38" t="s">
        <v>633</v>
      </c>
      <c r="AB651" s="38" t="s">
        <v>668</v>
      </c>
      <c r="AC651" s="38" t="s">
        <v>669</v>
      </c>
      <c r="AD651" s="38" t="s">
        <v>80</v>
      </c>
      <c r="AE651" s="38" t="s">
        <v>81</v>
      </c>
      <c r="AF651" s="38" t="s">
        <v>1056</v>
      </c>
      <c r="AG651" s="38" t="s">
        <v>1057</v>
      </c>
      <c r="AH651" s="38" t="s">
        <v>133</v>
      </c>
      <c r="AI651" s="38"/>
      <c r="AJ651" s="38" t="s">
        <v>1058</v>
      </c>
      <c r="AK651" s="38" t="s">
        <v>132</v>
      </c>
      <c r="AL651" s="38" t="s">
        <v>101</v>
      </c>
      <c r="AM651" s="38" t="s">
        <v>132</v>
      </c>
      <c r="AN651" s="38" t="s">
        <v>772</v>
      </c>
      <c r="AO651" s="38" t="s">
        <v>997</v>
      </c>
      <c r="AP651" s="38" t="s">
        <v>91</v>
      </c>
      <c r="AQ651" s="38" t="s">
        <v>92</v>
      </c>
      <c r="AR651" s="38" t="s">
        <v>93</v>
      </c>
      <c r="AS651" s="38" t="s">
        <v>92</v>
      </c>
      <c r="AT651" s="38" t="s">
        <v>94</v>
      </c>
      <c r="AU651" s="38" t="s">
        <v>95</v>
      </c>
      <c r="AV651" s="38" t="s">
        <v>101</v>
      </c>
      <c r="AW651" s="38" t="s">
        <v>101</v>
      </c>
      <c r="AX651" s="38" t="s">
        <v>132</v>
      </c>
      <c r="AY651" s="38" t="s">
        <v>132</v>
      </c>
      <c r="AZ651" s="38" t="s">
        <v>132</v>
      </c>
      <c r="BA651" s="38" t="s">
        <v>1059</v>
      </c>
      <c r="BB651" s="38" t="s">
        <v>1060</v>
      </c>
      <c r="BC651" s="38" t="s">
        <v>1000</v>
      </c>
      <c r="BD651" s="38" t="s">
        <v>1001</v>
      </c>
      <c r="BE651">
        <v>450000000</v>
      </c>
      <c r="BF651">
        <v>450000000</v>
      </c>
      <c r="BG651">
        <v>0</v>
      </c>
      <c r="BH651">
        <v>0</v>
      </c>
      <c r="BI651">
        <v>0</v>
      </c>
      <c r="BJ651">
        <v>0</v>
      </c>
      <c r="BK651">
        <v>0</v>
      </c>
      <c r="BL651" s="38" t="s">
        <v>498</v>
      </c>
      <c r="BM651" s="38" t="s">
        <v>672</v>
      </c>
      <c r="BN651" s="38" t="s">
        <v>673</v>
      </c>
      <c r="BO651" s="38" t="s">
        <v>634</v>
      </c>
      <c r="BP651" s="38" t="s">
        <v>135</v>
      </c>
      <c r="BQ651" s="38" t="s">
        <v>136</v>
      </c>
      <c r="BR651" s="38" t="s">
        <v>635</v>
      </c>
      <c r="BS651" s="38" t="s">
        <v>110</v>
      </c>
      <c r="BT651" s="38" t="s">
        <v>111</v>
      </c>
      <c r="BU651" s="38" t="s">
        <v>116</v>
      </c>
      <c r="BV651" s="38" t="s">
        <v>1061</v>
      </c>
      <c r="BW651" s="38" t="s">
        <v>1062</v>
      </c>
      <c r="BX651" s="38" t="s">
        <v>126</v>
      </c>
      <c r="BY651" s="38" t="s">
        <v>1003</v>
      </c>
      <c r="BZ651" s="38" t="s">
        <v>1063</v>
      </c>
      <c r="CA651" s="38" t="s">
        <v>132</v>
      </c>
      <c r="CB651">
        <v>16</v>
      </c>
      <c r="CD651" s="38" t="s">
        <v>126</v>
      </c>
      <c r="CE651" s="38" t="s">
        <v>1005</v>
      </c>
    </row>
    <row r="652" spans="1:83" x14ac:dyDescent="0.25">
      <c r="A652">
        <v>17</v>
      </c>
      <c r="B652" s="1">
        <v>45658</v>
      </c>
      <c r="C652" s="38" t="s">
        <v>995</v>
      </c>
      <c r="D652" s="1">
        <v>45671</v>
      </c>
      <c r="E652" s="1">
        <v>45658</v>
      </c>
      <c r="F652" s="38" t="s">
        <v>995</v>
      </c>
      <c r="G652" s="1"/>
      <c r="H652" s="1">
        <v>45671</v>
      </c>
      <c r="I652" s="38" t="s">
        <v>80</v>
      </c>
      <c r="J652" s="38" t="s">
        <v>98</v>
      </c>
      <c r="K652" s="38" t="s">
        <v>85</v>
      </c>
      <c r="L652" s="38" t="s">
        <v>123</v>
      </c>
      <c r="M652" s="38" t="s">
        <v>124</v>
      </c>
      <c r="N652" s="38" t="s">
        <v>125</v>
      </c>
      <c r="O652" s="38" t="s">
        <v>124</v>
      </c>
      <c r="P652" s="38" t="s">
        <v>126</v>
      </c>
      <c r="Q652" s="38" t="s">
        <v>127</v>
      </c>
      <c r="R652" s="38" t="s">
        <v>128</v>
      </c>
      <c r="S652" s="38" t="s">
        <v>122</v>
      </c>
      <c r="T652" s="38" t="s">
        <v>133</v>
      </c>
      <c r="U652" s="38"/>
      <c r="V652" s="38" t="s">
        <v>198</v>
      </c>
      <c r="W652" s="38" t="s">
        <v>199</v>
      </c>
      <c r="X652" s="38" t="s">
        <v>251</v>
      </c>
      <c r="Y652" s="38" t="s">
        <v>252</v>
      </c>
      <c r="Z652" s="38" t="s">
        <v>131</v>
      </c>
      <c r="AA652" s="38" t="s">
        <v>125</v>
      </c>
      <c r="AB652" s="38" t="s">
        <v>746</v>
      </c>
      <c r="AC652" s="38" t="s">
        <v>745</v>
      </c>
      <c r="AD652" s="38" t="s">
        <v>80</v>
      </c>
      <c r="AE652" s="38" t="s">
        <v>81</v>
      </c>
      <c r="AF652" s="38" t="s">
        <v>1064</v>
      </c>
      <c r="AG652" s="38" t="s">
        <v>1065</v>
      </c>
      <c r="AH652" s="38" t="s">
        <v>133</v>
      </c>
      <c r="AI652" s="38"/>
      <c r="AJ652" s="38" t="s">
        <v>996</v>
      </c>
      <c r="AK652" s="38" t="s">
        <v>132</v>
      </c>
      <c r="AL652" s="38" t="s">
        <v>101</v>
      </c>
      <c r="AM652" s="38" t="s">
        <v>132</v>
      </c>
      <c r="AN652" s="38" t="s">
        <v>772</v>
      </c>
      <c r="AO652" s="38" t="s">
        <v>997</v>
      </c>
      <c r="AP652" s="38" t="s">
        <v>91</v>
      </c>
      <c r="AQ652" s="38" t="s">
        <v>92</v>
      </c>
      <c r="AR652" s="38" t="s">
        <v>93</v>
      </c>
      <c r="AS652" s="38" t="s">
        <v>92</v>
      </c>
      <c r="AT652" s="38" t="s">
        <v>94</v>
      </c>
      <c r="AU652" s="38" t="s">
        <v>95</v>
      </c>
      <c r="AV652" s="38" t="s">
        <v>132</v>
      </c>
      <c r="AW652" s="38" t="s">
        <v>101</v>
      </c>
      <c r="AX652" s="38" t="s">
        <v>132</v>
      </c>
      <c r="AY652" s="38" t="s">
        <v>132</v>
      </c>
      <c r="AZ652" s="38" t="s">
        <v>132</v>
      </c>
      <c r="BA652" s="38" t="s">
        <v>1066</v>
      </c>
      <c r="BB652" s="38" t="s">
        <v>1067</v>
      </c>
      <c r="BC652" s="38" t="s">
        <v>1000</v>
      </c>
      <c r="BD652" s="38" t="s">
        <v>1001</v>
      </c>
      <c r="BE652">
        <v>0</v>
      </c>
      <c r="BF652">
        <v>4860000</v>
      </c>
      <c r="BG652">
        <v>0</v>
      </c>
      <c r="BH652">
        <v>0</v>
      </c>
      <c r="BI652">
        <v>0</v>
      </c>
      <c r="BJ652">
        <v>0</v>
      </c>
      <c r="BK652">
        <v>0</v>
      </c>
      <c r="BL652" s="38" t="s">
        <v>205</v>
      </c>
      <c r="BM652" s="38" t="s">
        <v>256</v>
      </c>
      <c r="BN652" s="38" t="s">
        <v>747</v>
      </c>
      <c r="BO652" s="38" t="s">
        <v>134</v>
      </c>
      <c r="BP652" s="38" t="s">
        <v>135</v>
      </c>
      <c r="BQ652" s="38" t="s">
        <v>136</v>
      </c>
      <c r="BR652" s="38" t="s">
        <v>137</v>
      </c>
      <c r="BS652" s="38" t="s">
        <v>110</v>
      </c>
      <c r="BT652" s="38" t="s">
        <v>111</v>
      </c>
      <c r="BU652" s="38" t="s">
        <v>116</v>
      </c>
      <c r="BV652" s="38" t="s">
        <v>1068</v>
      </c>
      <c r="BW652" s="38" t="s">
        <v>208</v>
      </c>
      <c r="BX652" s="38" t="s">
        <v>126</v>
      </c>
      <c r="BY652" s="38" t="s">
        <v>1003</v>
      </c>
      <c r="BZ652" s="38" t="s">
        <v>1069</v>
      </c>
      <c r="CA652" s="38" t="s">
        <v>132</v>
      </c>
      <c r="CB652">
        <v>17</v>
      </c>
      <c r="CD652" s="38" t="s">
        <v>126</v>
      </c>
      <c r="CE652" s="38" t="s">
        <v>1005</v>
      </c>
    </row>
    <row r="653" spans="1:83" x14ac:dyDescent="0.25">
      <c r="A653">
        <v>18</v>
      </c>
      <c r="B653" s="1">
        <v>45658</v>
      </c>
      <c r="C653" s="38" t="s">
        <v>995</v>
      </c>
      <c r="D653" s="1">
        <v>45671</v>
      </c>
      <c r="E653" s="1">
        <v>45658</v>
      </c>
      <c r="F653" s="38" t="s">
        <v>995</v>
      </c>
      <c r="G653" s="1"/>
      <c r="H653" s="1">
        <v>45671</v>
      </c>
      <c r="I653" s="38" t="s">
        <v>661</v>
      </c>
      <c r="J653" s="38" t="s">
        <v>662</v>
      </c>
      <c r="K653" s="38" t="s">
        <v>650</v>
      </c>
      <c r="L653" s="38" t="s">
        <v>651</v>
      </c>
      <c r="M653" s="38" t="s">
        <v>124</v>
      </c>
      <c r="N653" s="38" t="s">
        <v>125</v>
      </c>
      <c r="O653" s="38" t="s">
        <v>124</v>
      </c>
      <c r="P653" s="38" t="s">
        <v>126</v>
      </c>
      <c r="Q653" s="38" t="s">
        <v>80</v>
      </c>
      <c r="R653" s="38" t="s">
        <v>126</v>
      </c>
      <c r="S653" s="38" t="s">
        <v>649</v>
      </c>
      <c r="T653" s="38" t="s">
        <v>133</v>
      </c>
      <c r="U653" s="38"/>
      <c r="V653" s="38" t="s">
        <v>484</v>
      </c>
      <c r="W653" s="38" t="s">
        <v>485</v>
      </c>
      <c r="X653" s="38" t="s">
        <v>643</v>
      </c>
      <c r="Y653" s="38" t="s">
        <v>644</v>
      </c>
      <c r="Z653" s="38" t="s">
        <v>654</v>
      </c>
      <c r="AA653" s="38" t="s">
        <v>655</v>
      </c>
      <c r="AB653" s="38" t="s">
        <v>647</v>
      </c>
      <c r="AC653" s="38" t="s">
        <v>648</v>
      </c>
      <c r="AD653" s="38" t="s">
        <v>80</v>
      </c>
      <c r="AE653" s="38" t="s">
        <v>81</v>
      </c>
      <c r="AF653" s="38" t="s">
        <v>1070</v>
      </c>
      <c r="AG653" s="38" t="s">
        <v>662</v>
      </c>
      <c r="AH653" s="38" t="s">
        <v>133</v>
      </c>
      <c r="AI653" s="38"/>
      <c r="AJ653" s="38" t="s">
        <v>1071</v>
      </c>
      <c r="AK653" s="38" t="s">
        <v>132</v>
      </c>
      <c r="AL653" s="38" t="s">
        <v>101</v>
      </c>
      <c r="AM653" s="38" t="s">
        <v>132</v>
      </c>
      <c r="AN653" s="38" t="s">
        <v>772</v>
      </c>
      <c r="AO653" s="38" t="s">
        <v>997</v>
      </c>
      <c r="AP653" s="38" t="s">
        <v>91</v>
      </c>
      <c r="AQ653" s="38" t="s">
        <v>92</v>
      </c>
      <c r="AR653" s="38" t="s">
        <v>93</v>
      </c>
      <c r="AS653" s="38" t="s">
        <v>92</v>
      </c>
      <c r="AT653" s="38" t="s">
        <v>94</v>
      </c>
      <c r="AU653" s="38" t="s">
        <v>95</v>
      </c>
      <c r="AV653" s="38" t="s">
        <v>101</v>
      </c>
      <c r="AW653" s="38" t="s">
        <v>101</v>
      </c>
      <c r="AX653" s="38" t="s">
        <v>132</v>
      </c>
      <c r="AY653" s="38" t="s">
        <v>132</v>
      </c>
      <c r="AZ653" s="38" t="s">
        <v>132</v>
      </c>
      <c r="BA653" s="38" t="s">
        <v>1059</v>
      </c>
      <c r="BB653" s="38" t="s">
        <v>1060</v>
      </c>
      <c r="BC653" s="38" t="s">
        <v>1000</v>
      </c>
      <c r="BD653" s="38" t="s">
        <v>1001</v>
      </c>
      <c r="BE653">
        <v>75000000</v>
      </c>
      <c r="BF653">
        <v>75000000</v>
      </c>
      <c r="BG653">
        <v>0</v>
      </c>
      <c r="BH653">
        <v>0</v>
      </c>
      <c r="BI653">
        <v>0</v>
      </c>
      <c r="BJ653">
        <v>0</v>
      </c>
      <c r="BK653">
        <v>0</v>
      </c>
      <c r="BL653" s="38" t="s">
        <v>498</v>
      </c>
      <c r="BM653" s="38" t="s">
        <v>657</v>
      </c>
      <c r="BN653" s="38" t="s">
        <v>658</v>
      </c>
      <c r="BO653" s="38" t="s">
        <v>656</v>
      </c>
      <c r="BP653" s="38" t="s">
        <v>135</v>
      </c>
      <c r="BQ653" s="38" t="s">
        <v>136</v>
      </c>
      <c r="BR653" s="38" t="s">
        <v>635</v>
      </c>
      <c r="BS653" s="38" t="s">
        <v>110</v>
      </c>
      <c r="BT653" s="38" t="s">
        <v>111</v>
      </c>
      <c r="BU653" s="38" t="s">
        <v>116</v>
      </c>
      <c r="BV653" s="38" t="s">
        <v>1061</v>
      </c>
      <c r="BW653" s="38" t="s">
        <v>1062</v>
      </c>
      <c r="BX653" s="38" t="s">
        <v>126</v>
      </c>
      <c r="BY653" s="38" t="s">
        <v>1003</v>
      </c>
      <c r="BZ653" s="38" t="s">
        <v>1072</v>
      </c>
      <c r="CA653" s="38" t="s">
        <v>132</v>
      </c>
      <c r="CB653">
        <v>18</v>
      </c>
      <c r="CD653" s="38" t="s">
        <v>126</v>
      </c>
      <c r="CE653" s="38" t="s">
        <v>1005</v>
      </c>
    </row>
    <row r="654" spans="1:83" x14ac:dyDescent="0.25">
      <c r="A654">
        <v>19</v>
      </c>
      <c r="B654" s="1">
        <v>45658</v>
      </c>
      <c r="C654" s="38" t="s">
        <v>995</v>
      </c>
      <c r="D654" s="1">
        <v>45671</v>
      </c>
      <c r="E654" s="1">
        <v>45658</v>
      </c>
      <c r="F654" s="38" t="s">
        <v>995</v>
      </c>
      <c r="G654" s="1"/>
      <c r="H654" s="1">
        <v>45671</v>
      </c>
      <c r="I654" s="38" t="s">
        <v>80</v>
      </c>
      <c r="J654" s="38" t="s">
        <v>98</v>
      </c>
      <c r="K654" s="38" t="s">
        <v>85</v>
      </c>
      <c r="L654" s="38" t="s">
        <v>123</v>
      </c>
      <c r="M654" s="38" t="s">
        <v>124</v>
      </c>
      <c r="N654" s="38" t="s">
        <v>125</v>
      </c>
      <c r="O654" s="38" t="s">
        <v>124</v>
      </c>
      <c r="P654" s="38" t="s">
        <v>126</v>
      </c>
      <c r="Q654" s="38" t="s">
        <v>127</v>
      </c>
      <c r="R654" s="38" t="s">
        <v>128</v>
      </c>
      <c r="S654" s="38" t="s">
        <v>122</v>
      </c>
      <c r="T654" s="38" t="s">
        <v>133</v>
      </c>
      <c r="U654" s="38"/>
      <c r="V654" s="38" t="s">
        <v>72</v>
      </c>
      <c r="W654" s="38" t="s">
        <v>73</v>
      </c>
      <c r="X654" s="38" t="s">
        <v>74</v>
      </c>
      <c r="Y654" s="38" t="s">
        <v>75</v>
      </c>
      <c r="Z654" s="38" t="s">
        <v>131</v>
      </c>
      <c r="AA654" s="38" t="s">
        <v>125</v>
      </c>
      <c r="AB654" s="38" t="s">
        <v>703</v>
      </c>
      <c r="AC654" s="38" t="s">
        <v>702</v>
      </c>
      <c r="AD654" s="38" t="s">
        <v>80</v>
      </c>
      <c r="AE654" s="38" t="s">
        <v>81</v>
      </c>
      <c r="AF654" s="38" t="s">
        <v>1073</v>
      </c>
      <c r="AG654" s="38" t="s">
        <v>1074</v>
      </c>
      <c r="AH654" s="38" t="s">
        <v>133</v>
      </c>
      <c r="AI654" s="38"/>
      <c r="AJ654" s="38" t="s">
        <v>1075</v>
      </c>
      <c r="AK654" s="38" t="s">
        <v>132</v>
      </c>
      <c r="AL654" s="38" t="s">
        <v>101</v>
      </c>
      <c r="AM654" s="38" t="s">
        <v>132</v>
      </c>
      <c r="AN654" s="38" t="s">
        <v>772</v>
      </c>
      <c r="AO654" s="38" t="s">
        <v>997</v>
      </c>
      <c r="AP654" s="38" t="s">
        <v>91</v>
      </c>
      <c r="AQ654" s="38" t="s">
        <v>92</v>
      </c>
      <c r="AR654" s="38" t="s">
        <v>93</v>
      </c>
      <c r="AS654" s="38" t="s">
        <v>92</v>
      </c>
      <c r="AT654" s="38" t="s">
        <v>94</v>
      </c>
      <c r="AU654" s="38" t="s">
        <v>95</v>
      </c>
      <c r="AV654" s="38" t="s">
        <v>101</v>
      </c>
      <c r="AW654" s="38" t="s">
        <v>101</v>
      </c>
      <c r="AX654" s="38" t="s">
        <v>132</v>
      </c>
      <c r="AY654" s="38" t="s">
        <v>132</v>
      </c>
      <c r="AZ654" s="38" t="s">
        <v>132</v>
      </c>
      <c r="BA654" s="38" t="s">
        <v>1076</v>
      </c>
      <c r="BB654" s="38" t="s">
        <v>1077</v>
      </c>
      <c r="BC654" s="38" t="s">
        <v>1000</v>
      </c>
      <c r="BD654" s="38" t="s">
        <v>1001</v>
      </c>
      <c r="BE654">
        <v>5508000</v>
      </c>
      <c r="BF654">
        <v>5508000</v>
      </c>
      <c r="BG654">
        <v>0</v>
      </c>
      <c r="BH654">
        <v>0</v>
      </c>
      <c r="BI654">
        <v>0</v>
      </c>
      <c r="BJ654">
        <v>0</v>
      </c>
      <c r="BK654">
        <v>0</v>
      </c>
      <c r="BL654" s="38" t="s">
        <v>107</v>
      </c>
      <c r="BM654" s="38" t="s">
        <v>108</v>
      </c>
      <c r="BN654" s="38" t="s">
        <v>704</v>
      </c>
      <c r="BO654" s="38" t="s">
        <v>134</v>
      </c>
      <c r="BP654" s="38" t="s">
        <v>135</v>
      </c>
      <c r="BQ654" s="38" t="s">
        <v>136</v>
      </c>
      <c r="BR654" s="38" t="s">
        <v>137</v>
      </c>
      <c r="BS654" s="38" t="s">
        <v>110</v>
      </c>
      <c r="BT654" s="38" t="s">
        <v>111</v>
      </c>
      <c r="BU654" s="38" t="s">
        <v>116</v>
      </c>
      <c r="BV654" s="38" t="s">
        <v>1078</v>
      </c>
      <c r="BW654" s="38" t="s">
        <v>114</v>
      </c>
      <c r="BX654" s="38" t="s">
        <v>126</v>
      </c>
      <c r="BY654" s="38" t="s">
        <v>1003</v>
      </c>
      <c r="BZ654" s="38" t="s">
        <v>1079</v>
      </c>
      <c r="CA654" s="38" t="s">
        <v>132</v>
      </c>
      <c r="CB654">
        <v>19</v>
      </c>
      <c r="CD654" s="38" t="s">
        <v>126</v>
      </c>
      <c r="CE654" s="38" t="s">
        <v>1005</v>
      </c>
    </row>
    <row r="655" spans="1:83" x14ac:dyDescent="0.25">
      <c r="A655">
        <v>19</v>
      </c>
      <c r="B655" s="1">
        <v>45658</v>
      </c>
      <c r="C655" s="38" t="s">
        <v>995</v>
      </c>
      <c r="D655" s="1">
        <v>45671</v>
      </c>
      <c r="E655" s="1">
        <v>45658</v>
      </c>
      <c r="F655" s="38" t="s">
        <v>995</v>
      </c>
      <c r="G655" s="1"/>
      <c r="H655" s="1">
        <v>45671</v>
      </c>
      <c r="I655" s="38" t="s">
        <v>80</v>
      </c>
      <c r="J655" s="38" t="s">
        <v>98</v>
      </c>
      <c r="K655" s="38" t="s">
        <v>85</v>
      </c>
      <c r="L655" s="38" t="s">
        <v>123</v>
      </c>
      <c r="M655" s="38" t="s">
        <v>124</v>
      </c>
      <c r="N655" s="38" t="s">
        <v>125</v>
      </c>
      <c r="O655" s="38" t="s">
        <v>124</v>
      </c>
      <c r="P655" s="38" t="s">
        <v>126</v>
      </c>
      <c r="Q655" s="38" t="s">
        <v>127</v>
      </c>
      <c r="R655" s="38" t="s">
        <v>128</v>
      </c>
      <c r="S655" s="38" t="s">
        <v>122</v>
      </c>
      <c r="T655" s="38" t="s">
        <v>133</v>
      </c>
      <c r="U655" s="38"/>
      <c r="V655" s="38" t="s">
        <v>72</v>
      </c>
      <c r="W655" s="38" t="s">
        <v>73</v>
      </c>
      <c r="X655" s="38" t="s">
        <v>708</v>
      </c>
      <c r="Y655" s="38" t="s">
        <v>709</v>
      </c>
      <c r="Z655" s="38" t="s">
        <v>131</v>
      </c>
      <c r="AA655" s="38" t="s">
        <v>125</v>
      </c>
      <c r="AB655" s="38" t="s">
        <v>712</v>
      </c>
      <c r="AC655" s="38" t="s">
        <v>711</v>
      </c>
      <c r="AD655" s="38" t="s">
        <v>80</v>
      </c>
      <c r="AE655" s="38" t="s">
        <v>81</v>
      </c>
      <c r="AF655" s="38" t="s">
        <v>1073</v>
      </c>
      <c r="AG655" s="38" t="s">
        <v>1074</v>
      </c>
      <c r="AH655" s="38" t="s">
        <v>133</v>
      </c>
      <c r="AI655" s="38"/>
      <c r="AJ655" s="38" t="s">
        <v>1075</v>
      </c>
      <c r="AK655" s="38" t="s">
        <v>132</v>
      </c>
      <c r="AL655" s="38" t="s">
        <v>101</v>
      </c>
      <c r="AM655" s="38" t="s">
        <v>132</v>
      </c>
      <c r="AN655" s="38" t="s">
        <v>772</v>
      </c>
      <c r="AO655" s="38" t="s">
        <v>997</v>
      </c>
      <c r="AP655" s="38" t="s">
        <v>91</v>
      </c>
      <c r="AQ655" s="38" t="s">
        <v>92</v>
      </c>
      <c r="AR655" s="38" t="s">
        <v>93</v>
      </c>
      <c r="AS655" s="38" t="s">
        <v>92</v>
      </c>
      <c r="AT655" s="38" t="s">
        <v>94</v>
      </c>
      <c r="AU655" s="38" t="s">
        <v>95</v>
      </c>
      <c r="AV655" s="38" t="s">
        <v>101</v>
      </c>
      <c r="AW655" s="38" t="s">
        <v>101</v>
      </c>
      <c r="AX655" s="38" t="s">
        <v>132</v>
      </c>
      <c r="AY655" s="38" t="s">
        <v>132</v>
      </c>
      <c r="AZ655" s="38" t="s">
        <v>132</v>
      </c>
      <c r="BA655" s="38" t="s">
        <v>1076</v>
      </c>
      <c r="BB655" s="38" t="s">
        <v>1077</v>
      </c>
      <c r="BC655" s="38" t="s">
        <v>1000</v>
      </c>
      <c r="BD655" s="38" t="s">
        <v>1001</v>
      </c>
      <c r="BE655">
        <v>390600</v>
      </c>
      <c r="BF655">
        <v>390600</v>
      </c>
      <c r="BG655">
        <v>0</v>
      </c>
      <c r="BH655">
        <v>0</v>
      </c>
      <c r="BI655">
        <v>0</v>
      </c>
      <c r="BJ655">
        <v>0</v>
      </c>
      <c r="BK655">
        <v>0</v>
      </c>
      <c r="BL655" s="38" t="s">
        <v>107</v>
      </c>
      <c r="BM655" s="38" t="s">
        <v>713</v>
      </c>
      <c r="BN655" s="38" t="s">
        <v>714</v>
      </c>
      <c r="BO655" s="38" t="s">
        <v>134</v>
      </c>
      <c r="BP655" s="38" t="s">
        <v>135</v>
      </c>
      <c r="BQ655" s="38" t="s">
        <v>136</v>
      </c>
      <c r="BR655" s="38" t="s">
        <v>137</v>
      </c>
      <c r="BS655" s="38" t="s">
        <v>110</v>
      </c>
      <c r="BT655" s="38" t="s">
        <v>111</v>
      </c>
      <c r="BU655" s="38" t="s">
        <v>116</v>
      </c>
      <c r="BV655" s="38" t="s">
        <v>1078</v>
      </c>
      <c r="BW655" s="38" t="s">
        <v>114</v>
      </c>
      <c r="BX655" s="38" t="s">
        <v>126</v>
      </c>
      <c r="BY655" s="38" t="s">
        <v>1003</v>
      </c>
      <c r="BZ655" s="38" t="s">
        <v>1079</v>
      </c>
      <c r="CA655" s="38" t="s">
        <v>132</v>
      </c>
      <c r="CB655">
        <v>19</v>
      </c>
      <c r="CD655" s="38" t="s">
        <v>126</v>
      </c>
      <c r="CE655" s="38" t="s">
        <v>1005</v>
      </c>
    </row>
    <row r="656" spans="1:83" x14ac:dyDescent="0.25">
      <c r="A656">
        <v>19</v>
      </c>
      <c r="B656" s="1">
        <v>45658</v>
      </c>
      <c r="C656" s="38" t="s">
        <v>995</v>
      </c>
      <c r="D656" s="1">
        <v>45671</v>
      </c>
      <c r="E656" s="1">
        <v>45658</v>
      </c>
      <c r="F656" s="38" t="s">
        <v>995</v>
      </c>
      <c r="G656" s="1"/>
      <c r="H656" s="1">
        <v>45671</v>
      </c>
      <c r="I656" s="38" t="s">
        <v>80</v>
      </c>
      <c r="J656" s="38" t="s">
        <v>98</v>
      </c>
      <c r="K656" s="38" t="s">
        <v>85</v>
      </c>
      <c r="L656" s="38" t="s">
        <v>123</v>
      </c>
      <c r="M656" s="38" t="s">
        <v>124</v>
      </c>
      <c r="N656" s="38" t="s">
        <v>125</v>
      </c>
      <c r="O656" s="38" t="s">
        <v>124</v>
      </c>
      <c r="P656" s="38" t="s">
        <v>126</v>
      </c>
      <c r="Q656" s="38" t="s">
        <v>127</v>
      </c>
      <c r="R656" s="38" t="s">
        <v>128</v>
      </c>
      <c r="S656" s="38" t="s">
        <v>122</v>
      </c>
      <c r="T656" s="38" t="s">
        <v>133</v>
      </c>
      <c r="U656" s="38"/>
      <c r="V656" s="38" t="s">
        <v>72</v>
      </c>
      <c r="W656" s="38" t="s">
        <v>73</v>
      </c>
      <c r="X656" s="38" t="s">
        <v>708</v>
      </c>
      <c r="Y656" s="38" t="s">
        <v>709</v>
      </c>
      <c r="Z656" s="38" t="s">
        <v>131</v>
      </c>
      <c r="AA656" s="38" t="s">
        <v>125</v>
      </c>
      <c r="AB656" s="38" t="s">
        <v>717</v>
      </c>
      <c r="AC656" s="38" t="s">
        <v>716</v>
      </c>
      <c r="AD656" s="38" t="s">
        <v>80</v>
      </c>
      <c r="AE656" s="38" t="s">
        <v>81</v>
      </c>
      <c r="AF656" s="38" t="s">
        <v>1073</v>
      </c>
      <c r="AG656" s="38" t="s">
        <v>1074</v>
      </c>
      <c r="AH656" s="38" t="s">
        <v>133</v>
      </c>
      <c r="AI656" s="38"/>
      <c r="AJ656" s="38" t="s">
        <v>1075</v>
      </c>
      <c r="AK656" s="38" t="s">
        <v>132</v>
      </c>
      <c r="AL656" s="38" t="s">
        <v>101</v>
      </c>
      <c r="AM656" s="38" t="s">
        <v>132</v>
      </c>
      <c r="AN656" s="38" t="s">
        <v>772</v>
      </c>
      <c r="AO656" s="38" t="s">
        <v>997</v>
      </c>
      <c r="AP656" s="38" t="s">
        <v>91</v>
      </c>
      <c r="AQ656" s="38" t="s">
        <v>92</v>
      </c>
      <c r="AR656" s="38" t="s">
        <v>93</v>
      </c>
      <c r="AS656" s="38" t="s">
        <v>92</v>
      </c>
      <c r="AT656" s="38" t="s">
        <v>94</v>
      </c>
      <c r="AU656" s="38" t="s">
        <v>95</v>
      </c>
      <c r="AV656" s="38" t="s">
        <v>101</v>
      </c>
      <c r="AW656" s="38" t="s">
        <v>101</v>
      </c>
      <c r="AX656" s="38" t="s">
        <v>132</v>
      </c>
      <c r="AY656" s="38" t="s">
        <v>132</v>
      </c>
      <c r="AZ656" s="38" t="s">
        <v>132</v>
      </c>
      <c r="BA656" s="38" t="s">
        <v>1076</v>
      </c>
      <c r="BB656" s="38" t="s">
        <v>1077</v>
      </c>
      <c r="BC656" s="38" t="s">
        <v>1000</v>
      </c>
      <c r="BD656" s="38" t="s">
        <v>1001</v>
      </c>
      <c r="BE656">
        <v>391080</v>
      </c>
      <c r="BF656">
        <v>391080</v>
      </c>
      <c r="BG656">
        <v>0</v>
      </c>
      <c r="BH656">
        <v>0</v>
      </c>
      <c r="BI656">
        <v>0</v>
      </c>
      <c r="BJ656">
        <v>0</v>
      </c>
      <c r="BK656">
        <v>0</v>
      </c>
      <c r="BL656" s="38" t="s">
        <v>107</v>
      </c>
      <c r="BM656" s="38" t="s">
        <v>713</v>
      </c>
      <c r="BN656" s="38" t="s">
        <v>718</v>
      </c>
      <c r="BO656" s="38" t="s">
        <v>134</v>
      </c>
      <c r="BP656" s="38" t="s">
        <v>135</v>
      </c>
      <c r="BQ656" s="38" t="s">
        <v>136</v>
      </c>
      <c r="BR656" s="38" t="s">
        <v>137</v>
      </c>
      <c r="BS656" s="38" t="s">
        <v>110</v>
      </c>
      <c r="BT656" s="38" t="s">
        <v>111</v>
      </c>
      <c r="BU656" s="38" t="s">
        <v>116</v>
      </c>
      <c r="BV656" s="38" t="s">
        <v>1078</v>
      </c>
      <c r="BW656" s="38" t="s">
        <v>114</v>
      </c>
      <c r="BX656" s="38" t="s">
        <v>126</v>
      </c>
      <c r="BY656" s="38" t="s">
        <v>1003</v>
      </c>
      <c r="BZ656" s="38" t="s">
        <v>1079</v>
      </c>
      <c r="CA656" s="38" t="s">
        <v>132</v>
      </c>
      <c r="CB656">
        <v>19</v>
      </c>
      <c r="CD656" s="38" t="s">
        <v>126</v>
      </c>
      <c r="CE656" s="38" t="s">
        <v>1005</v>
      </c>
    </row>
    <row r="657" spans="1:83" x14ac:dyDescent="0.25">
      <c r="A657">
        <v>19</v>
      </c>
      <c r="B657" s="1">
        <v>45658</v>
      </c>
      <c r="C657" s="38" t="s">
        <v>995</v>
      </c>
      <c r="D657" s="1">
        <v>45671</v>
      </c>
      <c r="E657" s="1">
        <v>45658</v>
      </c>
      <c r="F657" s="38" t="s">
        <v>995</v>
      </c>
      <c r="G657" s="1"/>
      <c r="H657" s="1">
        <v>45671</v>
      </c>
      <c r="I657" s="38" t="s">
        <v>80</v>
      </c>
      <c r="J657" s="38" t="s">
        <v>98</v>
      </c>
      <c r="K657" s="38" t="s">
        <v>85</v>
      </c>
      <c r="L657" s="38" t="s">
        <v>123</v>
      </c>
      <c r="M657" s="38" t="s">
        <v>124</v>
      </c>
      <c r="N657" s="38" t="s">
        <v>125</v>
      </c>
      <c r="O657" s="38" t="s">
        <v>124</v>
      </c>
      <c r="P657" s="38" t="s">
        <v>126</v>
      </c>
      <c r="Q657" s="38" t="s">
        <v>127</v>
      </c>
      <c r="R657" s="38" t="s">
        <v>128</v>
      </c>
      <c r="S657" s="38" t="s">
        <v>122</v>
      </c>
      <c r="T657" s="38" t="s">
        <v>133</v>
      </c>
      <c r="U657" s="38"/>
      <c r="V657" s="38" t="s">
        <v>72</v>
      </c>
      <c r="W657" s="38" t="s">
        <v>73</v>
      </c>
      <c r="X657" s="38" t="s">
        <v>708</v>
      </c>
      <c r="Y657" s="38" t="s">
        <v>709</v>
      </c>
      <c r="Z657" s="38" t="s">
        <v>131</v>
      </c>
      <c r="AA657" s="38" t="s">
        <v>125</v>
      </c>
      <c r="AB657" s="38" t="s">
        <v>721</v>
      </c>
      <c r="AC657" s="38" t="s">
        <v>720</v>
      </c>
      <c r="AD657" s="38" t="s">
        <v>80</v>
      </c>
      <c r="AE657" s="38" t="s">
        <v>81</v>
      </c>
      <c r="AF657" s="38" t="s">
        <v>1073</v>
      </c>
      <c r="AG657" s="38" t="s">
        <v>1074</v>
      </c>
      <c r="AH657" s="38" t="s">
        <v>133</v>
      </c>
      <c r="AI657" s="38"/>
      <c r="AJ657" s="38" t="s">
        <v>1075</v>
      </c>
      <c r="AK657" s="38" t="s">
        <v>132</v>
      </c>
      <c r="AL657" s="38" t="s">
        <v>101</v>
      </c>
      <c r="AM657" s="38" t="s">
        <v>132</v>
      </c>
      <c r="AN657" s="38" t="s">
        <v>772</v>
      </c>
      <c r="AO657" s="38" t="s">
        <v>997</v>
      </c>
      <c r="AP657" s="38" t="s">
        <v>91</v>
      </c>
      <c r="AQ657" s="38" t="s">
        <v>92</v>
      </c>
      <c r="AR657" s="38" t="s">
        <v>93</v>
      </c>
      <c r="AS657" s="38" t="s">
        <v>92</v>
      </c>
      <c r="AT657" s="38" t="s">
        <v>94</v>
      </c>
      <c r="AU657" s="38" t="s">
        <v>95</v>
      </c>
      <c r="AV657" s="38" t="s">
        <v>101</v>
      </c>
      <c r="AW657" s="38" t="s">
        <v>101</v>
      </c>
      <c r="AX657" s="38" t="s">
        <v>132</v>
      </c>
      <c r="AY657" s="38" t="s">
        <v>132</v>
      </c>
      <c r="AZ657" s="38" t="s">
        <v>132</v>
      </c>
      <c r="BA657" s="38" t="s">
        <v>1076</v>
      </c>
      <c r="BB657" s="38" t="s">
        <v>1077</v>
      </c>
      <c r="BC657" s="38" t="s">
        <v>1000</v>
      </c>
      <c r="BD657" s="38" t="s">
        <v>1001</v>
      </c>
      <c r="BE657">
        <v>52680</v>
      </c>
      <c r="BF657">
        <v>52680</v>
      </c>
      <c r="BG657">
        <v>0</v>
      </c>
      <c r="BH657">
        <v>0</v>
      </c>
      <c r="BI657">
        <v>0</v>
      </c>
      <c r="BJ657">
        <v>0</v>
      </c>
      <c r="BK657">
        <v>0</v>
      </c>
      <c r="BL657" s="38" t="s">
        <v>107</v>
      </c>
      <c r="BM657" s="38" t="s">
        <v>713</v>
      </c>
      <c r="BN657" s="38" t="s">
        <v>722</v>
      </c>
      <c r="BO657" s="38" t="s">
        <v>134</v>
      </c>
      <c r="BP657" s="38" t="s">
        <v>135</v>
      </c>
      <c r="BQ657" s="38" t="s">
        <v>136</v>
      </c>
      <c r="BR657" s="38" t="s">
        <v>137</v>
      </c>
      <c r="BS657" s="38" t="s">
        <v>110</v>
      </c>
      <c r="BT657" s="38" t="s">
        <v>111</v>
      </c>
      <c r="BU657" s="38" t="s">
        <v>116</v>
      </c>
      <c r="BV657" s="38" t="s">
        <v>1078</v>
      </c>
      <c r="BW657" s="38" t="s">
        <v>114</v>
      </c>
      <c r="BX657" s="38" t="s">
        <v>126</v>
      </c>
      <c r="BY657" s="38" t="s">
        <v>1003</v>
      </c>
      <c r="BZ657" s="38" t="s">
        <v>1079</v>
      </c>
      <c r="CA657" s="38" t="s">
        <v>132</v>
      </c>
      <c r="CB657">
        <v>19</v>
      </c>
      <c r="CD657" s="38" t="s">
        <v>126</v>
      </c>
      <c r="CE657" s="38" t="s">
        <v>1005</v>
      </c>
    </row>
    <row r="658" spans="1:83" x14ac:dyDescent="0.25">
      <c r="A658">
        <v>19</v>
      </c>
      <c r="B658" s="1">
        <v>45658</v>
      </c>
      <c r="C658" s="38" t="s">
        <v>995</v>
      </c>
      <c r="D658" s="1">
        <v>45671</v>
      </c>
      <c r="E658" s="1">
        <v>45689</v>
      </c>
      <c r="F658" s="38" t="s">
        <v>1770</v>
      </c>
      <c r="G658" s="1"/>
      <c r="H658" s="1">
        <v>45671</v>
      </c>
      <c r="I658" s="38" t="s">
        <v>80</v>
      </c>
      <c r="J658" s="38" t="s">
        <v>98</v>
      </c>
      <c r="K658" s="38" t="s">
        <v>85</v>
      </c>
      <c r="L658" s="38" t="s">
        <v>123</v>
      </c>
      <c r="M658" s="38" t="s">
        <v>124</v>
      </c>
      <c r="N658" s="38" t="s">
        <v>125</v>
      </c>
      <c r="O658" s="38" t="s">
        <v>124</v>
      </c>
      <c r="P658" s="38" t="s">
        <v>126</v>
      </c>
      <c r="Q658" s="38" t="s">
        <v>127</v>
      </c>
      <c r="R658" s="38" t="s">
        <v>128</v>
      </c>
      <c r="S658" s="38" t="s">
        <v>122</v>
      </c>
      <c r="T658" s="38" t="s">
        <v>133</v>
      </c>
      <c r="U658" s="38"/>
      <c r="V658" s="38" t="s">
        <v>72</v>
      </c>
      <c r="W658" s="38" t="s">
        <v>73</v>
      </c>
      <c r="X658" s="38" t="s">
        <v>74</v>
      </c>
      <c r="Y658" s="38" t="s">
        <v>75</v>
      </c>
      <c r="Z658" s="38" t="s">
        <v>131</v>
      </c>
      <c r="AA658" s="38" t="s">
        <v>125</v>
      </c>
      <c r="AB658" s="38" t="s">
        <v>703</v>
      </c>
      <c r="AC658" s="38" t="s">
        <v>702</v>
      </c>
      <c r="AD658" s="38" t="s">
        <v>80</v>
      </c>
      <c r="AE658" s="38" t="s">
        <v>81</v>
      </c>
      <c r="AF658" s="38" t="s">
        <v>1073</v>
      </c>
      <c r="AG658" s="38" t="s">
        <v>1074</v>
      </c>
      <c r="AH658" s="38" t="s">
        <v>133</v>
      </c>
      <c r="AI658" s="38"/>
      <c r="AJ658" s="38" t="s">
        <v>1075</v>
      </c>
      <c r="AK658" s="38" t="s">
        <v>132</v>
      </c>
      <c r="AL658" s="38" t="s">
        <v>101</v>
      </c>
      <c r="AM658" s="38" t="s">
        <v>132</v>
      </c>
      <c r="AN658" s="38" t="s">
        <v>772</v>
      </c>
      <c r="AO658" s="38" t="s">
        <v>997</v>
      </c>
      <c r="AP658" s="38" t="s">
        <v>91</v>
      </c>
      <c r="AQ658" s="38" t="s">
        <v>92</v>
      </c>
      <c r="AR658" s="38" t="s">
        <v>93</v>
      </c>
      <c r="AS658" s="38" t="s">
        <v>92</v>
      </c>
      <c r="AT658" s="38" t="s">
        <v>94</v>
      </c>
      <c r="AU658" s="38" t="s">
        <v>95</v>
      </c>
      <c r="AV658" s="38" t="s">
        <v>101</v>
      </c>
      <c r="AW658" s="38" t="s">
        <v>101</v>
      </c>
      <c r="AX658" s="38" t="s">
        <v>132</v>
      </c>
      <c r="AY658" s="38" t="s">
        <v>132</v>
      </c>
      <c r="AZ658" s="38" t="s">
        <v>132</v>
      </c>
      <c r="BA658" s="38" t="s">
        <v>1076</v>
      </c>
      <c r="BB658" s="38" t="s">
        <v>1077</v>
      </c>
      <c r="BC658" s="38" t="s">
        <v>1000</v>
      </c>
      <c r="BD658" s="38" t="s">
        <v>1001</v>
      </c>
      <c r="BE658">
        <v>-704000</v>
      </c>
      <c r="BF658">
        <v>-704000</v>
      </c>
      <c r="BG658">
        <v>0</v>
      </c>
      <c r="BH658">
        <v>0</v>
      </c>
      <c r="BI658">
        <v>0</v>
      </c>
      <c r="BJ658">
        <v>0</v>
      </c>
      <c r="BK658">
        <v>0</v>
      </c>
      <c r="BL658" s="38" t="s">
        <v>107</v>
      </c>
      <c r="BM658" s="38" t="s">
        <v>108</v>
      </c>
      <c r="BN658" s="38" t="s">
        <v>704</v>
      </c>
      <c r="BO658" s="38" t="s">
        <v>134</v>
      </c>
      <c r="BP658" s="38" t="s">
        <v>135</v>
      </c>
      <c r="BQ658" s="38" t="s">
        <v>136</v>
      </c>
      <c r="BR658" s="38" t="s">
        <v>137</v>
      </c>
      <c r="BS658" s="38" t="s">
        <v>110</v>
      </c>
      <c r="BT658" s="38" t="s">
        <v>111</v>
      </c>
      <c r="BU658" s="38" t="s">
        <v>116</v>
      </c>
      <c r="BV658" s="38" t="s">
        <v>1078</v>
      </c>
      <c r="BW658" s="38" t="s">
        <v>114</v>
      </c>
      <c r="BX658" s="38" t="s">
        <v>126</v>
      </c>
      <c r="BY658" s="38" t="s">
        <v>1003</v>
      </c>
      <c r="BZ658" s="38" t="s">
        <v>1079</v>
      </c>
      <c r="CA658" s="38" t="s">
        <v>132</v>
      </c>
      <c r="CB658">
        <v>19</v>
      </c>
      <c r="CD658" s="38" t="s">
        <v>126</v>
      </c>
      <c r="CE658" s="38" t="s">
        <v>1005</v>
      </c>
    </row>
    <row r="659" spans="1:83" x14ac:dyDescent="0.25">
      <c r="A659">
        <v>19</v>
      </c>
      <c r="B659" s="1">
        <v>45658</v>
      </c>
      <c r="C659" s="38" t="s">
        <v>995</v>
      </c>
      <c r="D659" s="1">
        <v>45671</v>
      </c>
      <c r="E659" s="1">
        <v>45689</v>
      </c>
      <c r="F659" s="38" t="s">
        <v>1770</v>
      </c>
      <c r="G659" s="1"/>
      <c r="H659" s="1">
        <v>45671</v>
      </c>
      <c r="I659" s="38" t="s">
        <v>80</v>
      </c>
      <c r="J659" s="38" t="s">
        <v>98</v>
      </c>
      <c r="K659" s="38" t="s">
        <v>85</v>
      </c>
      <c r="L659" s="38" t="s">
        <v>123</v>
      </c>
      <c r="M659" s="38" t="s">
        <v>124</v>
      </c>
      <c r="N659" s="38" t="s">
        <v>125</v>
      </c>
      <c r="O659" s="38" t="s">
        <v>124</v>
      </c>
      <c r="P659" s="38" t="s">
        <v>126</v>
      </c>
      <c r="Q659" s="38" t="s">
        <v>127</v>
      </c>
      <c r="R659" s="38" t="s">
        <v>128</v>
      </c>
      <c r="S659" s="38" t="s">
        <v>122</v>
      </c>
      <c r="T659" s="38" t="s">
        <v>133</v>
      </c>
      <c r="U659" s="38"/>
      <c r="V659" s="38" t="s">
        <v>72</v>
      </c>
      <c r="W659" s="38" t="s">
        <v>73</v>
      </c>
      <c r="X659" s="38" t="s">
        <v>708</v>
      </c>
      <c r="Y659" s="38" t="s">
        <v>709</v>
      </c>
      <c r="Z659" s="38" t="s">
        <v>131</v>
      </c>
      <c r="AA659" s="38" t="s">
        <v>125</v>
      </c>
      <c r="AB659" s="38" t="s">
        <v>712</v>
      </c>
      <c r="AC659" s="38" t="s">
        <v>711</v>
      </c>
      <c r="AD659" s="38" t="s">
        <v>80</v>
      </c>
      <c r="AE659" s="38" t="s">
        <v>81</v>
      </c>
      <c r="AF659" s="38" t="s">
        <v>1073</v>
      </c>
      <c r="AG659" s="38" t="s">
        <v>1074</v>
      </c>
      <c r="AH659" s="38" t="s">
        <v>133</v>
      </c>
      <c r="AI659" s="38"/>
      <c r="AJ659" s="38" t="s">
        <v>1075</v>
      </c>
      <c r="AK659" s="38" t="s">
        <v>132</v>
      </c>
      <c r="AL659" s="38" t="s">
        <v>101</v>
      </c>
      <c r="AM659" s="38" t="s">
        <v>132</v>
      </c>
      <c r="AN659" s="38" t="s">
        <v>772</v>
      </c>
      <c r="AO659" s="38" t="s">
        <v>997</v>
      </c>
      <c r="AP659" s="38" t="s">
        <v>91</v>
      </c>
      <c r="AQ659" s="38" t="s">
        <v>92</v>
      </c>
      <c r="AR659" s="38" t="s">
        <v>93</v>
      </c>
      <c r="AS659" s="38" t="s">
        <v>92</v>
      </c>
      <c r="AT659" s="38" t="s">
        <v>94</v>
      </c>
      <c r="AU659" s="38" t="s">
        <v>95</v>
      </c>
      <c r="AV659" s="38" t="s">
        <v>101</v>
      </c>
      <c r="AW659" s="38" t="s">
        <v>101</v>
      </c>
      <c r="AX659" s="38" t="s">
        <v>132</v>
      </c>
      <c r="AY659" s="38" t="s">
        <v>132</v>
      </c>
      <c r="AZ659" s="38" t="s">
        <v>132</v>
      </c>
      <c r="BA659" s="38" t="s">
        <v>1076</v>
      </c>
      <c r="BB659" s="38" t="s">
        <v>1077</v>
      </c>
      <c r="BC659" s="38" t="s">
        <v>1000</v>
      </c>
      <c r="BD659" s="38" t="s">
        <v>1001</v>
      </c>
      <c r="BE659">
        <v>-49996</v>
      </c>
      <c r="BF659">
        <v>-49996</v>
      </c>
      <c r="BG659">
        <v>0</v>
      </c>
      <c r="BH659">
        <v>0</v>
      </c>
      <c r="BI659">
        <v>0</v>
      </c>
      <c r="BJ659">
        <v>0</v>
      </c>
      <c r="BK659">
        <v>0</v>
      </c>
      <c r="BL659" s="38" t="s">
        <v>107</v>
      </c>
      <c r="BM659" s="38" t="s">
        <v>713</v>
      </c>
      <c r="BN659" s="38" t="s">
        <v>714</v>
      </c>
      <c r="BO659" s="38" t="s">
        <v>134</v>
      </c>
      <c r="BP659" s="38" t="s">
        <v>135</v>
      </c>
      <c r="BQ659" s="38" t="s">
        <v>136</v>
      </c>
      <c r="BR659" s="38" t="s">
        <v>137</v>
      </c>
      <c r="BS659" s="38" t="s">
        <v>110</v>
      </c>
      <c r="BT659" s="38" t="s">
        <v>111</v>
      </c>
      <c r="BU659" s="38" t="s">
        <v>116</v>
      </c>
      <c r="BV659" s="38" t="s">
        <v>1078</v>
      </c>
      <c r="BW659" s="38" t="s">
        <v>114</v>
      </c>
      <c r="BX659" s="38" t="s">
        <v>126</v>
      </c>
      <c r="BY659" s="38" t="s">
        <v>1003</v>
      </c>
      <c r="BZ659" s="38" t="s">
        <v>1079</v>
      </c>
      <c r="CA659" s="38" t="s">
        <v>132</v>
      </c>
      <c r="CB659">
        <v>19</v>
      </c>
      <c r="CD659" s="38" t="s">
        <v>126</v>
      </c>
      <c r="CE659" s="38" t="s">
        <v>1005</v>
      </c>
    </row>
    <row r="660" spans="1:83" x14ac:dyDescent="0.25">
      <c r="A660">
        <v>19</v>
      </c>
      <c r="B660" s="1">
        <v>45658</v>
      </c>
      <c r="C660" s="38" t="s">
        <v>995</v>
      </c>
      <c r="D660" s="1">
        <v>45671</v>
      </c>
      <c r="E660" s="1">
        <v>45689</v>
      </c>
      <c r="F660" s="38" t="s">
        <v>1770</v>
      </c>
      <c r="G660" s="1"/>
      <c r="H660" s="1">
        <v>45671</v>
      </c>
      <c r="I660" s="38" t="s">
        <v>80</v>
      </c>
      <c r="J660" s="38" t="s">
        <v>98</v>
      </c>
      <c r="K660" s="38" t="s">
        <v>85</v>
      </c>
      <c r="L660" s="38" t="s">
        <v>123</v>
      </c>
      <c r="M660" s="38" t="s">
        <v>124</v>
      </c>
      <c r="N660" s="38" t="s">
        <v>125</v>
      </c>
      <c r="O660" s="38" t="s">
        <v>124</v>
      </c>
      <c r="P660" s="38" t="s">
        <v>126</v>
      </c>
      <c r="Q660" s="38" t="s">
        <v>127</v>
      </c>
      <c r="R660" s="38" t="s">
        <v>128</v>
      </c>
      <c r="S660" s="38" t="s">
        <v>122</v>
      </c>
      <c r="T660" s="38" t="s">
        <v>133</v>
      </c>
      <c r="U660" s="38"/>
      <c r="V660" s="38" t="s">
        <v>72</v>
      </c>
      <c r="W660" s="38" t="s">
        <v>73</v>
      </c>
      <c r="X660" s="38" t="s">
        <v>708</v>
      </c>
      <c r="Y660" s="38" t="s">
        <v>709</v>
      </c>
      <c r="Z660" s="38" t="s">
        <v>131</v>
      </c>
      <c r="AA660" s="38" t="s">
        <v>125</v>
      </c>
      <c r="AB660" s="38" t="s">
        <v>717</v>
      </c>
      <c r="AC660" s="38" t="s">
        <v>716</v>
      </c>
      <c r="AD660" s="38" t="s">
        <v>80</v>
      </c>
      <c r="AE660" s="38" t="s">
        <v>81</v>
      </c>
      <c r="AF660" s="38" t="s">
        <v>1073</v>
      </c>
      <c r="AG660" s="38" t="s">
        <v>1074</v>
      </c>
      <c r="AH660" s="38" t="s">
        <v>133</v>
      </c>
      <c r="AI660" s="38"/>
      <c r="AJ660" s="38" t="s">
        <v>1075</v>
      </c>
      <c r="AK660" s="38" t="s">
        <v>132</v>
      </c>
      <c r="AL660" s="38" t="s">
        <v>101</v>
      </c>
      <c r="AM660" s="38" t="s">
        <v>132</v>
      </c>
      <c r="AN660" s="38" t="s">
        <v>772</v>
      </c>
      <c r="AO660" s="38" t="s">
        <v>997</v>
      </c>
      <c r="AP660" s="38" t="s">
        <v>91</v>
      </c>
      <c r="AQ660" s="38" t="s">
        <v>92</v>
      </c>
      <c r="AR660" s="38" t="s">
        <v>93</v>
      </c>
      <c r="AS660" s="38" t="s">
        <v>92</v>
      </c>
      <c r="AT660" s="38" t="s">
        <v>94</v>
      </c>
      <c r="AU660" s="38" t="s">
        <v>95</v>
      </c>
      <c r="AV660" s="38" t="s">
        <v>101</v>
      </c>
      <c r="AW660" s="38" t="s">
        <v>101</v>
      </c>
      <c r="AX660" s="38" t="s">
        <v>132</v>
      </c>
      <c r="AY660" s="38" t="s">
        <v>132</v>
      </c>
      <c r="AZ660" s="38" t="s">
        <v>132</v>
      </c>
      <c r="BA660" s="38" t="s">
        <v>1076</v>
      </c>
      <c r="BB660" s="38" t="s">
        <v>1077</v>
      </c>
      <c r="BC660" s="38" t="s">
        <v>1000</v>
      </c>
      <c r="BD660" s="38" t="s">
        <v>1001</v>
      </c>
      <c r="BE660">
        <v>-49996</v>
      </c>
      <c r="BF660">
        <v>-49996</v>
      </c>
      <c r="BG660">
        <v>0</v>
      </c>
      <c r="BH660">
        <v>0</v>
      </c>
      <c r="BI660">
        <v>0</v>
      </c>
      <c r="BJ660">
        <v>0</v>
      </c>
      <c r="BK660">
        <v>0</v>
      </c>
      <c r="BL660" s="38" t="s">
        <v>107</v>
      </c>
      <c r="BM660" s="38" t="s">
        <v>713</v>
      </c>
      <c r="BN660" s="38" t="s">
        <v>718</v>
      </c>
      <c r="BO660" s="38" t="s">
        <v>134</v>
      </c>
      <c r="BP660" s="38" t="s">
        <v>135</v>
      </c>
      <c r="BQ660" s="38" t="s">
        <v>136</v>
      </c>
      <c r="BR660" s="38" t="s">
        <v>137</v>
      </c>
      <c r="BS660" s="38" t="s">
        <v>110</v>
      </c>
      <c r="BT660" s="38" t="s">
        <v>111</v>
      </c>
      <c r="BU660" s="38" t="s">
        <v>116</v>
      </c>
      <c r="BV660" s="38" t="s">
        <v>1078</v>
      </c>
      <c r="BW660" s="38" t="s">
        <v>114</v>
      </c>
      <c r="BX660" s="38" t="s">
        <v>126</v>
      </c>
      <c r="BY660" s="38" t="s">
        <v>1003</v>
      </c>
      <c r="BZ660" s="38" t="s">
        <v>1079</v>
      </c>
      <c r="CA660" s="38" t="s">
        <v>132</v>
      </c>
      <c r="CB660">
        <v>19</v>
      </c>
      <c r="CD660" s="38" t="s">
        <v>126</v>
      </c>
      <c r="CE660" s="38" t="s">
        <v>1005</v>
      </c>
    </row>
    <row r="661" spans="1:83" x14ac:dyDescent="0.25">
      <c r="A661">
        <v>19</v>
      </c>
      <c r="B661" s="1">
        <v>45658</v>
      </c>
      <c r="C661" s="38" t="s">
        <v>995</v>
      </c>
      <c r="D661" s="1">
        <v>45671</v>
      </c>
      <c r="E661" s="1">
        <v>45689</v>
      </c>
      <c r="F661" s="38" t="s">
        <v>1770</v>
      </c>
      <c r="G661" s="1"/>
      <c r="H661" s="1">
        <v>45671</v>
      </c>
      <c r="I661" s="38" t="s">
        <v>80</v>
      </c>
      <c r="J661" s="38" t="s">
        <v>98</v>
      </c>
      <c r="K661" s="38" t="s">
        <v>85</v>
      </c>
      <c r="L661" s="38" t="s">
        <v>123</v>
      </c>
      <c r="M661" s="38" t="s">
        <v>124</v>
      </c>
      <c r="N661" s="38" t="s">
        <v>125</v>
      </c>
      <c r="O661" s="38" t="s">
        <v>124</v>
      </c>
      <c r="P661" s="38" t="s">
        <v>126</v>
      </c>
      <c r="Q661" s="38" t="s">
        <v>127</v>
      </c>
      <c r="R661" s="38" t="s">
        <v>128</v>
      </c>
      <c r="S661" s="38" t="s">
        <v>122</v>
      </c>
      <c r="T661" s="38" t="s">
        <v>133</v>
      </c>
      <c r="U661" s="38"/>
      <c r="V661" s="38" t="s">
        <v>72</v>
      </c>
      <c r="W661" s="38" t="s">
        <v>73</v>
      </c>
      <c r="X661" s="38" t="s">
        <v>708</v>
      </c>
      <c r="Y661" s="38" t="s">
        <v>709</v>
      </c>
      <c r="Z661" s="38" t="s">
        <v>131</v>
      </c>
      <c r="AA661" s="38" t="s">
        <v>125</v>
      </c>
      <c r="AB661" s="38" t="s">
        <v>721</v>
      </c>
      <c r="AC661" s="38" t="s">
        <v>720</v>
      </c>
      <c r="AD661" s="38" t="s">
        <v>80</v>
      </c>
      <c r="AE661" s="38" t="s">
        <v>81</v>
      </c>
      <c r="AF661" s="38" t="s">
        <v>1073</v>
      </c>
      <c r="AG661" s="38" t="s">
        <v>1074</v>
      </c>
      <c r="AH661" s="38" t="s">
        <v>133</v>
      </c>
      <c r="AI661" s="38"/>
      <c r="AJ661" s="38" t="s">
        <v>1075</v>
      </c>
      <c r="AK661" s="38" t="s">
        <v>132</v>
      </c>
      <c r="AL661" s="38" t="s">
        <v>101</v>
      </c>
      <c r="AM661" s="38" t="s">
        <v>132</v>
      </c>
      <c r="AN661" s="38" t="s">
        <v>772</v>
      </c>
      <c r="AO661" s="38" t="s">
        <v>997</v>
      </c>
      <c r="AP661" s="38" t="s">
        <v>91</v>
      </c>
      <c r="AQ661" s="38" t="s">
        <v>92</v>
      </c>
      <c r="AR661" s="38" t="s">
        <v>93</v>
      </c>
      <c r="AS661" s="38" t="s">
        <v>92</v>
      </c>
      <c r="AT661" s="38" t="s">
        <v>94</v>
      </c>
      <c r="AU661" s="38" t="s">
        <v>95</v>
      </c>
      <c r="AV661" s="38" t="s">
        <v>101</v>
      </c>
      <c r="AW661" s="38" t="s">
        <v>101</v>
      </c>
      <c r="AX661" s="38" t="s">
        <v>132</v>
      </c>
      <c r="AY661" s="38" t="s">
        <v>132</v>
      </c>
      <c r="AZ661" s="38" t="s">
        <v>132</v>
      </c>
      <c r="BA661" s="38" t="s">
        <v>1076</v>
      </c>
      <c r="BB661" s="38" t="s">
        <v>1077</v>
      </c>
      <c r="BC661" s="38" t="s">
        <v>1000</v>
      </c>
      <c r="BD661" s="38" t="s">
        <v>1001</v>
      </c>
      <c r="BE661">
        <v>-7779</v>
      </c>
      <c r="BF661">
        <v>-7779</v>
      </c>
      <c r="BG661">
        <v>0</v>
      </c>
      <c r="BH661">
        <v>0</v>
      </c>
      <c r="BI661">
        <v>0</v>
      </c>
      <c r="BJ661">
        <v>0</v>
      </c>
      <c r="BK661">
        <v>0</v>
      </c>
      <c r="BL661" s="38" t="s">
        <v>107</v>
      </c>
      <c r="BM661" s="38" t="s">
        <v>713</v>
      </c>
      <c r="BN661" s="38" t="s">
        <v>722</v>
      </c>
      <c r="BO661" s="38" t="s">
        <v>134</v>
      </c>
      <c r="BP661" s="38" t="s">
        <v>135</v>
      </c>
      <c r="BQ661" s="38" t="s">
        <v>136</v>
      </c>
      <c r="BR661" s="38" t="s">
        <v>137</v>
      </c>
      <c r="BS661" s="38" t="s">
        <v>110</v>
      </c>
      <c r="BT661" s="38" t="s">
        <v>111</v>
      </c>
      <c r="BU661" s="38" t="s">
        <v>116</v>
      </c>
      <c r="BV661" s="38" t="s">
        <v>1078</v>
      </c>
      <c r="BW661" s="38" t="s">
        <v>114</v>
      </c>
      <c r="BX661" s="38" t="s">
        <v>126</v>
      </c>
      <c r="BY661" s="38" t="s">
        <v>1003</v>
      </c>
      <c r="BZ661" s="38" t="s">
        <v>1079</v>
      </c>
      <c r="CA661" s="38" t="s">
        <v>132</v>
      </c>
      <c r="CB661">
        <v>19</v>
      </c>
      <c r="CD661" s="38" t="s">
        <v>126</v>
      </c>
      <c r="CE661" s="38" t="s">
        <v>1005</v>
      </c>
    </row>
    <row r="662" spans="1:83" x14ac:dyDescent="0.25">
      <c r="A662">
        <v>21</v>
      </c>
      <c r="B662" s="1">
        <v>45658</v>
      </c>
      <c r="C662" s="38" t="s">
        <v>995</v>
      </c>
      <c r="D662" s="1">
        <v>45671</v>
      </c>
      <c r="E662" s="1">
        <v>45658</v>
      </c>
      <c r="F662" s="38" t="s">
        <v>995</v>
      </c>
      <c r="G662" s="1"/>
      <c r="H662" s="1">
        <v>45671</v>
      </c>
      <c r="I662" s="38" t="s">
        <v>80</v>
      </c>
      <c r="J662" s="38" t="s">
        <v>98</v>
      </c>
      <c r="K662" s="38" t="s">
        <v>85</v>
      </c>
      <c r="L662" s="38" t="s">
        <v>123</v>
      </c>
      <c r="M662" s="38" t="s">
        <v>124</v>
      </c>
      <c r="N662" s="38" t="s">
        <v>125</v>
      </c>
      <c r="O662" s="38" t="s">
        <v>124</v>
      </c>
      <c r="P662" s="38" t="s">
        <v>126</v>
      </c>
      <c r="Q662" s="38" t="s">
        <v>127</v>
      </c>
      <c r="R662" s="38" t="s">
        <v>128</v>
      </c>
      <c r="S662" s="38" t="s">
        <v>122</v>
      </c>
      <c r="T662" s="38" t="s">
        <v>133</v>
      </c>
      <c r="U662" s="38"/>
      <c r="V662" s="38" t="s">
        <v>198</v>
      </c>
      <c r="W662" s="38" t="s">
        <v>199</v>
      </c>
      <c r="X662" s="38" t="s">
        <v>251</v>
      </c>
      <c r="Y662" s="38" t="s">
        <v>252</v>
      </c>
      <c r="Z662" s="38" t="s">
        <v>131</v>
      </c>
      <c r="AA662" s="38" t="s">
        <v>125</v>
      </c>
      <c r="AB662" s="38" t="s">
        <v>746</v>
      </c>
      <c r="AC662" s="38" t="s">
        <v>745</v>
      </c>
      <c r="AD662" s="38" t="s">
        <v>80</v>
      </c>
      <c r="AE662" s="38" t="s">
        <v>81</v>
      </c>
      <c r="AF662" s="38" t="s">
        <v>1082</v>
      </c>
      <c r="AG662" s="38" t="s">
        <v>1083</v>
      </c>
      <c r="AH662" s="38" t="s">
        <v>133</v>
      </c>
      <c r="AI662" s="38"/>
      <c r="AJ662" s="38" t="s">
        <v>996</v>
      </c>
      <c r="AK662" s="38" t="s">
        <v>132</v>
      </c>
      <c r="AL662" s="38" t="s">
        <v>101</v>
      </c>
      <c r="AM662" s="38" t="s">
        <v>132</v>
      </c>
      <c r="AN662" s="38" t="s">
        <v>772</v>
      </c>
      <c r="AO662" s="38" t="s">
        <v>997</v>
      </c>
      <c r="AP662" s="38" t="s">
        <v>91</v>
      </c>
      <c r="AQ662" s="38" t="s">
        <v>92</v>
      </c>
      <c r="AR662" s="38" t="s">
        <v>93</v>
      </c>
      <c r="AS662" s="38" t="s">
        <v>92</v>
      </c>
      <c r="AT662" s="38" t="s">
        <v>94</v>
      </c>
      <c r="AU662" s="38" t="s">
        <v>95</v>
      </c>
      <c r="AV662" s="38" t="s">
        <v>132</v>
      </c>
      <c r="AW662" s="38" t="s">
        <v>101</v>
      </c>
      <c r="AX662" s="38" t="s">
        <v>132</v>
      </c>
      <c r="AY662" s="38" t="s">
        <v>132</v>
      </c>
      <c r="AZ662" s="38" t="s">
        <v>132</v>
      </c>
      <c r="BA662" s="38" t="s">
        <v>1066</v>
      </c>
      <c r="BB662" s="38" t="s">
        <v>1067</v>
      </c>
      <c r="BC662" s="38" t="s">
        <v>1000</v>
      </c>
      <c r="BD662" s="38" t="s">
        <v>1001</v>
      </c>
      <c r="BE662">
        <v>0</v>
      </c>
      <c r="BF662">
        <v>12000000</v>
      </c>
      <c r="BG662">
        <v>0</v>
      </c>
      <c r="BH662">
        <v>0</v>
      </c>
      <c r="BI662">
        <v>0</v>
      </c>
      <c r="BJ662">
        <v>0</v>
      </c>
      <c r="BK662">
        <v>0</v>
      </c>
      <c r="BL662" s="38" t="s">
        <v>205</v>
      </c>
      <c r="BM662" s="38" t="s">
        <v>256</v>
      </c>
      <c r="BN662" s="38" t="s">
        <v>747</v>
      </c>
      <c r="BO662" s="38" t="s">
        <v>134</v>
      </c>
      <c r="BP662" s="38" t="s">
        <v>135</v>
      </c>
      <c r="BQ662" s="38" t="s">
        <v>136</v>
      </c>
      <c r="BR662" s="38" t="s">
        <v>137</v>
      </c>
      <c r="BS662" s="38" t="s">
        <v>110</v>
      </c>
      <c r="BT662" s="38" t="s">
        <v>111</v>
      </c>
      <c r="BU662" s="38" t="s">
        <v>116</v>
      </c>
      <c r="BV662" s="38" t="s">
        <v>1068</v>
      </c>
      <c r="BW662" s="38" t="s">
        <v>208</v>
      </c>
      <c r="BX662" s="38" t="s">
        <v>126</v>
      </c>
      <c r="BY662" s="38" t="s">
        <v>1003</v>
      </c>
      <c r="BZ662" s="38" t="s">
        <v>1084</v>
      </c>
      <c r="CA662" s="38" t="s">
        <v>132</v>
      </c>
      <c r="CB662">
        <v>21</v>
      </c>
      <c r="CD662" s="38" t="s">
        <v>126</v>
      </c>
      <c r="CE662" s="38" t="s">
        <v>1005</v>
      </c>
    </row>
    <row r="663" spans="1:83" x14ac:dyDescent="0.25">
      <c r="A663">
        <v>22</v>
      </c>
      <c r="B663" s="1">
        <v>45658</v>
      </c>
      <c r="C663" s="38" t="s">
        <v>995</v>
      </c>
      <c r="D663" s="1">
        <v>45671</v>
      </c>
      <c r="E663" s="1">
        <v>45658</v>
      </c>
      <c r="F663" s="38" t="s">
        <v>995</v>
      </c>
      <c r="G663" s="1"/>
      <c r="H663" s="1">
        <v>45671</v>
      </c>
      <c r="I663" s="38" t="s">
        <v>80</v>
      </c>
      <c r="J663" s="38" t="s">
        <v>98</v>
      </c>
      <c r="K663" s="38" t="s">
        <v>85</v>
      </c>
      <c r="L663" s="38" t="s">
        <v>123</v>
      </c>
      <c r="M663" s="38" t="s">
        <v>124</v>
      </c>
      <c r="N663" s="38" t="s">
        <v>125</v>
      </c>
      <c r="O663" s="38" t="s">
        <v>124</v>
      </c>
      <c r="P663" s="38" t="s">
        <v>126</v>
      </c>
      <c r="Q663" s="38" t="s">
        <v>127</v>
      </c>
      <c r="R663" s="38" t="s">
        <v>128</v>
      </c>
      <c r="S663" s="38" t="s">
        <v>122</v>
      </c>
      <c r="T663" s="38" t="s">
        <v>133</v>
      </c>
      <c r="U663" s="38"/>
      <c r="V663" s="38" t="s">
        <v>198</v>
      </c>
      <c r="W663" s="38" t="s">
        <v>199</v>
      </c>
      <c r="X663" s="38" t="s">
        <v>251</v>
      </c>
      <c r="Y663" s="38" t="s">
        <v>252</v>
      </c>
      <c r="Z663" s="38" t="s">
        <v>131</v>
      </c>
      <c r="AA663" s="38" t="s">
        <v>125</v>
      </c>
      <c r="AB663" s="38" t="s">
        <v>746</v>
      </c>
      <c r="AC663" s="38" t="s">
        <v>745</v>
      </c>
      <c r="AD663" s="38" t="s">
        <v>80</v>
      </c>
      <c r="AE663" s="38" t="s">
        <v>81</v>
      </c>
      <c r="AF663" s="38" t="s">
        <v>1085</v>
      </c>
      <c r="AG663" s="38" t="s">
        <v>1086</v>
      </c>
      <c r="AH663" s="38" t="s">
        <v>133</v>
      </c>
      <c r="AI663" s="38"/>
      <c r="AJ663" s="38" t="s">
        <v>996</v>
      </c>
      <c r="AK663" s="38" t="s">
        <v>132</v>
      </c>
      <c r="AL663" s="38" t="s">
        <v>101</v>
      </c>
      <c r="AM663" s="38" t="s">
        <v>132</v>
      </c>
      <c r="AN663" s="38" t="s">
        <v>772</v>
      </c>
      <c r="AO663" s="38" t="s">
        <v>997</v>
      </c>
      <c r="AP663" s="38" t="s">
        <v>91</v>
      </c>
      <c r="AQ663" s="38" t="s">
        <v>92</v>
      </c>
      <c r="AR663" s="38" t="s">
        <v>93</v>
      </c>
      <c r="AS663" s="38" t="s">
        <v>92</v>
      </c>
      <c r="AT663" s="38" t="s">
        <v>94</v>
      </c>
      <c r="AU663" s="38" t="s">
        <v>95</v>
      </c>
      <c r="AV663" s="38" t="s">
        <v>132</v>
      </c>
      <c r="AW663" s="38" t="s">
        <v>101</v>
      </c>
      <c r="AX663" s="38" t="s">
        <v>132</v>
      </c>
      <c r="AY663" s="38" t="s">
        <v>132</v>
      </c>
      <c r="AZ663" s="38" t="s">
        <v>132</v>
      </c>
      <c r="BA663" s="38" t="s">
        <v>1066</v>
      </c>
      <c r="BB663" s="38" t="s">
        <v>1067</v>
      </c>
      <c r="BC663" s="38" t="s">
        <v>1000</v>
      </c>
      <c r="BD663" s="38" t="s">
        <v>1001</v>
      </c>
      <c r="BE663">
        <v>0</v>
      </c>
      <c r="BF663">
        <v>7386900</v>
      </c>
      <c r="BG663">
        <v>0</v>
      </c>
      <c r="BH663">
        <v>0</v>
      </c>
      <c r="BI663">
        <v>0</v>
      </c>
      <c r="BJ663">
        <v>0</v>
      </c>
      <c r="BK663">
        <v>0</v>
      </c>
      <c r="BL663" s="38" t="s">
        <v>205</v>
      </c>
      <c r="BM663" s="38" t="s">
        <v>256</v>
      </c>
      <c r="BN663" s="38" t="s">
        <v>747</v>
      </c>
      <c r="BO663" s="38" t="s">
        <v>134</v>
      </c>
      <c r="BP663" s="38" t="s">
        <v>135</v>
      </c>
      <c r="BQ663" s="38" t="s">
        <v>136</v>
      </c>
      <c r="BR663" s="38" t="s">
        <v>137</v>
      </c>
      <c r="BS663" s="38" t="s">
        <v>110</v>
      </c>
      <c r="BT663" s="38" t="s">
        <v>111</v>
      </c>
      <c r="BU663" s="38" t="s">
        <v>116</v>
      </c>
      <c r="BV663" s="38" t="s">
        <v>1068</v>
      </c>
      <c r="BW663" s="38" t="s">
        <v>208</v>
      </c>
      <c r="BX663" s="38" t="s">
        <v>126</v>
      </c>
      <c r="BY663" s="38" t="s">
        <v>1003</v>
      </c>
      <c r="BZ663" s="38" t="s">
        <v>1087</v>
      </c>
      <c r="CA663" s="38" t="s">
        <v>132</v>
      </c>
      <c r="CB663">
        <v>22</v>
      </c>
      <c r="CD663" s="38" t="s">
        <v>126</v>
      </c>
      <c r="CE663" s="38" t="s">
        <v>1005</v>
      </c>
    </row>
    <row r="664" spans="1:83" x14ac:dyDescent="0.25">
      <c r="A664">
        <v>23</v>
      </c>
      <c r="B664" s="1">
        <v>45658</v>
      </c>
      <c r="C664" s="38" t="s">
        <v>995</v>
      </c>
      <c r="D664" s="1">
        <v>45671</v>
      </c>
      <c r="E664" s="1">
        <v>45658</v>
      </c>
      <c r="F664" s="38" t="s">
        <v>995</v>
      </c>
      <c r="G664" s="1"/>
      <c r="H664" s="1">
        <v>45671</v>
      </c>
      <c r="I664" s="38" t="s">
        <v>652</v>
      </c>
      <c r="J664" s="38" t="s">
        <v>653</v>
      </c>
      <c r="K664" s="38" t="s">
        <v>650</v>
      </c>
      <c r="L664" s="38" t="s">
        <v>651</v>
      </c>
      <c r="M664" s="38" t="s">
        <v>124</v>
      </c>
      <c r="N664" s="38" t="s">
        <v>125</v>
      </c>
      <c r="O664" s="38" t="s">
        <v>124</v>
      </c>
      <c r="P664" s="38" t="s">
        <v>126</v>
      </c>
      <c r="Q664" s="38" t="s">
        <v>80</v>
      </c>
      <c r="R664" s="38" t="s">
        <v>126</v>
      </c>
      <c r="S664" s="38" t="s">
        <v>649</v>
      </c>
      <c r="T664" s="38" t="s">
        <v>133</v>
      </c>
      <c r="U664" s="38"/>
      <c r="V664" s="38" t="s">
        <v>484</v>
      </c>
      <c r="W664" s="38" t="s">
        <v>485</v>
      </c>
      <c r="X664" s="38" t="s">
        <v>643</v>
      </c>
      <c r="Y664" s="38" t="s">
        <v>644</v>
      </c>
      <c r="Z664" s="38" t="s">
        <v>654</v>
      </c>
      <c r="AA664" s="38" t="s">
        <v>655</v>
      </c>
      <c r="AB664" s="38" t="s">
        <v>647</v>
      </c>
      <c r="AC664" s="38" t="s">
        <v>648</v>
      </c>
      <c r="AD664" s="38" t="s">
        <v>80</v>
      </c>
      <c r="AE664" s="38" t="s">
        <v>81</v>
      </c>
      <c r="AF664" s="38" t="s">
        <v>1088</v>
      </c>
      <c r="AG664" s="38" t="s">
        <v>653</v>
      </c>
      <c r="AH664" s="38" t="s">
        <v>133</v>
      </c>
      <c r="AI664" s="38"/>
      <c r="AJ664" s="38" t="s">
        <v>1089</v>
      </c>
      <c r="AK664" s="38" t="s">
        <v>132</v>
      </c>
      <c r="AL664" s="38" t="s">
        <v>132</v>
      </c>
      <c r="AM664" s="38" t="s">
        <v>132</v>
      </c>
      <c r="AN664" s="38" t="s">
        <v>772</v>
      </c>
      <c r="AO664" s="38" t="s">
        <v>997</v>
      </c>
      <c r="AP664" s="38" t="s">
        <v>91</v>
      </c>
      <c r="AQ664" s="38" t="s">
        <v>92</v>
      </c>
      <c r="AR664" s="38" t="s">
        <v>93</v>
      </c>
      <c r="AS664" s="38" t="s">
        <v>92</v>
      </c>
      <c r="AT664" s="38" t="s">
        <v>94</v>
      </c>
      <c r="AU664" s="38" t="s">
        <v>95</v>
      </c>
      <c r="AV664" s="38" t="s">
        <v>101</v>
      </c>
      <c r="AW664" s="38" t="s">
        <v>101</v>
      </c>
      <c r="AX664" s="38" t="s">
        <v>132</v>
      </c>
      <c r="AY664" s="38" t="s">
        <v>132</v>
      </c>
      <c r="AZ664" s="38" t="s">
        <v>132</v>
      </c>
      <c r="BA664" s="38" t="s">
        <v>1059</v>
      </c>
      <c r="BB664" s="38" t="s">
        <v>1060</v>
      </c>
      <c r="BC664" s="38" t="s">
        <v>1000</v>
      </c>
      <c r="BD664" s="38" t="s">
        <v>1001</v>
      </c>
      <c r="BE664">
        <v>79000000</v>
      </c>
      <c r="BF664">
        <v>79000000</v>
      </c>
      <c r="BG664">
        <v>0</v>
      </c>
      <c r="BH664">
        <v>0</v>
      </c>
      <c r="BI664">
        <v>0</v>
      </c>
      <c r="BJ664">
        <v>0</v>
      </c>
      <c r="BK664">
        <v>0</v>
      </c>
      <c r="BL664" s="38" t="s">
        <v>498</v>
      </c>
      <c r="BM664" s="38" t="s">
        <v>657</v>
      </c>
      <c r="BN664" s="38" t="s">
        <v>658</v>
      </c>
      <c r="BO664" s="38" t="s">
        <v>656</v>
      </c>
      <c r="BP664" s="38" t="s">
        <v>135</v>
      </c>
      <c r="BQ664" s="38" t="s">
        <v>136</v>
      </c>
      <c r="BR664" s="38" t="s">
        <v>635</v>
      </c>
      <c r="BS664" s="38" t="s">
        <v>110</v>
      </c>
      <c r="BT664" s="38" t="s">
        <v>111</v>
      </c>
      <c r="BU664" s="38" t="s">
        <v>116</v>
      </c>
      <c r="BV664" s="38" t="s">
        <v>1061</v>
      </c>
      <c r="BW664" s="38" t="s">
        <v>1062</v>
      </c>
      <c r="BX664" s="38" t="s">
        <v>126</v>
      </c>
      <c r="BY664" s="38" t="s">
        <v>1003</v>
      </c>
      <c r="BZ664" s="38" t="s">
        <v>1090</v>
      </c>
      <c r="CA664" s="38" t="s">
        <v>132</v>
      </c>
      <c r="CB664">
        <v>23</v>
      </c>
      <c r="CD664" s="38" t="s">
        <v>126</v>
      </c>
      <c r="CE664" s="38" t="s">
        <v>1005</v>
      </c>
    </row>
    <row r="665" spans="1:83" x14ac:dyDescent="0.25">
      <c r="A665">
        <v>24</v>
      </c>
      <c r="B665" s="1">
        <v>45658</v>
      </c>
      <c r="C665" s="38" t="s">
        <v>995</v>
      </c>
      <c r="D665" s="1">
        <v>45671</v>
      </c>
      <c r="E665" s="1">
        <v>45658</v>
      </c>
      <c r="F665" s="38" t="s">
        <v>995</v>
      </c>
      <c r="G665" s="1"/>
      <c r="H665" s="1">
        <v>45671</v>
      </c>
      <c r="I665" s="38" t="s">
        <v>80</v>
      </c>
      <c r="J665" s="38" t="s">
        <v>98</v>
      </c>
      <c r="K665" s="38" t="s">
        <v>83</v>
      </c>
      <c r="L665" s="38" t="s">
        <v>84</v>
      </c>
      <c r="M665" s="38" t="s">
        <v>87</v>
      </c>
      <c r="N665" s="38" t="s">
        <v>761</v>
      </c>
      <c r="O665" s="38" t="s">
        <v>124</v>
      </c>
      <c r="P665" s="38" t="s">
        <v>126</v>
      </c>
      <c r="Q665" s="38" t="s">
        <v>762</v>
      </c>
      <c r="R665" s="38" t="s">
        <v>763</v>
      </c>
      <c r="S665" s="38" t="s">
        <v>760</v>
      </c>
      <c r="T665" s="38" t="s">
        <v>133</v>
      </c>
      <c r="U665" s="38"/>
      <c r="V665" s="38" t="s">
        <v>72</v>
      </c>
      <c r="W665" s="38" t="s">
        <v>73</v>
      </c>
      <c r="X665" s="38" t="s">
        <v>74</v>
      </c>
      <c r="Y665" s="38" t="s">
        <v>75</v>
      </c>
      <c r="Z665" s="38" t="s">
        <v>764</v>
      </c>
      <c r="AA665" s="38" t="s">
        <v>765</v>
      </c>
      <c r="AB665" s="38" t="s">
        <v>78</v>
      </c>
      <c r="AC665" s="38" t="s">
        <v>79</v>
      </c>
      <c r="AD665" s="38" t="s">
        <v>80</v>
      </c>
      <c r="AE665" s="38" t="s">
        <v>81</v>
      </c>
      <c r="AF665" s="38" t="s">
        <v>1073</v>
      </c>
      <c r="AG665" s="38" t="s">
        <v>1074</v>
      </c>
      <c r="AH665" s="38" t="s">
        <v>133</v>
      </c>
      <c r="AI665" s="38"/>
      <c r="AJ665" s="38" t="s">
        <v>1091</v>
      </c>
      <c r="AK665" s="38" t="s">
        <v>132</v>
      </c>
      <c r="AL665" s="38" t="s">
        <v>101</v>
      </c>
      <c r="AM665" s="38" t="s">
        <v>132</v>
      </c>
      <c r="AN665" s="38" t="s">
        <v>772</v>
      </c>
      <c r="AO665" s="38" t="s">
        <v>997</v>
      </c>
      <c r="AP665" s="38" t="s">
        <v>91</v>
      </c>
      <c r="AQ665" s="38" t="s">
        <v>92</v>
      </c>
      <c r="AR665" s="38" t="s">
        <v>93</v>
      </c>
      <c r="AS665" s="38" t="s">
        <v>92</v>
      </c>
      <c r="AT665" s="38" t="s">
        <v>94</v>
      </c>
      <c r="AU665" s="38" t="s">
        <v>95</v>
      </c>
      <c r="AV665" s="38" t="s">
        <v>101</v>
      </c>
      <c r="AW665" s="38" t="s">
        <v>101</v>
      </c>
      <c r="AX665" s="38" t="s">
        <v>132</v>
      </c>
      <c r="AY665" s="38" t="s">
        <v>132</v>
      </c>
      <c r="AZ665" s="38" t="s">
        <v>132</v>
      </c>
      <c r="BA665" s="38" t="s">
        <v>1076</v>
      </c>
      <c r="BB665" s="38" t="s">
        <v>1077</v>
      </c>
      <c r="BC665" s="38" t="s">
        <v>1000</v>
      </c>
      <c r="BD665" s="38" t="s">
        <v>1001</v>
      </c>
      <c r="BE665">
        <v>45468000</v>
      </c>
      <c r="BF665">
        <v>45468000</v>
      </c>
      <c r="BG665">
        <v>0</v>
      </c>
      <c r="BH665">
        <v>0</v>
      </c>
      <c r="BI665">
        <v>0</v>
      </c>
      <c r="BJ665">
        <v>0</v>
      </c>
      <c r="BK665">
        <v>0</v>
      </c>
      <c r="BL665" s="38" t="s">
        <v>107</v>
      </c>
      <c r="BM665" s="38" t="s">
        <v>108</v>
      </c>
      <c r="BN665" s="38" t="s">
        <v>109</v>
      </c>
      <c r="BO665" s="38" t="s">
        <v>103</v>
      </c>
      <c r="BP665" s="38" t="s">
        <v>766</v>
      </c>
      <c r="BQ665" s="38" t="s">
        <v>136</v>
      </c>
      <c r="BR665" s="38" t="s">
        <v>767</v>
      </c>
      <c r="BS665" s="38" t="s">
        <v>110</v>
      </c>
      <c r="BT665" s="38" t="s">
        <v>111</v>
      </c>
      <c r="BU665" s="38" t="s">
        <v>116</v>
      </c>
      <c r="BV665" s="38" t="s">
        <v>1078</v>
      </c>
      <c r="BW665" s="38" t="s">
        <v>114</v>
      </c>
      <c r="BX665" s="38" t="s">
        <v>126</v>
      </c>
      <c r="BY665" s="38" t="s">
        <v>1003</v>
      </c>
      <c r="BZ665" s="38" t="s">
        <v>1092</v>
      </c>
      <c r="CA665" s="38" t="s">
        <v>132</v>
      </c>
      <c r="CB665">
        <v>24</v>
      </c>
      <c r="CD665" s="38" t="s">
        <v>126</v>
      </c>
      <c r="CE665" s="38" t="s">
        <v>1005</v>
      </c>
    </row>
    <row r="666" spans="1:83" x14ac:dyDescent="0.25">
      <c r="A666">
        <v>24</v>
      </c>
      <c r="B666" s="1">
        <v>45658</v>
      </c>
      <c r="C666" s="38" t="s">
        <v>995</v>
      </c>
      <c r="D666" s="1">
        <v>45671</v>
      </c>
      <c r="E666" s="1">
        <v>45658</v>
      </c>
      <c r="F666" s="38" t="s">
        <v>995</v>
      </c>
      <c r="G666" s="1"/>
      <c r="H666" s="1">
        <v>45671</v>
      </c>
      <c r="I666" s="38" t="s">
        <v>80</v>
      </c>
      <c r="J666" s="38" t="s">
        <v>98</v>
      </c>
      <c r="K666" s="38" t="s">
        <v>83</v>
      </c>
      <c r="L666" s="38" t="s">
        <v>84</v>
      </c>
      <c r="M666" s="38" t="s">
        <v>87</v>
      </c>
      <c r="N666" s="38" t="s">
        <v>761</v>
      </c>
      <c r="O666" s="38" t="s">
        <v>124</v>
      </c>
      <c r="P666" s="38" t="s">
        <v>126</v>
      </c>
      <c r="Q666" s="38" t="s">
        <v>762</v>
      </c>
      <c r="R666" s="38" t="s">
        <v>763</v>
      </c>
      <c r="S666" s="38" t="s">
        <v>760</v>
      </c>
      <c r="T666" s="38" t="s">
        <v>133</v>
      </c>
      <c r="U666" s="38"/>
      <c r="V666" s="38" t="s">
        <v>72</v>
      </c>
      <c r="W666" s="38" t="s">
        <v>73</v>
      </c>
      <c r="X666" s="38" t="s">
        <v>708</v>
      </c>
      <c r="Y666" s="38" t="s">
        <v>709</v>
      </c>
      <c r="Z666" s="38" t="s">
        <v>764</v>
      </c>
      <c r="AA666" s="38" t="s">
        <v>765</v>
      </c>
      <c r="AB666" s="38" t="s">
        <v>712</v>
      </c>
      <c r="AC666" s="38" t="s">
        <v>711</v>
      </c>
      <c r="AD666" s="38" t="s">
        <v>80</v>
      </c>
      <c r="AE666" s="38" t="s">
        <v>81</v>
      </c>
      <c r="AF666" s="38" t="s">
        <v>1073</v>
      </c>
      <c r="AG666" s="38" t="s">
        <v>1074</v>
      </c>
      <c r="AH666" s="38" t="s">
        <v>133</v>
      </c>
      <c r="AI666" s="38"/>
      <c r="AJ666" s="38" t="s">
        <v>1091</v>
      </c>
      <c r="AK666" s="38" t="s">
        <v>132</v>
      </c>
      <c r="AL666" s="38" t="s">
        <v>101</v>
      </c>
      <c r="AM666" s="38" t="s">
        <v>132</v>
      </c>
      <c r="AN666" s="38" t="s">
        <v>772</v>
      </c>
      <c r="AO666" s="38" t="s">
        <v>997</v>
      </c>
      <c r="AP666" s="38" t="s">
        <v>91</v>
      </c>
      <c r="AQ666" s="38" t="s">
        <v>92</v>
      </c>
      <c r="AR666" s="38" t="s">
        <v>93</v>
      </c>
      <c r="AS666" s="38" t="s">
        <v>92</v>
      </c>
      <c r="AT666" s="38" t="s">
        <v>94</v>
      </c>
      <c r="AU666" s="38" t="s">
        <v>95</v>
      </c>
      <c r="AV666" s="38" t="s">
        <v>101</v>
      </c>
      <c r="AW666" s="38" t="s">
        <v>101</v>
      </c>
      <c r="AX666" s="38" t="s">
        <v>132</v>
      </c>
      <c r="AY666" s="38" t="s">
        <v>132</v>
      </c>
      <c r="AZ666" s="38" t="s">
        <v>132</v>
      </c>
      <c r="BA666" s="38" t="s">
        <v>1076</v>
      </c>
      <c r="BB666" s="38" t="s">
        <v>1077</v>
      </c>
      <c r="BC666" s="38" t="s">
        <v>1000</v>
      </c>
      <c r="BD666" s="38" t="s">
        <v>1001</v>
      </c>
      <c r="BE666">
        <v>3148920</v>
      </c>
      <c r="BF666">
        <v>3148920</v>
      </c>
      <c r="BG666">
        <v>0</v>
      </c>
      <c r="BH666">
        <v>0</v>
      </c>
      <c r="BI666">
        <v>0</v>
      </c>
      <c r="BJ666">
        <v>0</v>
      </c>
      <c r="BK666">
        <v>0</v>
      </c>
      <c r="BL666" s="38" t="s">
        <v>107</v>
      </c>
      <c r="BM666" s="38" t="s">
        <v>713</v>
      </c>
      <c r="BN666" s="38" t="s">
        <v>714</v>
      </c>
      <c r="BO666" s="38" t="s">
        <v>103</v>
      </c>
      <c r="BP666" s="38" t="s">
        <v>766</v>
      </c>
      <c r="BQ666" s="38" t="s">
        <v>136</v>
      </c>
      <c r="BR666" s="38" t="s">
        <v>767</v>
      </c>
      <c r="BS666" s="38" t="s">
        <v>110</v>
      </c>
      <c r="BT666" s="38" t="s">
        <v>111</v>
      </c>
      <c r="BU666" s="38" t="s">
        <v>116</v>
      </c>
      <c r="BV666" s="38" t="s">
        <v>1078</v>
      </c>
      <c r="BW666" s="38" t="s">
        <v>114</v>
      </c>
      <c r="BX666" s="38" t="s">
        <v>126</v>
      </c>
      <c r="BY666" s="38" t="s">
        <v>1003</v>
      </c>
      <c r="BZ666" s="38" t="s">
        <v>1092</v>
      </c>
      <c r="CA666" s="38" t="s">
        <v>132</v>
      </c>
      <c r="CB666">
        <v>24</v>
      </c>
      <c r="CD666" s="38" t="s">
        <v>126</v>
      </c>
      <c r="CE666" s="38" t="s">
        <v>1005</v>
      </c>
    </row>
    <row r="667" spans="1:83" x14ac:dyDescent="0.25">
      <c r="A667">
        <v>24</v>
      </c>
      <c r="B667" s="1">
        <v>45658</v>
      </c>
      <c r="C667" s="38" t="s">
        <v>995</v>
      </c>
      <c r="D667" s="1">
        <v>45671</v>
      </c>
      <c r="E667" s="1">
        <v>45658</v>
      </c>
      <c r="F667" s="38" t="s">
        <v>995</v>
      </c>
      <c r="G667" s="1"/>
      <c r="H667" s="1">
        <v>45671</v>
      </c>
      <c r="I667" s="38" t="s">
        <v>80</v>
      </c>
      <c r="J667" s="38" t="s">
        <v>98</v>
      </c>
      <c r="K667" s="38" t="s">
        <v>83</v>
      </c>
      <c r="L667" s="38" t="s">
        <v>84</v>
      </c>
      <c r="M667" s="38" t="s">
        <v>87</v>
      </c>
      <c r="N667" s="38" t="s">
        <v>761</v>
      </c>
      <c r="O667" s="38" t="s">
        <v>124</v>
      </c>
      <c r="P667" s="38" t="s">
        <v>126</v>
      </c>
      <c r="Q667" s="38" t="s">
        <v>762</v>
      </c>
      <c r="R667" s="38" t="s">
        <v>763</v>
      </c>
      <c r="S667" s="38" t="s">
        <v>760</v>
      </c>
      <c r="T667" s="38" t="s">
        <v>133</v>
      </c>
      <c r="U667" s="38"/>
      <c r="V667" s="38" t="s">
        <v>72</v>
      </c>
      <c r="W667" s="38" t="s">
        <v>73</v>
      </c>
      <c r="X667" s="38" t="s">
        <v>708</v>
      </c>
      <c r="Y667" s="38" t="s">
        <v>709</v>
      </c>
      <c r="Z667" s="38" t="s">
        <v>764</v>
      </c>
      <c r="AA667" s="38" t="s">
        <v>765</v>
      </c>
      <c r="AB667" s="38" t="s">
        <v>717</v>
      </c>
      <c r="AC667" s="38" t="s">
        <v>716</v>
      </c>
      <c r="AD667" s="38" t="s">
        <v>80</v>
      </c>
      <c r="AE667" s="38" t="s">
        <v>81</v>
      </c>
      <c r="AF667" s="38" t="s">
        <v>1073</v>
      </c>
      <c r="AG667" s="38" t="s">
        <v>1074</v>
      </c>
      <c r="AH667" s="38" t="s">
        <v>133</v>
      </c>
      <c r="AI667" s="38"/>
      <c r="AJ667" s="38" t="s">
        <v>1091</v>
      </c>
      <c r="AK667" s="38" t="s">
        <v>132</v>
      </c>
      <c r="AL667" s="38" t="s">
        <v>101</v>
      </c>
      <c r="AM667" s="38" t="s">
        <v>132</v>
      </c>
      <c r="AN667" s="38" t="s">
        <v>772</v>
      </c>
      <c r="AO667" s="38" t="s">
        <v>997</v>
      </c>
      <c r="AP667" s="38" t="s">
        <v>91</v>
      </c>
      <c r="AQ667" s="38" t="s">
        <v>92</v>
      </c>
      <c r="AR667" s="38" t="s">
        <v>93</v>
      </c>
      <c r="AS667" s="38" t="s">
        <v>92</v>
      </c>
      <c r="AT667" s="38" t="s">
        <v>94</v>
      </c>
      <c r="AU667" s="38" t="s">
        <v>95</v>
      </c>
      <c r="AV667" s="38" t="s">
        <v>101</v>
      </c>
      <c r="AW667" s="38" t="s">
        <v>101</v>
      </c>
      <c r="AX667" s="38" t="s">
        <v>132</v>
      </c>
      <c r="AY667" s="38" t="s">
        <v>132</v>
      </c>
      <c r="AZ667" s="38" t="s">
        <v>132</v>
      </c>
      <c r="BA667" s="38" t="s">
        <v>1076</v>
      </c>
      <c r="BB667" s="38" t="s">
        <v>1077</v>
      </c>
      <c r="BC667" s="38" t="s">
        <v>1000</v>
      </c>
      <c r="BD667" s="38" t="s">
        <v>1001</v>
      </c>
      <c r="BE667">
        <v>3228240</v>
      </c>
      <c r="BF667">
        <v>3228240</v>
      </c>
      <c r="BG667">
        <v>0</v>
      </c>
      <c r="BH667">
        <v>0</v>
      </c>
      <c r="BI667">
        <v>0</v>
      </c>
      <c r="BJ667">
        <v>0</v>
      </c>
      <c r="BK667">
        <v>0</v>
      </c>
      <c r="BL667" s="38" t="s">
        <v>107</v>
      </c>
      <c r="BM667" s="38" t="s">
        <v>713</v>
      </c>
      <c r="BN667" s="38" t="s">
        <v>718</v>
      </c>
      <c r="BO667" s="38" t="s">
        <v>103</v>
      </c>
      <c r="BP667" s="38" t="s">
        <v>766</v>
      </c>
      <c r="BQ667" s="38" t="s">
        <v>136</v>
      </c>
      <c r="BR667" s="38" t="s">
        <v>767</v>
      </c>
      <c r="BS667" s="38" t="s">
        <v>110</v>
      </c>
      <c r="BT667" s="38" t="s">
        <v>111</v>
      </c>
      <c r="BU667" s="38" t="s">
        <v>116</v>
      </c>
      <c r="BV667" s="38" t="s">
        <v>1078</v>
      </c>
      <c r="BW667" s="38" t="s">
        <v>114</v>
      </c>
      <c r="BX667" s="38" t="s">
        <v>126</v>
      </c>
      <c r="BY667" s="38" t="s">
        <v>1003</v>
      </c>
      <c r="BZ667" s="38" t="s">
        <v>1092</v>
      </c>
      <c r="CA667" s="38" t="s">
        <v>132</v>
      </c>
      <c r="CB667">
        <v>24</v>
      </c>
      <c r="CD667" s="38" t="s">
        <v>126</v>
      </c>
      <c r="CE667" s="38" t="s">
        <v>1005</v>
      </c>
    </row>
    <row r="668" spans="1:83" x14ac:dyDescent="0.25">
      <c r="A668">
        <v>24</v>
      </c>
      <c r="B668" s="1">
        <v>45658</v>
      </c>
      <c r="C668" s="38" t="s">
        <v>995</v>
      </c>
      <c r="D668" s="1">
        <v>45671</v>
      </c>
      <c r="E668" s="1">
        <v>45658</v>
      </c>
      <c r="F668" s="38" t="s">
        <v>995</v>
      </c>
      <c r="G668" s="1"/>
      <c r="H668" s="1">
        <v>45671</v>
      </c>
      <c r="I668" s="38" t="s">
        <v>80</v>
      </c>
      <c r="J668" s="38" t="s">
        <v>98</v>
      </c>
      <c r="K668" s="38" t="s">
        <v>83</v>
      </c>
      <c r="L668" s="38" t="s">
        <v>84</v>
      </c>
      <c r="M668" s="38" t="s">
        <v>87</v>
      </c>
      <c r="N668" s="38" t="s">
        <v>761</v>
      </c>
      <c r="O668" s="38" t="s">
        <v>124</v>
      </c>
      <c r="P668" s="38" t="s">
        <v>126</v>
      </c>
      <c r="Q668" s="38" t="s">
        <v>762</v>
      </c>
      <c r="R668" s="38" t="s">
        <v>763</v>
      </c>
      <c r="S668" s="38" t="s">
        <v>760</v>
      </c>
      <c r="T668" s="38" t="s">
        <v>133</v>
      </c>
      <c r="U668" s="38"/>
      <c r="V668" s="38" t="s">
        <v>72</v>
      </c>
      <c r="W668" s="38" t="s">
        <v>73</v>
      </c>
      <c r="X668" s="38" t="s">
        <v>708</v>
      </c>
      <c r="Y668" s="38" t="s">
        <v>709</v>
      </c>
      <c r="Z668" s="38" t="s">
        <v>764</v>
      </c>
      <c r="AA668" s="38" t="s">
        <v>765</v>
      </c>
      <c r="AB668" s="38" t="s">
        <v>721</v>
      </c>
      <c r="AC668" s="38" t="s">
        <v>720</v>
      </c>
      <c r="AD668" s="38" t="s">
        <v>80</v>
      </c>
      <c r="AE668" s="38" t="s">
        <v>81</v>
      </c>
      <c r="AF668" s="38" t="s">
        <v>1073</v>
      </c>
      <c r="AG668" s="38" t="s">
        <v>1074</v>
      </c>
      <c r="AH668" s="38" t="s">
        <v>133</v>
      </c>
      <c r="AI668" s="38"/>
      <c r="AJ668" s="38" t="s">
        <v>1091</v>
      </c>
      <c r="AK668" s="38" t="s">
        <v>132</v>
      </c>
      <c r="AL668" s="38" t="s">
        <v>101</v>
      </c>
      <c r="AM668" s="38" t="s">
        <v>132</v>
      </c>
      <c r="AN668" s="38" t="s">
        <v>772</v>
      </c>
      <c r="AO668" s="38" t="s">
        <v>997</v>
      </c>
      <c r="AP668" s="38" t="s">
        <v>91</v>
      </c>
      <c r="AQ668" s="38" t="s">
        <v>92</v>
      </c>
      <c r="AR668" s="38" t="s">
        <v>93</v>
      </c>
      <c r="AS668" s="38" t="s">
        <v>92</v>
      </c>
      <c r="AT668" s="38" t="s">
        <v>94</v>
      </c>
      <c r="AU668" s="38" t="s">
        <v>95</v>
      </c>
      <c r="AV668" s="38" t="s">
        <v>101</v>
      </c>
      <c r="AW668" s="38" t="s">
        <v>101</v>
      </c>
      <c r="AX668" s="38" t="s">
        <v>132</v>
      </c>
      <c r="AY668" s="38" t="s">
        <v>132</v>
      </c>
      <c r="AZ668" s="38" t="s">
        <v>132</v>
      </c>
      <c r="BA668" s="38" t="s">
        <v>1076</v>
      </c>
      <c r="BB668" s="38" t="s">
        <v>1077</v>
      </c>
      <c r="BC668" s="38" t="s">
        <v>1000</v>
      </c>
      <c r="BD668" s="38" t="s">
        <v>1001</v>
      </c>
      <c r="BE668">
        <v>422280</v>
      </c>
      <c r="BF668">
        <v>422280</v>
      </c>
      <c r="BG668">
        <v>0</v>
      </c>
      <c r="BH668">
        <v>0</v>
      </c>
      <c r="BI668">
        <v>0</v>
      </c>
      <c r="BJ668">
        <v>0</v>
      </c>
      <c r="BK668">
        <v>0</v>
      </c>
      <c r="BL668" s="38" t="s">
        <v>107</v>
      </c>
      <c r="BM668" s="38" t="s">
        <v>713</v>
      </c>
      <c r="BN668" s="38" t="s">
        <v>722</v>
      </c>
      <c r="BO668" s="38" t="s">
        <v>103</v>
      </c>
      <c r="BP668" s="38" t="s">
        <v>766</v>
      </c>
      <c r="BQ668" s="38" t="s">
        <v>136</v>
      </c>
      <c r="BR668" s="38" t="s">
        <v>767</v>
      </c>
      <c r="BS668" s="38" t="s">
        <v>110</v>
      </c>
      <c r="BT668" s="38" t="s">
        <v>111</v>
      </c>
      <c r="BU668" s="38" t="s">
        <v>116</v>
      </c>
      <c r="BV668" s="38" t="s">
        <v>1078</v>
      </c>
      <c r="BW668" s="38" t="s">
        <v>114</v>
      </c>
      <c r="BX668" s="38" t="s">
        <v>126</v>
      </c>
      <c r="BY668" s="38" t="s">
        <v>1003</v>
      </c>
      <c r="BZ668" s="38" t="s">
        <v>1092</v>
      </c>
      <c r="CA668" s="38" t="s">
        <v>132</v>
      </c>
      <c r="CB668">
        <v>24</v>
      </c>
      <c r="CD668" s="38" t="s">
        <v>126</v>
      </c>
      <c r="CE668" s="38" t="s">
        <v>1005</v>
      </c>
    </row>
    <row r="669" spans="1:83" x14ac:dyDescent="0.25">
      <c r="A669">
        <v>24</v>
      </c>
      <c r="B669" s="1">
        <v>45658</v>
      </c>
      <c r="C669" s="38" t="s">
        <v>995</v>
      </c>
      <c r="D669" s="1">
        <v>45671</v>
      </c>
      <c r="E669" s="1">
        <v>45689</v>
      </c>
      <c r="F669" s="38" t="s">
        <v>1770</v>
      </c>
      <c r="G669" s="1"/>
      <c r="H669" s="1">
        <v>45671</v>
      </c>
      <c r="I669" s="38" t="s">
        <v>80</v>
      </c>
      <c r="J669" s="38" t="s">
        <v>98</v>
      </c>
      <c r="K669" s="38" t="s">
        <v>83</v>
      </c>
      <c r="L669" s="38" t="s">
        <v>84</v>
      </c>
      <c r="M669" s="38" t="s">
        <v>87</v>
      </c>
      <c r="N669" s="38" t="s">
        <v>761</v>
      </c>
      <c r="O669" s="38" t="s">
        <v>124</v>
      </c>
      <c r="P669" s="38" t="s">
        <v>126</v>
      </c>
      <c r="Q669" s="38" t="s">
        <v>762</v>
      </c>
      <c r="R669" s="38" t="s">
        <v>763</v>
      </c>
      <c r="S669" s="38" t="s">
        <v>760</v>
      </c>
      <c r="T669" s="38" t="s">
        <v>133</v>
      </c>
      <c r="U669" s="38"/>
      <c r="V669" s="38" t="s">
        <v>72</v>
      </c>
      <c r="W669" s="38" t="s">
        <v>73</v>
      </c>
      <c r="X669" s="38" t="s">
        <v>74</v>
      </c>
      <c r="Y669" s="38" t="s">
        <v>75</v>
      </c>
      <c r="Z669" s="38" t="s">
        <v>764</v>
      </c>
      <c r="AA669" s="38" t="s">
        <v>765</v>
      </c>
      <c r="AB669" s="38" t="s">
        <v>78</v>
      </c>
      <c r="AC669" s="38" t="s">
        <v>79</v>
      </c>
      <c r="AD669" s="38" t="s">
        <v>80</v>
      </c>
      <c r="AE669" s="38" t="s">
        <v>81</v>
      </c>
      <c r="AF669" s="38" t="s">
        <v>1073</v>
      </c>
      <c r="AG669" s="38" t="s">
        <v>1074</v>
      </c>
      <c r="AH669" s="38" t="s">
        <v>133</v>
      </c>
      <c r="AI669" s="38"/>
      <c r="AJ669" s="38" t="s">
        <v>1091</v>
      </c>
      <c r="AK669" s="38" t="s">
        <v>132</v>
      </c>
      <c r="AL669" s="38" t="s">
        <v>101</v>
      </c>
      <c r="AM669" s="38" t="s">
        <v>132</v>
      </c>
      <c r="AN669" s="38" t="s">
        <v>772</v>
      </c>
      <c r="AO669" s="38" t="s">
        <v>997</v>
      </c>
      <c r="AP669" s="38" t="s">
        <v>91</v>
      </c>
      <c r="AQ669" s="38" t="s">
        <v>92</v>
      </c>
      <c r="AR669" s="38" t="s">
        <v>93</v>
      </c>
      <c r="AS669" s="38" t="s">
        <v>92</v>
      </c>
      <c r="AT669" s="38" t="s">
        <v>94</v>
      </c>
      <c r="AU669" s="38" t="s">
        <v>95</v>
      </c>
      <c r="AV669" s="38" t="s">
        <v>101</v>
      </c>
      <c r="AW669" s="38" t="s">
        <v>101</v>
      </c>
      <c r="AX669" s="38" t="s">
        <v>132</v>
      </c>
      <c r="AY669" s="38" t="s">
        <v>132</v>
      </c>
      <c r="AZ669" s="38" t="s">
        <v>132</v>
      </c>
      <c r="BA669" s="38" t="s">
        <v>1076</v>
      </c>
      <c r="BB669" s="38" t="s">
        <v>1077</v>
      </c>
      <c r="BC669" s="38" t="s">
        <v>1000</v>
      </c>
      <c r="BD669" s="38" t="s">
        <v>1001</v>
      </c>
      <c r="BE669">
        <v>474666</v>
      </c>
      <c r="BF669">
        <v>474666</v>
      </c>
      <c r="BG669">
        <v>0</v>
      </c>
      <c r="BH669">
        <v>0</v>
      </c>
      <c r="BI669">
        <v>0</v>
      </c>
      <c r="BJ669">
        <v>0</v>
      </c>
      <c r="BK669">
        <v>0</v>
      </c>
      <c r="BL669" s="38" t="s">
        <v>107</v>
      </c>
      <c r="BM669" s="38" t="s">
        <v>108</v>
      </c>
      <c r="BN669" s="38" t="s">
        <v>109</v>
      </c>
      <c r="BO669" s="38" t="s">
        <v>103</v>
      </c>
      <c r="BP669" s="38" t="s">
        <v>766</v>
      </c>
      <c r="BQ669" s="38" t="s">
        <v>136</v>
      </c>
      <c r="BR669" s="38" t="s">
        <v>767</v>
      </c>
      <c r="BS669" s="38" t="s">
        <v>110</v>
      </c>
      <c r="BT669" s="38" t="s">
        <v>111</v>
      </c>
      <c r="BU669" s="38" t="s">
        <v>116</v>
      </c>
      <c r="BV669" s="38" t="s">
        <v>1078</v>
      </c>
      <c r="BW669" s="38" t="s">
        <v>114</v>
      </c>
      <c r="BX669" s="38" t="s">
        <v>126</v>
      </c>
      <c r="BY669" s="38" t="s">
        <v>1003</v>
      </c>
      <c r="BZ669" s="38" t="s">
        <v>1092</v>
      </c>
      <c r="CA669" s="38" t="s">
        <v>132</v>
      </c>
      <c r="CB669">
        <v>24</v>
      </c>
      <c r="CD669" s="38" t="s">
        <v>126</v>
      </c>
      <c r="CE669" s="38" t="s">
        <v>1005</v>
      </c>
    </row>
    <row r="670" spans="1:83" x14ac:dyDescent="0.25">
      <c r="A670">
        <v>24</v>
      </c>
      <c r="B670" s="1">
        <v>45658</v>
      </c>
      <c r="C670" s="38" t="s">
        <v>995</v>
      </c>
      <c r="D670" s="1">
        <v>45671</v>
      </c>
      <c r="E670" s="1">
        <v>45689</v>
      </c>
      <c r="F670" s="38" t="s">
        <v>1770</v>
      </c>
      <c r="G670" s="1"/>
      <c r="H670" s="1">
        <v>45671</v>
      </c>
      <c r="I670" s="38" t="s">
        <v>80</v>
      </c>
      <c r="J670" s="38" t="s">
        <v>98</v>
      </c>
      <c r="K670" s="38" t="s">
        <v>83</v>
      </c>
      <c r="L670" s="38" t="s">
        <v>84</v>
      </c>
      <c r="M670" s="38" t="s">
        <v>87</v>
      </c>
      <c r="N670" s="38" t="s">
        <v>761</v>
      </c>
      <c r="O670" s="38" t="s">
        <v>124</v>
      </c>
      <c r="P670" s="38" t="s">
        <v>126</v>
      </c>
      <c r="Q670" s="38" t="s">
        <v>762</v>
      </c>
      <c r="R670" s="38" t="s">
        <v>763</v>
      </c>
      <c r="S670" s="38" t="s">
        <v>760</v>
      </c>
      <c r="T670" s="38" t="s">
        <v>133</v>
      </c>
      <c r="U670" s="38"/>
      <c r="V670" s="38" t="s">
        <v>72</v>
      </c>
      <c r="W670" s="38" t="s">
        <v>73</v>
      </c>
      <c r="X670" s="38" t="s">
        <v>708</v>
      </c>
      <c r="Y670" s="38" t="s">
        <v>709</v>
      </c>
      <c r="Z670" s="38" t="s">
        <v>764</v>
      </c>
      <c r="AA670" s="38" t="s">
        <v>765</v>
      </c>
      <c r="AB670" s="38" t="s">
        <v>712</v>
      </c>
      <c r="AC670" s="38" t="s">
        <v>711</v>
      </c>
      <c r="AD670" s="38" t="s">
        <v>80</v>
      </c>
      <c r="AE670" s="38" t="s">
        <v>81</v>
      </c>
      <c r="AF670" s="38" t="s">
        <v>1073</v>
      </c>
      <c r="AG670" s="38" t="s">
        <v>1074</v>
      </c>
      <c r="AH670" s="38" t="s">
        <v>133</v>
      </c>
      <c r="AI670" s="38"/>
      <c r="AJ670" s="38" t="s">
        <v>1091</v>
      </c>
      <c r="AK670" s="38" t="s">
        <v>132</v>
      </c>
      <c r="AL670" s="38" t="s">
        <v>101</v>
      </c>
      <c r="AM670" s="38" t="s">
        <v>132</v>
      </c>
      <c r="AN670" s="38" t="s">
        <v>772</v>
      </c>
      <c r="AO670" s="38" t="s">
        <v>997</v>
      </c>
      <c r="AP670" s="38" t="s">
        <v>91</v>
      </c>
      <c r="AQ670" s="38" t="s">
        <v>92</v>
      </c>
      <c r="AR670" s="38" t="s">
        <v>93</v>
      </c>
      <c r="AS670" s="38" t="s">
        <v>92</v>
      </c>
      <c r="AT670" s="38" t="s">
        <v>94</v>
      </c>
      <c r="AU670" s="38" t="s">
        <v>95</v>
      </c>
      <c r="AV670" s="38" t="s">
        <v>101</v>
      </c>
      <c r="AW670" s="38" t="s">
        <v>101</v>
      </c>
      <c r="AX670" s="38" t="s">
        <v>132</v>
      </c>
      <c r="AY670" s="38" t="s">
        <v>132</v>
      </c>
      <c r="AZ670" s="38" t="s">
        <v>132</v>
      </c>
      <c r="BA670" s="38" t="s">
        <v>1076</v>
      </c>
      <c r="BB670" s="38" t="s">
        <v>1077</v>
      </c>
      <c r="BC670" s="38" t="s">
        <v>1000</v>
      </c>
      <c r="BD670" s="38" t="s">
        <v>1001</v>
      </c>
      <c r="BE670">
        <v>33587</v>
      </c>
      <c r="BF670">
        <v>33587</v>
      </c>
      <c r="BG670">
        <v>0</v>
      </c>
      <c r="BH670">
        <v>0</v>
      </c>
      <c r="BI670">
        <v>0</v>
      </c>
      <c r="BJ670">
        <v>0</v>
      </c>
      <c r="BK670">
        <v>0</v>
      </c>
      <c r="BL670" s="38" t="s">
        <v>107</v>
      </c>
      <c r="BM670" s="38" t="s">
        <v>713</v>
      </c>
      <c r="BN670" s="38" t="s">
        <v>714</v>
      </c>
      <c r="BO670" s="38" t="s">
        <v>103</v>
      </c>
      <c r="BP670" s="38" t="s">
        <v>766</v>
      </c>
      <c r="BQ670" s="38" t="s">
        <v>136</v>
      </c>
      <c r="BR670" s="38" t="s">
        <v>767</v>
      </c>
      <c r="BS670" s="38" t="s">
        <v>110</v>
      </c>
      <c r="BT670" s="38" t="s">
        <v>111</v>
      </c>
      <c r="BU670" s="38" t="s">
        <v>116</v>
      </c>
      <c r="BV670" s="38" t="s">
        <v>1078</v>
      </c>
      <c r="BW670" s="38" t="s">
        <v>114</v>
      </c>
      <c r="BX670" s="38" t="s">
        <v>126</v>
      </c>
      <c r="BY670" s="38" t="s">
        <v>1003</v>
      </c>
      <c r="BZ670" s="38" t="s">
        <v>1092</v>
      </c>
      <c r="CA670" s="38" t="s">
        <v>132</v>
      </c>
      <c r="CB670">
        <v>24</v>
      </c>
      <c r="CD670" s="38" t="s">
        <v>126</v>
      </c>
      <c r="CE670" s="38" t="s">
        <v>1005</v>
      </c>
    </row>
    <row r="671" spans="1:83" x14ac:dyDescent="0.25">
      <c r="A671">
        <v>24</v>
      </c>
      <c r="B671" s="1">
        <v>45658</v>
      </c>
      <c r="C671" s="38" t="s">
        <v>995</v>
      </c>
      <c r="D671" s="1">
        <v>45671</v>
      </c>
      <c r="E671" s="1">
        <v>45689</v>
      </c>
      <c r="F671" s="38" t="s">
        <v>1770</v>
      </c>
      <c r="G671" s="1"/>
      <c r="H671" s="1">
        <v>45671</v>
      </c>
      <c r="I671" s="38" t="s">
        <v>80</v>
      </c>
      <c r="J671" s="38" t="s">
        <v>98</v>
      </c>
      <c r="K671" s="38" t="s">
        <v>83</v>
      </c>
      <c r="L671" s="38" t="s">
        <v>84</v>
      </c>
      <c r="M671" s="38" t="s">
        <v>87</v>
      </c>
      <c r="N671" s="38" t="s">
        <v>761</v>
      </c>
      <c r="O671" s="38" t="s">
        <v>124</v>
      </c>
      <c r="P671" s="38" t="s">
        <v>126</v>
      </c>
      <c r="Q671" s="38" t="s">
        <v>762</v>
      </c>
      <c r="R671" s="38" t="s">
        <v>763</v>
      </c>
      <c r="S671" s="38" t="s">
        <v>760</v>
      </c>
      <c r="T671" s="38" t="s">
        <v>133</v>
      </c>
      <c r="U671" s="38"/>
      <c r="V671" s="38" t="s">
        <v>72</v>
      </c>
      <c r="W671" s="38" t="s">
        <v>73</v>
      </c>
      <c r="X671" s="38" t="s">
        <v>708</v>
      </c>
      <c r="Y671" s="38" t="s">
        <v>709</v>
      </c>
      <c r="Z671" s="38" t="s">
        <v>764</v>
      </c>
      <c r="AA671" s="38" t="s">
        <v>765</v>
      </c>
      <c r="AB671" s="38" t="s">
        <v>717</v>
      </c>
      <c r="AC671" s="38" t="s">
        <v>716</v>
      </c>
      <c r="AD671" s="38" t="s">
        <v>80</v>
      </c>
      <c r="AE671" s="38" t="s">
        <v>81</v>
      </c>
      <c r="AF671" s="38" t="s">
        <v>1073</v>
      </c>
      <c r="AG671" s="38" t="s">
        <v>1074</v>
      </c>
      <c r="AH671" s="38" t="s">
        <v>133</v>
      </c>
      <c r="AI671" s="38"/>
      <c r="AJ671" s="38" t="s">
        <v>1091</v>
      </c>
      <c r="AK671" s="38" t="s">
        <v>132</v>
      </c>
      <c r="AL671" s="38" t="s">
        <v>101</v>
      </c>
      <c r="AM671" s="38" t="s">
        <v>132</v>
      </c>
      <c r="AN671" s="38" t="s">
        <v>772</v>
      </c>
      <c r="AO671" s="38" t="s">
        <v>997</v>
      </c>
      <c r="AP671" s="38" t="s">
        <v>91</v>
      </c>
      <c r="AQ671" s="38" t="s">
        <v>92</v>
      </c>
      <c r="AR671" s="38" t="s">
        <v>93</v>
      </c>
      <c r="AS671" s="38" t="s">
        <v>92</v>
      </c>
      <c r="AT671" s="38" t="s">
        <v>94</v>
      </c>
      <c r="AU671" s="38" t="s">
        <v>95</v>
      </c>
      <c r="AV671" s="38" t="s">
        <v>101</v>
      </c>
      <c r="AW671" s="38" t="s">
        <v>101</v>
      </c>
      <c r="AX671" s="38" t="s">
        <v>132</v>
      </c>
      <c r="AY671" s="38" t="s">
        <v>132</v>
      </c>
      <c r="AZ671" s="38" t="s">
        <v>132</v>
      </c>
      <c r="BA671" s="38" t="s">
        <v>1076</v>
      </c>
      <c r="BB671" s="38" t="s">
        <v>1077</v>
      </c>
      <c r="BC671" s="38" t="s">
        <v>1000</v>
      </c>
      <c r="BD671" s="38" t="s">
        <v>1001</v>
      </c>
      <c r="BE671">
        <v>33689</v>
      </c>
      <c r="BF671">
        <v>33689</v>
      </c>
      <c r="BG671">
        <v>0</v>
      </c>
      <c r="BH671">
        <v>0</v>
      </c>
      <c r="BI671">
        <v>0</v>
      </c>
      <c r="BJ671">
        <v>0</v>
      </c>
      <c r="BK671">
        <v>0</v>
      </c>
      <c r="BL671" s="38" t="s">
        <v>107</v>
      </c>
      <c r="BM671" s="38" t="s">
        <v>713</v>
      </c>
      <c r="BN671" s="38" t="s">
        <v>718</v>
      </c>
      <c r="BO671" s="38" t="s">
        <v>103</v>
      </c>
      <c r="BP671" s="38" t="s">
        <v>766</v>
      </c>
      <c r="BQ671" s="38" t="s">
        <v>136</v>
      </c>
      <c r="BR671" s="38" t="s">
        <v>767</v>
      </c>
      <c r="BS671" s="38" t="s">
        <v>110</v>
      </c>
      <c r="BT671" s="38" t="s">
        <v>111</v>
      </c>
      <c r="BU671" s="38" t="s">
        <v>116</v>
      </c>
      <c r="BV671" s="38" t="s">
        <v>1078</v>
      </c>
      <c r="BW671" s="38" t="s">
        <v>114</v>
      </c>
      <c r="BX671" s="38" t="s">
        <v>126</v>
      </c>
      <c r="BY671" s="38" t="s">
        <v>1003</v>
      </c>
      <c r="BZ671" s="38" t="s">
        <v>1092</v>
      </c>
      <c r="CA671" s="38" t="s">
        <v>132</v>
      </c>
      <c r="CB671">
        <v>24</v>
      </c>
      <c r="CD671" s="38" t="s">
        <v>126</v>
      </c>
      <c r="CE671" s="38" t="s">
        <v>1005</v>
      </c>
    </row>
    <row r="672" spans="1:83" x14ac:dyDescent="0.25">
      <c r="A672">
        <v>24</v>
      </c>
      <c r="B672" s="1">
        <v>45658</v>
      </c>
      <c r="C672" s="38" t="s">
        <v>995</v>
      </c>
      <c r="D672" s="1">
        <v>45671</v>
      </c>
      <c r="E672" s="1">
        <v>45689</v>
      </c>
      <c r="F672" s="38" t="s">
        <v>1770</v>
      </c>
      <c r="G672" s="1"/>
      <c r="H672" s="1">
        <v>45671</v>
      </c>
      <c r="I672" s="38" t="s">
        <v>80</v>
      </c>
      <c r="J672" s="38" t="s">
        <v>98</v>
      </c>
      <c r="K672" s="38" t="s">
        <v>83</v>
      </c>
      <c r="L672" s="38" t="s">
        <v>84</v>
      </c>
      <c r="M672" s="38" t="s">
        <v>87</v>
      </c>
      <c r="N672" s="38" t="s">
        <v>761</v>
      </c>
      <c r="O672" s="38" t="s">
        <v>124</v>
      </c>
      <c r="P672" s="38" t="s">
        <v>126</v>
      </c>
      <c r="Q672" s="38" t="s">
        <v>762</v>
      </c>
      <c r="R672" s="38" t="s">
        <v>763</v>
      </c>
      <c r="S672" s="38" t="s">
        <v>760</v>
      </c>
      <c r="T672" s="38" t="s">
        <v>133</v>
      </c>
      <c r="U672" s="38"/>
      <c r="V672" s="38" t="s">
        <v>72</v>
      </c>
      <c r="W672" s="38" t="s">
        <v>73</v>
      </c>
      <c r="X672" s="38" t="s">
        <v>708</v>
      </c>
      <c r="Y672" s="38" t="s">
        <v>709</v>
      </c>
      <c r="Z672" s="38" t="s">
        <v>764</v>
      </c>
      <c r="AA672" s="38" t="s">
        <v>765</v>
      </c>
      <c r="AB672" s="38" t="s">
        <v>721</v>
      </c>
      <c r="AC672" s="38" t="s">
        <v>720</v>
      </c>
      <c r="AD672" s="38" t="s">
        <v>80</v>
      </c>
      <c r="AE672" s="38" t="s">
        <v>81</v>
      </c>
      <c r="AF672" s="38" t="s">
        <v>1073</v>
      </c>
      <c r="AG672" s="38" t="s">
        <v>1074</v>
      </c>
      <c r="AH672" s="38" t="s">
        <v>133</v>
      </c>
      <c r="AI672" s="38"/>
      <c r="AJ672" s="38" t="s">
        <v>1091</v>
      </c>
      <c r="AK672" s="38" t="s">
        <v>132</v>
      </c>
      <c r="AL672" s="38" t="s">
        <v>101</v>
      </c>
      <c r="AM672" s="38" t="s">
        <v>132</v>
      </c>
      <c r="AN672" s="38" t="s">
        <v>772</v>
      </c>
      <c r="AO672" s="38" t="s">
        <v>997</v>
      </c>
      <c r="AP672" s="38" t="s">
        <v>91</v>
      </c>
      <c r="AQ672" s="38" t="s">
        <v>92</v>
      </c>
      <c r="AR672" s="38" t="s">
        <v>93</v>
      </c>
      <c r="AS672" s="38" t="s">
        <v>92</v>
      </c>
      <c r="AT672" s="38" t="s">
        <v>94</v>
      </c>
      <c r="AU672" s="38" t="s">
        <v>95</v>
      </c>
      <c r="AV672" s="38" t="s">
        <v>101</v>
      </c>
      <c r="AW672" s="38" t="s">
        <v>101</v>
      </c>
      <c r="AX672" s="38" t="s">
        <v>132</v>
      </c>
      <c r="AY672" s="38" t="s">
        <v>132</v>
      </c>
      <c r="AZ672" s="38" t="s">
        <v>132</v>
      </c>
      <c r="BA672" s="38" t="s">
        <v>1076</v>
      </c>
      <c r="BB672" s="38" t="s">
        <v>1077</v>
      </c>
      <c r="BC672" s="38" t="s">
        <v>1000</v>
      </c>
      <c r="BD672" s="38" t="s">
        <v>1001</v>
      </c>
      <c r="BE672">
        <v>5168</v>
      </c>
      <c r="BF672">
        <v>5168</v>
      </c>
      <c r="BG672">
        <v>0</v>
      </c>
      <c r="BH672">
        <v>0</v>
      </c>
      <c r="BI672">
        <v>0</v>
      </c>
      <c r="BJ672">
        <v>0</v>
      </c>
      <c r="BK672">
        <v>0</v>
      </c>
      <c r="BL672" s="38" t="s">
        <v>107</v>
      </c>
      <c r="BM672" s="38" t="s">
        <v>713</v>
      </c>
      <c r="BN672" s="38" t="s">
        <v>722</v>
      </c>
      <c r="BO672" s="38" t="s">
        <v>103</v>
      </c>
      <c r="BP672" s="38" t="s">
        <v>766</v>
      </c>
      <c r="BQ672" s="38" t="s">
        <v>136</v>
      </c>
      <c r="BR672" s="38" t="s">
        <v>767</v>
      </c>
      <c r="BS672" s="38" t="s">
        <v>110</v>
      </c>
      <c r="BT672" s="38" t="s">
        <v>111</v>
      </c>
      <c r="BU672" s="38" t="s">
        <v>116</v>
      </c>
      <c r="BV672" s="38" t="s">
        <v>1078</v>
      </c>
      <c r="BW672" s="38" t="s">
        <v>114</v>
      </c>
      <c r="BX672" s="38" t="s">
        <v>126</v>
      </c>
      <c r="BY672" s="38" t="s">
        <v>1003</v>
      </c>
      <c r="BZ672" s="38" t="s">
        <v>1092</v>
      </c>
      <c r="CA672" s="38" t="s">
        <v>132</v>
      </c>
      <c r="CB672">
        <v>24</v>
      </c>
      <c r="CD672" s="38" t="s">
        <v>126</v>
      </c>
      <c r="CE672" s="38" t="s">
        <v>1005</v>
      </c>
    </row>
    <row r="673" spans="1:83" x14ac:dyDescent="0.25">
      <c r="A673">
        <v>25</v>
      </c>
      <c r="B673" s="1">
        <v>45658</v>
      </c>
      <c r="C673" s="38" t="s">
        <v>995</v>
      </c>
      <c r="D673" s="1">
        <v>45671</v>
      </c>
      <c r="E673" s="1">
        <v>45658</v>
      </c>
      <c r="F673" s="38" t="s">
        <v>995</v>
      </c>
      <c r="G673" s="1"/>
      <c r="H673" s="1">
        <v>45671</v>
      </c>
      <c r="I673" s="38" t="s">
        <v>80</v>
      </c>
      <c r="J673" s="38" t="s">
        <v>98</v>
      </c>
      <c r="K673" s="38" t="s">
        <v>85</v>
      </c>
      <c r="L673" s="38" t="s">
        <v>123</v>
      </c>
      <c r="M673" s="38" t="s">
        <v>124</v>
      </c>
      <c r="N673" s="38" t="s">
        <v>125</v>
      </c>
      <c r="O673" s="38" t="s">
        <v>124</v>
      </c>
      <c r="P673" s="38" t="s">
        <v>126</v>
      </c>
      <c r="Q673" s="38" t="s">
        <v>127</v>
      </c>
      <c r="R673" s="38" t="s">
        <v>128</v>
      </c>
      <c r="S673" s="38" t="s">
        <v>122</v>
      </c>
      <c r="T673" s="38" t="s">
        <v>133</v>
      </c>
      <c r="U673" s="38"/>
      <c r="V673" s="38" t="s">
        <v>198</v>
      </c>
      <c r="W673" s="38" t="s">
        <v>199</v>
      </c>
      <c r="X673" s="38" t="s">
        <v>251</v>
      </c>
      <c r="Y673" s="38" t="s">
        <v>252</v>
      </c>
      <c r="Z673" s="38" t="s">
        <v>131</v>
      </c>
      <c r="AA673" s="38" t="s">
        <v>125</v>
      </c>
      <c r="AB673" s="38" t="s">
        <v>746</v>
      </c>
      <c r="AC673" s="38" t="s">
        <v>745</v>
      </c>
      <c r="AD673" s="38" t="s">
        <v>80</v>
      </c>
      <c r="AE673" s="38" t="s">
        <v>81</v>
      </c>
      <c r="AF673" s="38" t="s">
        <v>1093</v>
      </c>
      <c r="AG673" s="38" t="s">
        <v>1094</v>
      </c>
      <c r="AH673" s="38" t="s">
        <v>133</v>
      </c>
      <c r="AI673" s="38"/>
      <c r="AJ673" s="38" t="s">
        <v>1095</v>
      </c>
      <c r="AK673" s="38" t="s">
        <v>132</v>
      </c>
      <c r="AL673" s="38" t="s">
        <v>101</v>
      </c>
      <c r="AM673" s="38" t="s">
        <v>132</v>
      </c>
      <c r="AN673" s="38" t="s">
        <v>772</v>
      </c>
      <c r="AO673" s="38" t="s">
        <v>997</v>
      </c>
      <c r="AP673" s="38" t="s">
        <v>91</v>
      </c>
      <c r="AQ673" s="38" t="s">
        <v>92</v>
      </c>
      <c r="AR673" s="38" t="s">
        <v>93</v>
      </c>
      <c r="AS673" s="38" t="s">
        <v>92</v>
      </c>
      <c r="AT673" s="38" t="s">
        <v>94</v>
      </c>
      <c r="AU673" s="38" t="s">
        <v>95</v>
      </c>
      <c r="AV673" s="38" t="s">
        <v>132</v>
      </c>
      <c r="AW673" s="38" t="s">
        <v>101</v>
      </c>
      <c r="AX673" s="38" t="s">
        <v>132</v>
      </c>
      <c r="AY673" s="38" t="s">
        <v>132</v>
      </c>
      <c r="AZ673" s="38" t="s">
        <v>132</v>
      </c>
      <c r="BA673" s="38" t="s">
        <v>1066</v>
      </c>
      <c r="BB673" s="38" t="s">
        <v>1067</v>
      </c>
      <c r="BC673" s="38" t="s">
        <v>1000</v>
      </c>
      <c r="BD673" s="38" t="s">
        <v>1001</v>
      </c>
      <c r="BE673">
        <v>0</v>
      </c>
      <c r="BF673">
        <v>4320000</v>
      </c>
      <c r="BG673">
        <v>0</v>
      </c>
      <c r="BH673">
        <v>0</v>
      </c>
      <c r="BI673">
        <v>0</v>
      </c>
      <c r="BJ673">
        <v>0</v>
      </c>
      <c r="BK673">
        <v>0</v>
      </c>
      <c r="BL673" s="38" t="s">
        <v>205</v>
      </c>
      <c r="BM673" s="38" t="s">
        <v>256</v>
      </c>
      <c r="BN673" s="38" t="s">
        <v>747</v>
      </c>
      <c r="BO673" s="38" t="s">
        <v>134</v>
      </c>
      <c r="BP673" s="38" t="s">
        <v>135</v>
      </c>
      <c r="BQ673" s="38" t="s">
        <v>136</v>
      </c>
      <c r="BR673" s="38" t="s">
        <v>137</v>
      </c>
      <c r="BS673" s="38" t="s">
        <v>110</v>
      </c>
      <c r="BT673" s="38" t="s">
        <v>111</v>
      </c>
      <c r="BU673" s="38" t="s">
        <v>116</v>
      </c>
      <c r="BV673" s="38" t="s">
        <v>1068</v>
      </c>
      <c r="BW673" s="38" t="s">
        <v>208</v>
      </c>
      <c r="BX673" s="38" t="s">
        <v>126</v>
      </c>
      <c r="BY673" s="38" t="s">
        <v>1003</v>
      </c>
      <c r="BZ673" s="38" t="s">
        <v>1096</v>
      </c>
      <c r="CA673" s="38" t="s">
        <v>132</v>
      </c>
      <c r="CB673">
        <v>25</v>
      </c>
      <c r="CD673" s="38" t="s">
        <v>126</v>
      </c>
      <c r="CE673" s="38" t="s">
        <v>1005</v>
      </c>
    </row>
    <row r="674" spans="1:83" x14ac:dyDescent="0.25">
      <c r="A674">
        <v>26</v>
      </c>
      <c r="B674" s="1">
        <v>45658</v>
      </c>
      <c r="C674" s="38" t="s">
        <v>995</v>
      </c>
      <c r="D674" s="1">
        <v>45671</v>
      </c>
      <c r="E674" s="1">
        <v>45658</v>
      </c>
      <c r="F674" s="38" t="s">
        <v>995</v>
      </c>
      <c r="G674" s="1"/>
      <c r="H674" s="1">
        <v>45671</v>
      </c>
      <c r="I674" s="38" t="s">
        <v>80</v>
      </c>
      <c r="J674" s="38" t="s">
        <v>98</v>
      </c>
      <c r="K674" s="38" t="s">
        <v>85</v>
      </c>
      <c r="L674" s="38" t="s">
        <v>123</v>
      </c>
      <c r="M674" s="38" t="s">
        <v>124</v>
      </c>
      <c r="N674" s="38" t="s">
        <v>125</v>
      </c>
      <c r="O674" s="38" t="s">
        <v>124</v>
      </c>
      <c r="P674" s="38" t="s">
        <v>126</v>
      </c>
      <c r="Q674" s="38" t="s">
        <v>127</v>
      </c>
      <c r="R674" s="38" t="s">
        <v>128</v>
      </c>
      <c r="S674" s="38" t="s">
        <v>122</v>
      </c>
      <c r="T674" s="38" t="s">
        <v>133</v>
      </c>
      <c r="U674" s="38"/>
      <c r="V674" s="38" t="s">
        <v>324</v>
      </c>
      <c r="W674" s="38" t="s">
        <v>325</v>
      </c>
      <c r="X674" s="38" t="s">
        <v>404</v>
      </c>
      <c r="Y674" s="38" t="s">
        <v>405</v>
      </c>
      <c r="Z674" s="38" t="s">
        <v>131</v>
      </c>
      <c r="AA674" s="38" t="s">
        <v>125</v>
      </c>
      <c r="AB674" s="38" t="s">
        <v>408</v>
      </c>
      <c r="AC674" s="38" t="s">
        <v>409</v>
      </c>
      <c r="AD674" s="38" t="s">
        <v>410</v>
      </c>
      <c r="AE674" s="38" t="s">
        <v>407</v>
      </c>
      <c r="AF674" s="38" t="s">
        <v>1097</v>
      </c>
      <c r="AG674" s="38" t="s">
        <v>1098</v>
      </c>
      <c r="AH674" s="38" t="s">
        <v>133</v>
      </c>
      <c r="AI674" s="38"/>
      <c r="AJ674" s="38" t="s">
        <v>1080</v>
      </c>
      <c r="AK674" s="38" t="s">
        <v>132</v>
      </c>
      <c r="AL674" s="38" t="s">
        <v>101</v>
      </c>
      <c r="AM674" s="38" t="s">
        <v>132</v>
      </c>
      <c r="AN674" s="38" t="s">
        <v>772</v>
      </c>
      <c r="AO674" s="38" t="s">
        <v>997</v>
      </c>
      <c r="AP674" s="38" t="s">
        <v>91</v>
      </c>
      <c r="AQ674" s="38" t="s">
        <v>92</v>
      </c>
      <c r="AR674" s="38" t="s">
        <v>93</v>
      </c>
      <c r="AS674" s="38" t="s">
        <v>92</v>
      </c>
      <c r="AT674" s="38" t="s">
        <v>94</v>
      </c>
      <c r="AU674" s="38" t="s">
        <v>95</v>
      </c>
      <c r="AV674" s="38" t="s">
        <v>132</v>
      </c>
      <c r="AW674" s="38" t="s">
        <v>101</v>
      </c>
      <c r="AX674" s="38" t="s">
        <v>132</v>
      </c>
      <c r="AY674" s="38" t="s">
        <v>132</v>
      </c>
      <c r="AZ674" s="38" t="s">
        <v>132</v>
      </c>
      <c r="BA674" s="38" t="s">
        <v>1066</v>
      </c>
      <c r="BB674" s="38" t="s">
        <v>1067</v>
      </c>
      <c r="BC674" s="38" t="s">
        <v>1000</v>
      </c>
      <c r="BD674" s="38" t="s">
        <v>1001</v>
      </c>
      <c r="BE674">
        <v>0</v>
      </c>
      <c r="BF674">
        <v>30000000</v>
      </c>
      <c r="BG674">
        <v>0</v>
      </c>
      <c r="BH674">
        <v>0</v>
      </c>
      <c r="BI674">
        <v>0</v>
      </c>
      <c r="BJ674">
        <v>0</v>
      </c>
      <c r="BK674">
        <v>0</v>
      </c>
      <c r="BL674" s="38" t="s">
        <v>332</v>
      </c>
      <c r="BM674" s="38" t="s">
        <v>411</v>
      </c>
      <c r="BN674" s="38" t="s">
        <v>412</v>
      </c>
      <c r="BO674" s="38" t="s">
        <v>134</v>
      </c>
      <c r="BP674" s="38" t="s">
        <v>135</v>
      </c>
      <c r="BQ674" s="38" t="s">
        <v>136</v>
      </c>
      <c r="BR674" s="38" t="s">
        <v>137</v>
      </c>
      <c r="BS674" s="38" t="s">
        <v>110</v>
      </c>
      <c r="BT674" s="38" t="s">
        <v>111</v>
      </c>
      <c r="BU674" s="38" t="s">
        <v>413</v>
      </c>
      <c r="BV674" s="38" t="s">
        <v>1068</v>
      </c>
      <c r="BW674" s="38" t="s">
        <v>208</v>
      </c>
      <c r="BX674" s="38" t="s">
        <v>126</v>
      </c>
      <c r="BY674" s="38" t="s">
        <v>1003</v>
      </c>
      <c r="BZ674" s="38" t="s">
        <v>1099</v>
      </c>
      <c r="CA674" s="38" t="s">
        <v>132</v>
      </c>
      <c r="CB674">
        <v>26</v>
      </c>
      <c r="CD674" s="38" t="s">
        <v>126</v>
      </c>
      <c r="CE674" s="38" t="s">
        <v>1005</v>
      </c>
    </row>
    <row r="675" spans="1:83" x14ac:dyDescent="0.25">
      <c r="A675">
        <v>27</v>
      </c>
      <c r="B675" s="1">
        <v>45658</v>
      </c>
      <c r="C675" s="38" t="s">
        <v>995</v>
      </c>
      <c r="D675" s="1">
        <v>45671</v>
      </c>
      <c r="E675" s="1">
        <v>45658</v>
      </c>
      <c r="F675" s="38" t="s">
        <v>995</v>
      </c>
      <c r="G675" s="1"/>
      <c r="H675" s="1">
        <v>45671</v>
      </c>
      <c r="I675" s="38" t="s">
        <v>80</v>
      </c>
      <c r="J675" s="38" t="s">
        <v>98</v>
      </c>
      <c r="K675" s="38" t="s">
        <v>85</v>
      </c>
      <c r="L675" s="38" t="s">
        <v>123</v>
      </c>
      <c r="M675" s="38" t="s">
        <v>124</v>
      </c>
      <c r="N675" s="38" t="s">
        <v>125</v>
      </c>
      <c r="O675" s="38" t="s">
        <v>124</v>
      </c>
      <c r="P675" s="38" t="s">
        <v>126</v>
      </c>
      <c r="Q675" s="38" t="s">
        <v>127</v>
      </c>
      <c r="R675" s="38" t="s">
        <v>128</v>
      </c>
      <c r="S675" s="38" t="s">
        <v>122</v>
      </c>
      <c r="T675" s="38" t="s">
        <v>133</v>
      </c>
      <c r="U675" s="38"/>
      <c r="V675" s="38" t="s">
        <v>72</v>
      </c>
      <c r="W675" s="38" t="s">
        <v>73</v>
      </c>
      <c r="X675" s="38" t="s">
        <v>74</v>
      </c>
      <c r="Y675" s="38" t="s">
        <v>75</v>
      </c>
      <c r="Z675" s="38" t="s">
        <v>131</v>
      </c>
      <c r="AA675" s="38" t="s">
        <v>125</v>
      </c>
      <c r="AB675" s="38" t="s">
        <v>783</v>
      </c>
      <c r="AC675" s="38" t="s">
        <v>784</v>
      </c>
      <c r="AD675" s="38" t="s">
        <v>80</v>
      </c>
      <c r="AE675" s="38" t="s">
        <v>81</v>
      </c>
      <c r="AF675" s="38" t="s">
        <v>1073</v>
      </c>
      <c r="AG675" s="38" t="s">
        <v>1074</v>
      </c>
      <c r="AH675" s="38" t="s">
        <v>133</v>
      </c>
      <c r="AI675" s="38"/>
      <c r="AJ675" s="38" t="s">
        <v>1100</v>
      </c>
      <c r="AK675" s="38" t="s">
        <v>132</v>
      </c>
      <c r="AL675" s="38" t="s">
        <v>101</v>
      </c>
      <c r="AM675" s="38" t="s">
        <v>101</v>
      </c>
      <c r="AN675" s="38" t="s">
        <v>772</v>
      </c>
      <c r="AO675" s="38" t="s">
        <v>997</v>
      </c>
      <c r="AP675" s="38" t="s">
        <v>91</v>
      </c>
      <c r="AQ675" s="38" t="s">
        <v>92</v>
      </c>
      <c r="AR675" s="38" t="s">
        <v>93</v>
      </c>
      <c r="AS675" s="38" t="s">
        <v>92</v>
      </c>
      <c r="AT675" s="38" t="s">
        <v>94</v>
      </c>
      <c r="AU675" s="38" t="s">
        <v>95</v>
      </c>
      <c r="AV675" s="38" t="s">
        <v>101</v>
      </c>
      <c r="AW675" s="38" t="s">
        <v>101</v>
      </c>
      <c r="AX675" s="38" t="s">
        <v>132</v>
      </c>
      <c r="AY675" s="38" t="s">
        <v>132</v>
      </c>
      <c r="AZ675" s="38" t="s">
        <v>132</v>
      </c>
      <c r="BA675" s="38" t="s">
        <v>1076</v>
      </c>
      <c r="BB675" s="38" t="s">
        <v>1077</v>
      </c>
      <c r="BC675" s="38" t="s">
        <v>1000</v>
      </c>
      <c r="BD675" s="38" t="s">
        <v>1001</v>
      </c>
      <c r="BE675">
        <v>122000</v>
      </c>
      <c r="BF675">
        <v>122000</v>
      </c>
      <c r="BG675">
        <v>0</v>
      </c>
      <c r="BH675">
        <v>0</v>
      </c>
      <c r="BI675">
        <v>0</v>
      </c>
      <c r="BJ675">
        <v>0</v>
      </c>
      <c r="BK675">
        <v>0</v>
      </c>
      <c r="BL675" s="38" t="s">
        <v>107</v>
      </c>
      <c r="BM675" s="38" t="s">
        <v>108</v>
      </c>
      <c r="BN675" s="38" t="s">
        <v>785</v>
      </c>
      <c r="BO675" s="38" t="s">
        <v>134</v>
      </c>
      <c r="BP675" s="38" t="s">
        <v>135</v>
      </c>
      <c r="BQ675" s="38" t="s">
        <v>136</v>
      </c>
      <c r="BR675" s="38" t="s">
        <v>137</v>
      </c>
      <c r="BS675" s="38" t="s">
        <v>110</v>
      </c>
      <c r="BT675" s="38" t="s">
        <v>111</v>
      </c>
      <c r="BU675" s="38" t="s">
        <v>116</v>
      </c>
      <c r="BV675" s="38" t="s">
        <v>1078</v>
      </c>
      <c r="BW675" s="38" t="s">
        <v>114</v>
      </c>
      <c r="BX675" s="38" t="s">
        <v>126</v>
      </c>
      <c r="BY675" s="38" t="s">
        <v>1003</v>
      </c>
      <c r="BZ675" s="38" t="s">
        <v>1101</v>
      </c>
      <c r="CA675" s="38" t="s">
        <v>132</v>
      </c>
      <c r="CB675">
        <v>27</v>
      </c>
      <c r="CD675" s="38" t="s">
        <v>126</v>
      </c>
      <c r="CE675" s="38" t="s">
        <v>1005</v>
      </c>
    </row>
    <row r="676" spans="1:83" x14ac:dyDescent="0.25">
      <c r="A676">
        <v>27</v>
      </c>
      <c r="B676" s="1">
        <v>45658</v>
      </c>
      <c r="C676" s="38" t="s">
        <v>995</v>
      </c>
      <c r="D676" s="1">
        <v>45671</v>
      </c>
      <c r="E676" s="1">
        <v>45658</v>
      </c>
      <c r="F676" s="38" t="s">
        <v>995</v>
      </c>
      <c r="G676" s="1"/>
      <c r="H676" s="1">
        <v>45671</v>
      </c>
      <c r="I676" s="38" t="s">
        <v>80</v>
      </c>
      <c r="J676" s="38" t="s">
        <v>98</v>
      </c>
      <c r="K676" s="38" t="s">
        <v>85</v>
      </c>
      <c r="L676" s="38" t="s">
        <v>123</v>
      </c>
      <c r="M676" s="38" t="s">
        <v>124</v>
      </c>
      <c r="N676" s="38" t="s">
        <v>125</v>
      </c>
      <c r="O676" s="38" t="s">
        <v>124</v>
      </c>
      <c r="P676" s="38" t="s">
        <v>126</v>
      </c>
      <c r="Q676" s="38" t="s">
        <v>127</v>
      </c>
      <c r="R676" s="38" t="s">
        <v>128</v>
      </c>
      <c r="S676" s="38" t="s">
        <v>122</v>
      </c>
      <c r="T676" s="38" t="s">
        <v>133</v>
      </c>
      <c r="U676" s="38"/>
      <c r="V676" s="38" t="s">
        <v>72</v>
      </c>
      <c r="W676" s="38" t="s">
        <v>73</v>
      </c>
      <c r="X676" s="38" t="s">
        <v>708</v>
      </c>
      <c r="Y676" s="38" t="s">
        <v>709</v>
      </c>
      <c r="Z676" s="38" t="s">
        <v>131</v>
      </c>
      <c r="AA676" s="38" t="s">
        <v>125</v>
      </c>
      <c r="AB676" s="38" t="s">
        <v>712</v>
      </c>
      <c r="AC676" s="38" t="s">
        <v>711</v>
      </c>
      <c r="AD676" s="38" t="s">
        <v>80</v>
      </c>
      <c r="AE676" s="38" t="s">
        <v>81</v>
      </c>
      <c r="AF676" s="38" t="s">
        <v>1073</v>
      </c>
      <c r="AG676" s="38" t="s">
        <v>1074</v>
      </c>
      <c r="AH676" s="38" t="s">
        <v>133</v>
      </c>
      <c r="AI676" s="38"/>
      <c r="AJ676" s="38" t="s">
        <v>1100</v>
      </c>
      <c r="AK676" s="38" t="s">
        <v>132</v>
      </c>
      <c r="AL676" s="38" t="s">
        <v>101</v>
      </c>
      <c r="AM676" s="38" t="s">
        <v>101</v>
      </c>
      <c r="AN676" s="38" t="s">
        <v>772</v>
      </c>
      <c r="AO676" s="38" t="s">
        <v>997</v>
      </c>
      <c r="AP676" s="38" t="s">
        <v>91</v>
      </c>
      <c r="AQ676" s="38" t="s">
        <v>92</v>
      </c>
      <c r="AR676" s="38" t="s">
        <v>93</v>
      </c>
      <c r="AS676" s="38" t="s">
        <v>92</v>
      </c>
      <c r="AT676" s="38" t="s">
        <v>94</v>
      </c>
      <c r="AU676" s="38" t="s">
        <v>95</v>
      </c>
      <c r="AV676" s="38" t="s">
        <v>101</v>
      </c>
      <c r="AW676" s="38" t="s">
        <v>101</v>
      </c>
      <c r="AX676" s="38" t="s">
        <v>132</v>
      </c>
      <c r="AY676" s="38" t="s">
        <v>132</v>
      </c>
      <c r="AZ676" s="38" t="s">
        <v>132</v>
      </c>
      <c r="BA676" s="38" t="s">
        <v>1076</v>
      </c>
      <c r="BB676" s="38" t="s">
        <v>1077</v>
      </c>
      <c r="BC676" s="38" t="s">
        <v>1000</v>
      </c>
      <c r="BD676" s="38" t="s">
        <v>1001</v>
      </c>
      <c r="BE676">
        <v>8649.7999999999993</v>
      </c>
      <c r="BF676">
        <v>8649.7999999999993</v>
      </c>
      <c r="BG676">
        <v>0</v>
      </c>
      <c r="BH676">
        <v>0</v>
      </c>
      <c r="BI676">
        <v>0</v>
      </c>
      <c r="BJ676">
        <v>0</v>
      </c>
      <c r="BK676">
        <v>0</v>
      </c>
      <c r="BL676" s="38" t="s">
        <v>107</v>
      </c>
      <c r="BM676" s="38" t="s">
        <v>713</v>
      </c>
      <c r="BN676" s="38" t="s">
        <v>714</v>
      </c>
      <c r="BO676" s="38" t="s">
        <v>134</v>
      </c>
      <c r="BP676" s="38" t="s">
        <v>135</v>
      </c>
      <c r="BQ676" s="38" t="s">
        <v>136</v>
      </c>
      <c r="BR676" s="38" t="s">
        <v>137</v>
      </c>
      <c r="BS676" s="38" t="s">
        <v>110</v>
      </c>
      <c r="BT676" s="38" t="s">
        <v>111</v>
      </c>
      <c r="BU676" s="38" t="s">
        <v>116</v>
      </c>
      <c r="BV676" s="38" t="s">
        <v>1078</v>
      </c>
      <c r="BW676" s="38" t="s">
        <v>114</v>
      </c>
      <c r="BX676" s="38" t="s">
        <v>126</v>
      </c>
      <c r="BY676" s="38" t="s">
        <v>1003</v>
      </c>
      <c r="BZ676" s="38" t="s">
        <v>1101</v>
      </c>
      <c r="CA676" s="38" t="s">
        <v>132</v>
      </c>
      <c r="CB676">
        <v>27</v>
      </c>
      <c r="CD676" s="38" t="s">
        <v>126</v>
      </c>
      <c r="CE676" s="38" t="s">
        <v>1005</v>
      </c>
    </row>
    <row r="677" spans="1:83" x14ac:dyDescent="0.25">
      <c r="A677">
        <v>27</v>
      </c>
      <c r="B677" s="1">
        <v>45658</v>
      </c>
      <c r="C677" s="38" t="s">
        <v>995</v>
      </c>
      <c r="D677" s="1">
        <v>45671</v>
      </c>
      <c r="E677" s="1">
        <v>45658</v>
      </c>
      <c r="F677" s="38" t="s">
        <v>995</v>
      </c>
      <c r="G677" s="1"/>
      <c r="H677" s="1">
        <v>45671</v>
      </c>
      <c r="I677" s="38" t="s">
        <v>80</v>
      </c>
      <c r="J677" s="38" t="s">
        <v>98</v>
      </c>
      <c r="K677" s="38" t="s">
        <v>85</v>
      </c>
      <c r="L677" s="38" t="s">
        <v>123</v>
      </c>
      <c r="M677" s="38" t="s">
        <v>124</v>
      </c>
      <c r="N677" s="38" t="s">
        <v>125</v>
      </c>
      <c r="O677" s="38" t="s">
        <v>124</v>
      </c>
      <c r="P677" s="38" t="s">
        <v>126</v>
      </c>
      <c r="Q677" s="38" t="s">
        <v>127</v>
      </c>
      <c r="R677" s="38" t="s">
        <v>128</v>
      </c>
      <c r="S677" s="38" t="s">
        <v>122</v>
      </c>
      <c r="T677" s="38" t="s">
        <v>133</v>
      </c>
      <c r="U677" s="38"/>
      <c r="V677" s="38" t="s">
        <v>72</v>
      </c>
      <c r="W677" s="38" t="s">
        <v>73</v>
      </c>
      <c r="X677" s="38" t="s">
        <v>708</v>
      </c>
      <c r="Y677" s="38" t="s">
        <v>709</v>
      </c>
      <c r="Z677" s="38" t="s">
        <v>131</v>
      </c>
      <c r="AA677" s="38" t="s">
        <v>125</v>
      </c>
      <c r="AB677" s="38" t="s">
        <v>717</v>
      </c>
      <c r="AC677" s="38" t="s">
        <v>716</v>
      </c>
      <c r="AD677" s="38" t="s">
        <v>80</v>
      </c>
      <c r="AE677" s="38" t="s">
        <v>81</v>
      </c>
      <c r="AF677" s="38" t="s">
        <v>1073</v>
      </c>
      <c r="AG677" s="38" t="s">
        <v>1074</v>
      </c>
      <c r="AH677" s="38" t="s">
        <v>133</v>
      </c>
      <c r="AI677" s="38"/>
      <c r="AJ677" s="38" t="s">
        <v>1100</v>
      </c>
      <c r="AK677" s="38" t="s">
        <v>132</v>
      </c>
      <c r="AL677" s="38" t="s">
        <v>101</v>
      </c>
      <c r="AM677" s="38" t="s">
        <v>101</v>
      </c>
      <c r="AN677" s="38" t="s">
        <v>772</v>
      </c>
      <c r="AO677" s="38" t="s">
        <v>997</v>
      </c>
      <c r="AP677" s="38" t="s">
        <v>91</v>
      </c>
      <c r="AQ677" s="38" t="s">
        <v>92</v>
      </c>
      <c r="AR677" s="38" t="s">
        <v>93</v>
      </c>
      <c r="AS677" s="38" t="s">
        <v>92</v>
      </c>
      <c r="AT677" s="38" t="s">
        <v>94</v>
      </c>
      <c r="AU677" s="38" t="s">
        <v>95</v>
      </c>
      <c r="AV677" s="38" t="s">
        <v>101</v>
      </c>
      <c r="AW677" s="38" t="s">
        <v>101</v>
      </c>
      <c r="AX677" s="38" t="s">
        <v>132</v>
      </c>
      <c r="AY677" s="38" t="s">
        <v>132</v>
      </c>
      <c r="AZ677" s="38" t="s">
        <v>132</v>
      </c>
      <c r="BA677" s="38" t="s">
        <v>1076</v>
      </c>
      <c r="BB677" s="38" t="s">
        <v>1077</v>
      </c>
      <c r="BC677" s="38" t="s">
        <v>1000</v>
      </c>
      <c r="BD677" s="38" t="s">
        <v>1001</v>
      </c>
      <c r="BE677">
        <v>8662</v>
      </c>
      <c r="BF677">
        <v>8662</v>
      </c>
      <c r="BG677">
        <v>0</v>
      </c>
      <c r="BH677">
        <v>0</v>
      </c>
      <c r="BI677">
        <v>0</v>
      </c>
      <c r="BJ677">
        <v>0</v>
      </c>
      <c r="BK677">
        <v>0</v>
      </c>
      <c r="BL677" s="38" t="s">
        <v>107</v>
      </c>
      <c r="BM677" s="38" t="s">
        <v>713</v>
      </c>
      <c r="BN677" s="38" t="s">
        <v>718</v>
      </c>
      <c r="BO677" s="38" t="s">
        <v>134</v>
      </c>
      <c r="BP677" s="38" t="s">
        <v>135</v>
      </c>
      <c r="BQ677" s="38" t="s">
        <v>136</v>
      </c>
      <c r="BR677" s="38" t="s">
        <v>137</v>
      </c>
      <c r="BS677" s="38" t="s">
        <v>110</v>
      </c>
      <c r="BT677" s="38" t="s">
        <v>111</v>
      </c>
      <c r="BU677" s="38" t="s">
        <v>116</v>
      </c>
      <c r="BV677" s="38" t="s">
        <v>1078</v>
      </c>
      <c r="BW677" s="38" t="s">
        <v>114</v>
      </c>
      <c r="BX677" s="38" t="s">
        <v>126</v>
      </c>
      <c r="BY677" s="38" t="s">
        <v>1003</v>
      </c>
      <c r="BZ677" s="38" t="s">
        <v>1101</v>
      </c>
      <c r="CA677" s="38" t="s">
        <v>132</v>
      </c>
      <c r="CB677">
        <v>27</v>
      </c>
      <c r="CD677" s="38" t="s">
        <v>126</v>
      </c>
      <c r="CE677" s="38" t="s">
        <v>1005</v>
      </c>
    </row>
    <row r="678" spans="1:83" x14ac:dyDescent="0.25">
      <c r="A678">
        <v>27</v>
      </c>
      <c r="B678" s="1">
        <v>45658</v>
      </c>
      <c r="C678" s="38" t="s">
        <v>995</v>
      </c>
      <c r="D678" s="1">
        <v>45671</v>
      </c>
      <c r="E678" s="1">
        <v>45658</v>
      </c>
      <c r="F678" s="38" t="s">
        <v>995</v>
      </c>
      <c r="G678" s="1"/>
      <c r="H678" s="1">
        <v>45671</v>
      </c>
      <c r="I678" s="38" t="s">
        <v>80</v>
      </c>
      <c r="J678" s="38" t="s">
        <v>98</v>
      </c>
      <c r="K678" s="38" t="s">
        <v>85</v>
      </c>
      <c r="L678" s="38" t="s">
        <v>123</v>
      </c>
      <c r="M678" s="38" t="s">
        <v>124</v>
      </c>
      <c r="N678" s="38" t="s">
        <v>125</v>
      </c>
      <c r="O678" s="38" t="s">
        <v>124</v>
      </c>
      <c r="P678" s="38" t="s">
        <v>126</v>
      </c>
      <c r="Q678" s="38" t="s">
        <v>127</v>
      </c>
      <c r="R678" s="38" t="s">
        <v>128</v>
      </c>
      <c r="S678" s="38" t="s">
        <v>122</v>
      </c>
      <c r="T678" s="38" t="s">
        <v>133</v>
      </c>
      <c r="U678" s="38"/>
      <c r="V678" s="38" t="s">
        <v>72</v>
      </c>
      <c r="W678" s="38" t="s">
        <v>73</v>
      </c>
      <c r="X678" s="38" t="s">
        <v>708</v>
      </c>
      <c r="Y678" s="38" t="s">
        <v>709</v>
      </c>
      <c r="Z678" s="38" t="s">
        <v>131</v>
      </c>
      <c r="AA678" s="38" t="s">
        <v>125</v>
      </c>
      <c r="AB678" s="38" t="s">
        <v>721</v>
      </c>
      <c r="AC678" s="38" t="s">
        <v>720</v>
      </c>
      <c r="AD678" s="38" t="s">
        <v>80</v>
      </c>
      <c r="AE678" s="38" t="s">
        <v>81</v>
      </c>
      <c r="AF678" s="38" t="s">
        <v>1073</v>
      </c>
      <c r="AG678" s="38" t="s">
        <v>1074</v>
      </c>
      <c r="AH678" s="38" t="s">
        <v>133</v>
      </c>
      <c r="AI678" s="38"/>
      <c r="AJ678" s="38" t="s">
        <v>1100</v>
      </c>
      <c r="AK678" s="38" t="s">
        <v>132</v>
      </c>
      <c r="AL678" s="38" t="s">
        <v>101</v>
      </c>
      <c r="AM678" s="38" t="s">
        <v>101</v>
      </c>
      <c r="AN678" s="38" t="s">
        <v>772</v>
      </c>
      <c r="AO678" s="38" t="s">
        <v>997</v>
      </c>
      <c r="AP678" s="38" t="s">
        <v>91</v>
      </c>
      <c r="AQ678" s="38" t="s">
        <v>92</v>
      </c>
      <c r="AR678" s="38" t="s">
        <v>93</v>
      </c>
      <c r="AS678" s="38" t="s">
        <v>92</v>
      </c>
      <c r="AT678" s="38" t="s">
        <v>94</v>
      </c>
      <c r="AU678" s="38" t="s">
        <v>95</v>
      </c>
      <c r="AV678" s="38" t="s">
        <v>101</v>
      </c>
      <c r="AW678" s="38" t="s">
        <v>101</v>
      </c>
      <c r="AX678" s="38" t="s">
        <v>132</v>
      </c>
      <c r="AY678" s="38" t="s">
        <v>132</v>
      </c>
      <c r="AZ678" s="38" t="s">
        <v>132</v>
      </c>
      <c r="BA678" s="38" t="s">
        <v>1076</v>
      </c>
      <c r="BB678" s="38" t="s">
        <v>1077</v>
      </c>
      <c r="BC678" s="38" t="s">
        <v>1000</v>
      </c>
      <c r="BD678" s="38" t="s">
        <v>1001</v>
      </c>
      <c r="BE678">
        <v>1313.51</v>
      </c>
      <c r="BF678">
        <v>1313.51</v>
      </c>
      <c r="BG678">
        <v>0</v>
      </c>
      <c r="BH678">
        <v>0</v>
      </c>
      <c r="BI678">
        <v>0</v>
      </c>
      <c r="BJ678">
        <v>0</v>
      </c>
      <c r="BK678">
        <v>0</v>
      </c>
      <c r="BL678" s="38" t="s">
        <v>107</v>
      </c>
      <c r="BM678" s="38" t="s">
        <v>713</v>
      </c>
      <c r="BN678" s="38" t="s">
        <v>722</v>
      </c>
      <c r="BO678" s="38" t="s">
        <v>134</v>
      </c>
      <c r="BP678" s="38" t="s">
        <v>135</v>
      </c>
      <c r="BQ678" s="38" t="s">
        <v>136</v>
      </c>
      <c r="BR678" s="38" t="s">
        <v>137</v>
      </c>
      <c r="BS678" s="38" t="s">
        <v>110</v>
      </c>
      <c r="BT678" s="38" t="s">
        <v>111</v>
      </c>
      <c r="BU678" s="38" t="s">
        <v>116</v>
      </c>
      <c r="BV678" s="38" t="s">
        <v>1078</v>
      </c>
      <c r="BW678" s="38" t="s">
        <v>114</v>
      </c>
      <c r="BX678" s="38" t="s">
        <v>126</v>
      </c>
      <c r="BY678" s="38" t="s">
        <v>1003</v>
      </c>
      <c r="BZ678" s="38" t="s">
        <v>1101</v>
      </c>
      <c r="CA678" s="38" t="s">
        <v>132</v>
      </c>
      <c r="CB678">
        <v>27</v>
      </c>
      <c r="CD678" s="38" t="s">
        <v>126</v>
      </c>
      <c r="CE678" s="38" t="s">
        <v>1005</v>
      </c>
    </row>
    <row r="679" spans="1:83" x14ac:dyDescent="0.25">
      <c r="A679">
        <v>28</v>
      </c>
      <c r="B679" s="1">
        <v>45658</v>
      </c>
      <c r="C679" s="38" t="s">
        <v>995</v>
      </c>
      <c r="D679" s="1">
        <v>45671</v>
      </c>
      <c r="E679" s="1">
        <v>45658</v>
      </c>
      <c r="F679" s="38" t="s">
        <v>995</v>
      </c>
      <c r="G679" s="1"/>
      <c r="H679" s="1">
        <v>45671</v>
      </c>
      <c r="I679" s="38" t="s">
        <v>80</v>
      </c>
      <c r="J679" s="38" t="s">
        <v>98</v>
      </c>
      <c r="K679" s="38" t="s">
        <v>221</v>
      </c>
      <c r="L679" s="38" t="s">
        <v>222</v>
      </c>
      <c r="M679" s="38" t="s">
        <v>223</v>
      </c>
      <c r="N679" s="38" t="s">
        <v>224</v>
      </c>
      <c r="O679" s="38" t="s">
        <v>124</v>
      </c>
      <c r="P679" s="38" t="s">
        <v>126</v>
      </c>
      <c r="Q679" s="38" t="s">
        <v>225</v>
      </c>
      <c r="R679" s="38" t="s">
        <v>226</v>
      </c>
      <c r="S679" s="38" t="s">
        <v>220</v>
      </c>
      <c r="T679" s="38" t="s">
        <v>133</v>
      </c>
      <c r="U679" s="38"/>
      <c r="V679" s="38" t="s">
        <v>72</v>
      </c>
      <c r="W679" s="38" t="s">
        <v>73</v>
      </c>
      <c r="X679" s="38" t="s">
        <v>74</v>
      </c>
      <c r="Y679" s="38" t="s">
        <v>75</v>
      </c>
      <c r="Z679" s="38" t="s">
        <v>227</v>
      </c>
      <c r="AA679" s="38" t="s">
        <v>228</v>
      </c>
      <c r="AB679" s="38" t="s">
        <v>78</v>
      </c>
      <c r="AC679" s="38" t="s">
        <v>79</v>
      </c>
      <c r="AD679" s="38" t="s">
        <v>80</v>
      </c>
      <c r="AE679" s="38" t="s">
        <v>81</v>
      </c>
      <c r="AF679" s="38" t="s">
        <v>1073</v>
      </c>
      <c r="AG679" s="38" t="s">
        <v>1074</v>
      </c>
      <c r="AH679" s="38" t="s">
        <v>133</v>
      </c>
      <c r="AI679" s="38"/>
      <c r="AJ679" s="38" t="s">
        <v>1102</v>
      </c>
      <c r="AK679" s="38" t="s">
        <v>132</v>
      </c>
      <c r="AL679" s="38" t="s">
        <v>101</v>
      </c>
      <c r="AM679" s="38" t="s">
        <v>132</v>
      </c>
      <c r="AN679" s="38" t="s">
        <v>772</v>
      </c>
      <c r="AO679" s="38" t="s">
        <v>997</v>
      </c>
      <c r="AP679" s="38" t="s">
        <v>91</v>
      </c>
      <c r="AQ679" s="38" t="s">
        <v>92</v>
      </c>
      <c r="AR679" s="38" t="s">
        <v>93</v>
      </c>
      <c r="AS679" s="38" t="s">
        <v>92</v>
      </c>
      <c r="AT679" s="38" t="s">
        <v>94</v>
      </c>
      <c r="AU679" s="38" t="s">
        <v>95</v>
      </c>
      <c r="AV679" s="38" t="s">
        <v>101</v>
      </c>
      <c r="AW679" s="38" t="s">
        <v>101</v>
      </c>
      <c r="AX679" s="38" t="s">
        <v>132</v>
      </c>
      <c r="AY679" s="38" t="s">
        <v>132</v>
      </c>
      <c r="AZ679" s="38" t="s">
        <v>132</v>
      </c>
      <c r="BA679" s="38" t="s">
        <v>1076</v>
      </c>
      <c r="BB679" s="38" t="s">
        <v>1077</v>
      </c>
      <c r="BC679" s="38" t="s">
        <v>1000</v>
      </c>
      <c r="BD679" s="38" t="s">
        <v>1001</v>
      </c>
      <c r="BE679">
        <v>48114000</v>
      </c>
      <c r="BF679">
        <v>48114000</v>
      </c>
      <c r="BG679">
        <v>0</v>
      </c>
      <c r="BH679">
        <v>0</v>
      </c>
      <c r="BI679">
        <v>0</v>
      </c>
      <c r="BJ679">
        <v>0</v>
      </c>
      <c r="BK679">
        <v>0</v>
      </c>
      <c r="BL679" s="38" t="s">
        <v>107</v>
      </c>
      <c r="BM679" s="38" t="s">
        <v>108</v>
      </c>
      <c r="BN679" s="38" t="s">
        <v>109</v>
      </c>
      <c r="BO679" s="38" t="s">
        <v>229</v>
      </c>
      <c r="BP679" s="38" t="s">
        <v>230</v>
      </c>
      <c r="BQ679" s="38" t="s">
        <v>136</v>
      </c>
      <c r="BR679" s="38" t="s">
        <v>231</v>
      </c>
      <c r="BS679" s="38" t="s">
        <v>110</v>
      </c>
      <c r="BT679" s="38" t="s">
        <v>111</v>
      </c>
      <c r="BU679" s="38" t="s">
        <v>116</v>
      </c>
      <c r="BV679" s="38" t="s">
        <v>1078</v>
      </c>
      <c r="BW679" s="38" t="s">
        <v>114</v>
      </c>
      <c r="BX679" s="38" t="s">
        <v>126</v>
      </c>
      <c r="BY679" s="38" t="s">
        <v>1003</v>
      </c>
      <c r="BZ679" s="38" t="s">
        <v>1103</v>
      </c>
      <c r="CA679" s="38" t="s">
        <v>132</v>
      </c>
      <c r="CB679">
        <v>28</v>
      </c>
      <c r="CD679" s="38" t="s">
        <v>126</v>
      </c>
      <c r="CE679" s="38" t="s">
        <v>1005</v>
      </c>
    </row>
    <row r="680" spans="1:83" x14ac:dyDescent="0.25">
      <c r="A680">
        <v>28</v>
      </c>
      <c r="B680" s="1">
        <v>45658</v>
      </c>
      <c r="C680" s="38" t="s">
        <v>995</v>
      </c>
      <c r="D680" s="1">
        <v>45671</v>
      </c>
      <c r="E680" s="1">
        <v>45658</v>
      </c>
      <c r="F680" s="38" t="s">
        <v>995</v>
      </c>
      <c r="G680" s="1"/>
      <c r="H680" s="1">
        <v>45671</v>
      </c>
      <c r="I680" s="38" t="s">
        <v>80</v>
      </c>
      <c r="J680" s="38" t="s">
        <v>98</v>
      </c>
      <c r="K680" s="38" t="s">
        <v>221</v>
      </c>
      <c r="L680" s="38" t="s">
        <v>222</v>
      </c>
      <c r="M680" s="38" t="s">
        <v>223</v>
      </c>
      <c r="N680" s="38" t="s">
        <v>224</v>
      </c>
      <c r="O680" s="38" t="s">
        <v>124</v>
      </c>
      <c r="P680" s="38" t="s">
        <v>126</v>
      </c>
      <c r="Q680" s="38" t="s">
        <v>225</v>
      </c>
      <c r="R680" s="38" t="s">
        <v>226</v>
      </c>
      <c r="S680" s="38" t="s">
        <v>220</v>
      </c>
      <c r="T680" s="38" t="s">
        <v>133</v>
      </c>
      <c r="U680" s="38"/>
      <c r="V680" s="38" t="s">
        <v>72</v>
      </c>
      <c r="W680" s="38" t="s">
        <v>73</v>
      </c>
      <c r="X680" s="38" t="s">
        <v>708</v>
      </c>
      <c r="Y680" s="38" t="s">
        <v>709</v>
      </c>
      <c r="Z680" s="38" t="s">
        <v>227</v>
      </c>
      <c r="AA680" s="38" t="s">
        <v>228</v>
      </c>
      <c r="AB680" s="38" t="s">
        <v>712</v>
      </c>
      <c r="AC680" s="38" t="s">
        <v>711</v>
      </c>
      <c r="AD680" s="38" t="s">
        <v>80</v>
      </c>
      <c r="AE680" s="38" t="s">
        <v>81</v>
      </c>
      <c r="AF680" s="38" t="s">
        <v>1073</v>
      </c>
      <c r="AG680" s="38" t="s">
        <v>1074</v>
      </c>
      <c r="AH680" s="38" t="s">
        <v>133</v>
      </c>
      <c r="AI680" s="38"/>
      <c r="AJ680" s="38" t="s">
        <v>1102</v>
      </c>
      <c r="AK680" s="38" t="s">
        <v>132</v>
      </c>
      <c r="AL680" s="38" t="s">
        <v>101</v>
      </c>
      <c r="AM680" s="38" t="s">
        <v>132</v>
      </c>
      <c r="AN680" s="38" t="s">
        <v>772</v>
      </c>
      <c r="AO680" s="38" t="s">
        <v>997</v>
      </c>
      <c r="AP680" s="38" t="s">
        <v>91</v>
      </c>
      <c r="AQ680" s="38" t="s">
        <v>92</v>
      </c>
      <c r="AR680" s="38" t="s">
        <v>93</v>
      </c>
      <c r="AS680" s="38" t="s">
        <v>92</v>
      </c>
      <c r="AT680" s="38" t="s">
        <v>94</v>
      </c>
      <c r="AU680" s="38" t="s">
        <v>95</v>
      </c>
      <c r="AV680" s="38" t="s">
        <v>101</v>
      </c>
      <c r="AW680" s="38" t="s">
        <v>101</v>
      </c>
      <c r="AX680" s="38" t="s">
        <v>132</v>
      </c>
      <c r="AY680" s="38" t="s">
        <v>132</v>
      </c>
      <c r="AZ680" s="38" t="s">
        <v>132</v>
      </c>
      <c r="BA680" s="38" t="s">
        <v>1076</v>
      </c>
      <c r="BB680" s="38" t="s">
        <v>1077</v>
      </c>
      <c r="BC680" s="38" t="s">
        <v>1000</v>
      </c>
      <c r="BD680" s="38" t="s">
        <v>1001</v>
      </c>
      <c r="BE680">
        <v>3172320</v>
      </c>
      <c r="BF680">
        <v>3172320</v>
      </c>
      <c r="BG680">
        <v>0</v>
      </c>
      <c r="BH680">
        <v>0</v>
      </c>
      <c r="BI680">
        <v>0</v>
      </c>
      <c r="BJ680">
        <v>0</v>
      </c>
      <c r="BK680">
        <v>0</v>
      </c>
      <c r="BL680" s="38" t="s">
        <v>107</v>
      </c>
      <c r="BM680" s="38" t="s">
        <v>713</v>
      </c>
      <c r="BN680" s="38" t="s">
        <v>714</v>
      </c>
      <c r="BO680" s="38" t="s">
        <v>229</v>
      </c>
      <c r="BP680" s="38" t="s">
        <v>230</v>
      </c>
      <c r="BQ680" s="38" t="s">
        <v>136</v>
      </c>
      <c r="BR680" s="38" t="s">
        <v>231</v>
      </c>
      <c r="BS680" s="38" t="s">
        <v>110</v>
      </c>
      <c r="BT680" s="38" t="s">
        <v>111</v>
      </c>
      <c r="BU680" s="38" t="s">
        <v>116</v>
      </c>
      <c r="BV680" s="38" t="s">
        <v>1078</v>
      </c>
      <c r="BW680" s="38" t="s">
        <v>114</v>
      </c>
      <c r="BX680" s="38" t="s">
        <v>126</v>
      </c>
      <c r="BY680" s="38" t="s">
        <v>1003</v>
      </c>
      <c r="BZ680" s="38" t="s">
        <v>1103</v>
      </c>
      <c r="CA680" s="38" t="s">
        <v>132</v>
      </c>
      <c r="CB680">
        <v>28</v>
      </c>
      <c r="CD680" s="38" t="s">
        <v>126</v>
      </c>
      <c r="CE680" s="38" t="s">
        <v>1005</v>
      </c>
    </row>
    <row r="681" spans="1:83" x14ac:dyDescent="0.25">
      <c r="A681">
        <v>28</v>
      </c>
      <c r="B681" s="1">
        <v>45658</v>
      </c>
      <c r="C681" s="38" t="s">
        <v>995</v>
      </c>
      <c r="D681" s="1">
        <v>45671</v>
      </c>
      <c r="E681" s="1">
        <v>45658</v>
      </c>
      <c r="F681" s="38" t="s">
        <v>995</v>
      </c>
      <c r="G681" s="1"/>
      <c r="H681" s="1">
        <v>45671</v>
      </c>
      <c r="I681" s="38" t="s">
        <v>80</v>
      </c>
      <c r="J681" s="38" t="s">
        <v>98</v>
      </c>
      <c r="K681" s="38" t="s">
        <v>221</v>
      </c>
      <c r="L681" s="38" t="s">
        <v>222</v>
      </c>
      <c r="M681" s="38" t="s">
        <v>223</v>
      </c>
      <c r="N681" s="38" t="s">
        <v>224</v>
      </c>
      <c r="O681" s="38" t="s">
        <v>124</v>
      </c>
      <c r="P681" s="38" t="s">
        <v>126</v>
      </c>
      <c r="Q681" s="38" t="s">
        <v>225</v>
      </c>
      <c r="R681" s="38" t="s">
        <v>226</v>
      </c>
      <c r="S681" s="38" t="s">
        <v>220</v>
      </c>
      <c r="T681" s="38" t="s">
        <v>133</v>
      </c>
      <c r="U681" s="38"/>
      <c r="V681" s="38" t="s">
        <v>72</v>
      </c>
      <c r="W681" s="38" t="s">
        <v>73</v>
      </c>
      <c r="X681" s="38" t="s">
        <v>708</v>
      </c>
      <c r="Y681" s="38" t="s">
        <v>709</v>
      </c>
      <c r="Z681" s="38" t="s">
        <v>227</v>
      </c>
      <c r="AA681" s="38" t="s">
        <v>228</v>
      </c>
      <c r="AB681" s="38" t="s">
        <v>717</v>
      </c>
      <c r="AC681" s="38" t="s">
        <v>716</v>
      </c>
      <c r="AD681" s="38" t="s">
        <v>80</v>
      </c>
      <c r="AE681" s="38" t="s">
        <v>81</v>
      </c>
      <c r="AF681" s="38" t="s">
        <v>1073</v>
      </c>
      <c r="AG681" s="38" t="s">
        <v>1074</v>
      </c>
      <c r="AH681" s="38" t="s">
        <v>133</v>
      </c>
      <c r="AI681" s="38"/>
      <c r="AJ681" s="38" t="s">
        <v>1102</v>
      </c>
      <c r="AK681" s="38" t="s">
        <v>132</v>
      </c>
      <c r="AL681" s="38" t="s">
        <v>101</v>
      </c>
      <c r="AM681" s="38" t="s">
        <v>132</v>
      </c>
      <c r="AN681" s="38" t="s">
        <v>772</v>
      </c>
      <c r="AO681" s="38" t="s">
        <v>997</v>
      </c>
      <c r="AP681" s="38" t="s">
        <v>91</v>
      </c>
      <c r="AQ681" s="38" t="s">
        <v>92</v>
      </c>
      <c r="AR681" s="38" t="s">
        <v>93</v>
      </c>
      <c r="AS681" s="38" t="s">
        <v>92</v>
      </c>
      <c r="AT681" s="38" t="s">
        <v>94</v>
      </c>
      <c r="AU681" s="38" t="s">
        <v>95</v>
      </c>
      <c r="AV681" s="38" t="s">
        <v>101</v>
      </c>
      <c r="AW681" s="38" t="s">
        <v>101</v>
      </c>
      <c r="AX681" s="38" t="s">
        <v>132</v>
      </c>
      <c r="AY681" s="38" t="s">
        <v>132</v>
      </c>
      <c r="AZ681" s="38" t="s">
        <v>132</v>
      </c>
      <c r="BA681" s="38" t="s">
        <v>1076</v>
      </c>
      <c r="BB681" s="38" t="s">
        <v>1077</v>
      </c>
      <c r="BC681" s="38" t="s">
        <v>1000</v>
      </c>
      <c r="BD681" s="38" t="s">
        <v>1001</v>
      </c>
      <c r="BE681">
        <v>3454440</v>
      </c>
      <c r="BF681">
        <v>3454440</v>
      </c>
      <c r="BG681">
        <v>0</v>
      </c>
      <c r="BH681">
        <v>0</v>
      </c>
      <c r="BI681">
        <v>0</v>
      </c>
      <c r="BJ681">
        <v>0</v>
      </c>
      <c r="BK681">
        <v>0</v>
      </c>
      <c r="BL681" s="38" t="s">
        <v>107</v>
      </c>
      <c r="BM681" s="38" t="s">
        <v>713</v>
      </c>
      <c r="BN681" s="38" t="s">
        <v>718</v>
      </c>
      <c r="BO681" s="38" t="s">
        <v>229</v>
      </c>
      <c r="BP681" s="38" t="s">
        <v>230</v>
      </c>
      <c r="BQ681" s="38" t="s">
        <v>136</v>
      </c>
      <c r="BR681" s="38" t="s">
        <v>231</v>
      </c>
      <c r="BS681" s="38" t="s">
        <v>110</v>
      </c>
      <c r="BT681" s="38" t="s">
        <v>111</v>
      </c>
      <c r="BU681" s="38" t="s">
        <v>116</v>
      </c>
      <c r="BV681" s="38" t="s">
        <v>1078</v>
      </c>
      <c r="BW681" s="38" t="s">
        <v>114</v>
      </c>
      <c r="BX681" s="38" t="s">
        <v>126</v>
      </c>
      <c r="BY681" s="38" t="s">
        <v>1003</v>
      </c>
      <c r="BZ681" s="38" t="s">
        <v>1103</v>
      </c>
      <c r="CA681" s="38" t="s">
        <v>132</v>
      </c>
      <c r="CB681">
        <v>28</v>
      </c>
      <c r="CD681" s="38" t="s">
        <v>126</v>
      </c>
      <c r="CE681" s="38" t="s">
        <v>1005</v>
      </c>
    </row>
    <row r="682" spans="1:83" x14ac:dyDescent="0.25">
      <c r="A682">
        <v>28</v>
      </c>
      <c r="B682" s="1">
        <v>45658</v>
      </c>
      <c r="C682" s="38" t="s">
        <v>995</v>
      </c>
      <c r="D682" s="1">
        <v>45671</v>
      </c>
      <c r="E682" s="1">
        <v>45658</v>
      </c>
      <c r="F682" s="38" t="s">
        <v>995</v>
      </c>
      <c r="G682" s="1"/>
      <c r="H682" s="1">
        <v>45671</v>
      </c>
      <c r="I682" s="38" t="s">
        <v>80</v>
      </c>
      <c r="J682" s="38" t="s">
        <v>98</v>
      </c>
      <c r="K682" s="38" t="s">
        <v>221</v>
      </c>
      <c r="L682" s="38" t="s">
        <v>222</v>
      </c>
      <c r="M682" s="38" t="s">
        <v>223</v>
      </c>
      <c r="N682" s="38" t="s">
        <v>224</v>
      </c>
      <c r="O682" s="38" t="s">
        <v>124</v>
      </c>
      <c r="P682" s="38" t="s">
        <v>126</v>
      </c>
      <c r="Q682" s="38" t="s">
        <v>225</v>
      </c>
      <c r="R682" s="38" t="s">
        <v>226</v>
      </c>
      <c r="S682" s="38" t="s">
        <v>220</v>
      </c>
      <c r="T682" s="38" t="s">
        <v>133</v>
      </c>
      <c r="U682" s="38"/>
      <c r="V682" s="38" t="s">
        <v>72</v>
      </c>
      <c r="W682" s="38" t="s">
        <v>73</v>
      </c>
      <c r="X682" s="38" t="s">
        <v>708</v>
      </c>
      <c r="Y682" s="38" t="s">
        <v>709</v>
      </c>
      <c r="Z682" s="38" t="s">
        <v>227</v>
      </c>
      <c r="AA682" s="38" t="s">
        <v>228</v>
      </c>
      <c r="AB682" s="38" t="s">
        <v>721</v>
      </c>
      <c r="AC682" s="38" t="s">
        <v>720</v>
      </c>
      <c r="AD682" s="38" t="s">
        <v>80</v>
      </c>
      <c r="AE682" s="38" t="s">
        <v>81</v>
      </c>
      <c r="AF682" s="38" t="s">
        <v>1073</v>
      </c>
      <c r="AG682" s="38" t="s">
        <v>1074</v>
      </c>
      <c r="AH682" s="38" t="s">
        <v>133</v>
      </c>
      <c r="AI682" s="38"/>
      <c r="AJ682" s="38" t="s">
        <v>1102</v>
      </c>
      <c r="AK682" s="38" t="s">
        <v>132</v>
      </c>
      <c r="AL682" s="38" t="s">
        <v>101</v>
      </c>
      <c r="AM682" s="38" t="s">
        <v>132</v>
      </c>
      <c r="AN682" s="38" t="s">
        <v>772</v>
      </c>
      <c r="AO682" s="38" t="s">
        <v>997</v>
      </c>
      <c r="AP682" s="38" t="s">
        <v>91</v>
      </c>
      <c r="AQ682" s="38" t="s">
        <v>92</v>
      </c>
      <c r="AR682" s="38" t="s">
        <v>93</v>
      </c>
      <c r="AS682" s="38" t="s">
        <v>92</v>
      </c>
      <c r="AT682" s="38" t="s">
        <v>94</v>
      </c>
      <c r="AU682" s="38" t="s">
        <v>95</v>
      </c>
      <c r="AV682" s="38" t="s">
        <v>101</v>
      </c>
      <c r="AW682" s="38" t="s">
        <v>101</v>
      </c>
      <c r="AX682" s="38" t="s">
        <v>132</v>
      </c>
      <c r="AY682" s="38" t="s">
        <v>132</v>
      </c>
      <c r="AZ682" s="38" t="s">
        <v>132</v>
      </c>
      <c r="BA682" s="38" t="s">
        <v>1076</v>
      </c>
      <c r="BB682" s="38" t="s">
        <v>1077</v>
      </c>
      <c r="BC682" s="38" t="s">
        <v>1000</v>
      </c>
      <c r="BD682" s="38" t="s">
        <v>1001</v>
      </c>
      <c r="BE682">
        <v>389880</v>
      </c>
      <c r="BF682">
        <v>389880</v>
      </c>
      <c r="BG682">
        <v>0</v>
      </c>
      <c r="BH682">
        <v>0</v>
      </c>
      <c r="BI682">
        <v>0</v>
      </c>
      <c r="BJ682">
        <v>0</v>
      </c>
      <c r="BK682">
        <v>0</v>
      </c>
      <c r="BL682" s="38" t="s">
        <v>107</v>
      </c>
      <c r="BM682" s="38" t="s">
        <v>713</v>
      </c>
      <c r="BN682" s="38" t="s">
        <v>722</v>
      </c>
      <c r="BO682" s="38" t="s">
        <v>229</v>
      </c>
      <c r="BP682" s="38" t="s">
        <v>230</v>
      </c>
      <c r="BQ682" s="38" t="s">
        <v>136</v>
      </c>
      <c r="BR682" s="38" t="s">
        <v>231</v>
      </c>
      <c r="BS682" s="38" t="s">
        <v>110</v>
      </c>
      <c r="BT682" s="38" t="s">
        <v>111</v>
      </c>
      <c r="BU682" s="38" t="s">
        <v>116</v>
      </c>
      <c r="BV682" s="38" t="s">
        <v>1078</v>
      </c>
      <c r="BW682" s="38" t="s">
        <v>114</v>
      </c>
      <c r="BX682" s="38" t="s">
        <v>126</v>
      </c>
      <c r="BY682" s="38" t="s">
        <v>1003</v>
      </c>
      <c r="BZ682" s="38" t="s">
        <v>1103</v>
      </c>
      <c r="CA682" s="38" t="s">
        <v>132</v>
      </c>
      <c r="CB682">
        <v>28</v>
      </c>
      <c r="CD682" s="38" t="s">
        <v>126</v>
      </c>
      <c r="CE682" s="38" t="s">
        <v>1005</v>
      </c>
    </row>
    <row r="683" spans="1:83" x14ac:dyDescent="0.25">
      <c r="A683">
        <v>28</v>
      </c>
      <c r="B683" s="1">
        <v>45658</v>
      </c>
      <c r="C683" s="38" t="s">
        <v>995</v>
      </c>
      <c r="D683" s="1">
        <v>45671</v>
      </c>
      <c r="E683" s="1">
        <v>45689</v>
      </c>
      <c r="F683" s="38" t="s">
        <v>1770</v>
      </c>
      <c r="G683" s="1"/>
      <c r="H683" s="1">
        <v>45671</v>
      </c>
      <c r="I683" s="38" t="s">
        <v>80</v>
      </c>
      <c r="J683" s="38" t="s">
        <v>98</v>
      </c>
      <c r="K683" s="38" t="s">
        <v>221</v>
      </c>
      <c r="L683" s="38" t="s">
        <v>222</v>
      </c>
      <c r="M683" s="38" t="s">
        <v>223</v>
      </c>
      <c r="N683" s="38" t="s">
        <v>224</v>
      </c>
      <c r="O683" s="38" t="s">
        <v>124</v>
      </c>
      <c r="P683" s="38" t="s">
        <v>126</v>
      </c>
      <c r="Q683" s="38" t="s">
        <v>225</v>
      </c>
      <c r="R683" s="38" t="s">
        <v>226</v>
      </c>
      <c r="S683" s="38" t="s">
        <v>220</v>
      </c>
      <c r="T683" s="38" t="s">
        <v>133</v>
      </c>
      <c r="U683" s="38"/>
      <c r="V683" s="38" t="s">
        <v>72</v>
      </c>
      <c r="W683" s="38" t="s">
        <v>73</v>
      </c>
      <c r="X683" s="38" t="s">
        <v>74</v>
      </c>
      <c r="Y683" s="38" t="s">
        <v>75</v>
      </c>
      <c r="Z683" s="38" t="s">
        <v>227</v>
      </c>
      <c r="AA683" s="38" t="s">
        <v>228</v>
      </c>
      <c r="AB683" s="38" t="s">
        <v>78</v>
      </c>
      <c r="AC683" s="38" t="s">
        <v>79</v>
      </c>
      <c r="AD683" s="38" t="s">
        <v>80</v>
      </c>
      <c r="AE683" s="38" t="s">
        <v>81</v>
      </c>
      <c r="AF683" s="38" t="s">
        <v>1073</v>
      </c>
      <c r="AG683" s="38" t="s">
        <v>1074</v>
      </c>
      <c r="AH683" s="38" t="s">
        <v>133</v>
      </c>
      <c r="AI683" s="38"/>
      <c r="AJ683" s="38" t="s">
        <v>1102</v>
      </c>
      <c r="AK683" s="38" t="s">
        <v>132</v>
      </c>
      <c r="AL683" s="38" t="s">
        <v>101</v>
      </c>
      <c r="AM683" s="38" t="s">
        <v>132</v>
      </c>
      <c r="AN683" s="38" t="s">
        <v>772</v>
      </c>
      <c r="AO683" s="38" t="s">
        <v>997</v>
      </c>
      <c r="AP683" s="38" t="s">
        <v>91</v>
      </c>
      <c r="AQ683" s="38" t="s">
        <v>92</v>
      </c>
      <c r="AR683" s="38" t="s">
        <v>93</v>
      </c>
      <c r="AS683" s="38" t="s">
        <v>92</v>
      </c>
      <c r="AT683" s="38" t="s">
        <v>94</v>
      </c>
      <c r="AU683" s="38" t="s">
        <v>95</v>
      </c>
      <c r="AV683" s="38" t="s">
        <v>101</v>
      </c>
      <c r="AW683" s="38" t="s">
        <v>101</v>
      </c>
      <c r="AX683" s="38" t="s">
        <v>132</v>
      </c>
      <c r="AY683" s="38" t="s">
        <v>132</v>
      </c>
      <c r="AZ683" s="38" t="s">
        <v>132</v>
      </c>
      <c r="BA683" s="38" t="s">
        <v>1076</v>
      </c>
      <c r="BB683" s="38" t="s">
        <v>1077</v>
      </c>
      <c r="BC683" s="38" t="s">
        <v>1000</v>
      </c>
      <c r="BD683" s="38" t="s">
        <v>1001</v>
      </c>
      <c r="BE683">
        <v>2533500</v>
      </c>
      <c r="BF683">
        <v>2533500</v>
      </c>
      <c r="BG683">
        <v>0</v>
      </c>
      <c r="BH683">
        <v>0</v>
      </c>
      <c r="BI683">
        <v>0</v>
      </c>
      <c r="BJ683">
        <v>0</v>
      </c>
      <c r="BK683">
        <v>0</v>
      </c>
      <c r="BL683" s="38" t="s">
        <v>107</v>
      </c>
      <c r="BM683" s="38" t="s">
        <v>108</v>
      </c>
      <c r="BN683" s="38" t="s">
        <v>109</v>
      </c>
      <c r="BO683" s="38" t="s">
        <v>229</v>
      </c>
      <c r="BP683" s="38" t="s">
        <v>230</v>
      </c>
      <c r="BQ683" s="38" t="s">
        <v>136</v>
      </c>
      <c r="BR683" s="38" t="s">
        <v>231</v>
      </c>
      <c r="BS683" s="38" t="s">
        <v>110</v>
      </c>
      <c r="BT683" s="38" t="s">
        <v>111</v>
      </c>
      <c r="BU683" s="38" t="s">
        <v>116</v>
      </c>
      <c r="BV683" s="38" t="s">
        <v>1078</v>
      </c>
      <c r="BW683" s="38" t="s">
        <v>114</v>
      </c>
      <c r="BX683" s="38" t="s">
        <v>126</v>
      </c>
      <c r="BY683" s="38" t="s">
        <v>1003</v>
      </c>
      <c r="BZ683" s="38" t="s">
        <v>1103</v>
      </c>
      <c r="CA683" s="38" t="s">
        <v>132</v>
      </c>
      <c r="CB683">
        <v>28</v>
      </c>
      <c r="CD683" s="38" t="s">
        <v>126</v>
      </c>
      <c r="CE683" s="38" t="s">
        <v>1005</v>
      </c>
    </row>
    <row r="684" spans="1:83" x14ac:dyDescent="0.25">
      <c r="A684">
        <v>28</v>
      </c>
      <c r="B684" s="1">
        <v>45658</v>
      </c>
      <c r="C684" s="38" t="s">
        <v>995</v>
      </c>
      <c r="D684" s="1">
        <v>45671</v>
      </c>
      <c r="E684" s="1">
        <v>45689</v>
      </c>
      <c r="F684" s="38" t="s">
        <v>1770</v>
      </c>
      <c r="G684" s="1"/>
      <c r="H684" s="1">
        <v>45671</v>
      </c>
      <c r="I684" s="38" t="s">
        <v>80</v>
      </c>
      <c r="J684" s="38" t="s">
        <v>98</v>
      </c>
      <c r="K684" s="38" t="s">
        <v>221</v>
      </c>
      <c r="L684" s="38" t="s">
        <v>222</v>
      </c>
      <c r="M684" s="38" t="s">
        <v>223</v>
      </c>
      <c r="N684" s="38" t="s">
        <v>224</v>
      </c>
      <c r="O684" s="38" t="s">
        <v>124</v>
      </c>
      <c r="P684" s="38" t="s">
        <v>126</v>
      </c>
      <c r="Q684" s="38" t="s">
        <v>225</v>
      </c>
      <c r="R684" s="38" t="s">
        <v>226</v>
      </c>
      <c r="S684" s="38" t="s">
        <v>220</v>
      </c>
      <c r="T684" s="38" t="s">
        <v>133</v>
      </c>
      <c r="U684" s="38"/>
      <c r="V684" s="38" t="s">
        <v>72</v>
      </c>
      <c r="W684" s="38" t="s">
        <v>73</v>
      </c>
      <c r="X684" s="38" t="s">
        <v>708</v>
      </c>
      <c r="Y684" s="38" t="s">
        <v>709</v>
      </c>
      <c r="Z684" s="38" t="s">
        <v>227</v>
      </c>
      <c r="AA684" s="38" t="s">
        <v>228</v>
      </c>
      <c r="AB684" s="38" t="s">
        <v>712</v>
      </c>
      <c r="AC684" s="38" t="s">
        <v>711</v>
      </c>
      <c r="AD684" s="38" t="s">
        <v>80</v>
      </c>
      <c r="AE684" s="38" t="s">
        <v>81</v>
      </c>
      <c r="AF684" s="38" t="s">
        <v>1073</v>
      </c>
      <c r="AG684" s="38" t="s">
        <v>1074</v>
      </c>
      <c r="AH684" s="38" t="s">
        <v>133</v>
      </c>
      <c r="AI684" s="38"/>
      <c r="AJ684" s="38" t="s">
        <v>1102</v>
      </c>
      <c r="AK684" s="38" t="s">
        <v>132</v>
      </c>
      <c r="AL684" s="38" t="s">
        <v>101</v>
      </c>
      <c r="AM684" s="38" t="s">
        <v>132</v>
      </c>
      <c r="AN684" s="38" t="s">
        <v>772</v>
      </c>
      <c r="AO684" s="38" t="s">
        <v>997</v>
      </c>
      <c r="AP684" s="38" t="s">
        <v>91</v>
      </c>
      <c r="AQ684" s="38" t="s">
        <v>92</v>
      </c>
      <c r="AR684" s="38" t="s">
        <v>93</v>
      </c>
      <c r="AS684" s="38" t="s">
        <v>92</v>
      </c>
      <c r="AT684" s="38" t="s">
        <v>94</v>
      </c>
      <c r="AU684" s="38" t="s">
        <v>95</v>
      </c>
      <c r="AV684" s="38" t="s">
        <v>101</v>
      </c>
      <c r="AW684" s="38" t="s">
        <v>101</v>
      </c>
      <c r="AX684" s="38" t="s">
        <v>132</v>
      </c>
      <c r="AY684" s="38" t="s">
        <v>132</v>
      </c>
      <c r="AZ684" s="38" t="s">
        <v>132</v>
      </c>
      <c r="BA684" s="38" t="s">
        <v>1076</v>
      </c>
      <c r="BB684" s="38" t="s">
        <v>1077</v>
      </c>
      <c r="BC684" s="38" t="s">
        <v>1000</v>
      </c>
      <c r="BD684" s="38" t="s">
        <v>1001</v>
      </c>
      <c r="BE684">
        <v>141311</v>
      </c>
      <c r="BF684">
        <v>141311</v>
      </c>
      <c r="BG684">
        <v>0</v>
      </c>
      <c r="BH684">
        <v>0</v>
      </c>
      <c r="BI684">
        <v>0</v>
      </c>
      <c r="BJ684">
        <v>0</v>
      </c>
      <c r="BK684">
        <v>0</v>
      </c>
      <c r="BL684" s="38" t="s">
        <v>107</v>
      </c>
      <c r="BM684" s="38" t="s">
        <v>713</v>
      </c>
      <c r="BN684" s="38" t="s">
        <v>714</v>
      </c>
      <c r="BO684" s="38" t="s">
        <v>229</v>
      </c>
      <c r="BP684" s="38" t="s">
        <v>230</v>
      </c>
      <c r="BQ684" s="38" t="s">
        <v>136</v>
      </c>
      <c r="BR684" s="38" t="s">
        <v>231</v>
      </c>
      <c r="BS684" s="38" t="s">
        <v>110</v>
      </c>
      <c r="BT684" s="38" t="s">
        <v>111</v>
      </c>
      <c r="BU684" s="38" t="s">
        <v>116</v>
      </c>
      <c r="BV684" s="38" t="s">
        <v>1078</v>
      </c>
      <c r="BW684" s="38" t="s">
        <v>114</v>
      </c>
      <c r="BX684" s="38" t="s">
        <v>126</v>
      </c>
      <c r="BY684" s="38" t="s">
        <v>1003</v>
      </c>
      <c r="BZ684" s="38" t="s">
        <v>1103</v>
      </c>
      <c r="CA684" s="38" t="s">
        <v>132</v>
      </c>
      <c r="CB684">
        <v>28</v>
      </c>
      <c r="CD684" s="38" t="s">
        <v>126</v>
      </c>
      <c r="CE684" s="38" t="s">
        <v>1005</v>
      </c>
    </row>
    <row r="685" spans="1:83" x14ac:dyDescent="0.25">
      <c r="A685">
        <v>28</v>
      </c>
      <c r="B685" s="1">
        <v>45658</v>
      </c>
      <c r="C685" s="38" t="s">
        <v>995</v>
      </c>
      <c r="D685" s="1">
        <v>45671</v>
      </c>
      <c r="E685" s="1">
        <v>45689</v>
      </c>
      <c r="F685" s="38" t="s">
        <v>1770</v>
      </c>
      <c r="G685" s="1"/>
      <c r="H685" s="1">
        <v>45671</v>
      </c>
      <c r="I685" s="38" t="s">
        <v>80</v>
      </c>
      <c r="J685" s="38" t="s">
        <v>98</v>
      </c>
      <c r="K685" s="38" t="s">
        <v>221</v>
      </c>
      <c r="L685" s="38" t="s">
        <v>222</v>
      </c>
      <c r="M685" s="38" t="s">
        <v>223</v>
      </c>
      <c r="N685" s="38" t="s">
        <v>224</v>
      </c>
      <c r="O685" s="38" t="s">
        <v>124</v>
      </c>
      <c r="P685" s="38" t="s">
        <v>126</v>
      </c>
      <c r="Q685" s="38" t="s">
        <v>225</v>
      </c>
      <c r="R685" s="38" t="s">
        <v>226</v>
      </c>
      <c r="S685" s="38" t="s">
        <v>220</v>
      </c>
      <c r="T685" s="38" t="s">
        <v>133</v>
      </c>
      <c r="U685" s="38"/>
      <c r="V685" s="38" t="s">
        <v>72</v>
      </c>
      <c r="W685" s="38" t="s">
        <v>73</v>
      </c>
      <c r="X685" s="38" t="s">
        <v>708</v>
      </c>
      <c r="Y685" s="38" t="s">
        <v>709</v>
      </c>
      <c r="Z685" s="38" t="s">
        <v>227</v>
      </c>
      <c r="AA685" s="38" t="s">
        <v>228</v>
      </c>
      <c r="AB685" s="38" t="s">
        <v>717</v>
      </c>
      <c r="AC685" s="38" t="s">
        <v>716</v>
      </c>
      <c r="AD685" s="38" t="s">
        <v>80</v>
      </c>
      <c r="AE685" s="38" t="s">
        <v>81</v>
      </c>
      <c r="AF685" s="38" t="s">
        <v>1073</v>
      </c>
      <c r="AG685" s="38" t="s">
        <v>1074</v>
      </c>
      <c r="AH685" s="38" t="s">
        <v>133</v>
      </c>
      <c r="AI685" s="38"/>
      <c r="AJ685" s="38" t="s">
        <v>1102</v>
      </c>
      <c r="AK685" s="38" t="s">
        <v>132</v>
      </c>
      <c r="AL685" s="38" t="s">
        <v>101</v>
      </c>
      <c r="AM685" s="38" t="s">
        <v>132</v>
      </c>
      <c r="AN685" s="38" t="s">
        <v>772</v>
      </c>
      <c r="AO685" s="38" t="s">
        <v>997</v>
      </c>
      <c r="AP685" s="38" t="s">
        <v>91</v>
      </c>
      <c r="AQ685" s="38" t="s">
        <v>92</v>
      </c>
      <c r="AR685" s="38" t="s">
        <v>93</v>
      </c>
      <c r="AS685" s="38" t="s">
        <v>92</v>
      </c>
      <c r="AT685" s="38" t="s">
        <v>94</v>
      </c>
      <c r="AU685" s="38" t="s">
        <v>95</v>
      </c>
      <c r="AV685" s="38" t="s">
        <v>101</v>
      </c>
      <c r="AW685" s="38" t="s">
        <v>101</v>
      </c>
      <c r="AX685" s="38" t="s">
        <v>132</v>
      </c>
      <c r="AY685" s="38" t="s">
        <v>132</v>
      </c>
      <c r="AZ685" s="38" t="s">
        <v>132</v>
      </c>
      <c r="BA685" s="38" t="s">
        <v>1076</v>
      </c>
      <c r="BB685" s="38" t="s">
        <v>1077</v>
      </c>
      <c r="BC685" s="38" t="s">
        <v>1000</v>
      </c>
      <c r="BD685" s="38" t="s">
        <v>1001</v>
      </c>
      <c r="BE685">
        <v>141532</v>
      </c>
      <c r="BF685">
        <v>141532</v>
      </c>
      <c r="BG685">
        <v>0</v>
      </c>
      <c r="BH685">
        <v>0</v>
      </c>
      <c r="BI685">
        <v>0</v>
      </c>
      <c r="BJ685">
        <v>0</v>
      </c>
      <c r="BK685">
        <v>0</v>
      </c>
      <c r="BL685" s="38" t="s">
        <v>107</v>
      </c>
      <c r="BM685" s="38" t="s">
        <v>713</v>
      </c>
      <c r="BN685" s="38" t="s">
        <v>718</v>
      </c>
      <c r="BO685" s="38" t="s">
        <v>229</v>
      </c>
      <c r="BP685" s="38" t="s">
        <v>230</v>
      </c>
      <c r="BQ685" s="38" t="s">
        <v>136</v>
      </c>
      <c r="BR685" s="38" t="s">
        <v>231</v>
      </c>
      <c r="BS685" s="38" t="s">
        <v>110</v>
      </c>
      <c r="BT685" s="38" t="s">
        <v>111</v>
      </c>
      <c r="BU685" s="38" t="s">
        <v>116</v>
      </c>
      <c r="BV685" s="38" t="s">
        <v>1078</v>
      </c>
      <c r="BW685" s="38" t="s">
        <v>114</v>
      </c>
      <c r="BX685" s="38" t="s">
        <v>126</v>
      </c>
      <c r="BY685" s="38" t="s">
        <v>1003</v>
      </c>
      <c r="BZ685" s="38" t="s">
        <v>1103</v>
      </c>
      <c r="CA685" s="38" t="s">
        <v>132</v>
      </c>
      <c r="CB685">
        <v>28</v>
      </c>
      <c r="CD685" s="38" t="s">
        <v>126</v>
      </c>
      <c r="CE685" s="38" t="s">
        <v>1005</v>
      </c>
    </row>
    <row r="686" spans="1:83" x14ac:dyDescent="0.25">
      <c r="A686">
        <v>28</v>
      </c>
      <c r="B686" s="1">
        <v>45658</v>
      </c>
      <c r="C686" s="38" t="s">
        <v>995</v>
      </c>
      <c r="D686" s="1">
        <v>45671</v>
      </c>
      <c r="E686" s="1">
        <v>45689</v>
      </c>
      <c r="F686" s="38" t="s">
        <v>1770</v>
      </c>
      <c r="G686" s="1"/>
      <c r="H686" s="1">
        <v>45671</v>
      </c>
      <c r="I686" s="38" t="s">
        <v>80</v>
      </c>
      <c r="J686" s="38" t="s">
        <v>98</v>
      </c>
      <c r="K686" s="38" t="s">
        <v>221</v>
      </c>
      <c r="L686" s="38" t="s">
        <v>222</v>
      </c>
      <c r="M686" s="38" t="s">
        <v>223</v>
      </c>
      <c r="N686" s="38" t="s">
        <v>224</v>
      </c>
      <c r="O686" s="38" t="s">
        <v>124</v>
      </c>
      <c r="P686" s="38" t="s">
        <v>126</v>
      </c>
      <c r="Q686" s="38" t="s">
        <v>225</v>
      </c>
      <c r="R686" s="38" t="s">
        <v>226</v>
      </c>
      <c r="S686" s="38" t="s">
        <v>220</v>
      </c>
      <c r="T686" s="38" t="s">
        <v>133</v>
      </c>
      <c r="U686" s="38"/>
      <c r="V686" s="38" t="s">
        <v>72</v>
      </c>
      <c r="W686" s="38" t="s">
        <v>73</v>
      </c>
      <c r="X686" s="38" t="s">
        <v>708</v>
      </c>
      <c r="Y686" s="38" t="s">
        <v>709</v>
      </c>
      <c r="Z686" s="38" t="s">
        <v>227</v>
      </c>
      <c r="AA686" s="38" t="s">
        <v>228</v>
      </c>
      <c r="AB686" s="38" t="s">
        <v>721</v>
      </c>
      <c r="AC686" s="38" t="s">
        <v>720</v>
      </c>
      <c r="AD686" s="38" t="s">
        <v>80</v>
      </c>
      <c r="AE686" s="38" t="s">
        <v>81</v>
      </c>
      <c r="AF686" s="38" t="s">
        <v>1073</v>
      </c>
      <c r="AG686" s="38" t="s">
        <v>1074</v>
      </c>
      <c r="AH686" s="38" t="s">
        <v>133</v>
      </c>
      <c r="AI686" s="38"/>
      <c r="AJ686" s="38" t="s">
        <v>1102</v>
      </c>
      <c r="AK686" s="38" t="s">
        <v>132</v>
      </c>
      <c r="AL686" s="38" t="s">
        <v>101</v>
      </c>
      <c r="AM686" s="38" t="s">
        <v>132</v>
      </c>
      <c r="AN686" s="38" t="s">
        <v>772</v>
      </c>
      <c r="AO686" s="38" t="s">
        <v>997</v>
      </c>
      <c r="AP686" s="38" t="s">
        <v>91</v>
      </c>
      <c r="AQ686" s="38" t="s">
        <v>92</v>
      </c>
      <c r="AR686" s="38" t="s">
        <v>93</v>
      </c>
      <c r="AS686" s="38" t="s">
        <v>92</v>
      </c>
      <c r="AT686" s="38" t="s">
        <v>94</v>
      </c>
      <c r="AU686" s="38" t="s">
        <v>95</v>
      </c>
      <c r="AV686" s="38" t="s">
        <v>101</v>
      </c>
      <c r="AW686" s="38" t="s">
        <v>101</v>
      </c>
      <c r="AX686" s="38" t="s">
        <v>132</v>
      </c>
      <c r="AY686" s="38" t="s">
        <v>132</v>
      </c>
      <c r="AZ686" s="38" t="s">
        <v>132</v>
      </c>
      <c r="BA686" s="38" t="s">
        <v>1076</v>
      </c>
      <c r="BB686" s="38" t="s">
        <v>1077</v>
      </c>
      <c r="BC686" s="38" t="s">
        <v>1000</v>
      </c>
      <c r="BD686" s="38" t="s">
        <v>1001</v>
      </c>
      <c r="BE686">
        <v>21852</v>
      </c>
      <c r="BF686">
        <v>21852</v>
      </c>
      <c r="BG686">
        <v>0</v>
      </c>
      <c r="BH686">
        <v>0</v>
      </c>
      <c r="BI686">
        <v>0</v>
      </c>
      <c r="BJ686">
        <v>0</v>
      </c>
      <c r="BK686">
        <v>0</v>
      </c>
      <c r="BL686" s="38" t="s">
        <v>107</v>
      </c>
      <c r="BM686" s="38" t="s">
        <v>713</v>
      </c>
      <c r="BN686" s="38" t="s">
        <v>722</v>
      </c>
      <c r="BO686" s="38" t="s">
        <v>229</v>
      </c>
      <c r="BP686" s="38" t="s">
        <v>230</v>
      </c>
      <c r="BQ686" s="38" t="s">
        <v>136</v>
      </c>
      <c r="BR686" s="38" t="s">
        <v>231</v>
      </c>
      <c r="BS686" s="38" t="s">
        <v>110</v>
      </c>
      <c r="BT686" s="38" t="s">
        <v>111</v>
      </c>
      <c r="BU686" s="38" t="s">
        <v>116</v>
      </c>
      <c r="BV686" s="38" t="s">
        <v>1078</v>
      </c>
      <c r="BW686" s="38" t="s">
        <v>114</v>
      </c>
      <c r="BX686" s="38" t="s">
        <v>126</v>
      </c>
      <c r="BY686" s="38" t="s">
        <v>1003</v>
      </c>
      <c r="BZ686" s="38" t="s">
        <v>1103</v>
      </c>
      <c r="CA686" s="38" t="s">
        <v>132</v>
      </c>
      <c r="CB686">
        <v>28</v>
      </c>
      <c r="CD686" s="38" t="s">
        <v>126</v>
      </c>
      <c r="CE686" s="38" t="s">
        <v>1005</v>
      </c>
    </row>
    <row r="687" spans="1:83" x14ac:dyDescent="0.25">
      <c r="A687">
        <v>29</v>
      </c>
      <c r="B687" s="1">
        <v>45658</v>
      </c>
      <c r="C687" s="38" t="s">
        <v>995</v>
      </c>
      <c r="D687" s="1">
        <v>45671</v>
      </c>
      <c r="E687" s="1">
        <v>45658</v>
      </c>
      <c r="F687" s="38" t="s">
        <v>995</v>
      </c>
      <c r="G687" s="1"/>
      <c r="H687" s="1">
        <v>45671</v>
      </c>
      <c r="I687" s="38" t="s">
        <v>80</v>
      </c>
      <c r="J687" s="38" t="s">
        <v>98</v>
      </c>
      <c r="K687" s="38" t="s">
        <v>770</v>
      </c>
      <c r="L687" s="38" t="s">
        <v>771</v>
      </c>
      <c r="M687" s="38" t="s">
        <v>772</v>
      </c>
      <c r="N687" s="38" t="s">
        <v>773</v>
      </c>
      <c r="O687" s="38" t="s">
        <v>124</v>
      </c>
      <c r="P687" s="38" t="s">
        <v>126</v>
      </c>
      <c r="Q687" s="38" t="s">
        <v>225</v>
      </c>
      <c r="R687" s="38" t="s">
        <v>774</v>
      </c>
      <c r="S687" s="38" t="s">
        <v>769</v>
      </c>
      <c r="T687" s="38" t="s">
        <v>133</v>
      </c>
      <c r="U687" s="38"/>
      <c r="V687" s="38" t="s">
        <v>72</v>
      </c>
      <c r="W687" s="38" t="s">
        <v>73</v>
      </c>
      <c r="X687" s="38" t="s">
        <v>74</v>
      </c>
      <c r="Y687" s="38" t="s">
        <v>75</v>
      </c>
      <c r="Z687" s="38" t="s">
        <v>777</v>
      </c>
      <c r="AA687" s="38" t="s">
        <v>778</v>
      </c>
      <c r="AB687" s="38" t="s">
        <v>78</v>
      </c>
      <c r="AC687" s="38" t="s">
        <v>79</v>
      </c>
      <c r="AD687" s="38" t="s">
        <v>80</v>
      </c>
      <c r="AE687" s="38" t="s">
        <v>81</v>
      </c>
      <c r="AF687" s="38" t="s">
        <v>1073</v>
      </c>
      <c r="AG687" s="38" t="s">
        <v>1074</v>
      </c>
      <c r="AH687" s="38" t="s">
        <v>133</v>
      </c>
      <c r="AI687" s="38"/>
      <c r="AJ687" s="38" t="s">
        <v>1104</v>
      </c>
      <c r="AK687" s="38" t="s">
        <v>132</v>
      </c>
      <c r="AL687" s="38" t="s">
        <v>101</v>
      </c>
      <c r="AM687" s="38" t="s">
        <v>132</v>
      </c>
      <c r="AN687" s="38" t="s">
        <v>772</v>
      </c>
      <c r="AO687" s="38" t="s">
        <v>997</v>
      </c>
      <c r="AP687" s="38" t="s">
        <v>91</v>
      </c>
      <c r="AQ687" s="38" t="s">
        <v>92</v>
      </c>
      <c r="AR687" s="38" t="s">
        <v>93</v>
      </c>
      <c r="AS687" s="38" t="s">
        <v>92</v>
      </c>
      <c r="AT687" s="38" t="s">
        <v>94</v>
      </c>
      <c r="AU687" s="38" t="s">
        <v>95</v>
      </c>
      <c r="AV687" s="38" t="s">
        <v>101</v>
      </c>
      <c r="AW687" s="38" t="s">
        <v>101</v>
      </c>
      <c r="AX687" s="38" t="s">
        <v>132</v>
      </c>
      <c r="AY687" s="38" t="s">
        <v>132</v>
      </c>
      <c r="AZ687" s="38" t="s">
        <v>132</v>
      </c>
      <c r="BA687" s="38" t="s">
        <v>1076</v>
      </c>
      <c r="BB687" s="38" t="s">
        <v>1077</v>
      </c>
      <c r="BC687" s="38" t="s">
        <v>1000</v>
      </c>
      <c r="BD687" s="38" t="s">
        <v>1001</v>
      </c>
      <c r="BE687">
        <v>10104000</v>
      </c>
      <c r="BF687">
        <v>10104000</v>
      </c>
      <c r="BG687">
        <v>0</v>
      </c>
      <c r="BH687">
        <v>0</v>
      </c>
      <c r="BI687">
        <v>0</v>
      </c>
      <c r="BJ687">
        <v>0</v>
      </c>
      <c r="BK687">
        <v>0</v>
      </c>
      <c r="BL687" s="38" t="s">
        <v>107</v>
      </c>
      <c r="BM687" s="38" t="s">
        <v>108</v>
      </c>
      <c r="BN687" s="38" t="s">
        <v>109</v>
      </c>
      <c r="BO687" s="38" t="s">
        <v>779</v>
      </c>
      <c r="BP687" s="38" t="s">
        <v>780</v>
      </c>
      <c r="BQ687" s="38" t="s">
        <v>136</v>
      </c>
      <c r="BR687" s="38" t="s">
        <v>781</v>
      </c>
      <c r="BS687" s="38" t="s">
        <v>110</v>
      </c>
      <c r="BT687" s="38" t="s">
        <v>111</v>
      </c>
      <c r="BU687" s="38" t="s">
        <v>116</v>
      </c>
      <c r="BV687" s="38" t="s">
        <v>1078</v>
      </c>
      <c r="BW687" s="38" t="s">
        <v>114</v>
      </c>
      <c r="BX687" s="38" t="s">
        <v>126</v>
      </c>
      <c r="BY687" s="38" t="s">
        <v>1003</v>
      </c>
      <c r="BZ687" s="38" t="s">
        <v>1105</v>
      </c>
      <c r="CA687" s="38" t="s">
        <v>132</v>
      </c>
      <c r="CB687">
        <v>29</v>
      </c>
      <c r="CD687" s="38" t="s">
        <v>126</v>
      </c>
      <c r="CE687" s="38" t="s">
        <v>1005</v>
      </c>
    </row>
    <row r="688" spans="1:83" x14ac:dyDescent="0.25">
      <c r="A688">
        <v>29</v>
      </c>
      <c r="B688" s="1">
        <v>45658</v>
      </c>
      <c r="C688" s="38" t="s">
        <v>995</v>
      </c>
      <c r="D688" s="1">
        <v>45671</v>
      </c>
      <c r="E688" s="1">
        <v>45658</v>
      </c>
      <c r="F688" s="38" t="s">
        <v>995</v>
      </c>
      <c r="G688" s="1"/>
      <c r="H688" s="1">
        <v>45671</v>
      </c>
      <c r="I688" s="38" t="s">
        <v>80</v>
      </c>
      <c r="J688" s="38" t="s">
        <v>98</v>
      </c>
      <c r="K688" s="38" t="s">
        <v>770</v>
      </c>
      <c r="L688" s="38" t="s">
        <v>771</v>
      </c>
      <c r="M688" s="38" t="s">
        <v>772</v>
      </c>
      <c r="N688" s="38" t="s">
        <v>773</v>
      </c>
      <c r="O688" s="38" t="s">
        <v>124</v>
      </c>
      <c r="P688" s="38" t="s">
        <v>126</v>
      </c>
      <c r="Q688" s="38" t="s">
        <v>225</v>
      </c>
      <c r="R688" s="38" t="s">
        <v>774</v>
      </c>
      <c r="S688" s="38" t="s">
        <v>769</v>
      </c>
      <c r="T688" s="38" t="s">
        <v>133</v>
      </c>
      <c r="U688" s="38"/>
      <c r="V688" s="38" t="s">
        <v>72</v>
      </c>
      <c r="W688" s="38" t="s">
        <v>73</v>
      </c>
      <c r="X688" s="38" t="s">
        <v>708</v>
      </c>
      <c r="Y688" s="38" t="s">
        <v>709</v>
      </c>
      <c r="Z688" s="38" t="s">
        <v>777</v>
      </c>
      <c r="AA688" s="38" t="s">
        <v>778</v>
      </c>
      <c r="AB688" s="38" t="s">
        <v>712</v>
      </c>
      <c r="AC688" s="38" t="s">
        <v>711</v>
      </c>
      <c r="AD688" s="38" t="s">
        <v>80</v>
      </c>
      <c r="AE688" s="38" t="s">
        <v>81</v>
      </c>
      <c r="AF688" s="38" t="s">
        <v>1073</v>
      </c>
      <c r="AG688" s="38" t="s">
        <v>1074</v>
      </c>
      <c r="AH688" s="38" t="s">
        <v>133</v>
      </c>
      <c r="AI688" s="38"/>
      <c r="AJ688" s="38" t="s">
        <v>1104</v>
      </c>
      <c r="AK688" s="38" t="s">
        <v>132</v>
      </c>
      <c r="AL688" s="38" t="s">
        <v>101</v>
      </c>
      <c r="AM688" s="38" t="s">
        <v>132</v>
      </c>
      <c r="AN688" s="38" t="s">
        <v>772</v>
      </c>
      <c r="AO688" s="38" t="s">
        <v>997</v>
      </c>
      <c r="AP688" s="38" t="s">
        <v>91</v>
      </c>
      <c r="AQ688" s="38" t="s">
        <v>92</v>
      </c>
      <c r="AR688" s="38" t="s">
        <v>93</v>
      </c>
      <c r="AS688" s="38" t="s">
        <v>92</v>
      </c>
      <c r="AT688" s="38" t="s">
        <v>94</v>
      </c>
      <c r="AU688" s="38" t="s">
        <v>95</v>
      </c>
      <c r="AV688" s="38" t="s">
        <v>101</v>
      </c>
      <c r="AW688" s="38" t="s">
        <v>101</v>
      </c>
      <c r="AX688" s="38" t="s">
        <v>132</v>
      </c>
      <c r="AY688" s="38" t="s">
        <v>132</v>
      </c>
      <c r="AZ688" s="38" t="s">
        <v>132</v>
      </c>
      <c r="BA688" s="38" t="s">
        <v>1076</v>
      </c>
      <c r="BB688" s="38" t="s">
        <v>1077</v>
      </c>
      <c r="BC688" s="38" t="s">
        <v>1000</v>
      </c>
      <c r="BD688" s="38" t="s">
        <v>1001</v>
      </c>
      <c r="BE688">
        <v>506283</v>
      </c>
      <c r="BF688">
        <v>506283</v>
      </c>
      <c r="BG688">
        <v>0</v>
      </c>
      <c r="BH688">
        <v>0</v>
      </c>
      <c r="BI688">
        <v>0</v>
      </c>
      <c r="BJ688">
        <v>0</v>
      </c>
      <c r="BK688">
        <v>0</v>
      </c>
      <c r="BL688" s="38" t="s">
        <v>107</v>
      </c>
      <c r="BM688" s="38" t="s">
        <v>713</v>
      </c>
      <c r="BN688" s="38" t="s">
        <v>714</v>
      </c>
      <c r="BO688" s="38" t="s">
        <v>779</v>
      </c>
      <c r="BP688" s="38" t="s">
        <v>780</v>
      </c>
      <c r="BQ688" s="38" t="s">
        <v>136</v>
      </c>
      <c r="BR688" s="38" t="s">
        <v>781</v>
      </c>
      <c r="BS688" s="38" t="s">
        <v>110</v>
      </c>
      <c r="BT688" s="38" t="s">
        <v>111</v>
      </c>
      <c r="BU688" s="38" t="s">
        <v>116</v>
      </c>
      <c r="BV688" s="38" t="s">
        <v>1078</v>
      </c>
      <c r="BW688" s="38" t="s">
        <v>114</v>
      </c>
      <c r="BX688" s="38" t="s">
        <v>126</v>
      </c>
      <c r="BY688" s="38" t="s">
        <v>1003</v>
      </c>
      <c r="BZ688" s="38" t="s">
        <v>1105</v>
      </c>
      <c r="CA688" s="38" t="s">
        <v>132</v>
      </c>
      <c r="CB688">
        <v>29</v>
      </c>
      <c r="CD688" s="38" t="s">
        <v>126</v>
      </c>
      <c r="CE688" s="38" t="s">
        <v>1005</v>
      </c>
    </row>
    <row r="689" spans="1:83" x14ac:dyDescent="0.25">
      <c r="A689">
        <v>29</v>
      </c>
      <c r="B689" s="1">
        <v>45658</v>
      </c>
      <c r="C689" s="38" t="s">
        <v>995</v>
      </c>
      <c r="D689" s="1">
        <v>45671</v>
      </c>
      <c r="E689" s="1">
        <v>45658</v>
      </c>
      <c r="F689" s="38" t="s">
        <v>995</v>
      </c>
      <c r="G689" s="1"/>
      <c r="H689" s="1">
        <v>45671</v>
      </c>
      <c r="I689" s="38" t="s">
        <v>80</v>
      </c>
      <c r="J689" s="38" t="s">
        <v>98</v>
      </c>
      <c r="K689" s="38" t="s">
        <v>770</v>
      </c>
      <c r="L689" s="38" t="s">
        <v>771</v>
      </c>
      <c r="M689" s="38" t="s">
        <v>772</v>
      </c>
      <c r="N689" s="38" t="s">
        <v>773</v>
      </c>
      <c r="O689" s="38" t="s">
        <v>124</v>
      </c>
      <c r="P689" s="38" t="s">
        <v>126</v>
      </c>
      <c r="Q689" s="38" t="s">
        <v>225</v>
      </c>
      <c r="R689" s="38" t="s">
        <v>774</v>
      </c>
      <c r="S689" s="38" t="s">
        <v>769</v>
      </c>
      <c r="T689" s="38" t="s">
        <v>133</v>
      </c>
      <c r="U689" s="38"/>
      <c r="V689" s="38" t="s">
        <v>72</v>
      </c>
      <c r="W689" s="38" t="s">
        <v>73</v>
      </c>
      <c r="X689" s="38" t="s">
        <v>708</v>
      </c>
      <c r="Y689" s="38" t="s">
        <v>709</v>
      </c>
      <c r="Z689" s="38" t="s">
        <v>777</v>
      </c>
      <c r="AA689" s="38" t="s">
        <v>778</v>
      </c>
      <c r="AB689" s="38" t="s">
        <v>717</v>
      </c>
      <c r="AC689" s="38" t="s">
        <v>716</v>
      </c>
      <c r="AD689" s="38" t="s">
        <v>80</v>
      </c>
      <c r="AE689" s="38" t="s">
        <v>81</v>
      </c>
      <c r="AF689" s="38" t="s">
        <v>1073</v>
      </c>
      <c r="AG689" s="38" t="s">
        <v>1074</v>
      </c>
      <c r="AH689" s="38" t="s">
        <v>133</v>
      </c>
      <c r="AI689" s="38"/>
      <c r="AJ689" s="38" t="s">
        <v>1104</v>
      </c>
      <c r="AK689" s="38" t="s">
        <v>132</v>
      </c>
      <c r="AL689" s="38" t="s">
        <v>101</v>
      </c>
      <c r="AM689" s="38" t="s">
        <v>132</v>
      </c>
      <c r="AN689" s="38" t="s">
        <v>772</v>
      </c>
      <c r="AO689" s="38" t="s">
        <v>997</v>
      </c>
      <c r="AP689" s="38" t="s">
        <v>91</v>
      </c>
      <c r="AQ689" s="38" t="s">
        <v>92</v>
      </c>
      <c r="AR689" s="38" t="s">
        <v>93</v>
      </c>
      <c r="AS689" s="38" t="s">
        <v>92</v>
      </c>
      <c r="AT689" s="38" t="s">
        <v>94</v>
      </c>
      <c r="AU689" s="38" t="s">
        <v>95</v>
      </c>
      <c r="AV689" s="38" t="s">
        <v>101</v>
      </c>
      <c r="AW689" s="38" t="s">
        <v>101</v>
      </c>
      <c r="AX689" s="38" t="s">
        <v>132</v>
      </c>
      <c r="AY689" s="38" t="s">
        <v>132</v>
      </c>
      <c r="AZ689" s="38" t="s">
        <v>132</v>
      </c>
      <c r="BA689" s="38" t="s">
        <v>1076</v>
      </c>
      <c r="BB689" s="38" t="s">
        <v>1077</v>
      </c>
      <c r="BC689" s="38" t="s">
        <v>1000</v>
      </c>
      <c r="BD689" s="38" t="s">
        <v>1001</v>
      </c>
      <c r="BE689">
        <v>838440</v>
      </c>
      <c r="BF689">
        <v>838440</v>
      </c>
      <c r="BG689">
        <v>0</v>
      </c>
      <c r="BH689">
        <v>0</v>
      </c>
      <c r="BI689">
        <v>0</v>
      </c>
      <c r="BJ689">
        <v>0</v>
      </c>
      <c r="BK689">
        <v>0</v>
      </c>
      <c r="BL689" s="38" t="s">
        <v>107</v>
      </c>
      <c r="BM689" s="38" t="s">
        <v>713</v>
      </c>
      <c r="BN689" s="38" t="s">
        <v>718</v>
      </c>
      <c r="BO689" s="38" t="s">
        <v>779</v>
      </c>
      <c r="BP689" s="38" t="s">
        <v>780</v>
      </c>
      <c r="BQ689" s="38" t="s">
        <v>136</v>
      </c>
      <c r="BR689" s="38" t="s">
        <v>781</v>
      </c>
      <c r="BS689" s="38" t="s">
        <v>110</v>
      </c>
      <c r="BT689" s="38" t="s">
        <v>111</v>
      </c>
      <c r="BU689" s="38" t="s">
        <v>116</v>
      </c>
      <c r="BV689" s="38" t="s">
        <v>1078</v>
      </c>
      <c r="BW689" s="38" t="s">
        <v>114</v>
      </c>
      <c r="BX689" s="38" t="s">
        <v>126</v>
      </c>
      <c r="BY689" s="38" t="s">
        <v>1003</v>
      </c>
      <c r="BZ689" s="38" t="s">
        <v>1105</v>
      </c>
      <c r="CA689" s="38" t="s">
        <v>132</v>
      </c>
      <c r="CB689">
        <v>29</v>
      </c>
      <c r="CD689" s="38" t="s">
        <v>126</v>
      </c>
      <c r="CE689" s="38" t="s">
        <v>1005</v>
      </c>
    </row>
    <row r="690" spans="1:83" x14ac:dyDescent="0.25">
      <c r="A690">
        <v>29</v>
      </c>
      <c r="B690" s="1">
        <v>45658</v>
      </c>
      <c r="C690" s="38" t="s">
        <v>995</v>
      </c>
      <c r="D690" s="1">
        <v>45671</v>
      </c>
      <c r="E690" s="1">
        <v>45658</v>
      </c>
      <c r="F690" s="38" t="s">
        <v>995</v>
      </c>
      <c r="G690" s="1"/>
      <c r="H690" s="1">
        <v>45671</v>
      </c>
      <c r="I690" s="38" t="s">
        <v>80</v>
      </c>
      <c r="J690" s="38" t="s">
        <v>98</v>
      </c>
      <c r="K690" s="38" t="s">
        <v>770</v>
      </c>
      <c r="L690" s="38" t="s">
        <v>771</v>
      </c>
      <c r="M690" s="38" t="s">
        <v>772</v>
      </c>
      <c r="N690" s="38" t="s">
        <v>773</v>
      </c>
      <c r="O690" s="38" t="s">
        <v>124</v>
      </c>
      <c r="P690" s="38" t="s">
        <v>126</v>
      </c>
      <c r="Q690" s="38" t="s">
        <v>225</v>
      </c>
      <c r="R690" s="38" t="s">
        <v>774</v>
      </c>
      <c r="S690" s="38" t="s">
        <v>769</v>
      </c>
      <c r="T690" s="38" t="s">
        <v>133</v>
      </c>
      <c r="U690" s="38"/>
      <c r="V690" s="38" t="s">
        <v>72</v>
      </c>
      <c r="W690" s="38" t="s">
        <v>73</v>
      </c>
      <c r="X690" s="38" t="s">
        <v>708</v>
      </c>
      <c r="Y690" s="38" t="s">
        <v>709</v>
      </c>
      <c r="Z690" s="38" t="s">
        <v>777</v>
      </c>
      <c r="AA690" s="38" t="s">
        <v>778</v>
      </c>
      <c r="AB690" s="38" t="s">
        <v>721</v>
      </c>
      <c r="AC690" s="38" t="s">
        <v>720</v>
      </c>
      <c r="AD690" s="38" t="s">
        <v>80</v>
      </c>
      <c r="AE690" s="38" t="s">
        <v>81</v>
      </c>
      <c r="AF690" s="38" t="s">
        <v>1073</v>
      </c>
      <c r="AG690" s="38" t="s">
        <v>1074</v>
      </c>
      <c r="AH690" s="38" t="s">
        <v>133</v>
      </c>
      <c r="AI690" s="38"/>
      <c r="AJ690" s="38" t="s">
        <v>1104</v>
      </c>
      <c r="AK690" s="38" t="s">
        <v>132</v>
      </c>
      <c r="AL690" s="38" t="s">
        <v>101</v>
      </c>
      <c r="AM690" s="38" t="s">
        <v>132</v>
      </c>
      <c r="AN690" s="38" t="s">
        <v>772</v>
      </c>
      <c r="AO690" s="38" t="s">
        <v>997</v>
      </c>
      <c r="AP690" s="38" t="s">
        <v>91</v>
      </c>
      <c r="AQ690" s="38" t="s">
        <v>92</v>
      </c>
      <c r="AR690" s="38" t="s">
        <v>93</v>
      </c>
      <c r="AS690" s="38" t="s">
        <v>92</v>
      </c>
      <c r="AT690" s="38" t="s">
        <v>94</v>
      </c>
      <c r="AU690" s="38" t="s">
        <v>95</v>
      </c>
      <c r="AV690" s="38" t="s">
        <v>101</v>
      </c>
      <c r="AW690" s="38" t="s">
        <v>101</v>
      </c>
      <c r="AX690" s="38" t="s">
        <v>132</v>
      </c>
      <c r="AY690" s="38" t="s">
        <v>132</v>
      </c>
      <c r="AZ690" s="38" t="s">
        <v>132</v>
      </c>
      <c r="BA690" s="38" t="s">
        <v>1076</v>
      </c>
      <c r="BB690" s="38" t="s">
        <v>1077</v>
      </c>
      <c r="BC690" s="38" t="s">
        <v>1000</v>
      </c>
      <c r="BD690" s="38" t="s">
        <v>1001</v>
      </c>
      <c r="BE690">
        <v>70920</v>
      </c>
      <c r="BF690">
        <v>70920</v>
      </c>
      <c r="BG690">
        <v>0</v>
      </c>
      <c r="BH690">
        <v>0</v>
      </c>
      <c r="BI690">
        <v>0</v>
      </c>
      <c r="BJ690">
        <v>0</v>
      </c>
      <c r="BK690">
        <v>0</v>
      </c>
      <c r="BL690" s="38" t="s">
        <v>107</v>
      </c>
      <c r="BM690" s="38" t="s">
        <v>713</v>
      </c>
      <c r="BN690" s="38" t="s">
        <v>722</v>
      </c>
      <c r="BO690" s="38" t="s">
        <v>779</v>
      </c>
      <c r="BP690" s="38" t="s">
        <v>780</v>
      </c>
      <c r="BQ690" s="38" t="s">
        <v>136</v>
      </c>
      <c r="BR690" s="38" t="s">
        <v>781</v>
      </c>
      <c r="BS690" s="38" t="s">
        <v>110</v>
      </c>
      <c r="BT690" s="38" t="s">
        <v>111</v>
      </c>
      <c r="BU690" s="38" t="s">
        <v>116</v>
      </c>
      <c r="BV690" s="38" t="s">
        <v>1078</v>
      </c>
      <c r="BW690" s="38" t="s">
        <v>114</v>
      </c>
      <c r="BX690" s="38" t="s">
        <v>126</v>
      </c>
      <c r="BY690" s="38" t="s">
        <v>1003</v>
      </c>
      <c r="BZ690" s="38" t="s">
        <v>1105</v>
      </c>
      <c r="CA690" s="38" t="s">
        <v>132</v>
      </c>
      <c r="CB690">
        <v>29</v>
      </c>
      <c r="CD690" s="38" t="s">
        <v>126</v>
      </c>
      <c r="CE690" s="38" t="s">
        <v>1005</v>
      </c>
    </row>
    <row r="691" spans="1:83" x14ac:dyDescent="0.25">
      <c r="A691">
        <v>29</v>
      </c>
      <c r="B691" s="1">
        <v>45658</v>
      </c>
      <c r="C691" s="38" t="s">
        <v>995</v>
      </c>
      <c r="D691" s="1">
        <v>45671</v>
      </c>
      <c r="E691" s="1">
        <v>45689</v>
      </c>
      <c r="F691" s="38" t="s">
        <v>1770</v>
      </c>
      <c r="G691" s="1"/>
      <c r="H691" s="1">
        <v>45671</v>
      </c>
      <c r="I691" s="38" t="s">
        <v>80</v>
      </c>
      <c r="J691" s="38" t="s">
        <v>98</v>
      </c>
      <c r="K691" s="38" t="s">
        <v>770</v>
      </c>
      <c r="L691" s="38" t="s">
        <v>771</v>
      </c>
      <c r="M691" s="38" t="s">
        <v>772</v>
      </c>
      <c r="N691" s="38" t="s">
        <v>773</v>
      </c>
      <c r="O691" s="38" t="s">
        <v>124</v>
      </c>
      <c r="P691" s="38" t="s">
        <v>126</v>
      </c>
      <c r="Q691" s="38" t="s">
        <v>225</v>
      </c>
      <c r="R691" s="38" t="s">
        <v>774</v>
      </c>
      <c r="S691" s="38" t="s">
        <v>769</v>
      </c>
      <c r="T691" s="38" t="s">
        <v>133</v>
      </c>
      <c r="U691" s="38"/>
      <c r="V691" s="38" t="s">
        <v>72</v>
      </c>
      <c r="W691" s="38" t="s">
        <v>73</v>
      </c>
      <c r="X691" s="38" t="s">
        <v>74</v>
      </c>
      <c r="Y691" s="38" t="s">
        <v>75</v>
      </c>
      <c r="Z691" s="38" t="s">
        <v>777</v>
      </c>
      <c r="AA691" s="38" t="s">
        <v>778</v>
      </c>
      <c r="AB691" s="38" t="s">
        <v>78</v>
      </c>
      <c r="AC691" s="38" t="s">
        <v>79</v>
      </c>
      <c r="AD691" s="38" t="s">
        <v>80</v>
      </c>
      <c r="AE691" s="38" t="s">
        <v>81</v>
      </c>
      <c r="AF691" s="38" t="s">
        <v>1073</v>
      </c>
      <c r="AG691" s="38" t="s">
        <v>1074</v>
      </c>
      <c r="AH691" s="38" t="s">
        <v>133</v>
      </c>
      <c r="AI691" s="38"/>
      <c r="AJ691" s="38" t="s">
        <v>1104</v>
      </c>
      <c r="AK691" s="38" t="s">
        <v>132</v>
      </c>
      <c r="AL691" s="38" t="s">
        <v>101</v>
      </c>
      <c r="AM691" s="38" t="s">
        <v>132</v>
      </c>
      <c r="AN691" s="38" t="s">
        <v>772</v>
      </c>
      <c r="AO691" s="38" t="s">
        <v>997</v>
      </c>
      <c r="AP691" s="38" t="s">
        <v>91</v>
      </c>
      <c r="AQ691" s="38" t="s">
        <v>92</v>
      </c>
      <c r="AR691" s="38" t="s">
        <v>93</v>
      </c>
      <c r="AS691" s="38" t="s">
        <v>92</v>
      </c>
      <c r="AT691" s="38" t="s">
        <v>94</v>
      </c>
      <c r="AU691" s="38" t="s">
        <v>95</v>
      </c>
      <c r="AV691" s="38" t="s">
        <v>101</v>
      </c>
      <c r="AW691" s="38" t="s">
        <v>101</v>
      </c>
      <c r="AX691" s="38" t="s">
        <v>132</v>
      </c>
      <c r="AY691" s="38" t="s">
        <v>132</v>
      </c>
      <c r="AZ691" s="38" t="s">
        <v>132</v>
      </c>
      <c r="BA691" s="38" t="s">
        <v>1076</v>
      </c>
      <c r="BB691" s="38" t="s">
        <v>1077</v>
      </c>
      <c r="BC691" s="38" t="s">
        <v>1000</v>
      </c>
      <c r="BD691" s="38" t="s">
        <v>1001</v>
      </c>
      <c r="BE691">
        <v>842000</v>
      </c>
      <c r="BF691">
        <v>842000</v>
      </c>
      <c r="BG691">
        <v>0</v>
      </c>
      <c r="BH691">
        <v>0</v>
      </c>
      <c r="BI691">
        <v>0</v>
      </c>
      <c r="BJ691">
        <v>0</v>
      </c>
      <c r="BK691">
        <v>0</v>
      </c>
      <c r="BL691" s="38" t="s">
        <v>107</v>
      </c>
      <c r="BM691" s="38" t="s">
        <v>108</v>
      </c>
      <c r="BN691" s="38" t="s">
        <v>109</v>
      </c>
      <c r="BO691" s="38" t="s">
        <v>779</v>
      </c>
      <c r="BP691" s="38" t="s">
        <v>780</v>
      </c>
      <c r="BQ691" s="38" t="s">
        <v>136</v>
      </c>
      <c r="BR691" s="38" t="s">
        <v>781</v>
      </c>
      <c r="BS691" s="38" t="s">
        <v>110</v>
      </c>
      <c r="BT691" s="38" t="s">
        <v>111</v>
      </c>
      <c r="BU691" s="38" t="s">
        <v>116</v>
      </c>
      <c r="BV691" s="38" t="s">
        <v>1078</v>
      </c>
      <c r="BW691" s="38" t="s">
        <v>114</v>
      </c>
      <c r="BX691" s="38" t="s">
        <v>126</v>
      </c>
      <c r="BY691" s="38" t="s">
        <v>1003</v>
      </c>
      <c r="BZ691" s="38" t="s">
        <v>1105</v>
      </c>
      <c r="CA691" s="38" t="s">
        <v>132</v>
      </c>
      <c r="CB691">
        <v>29</v>
      </c>
      <c r="CD691" s="38" t="s">
        <v>126</v>
      </c>
      <c r="CE691" s="38" t="s">
        <v>1005</v>
      </c>
    </row>
    <row r="692" spans="1:83" x14ac:dyDescent="0.25">
      <c r="A692">
        <v>29</v>
      </c>
      <c r="B692" s="1">
        <v>45658</v>
      </c>
      <c r="C692" s="38" t="s">
        <v>995</v>
      </c>
      <c r="D692" s="1">
        <v>45671</v>
      </c>
      <c r="E692" s="1">
        <v>45689</v>
      </c>
      <c r="F692" s="38" t="s">
        <v>1770</v>
      </c>
      <c r="G692" s="1"/>
      <c r="H692" s="1">
        <v>45671</v>
      </c>
      <c r="I692" s="38" t="s">
        <v>80</v>
      </c>
      <c r="J692" s="38" t="s">
        <v>98</v>
      </c>
      <c r="K692" s="38" t="s">
        <v>770</v>
      </c>
      <c r="L692" s="38" t="s">
        <v>771</v>
      </c>
      <c r="M692" s="38" t="s">
        <v>772</v>
      </c>
      <c r="N692" s="38" t="s">
        <v>773</v>
      </c>
      <c r="O692" s="38" t="s">
        <v>124</v>
      </c>
      <c r="P692" s="38" t="s">
        <v>126</v>
      </c>
      <c r="Q692" s="38" t="s">
        <v>225</v>
      </c>
      <c r="R692" s="38" t="s">
        <v>774</v>
      </c>
      <c r="S692" s="38" t="s">
        <v>769</v>
      </c>
      <c r="T692" s="38" t="s">
        <v>133</v>
      </c>
      <c r="U692" s="38"/>
      <c r="V692" s="38" t="s">
        <v>72</v>
      </c>
      <c r="W692" s="38" t="s">
        <v>73</v>
      </c>
      <c r="X692" s="38" t="s">
        <v>708</v>
      </c>
      <c r="Y692" s="38" t="s">
        <v>709</v>
      </c>
      <c r="Z692" s="38" t="s">
        <v>777</v>
      </c>
      <c r="AA692" s="38" t="s">
        <v>778</v>
      </c>
      <c r="AB692" s="38" t="s">
        <v>712</v>
      </c>
      <c r="AC692" s="38" t="s">
        <v>711</v>
      </c>
      <c r="AD692" s="38" t="s">
        <v>80</v>
      </c>
      <c r="AE692" s="38" t="s">
        <v>81</v>
      </c>
      <c r="AF692" s="38" t="s">
        <v>1073</v>
      </c>
      <c r="AG692" s="38" t="s">
        <v>1074</v>
      </c>
      <c r="AH692" s="38" t="s">
        <v>133</v>
      </c>
      <c r="AI692" s="38"/>
      <c r="AJ692" s="38" t="s">
        <v>1104</v>
      </c>
      <c r="AK692" s="38" t="s">
        <v>132</v>
      </c>
      <c r="AL692" s="38" t="s">
        <v>101</v>
      </c>
      <c r="AM692" s="38" t="s">
        <v>132</v>
      </c>
      <c r="AN692" s="38" t="s">
        <v>772</v>
      </c>
      <c r="AO692" s="38" t="s">
        <v>997</v>
      </c>
      <c r="AP692" s="38" t="s">
        <v>91</v>
      </c>
      <c r="AQ692" s="38" t="s">
        <v>92</v>
      </c>
      <c r="AR692" s="38" t="s">
        <v>93</v>
      </c>
      <c r="AS692" s="38" t="s">
        <v>92</v>
      </c>
      <c r="AT692" s="38" t="s">
        <v>94</v>
      </c>
      <c r="AU692" s="38" t="s">
        <v>95</v>
      </c>
      <c r="AV692" s="38" t="s">
        <v>101</v>
      </c>
      <c r="AW692" s="38" t="s">
        <v>101</v>
      </c>
      <c r="AX692" s="38" t="s">
        <v>132</v>
      </c>
      <c r="AY692" s="38" t="s">
        <v>132</v>
      </c>
      <c r="AZ692" s="38" t="s">
        <v>132</v>
      </c>
      <c r="BA692" s="38" t="s">
        <v>1076</v>
      </c>
      <c r="BB692" s="38" t="s">
        <v>1077</v>
      </c>
      <c r="BC692" s="38" t="s">
        <v>1000</v>
      </c>
      <c r="BD692" s="38" t="s">
        <v>1001</v>
      </c>
      <c r="BE692">
        <v>117977</v>
      </c>
      <c r="BF692">
        <v>117977</v>
      </c>
      <c r="BG692">
        <v>0</v>
      </c>
      <c r="BH692">
        <v>0</v>
      </c>
      <c r="BI692">
        <v>0</v>
      </c>
      <c r="BJ692">
        <v>0</v>
      </c>
      <c r="BK692">
        <v>0</v>
      </c>
      <c r="BL692" s="38" t="s">
        <v>107</v>
      </c>
      <c r="BM692" s="38" t="s">
        <v>713</v>
      </c>
      <c r="BN692" s="38" t="s">
        <v>714</v>
      </c>
      <c r="BO692" s="38" t="s">
        <v>779</v>
      </c>
      <c r="BP692" s="38" t="s">
        <v>780</v>
      </c>
      <c r="BQ692" s="38" t="s">
        <v>136</v>
      </c>
      <c r="BR692" s="38" t="s">
        <v>781</v>
      </c>
      <c r="BS692" s="38" t="s">
        <v>110</v>
      </c>
      <c r="BT692" s="38" t="s">
        <v>111</v>
      </c>
      <c r="BU692" s="38" t="s">
        <v>116</v>
      </c>
      <c r="BV692" s="38" t="s">
        <v>1078</v>
      </c>
      <c r="BW692" s="38" t="s">
        <v>114</v>
      </c>
      <c r="BX692" s="38" t="s">
        <v>126</v>
      </c>
      <c r="BY692" s="38" t="s">
        <v>1003</v>
      </c>
      <c r="BZ692" s="38" t="s">
        <v>1105</v>
      </c>
      <c r="CA692" s="38" t="s">
        <v>132</v>
      </c>
      <c r="CB692">
        <v>29</v>
      </c>
      <c r="CD692" s="38" t="s">
        <v>126</v>
      </c>
      <c r="CE692" s="38" t="s">
        <v>1005</v>
      </c>
    </row>
    <row r="693" spans="1:83" x14ac:dyDescent="0.25">
      <c r="A693">
        <v>30</v>
      </c>
      <c r="B693" s="1">
        <v>45658</v>
      </c>
      <c r="C693" s="38" t="s">
        <v>995</v>
      </c>
      <c r="D693" s="1">
        <v>45671</v>
      </c>
      <c r="E693" s="1">
        <v>45658</v>
      </c>
      <c r="F693" s="38" t="s">
        <v>995</v>
      </c>
      <c r="G693" s="1"/>
      <c r="H693" s="1">
        <v>45671</v>
      </c>
      <c r="I693" s="38" t="s">
        <v>80</v>
      </c>
      <c r="J693" s="38" t="s">
        <v>98</v>
      </c>
      <c r="K693" s="38" t="s">
        <v>85</v>
      </c>
      <c r="L693" s="38" t="s">
        <v>123</v>
      </c>
      <c r="M693" s="38" t="s">
        <v>124</v>
      </c>
      <c r="N693" s="38" t="s">
        <v>125</v>
      </c>
      <c r="O693" s="38" t="s">
        <v>124</v>
      </c>
      <c r="P693" s="38" t="s">
        <v>126</v>
      </c>
      <c r="Q693" s="38" t="s">
        <v>127</v>
      </c>
      <c r="R693" s="38" t="s">
        <v>128</v>
      </c>
      <c r="S693" s="38" t="s">
        <v>122</v>
      </c>
      <c r="T693" s="38" t="s">
        <v>133</v>
      </c>
      <c r="U693" s="38"/>
      <c r="V693" s="38" t="s">
        <v>72</v>
      </c>
      <c r="W693" s="38" t="s">
        <v>73</v>
      </c>
      <c r="X693" s="38" t="s">
        <v>74</v>
      </c>
      <c r="Y693" s="38" t="s">
        <v>75</v>
      </c>
      <c r="Z693" s="38" t="s">
        <v>131</v>
      </c>
      <c r="AA693" s="38" t="s">
        <v>125</v>
      </c>
      <c r="AB693" s="38" t="s">
        <v>695</v>
      </c>
      <c r="AC693" s="38" t="s">
        <v>696</v>
      </c>
      <c r="AD693" s="38" t="s">
        <v>80</v>
      </c>
      <c r="AE693" s="38" t="s">
        <v>81</v>
      </c>
      <c r="AF693" s="38" t="s">
        <v>1073</v>
      </c>
      <c r="AG693" s="38" t="s">
        <v>1074</v>
      </c>
      <c r="AH693" s="38" t="s">
        <v>133</v>
      </c>
      <c r="AI693" s="38"/>
      <c r="AJ693" s="38" t="s">
        <v>1106</v>
      </c>
      <c r="AK693" s="38" t="s">
        <v>132</v>
      </c>
      <c r="AL693" s="38" t="s">
        <v>101</v>
      </c>
      <c r="AM693" s="38" t="s">
        <v>132</v>
      </c>
      <c r="AN693" s="38" t="s">
        <v>772</v>
      </c>
      <c r="AO693" s="38" t="s">
        <v>997</v>
      </c>
      <c r="AP693" s="38" t="s">
        <v>91</v>
      </c>
      <c r="AQ693" s="38" t="s">
        <v>92</v>
      </c>
      <c r="AR693" s="38" t="s">
        <v>93</v>
      </c>
      <c r="AS693" s="38" t="s">
        <v>92</v>
      </c>
      <c r="AT693" s="38" t="s">
        <v>94</v>
      </c>
      <c r="AU693" s="38" t="s">
        <v>95</v>
      </c>
      <c r="AV693" s="38" t="s">
        <v>101</v>
      </c>
      <c r="AW693" s="38" t="s">
        <v>101</v>
      </c>
      <c r="AX693" s="38" t="s">
        <v>132</v>
      </c>
      <c r="AY693" s="38" t="s">
        <v>132</v>
      </c>
      <c r="AZ693" s="38" t="s">
        <v>132</v>
      </c>
      <c r="BA693" s="38" t="s">
        <v>1076</v>
      </c>
      <c r="BB693" s="38" t="s">
        <v>1077</v>
      </c>
      <c r="BC693" s="38" t="s">
        <v>1000</v>
      </c>
      <c r="BD693" s="38" t="s">
        <v>1001</v>
      </c>
      <c r="BE693">
        <v>2712000</v>
      </c>
      <c r="BF693">
        <v>2712000</v>
      </c>
      <c r="BG693">
        <v>0</v>
      </c>
      <c r="BH693">
        <v>0</v>
      </c>
      <c r="BI693">
        <v>0</v>
      </c>
      <c r="BJ693">
        <v>0</v>
      </c>
      <c r="BK693">
        <v>0</v>
      </c>
      <c r="BL693" s="38" t="s">
        <v>107</v>
      </c>
      <c r="BM693" s="38" t="s">
        <v>108</v>
      </c>
      <c r="BN693" s="38" t="s">
        <v>697</v>
      </c>
      <c r="BO693" s="38" t="s">
        <v>134</v>
      </c>
      <c r="BP693" s="38" t="s">
        <v>135</v>
      </c>
      <c r="BQ693" s="38" t="s">
        <v>136</v>
      </c>
      <c r="BR693" s="38" t="s">
        <v>137</v>
      </c>
      <c r="BS693" s="38" t="s">
        <v>110</v>
      </c>
      <c r="BT693" s="38" t="s">
        <v>111</v>
      </c>
      <c r="BU693" s="38" t="s">
        <v>116</v>
      </c>
      <c r="BV693" s="38" t="s">
        <v>1078</v>
      </c>
      <c r="BW693" s="38" t="s">
        <v>114</v>
      </c>
      <c r="BX693" s="38" t="s">
        <v>126</v>
      </c>
      <c r="BY693" s="38" t="s">
        <v>1003</v>
      </c>
      <c r="BZ693" s="38" t="s">
        <v>1107</v>
      </c>
      <c r="CA693" s="38" t="s">
        <v>132</v>
      </c>
      <c r="CB693">
        <v>30</v>
      </c>
      <c r="CD693" s="38" t="s">
        <v>126</v>
      </c>
      <c r="CE693" s="38" t="s">
        <v>1005</v>
      </c>
    </row>
    <row r="694" spans="1:83" x14ac:dyDescent="0.25">
      <c r="A694">
        <v>30</v>
      </c>
      <c r="B694" s="1">
        <v>45658</v>
      </c>
      <c r="C694" s="38" t="s">
        <v>995</v>
      </c>
      <c r="D694" s="1">
        <v>45671</v>
      </c>
      <c r="E694" s="1">
        <v>45658</v>
      </c>
      <c r="F694" s="38" t="s">
        <v>995</v>
      </c>
      <c r="G694" s="1"/>
      <c r="H694" s="1">
        <v>45671</v>
      </c>
      <c r="I694" s="38" t="s">
        <v>80</v>
      </c>
      <c r="J694" s="38" t="s">
        <v>98</v>
      </c>
      <c r="K694" s="38" t="s">
        <v>85</v>
      </c>
      <c r="L694" s="38" t="s">
        <v>123</v>
      </c>
      <c r="M694" s="38" t="s">
        <v>124</v>
      </c>
      <c r="N694" s="38" t="s">
        <v>125</v>
      </c>
      <c r="O694" s="38" t="s">
        <v>124</v>
      </c>
      <c r="P694" s="38" t="s">
        <v>126</v>
      </c>
      <c r="Q694" s="38" t="s">
        <v>127</v>
      </c>
      <c r="R694" s="38" t="s">
        <v>128</v>
      </c>
      <c r="S694" s="38" t="s">
        <v>122</v>
      </c>
      <c r="T694" s="38" t="s">
        <v>133</v>
      </c>
      <c r="U694" s="38"/>
      <c r="V694" s="38" t="s">
        <v>72</v>
      </c>
      <c r="W694" s="38" t="s">
        <v>73</v>
      </c>
      <c r="X694" s="38" t="s">
        <v>708</v>
      </c>
      <c r="Y694" s="38" t="s">
        <v>709</v>
      </c>
      <c r="Z694" s="38" t="s">
        <v>131</v>
      </c>
      <c r="AA694" s="38" t="s">
        <v>125</v>
      </c>
      <c r="AB694" s="38" t="s">
        <v>712</v>
      </c>
      <c r="AC694" s="38" t="s">
        <v>711</v>
      </c>
      <c r="AD694" s="38" t="s">
        <v>80</v>
      </c>
      <c r="AE694" s="38" t="s">
        <v>81</v>
      </c>
      <c r="AF694" s="38" t="s">
        <v>1073</v>
      </c>
      <c r="AG694" s="38" t="s">
        <v>1074</v>
      </c>
      <c r="AH694" s="38" t="s">
        <v>133</v>
      </c>
      <c r="AI694" s="38"/>
      <c r="AJ694" s="38" t="s">
        <v>1106</v>
      </c>
      <c r="AK694" s="38" t="s">
        <v>132</v>
      </c>
      <c r="AL694" s="38" t="s">
        <v>101</v>
      </c>
      <c r="AM694" s="38" t="s">
        <v>132</v>
      </c>
      <c r="AN694" s="38" t="s">
        <v>772</v>
      </c>
      <c r="AO694" s="38" t="s">
        <v>997</v>
      </c>
      <c r="AP694" s="38" t="s">
        <v>91</v>
      </c>
      <c r="AQ694" s="38" t="s">
        <v>92</v>
      </c>
      <c r="AR694" s="38" t="s">
        <v>93</v>
      </c>
      <c r="AS694" s="38" t="s">
        <v>92</v>
      </c>
      <c r="AT694" s="38" t="s">
        <v>94</v>
      </c>
      <c r="AU694" s="38" t="s">
        <v>95</v>
      </c>
      <c r="AV694" s="38" t="s">
        <v>101</v>
      </c>
      <c r="AW694" s="38" t="s">
        <v>101</v>
      </c>
      <c r="AX694" s="38" t="s">
        <v>132</v>
      </c>
      <c r="AY694" s="38" t="s">
        <v>132</v>
      </c>
      <c r="AZ694" s="38" t="s">
        <v>132</v>
      </c>
      <c r="BA694" s="38" t="s">
        <v>1076</v>
      </c>
      <c r="BB694" s="38" t="s">
        <v>1077</v>
      </c>
      <c r="BC694" s="38" t="s">
        <v>1000</v>
      </c>
      <c r="BD694" s="38" t="s">
        <v>1001</v>
      </c>
      <c r="BE694">
        <v>192360</v>
      </c>
      <c r="BF694">
        <v>192360</v>
      </c>
      <c r="BG694">
        <v>0</v>
      </c>
      <c r="BH694">
        <v>0</v>
      </c>
      <c r="BI694">
        <v>0</v>
      </c>
      <c r="BJ694">
        <v>0</v>
      </c>
      <c r="BK694">
        <v>0</v>
      </c>
      <c r="BL694" s="38" t="s">
        <v>107</v>
      </c>
      <c r="BM694" s="38" t="s">
        <v>713</v>
      </c>
      <c r="BN694" s="38" t="s">
        <v>714</v>
      </c>
      <c r="BO694" s="38" t="s">
        <v>134</v>
      </c>
      <c r="BP694" s="38" t="s">
        <v>135</v>
      </c>
      <c r="BQ694" s="38" t="s">
        <v>136</v>
      </c>
      <c r="BR694" s="38" t="s">
        <v>137</v>
      </c>
      <c r="BS694" s="38" t="s">
        <v>110</v>
      </c>
      <c r="BT694" s="38" t="s">
        <v>111</v>
      </c>
      <c r="BU694" s="38" t="s">
        <v>116</v>
      </c>
      <c r="BV694" s="38" t="s">
        <v>1078</v>
      </c>
      <c r="BW694" s="38" t="s">
        <v>114</v>
      </c>
      <c r="BX694" s="38" t="s">
        <v>126</v>
      </c>
      <c r="BY694" s="38" t="s">
        <v>1003</v>
      </c>
      <c r="BZ694" s="38" t="s">
        <v>1107</v>
      </c>
      <c r="CA694" s="38" t="s">
        <v>132</v>
      </c>
      <c r="CB694">
        <v>30</v>
      </c>
      <c r="CD694" s="38" t="s">
        <v>126</v>
      </c>
      <c r="CE694" s="38" t="s">
        <v>1005</v>
      </c>
    </row>
    <row r="695" spans="1:83" x14ac:dyDescent="0.25">
      <c r="A695">
        <v>30</v>
      </c>
      <c r="B695" s="1">
        <v>45658</v>
      </c>
      <c r="C695" s="38" t="s">
        <v>995</v>
      </c>
      <c r="D695" s="1">
        <v>45671</v>
      </c>
      <c r="E695" s="1">
        <v>45658</v>
      </c>
      <c r="F695" s="38" t="s">
        <v>995</v>
      </c>
      <c r="G695" s="1"/>
      <c r="H695" s="1">
        <v>45671</v>
      </c>
      <c r="I695" s="38" t="s">
        <v>80</v>
      </c>
      <c r="J695" s="38" t="s">
        <v>98</v>
      </c>
      <c r="K695" s="38" t="s">
        <v>85</v>
      </c>
      <c r="L695" s="38" t="s">
        <v>123</v>
      </c>
      <c r="M695" s="38" t="s">
        <v>124</v>
      </c>
      <c r="N695" s="38" t="s">
        <v>125</v>
      </c>
      <c r="O695" s="38" t="s">
        <v>124</v>
      </c>
      <c r="P695" s="38" t="s">
        <v>126</v>
      </c>
      <c r="Q695" s="38" t="s">
        <v>127</v>
      </c>
      <c r="R695" s="38" t="s">
        <v>128</v>
      </c>
      <c r="S695" s="38" t="s">
        <v>122</v>
      </c>
      <c r="T695" s="38" t="s">
        <v>133</v>
      </c>
      <c r="U695" s="38"/>
      <c r="V695" s="38" t="s">
        <v>72</v>
      </c>
      <c r="W695" s="38" t="s">
        <v>73</v>
      </c>
      <c r="X695" s="38" t="s">
        <v>708</v>
      </c>
      <c r="Y695" s="38" t="s">
        <v>709</v>
      </c>
      <c r="Z695" s="38" t="s">
        <v>131</v>
      </c>
      <c r="AA695" s="38" t="s">
        <v>125</v>
      </c>
      <c r="AB695" s="38" t="s">
        <v>717</v>
      </c>
      <c r="AC695" s="38" t="s">
        <v>716</v>
      </c>
      <c r="AD695" s="38" t="s">
        <v>80</v>
      </c>
      <c r="AE695" s="38" t="s">
        <v>81</v>
      </c>
      <c r="AF695" s="38" t="s">
        <v>1073</v>
      </c>
      <c r="AG695" s="38" t="s">
        <v>1074</v>
      </c>
      <c r="AH695" s="38" t="s">
        <v>133</v>
      </c>
      <c r="AI695" s="38"/>
      <c r="AJ695" s="38" t="s">
        <v>1106</v>
      </c>
      <c r="AK695" s="38" t="s">
        <v>132</v>
      </c>
      <c r="AL695" s="38" t="s">
        <v>101</v>
      </c>
      <c r="AM695" s="38" t="s">
        <v>132</v>
      </c>
      <c r="AN695" s="38" t="s">
        <v>772</v>
      </c>
      <c r="AO695" s="38" t="s">
        <v>997</v>
      </c>
      <c r="AP695" s="38" t="s">
        <v>91</v>
      </c>
      <c r="AQ695" s="38" t="s">
        <v>92</v>
      </c>
      <c r="AR695" s="38" t="s">
        <v>93</v>
      </c>
      <c r="AS695" s="38" t="s">
        <v>92</v>
      </c>
      <c r="AT695" s="38" t="s">
        <v>94</v>
      </c>
      <c r="AU695" s="38" t="s">
        <v>95</v>
      </c>
      <c r="AV695" s="38" t="s">
        <v>101</v>
      </c>
      <c r="AW695" s="38" t="s">
        <v>101</v>
      </c>
      <c r="AX695" s="38" t="s">
        <v>132</v>
      </c>
      <c r="AY695" s="38" t="s">
        <v>132</v>
      </c>
      <c r="AZ695" s="38" t="s">
        <v>132</v>
      </c>
      <c r="BA695" s="38" t="s">
        <v>1076</v>
      </c>
      <c r="BB695" s="38" t="s">
        <v>1077</v>
      </c>
      <c r="BC695" s="38" t="s">
        <v>1000</v>
      </c>
      <c r="BD695" s="38" t="s">
        <v>1001</v>
      </c>
      <c r="BE695">
        <v>192600</v>
      </c>
      <c r="BF695">
        <v>192600</v>
      </c>
      <c r="BG695">
        <v>0</v>
      </c>
      <c r="BH695">
        <v>0</v>
      </c>
      <c r="BI695">
        <v>0</v>
      </c>
      <c r="BJ695">
        <v>0</v>
      </c>
      <c r="BK695">
        <v>0</v>
      </c>
      <c r="BL695" s="38" t="s">
        <v>107</v>
      </c>
      <c r="BM695" s="38" t="s">
        <v>713</v>
      </c>
      <c r="BN695" s="38" t="s">
        <v>718</v>
      </c>
      <c r="BO695" s="38" t="s">
        <v>134</v>
      </c>
      <c r="BP695" s="38" t="s">
        <v>135</v>
      </c>
      <c r="BQ695" s="38" t="s">
        <v>136</v>
      </c>
      <c r="BR695" s="38" t="s">
        <v>137</v>
      </c>
      <c r="BS695" s="38" t="s">
        <v>110</v>
      </c>
      <c r="BT695" s="38" t="s">
        <v>111</v>
      </c>
      <c r="BU695" s="38" t="s">
        <v>116</v>
      </c>
      <c r="BV695" s="38" t="s">
        <v>1078</v>
      </c>
      <c r="BW695" s="38" t="s">
        <v>114</v>
      </c>
      <c r="BX695" s="38" t="s">
        <v>126</v>
      </c>
      <c r="BY695" s="38" t="s">
        <v>1003</v>
      </c>
      <c r="BZ695" s="38" t="s">
        <v>1107</v>
      </c>
      <c r="CA695" s="38" t="s">
        <v>132</v>
      </c>
      <c r="CB695">
        <v>30</v>
      </c>
      <c r="CD695" s="38" t="s">
        <v>126</v>
      </c>
      <c r="CE695" s="38" t="s">
        <v>1005</v>
      </c>
    </row>
    <row r="696" spans="1:83" x14ac:dyDescent="0.25">
      <c r="A696">
        <v>30</v>
      </c>
      <c r="B696" s="1">
        <v>45658</v>
      </c>
      <c r="C696" s="38" t="s">
        <v>995</v>
      </c>
      <c r="D696" s="1">
        <v>45671</v>
      </c>
      <c r="E696" s="1">
        <v>45658</v>
      </c>
      <c r="F696" s="38" t="s">
        <v>995</v>
      </c>
      <c r="G696" s="1"/>
      <c r="H696" s="1">
        <v>45671</v>
      </c>
      <c r="I696" s="38" t="s">
        <v>80</v>
      </c>
      <c r="J696" s="38" t="s">
        <v>98</v>
      </c>
      <c r="K696" s="38" t="s">
        <v>85</v>
      </c>
      <c r="L696" s="38" t="s">
        <v>123</v>
      </c>
      <c r="M696" s="38" t="s">
        <v>124</v>
      </c>
      <c r="N696" s="38" t="s">
        <v>125</v>
      </c>
      <c r="O696" s="38" t="s">
        <v>124</v>
      </c>
      <c r="P696" s="38" t="s">
        <v>126</v>
      </c>
      <c r="Q696" s="38" t="s">
        <v>127</v>
      </c>
      <c r="R696" s="38" t="s">
        <v>128</v>
      </c>
      <c r="S696" s="38" t="s">
        <v>122</v>
      </c>
      <c r="T696" s="38" t="s">
        <v>133</v>
      </c>
      <c r="U696" s="38"/>
      <c r="V696" s="38" t="s">
        <v>72</v>
      </c>
      <c r="W696" s="38" t="s">
        <v>73</v>
      </c>
      <c r="X696" s="38" t="s">
        <v>708</v>
      </c>
      <c r="Y696" s="38" t="s">
        <v>709</v>
      </c>
      <c r="Z696" s="38" t="s">
        <v>131</v>
      </c>
      <c r="AA696" s="38" t="s">
        <v>125</v>
      </c>
      <c r="AB696" s="38" t="s">
        <v>721</v>
      </c>
      <c r="AC696" s="38" t="s">
        <v>720</v>
      </c>
      <c r="AD696" s="38" t="s">
        <v>80</v>
      </c>
      <c r="AE696" s="38" t="s">
        <v>81</v>
      </c>
      <c r="AF696" s="38" t="s">
        <v>1073</v>
      </c>
      <c r="AG696" s="38" t="s">
        <v>1074</v>
      </c>
      <c r="AH696" s="38" t="s">
        <v>133</v>
      </c>
      <c r="AI696" s="38"/>
      <c r="AJ696" s="38" t="s">
        <v>1106</v>
      </c>
      <c r="AK696" s="38" t="s">
        <v>132</v>
      </c>
      <c r="AL696" s="38" t="s">
        <v>101</v>
      </c>
      <c r="AM696" s="38" t="s">
        <v>132</v>
      </c>
      <c r="AN696" s="38" t="s">
        <v>772</v>
      </c>
      <c r="AO696" s="38" t="s">
        <v>997</v>
      </c>
      <c r="AP696" s="38" t="s">
        <v>91</v>
      </c>
      <c r="AQ696" s="38" t="s">
        <v>92</v>
      </c>
      <c r="AR696" s="38" t="s">
        <v>93</v>
      </c>
      <c r="AS696" s="38" t="s">
        <v>92</v>
      </c>
      <c r="AT696" s="38" t="s">
        <v>94</v>
      </c>
      <c r="AU696" s="38" t="s">
        <v>95</v>
      </c>
      <c r="AV696" s="38" t="s">
        <v>101</v>
      </c>
      <c r="AW696" s="38" t="s">
        <v>101</v>
      </c>
      <c r="AX696" s="38" t="s">
        <v>132</v>
      </c>
      <c r="AY696" s="38" t="s">
        <v>132</v>
      </c>
      <c r="AZ696" s="38" t="s">
        <v>132</v>
      </c>
      <c r="BA696" s="38" t="s">
        <v>1076</v>
      </c>
      <c r="BB696" s="38" t="s">
        <v>1077</v>
      </c>
      <c r="BC696" s="38" t="s">
        <v>1000</v>
      </c>
      <c r="BD696" s="38" t="s">
        <v>1001</v>
      </c>
      <c r="BE696">
        <v>29880</v>
      </c>
      <c r="BF696">
        <v>29880</v>
      </c>
      <c r="BG696">
        <v>0</v>
      </c>
      <c r="BH696">
        <v>0</v>
      </c>
      <c r="BI696">
        <v>0</v>
      </c>
      <c r="BJ696">
        <v>0</v>
      </c>
      <c r="BK696">
        <v>0</v>
      </c>
      <c r="BL696" s="38" t="s">
        <v>107</v>
      </c>
      <c r="BM696" s="38" t="s">
        <v>713</v>
      </c>
      <c r="BN696" s="38" t="s">
        <v>722</v>
      </c>
      <c r="BO696" s="38" t="s">
        <v>134</v>
      </c>
      <c r="BP696" s="38" t="s">
        <v>135</v>
      </c>
      <c r="BQ696" s="38" t="s">
        <v>136</v>
      </c>
      <c r="BR696" s="38" t="s">
        <v>137</v>
      </c>
      <c r="BS696" s="38" t="s">
        <v>110</v>
      </c>
      <c r="BT696" s="38" t="s">
        <v>111</v>
      </c>
      <c r="BU696" s="38" t="s">
        <v>116</v>
      </c>
      <c r="BV696" s="38" t="s">
        <v>1078</v>
      </c>
      <c r="BW696" s="38" t="s">
        <v>114</v>
      </c>
      <c r="BX696" s="38" t="s">
        <v>126</v>
      </c>
      <c r="BY696" s="38" t="s">
        <v>1003</v>
      </c>
      <c r="BZ696" s="38" t="s">
        <v>1107</v>
      </c>
      <c r="CA696" s="38" t="s">
        <v>132</v>
      </c>
      <c r="CB696">
        <v>30</v>
      </c>
      <c r="CD696" s="38" t="s">
        <v>126</v>
      </c>
      <c r="CE696" s="38" t="s">
        <v>1005</v>
      </c>
    </row>
    <row r="697" spans="1:83" x14ac:dyDescent="0.25">
      <c r="A697">
        <v>31</v>
      </c>
      <c r="B697" s="1">
        <v>45658</v>
      </c>
      <c r="C697" s="38" t="s">
        <v>995</v>
      </c>
      <c r="D697" s="1">
        <v>45671</v>
      </c>
      <c r="E697" s="1">
        <v>45658</v>
      </c>
      <c r="F697" s="38" t="s">
        <v>995</v>
      </c>
      <c r="G697" s="1"/>
      <c r="H697" s="1">
        <v>45671</v>
      </c>
      <c r="I697" s="38" t="s">
        <v>80</v>
      </c>
      <c r="J697" s="38" t="s">
        <v>98</v>
      </c>
      <c r="K697" s="38" t="s">
        <v>85</v>
      </c>
      <c r="L697" s="38" t="s">
        <v>123</v>
      </c>
      <c r="M697" s="38" t="s">
        <v>124</v>
      </c>
      <c r="N697" s="38" t="s">
        <v>125</v>
      </c>
      <c r="O697" s="38" t="s">
        <v>124</v>
      </c>
      <c r="P697" s="38" t="s">
        <v>126</v>
      </c>
      <c r="Q697" s="38" t="s">
        <v>127</v>
      </c>
      <c r="R697" s="38" t="s">
        <v>128</v>
      </c>
      <c r="S697" s="38" t="s">
        <v>122</v>
      </c>
      <c r="T697" s="38" t="s">
        <v>133</v>
      </c>
      <c r="U697" s="38"/>
      <c r="V697" s="38" t="s">
        <v>72</v>
      </c>
      <c r="W697" s="38" t="s">
        <v>73</v>
      </c>
      <c r="X697" s="38" t="s">
        <v>74</v>
      </c>
      <c r="Y697" s="38" t="s">
        <v>75</v>
      </c>
      <c r="Z697" s="38" t="s">
        <v>131</v>
      </c>
      <c r="AA697" s="38" t="s">
        <v>125</v>
      </c>
      <c r="AB697" s="38" t="s">
        <v>695</v>
      </c>
      <c r="AC697" s="38" t="s">
        <v>696</v>
      </c>
      <c r="AD697" s="38" t="s">
        <v>80</v>
      </c>
      <c r="AE697" s="38" t="s">
        <v>81</v>
      </c>
      <c r="AF697" s="38" t="s">
        <v>1073</v>
      </c>
      <c r="AG697" s="38" t="s">
        <v>1074</v>
      </c>
      <c r="AH697" s="38" t="s">
        <v>133</v>
      </c>
      <c r="AI697" s="38"/>
      <c r="AJ697" s="38" t="s">
        <v>1108</v>
      </c>
      <c r="AK697" s="38" t="s">
        <v>132</v>
      </c>
      <c r="AL697" s="38" t="s">
        <v>101</v>
      </c>
      <c r="AM697" s="38" t="s">
        <v>101</v>
      </c>
      <c r="AN697" s="38" t="s">
        <v>772</v>
      </c>
      <c r="AO697" s="38" t="s">
        <v>997</v>
      </c>
      <c r="AP697" s="38" t="s">
        <v>91</v>
      </c>
      <c r="AQ697" s="38" t="s">
        <v>92</v>
      </c>
      <c r="AR697" s="38" t="s">
        <v>93</v>
      </c>
      <c r="AS697" s="38" t="s">
        <v>92</v>
      </c>
      <c r="AT697" s="38" t="s">
        <v>94</v>
      </c>
      <c r="AU697" s="38" t="s">
        <v>95</v>
      </c>
      <c r="AV697" s="38" t="s">
        <v>101</v>
      </c>
      <c r="AW697" s="38" t="s">
        <v>101</v>
      </c>
      <c r="AX697" s="38" t="s">
        <v>132</v>
      </c>
      <c r="AY697" s="38" t="s">
        <v>132</v>
      </c>
      <c r="AZ697" s="38" t="s">
        <v>132</v>
      </c>
      <c r="BA697" s="38" t="s">
        <v>1076</v>
      </c>
      <c r="BB697" s="38" t="s">
        <v>1077</v>
      </c>
      <c r="BC697" s="38" t="s">
        <v>1000</v>
      </c>
      <c r="BD697" s="38" t="s">
        <v>1001</v>
      </c>
      <c r="BE697">
        <v>399000</v>
      </c>
      <c r="BF697">
        <v>399000</v>
      </c>
      <c r="BG697">
        <v>0</v>
      </c>
      <c r="BH697">
        <v>0</v>
      </c>
      <c r="BI697">
        <v>0</v>
      </c>
      <c r="BJ697">
        <v>0</v>
      </c>
      <c r="BK697">
        <v>0</v>
      </c>
      <c r="BL697" s="38" t="s">
        <v>107</v>
      </c>
      <c r="BM697" s="38" t="s">
        <v>108</v>
      </c>
      <c r="BN697" s="38" t="s">
        <v>697</v>
      </c>
      <c r="BO697" s="38" t="s">
        <v>134</v>
      </c>
      <c r="BP697" s="38" t="s">
        <v>135</v>
      </c>
      <c r="BQ697" s="38" t="s">
        <v>136</v>
      </c>
      <c r="BR697" s="38" t="s">
        <v>137</v>
      </c>
      <c r="BS697" s="38" t="s">
        <v>110</v>
      </c>
      <c r="BT697" s="38" t="s">
        <v>111</v>
      </c>
      <c r="BU697" s="38" t="s">
        <v>116</v>
      </c>
      <c r="BV697" s="38" t="s">
        <v>1078</v>
      </c>
      <c r="BW697" s="38" t="s">
        <v>114</v>
      </c>
      <c r="BX697" s="38" t="s">
        <v>126</v>
      </c>
      <c r="BY697" s="38" t="s">
        <v>1003</v>
      </c>
      <c r="BZ697" s="38" t="s">
        <v>1109</v>
      </c>
      <c r="CA697" s="38" t="s">
        <v>132</v>
      </c>
      <c r="CB697">
        <v>31</v>
      </c>
      <c r="CD697" s="38" t="s">
        <v>126</v>
      </c>
      <c r="CE697" s="38" t="s">
        <v>1005</v>
      </c>
    </row>
    <row r="698" spans="1:83" x14ac:dyDescent="0.25">
      <c r="A698">
        <v>31</v>
      </c>
      <c r="B698" s="1">
        <v>45658</v>
      </c>
      <c r="C698" s="38" t="s">
        <v>995</v>
      </c>
      <c r="D698" s="1">
        <v>45671</v>
      </c>
      <c r="E698" s="1">
        <v>45658</v>
      </c>
      <c r="F698" s="38" t="s">
        <v>995</v>
      </c>
      <c r="G698" s="1"/>
      <c r="H698" s="1">
        <v>45671</v>
      </c>
      <c r="I698" s="38" t="s">
        <v>80</v>
      </c>
      <c r="J698" s="38" t="s">
        <v>98</v>
      </c>
      <c r="K698" s="38" t="s">
        <v>85</v>
      </c>
      <c r="L698" s="38" t="s">
        <v>123</v>
      </c>
      <c r="M698" s="38" t="s">
        <v>124</v>
      </c>
      <c r="N698" s="38" t="s">
        <v>125</v>
      </c>
      <c r="O698" s="38" t="s">
        <v>124</v>
      </c>
      <c r="P698" s="38" t="s">
        <v>126</v>
      </c>
      <c r="Q698" s="38" t="s">
        <v>127</v>
      </c>
      <c r="R698" s="38" t="s">
        <v>128</v>
      </c>
      <c r="S698" s="38" t="s">
        <v>122</v>
      </c>
      <c r="T698" s="38" t="s">
        <v>133</v>
      </c>
      <c r="U698" s="38"/>
      <c r="V698" s="38" t="s">
        <v>72</v>
      </c>
      <c r="W698" s="38" t="s">
        <v>73</v>
      </c>
      <c r="X698" s="38" t="s">
        <v>708</v>
      </c>
      <c r="Y698" s="38" t="s">
        <v>709</v>
      </c>
      <c r="Z698" s="38" t="s">
        <v>131</v>
      </c>
      <c r="AA698" s="38" t="s">
        <v>125</v>
      </c>
      <c r="AB698" s="38" t="s">
        <v>712</v>
      </c>
      <c r="AC698" s="38" t="s">
        <v>711</v>
      </c>
      <c r="AD698" s="38" t="s">
        <v>80</v>
      </c>
      <c r="AE698" s="38" t="s">
        <v>81</v>
      </c>
      <c r="AF698" s="38" t="s">
        <v>1073</v>
      </c>
      <c r="AG698" s="38" t="s">
        <v>1074</v>
      </c>
      <c r="AH698" s="38" t="s">
        <v>133</v>
      </c>
      <c r="AI698" s="38"/>
      <c r="AJ698" s="38" t="s">
        <v>1108</v>
      </c>
      <c r="AK698" s="38" t="s">
        <v>132</v>
      </c>
      <c r="AL698" s="38" t="s">
        <v>101</v>
      </c>
      <c r="AM698" s="38" t="s">
        <v>101</v>
      </c>
      <c r="AN698" s="38" t="s">
        <v>772</v>
      </c>
      <c r="AO698" s="38" t="s">
        <v>997</v>
      </c>
      <c r="AP698" s="38" t="s">
        <v>91</v>
      </c>
      <c r="AQ698" s="38" t="s">
        <v>92</v>
      </c>
      <c r="AR698" s="38" t="s">
        <v>93</v>
      </c>
      <c r="AS698" s="38" t="s">
        <v>92</v>
      </c>
      <c r="AT698" s="38" t="s">
        <v>94</v>
      </c>
      <c r="AU698" s="38" t="s">
        <v>95</v>
      </c>
      <c r="AV698" s="38" t="s">
        <v>101</v>
      </c>
      <c r="AW698" s="38" t="s">
        <v>101</v>
      </c>
      <c r="AX698" s="38" t="s">
        <v>132</v>
      </c>
      <c r="AY698" s="38" t="s">
        <v>132</v>
      </c>
      <c r="AZ698" s="38" t="s">
        <v>132</v>
      </c>
      <c r="BA698" s="38" t="s">
        <v>1076</v>
      </c>
      <c r="BB698" s="38" t="s">
        <v>1077</v>
      </c>
      <c r="BC698" s="38" t="s">
        <v>1000</v>
      </c>
      <c r="BD698" s="38" t="s">
        <v>1001</v>
      </c>
      <c r="BE698">
        <v>28289.1</v>
      </c>
      <c r="BF698">
        <v>28289.1</v>
      </c>
      <c r="BG698">
        <v>0</v>
      </c>
      <c r="BH698">
        <v>0</v>
      </c>
      <c r="BI698">
        <v>0</v>
      </c>
      <c r="BJ698">
        <v>0</v>
      </c>
      <c r="BK698">
        <v>0</v>
      </c>
      <c r="BL698" s="38" t="s">
        <v>107</v>
      </c>
      <c r="BM698" s="38" t="s">
        <v>713</v>
      </c>
      <c r="BN698" s="38" t="s">
        <v>714</v>
      </c>
      <c r="BO698" s="38" t="s">
        <v>134</v>
      </c>
      <c r="BP698" s="38" t="s">
        <v>135</v>
      </c>
      <c r="BQ698" s="38" t="s">
        <v>136</v>
      </c>
      <c r="BR698" s="38" t="s">
        <v>137</v>
      </c>
      <c r="BS698" s="38" t="s">
        <v>110</v>
      </c>
      <c r="BT698" s="38" t="s">
        <v>111</v>
      </c>
      <c r="BU698" s="38" t="s">
        <v>116</v>
      </c>
      <c r="BV698" s="38" t="s">
        <v>1078</v>
      </c>
      <c r="BW698" s="38" t="s">
        <v>114</v>
      </c>
      <c r="BX698" s="38" t="s">
        <v>126</v>
      </c>
      <c r="BY698" s="38" t="s">
        <v>1003</v>
      </c>
      <c r="BZ698" s="38" t="s">
        <v>1109</v>
      </c>
      <c r="CA698" s="38" t="s">
        <v>132</v>
      </c>
      <c r="CB698">
        <v>31</v>
      </c>
      <c r="CD698" s="38" t="s">
        <v>126</v>
      </c>
      <c r="CE698" s="38" t="s">
        <v>1005</v>
      </c>
    </row>
    <row r="699" spans="1:83" x14ac:dyDescent="0.25">
      <c r="A699">
        <v>31</v>
      </c>
      <c r="B699" s="1">
        <v>45658</v>
      </c>
      <c r="C699" s="38" t="s">
        <v>995</v>
      </c>
      <c r="D699" s="1">
        <v>45671</v>
      </c>
      <c r="E699" s="1">
        <v>45658</v>
      </c>
      <c r="F699" s="38" t="s">
        <v>995</v>
      </c>
      <c r="G699" s="1"/>
      <c r="H699" s="1">
        <v>45671</v>
      </c>
      <c r="I699" s="38" t="s">
        <v>80</v>
      </c>
      <c r="J699" s="38" t="s">
        <v>98</v>
      </c>
      <c r="K699" s="38" t="s">
        <v>85</v>
      </c>
      <c r="L699" s="38" t="s">
        <v>123</v>
      </c>
      <c r="M699" s="38" t="s">
        <v>124</v>
      </c>
      <c r="N699" s="38" t="s">
        <v>125</v>
      </c>
      <c r="O699" s="38" t="s">
        <v>124</v>
      </c>
      <c r="P699" s="38" t="s">
        <v>126</v>
      </c>
      <c r="Q699" s="38" t="s">
        <v>127</v>
      </c>
      <c r="R699" s="38" t="s">
        <v>128</v>
      </c>
      <c r="S699" s="38" t="s">
        <v>122</v>
      </c>
      <c r="T699" s="38" t="s">
        <v>133</v>
      </c>
      <c r="U699" s="38"/>
      <c r="V699" s="38" t="s">
        <v>72</v>
      </c>
      <c r="W699" s="38" t="s">
        <v>73</v>
      </c>
      <c r="X699" s="38" t="s">
        <v>708</v>
      </c>
      <c r="Y699" s="38" t="s">
        <v>709</v>
      </c>
      <c r="Z699" s="38" t="s">
        <v>131</v>
      </c>
      <c r="AA699" s="38" t="s">
        <v>125</v>
      </c>
      <c r="AB699" s="38" t="s">
        <v>717</v>
      </c>
      <c r="AC699" s="38" t="s">
        <v>716</v>
      </c>
      <c r="AD699" s="38" t="s">
        <v>80</v>
      </c>
      <c r="AE699" s="38" t="s">
        <v>81</v>
      </c>
      <c r="AF699" s="38" t="s">
        <v>1073</v>
      </c>
      <c r="AG699" s="38" t="s">
        <v>1074</v>
      </c>
      <c r="AH699" s="38" t="s">
        <v>133</v>
      </c>
      <c r="AI699" s="38"/>
      <c r="AJ699" s="38" t="s">
        <v>1108</v>
      </c>
      <c r="AK699" s="38" t="s">
        <v>132</v>
      </c>
      <c r="AL699" s="38" t="s">
        <v>101</v>
      </c>
      <c r="AM699" s="38" t="s">
        <v>101</v>
      </c>
      <c r="AN699" s="38" t="s">
        <v>772</v>
      </c>
      <c r="AO699" s="38" t="s">
        <v>997</v>
      </c>
      <c r="AP699" s="38" t="s">
        <v>91</v>
      </c>
      <c r="AQ699" s="38" t="s">
        <v>92</v>
      </c>
      <c r="AR699" s="38" t="s">
        <v>93</v>
      </c>
      <c r="AS699" s="38" t="s">
        <v>92</v>
      </c>
      <c r="AT699" s="38" t="s">
        <v>94</v>
      </c>
      <c r="AU699" s="38" t="s">
        <v>95</v>
      </c>
      <c r="AV699" s="38" t="s">
        <v>101</v>
      </c>
      <c r="AW699" s="38" t="s">
        <v>101</v>
      </c>
      <c r="AX699" s="38" t="s">
        <v>132</v>
      </c>
      <c r="AY699" s="38" t="s">
        <v>132</v>
      </c>
      <c r="AZ699" s="38" t="s">
        <v>132</v>
      </c>
      <c r="BA699" s="38" t="s">
        <v>1076</v>
      </c>
      <c r="BB699" s="38" t="s">
        <v>1077</v>
      </c>
      <c r="BC699" s="38" t="s">
        <v>1000</v>
      </c>
      <c r="BD699" s="38" t="s">
        <v>1001</v>
      </c>
      <c r="BE699">
        <v>28329</v>
      </c>
      <c r="BF699">
        <v>28329</v>
      </c>
      <c r="BG699">
        <v>0</v>
      </c>
      <c r="BH699">
        <v>0</v>
      </c>
      <c r="BI699">
        <v>0</v>
      </c>
      <c r="BJ699">
        <v>0</v>
      </c>
      <c r="BK699">
        <v>0</v>
      </c>
      <c r="BL699" s="38" t="s">
        <v>107</v>
      </c>
      <c r="BM699" s="38" t="s">
        <v>713</v>
      </c>
      <c r="BN699" s="38" t="s">
        <v>718</v>
      </c>
      <c r="BO699" s="38" t="s">
        <v>134</v>
      </c>
      <c r="BP699" s="38" t="s">
        <v>135</v>
      </c>
      <c r="BQ699" s="38" t="s">
        <v>136</v>
      </c>
      <c r="BR699" s="38" t="s">
        <v>137</v>
      </c>
      <c r="BS699" s="38" t="s">
        <v>110</v>
      </c>
      <c r="BT699" s="38" t="s">
        <v>111</v>
      </c>
      <c r="BU699" s="38" t="s">
        <v>116</v>
      </c>
      <c r="BV699" s="38" t="s">
        <v>1078</v>
      </c>
      <c r="BW699" s="38" t="s">
        <v>114</v>
      </c>
      <c r="BX699" s="38" t="s">
        <v>126</v>
      </c>
      <c r="BY699" s="38" t="s">
        <v>1003</v>
      </c>
      <c r="BZ699" s="38" t="s">
        <v>1109</v>
      </c>
      <c r="CA699" s="38" t="s">
        <v>132</v>
      </c>
      <c r="CB699">
        <v>31</v>
      </c>
      <c r="CD699" s="38" t="s">
        <v>126</v>
      </c>
      <c r="CE699" s="38" t="s">
        <v>1005</v>
      </c>
    </row>
    <row r="700" spans="1:83" x14ac:dyDescent="0.25">
      <c r="A700">
        <v>31</v>
      </c>
      <c r="B700" s="1">
        <v>45658</v>
      </c>
      <c r="C700" s="38" t="s">
        <v>995</v>
      </c>
      <c r="D700" s="1">
        <v>45671</v>
      </c>
      <c r="E700" s="1">
        <v>45658</v>
      </c>
      <c r="F700" s="38" t="s">
        <v>995</v>
      </c>
      <c r="G700" s="1"/>
      <c r="H700" s="1">
        <v>45671</v>
      </c>
      <c r="I700" s="38" t="s">
        <v>80</v>
      </c>
      <c r="J700" s="38" t="s">
        <v>98</v>
      </c>
      <c r="K700" s="38" t="s">
        <v>85</v>
      </c>
      <c r="L700" s="38" t="s">
        <v>123</v>
      </c>
      <c r="M700" s="38" t="s">
        <v>124</v>
      </c>
      <c r="N700" s="38" t="s">
        <v>125</v>
      </c>
      <c r="O700" s="38" t="s">
        <v>124</v>
      </c>
      <c r="P700" s="38" t="s">
        <v>126</v>
      </c>
      <c r="Q700" s="38" t="s">
        <v>127</v>
      </c>
      <c r="R700" s="38" t="s">
        <v>128</v>
      </c>
      <c r="S700" s="38" t="s">
        <v>122</v>
      </c>
      <c r="T700" s="38" t="s">
        <v>133</v>
      </c>
      <c r="U700" s="38"/>
      <c r="V700" s="38" t="s">
        <v>72</v>
      </c>
      <c r="W700" s="38" t="s">
        <v>73</v>
      </c>
      <c r="X700" s="38" t="s">
        <v>708</v>
      </c>
      <c r="Y700" s="38" t="s">
        <v>709</v>
      </c>
      <c r="Z700" s="38" t="s">
        <v>131</v>
      </c>
      <c r="AA700" s="38" t="s">
        <v>125</v>
      </c>
      <c r="AB700" s="38" t="s">
        <v>721</v>
      </c>
      <c r="AC700" s="38" t="s">
        <v>720</v>
      </c>
      <c r="AD700" s="38" t="s">
        <v>80</v>
      </c>
      <c r="AE700" s="38" t="s">
        <v>81</v>
      </c>
      <c r="AF700" s="38" t="s">
        <v>1073</v>
      </c>
      <c r="AG700" s="38" t="s">
        <v>1074</v>
      </c>
      <c r="AH700" s="38" t="s">
        <v>133</v>
      </c>
      <c r="AI700" s="38"/>
      <c r="AJ700" s="38" t="s">
        <v>1108</v>
      </c>
      <c r="AK700" s="38" t="s">
        <v>132</v>
      </c>
      <c r="AL700" s="38" t="s">
        <v>101</v>
      </c>
      <c r="AM700" s="38" t="s">
        <v>101</v>
      </c>
      <c r="AN700" s="38" t="s">
        <v>772</v>
      </c>
      <c r="AO700" s="38" t="s">
        <v>997</v>
      </c>
      <c r="AP700" s="38" t="s">
        <v>91</v>
      </c>
      <c r="AQ700" s="38" t="s">
        <v>92</v>
      </c>
      <c r="AR700" s="38" t="s">
        <v>93</v>
      </c>
      <c r="AS700" s="38" t="s">
        <v>92</v>
      </c>
      <c r="AT700" s="38" t="s">
        <v>94</v>
      </c>
      <c r="AU700" s="38" t="s">
        <v>95</v>
      </c>
      <c r="AV700" s="38" t="s">
        <v>101</v>
      </c>
      <c r="AW700" s="38" t="s">
        <v>101</v>
      </c>
      <c r="AX700" s="38" t="s">
        <v>132</v>
      </c>
      <c r="AY700" s="38" t="s">
        <v>132</v>
      </c>
      <c r="AZ700" s="38" t="s">
        <v>132</v>
      </c>
      <c r="BA700" s="38" t="s">
        <v>1076</v>
      </c>
      <c r="BB700" s="38" t="s">
        <v>1077</v>
      </c>
      <c r="BC700" s="38" t="s">
        <v>1000</v>
      </c>
      <c r="BD700" s="38" t="s">
        <v>1001</v>
      </c>
      <c r="BE700">
        <v>4360.51</v>
      </c>
      <c r="BF700">
        <v>4360.51</v>
      </c>
      <c r="BG700">
        <v>0</v>
      </c>
      <c r="BH700">
        <v>0</v>
      </c>
      <c r="BI700">
        <v>0</v>
      </c>
      <c r="BJ700">
        <v>0</v>
      </c>
      <c r="BK700">
        <v>0</v>
      </c>
      <c r="BL700" s="38" t="s">
        <v>107</v>
      </c>
      <c r="BM700" s="38" t="s">
        <v>713</v>
      </c>
      <c r="BN700" s="38" t="s">
        <v>722</v>
      </c>
      <c r="BO700" s="38" t="s">
        <v>134</v>
      </c>
      <c r="BP700" s="38" t="s">
        <v>135</v>
      </c>
      <c r="BQ700" s="38" t="s">
        <v>136</v>
      </c>
      <c r="BR700" s="38" t="s">
        <v>137</v>
      </c>
      <c r="BS700" s="38" t="s">
        <v>110</v>
      </c>
      <c r="BT700" s="38" t="s">
        <v>111</v>
      </c>
      <c r="BU700" s="38" t="s">
        <v>116</v>
      </c>
      <c r="BV700" s="38" t="s">
        <v>1078</v>
      </c>
      <c r="BW700" s="38" t="s">
        <v>114</v>
      </c>
      <c r="BX700" s="38" t="s">
        <v>126</v>
      </c>
      <c r="BY700" s="38" t="s">
        <v>1003</v>
      </c>
      <c r="BZ700" s="38" t="s">
        <v>1109</v>
      </c>
      <c r="CA700" s="38" t="s">
        <v>132</v>
      </c>
      <c r="CB700">
        <v>31</v>
      </c>
      <c r="CD700" s="38" t="s">
        <v>126</v>
      </c>
      <c r="CE700" s="38" t="s">
        <v>1005</v>
      </c>
    </row>
    <row r="701" spans="1:83" x14ac:dyDescent="0.25">
      <c r="A701">
        <v>33</v>
      </c>
      <c r="B701" s="1">
        <v>45658</v>
      </c>
      <c r="C701" s="38" t="s">
        <v>995</v>
      </c>
      <c r="D701" s="1">
        <v>45671</v>
      </c>
      <c r="E701" s="1">
        <v>45658</v>
      </c>
      <c r="F701" s="38" t="s">
        <v>995</v>
      </c>
      <c r="G701" s="1"/>
      <c r="H701" s="1">
        <v>45671</v>
      </c>
      <c r="I701" s="38" t="s">
        <v>80</v>
      </c>
      <c r="J701" s="38" t="s">
        <v>98</v>
      </c>
      <c r="K701" s="38" t="s">
        <v>85</v>
      </c>
      <c r="L701" s="38" t="s">
        <v>123</v>
      </c>
      <c r="M701" s="38" t="s">
        <v>124</v>
      </c>
      <c r="N701" s="38" t="s">
        <v>125</v>
      </c>
      <c r="O701" s="38" t="s">
        <v>124</v>
      </c>
      <c r="P701" s="38" t="s">
        <v>126</v>
      </c>
      <c r="Q701" s="38" t="s">
        <v>127</v>
      </c>
      <c r="R701" s="38" t="s">
        <v>128</v>
      </c>
      <c r="S701" s="38" t="s">
        <v>122</v>
      </c>
      <c r="T701" s="38" t="s">
        <v>133</v>
      </c>
      <c r="U701" s="38"/>
      <c r="V701" s="38" t="s">
        <v>72</v>
      </c>
      <c r="W701" s="38" t="s">
        <v>73</v>
      </c>
      <c r="X701" s="38" t="s">
        <v>74</v>
      </c>
      <c r="Y701" s="38" t="s">
        <v>75</v>
      </c>
      <c r="Z701" s="38" t="s">
        <v>131</v>
      </c>
      <c r="AA701" s="38" t="s">
        <v>125</v>
      </c>
      <c r="AB701" s="38" t="s">
        <v>78</v>
      </c>
      <c r="AC701" s="38" t="s">
        <v>79</v>
      </c>
      <c r="AD701" s="38" t="s">
        <v>80</v>
      </c>
      <c r="AE701" s="38" t="s">
        <v>81</v>
      </c>
      <c r="AF701" s="38" t="s">
        <v>1073</v>
      </c>
      <c r="AG701" s="38" t="s">
        <v>1074</v>
      </c>
      <c r="AH701" s="38" t="s">
        <v>133</v>
      </c>
      <c r="AI701" s="38"/>
      <c r="AJ701" s="38" t="s">
        <v>1115</v>
      </c>
      <c r="AK701" s="38" t="s">
        <v>132</v>
      </c>
      <c r="AL701" s="38" t="s">
        <v>101</v>
      </c>
      <c r="AM701" s="38" t="s">
        <v>132</v>
      </c>
      <c r="AN701" s="38" t="s">
        <v>772</v>
      </c>
      <c r="AO701" s="38" t="s">
        <v>997</v>
      </c>
      <c r="AP701" s="38" t="s">
        <v>91</v>
      </c>
      <c r="AQ701" s="38" t="s">
        <v>92</v>
      </c>
      <c r="AR701" s="38" t="s">
        <v>93</v>
      </c>
      <c r="AS701" s="38" t="s">
        <v>92</v>
      </c>
      <c r="AT701" s="38" t="s">
        <v>94</v>
      </c>
      <c r="AU701" s="38" t="s">
        <v>95</v>
      </c>
      <c r="AV701" s="38" t="s">
        <v>101</v>
      </c>
      <c r="AW701" s="38" t="s">
        <v>101</v>
      </c>
      <c r="AX701" s="38" t="s">
        <v>132</v>
      </c>
      <c r="AY701" s="38" t="s">
        <v>132</v>
      </c>
      <c r="AZ701" s="38" t="s">
        <v>132</v>
      </c>
      <c r="BA701" s="38" t="s">
        <v>1076</v>
      </c>
      <c r="BB701" s="38" t="s">
        <v>1077</v>
      </c>
      <c r="BC701" s="38" t="s">
        <v>1000</v>
      </c>
      <c r="BD701" s="38" t="s">
        <v>1001</v>
      </c>
      <c r="BE701">
        <v>196380000</v>
      </c>
      <c r="BF701">
        <v>196380000</v>
      </c>
      <c r="BG701">
        <v>0</v>
      </c>
      <c r="BH701">
        <v>0</v>
      </c>
      <c r="BI701">
        <v>0</v>
      </c>
      <c r="BJ701">
        <v>0</v>
      </c>
      <c r="BK701">
        <v>0</v>
      </c>
      <c r="BL701" s="38" t="s">
        <v>107</v>
      </c>
      <c r="BM701" s="38" t="s">
        <v>108</v>
      </c>
      <c r="BN701" s="38" t="s">
        <v>109</v>
      </c>
      <c r="BO701" s="38" t="s">
        <v>134</v>
      </c>
      <c r="BP701" s="38" t="s">
        <v>135</v>
      </c>
      <c r="BQ701" s="38" t="s">
        <v>136</v>
      </c>
      <c r="BR701" s="38" t="s">
        <v>137</v>
      </c>
      <c r="BS701" s="38" t="s">
        <v>110</v>
      </c>
      <c r="BT701" s="38" t="s">
        <v>111</v>
      </c>
      <c r="BU701" s="38" t="s">
        <v>116</v>
      </c>
      <c r="BV701" s="38" t="s">
        <v>1078</v>
      </c>
      <c r="BW701" s="38" t="s">
        <v>114</v>
      </c>
      <c r="BX701" s="38" t="s">
        <v>126</v>
      </c>
      <c r="BY701" s="38" t="s">
        <v>1003</v>
      </c>
      <c r="BZ701" s="38" t="s">
        <v>1116</v>
      </c>
      <c r="CA701" s="38" t="s">
        <v>132</v>
      </c>
      <c r="CB701">
        <v>33</v>
      </c>
      <c r="CD701" s="38" t="s">
        <v>126</v>
      </c>
      <c r="CE701" s="38" t="s">
        <v>1005</v>
      </c>
    </row>
    <row r="702" spans="1:83" x14ac:dyDescent="0.25">
      <c r="A702">
        <v>33</v>
      </c>
      <c r="B702" s="1">
        <v>45658</v>
      </c>
      <c r="C702" s="38" t="s">
        <v>995</v>
      </c>
      <c r="D702" s="1">
        <v>45671</v>
      </c>
      <c r="E702" s="1">
        <v>45658</v>
      </c>
      <c r="F702" s="38" t="s">
        <v>995</v>
      </c>
      <c r="G702" s="1"/>
      <c r="H702" s="1">
        <v>45671</v>
      </c>
      <c r="I702" s="38" t="s">
        <v>80</v>
      </c>
      <c r="J702" s="38" t="s">
        <v>98</v>
      </c>
      <c r="K702" s="38" t="s">
        <v>85</v>
      </c>
      <c r="L702" s="38" t="s">
        <v>123</v>
      </c>
      <c r="M702" s="38" t="s">
        <v>124</v>
      </c>
      <c r="N702" s="38" t="s">
        <v>125</v>
      </c>
      <c r="O702" s="38" t="s">
        <v>124</v>
      </c>
      <c r="P702" s="38" t="s">
        <v>126</v>
      </c>
      <c r="Q702" s="38" t="s">
        <v>127</v>
      </c>
      <c r="R702" s="38" t="s">
        <v>128</v>
      </c>
      <c r="S702" s="38" t="s">
        <v>122</v>
      </c>
      <c r="T702" s="38" t="s">
        <v>133</v>
      </c>
      <c r="U702" s="38"/>
      <c r="V702" s="38" t="s">
        <v>72</v>
      </c>
      <c r="W702" s="38" t="s">
        <v>73</v>
      </c>
      <c r="X702" s="38" t="s">
        <v>708</v>
      </c>
      <c r="Y702" s="38" t="s">
        <v>709</v>
      </c>
      <c r="Z702" s="38" t="s">
        <v>131</v>
      </c>
      <c r="AA702" s="38" t="s">
        <v>125</v>
      </c>
      <c r="AB702" s="38" t="s">
        <v>712</v>
      </c>
      <c r="AC702" s="38" t="s">
        <v>711</v>
      </c>
      <c r="AD702" s="38" t="s">
        <v>80</v>
      </c>
      <c r="AE702" s="38" t="s">
        <v>81</v>
      </c>
      <c r="AF702" s="38" t="s">
        <v>1073</v>
      </c>
      <c r="AG702" s="38" t="s">
        <v>1074</v>
      </c>
      <c r="AH702" s="38" t="s">
        <v>133</v>
      </c>
      <c r="AI702" s="38"/>
      <c r="AJ702" s="38" t="s">
        <v>1115</v>
      </c>
      <c r="AK702" s="38" t="s">
        <v>132</v>
      </c>
      <c r="AL702" s="38" t="s">
        <v>101</v>
      </c>
      <c r="AM702" s="38" t="s">
        <v>132</v>
      </c>
      <c r="AN702" s="38" t="s">
        <v>772</v>
      </c>
      <c r="AO702" s="38" t="s">
        <v>997</v>
      </c>
      <c r="AP702" s="38" t="s">
        <v>91</v>
      </c>
      <c r="AQ702" s="38" t="s">
        <v>92</v>
      </c>
      <c r="AR702" s="38" t="s">
        <v>93</v>
      </c>
      <c r="AS702" s="38" t="s">
        <v>92</v>
      </c>
      <c r="AT702" s="38" t="s">
        <v>94</v>
      </c>
      <c r="AU702" s="38" t="s">
        <v>95</v>
      </c>
      <c r="AV702" s="38" t="s">
        <v>101</v>
      </c>
      <c r="AW702" s="38" t="s">
        <v>101</v>
      </c>
      <c r="AX702" s="38" t="s">
        <v>132</v>
      </c>
      <c r="AY702" s="38" t="s">
        <v>132</v>
      </c>
      <c r="AZ702" s="38" t="s">
        <v>132</v>
      </c>
      <c r="BA702" s="38" t="s">
        <v>1076</v>
      </c>
      <c r="BB702" s="38" t="s">
        <v>1077</v>
      </c>
      <c r="BC702" s="38" t="s">
        <v>1000</v>
      </c>
      <c r="BD702" s="38" t="s">
        <v>1001</v>
      </c>
      <c r="BE702">
        <v>13747440</v>
      </c>
      <c r="BF702">
        <v>13747440</v>
      </c>
      <c r="BG702">
        <v>0</v>
      </c>
      <c r="BH702">
        <v>0</v>
      </c>
      <c r="BI702">
        <v>0</v>
      </c>
      <c r="BJ702">
        <v>0</v>
      </c>
      <c r="BK702">
        <v>0</v>
      </c>
      <c r="BL702" s="38" t="s">
        <v>107</v>
      </c>
      <c r="BM702" s="38" t="s">
        <v>713</v>
      </c>
      <c r="BN702" s="38" t="s">
        <v>714</v>
      </c>
      <c r="BO702" s="38" t="s">
        <v>134</v>
      </c>
      <c r="BP702" s="38" t="s">
        <v>135</v>
      </c>
      <c r="BQ702" s="38" t="s">
        <v>136</v>
      </c>
      <c r="BR702" s="38" t="s">
        <v>137</v>
      </c>
      <c r="BS702" s="38" t="s">
        <v>110</v>
      </c>
      <c r="BT702" s="38" t="s">
        <v>111</v>
      </c>
      <c r="BU702" s="38" t="s">
        <v>116</v>
      </c>
      <c r="BV702" s="38" t="s">
        <v>1078</v>
      </c>
      <c r="BW702" s="38" t="s">
        <v>114</v>
      </c>
      <c r="BX702" s="38" t="s">
        <v>126</v>
      </c>
      <c r="BY702" s="38" t="s">
        <v>1003</v>
      </c>
      <c r="BZ702" s="38" t="s">
        <v>1116</v>
      </c>
      <c r="CA702" s="38" t="s">
        <v>132</v>
      </c>
      <c r="CB702">
        <v>33</v>
      </c>
      <c r="CD702" s="38" t="s">
        <v>126</v>
      </c>
      <c r="CE702" s="38" t="s">
        <v>1005</v>
      </c>
    </row>
    <row r="703" spans="1:83" x14ac:dyDescent="0.25">
      <c r="A703">
        <v>33</v>
      </c>
      <c r="B703" s="1">
        <v>45658</v>
      </c>
      <c r="C703" s="38" t="s">
        <v>995</v>
      </c>
      <c r="D703" s="1">
        <v>45671</v>
      </c>
      <c r="E703" s="1">
        <v>45658</v>
      </c>
      <c r="F703" s="38" t="s">
        <v>995</v>
      </c>
      <c r="G703" s="1"/>
      <c r="H703" s="1">
        <v>45671</v>
      </c>
      <c r="I703" s="38" t="s">
        <v>80</v>
      </c>
      <c r="J703" s="38" t="s">
        <v>98</v>
      </c>
      <c r="K703" s="38" t="s">
        <v>85</v>
      </c>
      <c r="L703" s="38" t="s">
        <v>123</v>
      </c>
      <c r="M703" s="38" t="s">
        <v>124</v>
      </c>
      <c r="N703" s="38" t="s">
        <v>125</v>
      </c>
      <c r="O703" s="38" t="s">
        <v>124</v>
      </c>
      <c r="P703" s="38" t="s">
        <v>126</v>
      </c>
      <c r="Q703" s="38" t="s">
        <v>127</v>
      </c>
      <c r="R703" s="38" t="s">
        <v>128</v>
      </c>
      <c r="S703" s="38" t="s">
        <v>122</v>
      </c>
      <c r="T703" s="38" t="s">
        <v>133</v>
      </c>
      <c r="U703" s="38"/>
      <c r="V703" s="38" t="s">
        <v>72</v>
      </c>
      <c r="W703" s="38" t="s">
        <v>73</v>
      </c>
      <c r="X703" s="38" t="s">
        <v>708</v>
      </c>
      <c r="Y703" s="38" t="s">
        <v>709</v>
      </c>
      <c r="Z703" s="38" t="s">
        <v>131</v>
      </c>
      <c r="AA703" s="38" t="s">
        <v>125</v>
      </c>
      <c r="AB703" s="38" t="s">
        <v>717</v>
      </c>
      <c r="AC703" s="38" t="s">
        <v>716</v>
      </c>
      <c r="AD703" s="38" t="s">
        <v>80</v>
      </c>
      <c r="AE703" s="38" t="s">
        <v>81</v>
      </c>
      <c r="AF703" s="38" t="s">
        <v>1073</v>
      </c>
      <c r="AG703" s="38" t="s">
        <v>1074</v>
      </c>
      <c r="AH703" s="38" t="s">
        <v>133</v>
      </c>
      <c r="AI703" s="38"/>
      <c r="AJ703" s="38" t="s">
        <v>1115</v>
      </c>
      <c r="AK703" s="38" t="s">
        <v>132</v>
      </c>
      <c r="AL703" s="38" t="s">
        <v>101</v>
      </c>
      <c r="AM703" s="38" t="s">
        <v>132</v>
      </c>
      <c r="AN703" s="38" t="s">
        <v>772</v>
      </c>
      <c r="AO703" s="38" t="s">
        <v>997</v>
      </c>
      <c r="AP703" s="38" t="s">
        <v>91</v>
      </c>
      <c r="AQ703" s="38" t="s">
        <v>92</v>
      </c>
      <c r="AR703" s="38" t="s">
        <v>93</v>
      </c>
      <c r="AS703" s="38" t="s">
        <v>92</v>
      </c>
      <c r="AT703" s="38" t="s">
        <v>94</v>
      </c>
      <c r="AU703" s="38" t="s">
        <v>95</v>
      </c>
      <c r="AV703" s="38" t="s">
        <v>101</v>
      </c>
      <c r="AW703" s="38" t="s">
        <v>101</v>
      </c>
      <c r="AX703" s="38" t="s">
        <v>132</v>
      </c>
      <c r="AY703" s="38" t="s">
        <v>132</v>
      </c>
      <c r="AZ703" s="38" t="s">
        <v>132</v>
      </c>
      <c r="BA703" s="38" t="s">
        <v>1076</v>
      </c>
      <c r="BB703" s="38" t="s">
        <v>1077</v>
      </c>
      <c r="BC703" s="38" t="s">
        <v>1000</v>
      </c>
      <c r="BD703" s="38" t="s">
        <v>1001</v>
      </c>
      <c r="BE703">
        <v>13943040</v>
      </c>
      <c r="BF703">
        <v>13943040</v>
      </c>
      <c r="BG703">
        <v>0</v>
      </c>
      <c r="BH703">
        <v>0</v>
      </c>
      <c r="BI703">
        <v>0</v>
      </c>
      <c r="BJ703">
        <v>0</v>
      </c>
      <c r="BK703">
        <v>0</v>
      </c>
      <c r="BL703" s="38" t="s">
        <v>107</v>
      </c>
      <c r="BM703" s="38" t="s">
        <v>713</v>
      </c>
      <c r="BN703" s="38" t="s">
        <v>718</v>
      </c>
      <c r="BO703" s="38" t="s">
        <v>134</v>
      </c>
      <c r="BP703" s="38" t="s">
        <v>135</v>
      </c>
      <c r="BQ703" s="38" t="s">
        <v>136</v>
      </c>
      <c r="BR703" s="38" t="s">
        <v>137</v>
      </c>
      <c r="BS703" s="38" t="s">
        <v>110</v>
      </c>
      <c r="BT703" s="38" t="s">
        <v>111</v>
      </c>
      <c r="BU703" s="38" t="s">
        <v>116</v>
      </c>
      <c r="BV703" s="38" t="s">
        <v>1078</v>
      </c>
      <c r="BW703" s="38" t="s">
        <v>114</v>
      </c>
      <c r="BX703" s="38" t="s">
        <v>126</v>
      </c>
      <c r="BY703" s="38" t="s">
        <v>1003</v>
      </c>
      <c r="BZ703" s="38" t="s">
        <v>1116</v>
      </c>
      <c r="CA703" s="38" t="s">
        <v>132</v>
      </c>
      <c r="CB703">
        <v>33</v>
      </c>
      <c r="CD703" s="38" t="s">
        <v>126</v>
      </c>
      <c r="CE703" s="38" t="s">
        <v>1005</v>
      </c>
    </row>
    <row r="704" spans="1:83" x14ac:dyDescent="0.25">
      <c r="A704">
        <v>33</v>
      </c>
      <c r="B704" s="1">
        <v>45658</v>
      </c>
      <c r="C704" s="38" t="s">
        <v>995</v>
      </c>
      <c r="D704" s="1">
        <v>45671</v>
      </c>
      <c r="E704" s="1">
        <v>45658</v>
      </c>
      <c r="F704" s="38" t="s">
        <v>995</v>
      </c>
      <c r="G704" s="1"/>
      <c r="H704" s="1">
        <v>45671</v>
      </c>
      <c r="I704" s="38" t="s">
        <v>80</v>
      </c>
      <c r="J704" s="38" t="s">
        <v>98</v>
      </c>
      <c r="K704" s="38" t="s">
        <v>85</v>
      </c>
      <c r="L704" s="38" t="s">
        <v>123</v>
      </c>
      <c r="M704" s="38" t="s">
        <v>124</v>
      </c>
      <c r="N704" s="38" t="s">
        <v>125</v>
      </c>
      <c r="O704" s="38" t="s">
        <v>124</v>
      </c>
      <c r="P704" s="38" t="s">
        <v>126</v>
      </c>
      <c r="Q704" s="38" t="s">
        <v>127</v>
      </c>
      <c r="R704" s="38" t="s">
        <v>128</v>
      </c>
      <c r="S704" s="38" t="s">
        <v>122</v>
      </c>
      <c r="T704" s="38" t="s">
        <v>133</v>
      </c>
      <c r="U704" s="38"/>
      <c r="V704" s="38" t="s">
        <v>72</v>
      </c>
      <c r="W704" s="38" t="s">
        <v>73</v>
      </c>
      <c r="X704" s="38" t="s">
        <v>708</v>
      </c>
      <c r="Y704" s="38" t="s">
        <v>709</v>
      </c>
      <c r="Z704" s="38" t="s">
        <v>131</v>
      </c>
      <c r="AA704" s="38" t="s">
        <v>125</v>
      </c>
      <c r="AB704" s="38" t="s">
        <v>721</v>
      </c>
      <c r="AC704" s="38" t="s">
        <v>720</v>
      </c>
      <c r="AD704" s="38" t="s">
        <v>80</v>
      </c>
      <c r="AE704" s="38" t="s">
        <v>81</v>
      </c>
      <c r="AF704" s="38" t="s">
        <v>1073</v>
      </c>
      <c r="AG704" s="38" t="s">
        <v>1074</v>
      </c>
      <c r="AH704" s="38" t="s">
        <v>133</v>
      </c>
      <c r="AI704" s="38"/>
      <c r="AJ704" s="38" t="s">
        <v>1115</v>
      </c>
      <c r="AK704" s="38" t="s">
        <v>132</v>
      </c>
      <c r="AL704" s="38" t="s">
        <v>101</v>
      </c>
      <c r="AM704" s="38" t="s">
        <v>132</v>
      </c>
      <c r="AN704" s="38" t="s">
        <v>772</v>
      </c>
      <c r="AO704" s="38" t="s">
        <v>997</v>
      </c>
      <c r="AP704" s="38" t="s">
        <v>91</v>
      </c>
      <c r="AQ704" s="38" t="s">
        <v>92</v>
      </c>
      <c r="AR704" s="38" t="s">
        <v>93</v>
      </c>
      <c r="AS704" s="38" t="s">
        <v>92</v>
      </c>
      <c r="AT704" s="38" t="s">
        <v>94</v>
      </c>
      <c r="AU704" s="38" t="s">
        <v>95</v>
      </c>
      <c r="AV704" s="38" t="s">
        <v>101</v>
      </c>
      <c r="AW704" s="38" t="s">
        <v>101</v>
      </c>
      <c r="AX704" s="38" t="s">
        <v>132</v>
      </c>
      <c r="AY704" s="38" t="s">
        <v>132</v>
      </c>
      <c r="AZ704" s="38" t="s">
        <v>132</v>
      </c>
      <c r="BA704" s="38" t="s">
        <v>1076</v>
      </c>
      <c r="BB704" s="38" t="s">
        <v>1077</v>
      </c>
      <c r="BC704" s="38" t="s">
        <v>1000</v>
      </c>
      <c r="BD704" s="38" t="s">
        <v>1001</v>
      </c>
      <c r="BE704">
        <v>1870080</v>
      </c>
      <c r="BF704">
        <v>1870080</v>
      </c>
      <c r="BG704">
        <v>0</v>
      </c>
      <c r="BH704">
        <v>0</v>
      </c>
      <c r="BI704">
        <v>0</v>
      </c>
      <c r="BJ704">
        <v>0</v>
      </c>
      <c r="BK704">
        <v>0</v>
      </c>
      <c r="BL704" s="38" t="s">
        <v>107</v>
      </c>
      <c r="BM704" s="38" t="s">
        <v>713</v>
      </c>
      <c r="BN704" s="38" t="s">
        <v>722</v>
      </c>
      <c r="BO704" s="38" t="s">
        <v>134</v>
      </c>
      <c r="BP704" s="38" t="s">
        <v>135</v>
      </c>
      <c r="BQ704" s="38" t="s">
        <v>136</v>
      </c>
      <c r="BR704" s="38" t="s">
        <v>137</v>
      </c>
      <c r="BS704" s="38" t="s">
        <v>110</v>
      </c>
      <c r="BT704" s="38" t="s">
        <v>111</v>
      </c>
      <c r="BU704" s="38" t="s">
        <v>116</v>
      </c>
      <c r="BV704" s="38" t="s">
        <v>1078</v>
      </c>
      <c r="BW704" s="38" t="s">
        <v>114</v>
      </c>
      <c r="BX704" s="38" t="s">
        <v>126</v>
      </c>
      <c r="BY704" s="38" t="s">
        <v>1003</v>
      </c>
      <c r="BZ704" s="38" t="s">
        <v>1116</v>
      </c>
      <c r="CA704" s="38" t="s">
        <v>132</v>
      </c>
      <c r="CB704">
        <v>33</v>
      </c>
      <c r="CD704" s="38" t="s">
        <v>126</v>
      </c>
      <c r="CE704" s="38" t="s">
        <v>1005</v>
      </c>
    </row>
    <row r="705" spans="1:83" x14ac:dyDescent="0.25">
      <c r="A705">
        <v>35</v>
      </c>
      <c r="B705" s="1">
        <v>45658</v>
      </c>
      <c r="C705" s="38" t="s">
        <v>995</v>
      </c>
      <c r="D705" s="1">
        <v>45671</v>
      </c>
      <c r="E705" s="1">
        <v>45658</v>
      </c>
      <c r="F705" s="38" t="s">
        <v>995</v>
      </c>
      <c r="G705" s="1"/>
      <c r="H705" s="1">
        <v>45671</v>
      </c>
      <c r="I705" s="38" t="s">
        <v>80</v>
      </c>
      <c r="J705" s="38" t="s">
        <v>98</v>
      </c>
      <c r="K705" s="38" t="s">
        <v>85</v>
      </c>
      <c r="L705" s="38" t="s">
        <v>123</v>
      </c>
      <c r="M705" s="38" t="s">
        <v>124</v>
      </c>
      <c r="N705" s="38" t="s">
        <v>125</v>
      </c>
      <c r="O705" s="38" t="s">
        <v>124</v>
      </c>
      <c r="P705" s="38" t="s">
        <v>126</v>
      </c>
      <c r="Q705" s="38" t="s">
        <v>127</v>
      </c>
      <c r="R705" s="38" t="s">
        <v>128</v>
      </c>
      <c r="S705" s="38" t="s">
        <v>122</v>
      </c>
      <c r="T705" s="38" t="s">
        <v>133</v>
      </c>
      <c r="U705" s="38"/>
      <c r="V705" s="38" t="s">
        <v>72</v>
      </c>
      <c r="W705" s="38" t="s">
        <v>73</v>
      </c>
      <c r="X705" s="38" t="s">
        <v>161</v>
      </c>
      <c r="Y705" s="38" t="s">
        <v>162</v>
      </c>
      <c r="Z705" s="38" t="s">
        <v>131</v>
      </c>
      <c r="AA705" s="38" t="s">
        <v>125</v>
      </c>
      <c r="AB705" s="38" t="s">
        <v>705</v>
      </c>
      <c r="AC705" s="38" t="s">
        <v>706</v>
      </c>
      <c r="AD705" s="38" t="s">
        <v>80</v>
      </c>
      <c r="AE705" s="38" t="s">
        <v>81</v>
      </c>
      <c r="AF705" s="38" t="s">
        <v>1117</v>
      </c>
      <c r="AG705" s="38" t="s">
        <v>1118</v>
      </c>
      <c r="AH705" s="38" t="s">
        <v>133</v>
      </c>
      <c r="AI705" s="38"/>
      <c r="AJ705" s="38" t="s">
        <v>1119</v>
      </c>
      <c r="AK705" s="38" t="s">
        <v>132</v>
      </c>
      <c r="AL705" s="38" t="s">
        <v>101</v>
      </c>
      <c r="AM705" s="38" t="s">
        <v>132</v>
      </c>
      <c r="AN705" s="38" t="s">
        <v>772</v>
      </c>
      <c r="AO705" s="38" t="s">
        <v>997</v>
      </c>
      <c r="AP705" s="38" t="s">
        <v>91</v>
      </c>
      <c r="AQ705" s="38" t="s">
        <v>92</v>
      </c>
      <c r="AR705" s="38" t="s">
        <v>93</v>
      </c>
      <c r="AS705" s="38" t="s">
        <v>92</v>
      </c>
      <c r="AT705" s="38" t="s">
        <v>94</v>
      </c>
      <c r="AU705" s="38" t="s">
        <v>95</v>
      </c>
      <c r="AV705" s="38" t="s">
        <v>101</v>
      </c>
      <c r="AW705" s="38" t="s">
        <v>101</v>
      </c>
      <c r="AX705" s="38" t="s">
        <v>132</v>
      </c>
      <c r="AY705" s="38" t="s">
        <v>132</v>
      </c>
      <c r="AZ705" s="38" t="s">
        <v>132</v>
      </c>
      <c r="BA705" s="38" t="s">
        <v>1120</v>
      </c>
      <c r="BB705" s="38" t="s">
        <v>1121</v>
      </c>
      <c r="BC705" s="38" t="s">
        <v>1000</v>
      </c>
      <c r="BD705" s="38" t="s">
        <v>1001</v>
      </c>
      <c r="BE705">
        <v>46208400</v>
      </c>
      <c r="BF705">
        <v>46208400</v>
      </c>
      <c r="BG705">
        <v>0</v>
      </c>
      <c r="BH705">
        <v>0</v>
      </c>
      <c r="BI705">
        <v>0</v>
      </c>
      <c r="BJ705">
        <v>0</v>
      </c>
      <c r="BK705">
        <v>0</v>
      </c>
      <c r="BL705" s="38" t="s">
        <v>107</v>
      </c>
      <c r="BM705" s="38" t="s">
        <v>167</v>
      </c>
      <c r="BN705" s="38" t="s">
        <v>707</v>
      </c>
      <c r="BO705" s="38" t="s">
        <v>134</v>
      </c>
      <c r="BP705" s="38" t="s">
        <v>135</v>
      </c>
      <c r="BQ705" s="38" t="s">
        <v>136</v>
      </c>
      <c r="BR705" s="38" t="s">
        <v>137</v>
      </c>
      <c r="BS705" s="38" t="s">
        <v>110</v>
      </c>
      <c r="BT705" s="38" t="s">
        <v>111</v>
      </c>
      <c r="BU705" s="38" t="s">
        <v>116</v>
      </c>
      <c r="BV705" s="38" t="s">
        <v>1122</v>
      </c>
      <c r="BW705" s="38" t="s">
        <v>114</v>
      </c>
      <c r="BX705" s="38" t="s">
        <v>126</v>
      </c>
      <c r="BY705" s="38" t="s">
        <v>1003</v>
      </c>
      <c r="BZ705" s="38" t="s">
        <v>1123</v>
      </c>
      <c r="CA705" s="38" t="s">
        <v>132</v>
      </c>
      <c r="CB705">
        <v>35</v>
      </c>
      <c r="CD705" s="38" t="s">
        <v>126</v>
      </c>
      <c r="CE705" s="38" t="s">
        <v>1005</v>
      </c>
    </row>
    <row r="706" spans="1:83" x14ac:dyDescent="0.25">
      <c r="A706">
        <v>36</v>
      </c>
      <c r="B706" s="1">
        <v>45658</v>
      </c>
      <c r="C706" s="38" t="s">
        <v>995</v>
      </c>
      <c r="D706" s="1">
        <v>45671</v>
      </c>
      <c r="E706" s="1">
        <v>45658</v>
      </c>
      <c r="F706" s="38" t="s">
        <v>995</v>
      </c>
      <c r="G706" s="1"/>
      <c r="H706" s="1">
        <v>45674</v>
      </c>
      <c r="I706" s="38" t="s">
        <v>80</v>
      </c>
      <c r="J706" s="38" t="s">
        <v>98</v>
      </c>
      <c r="K706" s="38" t="s">
        <v>85</v>
      </c>
      <c r="L706" s="38" t="s">
        <v>123</v>
      </c>
      <c r="M706" s="38" t="s">
        <v>124</v>
      </c>
      <c r="N706" s="38" t="s">
        <v>125</v>
      </c>
      <c r="O706" s="38" t="s">
        <v>124</v>
      </c>
      <c r="P706" s="38" t="s">
        <v>126</v>
      </c>
      <c r="Q706" s="38" t="s">
        <v>127</v>
      </c>
      <c r="R706" s="38" t="s">
        <v>128</v>
      </c>
      <c r="S706" s="38" t="s">
        <v>122</v>
      </c>
      <c r="T706" s="38" t="s">
        <v>133</v>
      </c>
      <c r="U706" s="38"/>
      <c r="V706" s="38" t="s">
        <v>72</v>
      </c>
      <c r="W706" s="38" t="s">
        <v>73</v>
      </c>
      <c r="X706" s="38" t="s">
        <v>74</v>
      </c>
      <c r="Y706" s="38" t="s">
        <v>75</v>
      </c>
      <c r="Z706" s="38" t="s">
        <v>131</v>
      </c>
      <c r="AA706" s="38" t="s">
        <v>125</v>
      </c>
      <c r="AB706" s="38" t="s">
        <v>783</v>
      </c>
      <c r="AC706" s="38" t="s">
        <v>784</v>
      </c>
      <c r="AD706" s="38" t="s">
        <v>80</v>
      </c>
      <c r="AE706" s="38" t="s">
        <v>81</v>
      </c>
      <c r="AF706" s="38" t="s">
        <v>1073</v>
      </c>
      <c r="AG706" s="38" t="s">
        <v>1074</v>
      </c>
      <c r="AH706" s="38" t="s">
        <v>133</v>
      </c>
      <c r="AI706" s="38"/>
      <c r="AJ706" s="38" t="s">
        <v>1124</v>
      </c>
      <c r="AK706" s="38" t="s">
        <v>132</v>
      </c>
      <c r="AL706" s="38" t="s">
        <v>101</v>
      </c>
      <c r="AM706" s="38" t="s">
        <v>132</v>
      </c>
      <c r="AN706" s="38" t="s">
        <v>772</v>
      </c>
      <c r="AO706" s="38" t="s">
        <v>997</v>
      </c>
      <c r="AP706" s="38" t="s">
        <v>91</v>
      </c>
      <c r="AQ706" s="38" t="s">
        <v>92</v>
      </c>
      <c r="AR706" s="38" t="s">
        <v>93</v>
      </c>
      <c r="AS706" s="38" t="s">
        <v>92</v>
      </c>
      <c r="AT706" s="38" t="s">
        <v>94</v>
      </c>
      <c r="AU706" s="38" t="s">
        <v>95</v>
      </c>
      <c r="AV706" s="38" t="s">
        <v>101</v>
      </c>
      <c r="AW706" s="38" t="s">
        <v>101</v>
      </c>
      <c r="AX706" s="38" t="s">
        <v>132</v>
      </c>
      <c r="AY706" s="38" t="s">
        <v>132</v>
      </c>
      <c r="AZ706" s="38" t="s">
        <v>132</v>
      </c>
      <c r="BA706" s="38" t="s">
        <v>1076</v>
      </c>
      <c r="BB706" s="38" t="s">
        <v>1077</v>
      </c>
      <c r="BC706" s="38" t="s">
        <v>1000</v>
      </c>
      <c r="BD706" s="38" t="s">
        <v>1001</v>
      </c>
      <c r="BE706">
        <v>371432040</v>
      </c>
      <c r="BF706">
        <v>371432040</v>
      </c>
      <c r="BG706">
        <v>0</v>
      </c>
      <c r="BH706">
        <v>0</v>
      </c>
      <c r="BI706">
        <v>0</v>
      </c>
      <c r="BJ706">
        <v>0</v>
      </c>
      <c r="BK706">
        <v>0</v>
      </c>
      <c r="BL706" s="38" t="s">
        <v>107</v>
      </c>
      <c r="BM706" s="38" t="s">
        <v>108</v>
      </c>
      <c r="BN706" s="38" t="s">
        <v>785</v>
      </c>
      <c r="BO706" s="38" t="s">
        <v>134</v>
      </c>
      <c r="BP706" s="38" t="s">
        <v>135</v>
      </c>
      <c r="BQ706" s="38" t="s">
        <v>136</v>
      </c>
      <c r="BR706" s="38" t="s">
        <v>137</v>
      </c>
      <c r="BS706" s="38" t="s">
        <v>110</v>
      </c>
      <c r="BT706" s="38" t="s">
        <v>111</v>
      </c>
      <c r="BU706" s="38" t="s">
        <v>116</v>
      </c>
      <c r="BV706" s="38" t="s">
        <v>1078</v>
      </c>
      <c r="BW706" s="38" t="s">
        <v>114</v>
      </c>
      <c r="BX706" s="38" t="s">
        <v>126</v>
      </c>
      <c r="BY706" s="38" t="s">
        <v>1003</v>
      </c>
      <c r="BZ706" s="38" t="s">
        <v>1125</v>
      </c>
      <c r="CA706" s="38" t="s">
        <v>132</v>
      </c>
      <c r="CB706">
        <v>36</v>
      </c>
      <c r="CD706" s="38" t="s">
        <v>126</v>
      </c>
      <c r="CE706" s="38" t="s">
        <v>1005</v>
      </c>
    </row>
    <row r="707" spans="1:83" x14ac:dyDescent="0.25">
      <c r="A707">
        <v>36</v>
      </c>
      <c r="B707" s="1">
        <v>45658</v>
      </c>
      <c r="C707" s="38" t="s">
        <v>995</v>
      </c>
      <c r="D707" s="1">
        <v>45671</v>
      </c>
      <c r="E707" s="1">
        <v>45658</v>
      </c>
      <c r="F707" s="38" t="s">
        <v>995</v>
      </c>
      <c r="G707" s="1"/>
      <c r="H707" s="1">
        <v>45674</v>
      </c>
      <c r="I707" s="38" t="s">
        <v>80</v>
      </c>
      <c r="J707" s="38" t="s">
        <v>98</v>
      </c>
      <c r="K707" s="38" t="s">
        <v>85</v>
      </c>
      <c r="L707" s="38" t="s">
        <v>123</v>
      </c>
      <c r="M707" s="38" t="s">
        <v>124</v>
      </c>
      <c r="N707" s="38" t="s">
        <v>125</v>
      </c>
      <c r="O707" s="38" t="s">
        <v>124</v>
      </c>
      <c r="P707" s="38" t="s">
        <v>126</v>
      </c>
      <c r="Q707" s="38" t="s">
        <v>127</v>
      </c>
      <c r="R707" s="38" t="s">
        <v>128</v>
      </c>
      <c r="S707" s="38" t="s">
        <v>122</v>
      </c>
      <c r="T707" s="38" t="s">
        <v>133</v>
      </c>
      <c r="U707" s="38"/>
      <c r="V707" s="38" t="s">
        <v>72</v>
      </c>
      <c r="W707" s="38" t="s">
        <v>73</v>
      </c>
      <c r="X707" s="38" t="s">
        <v>708</v>
      </c>
      <c r="Y707" s="38" t="s">
        <v>709</v>
      </c>
      <c r="Z707" s="38" t="s">
        <v>131</v>
      </c>
      <c r="AA707" s="38" t="s">
        <v>125</v>
      </c>
      <c r="AB707" s="38" t="s">
        <v>712</v>
      </c>
      <c r="AC707" s="38" t="s">
        <v>711</v>
      </c>
      <c r="AD707" s="38" t="s">
        <v>80</v>
      </c>
      <c r="AE707" s="38" t="s">
        <v>81</v>
      </c>
      <c r="AF707" s="38" t="s">
        <v>1073</v>
      </c>
      <c r="AG707" s="38" t="s">
        <v>1074</v>
      </c>
      <c r="AH707" s="38" t="s">
        <v>133</v>
      </c>
      <c r="AI707" s="38"/>
      <c r="AJ707" s="38" t="s">
        <v>1124</v>
      </c>
      <c r="AK707" s="38" t="s">
        <v>132</v>
      </c>
      <c r="AL707" s="38" t="s">
        <v>101</v>
      </c>
      <c r="AM707" s="38" t="s">
        <v>132</v>
      </c>
      <c r="AN707" s="38" t="s">
        <v>772</v>
      </c>
      <c r="AO707" s="38" t="s">
        <v>997</v>
      </c>
      <c r="AP707" s="38" t="s">
        <v>91</v>
      </c>
      <c r="AQ707" s="38" t="s">
        <v>92</v>
      </c>
      <c r="AR707" s="38" t="s">
        <v>93</v>
      </c>
      <c r="AS707" s="38" t="s">
        <v>92</v>
      </c>
      <c r="AT707" s="38" t="s">
        <v>94</v>
      </c>
      <c r="AU707" s="38" t="s">
        <v>95</v>
      </c>
      <c r="AV707" s="38" t="s">
        <v>101</v>
      </c>
      <c r="AW707" s="38" t="s">
        <v>101</v>
      </c>
      <c r="AX707" s="38" t="s">
        <v>132</v>
      </c>
      <c r="AY707" s="38" t="s">
        <v>132</v>
      </c>
      <c r="AZ707" s="38" t="s">
        <v>132</v>
      </c>
      <c r="BA707" s="38" t="s">
        <v>1076</v>
      </c>
      <c r="BB707" s="38" t="s">
        <v>1077</v>
      </c>
      <c r="BC707" s="38" t="s">
        <v>1000</v>
      </c>
      <c r="BD707" s="38" t="s">
        <v>1001</v>
      </c>
      <c r="BE707">
        <v>26235480</v>
      </c>
      <c r="BF707">
        <v>26235480</v>
      </c>
      <c r="BG707">
        <v>0</v>
      </c>
      <c r="BH707">
        <v>0</v>
      </c>
      <c r="BI707">
        <v>0</v>
      </c>
      <c r="BJ707">
        <v>0</v>
      </c>
      <c r="BK707">
        <v>0</v>
      </c>
      <c r="BL707" s="38" t="s">
        <v>107</v>
      </c>
      <c r="BM707" s="38" t="s">
        <v>713</v>
      </c>
      <c r="BN707" s="38" t="s">
        <v>714</v>
      </c>
      <c r="BO707" s="38" t="s">
        <v>134</v>
      </c>
      <c r="BP707" s="38" t="s">
        <v>135</v>
      </c>
      <c r="BQ707" s="38" t="s">
        <v>136</v>
      </c>
      <c r="BR707" s="38" t="s">
        <v>137</v>
      </c>
      <c r="BS707" s="38" t="s">
        <v>110</v>
      </c>
      <c r="BT707" s="38" t="s">
        <v>111</v>
      </c>
      <c r="BU707" s="38" t="s">
        <v>116</v>
      </c>
      <c r="BV707" s="38" t="s">
        <v>1078</v>
      </c>
      <c r="BW707" s="38" t="s">
        <v>114</v>
      </c>
      <c r="BX707" s="38" t="s">
        <v>126</v>
      </c>
      <c r="BY707" s="38" t="s">
        <v>1003</v>
      </c>
      <c r="BZ707" s="38" t="s">
        <v>1125</v>
      </c>
      <c r="CA707" s="38" t="s">
        <v>132</v>
      </c>
      <c r="CB707">
        <v>36</v>
      </c>
      <c r="CD707" s="38" t="s">
        <v>126</v>
      </c>
      <c r="CE707" s="38" t="s">
        <v>1005</v>
      </c>
    </row>
    <row r="708" spans="1:83" x14ac:dyDescent="0.25">
      <c r="A708">
        <v>36</v>
      </c>
      <c r="B708" s="1">
        <v>45658</v>
      </c>
      <c r="C708" s="38" t="s">
        <v>995</v>
      </c>
      <c r="D708" s="1">
        <v>45671</v>
      </c>
      <c r="E708" s="1">
        <v>45658</v>
      </c>
      <c r="F708" s="38" t="s">
        <v>995</v>
      </c>
      <c r="G708" s="1"/>
      <c r="H708" s="1">
        <v>45674</v>
      </c>
      <c r="I708" s="38" t="s">
        <v>80</v>
      </c>
      <c r="J708" s="38" t="s">
        <v>98</v>
      </c>
      <c r="K708" s="38" t="s">
        <v>85</v>
      </c>
      <c r="L708" s="38" t="s">
        <v>123</v>
      </c>
      <c r="M708" s="38" t="s">
        <v>124</v>
      </c>
      <c r="N708" s="38" t="s">
        <v>125</v>
      </c>
      <c r="O708" s="38" t="s">
        <v>124</v>
      </c>
      <c r="P708" s="38" t="s">
        <v>126</v>
      </c>
      <c r="Q708" s="38" t="s">
        <v>127</v>
      </c>
      <c r="R708" s="38" t="s">
        <v>128</v>
      </c>
      <c r="S708" s="38" t="s">
        <v>122</v>
      </c>
      <c r="T708" s="38" t="s">
        <v>133</v>
      </c>
      <c r="U708" s="38"/>
      <c r="V708" s="38" t="s">
        <v>72</v>
      </c>
      <c r="W708" s="38" t="s">
        <v>73</v>
      </c>
      <c r="X708" s="38" t="s">
        <v>708</v>
      </c>
      <c r="Y708" s="38" t="s">
        <v>709</v>
      </c>
      <c r="Z708" s="38" t="s">
        <v>131</v>
      </c>
      <c r="AA708" s="38" t="s">
        <v>125</v>
      </c>
      <c r="AB708" s="38" t="s">
        <v>717</v>
      </c>
      <c r="AC708" s="38" t="s">
        <v>716</v>
      </c>
      <c r="AD708" s="38" t="s">
        <v>80</v>
      </c>
      <c r="AE708" s="38" t="s">
        <v>81</v>
      </c>
      <c r="AF708" s="38" t="s">
        <v>1073</v>
      </c>
      <c r="AG708" s="38" t="s">
        <v>1074</v>
      </c>
      <c r="AH708" s="38" t="s">
        <v>133</v>
      </c>
      <c r="AI708" s="38"/>
      <c r="AJ708" s="38" t="s">
        <v>1124</v>
      </c>
      <c r="AK708" s="38" t="s">
        <v>132</v>
      </c>
      <c r="AL708" s="38" t="s">
        <v>101</v>
      </c>
      <c r="AM708" s="38" t="s">
        <v>132</v>
      </c>
      <c r="AN708" s="38" t="s">
        <v>772</v>
      </c>
      <c r="AO708" s="38" t="s">
        <v>997</v>
      </c>
      <c r="AP708" s="38" t="s">
        <v>91</v>
      </c>
      <c r="AQ708" s="38" t="s">
        <v>92</v>
      </c>
      <c r="AR708" s="38" t="s">
        <v>93</v>
      </c>
      <c r="AS708" s="38" t="s">
        <v>92</v>
      </c>
      <c r="AT708" s="38" t="s">
        <v>94</v>
      </c>
      <c r="AU708" s="38" t="s">
        <v>95</v>
      </c>
      <c r="AV708" s="38" t="s">
        <v>101</v>
      </c>
      <c r="AW708" s="38" t="s">
        <v>101</v>
      </c>
      <c r="AX708" s="38" t="s">
        <v>132</v>
      </c>
      <c r="AY708" s="38" t="s">
        <v>132</v>
      </c>
      <c r="AZ708" s="38" t="s">
        <v>132</v>
      </c>
      <c r="BA708" s="38" t="s">
        <v>1076</v>
      </c>
      <c r="BB708" s="38" t="s">
        <v>1077</v>
      </c>
      <c r="BC708" s="38" t="s">
        <v>1000</v>
      </c>
      <c r="BD708" s="38" t="s">
        <v>1001</v>
      </c>
      <c r="BE708">
        <v>26371680</v>
      </c>
      <c r="BF708">
        <v>26371680</v>
      </c>
      <c r="BG708">
        <v>0</v>
      </c>
      <c r="BH708">
        <v>0</v>
      </c>
      <c r="BI708">
        <v>0</v>
      </c>
      <c r="BJ708">
        <v>0</v>
      </c>
      <c r="BK708">
        <v>0</v>
      </c>
      <c r="BL708" s="38" t="s">
        <v>107</v>
      </c>
      <c r="BM708" s="38" t="s">
        <v>713</v>
      </c>
      <c r="BN708" s="38" t="s">
        <v>718</v>
      </c>
      <c r="BO708" s="38" t="s">
        <v>134</v>
      </c>
      <c r="BP708" s="38" t="s">
        <v>135</v>
      </c>
      <c r="BQ708" s="38" t="s">
        <v>136</v>
      </c>
      <c r="BR708" s="38" t="s">
        <v>137</v>
      </c>
      <c r="BS708" s="38" t="s">
        <v>110</v>
      </c>
      <c r="BT708" s="38" t="s">
        <v>111</v>
      </c>
      <c r="BU708" s="38" t="s">
        <v>116</v>
      </c>
      <c r="BV708" s="38" t="s">
        <v>1078</v>
      </c>
      <c r="BW708" s="38" t="s">
        <v>114</v>
      </c>
      <c r="BX708" s="38" t="s">
        <v>126</v>
      </c>
      <c r="BY708" s="38" t="s">
        <v>1003</v>
      </c>
      <c r="BZ708" s="38" t="s">
        <v>1125</v>
      </c>
      <c r="CA708" s="38" t="s">
        <v>132</v>
      </c>
      <c r="CB708">
        <v>36</v>
      </c>
      <c r="CD708" s="38" t="s">
        <v>126</v>
      </c>
      <c r="CE708" s="38" t="s">
        <v>1005</v>
      </c>
    </row>
    <row r="709" spans="1:83" x14ac:dyDescent="0.25">
      <c r="A709">
        <v>36</v>
      </c>
      <c r="B709" s="1">
        <v>45658</v>
      </c>
      <c r="C709" s="38" t="s">
        <v>995</v>
      </c>
      <c r="D709" s="1">
        <v>45671</v>
      </c>
      <c r="E709" s="1">
        <v>45658</v>
      </c>
      <c r="F709" s="38" t="s">
        <v>995</v>
      </c>
      <c r="G709" s="1"/>
      <c r="H709" s="1">
        <v>45674</v>
      </c>
      <c r="I709" s="38" t="s">
        <v>80</v>
      </c>
      <c r="J709" s="38" t="s">
        <v>98</v>
      </c>
      <c r="K709" s="38" t="s">
        <v>85</v>
      </c>
      <c r="L709" s="38" t="s">
        <v>123</v>
      </c>
      <c r="M709" s="38" t="s">
        <v>124</v>
      </c>
      <c r="N709" s="38" t="s">
        <v>125</v>
      </c>
      <c r="O709" s="38" t="s">
        <v>124</v>
      </c>
      <c r="P709" s="38" t="s">
        <v>126</v>
      </c>
      <c r="Q709" s="38" t="s">
        <v>127</v>
      </c>
      <c r="R709" s="38" t="s">
        <v>128</v>
      </c>
      <c r="S709" s="38" t="s">
        <v>122</v>
      </c>
      <c r="T709" s="38" t="s">
        <v>133</v>
      </c>
      <c r="U709" s="38"/>
      <c r="V709" s="38" t="s">
        <v>72</v>
      </c>
      <c r="W709" s="38" t="s">
        <v>73</v>
      </c>
      <c r="X709" s="38" t="s">
        <v>708</v>
      </c>
      <c r="Y709" s="38" t="s">
        <v>709</v>
      </c>
      <c r="Z709" s="38" t="s">
        <v>131</v>
      </c>
      <c r="AA709" s="38" t="s">
        <v>125</v>
      </c>
      <c r="AB709" s="38" t="s">
        <v>721</v>
      </c>
      <c r="AC709" s="38" t="s">
        <v>720</v>
      </c>
      <c r="AD709" s="38" t="s">
        <v>80</v>
      </c>
      <c r="AE709" s="38" t="s">
        <v>81</v>
      </c>
      <c r="AF709" s="38" t="s">
        <v>1073</v>
      </c>
      <c r="AG709" s="38" t="s">
        <v>1074</v>
      </c>
      <c r="AH709" s="38" t="s">
        <v>133</v>
      </c>
      <c r="AI709" s="38"/>
      <c r="AJ709" s="38" t="s">
        <v>1124</v>
      </c>
      <c r="AK709" s="38" t="s">
        <v>132</v>
      </c>
      <c r="AL709" s="38" t="s">
        <v>101</v>
      </c>
      <c r="AM709" s="38" t="s">
        <v>132</v>
      </c>
      <c r="AN709" s="38" t="s">
        <v>772</v>
      </c>
      <c r="AO709" s="38" t="s">
        <v>997</v>
      </c>
      <c r="AP709" s="38" t="s">
        <v>91</v>
      </c>
      <c r="AQ709" s="38" t="s">
        <v>92</v>
      </c>
      <c r="AR709" s="38" t="s">
        <v>93</v>
      </c>
      <c r="AS709" s="38" t="s">
        <v>92</v>
      </c>
      <c r="AT709" s="38" t="s">
        <v>94</v>
      </c>
      <c r="AU709" s="38" t="s">
        <v>95</v>
      </c>
      <c r="AV709" s="38" t="s">
        <v>101</v>
      </c>
      <c r="AW709" s="38" t="s">
        <v>101</v>
      </c>
      <c r="AX709" s="38" t="s">
        <v>132</v>
      </c>
      <c r="AY709" s="38" t="s">
        <v>132</v>
      </c>
      <c r="AZ709" s="38" t="s">
        <v>132</v>
      </c>
      <c r="BA709" s="38" t="s">
        <v>1076</v>
      </c>
      <c r="BB709" s="38" t="s">
        <v>1077</v>
      </c>
      <c r="BC709" s="38" t="s">
        <v>1000</v>
      </c>
      <c r="BD709" s="38" t="s">
        <v>1001</v>
      </c>
      <c r="BE709">
        <v>3196680</v>
      </c>
      <c r="BF709">
        <v>3196680</v>
      </c>
      <c r="BG709">
        <v>0</v>
      </c>
      <c r="BH709">
        <v>0</v>
      </c>
      <c r="BI709">
        <v>0</v>
      </c>
      <c r="BJ709">
        <v>0</v>
      </c>
      <c r="BK709">
        <v>0</v>
      </c>
      <c r="BL709" s="38" t="s">
        <v>107</v>
      </c>
      <c r="BM709" s="38" t="s">
        <v>713</v>
      </c>
      <c r="BN709" s="38" t="s">
        <v>722</v>
      </c>
      <c r="BO709" s="38" t="s">
        <v>134</v>
      </c>
      <c r="BP709" s="38" t="s">
        <v>135</v>
      </c>
      <c r="BQ709" s="38" t="s">
        <v>136</v>
      </c>
      <c r="BR709" s="38" t="s">
        <v>137</v>
      </c>
      <c r="BS709" s="38" t="s">
        <v>110</v>
      </c>
      <c r="BT709" s="38" t="s">
        <v>111</v>
      </c>
      <c r="BU709" s="38" t="s">
        <v>116</v>
      </c>
      <c r="BV709" s="38" t="s">
        <v>1078</v>
      </c>
      <c r="BW709" s="38" t="s">
        <v>114</v>
      </c>
      <c r="BX709" s="38" t="s">
        <v>126</v>
      </c>
      <c r="BY709" s="38" t="s">
        <v>1003</v>
      </c>
      <c r="BZ709" s="38" t="s">
        <v>1125</v>
      </c>
      <c r="CA709" s="38" t="s">
        <v>132</v>
      </c>
      <c r="CB709">
        <v>36</v>
      </c>
      <c r="CD709" s="38" t="s">
        <v>126</v>
      </c>
      <c r="CE709" s="38" t="s">
        <v>1005</v>
      </c>
    </row>
    <row r="710" spans="1:83" x14ac:dyDescent="0.25">
      <c r="A710">
        <v>36</v>
      </c>
      <c r="B710" s="1">
        <v>45658</v>
      </c>
      <c r="C710" s="38" t="s">
        <v>995</v>
      </c>
      <c r="D710" s="1">
        <v>45671</v>
      </c>
      <c r="E710" s="1">
        <v>45689</v>
      </c>
      <c r="F710" s="38" t="s">
        <v>1770</v>
      </c>
      <c r="G710" s="1"/>
      <c r="H710" s="1">
        <v>45674</v>
      </c>
      <c r="I710" s="38" t="s">
        <v>80</v>
      </c>
      <c r="J710" s="38" t="s">
        <v>98</v>
      </c>
      <c r="K710" s="38" t="s">
        <v>85</v>
      </c>
      <c r="L710" s="38" t="s">
        <v>123</v>
      </c>
      <c r="M710" s="38" t="s">
        <v>124</v>
      </c>
      <c r="N710" s="38" t="s">
        <v>125</v>
      </c>
      <c r="O710" s="38" t="s">
        <v>124</v>
      </c>
      <c r="P710" s="38" t="s">
        <v>126</v>
      </c>
      <c r="Q710" s="38" t="s">
        <v>127</v>
      </c>
      <c r="R710" s="38" t="s">
        <v>128</v>
      </c>
      <c r="S710" s="38" t="s">
        <v>122</v>
      </c>
      <c r="T710" s="38" t="s">
        <v>133</v>
      </c>
      <c r="U710" s="38"/>
      <c r="V710" s="38" t="s">
        <v>72</v>
      </c>
      <c r="W710" s="38" t="s">
        <v>73</v>
      </c>
      <c r="X710" s="38" t="s">
        <v>74</v>
      </c>
      <c r="Y710" s="38" t="s">
        <v>75</v>
      </c>
      <c r="Z710" s="38" t="s">
        <v>131</v>
      </c>
      <c r="AA710" s="38" t="s">
        <v>125</v>
      </c>
      <c r="AB710" s="38" t="s">
        <v>783</v>
      </c>
      <c r="AC710" s="38" t="s">
        <v>784</v>
      </c>
      <c r="AD710" s="38" t="s">
        <v>80</v>
      </c>
      <c r="AE710" s="38" t="s">
        <v>81</v>
      </c>
      <c r="AF710" s="38" t="s">
        <v>1073</v>
      </c>
      <c r="AG710" s="38" t="s">
        <v>1074</v>
      </c>
      <c r="AH710" s="38" t="s">
        <v>133</v>
      </c>
      <c r="AI710" s="38"/>
      <c r="AJ710" s="38" t="s">
        <v>1124</v>
      </c>
      <c r="AK710" s="38" t="s">
        <v>132</v>
      </c>
      <c r="AL710" s="38" t="s">
        <v>101</v>
      </c>
      <c r="AM710" s="38" t="s">
        <v>132</v>
      </c>
      <c r="AN710" s="38" t="s">
        <v>772</v>
      </c>
      <c r="AO710" s="38" t="s">
        <v>997</v>
      </c>
      <c r="AP710" s="38" t="s">
        <v>91</v>
      </c>
      <c r="AQ710" s="38" t="s">
        <v>92</v>
      </c>
      <c r="AR710" s="38" t="s">
        <v>93</v>
      </c>
      <c r="AS710" s="38" t="s">
        <v>92</v>
      </c>
      <c r="AT710" s="38" t="s">
        <v>94</v>
      </c>
      <c r="AU710" s="38" t="s">
        <v>95</v>
      </c>
      <c r="AV710" s="38" t="s">
        <v>101</v>
      </c>
      <c r="AW710" s="38" t="s">
        <v>101</v>
      </c>
      <c r="AX710" s="38" t="s">
        <v>132</v>
      </c>
      <c r="AY710" s="38" t="s">
        <v>132</v>
      </c>
      <c r="AZ710" s="38" t="s">
        <v>132</v>
      </c>
      <c r="BA710" s="38" t="s">
        <v>1076</v>
      </c>
      <c r="BB710" s="38" t="s">
        <v>1077</v>
      </c>
      <c r="BC710" s="38" t="s">
        <v>1000</v>
      </c>
      <c r="BD710" s="38" t="s">
        <v>1001</v>
      </c>
      <c r="BE710">
        <v>5243960</v>
      </c>
      <c r="BF710">
        <v>5243960</v>
      </c>
      <c r="BG710">
        <v>0</v>
      </c>
      <c r="BH710">
        <v>0</v>
      </c>
      <c r="BI710">
        <v>0</v>
      </c>
      <c r="BJ710">
        <v>0</v>
      </c>
      <c r="BK710">
        <v>0</v>
      </c>
      <c r="BL710" s="38" t="s">
        <v>107</v>
      </c>
      <c r="BM710" s="38" t="s">
        <v>108</v>
      </c>
      <c r="BN710" s="38" t="s">
        <v>785</v>
      </c>
      <c r="BO710" s="38" t="s">
        <v>134</v>
      </c>
      <c r="BP710" s="38" t="s">
        <v>135</v>
      </c>
      <c r="BQ710" s="38" t="s">
        <v>136</v>
      </c>
      <c r="BR710" s="38" t="s">
        <v>137</v>
      </c>
      <c r="BS710" s="38" t="s">
        <v>110</v>
      </c>
      <c r="BT710" s="38" t="s">
        <v>111</v>
      </c>
      <c r="BU710" s="38" t="s">
        <v>116</v>
      </c>
      <c r="BV710" s="38" t="s">
        <v>1078</v>
      </c>
      <c r="BW710" s="38" t="s">
        <v>114</v>
      </c>
      <c r="BX710" s="38" t="s">
        <v>126</v>
      </c>
      <c r="BY710" s="38" t="s">
        <v>1003</v>
      </c>
      <c r="BZ710" s="38" t="s">
        <v>1125</v>
      </c>
      <c r="CA710" s="38" t="s">
        <v>132</v>
      </c>
      <c r="CB710">
        <v>36</v>
      </c>
      <c r="CD710" s="38" t="s">
        <v>126</v>
      </c>
      <c r="CE710" s="38" t="s">
        <v>1005</v>
      </c>
    </row>
    <row r="711" spans="1:83" x14ac:dyDescent="0.25">
      <c r="A711">
        <v>36</v>
      </c>
      <c r="B711" s="1">
        <v>45658</v>
      </c>
      <c r="C711" s="38" t="s">
        <v>995</v>
      </c>
      <c r="D711" s="1">
        <v>45671</v>
      </c>
      <c r="E711" s="1">
        <v>45689</v>
      </c>
      <c r="F711" s="38" t="s">
        <v>1770</v>
      </c>
      <c r="G711" s="1"/>
      <c r="H711" s="1">
        <v>45674</v>
      </c>
      <c r="I711" s="38" t="s">
        <v>80</v>
      </c>
      <c r="J711" s="38" t="s">
        <v>98</v>
      </c>
      <c r="K711" s="38" t="s">
        <v>85</v>
      </c>
      <c r="L711" s="38" t="s">
        <v>123</v>
      </c>
      <c r="M711" s="38" t="s">
        <v>124</v>
      </c>
      <c r="N711" s="38" t="s">
        <v>125</v>
      </c>
      <c r="O711" s="38" t="s">
        <v>124</v>
      </c>
      <c r="P711" s="38" t="s">
        <v>126</v>
      </c>
      <c r="Q711" s="38" t="s">
        <v>127</v>
      </c>
      <c r="R711" s="38" t="s">
        <v>128</v>
      </c>
      <c r="S711" s="38" t="s">
        <v>122</v>
      </c>
      <c r="T711" s="38" t="s">
        <v>133</v>
      </c>
      <c r="U711" s="38"/>
      <c r="V711" s="38" t="s">
        <v>72</v>
      </c>
      <c r="W711" s="38" t="s">
        <v>73</v>
      </c>
      <c r="X711" s="38" t="s">
        <v>708</v>
      </c>
      <c r="Y711" s="38" t="s">
        <v>709</v>
      </c>
      <c r="Z711" s="38" t="s">
        <v>131</v>
      </c>
      <c r="AA711" s="38" t="s">
        <v>125</v>
      </c>
      <c r="AB711" s="38" t="s">
        <v>712</v>
      </c>
      <c r="AC711" s="38" t="s">
        <v>711</v>
      </c>
      <c r="AD711" s="38" t="s">
        <v>80</v>
      </c>
      <c r="AE711" s="38" t="s">
        <v>81</v>
      </c>
      <c r="AF711" s="38" t="s">
        <v>1073</v>
      </c>
      <c r="AG711" s="38" t="s">
        <v>1074</v>
      </c>
      <c r="AH711" s="38" t="s">
        <v>133</v>
      </c>
      <c r="AI711" s="38"/>
      <c r="AJ711" s="38" t="s">
        <v>1124</v>
      </c>
      <c r="AK711" s="38" t="s">
        <v>132</v>
      </c>
      <c r="AL711" s="38" t="s">
        <v>101</v>
      </c>
      <c r="AM711" s="38" t="s">
        <v>132</v>
      </c>
      <c r="AN711" s="38" t="s">
        <v>772</v>
      </c>
      <c r="AO711" s="38" t="s">
        <v>997</v>
      </c>
      <c r="AP711" s="38" t="s">
        <v>91</v>
      </c>
      <c r="AQ711" s="38" t="s">
        <v>92</v>
      </c>
      <c r="AR711" s="38" t="s">
        <v>93</v>
      </c>
      <c r="AS711" s="38" t="s">
        <v>92</v>
      </c>
      <c r="AT711" s="38" t="s">
        <v>94</v>
      </c>
      <c r="AU711" s="38" t="s">
        <v>95</v>
      </c>
      <c r="AV711" s="38" t="s">
        <v>101</v>
      </c>
      <c r="AW711" s="38" t="s">
        <v>101</v>
      </c>
      <c r="AX711" s="38" t="s">
        <v>132</v>
      </c>
      <c r="AY711" s="38" t="s">
        <v>132</v>
      </c>
      <c r="AZ711" s="38" t="s">
        <v>132</v>
      </c>
      <c r="BA711" s="38" t="s">
        <v>1076</v>
      </c>
      <c r="BB711" s="38" t="s">
        <v>1077</v>
      </c>
      <c r="BC711" s="38" t="s">
        <v>1000</v>
      </c>
      <c r="BD711" s="38" t="s">
        <v>1001</v>
      </c>
      <c r="BE711">
        <v>371687</v>
      </c>
      <c r="BF711">
        <v>371687</v>
      </c>
      <c r="BG711">
        <v>0</v>
      </c>
      <c r="BH711">
        <v>0</v>
      </c>
      <c r="BI711">
        <v>0</v>
      </c>
      <c r="BJ711">
        <v>0</v>
      </c>
      <c r="BK711">
        <v>0</v>
      </c>
      <c r="BL711" s="38" t="s">
        <v>107</v>
      </c>
      <c r="BM711" s="38" t="s">
        <v>713</v>
      </c>
      <c r="BN711" s="38" t="s">
        <v>714</v>
      </c>
      <c r="BO711" s="38" t="s">
        <v>134</v>
      </c>
      <c r="BP711" s="38" t="s">
        <v>135</v>
      </c>
      <c r="BQ711" s="38" t="s">
        <v>136</v>
      </c>
      <c r="BR711" s="38" t="s">
        <v>137</v>
      </c>
      <c r="BS711" s="38" t="s">
        <v>110</v>
      </c>
      <c r="BT711" s="38" t="s">
        <v>111</v>
      </c>
      <c r="BU711" s="38" t="s">
        <v>116</v>
      </c>
      <c r="BV711" s="38" t="s">
        <v>1078</v>
      </c>
      <c r="BW711" s="38" t="s">
        <v>114</v>
      </c>
      <c r="BX711" s="38" t="s">
        <v>126</v>
      </c>
      <c r="BY711" s="38" t="s">
        <v>1003</v>
      </c>
      <c r="BZ711" s="38" t="s">
        <v>1125</v>
      </c>
      <c r="CA711" s="38" t="s">
        <v>132</v>
      </c>
      <c r="CB711">
        <v>36</v>
      </c>
      <c r="CD711" s="38" t="s">
        <v>126</v>
      </c>
      <c r="CE711" s="38" t="s">
        <v>1005</v>
      </c>
    </row>
    <row r="712" spans="1:83" x14ac:dyDescent="0.25">
      <c r="A712">
        <v>36</v>
      </c>
      <c r="B712" s="1">
        <v>45658</v>
      </c>
      <c r="C712" s="38" t="s">
        <v>995</v>
      </c>
      <c r="D712" s="1">
        <v>45671</v>
      </c>
      <c r="E712" s="1">
        <v>45689</v>
      </c>
      <c r="F712" s="38" t="s">
        <v>1770</v>
      </c>
      <c r="G712" s="1"/>
      <c r="H712" s="1">
        <v>45674</v>
      </c>
      <c r="I712" s="38" t="s">
        <v>80</v>
      </c>
      <c r="J712" s="38" t="s">
        <v>98</v>
      </c>
      <c r="K712" s="38" t="s">
        <v>85</v>
      </c>
      <c r="L712" s="38" t="s">
        <v>123</v>
      </c>
      <c r="M712" s="38" t="s">
        <v>124</v>
      </c>
      <c r="N712" s="38" t="s">
        <v>125</v>
      </c>
      <c r="O712" s="38" t="s">
        <v>124</v>
      </c>
      <c r="P712" s="38" t="s">
        <v>126</v>
      </c>
      <c r="Q712" s="38" t="s">
        <v>127</v>
      </c>
      <c r="R712" s="38" t="s">
        <v>128</v>
      </c>
      <c r="S712" s="38" t="s">
        <v>122</v>
      </c>
      <c r="T712" s="38" t="s">
        <v>133</v>
      </c>
      <c r="U712" s="38"/>
      <c r="V712" s="38" t="s">
        <v>72</v>
      </c>
      <c r="W712" s="38" t="s">
        <v>73</v>
      </c>
      <c r="X712" s="38" t="s">
        <v>708</v>
      </c>
      <c r="Y712" s="38" t="s">
        <v>709</v>
      </c>
      <c r="Z712" s="38" t="s">
        <v>131</v>
      </c>
      <c r="AA712" s="38" t="s">
        <v>125</v>
      </c>
      <c r="AB712" s="38" t="s">
        <v>717</v>
      </c>
      <c r="AC712" s="38" t="s">
        <v>716</v>
      </c>
      <c r="AD712" s="38" t="s">
        <v>80</v>
      </c>
      <c r="AE712" s="38" t="s">
        <v>81</v>
      </c>
      <c r="AF712" s="38" t="s">
        <v>1073</v>
      </c>
      <c r="AG712" s="38" t="s">
        <v>1074</v>
      </c>
      <c r="AH712" s="38" t="s">
        <v>133</v>
      </c>
      <c r="AI712" s="38"/>
      <c r="AJ712" s="38" t="s">
        <v>1124</v>
      </c>
      <c r="AK712" s="38" t="s">
        <v>132</v>
      </c>
      <c r="AL712" s="38" t="s">
        <v>101</v>
      </c>
      <c r="AM712" s="38" t="s">
        <v>132</v>
      </c>
      <c r="AN712" s="38" t="s">
        <v>772</v>
      </c>
      <c r="AO712" s="38" t="s">
        <v>997</v>
      </c>
      <c r="AP712" s="38" t="s">
        <v>91</v>
      </c>
      <c r="AQ712" s="38" t="s">
        <v>92</v>
      </c>
      <c r="AR712" s="38" t="s">
        <v>93</v>
      </c>
      <c r="AS712" s="38" t="s">
        <v>92</v>
      </c>
      <c r="AT712" s="38" t="s">
        <v>94</v>
      </c>
      <c r="AU712" s="38" t="s">
        <v>95</v>
      </c>
      <c r="AV712" s="38" t="s">
        <v>101</v>
      </c>
      <c r="AW712" s="38" t="s">
        <v>101</v>
      </c>
      <c r="AX712" s="38" t="s">
        <v>132</v>
      </c>
      <c r="AY712" s="38" t="s">
        <v>132</v>
      </c>
      <c r="AZ712" s="38" t="s">
        <v>132</v>
      </c>
      <c r="BA712" s="38" t="s">
        <v>1076</v>
      </c>
      <c r="BB712" s="38" t="s">
        <v>1077</v>
      </c>
      <c r="BC712" s="38" t="s">
        <v>1000</v>
      </c>
      <c r="BD712" s="38" t="s">
        <v>1001</v>
      </c>
      <c r="BE712">
        <v>372316</v>
      </c>
      <c r="BF712">
        <v>372316</v>
      </c>
      <c r="BG712">
        <v>0</v>
      </c>
      <c r="BH712">
        <v>0</v>
      </c>
      <c r="BI712">
        <v>0</v>
      </c>
      <c r="BJ712">
        <v>0</v>
      </c>
      <c r="BK712">
        <v>0</v>
      </c>
      <c r="BL712" s="38" t="s">
        <v>107</v>
      </c>
      <c r="BM712" s="38" t="s">
        <v>713</v>
      </c>
      <c r="BN712" s="38" t="s">
        <v>718</v>
      </c>
      <c r="BO712" s="38" t="s">
        <v>134</v>
      </c>
      <c r="BP712" s="38" t="s">
        <v>135</v>
      </c>
      <c r="BQ712" s="38" t="s">
        <v>136</v>
      </c>
      <c r="BR712" s="38" t="s">
        <v>137</v>
      </c>
      <c r="BS712" s="38" t="s">
        <v>110</v>
      </c>
      <c r="BT712" s="38" t="s">
        <v>111</v>
      </c>
      <c r="BU712" s="38" t="s">
        <v>116</v>
      </c>
      <c r="BV712" s="38" t="s">
        <v>1078</v>
      </c>
      <c r="BW712" s="38" t="s">
        <v>114</v>
      </c>
      <c r="BX712" s="38" t="s">
        <v>126</v>
      </c>
      <c r="BY712" s="38" t="s">
        <v>1003</v>
      </c>
      <c r="BZ712" s="38" t="s">
        <v>1125</v>
      </c>
      <c r="CA712" s="38" t="s">
        <v>132</v>
      </c>
      <c r="CB712">
        <v>36</v>
      </c>
      <c r="CD712" s="38" t="s">
        <v>126</v>
      </c>
      <c r="CE712" s="38" t="s">
        <v>1005</v>
      </c>
    </row>
    <row r="713" spans="1:83" x14ac:dyDescent="0.25">
      <c r="A713">
        <v>36</v>
      </c>
      <c r="B713" s="1">
        <v>45658</v>
      </c>
      <c r="C713" s="38" t="s">
        <v>995</v>
      </c>
      <c r="D713" s="1">
        <v>45671</v>
      </c>
      <c r="E713" s="1">
        <v>45689</v>
      </c>
      <c r="F713" s="38" t="s">
        <v>1770</v>
      </c>
      <c r="G713" s="1"/>
      <c r="H713" s="1">
        <v>45674</v>
      </c>
      <c r="I713" s="38" t="s">
        <v>80</v>
      </c>
      <c r="J713" s="38" t="s">
        <v>98</v>
      </c>
      <c r="K713" s="38" t="s">
        <v>85</v>
      </c>
      <c r="L713" s="38" t="s">
        <v>123</v>
      </c>
      <c r="M713" s="38" t="s">
        <v>124</v>
      </c>
      <c r="N713" s="38" t="s">
        <v>125</v>
      </c>
      <c r="O713" s="38" t="s">
        <v>124</v>
      </c>
      <c r="P713" s="38" t="s">
        <v>126</v>
      </c>
      <c r="Q713" s="38" t="s">
        <v>127</v>
      </c>
      <c r="R713" s="38" t="s">
        <v>128</v>
      </c>
      <c r="S713" s="38" t="s">
        <v>122</v>
      </c>
      <c r="T713" s="38" t="s">
        <v>133</v>
      </c>
      <c r="U713" s="38"/>
      <c r="V713" s="38" t="s">
        <v>72</v>
      </c>
      <c r="W713" s="38" t="s">
        <v>73</v>
      </c>
      <c r="X713" s="38" t="s">
        <v>708</v>
      </c>
      <c r="Y713" s="38" t="s">
        <v>709</v>
      </c>
      <c r="Z713" s="38" t="s">
        <v>131</v>
      </c>
      <c r="AA713" s="38" t="s">
        <v>125</v>
      </c>
      <c r="AB713" s="38" t="s">
        <v>721</v>
      </c>
      <c r="AC713" s="38" t="s">
        <v>720</v>
      </c>
      <c r="AD713" s="38" t="s">
        <v>80</v>
      </c>
      <c r="AE713" s="38" t="s">
        <v>81</v>
      </c>
      <c r="AF713" s="38" t="s">
        <v>1073</v>
      </c>
      <c r="AG713" s="38" t="s">
        <v>1074</v>
      </c>
      <c r="AH713" s="38" t="s">
        <v>133</v>
      </c>
      <c r="AI713" s="38"/>
      <c r="AJ713" s="38" t="s">
        <v>1124</v>
      </c>
      <c r="AK713" s="38" t="s">
        <v>132</v>
      </c>
      <c r="AL713" s="38" t="s">
        <v>101</v>
      </c>
      <c r="AM713" s="38" t="s">
        <v>132</v>
      </c>
      <c r="AN713" s="38" t="s">
        <v>772</v>
      </c>
      <c r="AO713" s="38" t="s">
        <v>997</v>
      </c>
      <c r="AP713" s="38" t="s">
        <v>91</v>
      </c>
      <c r="AQ713" s="38" t="s">
        <v>92</v>
      </c>
      <c r="AR713" s="38" t="s">
        <v>93</v>
      </c>
      <c r="AS713" s="38" t="s">
        <v>92</v>
      </c>
      <c r="AT713" s="38" t="s">
        <v>94</v>
      </c>
      <c r="AU713" s="38" t="s">
        <v>95</v>
      </c>
      <c r="AV713" s="38" t="s">
        <v>101</v>
      </c>
      <c r="AW713" s="38" t="s">
        <v>101</v>
      </c>
      <c r="AX713" s="38" t="s">
        <v>132</v>
      </c>
      <c r="AY713" s="38" t="s">
        <v>132</v>
      </c>
      <c r="AZ713" s="38" t="s">
        <v>132</v>
      </c>
      <c r="BA713" s="38" t="s">
        <v>1076</v>
      </c>
      <c r="BB713" s="38" t="s">
        <v>1077</v>
      </c>
      <c r="BC713" s="38" t="s">
        <v>1000</v>
      </c>
      <c r="BD713" s="38" t="s">
        <v>1001</v>
      </c>
      <c r="BE713">
        <v>24110</v>
      </c>
      <c r="BF713">
        <v>24110</v>
      </c>
      <c r="BG713">
        <v>0</v>
      </c>
      <c r="BH713">
        <v>0</v>
      </c>
      <c r="BI713">
        <v>0</v>
      </c>
      <c r="BJ713">
        <v>0</v>
      </c>
      <c r="BK713">
        <v>0</v>
      </c>
      <c r="BL713" s="38" t="s">
        <v>107</v>
      </c>
      <c r="BM713" s="38" t="s">
        <v>713</v>
      </c>
      <c r="BN713" s="38" t="s">
        <v>722</v>
      </c>
      <c r="BO713" s="38" t="s">
        <v>134</v>
      </c>
      <c r="BP713" s="38" t="s">
        <v>135</v>
      </c>
      <c r="BQ713" s="38" t="s">
        <v>136</v>
      </c>
      <c r="BR713" s="38" t="s">
        <v>137</v>
      </c>
      <c r="BS713" s="38" t="s">
        <v>110</v>
      </c>
      <c r="BT713" s="38" t="s">
        <v>111</v>
      </c>
      <c r="BU713" s="38" t="s">
        <v>116</v>
      </c>
      <c r="BV713" s="38" t="s">
        <v>1078</v>
      </c>
      <c r="BW713" s="38" t="s">
        <v>114</v>
      </c>
      <c r="BX713" s="38" t="s">
        <v>126</v>
      </c>
      <c r="BY713" s="38" t="s">
        <v>1003</v>
      </c>
      <c r="BZ713" s="38" t="s">
        <v>1125</v>
      </c>
      <c r="CA713" s="38" t="s">
        <v>132</v>
      </c>
      <c r="CB713">
        <v>36</v>
      </c>
      <c r="CD713" s="38" t="s">
        <v>126</v>
      </c>
      <c r="CE713" s="38" t="s">
        <v>1005</v>
      </c>
    </row>
    <row r="714" spans="1:83" x14ac:dyDescent="0.25">
      <c r="A714">
        <v>37</v>
      </c>
      <c r="B714" s="1">
        <v>45658</v>
      </c>
      <c r="C714" s="38" t="s">
        <v>995</v>
      </c>
      <c r="D714" s="1">
        <v>45671</v>
      </c>
      <c r="E714" s="1">
        <v>45658</v>
      </c>
      <c r="F714" s="38" t="s">
        <v>995</v>
      </c>
      <c r="G714" s="1"/>
      <c r="H714" s="1">
        <v>45671</v>
      </c>
      <c r="I714" s="38" t="s">
        <v>80</v>
      </c>
      <c r="J714" s="38" t="s">
        <v>98</v>
      </c>
      <c r="K714" s="38" t="s">
        <v>85</v>
      </c>
      <c r="L714" s="38" t="s">
        <v>123</v>
      </c>
      <c r="M714" s="38" t="s">
        <v>124</v>
      </c>
      <c r="N714" s="38" t="s">
        <v>125</v>
      </c>
      <c r="O714" s="38" t="s">
        <v>124</v>
      </c>
      <c r="P714" s="38" t="s">
        <v>126</v>
      </c>
      <c r="Q714" s="38" t="s">
        <v>127</v>
      </c>
      <c r="R714" s="38" t="s">
        <v>128</v>
      </c>
      <c r="S714" s="38" t="s">
        <v>122</v>
      </c>
      <c r="T714" s="38" t="s">
        <v>133</v>
      </c>
      <c r="U714" s="38"/>
      <c r="V714" s="38" t="s">
        <v>72</v>
      </c>
      <c r="W714" s="38" t="s">
        <v>73</v>
      </c>
      <c r="X714" s="38" t="s">
        <v>161</v>
      </c>
      <c r="Y714" s="38" t="s">
        <v>162</v>
      </c>
      <c r="Z714" s="38" t="s">
        <v>131</v>
      </c>
      <c r="AA714" s="38" t="s">
        <v>125</v>
      </c>
      <c r="AB714" s="38" t="s">
        <v>705</v>
      </c>
      <c r="AC714" s="38" t="s">
        <v>706</v>
      </c>
      <c r="AD714" s="38" t="s">
        <v>80</v>
      </c>
      <c r="AE714" s="38" t="s">
        <v>81</v>
      </c>
      <c r="AF714" s="38" t="s">
        <v>1117</v>
      </c>
      <c r="AG714" s="38" t="s">
        <v>1118</v>
      </c>
      <c r="AH714" s="38" t="s">
        <v>133</v>
      </c>
      <c r="AI714" s="38"/>
      <c r="AJ714" s="38" t="s">
        <v>1126</v>
      </c>
      <c r="AK714" s="38" t="s">
        <v>132</v>
      </c>
      <c r="AL714" s="38" t="s">
        <v>101</v>
      </c>
      <c r="AM714" s="38" t="s">
        <v>101</v>
      </c>
      <c r="AN714" s="38" t="s">
        <v>772</v>
      </c>
      <c r="AO714" s="38" t="s">
        <v>997</v>
      </c>
      <c r="AP714" s="38" t="s">
        <v>91</v>
      </c>
      <c r="AQ714" s="38" t="s">
        <v>92</v>
      </c>
      <c r="AR714" s="38" t="s">
        <v>93</v>
      </c>
      <c r="AS714" s="38" t="s">
        <v>92</v>
      </c>
      <c r="AT714" s="38" t="s">
        <v>94</v>
      </c>
      <c r="AU714" s="38" t="s">
        <v>95</v>
      </c>
      <c r="AV714" s="38" t="s">
        <v>101</v>
      </c>
      <c r="AW714" s="38" t="s">
        <v>101</v>
      </c>
      <c r="AX714" s="38" t="s">
        <v>132</v>
      </c>
      <c r="AY714" s="38" t="s">
        <v>132</v>
      </c>
      <c r="AZ714" s="38" t="s">
        <v>132</v>
      </c>
      <c r="BA714" s="38" t="s">
        <v>1120</v>
      </c>
      <c r="BB714" s="38" t="s">
        <v>1121</v>
      </c>
      <c r="BC714" s="38" t="s">
        <v>1000</v>
      </c>
      <c r="BD714" s="38" t="s">
        <v>1001</v>
      </c>
      <c r="BE714">
        <v>92000</v>
      </c>
      <c r="BF714">
        <v>92000</v>
      </c>
      <c r="BG714">
        <v>0</v>
      </c>
      <c r="BH714">
        <v>0</v>
      </c>
      <c r="BI714">
        <v>0</v>
      </c>
      <c r="BJ714">
        <v>0</v>
      </c>
      <c r="BK714">
        <v>0</v>
      </c>
      <c r="BL714" s="38" t="s">
        <v>107</v>
      </c>
      <c r="BM714" s="38" t="s">
        <v>167</v>
      </c>
      <c r="BN714" s="38" t="s">
        <v>707</v>
      </c>
      <c r="BO714" s="38" t="s">
        <v>134</v>
      </c>
      <c r="BP714" s="38" t="s">
        <v>135</v>
      </c>
      <c r="BQ714" s="38" t="s">
        <v>136</v>
      </c>
      <c r="BR714" s="38" t="s">
        <v>137</v>
      </c>
      <c r="BS714" s="38" t="s">
        <v>110</v>
      </c>
      <c r="BT714" s="38" t="s">
        <v>111</v>
      </c>
      <c r="BU714" s="38" t="s">
        <v>116</v>
      </c>
      <c r="BV714" s="38" t="s">
        <v>1122</v>
      </c>
      <c r="BW714" s="38" t="s">
        <v>114</v>
      </c>
      <c r="BX714" s="38" t="s">
        <v>126</v>
      </c>
      <c r="BY714" s="38" t="s">
        <v>1003</v>
      </c>
      <c r="BZ714" s="38" t="s">
        <v>1127</v>
      </c>
      <c r="CA714" s="38" t="s">
        <v>132</v>
      </c>
      <c r="CB714">
        <v>37</v>
      </c>
      <c r="CD714" s="38" t="s">
        <v>126</v>
      </c>
      <c r="CE714" s="38" t="s">
        <v>1005</v>
      </c>
    </row>
    <row r="715" spans="1:83" x14ac:dyDescent="0.25">
      <c r="A715">
        <v>40</v>
      </c>
      <c r="B715" s="1">
        <v>45658</v>
      </c>
      <c r="C715" s="38" t="s">
        <v>995</v>
      </c>
      <c r="D715" s="1">
        <v>45671</v>
      </c>
      <c r="E715" s="1">
        <v>45658</v>
      </c>
      <c r="F715" s="38" t="s">
        <v>995</v>
      </c>
      <c r="G715" s="1"/>
      <c r="H715" s="1">
        <v>45671</v>
      </c>
      <c r="I715" s="38" t="s">
        <v>80</v>
      </c>
      <c r="J715" s="38" t="s">
        <v>98</v>
      </c>
      <c r="K715" s="38" t="s">
        <v>85</v>
      </c>
      <c r="L715" s="38" t="s">
        <v>123</v>
      </c>
      <c r="M715" s="38" t="s">
        <v>124</v>
      </c>
      <c r="N715" s="38" t="s">
        <v>125</v>
      </c>
      <c r="O715" s="38" t="s">
        <v>124</v>
      </c>
      <c r="P715" s="38" t="s">
        <v>126</v>
      </c>
      <c r="Q715" s="38" t="s">
        <v>127</v>
      </c>
      <c r="R715" s="38" t="s">
        <v>128</v>
      </c>
      <c r="S715" s="38" t="s">
        <v>122</v>
      </c>
      <c r="T715" s="38" t="s">
        <v>133</v>
      </c>
      <c r="U715" s="38"/>
      <c r="V715" s="38" t="s">
        <v>72</v>
      </c>
      <c r="W715" s="38" t="s">
        <v>73</v>
      </c>
      <c r="X715" s="38" t="s">
        <v>74</v>
      </c>
      <c r="Y715" s="38" t="s">
        <v>75</v>
      </c>
      <c r="Z715" s="38" t="s">
        <v>131</v>
      </c>
      <c r="AA715" s="38" t="s">
        <v>125</v>
      </c>
      <c r="AB715" s="38" t="s">
        <v>698</v>
      </c>
      <c r="AC715" s="38" t="s">
        <v>699</v>
      </c>
      <c r="AD715" s="38" t="s">
        <v>80</v>
      </c>
      <c r="AE715" s="38" t="s">
        <v>81</v>
      </c>
      <c r="AF715" s="38" t="s">
        <v>1073</v>
      </c>
      <c r="AG715" s="38" t="s">
        <v>1074</v>
      </c>
      <c r="AH715" s="38" t="s">
        <v>133</v>
      </c>
      <c r="AI715" s="38"/>
      <c r="AJ715" s="38" t="s">
        <v>1130</v>
      </c>
      <c r="AK715" s="38" t="s">
        <v>132</v>
      </c>
      <c r="AL715" s="38" t="s">
        <v>101</v>
      </c>
      <c r="AM715" s="38" t="s">
        <v>132</v>
      </c>
      <c r="AN715" s="38" t="s">
        <v>772</v>
      </c>
      <c r="AO715" s="38" t="s">
        <v>997</v>
      </c>
      <c r="AP715" s="38" t="s">
        <v>91</v>
      </c>
      <c r="AQ715" s="38" t="s">
        <v>92</v>
      </c>
      <c r="AR715" s="38" t="s">
        <v>93</v>
      </c>
      <c r="AS715" s="38" t="s">
        <v>92</v>
      </c>
      <c r="AT715" s="38" t="s">
        <v>94</v>
      </c>
      <c r="AU715" s="38" t="s">
        <v>95</v>
      </c>
      <c r="AV715" s="38" t="s">
        <v>101</v>
      </c>
      <c r="AW715" s="38" t="s">
        <v>101</v>
      </c>
      <c r="AX715" s="38" t="s">
        <v>132</v>
      </c>
      <c r="AY715" s="38" t="s">
        <v>132</v>
      </c>
      <c r="AZ715" s="38" t="s">
        <v>132</v>
      </c>
      <c r="BA715" s="38" t="s">
        <v>1076</v>
      </c>
      <c r="BB715" s="38" t="s">
        <v>1077</v>
      </c>
      <c r="BC715" s="38" t="s">
        <v>1000</v>
      </c>
      <c r="BD715" s="38" t="s">
        <v>1001</v>
      </c>
      <c r="BE715">
        <v>3552000</v>
      </c>
      <c r="BF715">
        <v>3552000</v>
      </c>
      <c r="BG715">
        <v>0</v>
      </c>
      <c r="BH715">
        <v>0</v>
      </c>
      <c r="BI715">
        <v>0</v>
      </c>
      <c r="BJ715">
        <v>0</v>
      </c>
      <c r="BK715">
        <v>0</v>
      </c>
      <c r="BL715" s="38" t="s">
        <v>107</v>
      </c>
      <c r="BM715" s="38" t="s">
        <v>108</v>
      </c>
      <c r="BN715" s="38" t="s">
        <v>700</v>
      </c>
      <c r="BO715" s="38" t="s">
        <v>134</v>
      </c>
      <c r="BP715" s="38" t="s">
        <v>135</v>
      </c>
      <c r="BQ715" s="38" t="s">
        <v>136</v>
      </c>
      <c r="BR715" s="38" t="s">
        <v>137</v>
      </c>
      <c r="BS715" s="38" t="s">
        <v>110</v>
      </c>
      <c r="BT715" s="38" t="s">
        <v>111</v>
      </c>
      <c r="BU715" s="38" t="s">
        <v>116</v>
      </c>
      <c r="BV715" s="38" t="s">
        <v>1078</v>
      </c>
      <c r="BW715" s="38" t="s">
        <v>114</v>
      </c>
      <c r="BX715" s="38" t="s">
        <v>126</v>
      </c>
      <c r="BY715" s="38" t="s">
        <v>1003</v>
      </c>
      <c r="BZ715" s="38" t="s">
        <v>1131</v>
      </c>
      <c r="CA715" s="38" t="s">
        <v>132</v>
      </c>
      <c r="CB715">
        <v>40</v>
      </c>
      <c r="CD715" s="38" t="s">
        <v>126</v>
      </c>
      <c r="CE715" s="38" t="s">
        <v>1005</v>
      </c>
    </row>
    <row r="716" spans="1:83" x14ac:dyDescent="0.25">
      <c r="A716">
        <v>40</v>
      </c>
      <c r="B716" s="1">
        <v>45658</v>
      </c>
      <c r="C716" s="38" t="s">
        <v>995</v>
      </c>
      <c r="D716" s="1">
        <v>45671</v>
      </c>
      <c r="E716" s="1">
        <v>45658</v>
      </c>
      <c r="F716" s="38" t="s">
        <v>995</v>
      </c>
      <c r="G716" s="1"/>
      <c r="H716" s="1">
        <v>45671</v>
      </c>
      <c r="I716" s="38" t="s">
        <v>80</v>
      </c>
      <c r="J716" s="38" t="s">
        <v>98</v>
      </c>
      <c r="K716" s="38" t="s">
        <v>85</v>
      </c>
      <c r="L716" s="38" t="s">
        <v>123</v>
      </c>
      <c r="M716" s="38" t="s">
        <v>124</v>
      </c>
      <c r="N716" s="38" t="s">
        <v>125</v>
      </c>
      <c r="O716" s="38" t="s">
        <v>124</v>
      </c>
      <c r="P716" s="38" t="s">
        <v>126</v>
      </c>
      <c r="Q716" s="38" t="s">
        <v>127</v>
      </c>
      <c r="R716" s="38" t="s">
        <v>128</v>
      </c>
      <c r="S716" s="38" t="s">
        <v>122</v>
      </c>
      <c r="T716" s="38" t="s">
        <v>133</v>
      </c>
      <c r="U716" s="38"/>
      <c r="V716" s="38" t="s">
        <v>72</v>
      </c>
      <c r="W716" s="38" t="s">
        <v>73</v>
      </c>
      <c r="X716" s="38" t="s">
        <v>708</v>
      </c>
      <c r="Y716" s="38" t="s">
        <v>709</v>
      </c>
      <c r="Z716" s="38" t="s">
        <v>131</v>
      </c>
      <c r="AA716" s="38" t="s">
        <v>125</v>
      </c>
      <c r="AB716" s="38" t="s">
        <v>712</v>
      </c>
      <c r="AC716" s="38" t="s">
        <v>711</v>
      </c>
      <c r="AD716" s="38" t="s">
        <v>80</v>
      </c>
      <c r="AE716" s="38" t="s">
        <v>81</v>
      </c>
      <c r="AF716" s="38" t="s">
        <v>1073</v>
      </c>
      <c r="AG716" s="38" t="s">
        <v>1074</v>
      </c>
      <c r="AH716" s="38" t="s">
        <v>133</v>
      </c>
      <c r="AI716" s="38"/>
      <c r="AJ716" s="38" t="s">
        <v>1130</v>
      </c>
      <c r="AK716" s="38" t="s">
        <v>132</v>
      </c>
      <c r="AL716" s="38" t="s">
        <v>101</v>
      </c>
      <c r="AM716" s="38" t="s">
        <v>132</v>
      </c>
      <c r="AN716" s="38" t="s">
        <v>772</v>
      </c>
      <c r="AO716" s="38" t="s">
        <v>997</v>
      </c>
      <c r="AP716" s="38" t="s">
        <v>91</v>
      </c>
      <c r="AQ716" s="38" t="s">
        <v>92</v>
      </c>
      <c r="AR716" s="38" t="s">
        <v>93</v>
      </c>
      <c r="AS716" s="38" t="s">
        <v>92</v>
      </c>
      <c r="AT716" s="38" t="s">
        <v>94</v>
      </c>
      <c r="AU716" s="38" t="s">
        <v>95</v>
      </c>
      <c r="AV716" s="38" t="s">
        <v>101</v>
      </c>
      <c r="AW716" s="38" t="s">
        <v>101</v>
      </c>
      <c r="AX716" s="38" t="s">
        <v>132</v>
      </c>
      <c r="AY716" s="38" t="s">
        <v>132</v>
      </c>
      <c r="AZ716" s="38" t="s">
        <v>132</v>
      </c>
      <c r="BA716" s="38" t="s">
        <v>1076</v>
      </c>
      <c r="BB716" s="38" t="s">
        <v>1077</v>
      </c>
      <c r="BC716" s="38" t="s">
        <v>1000</v>
      </c>
      <c r="BD716" s="38" t="s">
        <v>1001</v>
      </c>
      <c r="BE716">
        <v>251880</v>
      </c>
      <c r="BF716">
        <v>251880</v>
      </c>
      <c r="BG716">
        <v>0</v>
      </c>
      <c r="BH716">
        <v>0</v>
      </c>
      <c r="BI716">
        <v>0</v>
      </c>
      <c r="BJ716">
        <v>0</v>
      </c>
      <c r="BK716">
        <v>0</v>
      </c>
      <c r="BL716" s="38" t="s">
        <v>107</v>
      </c>
      <c r="BM716" s="38" t="s">
        <v>713</v>
      </c>
      <c r="BN716" s="38" t="s">
        <v>714</v>
      </c>
      <c r="BO716" s="38" t="s">
        <v>134</v>
      </c>
      <c r="BP716" s="38" t="s">
        <v>135</v>
      </c>
      <c r="BQ716" s="38" t="s">
        <v>136</v>
      </c>
      <c r="BR716" s="38" t="s">
        <v>137</v>
      </c>
      <c r="BS716" s="38" t="s">
        <v>110</v>
      </c>
      <c r="BT716" s="38" t="s">
        <v>111</v>
      </c>
      <c r="BU716" s="38" t="s">
        <v>116</v>
      </c>
      <c r="BV716" s="38" t="s">
        <v>1078</v>
      </c>
      <c r="BW716" s="38" t="s">
        <v>114</v>
      </c>
      <c r="BX716" s="38" t="s">
        <v>126</v>
      </c>
      <c r="BY716" s="38" t="s">
        <v>1003</v>
      </c>
      <c r="BZ716" s="38" t="s">
        <v>1131</v>
      </c>
      <c r="CA716" s="38" t="s">
        <v>132</v>
      </c>
      <c r="CB716">
        <v>40</v>
      </c>
      <c r="CD716" s="38" t="s">
        <v>126</v>
      </c>
      <c r="CE716" s="38" t="s">
        <v>1005</v>
      </c>
    </row>
    <row r="717" spans="1:83" x14ac:dyDescent="0.25">
      <c r="A717">
        <v>40</v>
      </c>
      <c r="B717" s="1">
        <v>45658</v>
      </c>
      <c r="C717" s="38" t="s">
        <v>995</v>
      </c>
      <c r="D717" s="1">
        <v>45671</v>
      </c>
      <c r="E717" s="1">
        <v>45658</v>
      </c>
      <c r="F717" s="38" t="s">
        <v>995</v>
      </c>
      <c r="G717" s="1"/>
      <c r="H717" s="1">
        <v>45671</v>
      </c>
      <c r="I717" s="38" t="s">
        <v>80</v>
      </c>
      <c r="J717" s="38" t="s">
        <v>98</v>
      </c>
      <c r="K717" s="38" t="s">
        <v>85</v>
      </c>
      <c r="L717" s="38" t="s">
        <v>123</v>
      </c>
      <c r="M717" s="38" t="s">
        <v>124</v>
      </c>
      <c r="N717" s="38" t="s">
        <v>125</v>
      </c>
      <c r="O717" s="38" t="s">
        <v>124</v>
      </c>
      <c r="P717" s="38" t="s">
        <v>126</v>
      </c>
      <c r="Q717" s="38" t="s">
        <v>127</v>
      </c>
      <c r="R717" s="38" t="s">
        <v>128</v>
      </c>
      <c r="S717" s="38" t="s">
        <v>122</v>
      </c>
      <c r="T717" s="38" t="s">
        <v>133</v>
      </c>
      <c r="U717" s="38"/>
      <c r="V717" s="38" t="s">
        <v>72</v>
      </c>
      <c r="W717" s="38" t="s">
        <v>73</v>
      </c>
      <c r="X717" s="38" t="s">
        <v>708</v>
      </c>
      <c r="Y717" s="38" t="s">
        <v>709</v>
      </c>
      <c r="Z717" s="38" t="s">
        <v>131</v>
      </c>
      <c r="AA717" s="38" t="s">
        <v>125</v>
      </c>
      <c r="AB717" s="38" t="s">
        <v>717</v>
      </c>
      <c r="AC717" s="38" t="s">
        <v>716</v>
      </c>
      <c r="AD717" s="38" t="s">
        <v>80</v>
      </c>
      <c r="AE717" s="38" t="s">
        <v>81</v>
      </c>
      <c r="AF717" s="38" t="s">
        <v>1073</v>
      </c>
      <c r="AG717" s="38" t="s">
        <v>1074</v>
      </c>
      <c r="AH717" s="38" t="s">
        <v>133</v>
      </c>
      <c r="AI717" s="38"/>
      <c r="AJ717" s="38" t="s">
        <v>1130</v>
      </c>
      <c r="AK717" s="38" t="s">
        <v>132</v>
      </c>
      <c r="AL717" s="38" t="s">
        <v>101</v>
      </c>
      <c r="AM717" s="38" t="s">
        <v>132</v>
      </c>
      <c r="AN717" s="38" t="s">
        <v>772</v>
      </c>
      <c r="AO717" s="38" t="s">
        <v>997</v>
      </c>
      <c r="AP717" s="38" t="s">
        <v>91</v>
      </c>
      <c r="AQ717" s="38" t="s">
        <v>92</v>
      </c>
      <c r="AR717" s="38" t="s">
        <v>93</v>
      </c>
      <c r="AS717" s="38" t="s">
        <v>92</v>
      </c>
      <c r="AT717" s="38" t="s">
        <v>94</v>
      </c>
      <c r="AU717" s="38" t="s">
        <v>95</v>
      </c>
      <c r="AV717" s="38" t="s">
        <v>101</v>
      </c>
      <c r="AW717" s="38" t="s">
        <v>101</v>
      </c>
      <c r="AX717" s="38" t="s">
        <v>132</v>
      </c>
      <c r="AY717" s="38" t="s">
        <v>132</v>
      </c>
      <c r="AZ717" s="38" t="s">
        <v>132</v>
      </c>
      <c r="BA717" s="38" t="s">
        <v>1076</v>
      </c>
      <c r="BB717" s="38" t="s">
        <v>1077</v>
      </c>
      <c r="BC717" s="38" t="s">
        <v>1000</v>
      </c>
      <c r="BD717" s="38" t="s">
        <v>1001</v>
      </c>
      <c r="BE717">
        <v>252240</v>
      </c>
      <c r="BF717">
        <v>252240</v>
      </c>
      <c r="BG717">
        <v>0</v>
      </c>
      <c r="BH717">
        <v>0</v>
      </c>
      <c r="BI717">
        <v>0</v>
      </c>
      <c r="BJ717">
        <v>0</v>
      </c>
      <c r="BK717">
        <v>0</v>
      </c>
      <c r="BL717" s="38" t="s">
        <v>107</v>
      </c>
      <c r="BM717" s="38" t="s">
        <v>713</v>
      </c>
      <c r="BN717" s="38" t="s">
        <v>718</v>
      </c>
      <c r="BO717" s="38" t="s">
        <v>134</v>
      </c>
      <c r="BP717" s="38" t="s">
        <v>135</v>
      </c>
      <c r="BQ717" s="38" t="s">
        <v>136</v>
      </c>
      <c r="BR717" s="38" t="s">
        <v>137</v>
      </c>
      <c r="BS717" s="38" t="s">
        <v>110</v>
      </c>
      <c r="BT717" s="38" t="s">
        <v>111</v>
      </c>
      <c r="BU717" s="38" t="s">
        <v>116</v>
      </c>
      <c r="BV717" s="38" t="s">
        <v>1078</v>
      </c>
      <c r="BW717" s="38" t="s">
        <v>114</v>
      </c>
      <c r="BX717" s="38" t="s">
        <v>126</v>
      </c>
      <c r="BY717" s="38" t="s">
        <v>1003</v>
      </c>
      <c r="BZ717" s="38" t="s">
        <v>1131</v>
      </c>
      <c r="CA717" s="38" t="s">
        <v>132</v>
      </c>
      <c r="CB717">
        <v>40</v>
      </c>
      <c r="CD717" s="38" t="s">
        <v>126</v>
      </c>
      <c r="CE717" s="38" t="s">
        <v>1005</v>
      </c>
    </row>
    <row r="718" spans="1:83" x14ac:dyDescent="0.25">
      <c r="A718">
        <v>40</v>
      </c>
      <c r="B718" s="1">
        <v>45658</v>
      </c>
      <c r="C718" s="38" t="s">
        <v>995</v>
      </c>
      <c r="D718" s="1">
        <v>45671</v>
      </c>
      <c r="E718" s="1">
        <v>45658</v>
      </c>
      <c r="F718" s="38" t="s">
        <v>995</v>
      </c>
      <c r="G718" s="1"/>
      <c r="H718" s="1">
        <v>45671</v>
      </c>
      <c r="I718" s="38" t="s">
        <v>80</v>
      </c>
      <c r="J718" s="38" t="s">
        <v>98</v>
      </c>
      <c r="K718" s="38" t="s">
        <v>85</v>
      </c>
      <c r="L718" s="38" t="s">
        <v>123</v>
      </c>
      <c r="M718" s="38" t="s">
        <v>124</v>
      </c>
      <c r="N718" s="38" t="s">
        <v>125</v>
      </c>
      <c r="O718" s="38" t="s">
        <v>124</v>
      </c>
      <c r="P718" s="38" t="s">
        <v>126</v>
      </c>
      <c r="Q718" s="38" t="s">
        <v>127</v>
      </c>
      <c r="R718" s="38" t="s">
        <v>128</v>
      </c>
      <c r="S718" s="38" t="s">
        <v>122</v>
      </c>
      <c r="T718" s="38" t="s">
        <v>133</v>
      </c>
      <c r="U718" s="38"/>
      <c r="V718" s="38" t="s">
        <v>72</v>
      </c>
      <c r="W718" s="38" t="s">
        <v>73</v>
      </c>
      <c r="X718" s="38" t="s">
        <v>708</v>
      </c>
      <c r="Y718" s="38" t="s">
        <v>709</v>
      </c>
      <c r="Z718" s="38" t="s">
        <v>131</v>
      </c>
      <c r="AA718" s="38" t="s">
        <v>125</v>
      </c>
      <c r="AB718" s="38" t="s">
        <v>721</v>
      </c>
      <c r="AC718" s="38" t="s">
        <v>720</v>
      </c>
      <c r="AD718" s="38" t="s">
        <v>80</v>
      </c>
      <c r="AE718" s="38" t="s">
        <v>81</v>
      </c>
      <c r="AF718" s="38" t="s">
        <v>1073</v>
      </c>
      <c r="AG718" s="38" t="s">
        <v>1074</v>
      </c>
      <c r="AH718" s="38" t="s">
        <v>133</v>
      </c>
      <c r="AI718" s="38"/>
      <c r="AJ718" s="38" t="s">
        <v>1130</v>
      </c>
      <c r="AK718" s="38" t="s">
        <v>132</v>
      </c>
      <c r="AL718" s="38" t="s">
        <v>101</v>
      </c>
      <c r="AM718" s="38" t="s">
        <v>132</v>
      </c>
      <c r="AN718" s="38" t="s">
        <v>772</v>
      </c>
      <c r="AO718" s="38" t="s">
        <v>997</v>
      </c>
      <c r="AP718" s="38" t="s">
        <v>91</v>
      </c>
      <c r="AQ718" s="38" t="s">
        <v>92</v>
      </c>
      <c r="AR718" s="38" t="s">
        <v>93</v>
      </c>
      <c r="AS718" s="38" t="s">
        <v>92</v>
      </c>
      <c r="AT718" s="38" t="s">
        <v>94</v>
      </c>
      <c r="AU718" s="38" t="s">
        <v>95</v>
      </c>
      <c r="AV718" s="38" t="s">
        <v>101</v>
      </c>
      <c r="AW718" s="38" t="s">
        <v>101</v>
      </c>
      <c r="AX718" s="38" t="s">
        <v>132</v>
      </c>
      <c r="AY718" s="38" t="s">
        <v>132</v>
      </c>
      <c r="AZ718" s="38" t="s">
        <v>132</v>
      </c>
      <c r="BA718" s="38" t="s">
        <v>1076</v>
      </c>
      <c r="BB718" s="38" t="s">
        <v>1077</v>
      </c>
      <c r="BC718" s="38" t="s">
        <v>1000</v>
      </c>
      <c r="BD718" s="38" t="s">
        <v>1001</v>
      </c>
      <c r="BE718">
        <v>18360</v>
      </c>
      <c r="BF718">
        <v>18360</v>
      </c>
      <c r="BG718">
        <v>0</v>
      </c>
      <c r="BH718">
        <v>0</v>
      </c>
      <c r="BI718">
        <v>0</v>
      </c>
      <c r="BJ718">
        <v>0</v>
      </c>
      <c r="BK718">
        <v>0</v>
      </c>
      <c r="BL718" s="38" t="s">
        <v>107</v>
      </c>
      <c r="BM718" s="38" t="s">
        <v>713</v>
      </c>
      <c r="BN718" s="38" t="s">
        <v>722</v>
      </c>
      <c r="BO718" s="38" t="s">
        <v>134</v>
      </c>
      <c r="BP718" s="38" t="s">
        <v>135</v>
      </c>
      <c r="BQ718" s="38" t="s">
        <v>136</v>
      </c>
      <c r="BR718" s="38" t="s">
        <v>137</v>
      </c>
      <c r="BS718" s="38" t="s">
        <v>110</v>
      </c>
      <c r="BT718" s="38" t="s">
        <v>111</v>
      </c>
      <c r="BU718" s="38" t="s">
        <v>116</v>
      </c>
      <c r="BV718" s="38" t="s">
        <v>1078</v>
      </c>
      <c r="BW718" s="38" t="s">
        <v>114</v>
      </c>
      <c r="BX718" s="38" t="s">
        <v>126</v>
      </c>
      <c r="BY718" s="38" t="s">
        <v>1003</v>
      </c>
      <c r="BZ718" s="38" t="s">
        <v>1131</v>
      </c>
      <c r="CA718" s="38" t="s">
        <v>132</v>
      </c>
      <c r="CB718">
        <v>40</v>
      </c>
      <c r="CD718" s="38" t="s">
        <v>126</v>
      </c>
      <c r="CE718" s="38" t="s">
        <v>1005</v>
      </c>
    </row>
    <row r="719" spans="1:83" x14ac:dyDescent="0.25">
      <c r="A719">
        <v>40</v>
      </c>
      <c r="B719" s="1">
        <v>45658</v>
      </c>
      <c r="C719" s="38" t="s">
        <v>995</v>
      </c>
      <c r="D719" s="1">
        <v>45671</v>
      </c>
      <c r="E719" s="1">
        <v>45689</v>
      </c>
      <c r="F719" s="38" t="s">
        <v>1770</v>
      </c>
      <c r="G719" s="1"/>
      <c r="H719" s="1">
        <v>45671</v>
      </c>
      <c r="I719" s="38" t="s">
        <v>80</v>
      </c>
      <c r="J719" s="38" t="s">
        <v>98</v>
      </c>
      <c r="K719" s="38" t="s">
        <v>85</v>
      </c>
      <c r="L719" s="38" t="s">
        <v>123</v>
      </c>
      <c r="M719" s="38" t="s">
        <v>124</v>
      </c>
      <c r="N719" s="38" t="s">
        <v>125</v>
      </c>
      <c r="O719" s="38" t="s">
        <v>124</v>
      </c>
      <c r="P719" s="38" t="s">
        <v>126</v>
      </c>
      <c r="Q719" s="38" t="s">
        <v>127</v>
      </c>
      <c r="R719" s="38" t="s">
        <v>128</v>
      </c>
      <c r="S719" s="38" t="s">
        <v>122</v>
      </c>
      <c r="T719" s="38" t="s">
        <v>133</v>
      </c>
      <c r="U719" s="38"/>
      <c r="V719" s="38" t="s">
        <v>72</v>
      </c>
      <c r="W719" s="38" t="s">
        <v>73</v>
      </c>
      <c r="X719" s="38" t="s">
        <v>74</v>
      </c>
      <c r="Y719" s="38" t="s">
        <v>75</v>
      </c>
      <c r="Z719" s="38" t="s">
        <v>131</v>
      </c>
      <c r="AA719" s="38" t="s">
        <v>125</v>
      </c>
      <c r="AB719" s="38" t="s">
        <v>698</v>
      </c>
      <c r="AC719" s="38" t="s">
        <v>699</v>
      </c>
      <c r="AD719" s="38" t="s">
        <v>80</v>
      </c>
      <c r="AE719" s="38" t="s">
        <v>81</v>
      </c>
      <c r="AF719" s="38" t="s">
        <v>1073</v>
      </c>
      <c r="AG719" s="38" t="s">
        <v>1074</v>
      </c>
      <c r="AH719" s="38" t="s">
        <v>133</v>
      </c>
      <c r="AI719" s="38"/>
      <c r="AJ719" s="38" t="s">
        <v>1130</v>
      </c>
      <c r="AK719" s="38" t="s">
        <v>132</v>
      </c>
      <c r="AL719" s="38" t="s">
        <v>101</v>
      </c>
      <c r="AM719" s="38" t="s">
        <v>132</v>
      </c>
      <c r="AN719" s="38" t="s">
        <v>772</v>
      </c>
      <c r="AO719" s="38" t="s">
        <v>997</v>
      </c>
      <c r="AP719" s="38" t="s">
        <v>91</v>
      </c>
      <c r="AQ719" s="38" t="s">
        <v>92</v>
      </c>
      <c r="AR719" s="38" t="s">
        <v>93</v>
      </c>
      <c r="AS719" s="38" t="s">
        <v>92</v>
      </c>
      <c r="AT719" s="38" t="s">
        <v>94</v>
      </c>
      <c r="AU719" s="38" t="s">
        <v>95</v>
      </c>
      <c r="AV719" s="38" t="s">
        <v>101</v>
      </c>
      <c r="AW719" s="38" t="s">
        <v>101</v>
      </c>
      <c r="AX719" s="38" t="s">
        <v>132</v>
      </c>
      <c r="AY719" s="38" t="s">
        <v>132</v>
      </c>
      <c r="AZ719" s="38" t="s">
        <v>132</v>
      </c>
      <c r="BA719" s="38" t="s">
        <v>1076</v>
      </c>
      <c r="BB719" s="38" t="s">
        <v>1077</v>
      </c>
      <c r="BC719" s="38" t="s">
        <v>1000</v>
      </c>
      <c r="BD719" s="38" t="s">
        <v>1001</v>
      </c>
      <c r="BE719">
        <v>363000</v>
      </c>
      <c r="BF719">
        <v>363000</v>
      </c>
      <c r="BG719">
        <v>0</v>
      </c>
      <c r="BH719">
        <v>0</v>
      </c>
      <c r="BI719">
        <v>0</v>
      </c>
      <c r="BJ719">
        <v>0</v>
      </c>
      <c r="BK719">
        <v>0</v>
      </c>
      <c r="BL719" s="38" t="s">
        <v>107</v>
      </c>
      <c r="BM719" s="38" t="s">
        <v>108</v>
      </c>
      <c r="BN719" s="38" t="s">
        <v>700</v>
      </c>
      <c r="BO719" s="38" t="s">
        <v>134</v>
      </c>
      <c r="BP719" s="38" t="s">
        <v>135</v>
      </c>
      <c r="BQ719" s="38" t="s">
        <v>136</v>
      </c>
      <c r="BR719" s="38" t="s">
        <v>137</v>
      </c>
      <c r="BS719" s="38" t="s">
        <v>110</v>
      </c>
      <c r="BT719" s="38" t="s">
        <v>111</v>
      </c>
      <c r="BU719" s="38" t="s">
        <v>116</v>
      </c>
      <c r="BV719" s="38" t="s">
        <v>1078</v>
      </c>
      <c r="BW719" s="38" t="s">
        <v>114</v>
      </c>
      <c r="BX719" s="38" t="s">
        <v>126</v>
      </c>
      <c r="BY719" s="38" t="s">
        <v>1003</v>
      </c>
      <c r="BZ719" s="38" t="s">
        <v>1131</v>
      </c>
      <c r="CA719" s="38" t="s">
        <v>132</v>
      </c>
      <c r="CB719">
        <v>40</v>
      </c>
      <c r="CD719" s="38" t="s">
        <v>126</v>
      </c>
      <c r="CE719" s="38" t="s">
        <v>1005</v>
      </c>
    </row>
    <row r="720" spans="1:83" x14ac:dyDescent="0.25">
      <c r="A720">
        <v>40</v>
      </c>
      <c r="B720" s="1">
        <v>45658</v>
      </c>
      <c r="C720" s="38" t="s">
        <v>995</v>
      </c>
      <c r="D720" s="1">
        <v>45671</v>
      </c>
      <c r="E720" s="1">
        <v>45689</v>
      </c>
      <c r="F720" s="38" t="s">
        <v>1770</v>
      </c>
      <c r="G720" s="1"/>
      <c r="H720" s="1">
        <v>45671</v>
      </c>
      <c r="I720" s="38" t="s">
        <v>80</v>
      </c>
      <c r="J720" s="38" t="s">
        <v>98</v>
      </c>
      <c r="K720" s="38" t="s">
        <v>85</v>
      </c>
      <c r="L720" s="38" t="s">
        <v>123</v>
      </c>
      <c r="M720" s="38" t="s">
        <v>124</v>
      </c>
      <c r="N720" s="38" t="s">
        <v>125</v>
      </c>
      <c r="O720" s="38" t="s">
        <v>124</v>
      </c>
      <c r="P720" s="38" t="s">
        <v>126</v>
      </c>
      <c r="Q720" s="38" t="s">
        <v>127</v>
      </c>
      <c r="R720" s="38" t="s">
        <v>128</v>
      </c>
      <c r="S720" s="38" t="s">
        <v>122</v>
      </c>
      <c r="T720" s="38" t="s">
        <v>133</v>
      </c>
      <c r="U720" s="38"/>
      <c r="V720" s="38" t="s">
        <v>72</v>
      </c>
      <c r="W720" s="38" t="s">
        <v>73</v>
      </c>
      <c r="X720" s="38" t="s">
        <v>708</v>
      </c>
      <c r="Y720" s="38" t="s">
        <v>709</v>
      </c>
      <c r="Z720" s="38" t="s">
        <v>131</v>
      </c>
      <c r="AA720" s="38" t="s">
        <v>125</v>
      </c>
      <c r="AB720" s="38" t="s">
        <v>712</v>
      </c>
      <c r="AC720" s="38" t="s">
        <v>711</v>
      </c>
      <c r="AD720" s="38" t="s">
        <v>80</v>
      </c>
      <c r="AE720" s="38" t="s">
        <v>81</v>
      </c>
      <c r="AF720" s="38" t="s">
        <v>1073</v>
      </c>
      <c r="AG720" s="38" t="s">
        <v>1074</v>
      </c>
      <c r="AH720" s="38" t="s">
        <v>133</v>
      </c>
      <c r="AI720" s="38"/>
      <c r="AJ720" s="38" t="s">
        <v>1130</v>
      </c>
      <c r="AK720" s="38" t="s">
        <v>132</v>
      </c>
      <c r="AL720" s="38" t="s">
        <v>101</v>
      </c>
      <c r="AM720" s="38" t="s">
        <v>132</v>
      </c>
      <c r="AN720" s="38" t="s">
        <v>772</v>
      </c>
      <c r="AO720" s="38" t="s">
        <v>997</v>
      </c>
      <c r="AP720" s="38" t="s">
        <v>91</v>
      </c>
      <c r="AQ720" s="38" t="s">
        <v>92</v>
      </c>
      <c r="AR720" s="38" t="s">
        <v>93</v>
      </c>
      <c r="AS720" s="38" t="s">
        <v>92</v>
      </c>
      <c r="AT720" s="38" t="s">
        <v>94</v>
      </c>
      <c r="AU720" s="38" t="s">
        <v>95</v>
      </c>
      <c r="AV720" s="38" t="s">
        <v>101</v>
      </c>
      <c r="AW720" s="38" t="s">
        <v>101</v>
      </c>
      <c r="AX720" s="38" t="s">
        <v>132</v>
      </c>
      <c r="AY720" s="38" t="s">
        <v>132</v>
      </c>
      <c r="AZ720" s="38" t="s">
        <v>132</v>
      </c>
      <c r="BA720" s="38" t="s">
        <v>1076</v>
      </c>
      <c r="BB720" s="38" t="s">
        <v>1077</v>
      </c>
      <c r="BC720" s="38" t="s">
        <v>1000</v>
      </c>
      <c r="BD720" s="38" t="s">
        <v>1001</v>
      </c>
      <c r="BE720">
        <v>25693</v>
      </c>
      <c r="BF720">
        <v>25693</v>
      </c>
      <c r="BG720">
        <v>0</v>
      </c>
      <c r="BH720">
        <v>0</v>
      </c>
      <c r="BI720">
        <v>0</v>
      </c>
      <c r="BJ720">
        <v>0</v>
      </c>
      <c r="BK720">
        <v>0</v>
      </c>
      <c r="BL720" s="38" t="s">
        <v>107</v>
      </c>
      <c r="BM720" s="38" t="s">
        <v>713</v>
      </c>
      <c r="BN720" s="38" t="s">
        <v>714</v>
      </c>
      <c r="BO720" s="38" t="s">
        <v>134</v>
      </c>
      <c r="BP720" s="38" t="s">
        <v>135</v>
      </c>
      <c r="BQ720" s="38" t="s">
        <v>136</v>
      </c>
      <c r="BR720" s="38" t="s">
        <v>137</v>
      </c>
      <c r="BS720" s="38" t="s">
        <v>110</v>
      </c>
      <c r="BT720" s="38" t="s">
        <v>111</v>
      </c>
      <c r="BU720" s="38" t="s">
        <v>116</v>
      </c>
      <c r="BV720" s="38" t="s">
        <v>1078</v>
      </c>
      <c r="BW720" s="38" t="s">
        <v>114</v>
      </c>
      <c r="BX720" s="38" t="s">
        <v>126</v>
      </c>
      <c r="BY720" s="38" t="s">
        <v>1003</v>
      </c>
      <c r="BZ720" s="38" t="s">
        <v>1131</v>
      </c>
      <c r="CA720" s="38" t="s">
        <v>132</v>
      </c>
      <c r="CB720">
        <v>40</v>
      </c>
      <c r="CD720" s="38" t="s">
        <v>126</v>
      </c>
      <c r="CE720" s="38" t="s">
        <v>1005</v>
      </c>
    </row>
    <row r="721" spans="1:83" x14ac:dyDescent="0.25">
      <c r="A721">
        <v>40</v>
      </c>
      <c r="B721" s="1">
        <v>45658</v>
      </c>
      <c r="C721" s="38" t="s">
        <v>995</v>
      </c>
      <c r="D721" s="1">
        <v>45671</v>
      </c>
      <c r="E721" s="1">
        <v>45689</v>
      </c>
      <c r="F721" s="38" t="s">
        <v>1770</v>
      </c>
      <c r="G721" s="1"/>
      <c r="H721" s="1">
        <v>45671</v>
      </c>
      <c r="I721" s="38" t="s">
        <v>80</v>
      </c>
      <c r="J721" s="38" t="s">
        <v>98</v>
      </c>
      <c r="K721" s="38" t="s">
        <v>85</v>
      </c>
      <c r="L721" s="38" t="s">
        <v>123</v>
      </c>
      <c r="M721" s="38" t="s">
        <v>124</v>
      </c>
      <c r="N721" s="38" t="s">
        <v>125</v>
      </c>
      <c r="O721" s="38" t="s">
        <v>124</v>
      </c>
      <c r="P721" s="38" t="s">
        <v>126</v>
      </c>
      <c r="Q721" s="38" t="s">
        <v>127</v>
      </c>
      <c r="R721" s="38" t="s">
        <v>128</v>
      </c>
      <c r="S721" s="38" t="s">
        <v>122</v>
      </c>
      <c r="T721" s="38" t="s">
        <v>133</v>
      </c>
      <c r="U721" s="38"/>
      <c r="V721" s="38" t="s">
        <v>72</v>
      </c>
      <c r="W721" s="38" t="s">
        <v>73</v>
      </c>
      <c r="X721" s="38" t="s">
        <v>708</v>
      </c>
      <c r="Y721" s="38" t="s">
        <v>709</v>
      </c>
      <c r="Z721" s="38" t="s">
        <v>131</v>
      </c>
      <c r="AA721" s="38" t="s">
        <v>125</v>
      </c>
      <c r="AB721" s="38" t="s">
        <v>717</v>
      </c>
      <c r="AC721" s="38" t="s">
        <v>716</v>
      </c>
      <c r="AD721" s="38" t="s">
        <v>80</v>
      </c>
      <c r="AE721" s="38" t="s">
        <v>81</v>
      </c>
      <c r="AF721" s="38" t="s">
        <v>1073</v>
      </c>
      <c r="AG721" s="38" t="s">
        <v>1074</v>
      </c>
      <c r="AH721" s="38" t="s">
        <v>133</v>
      </c>
      <c r="AI721" s="38"/>
      <c r="AJ721" s="38" t="s">
        <v>1130</v>
      </c>
      <c r="AK721" s="38" t="s">
        <v>132</v>
      </c>
      <c r="AL721" s="38" t="s">
        <v>101</v>
      </c>
      <c r="AM721" s="38" t="s">
        <v>132</v>
      </c>
      <c r="AN721" s="38" t="s">
        <v>772</v>
      </c>
      <c r="AO721" s="38" t="s">
        <v>997</v>
      </c>
      <c r="AP721" s="38" t="s">
        <v>91</v>
      </c>
      <c r="AQ721" s="38" t="s">
        <v>92</v>
      </c>
      <c r="AR721" s="38" t="s">
        <v>93</v>
      </c>
      <c r="AS721" s="38" t="s">
        <v>92</v>
      </c>
      <c r="AT721" s="38" t="s">
        <v>94</v>
      </c>
      <c r="AU721" s="38" t="s">
        <v>95</v>
      </c>
      <c r="AV721" s="38" t="s">
        <v>101</v>
      </c>
      <c r="AW721" s="38" t="s">
        <v>101</v>
      </c>
      <c r="AX721" s="38" t="s">
        <v>132</v>
      </c>
      <c r="AY721" s="38" t="s">
        <v>132</v>
      </c>
      <c r="AZ721" s="38" t="s">
        <v>132</v>
      </c>
      <c r="BA721" s="38" t="s">
        <v>1076</v>
      </c>
      <c r="BB721" s="38" t="s">
        <v>1077</v>
      </c>
      <c r="BC721" s="38" t="s">
        <v>1000</v>
      </c>
      <c r="BD721" s="38" t="s">
        <v>1001</v>
      </c>
      <c r="BE721">
        <v>25725</v>
      </c>
      <c r="BF721">
        <v>25725</v>
      </c>
      <c r="BG721">
        <v>0</v>
      </c>
      <c r="BH721">
        <v>0</v>
      </c>
      <c r="BI721">
        <v>0</v>
      </c>
      <c r="BJ721">
        <v>0</v>
      </c>
      <c r="BK721">
        <v>0</v>
      </c>
      <c r="BL721" s="38" t="s">
        <v>107</v>
      </c>
      <c r="BM721" s="38" t="s">
        <v>713</v>
      </c>
      <c r="BN721" s="38" t="s">
        <v>718</v>
      </c>
      <c r="BO721" s="38" t="s">
        <v>134</v>
      </c>
      <c r="BP721" s="38" t="s">
        <v>135</v>
      </c>
      <c r="BQ721" s="38" t="s">
        <v>136</v>
      </c>
      <c r="BR721" s="38" t="s">
        <v>137</v>
      </c>
      <c r="BS721" s="38" t="s">
        <v>110</v>
      </c>
      <c r="BT721" s="38" t="s">
        <v>111</v>
      </c>
      <c r="BU721" s="38" t="s">
        <v>116</v>
      </c>
      <c r="BV721" s="38" t="s">
        <v>1078</v>
      </c>
      <c r="BW721" s="38" t="s">
        <v>114</v>
      </c>
      <c r="BX721" s="38" t="s">
        <v>126</v>
      </c>
      <c r="BY721" s="38" t="s">
        <v>1003</v>
      </c>
      <c r="BZ721" s="38" t="s">
        <v>1131</v>
      </c>
      <c r="CA721" s="38" t="s">
        <v>132</v>
      </c>
      <c r="CB721">
        <v>40</v>
      </c>
      <c r="CD721" s="38" t="s">
        <v>126</v>
      </c>
      <c r="CE721" s="38" t="s">
        <v>1005</v>
      </c>
    </row>
    <row r="722" spans="1:83" x14ac:dyDescent="0.25">
      <c r="A722">
        <v>40</v>
      </c>
      <c r="B722" s="1">
        <v>45658</v>
      </c>
      <c r="C722" s="38" t="s">
        <v>995</v>
      </c>
      <c r="D722" s="1">
        <v>45671</v>
      </c>
      <c r="E722" s="1">
        <v>45689</v>
      </c>
      <c r="F722" s="38" t="s">
        <v>1770</v>
      </c>
      <c r="G722" s="1"/>
      <c r="H722" s="1">
        <v>45671</v>
      </c>
      <c r="I722" s="38" t="s">
        <v>80</v>
      </c>
      <c r="J722" s="38" t="s">
        <v>98</v>
      </c>
      <c r="K722" s="38" t="s">
        <v>85</v>
      </c>
      <c r="L722" s="38" t="s">
        <v>123</v>
      </c>
      <c r="M722" s="38" t="s">
        <v>124</v>
      </c>
      <c r="N722" s="38" t="s">
        <v>125</v>
      </c>
      <c r="O722" s="38" t="s">
        <v>124</v>
      </c>
      <c r="P722" s="38" t="s">
        <v>126</v>
      </c>
      <c r="Q722" s="38" t="s">
        <v>127</v>
      </c>
      <c r="R722" s="38" t="s">
        <v>128</v>
      </c>
      <c r="S722" s="38" t="s">
        <v>122</v>
      </c>
      <c r="T722" s="38" t="s">
        <v>133</v>
      </c>
      <c r="U722" s="38"/>
      <c r="V722" s="38" t="s">
        <v>72</v>
      </c>
      <c r="W722" s="38" t="s">
        <v>73</v>
      </c>
      <c r="X722" s="38" t="s">
        <v>708</v>
      </c>
      <c r="Y722" s="38" t="s">
        <v>709</v>
      </c>
      <c r="Z722" s="38" t="s">
        <v>131</v>
      </c>
      <c r="AA722" s="38" t="s">
        <v>125</v>
      </c>
      <c r="AB722" s="38" t="s">
        <v>721</v>
      </c>
      <c r="AC722" s="38" t="s">
        <v>720</v>
      </c>
      <c r="AD722" s="38" t="s">
        <v>80</v>
      </c>
      <c r="AE722" s="38" t="s">
        <v>81</v>
      </c>
      <c r="AF722" s="38" t="s">
        <v>1073</v>
      </c>
      <c r="AG722" s="38" t="s">
        <v>1074</v>
      </c>
      <c r="AH722" s="38" t="s">
        <v>133</v>
      </c>
      <c r="AI722" s="38"/>
      <c r="AJ722" s="38" t="s">
        <v>1130</v>
      </c>
      <c r="AK722" s="38" t="s">
        <v>132</v>
      </c>
      <c r="AL722" s="38" t="s">
        <v>101</v>
      </c>
      <c r="AM722" s="38" t="s">
        <v>132</v>
      </c>
      <c r="AN722" s="38" t="s">
        <v>772</v>
      </c>
      <c r="AO722" s="38" t="s">
        <v>997</v>
      </c>
      <c r="AP722" s="38" t="s">
        <v>91</v>
      </c>
      <c r="AQ722" s="38" t="s">
        <v>92</v>
      </c>
      <c r="AR722" s="38" t="s">
        <v>93</v>
      </c>
      <c r="AS722" s="38" t="s">
        <v>92</v>
      </c>
      <c r="AT722" s="38" t="s">
        <v>94</v>
      </c>
      <c r="AU722" s="38" t="s">
        <v>95</v>
      </c>
      <c r="AV722" s="38" t="s">
        <v>101</v>
      </c>
      <c r="AW722" s="38" t="s">
        <v>101</v>
      </c>
      <c r="AX722" s="38" t="s">
        <v>132</v>
      </c>
      <c r="AY722" s="38" t="s">
        <v>132</v>
      </c>
      <c r="AZ722" s="38" t="s">
        <v>132</v>
      </c>
      <c r="BA722" s="38" t="s">
        <v>1076</v>
      </c>
      <c r="BB722" s="38" t="s">
        <v>1077</v>
      </c>
      <c r="BC722" s="38" t="s">
        <v>1000</v>
      </c>
      <c r="BD722" s="38" t="s">
        <v>1001</v>
      </c>
      <c r="BE722">
        <v>3903</v>
      </c>
      <c r="BF722">
        <v>3903</v>
      </c>
      <c r="BG722">
        <v>0</v>
      </c>
      <c r="BH722">
        <v>0</v>
      </c>
      <c r="BI722">
        <v>0</v>
      </c>
      <c r="BJ722">
        <v>0</v>
      </c>
      <c r="BK722">
        <v>0</v>
      </c>
      <c r="BL722" s="38" t="s">
        <v>107</v>
      </c>
      <c r="BM722" s="38" t="s">
        <v>713</v>
      </c>
      <c r="BN722" s="38" t="s">
        <v>722</v>
      </c>
      <c r="BO722" s="38" t="s">
        <v>134</v>
      </c>
      <c r="BP722" s="38" t="s">
        <v>135</v>
      </c>
      <c r="BQ722" s="38" t="s">
        <v>136</v>
      </c>
      <c r="BR722" s="38" t="s">
        <v>137</v>
      </c>
      <c r="BS722" s="38" t="s">
        <v>110</v>
      </c>
      <c r="BT722" s="38" t="s">
        <v>111</v>
      </c>
      <c r="BU722" s="38" t="s">
        <v>116</v>
      </c>
      <c r="BV722" s="38" t="s">
        <v>1078</v>
      </c>
      <c r="BW722" s="38" t="s">
        <v>114</v>
      </c>
      <c r="BX722" s="38" t="s">
        <v>126</v>
      </c>
      <c r="BY722" s="38" t="s">
        <v>1003</v>
      </c>
      <c r="BZ722" s="38" t="s">
        <v>1131</v>
      </c>
      <c r="CA722" s="38" t="s">
        <v>132</v>
      </c>
      <c r="CB722">
        <v>40</v>
      </c>
      <c r="CD722" s="38" t="s">
        <v>126</v>
      </c>
      <c r="CE722" s="38" t="s">
        <v>1005</v>
      </c>
    </row>
    <row r="723" spans="1:83" x14ac:dyDescent="0.25">
      <c r="A723">
        <v>100</v>
      </c>
      <c r="B723" s="1">
        <v>45658</v>
      </c>
      <c r="C723" s="38" t="s">
        <v>995</v>
      </c>
      <c r="D723" s="1">
        <v>45680</v>
      </c>
      <c r="E723" s="1">
        <v>45658</v>
      </c>
      <c r="F723" s="38" t="s">
        <v>995</v>
      </c>
      <c r="G723" s="1"/>
      <c r="H723" s="1">
        <v>45680</v>
      </c>
      <c r="I723" s="38" t="s">
        <v>80</v>
      </c>
      <c r="J723" s="38" t="s">
        <v>98</v>
      </c>
      <c r="K723" s="38" t="s">
        <v>85</v>
      </c>
      <c r="L723" s="38" t="s">
        <v>123</v>
      </c>
      <c r="M723" s="38" t="s">
        <v>124</v>
      </c>
      <c r="N723" s="38" t="s">
        <v>125</v>
      </c>
      <c r="O723" s="38" t="s">
        <v>124</v>
      </c>
      <c r="P723" s="38" t="s">
        <v>126</v>
      </c>
      <c r="Q723" s="38" t="s">
        <v>127</v>
      </c>
      <c r="R723" s="38" t="s">
        <v>128</v>
      </c>
      <c r="S723" s="38" t="s">
        <v>122</v>
      </c>
      <c r="T723" s="38" t="s">
        <v>133</v>
      </c>
      <c r="U723" s="38"/>
      <c r="V723" s="38" t="s">
        <v>72</v>
      </c>
      <c r="W723" s="38" t="s">
        <v>73</v>
      </c>
      <c r="X723" s="38" t="s">
        <v>74</v>
      </c>
      <c r="Y723" s="38" t="s">
        <v>75</v>
      </c>
      <c r="Z723" s="38" t="s">
        <v>131</v>
      </c>
      <c r="AA723" s="38" t="s">
        <v>125</v>
      </c>
      <c r="AB723" s="38" t="s">
        <v>78</v>
      </c>
      <c r="AC723" s="38" t="s">
        <v>79</v>
      </c>
      <c r="AD723" s="38" t="s">
        <v>80</v>
      </c>
      <c r="AE723" s="38" t="s">
        <v>81</v>
      </c>
      <c r="AF723" s="38" t="s">
        <v>1117</v>
      </c>
      <c r="AG723" s="38" t="s">
        <v>1118</v>
      </c>
      <c r="AH723" s="38" t="s">
        <v>133</v>
      </c>
      <c r="AI723" s="38"/>
      <c r="AJ723" s="38" t="s">
        <v>1216</v>
      </c>
      <c r="AK723" s="38" t="s">
        <v>132</v>
      </c>
      <c r="AL723" s="38" t="s">
        <v>132</v>
      </c>
      <c r="AM723" s="38" t="s">
        <v>132</v>
      </c>
      <c r="AN723" s="38" t="s">
        <v>772</v>
      </c>
      <c r="AO723" s="38" t="s">
        <v>997</v>
      </c>
      <c r="AP723" s="38" t="s">
        <v>91</v>
      </c>
      <c r="AQ723" s="38" t="s">
        <v>92</v>
      </c>
      <c r="AR723" s="38" t="s">
        <v>93</v>
      </c>
      <c r="AS723" s="38" t="s">
        <v>92</v>
      </c>
      <c r="AT723" s="38" t="s">
        <v>94</v>
      </c>
      <c r="AU723" s="38" t="s">
        <v>95</v>
      </c>
      <c r="AV723" s="38" t="s">
        <v>101</v>
      </c>
      <c r="AW723" s="38" t="s">
        <v>101</v>
      </c>
      <c r="AX723" s="38" t="s">
        <v>132</v>
      </c>
      <c r="AY723" s="38" t="s">
        <v>132</v>
      </c>
      <c r="AZ723" s="38" t="s">
        <v>132</v>
      </c>
      <c r="BA723" s="38" t="s">
        <v>1120</v>
      </c>
      <c r="BB723" s="38" t="s">
        <v>1121</v>
      </c>
      <c r="BC723" s="38" t="s">
        <v>1000</v>
      </c>
      <c r="BD723" s="38" t="s">
        <v>1001</v>
      </c>
      <c r="BE723">
        <v>7333.33</v>
      </c>
      <c r="BF723">
        <v>7333.33</v>
      </c>
      <c r="BG723">
        <v>0</v>
      </c>
      <c r="BH723">
        <v>0</v>
      </c>
      <c r="BI723">
        <v>0</v>
      </c>
      <c r="BJ723">
        <v>0</v>
      </c>
      <c r="BK723">
        <v>0</v>
      </c>
      <c r="BL723" s="38" t="s">
        <v>107</v>
      </c>
      <c r="BM723" s="38" t="s">
        <v>108</v>
      </c>
      <c r="BN723" s="38" t="s">
        <v>109</v>
      </c>
      <c r="BO723" s="38" t="s">
        <v>134</v>
      </c>
      <c r="BP723" s="38" t="s">
        <v>135</v>
      </c>
      <c r="BQ723" s="38" t="s">
        <v>136</v>
      </c>
      <c r="BR723" s="38" t="s">
        <v>137</v>
      </c>
      <c r="BS723" s="38" t="s">
        <v>110</v>
      </c>
      <c r="BT723" s="38" t="s">
        <v>111</v>
      </c>
      <c r="BU723" s="38" t="s">
        <v>116</v>
      </c>
      <c r="BV723" s="38" t="s">
        <v>1122</v>
      </c>
      <c r="BW723" s="38" t="s">
        <v>114</v>
      </c>
      <c r="BX723" s="38" t="s">
        <v>126</v>
      </c>
      <c r="BY723" s="38" t="s">
        <v>1003</v>
      </c>
      <c r="BZ723" s="38" t="s">
        <v>1217</v>
      </c>
      <c r="CA723" s="38" t="s">
        <v>132</v>
      </c>
      <c r="CB723">
        <v>100</v>
      </c>
      <c r="CD723" s="38" t="s">
        <v>126</v>
      </c>
      <c r="CE723" s="38" t="s">
        <v>1005</v>
      </c>
    </row>
    <row r="724" spans="1:83" x14ac:dyDescent="0.25">
      <c r="A724">
        <v>116</v>
      </c>
      <c r="B724" s="1">
        <v>45658</v>
      </c>
      <c r="C724" s="38" t="s">
        <v>995</v>
      </c>
      <c r="D724" s="1">
        <v>45681</v>
      </c>
      <c r="E724" s="1">
        <v>45658</v>
      </c>
      <c r="F724" s="38" t="s">
        <v>995</v>
      </c>
      <c r="G724" s="1"/>
      <c r="H724" s="1">
        <v>45681</v>
      </c>
      <c r="I724" s="38" t="s">
        <v>80</v>
      </c>
      <c r="J724" s="38" t="s">
        <v>98</v>
      </c>
      <c r="K724" s="38" t="s">
        <v>85</v>
      </c>
      <c r="L724" s="38" t="s">
        <v>123</v>
      </c>
      <c r="M724" s="38" t="s">
        <v>124</v>
      </c>
      <c r="N724" s="38" t="s">
        <v>125</v>
      </c>
      <c r="O724" s="38" t="s">
        <v>124</v>
      </c>
      <c r="P724" s="38" t="s">
        <v>126</v>
      </c>
      <c r="Q724" s="38" t="s">
        <v>127</v>
      </c>
      <c r="R724" s="38" t="s">
        <v>128</v>
      </c>
      <c r="S724" s="38" t="s">
        <v>122</v>
      </c>
      <c r="T724" s="38" t="s">
        <v>133</v>
      </c>
      <c r="U724" s="38"/>
      <c r="V724" s="38" t="s">
        <v>72</v>
      </c>
      <c r="W724" s="38" t="s">
        <v>73</v>
      </c>
      <c r="X724" s="38" t="s">
        <v>74</v>
      </c>
      <c r="Y724" s="38" t="s">
        <v>75</v>
      </c>
      <c r="Z724" s="38" t="s">
        <v>131</v>
      </c>
      <c r="AA724" s="38" t="s">
        <v>125</v>
      </c>
      <c r="AB724" s="38" t="s">
        <v>695</v>
      </c>
      <c r="AC724" s="38" t="s">
        <v>696</v>
      </c>
      <c r="AD724" s="38" t="s">
        <v>80</v>
      </c>
      <c r="AE724" s="38" t="s">
        <v>81</v>
      </c>
      <c r="AF724" s="38" t="s">
        <v>1073</v>
      </c>
      <c r="AG724" s="38" t="s">
        <v>1074</v>
      </c>
      <c r="AH724" s="38" t="s">
        <v>133</v>
      </c>
      <c r="AI724" s="38"/>
      <c r="AJ724" s="38" t="s">
        <v>1220</v>
      </c>
      <c r="AK724" s="38" t="s">
        <v>132</v>
      </c>
      <c r="AL724" s="38" t="s">
        <v>101</v>
      </c>
      <c r="AM724" s="38" t="s">
        <v>101</v>
      </c>
      <c r="AN724" s="38" t="s">
        <v>772</v>
      </c>
      <c r="AO724" s="38" t="s">
        <v>997</v>
      </c>
      <c r="AP724" s="38" t="s">
        <v>91</v>
      </c>
      <c r="AQ724" s="38" t="s">
        <v>92</v>
      </c>
      <c r="AR724" s="38" t="s">
        <v>93</v>
      </c>
      <c r="AS724" s="38" t="s">
        <v>92</v>
      </c>
      <c r="AT724" s="38" t="s">
        <v>94</v>
      </c>
      <c r="AU724" s="38" t="s">
        <v>95</v>
      </c>
      <c r="AV724" s="38" t="s">
        <v>101</v>
      </c>
      <c r="AW724" s="38" t="s">
        <v>101</v>
      </c>
      <c r="AX724" s="38" t="s">
        <v>132</v>
      </c>
      <c r="AY724" s="38" t="s">
        <v>132</v>
      </c>
      <c r="AZ724" s="38" t="s">
        <v>132</v>
      </c>
      <c r="BA724" s="38" t="s">
        <v>1076</v>
      </c>
      <c r="BB724" s="38" t="s">
        <v>1077</v>
      </c>
      <c r="BC724" s="38" t="s">
        <v>1000</v>
      </c>
      <c r="BD724" s="38" t="s">
        <v>1001</v>
      </c>
      <c r="BE724">
        <v>820333.33</v>
      </c>
      <c r="BF724">
        <v>820333.33</v>
      </c>
      <c r="BG724">
        <v>0</v>
      </c>
      <c r="BH724">
        <v>0</v>
      </c>
      <c r="BI724">
        <v>0</v>
      </c>
      <c r="BJ724">
        <v>0</v>
      </c>
      <c r="BK724">
        <v>0</v>
      </c>
      <c r="BL724" s="38" t="s">
        <v>107</v>
      </c>
      <c r="BM724" s="38" t="s">
        <v>108</v>
      </c>
      <c r="BN724" s="38" t="s">
        <v>697</v>
      </c>
      <c r="BO724" s="38" t="s">
        <v>134</v>
      </c>
      <c r="BP724" s="38" t="s">
        <v>135</v>
      </c>
      <c r="BQ724" s="38" t="s">
        <v>136</v>
      </c>
      <c r="BR724" s="38" t="s">
        <v>137</v>
      </c>
      <c r="BS724" s="38" t="s">
        <v>110</v>
      </c>
      <c r="BT724" s="38" t="s">
        <v>111</v>
      </c>
      <c r="BU724" s="38" t="s">
        <v>116</v>
      </c>
      <c r="BV724" s="38" t="s">
        <v>1078</v>
      </c>
      <c r="BW724" s="38" t="s">
        <v>114</v>
      </c>
      <c r="BX724" s="38" t="s">
        <v>126</v>
      </c>
      <c r="BY724" s="38" t="s">
        <v>1003</v>
      </c>
      <c r="BZ724" s="38" t="s">
        <v>1221</v>
      </c>
      <c r="CA724" s="38" t="s">
        <v>132</v>
      </c>
      <c r="CB724">
        <v>116</v>
      </c>
      <c r="CD724" s="38" t="s">
        <v>126</v>
      </c>
      <c r="CE724" s="38" t="s">
        <v>1005</v>
      </c>
    </row>
    <row r="725" spans="1:83" x14ac:dyDescent="0.25">
      <c r="A725">
        <v>116</v>
      </c>
      <c r="B725" s="1">
        <v>45658</v>
      </c>
      <c r="C725" s="38" t="s">
        <v>995</v>
      </c>
      <c r="D725" s="1">
        <v>45681</v>
      </c>
      <c r="E725" s="1">
        <v>45658</v>
      </c>
      <c r="F725" s="38" t="s">
        <v>995</v>
      </c>
      <c r="G725" s="1"/>
      <c r="H725" s="1">
        <v>45681</v>
      </c>
      <c r="I725" s="38" t="s">
        <v>80</v>
      </c>
      <c r="J725" s="38" t="s">
        <v>98</v>
      </c>
      <c r="K725" s="38" t="s">
        <v>85</v>
      </c>
      <c r="L725" s="38" t="s">
        <v>123</v>
      </c>
      <c r="M725" s="38" t="s">
        <v>124</v>
      </c>
      <c r="N725" s="38" t="s">
        <v>125</v>
      </c>
      <c r="O725" s="38" t="s">
        <v>124</v>
      </c>
      <c r="P725" s="38" t="s">
        <v>126</v>
      </c>
      <c r="Q725" s="38" t="s">
        <v>127</v>
      </c>
      <c r="R725" s="38" t="s">
        <v>128</v>
      </c>
      <c r="S725" s="38" t="s">
        <v>122</v>
      </c>
      <c r="T725" s="38" t="s">
        <v>133</v>
      </c>
      <c r="U725" s="38"/>
      <c r="V725" s="38" t="s">
        <v>72</v>
      </c>
      <c r="W725" s="38" t="s">
        <v>73</v>
      </c>
      <c r="X725" s="38" t="s">
        <v>708</v>
      </c>
      <c r="Y725" s="38" t="s">
        <v>709</v>
      </c>
      <c r="Z725" s="38" t="s">
        <v>131</v>
      </c>
      <c r="AA725" s="38" t="s">
        <v>125</v>
      </c>
      <c r="AB725" s="38" t="s">
        <v>712</v>
      </c>
      <c r="AC725" s="38" t="s">
        <v>711</v>
      </c>
      <c r="AD725" s="38" t="s">
        <v>80</v>
      </c>
      <c r="AE725" s="38" t="s">
        <v>81</v>
      </c>
      <c r="AF725" s="38" t="s">
        <v>1073</v>
      </c>
      <c r="AG725" s="38" t="s">
        <v>1074</v>
      </c>
      <c r="AH725" s="38" t="s">
        <v>133</v>
      </c>
      <c r="AI725" s="38"/>
      <c r="AJ725" s="38" t="s">
        <v>1220</v>
      </c>
      <c r="AK725" s="38" t="s">
        <v>132</v>
      </c>
      <c r="AL725" s="38" t="s">
        <v>101</v>
      </c>
      <c r="AM725" s="38" t="s">
        <v>101</v>
      </c>
      <c r="AN725" s="38" t="s">
        <v>772</v>
      </c>
      <c r="AO725" s="38" t="s">
        <v>997</v>
      </c>
      <c r="AP725" s="38" t="s">
        <v>91</v>
      </c>
      <c r="AQ725" s="38" t="s">
        <v>92</v>
      </c>
      <c r="AR725" s="38" t="s">
        <v>93</v>
      </c>
      <c r="AS725" s="38" t="s">
        <v>92</v>
      </c>
      <c r="AT725" s="38" t="s">
        <v>94</v>
      </c>
      <c r="AU725" s="38" t="s">
        <v>95</v>
      </c>
      <c r="AV725" s="38" t="s">
        <v>101</v>
      </c>
      <c r="AW725" s="38" t="s">
        <v>101</v>
      </c>
      <c r="AX725" s="38" t="s">
        <v>132</v>
      </c>
      <c r="AY725" s="38" t="s">
        <v>132</v>
      </c>
      <c r="AZ725" s="38" t="s">
        <v>132</v>
      </c>
      <c r="BA725" s="38" t="s">
        <v>1076</v>
      </c>
      <c r="BB725" s="38" t="s">
        <v>1077</v>
      </c>
      <c r="BC725" s="38" t="s">
        <v>1000</v>
      </c>
      <c r="BD725" s="38" t="s">
        <v>1001</v>
      </c>
      <c r="BE725">
        <v>57243.47</v>
      </c>
      <c r="BF725">
        <v>57243.47</v>
      </c>
      <c r="BG725">
        <v>0</v>
      </c>
      <c r="BH725">
        <v>0</v>
      </c>
      <c r="BI725">
        <v>0</v>
      </c>
      <c r="BJ725">
        <v>0</v>
      </c>
      <c r="BK725">
        <v>0</v>
      </c>
      <c r="BL725" s="38" t="s">
        <v>107</v>
      </c>
      <c r="BM725" s="38" t="s">
        <v>713</v>
      </c>
      <c r="BN725" s="38" t="s">
        <v>714</v>
      </c>
      <c r="BO725" s="38" t="s">
        <v>134</v>
      </c>
      <c r="BP725" s="38" t="s">
        <v>135</v>
      </c>
      <c r="BQ725" s="38" t="s">
        <v>136</v>
      </c>
      <c r="BR725" s="38" t="s">
        <v>137</v>
      </c>
      <c r="BS725" s="38" t="s">
        <v>110</v>
      </c>
      <c r="BT725" s="38" t="s">
        <v>111</v>
      </c>
      <c r="BU725" s="38" t="s">
        <v>116</v>
      </c>
      <c r="BV725" s="38" t="s">
        <v>1078</v>
      </c>
      <c r="BW725" s="38" t="s">
        <v>114</v>
      </c>
      <c r="BX725" s="38" t="s">
        <v>126</v>
      </c>
      <c r="BY725" s="38" t="s">
        <v>1003</v>
      </c>
      <c r="BZ725" s="38" t="s">
        <v>1221</v>
      </c>
      <c r="CA725" s="38" t="s">
        <v>132</v>
      </c>
      <c r="CB725">
        <v>116</v>
      </c>
      <c r="CD725" s="38" t="s">
        <v>126</v>
      </c>
      <c r="CE725" s="38" t="s">
        <v>1005</v>
      </c>
    </row>
    <row r="726" spans="1:83" x14ac:dyDescent="0.25">
      <c r="A726">
        <v>116</v>
      </c>
      <c r="B726" s="1">
        <v>45658</v>
      </c>
      <c r="C726" s="38" t="s">
        <v>995</v>
      </c>
      <c r="D726" s="1">
        <v>45681</v>
      </c>
      <c r="E726" s="1">
        <v>45658</v>
      </c>
      <c r="F726" s="38" t="s">
        <v>995</v>
      </c>
      <c r="G726" s="1"/>
      <c r="H726" s="1">
        <v>45681</v>
      </c>
      <c r="I726" s="38" t="s">
        <v>80</v>
      </c>
      <c r="J726" s="38" t="s">
        <v>98</v>
      </c>
      <c r="K726" s="38" t="s">
        <v>85</v>
      </c>
      <c r="L726" s="38" t="s">
        <v>123</v>
      </c>
      <c r="M726" s="38" t="s">
        <v>124</v>
      </c>
      <c r="N726" s="38" t="s">
        <v>125</v>
      </c>
      <c r="O726" s="38" t="s">
        <v>124</v>
      </c>
      <c r="P726" s="38" t="s">
        <v>126</v>
      </c>
      <c r="Q726" s="38" t="s">
        <v>127</v>
      </c>
      <c r="R726" s="38" t="s">
        <v>128</v>
      </c>
      <c r="S726" s="38" t="s">
        <v>122</v>
      </c>
      <c r="T726" s="38" t="s">
        <v>133</v>
      </c>
      <c r="U726" s="38"/>
      <c r="V726" s="38" t="s">
        <v>72</v>
      </c>
      <c r="W726" s="38" t="s">
        <v>73</v>
      </c>
      <c r="X726" s="38" t="s">
        <v>708</v>
      </c>
      <c r="Y726" s="38" t="s">
        <v>709</v>
      </c>
      <c r="Z726" s="38" t="s">
        <v>131</v>
      </c>
      <c r="AA726" s="38" t="s">
        <v>125</v>
      </c>
      <c r="AB726" s="38" t="s">
        <v>717</v>
      </c>
      <c r="AC726" s="38" t="s">
        <v>716</v>
      </c>
      <c r="AD726" s="38" t="s">
        <v>80</v>
      </c>
      <c r="AE726" s="38" t="s">
        <v>81</v>
      </c>
      <c r="AF726" s="38" t="s">
        <v>1073</v>
      </c>
      <c r="AG726" s="38" t="s">
        <v>1074</v>
      </c>
      <c r="AH726" s="38" t="s">
        <v>133</v>
      </c>
      <c r="AI726" s="38"/>
      <c r="AJ726" s="38" t="s">
        <v>1220</v>
      </c>
      <c r="AK726" s="38" t="s">
        <v>132</v>
      </c>
      <c r="AL726" s="38" t="s">
        <v>101</v>
      </c>
      <c r="AM726" s="38" t="s">
        <v>101</v>
      </c>
      <c r="AN726" s="38" t="s">
        <v>772</v>
      </c>
      <c r="AO726" s="38" t="s">
        <v>997</v>
      </c>
      <c r="AP726" s="38" t="s">
        <v>91</v>
      </c>
      <c r="AQ726" s="38" t="s">
        <v>92</v>
      </c>
      <c r="AR726" s="38" t="s">
        <v>93</v>
      </c>
      <c r="AS726" s="38" t="s">
        <v>92</v>
      </c>
      <c r="AT726" s="38" t="s">
        <v>94</v>
      </c>
      <c r="AU726" s="38" t="s">
        <v>95</v>
      </c>
      <c r="AV726" s="38" t="s">
        <v>101</v>
      </c>
      <c r="AW726" s="38" t="s">
        <v>101</v>
      </c>
      <c r="AX726" s="38" t="s">
        <v>132</v>
      </c>
      <c r="AY726" s="38" t="s">
        <v>132</v>
      </c>
      <c r="AZ726" s="38" t="s">
        <v>132</v>
      </c>
      <c r="BA726" s="38" t="s">
        <v>1076</v>
      </c>
      <c r="BB726" s="38" t="s">
        <v>1077</v>
      </c>
      <c r="BC726" s="38" t="s">
        <v>1000</v>
      </c>
      <c r="BD726" s="38" t="s">
        <v>1001</v>
      </c>
      <c r="BE726">
        <v>58243.67</v>
      </c>
      <c r="BF726">
        <v>58243.67</v>
      </c>
      <c r="BG726">
        <v>0</v>
      </c>
      <c r="BH726">
        <v>0</v>
      </c>
      <c r="BI726">
        <v>0</v>
      </c>
      <c r="BJ726">
        <v>0</v>
      </c>
      <c r="BK726">
        <v>0</v>
      </c>
      <c r="BL726" s="38" t="s">
        <v>107</v>
      </c>
      <c r="BM726" s="38" t="s">
        <v>713</v>
      </c>
      <c r="BN726" s="38" t="s">
        <v>718</v>
      </c>
      <c r="BO726" s="38" t="s">
        <v>134</v>
      </c>
      <c r="BP726" s="38" t="s">
        <v>135</v>
      </c>
      <c r="BQ726" s="38" t="s">
        <v>136</v>
      </c>
      <c r="BR726" s="38" t="s">
        <v>137</v>
      </c>
      <c r="BS726" s="38" t="s">
        <v>110</v>
      </c>
      <c r="BT726" s="38" t="s">
        <v>111</v>
      </c>
      <c r="BU726" s="38" t="s">
        <v>116</v>
      </c>
      <c r="BV726" s="38" t="s">
        <v>1078</v>
      </c>
      <c r="BW726" s="38" t="s">
        <v>114</v>
      </c>
      <c r="BX726" s="38" t="s">
        <v>126</v>
      </c>
      <c r="BY726" s="38" t="s">
        <v>1003</v>
      </c>
      <c r="BZ726" s="38" t="s">
        <v>1221</v>
      </c>
      <c r="CA726" s="38" t="s">
        <v>132</v>
      </c>
      <c r="CB726">
        <v>116</v>
      </c>
      <c r="CD726" s="38" t="s">
        <v>126</v>
      </c>
      <c r="CE726" s="38" t="s">
        <v>1005</v>
      </c>
    </row>
    <row r="727" spans="1:83" x14ac:dyDescent="0.25">
      <c r="A727">
        <v>116</v>
      </c>
      <c r="B727" s="1">
        <v>45658</v>
      </c>
      <c r="C727" s="38" t="s">
        <v>995</v>
      </c>
      <c r="D727" s="1">
        <v>45681</v>
      </c>
      <c r="E727" s="1">
        <v>45658</v>
      </c>
      <c r="F727" s="38" t="s">
        <v>995</v>
      </c>
      <c r="G727" s="1"/>
      <c r="H727" s="1">
        <v>45681</v>
      </c>
      <c r="I727" s="38" t="s">
        <v>80</v>
      </c>
      <c r="J727" s="38" t="s">
        <v>98</v>
      </c>
      <c r="K727" s="38" t="s">
        <v>85</v>
      </c>
      <c r="L727" s="38" t="s">
        <v>123</v>
      </c>
      <c r="M727" s="38" t="s">
        <v>124</v>
      </c>
      <c r="N727" s="38" t="s">
        <v>125</v>
      </c>
      <c r="O727" s="38" t="s">
        <v>124</v>
      </c>
      <c r="P727" s="38" t="s">
        <v>126</v>
      </c>
      <c r="Q727" s="38" t="s">
        <v>127</v>
      </c>
      <c r="R727" s="38" t="s">
        <v>128</v>
      </c>
      <c r="S727" s="38" t="s">
        <v>122</v>
      </c>
      <c r="T727" s="38" t="s">
        <v>133</v>
      </c>
      <c r="U727" s="38"/>
      <c r="V727" s="38" t="s">
        <v>72</v>
      </c>
      <c r="W727" s="38" t="s">
        <v>73</v>
      </c>
      <c r="X727" s="38" t="s">
        <v>708</v>
      </c>
      <c r="Y727" s="38" t="s">
        <v>709</v>
      </c>
      <c r="Z727" s="38" t="s">
        <v>131</v>
      </c>
      <c r="AA727" s="38" t="s">
        <v>125</v>
      </c>
      <c r="AB727" s="38" t="s">
        <v>721</v>
      </c>
      <c r="AC727" s="38" t="s">
        <v>720</v>
      </c>
      <c r="AD727" s="38" t="s">
        <v>80</v>
      </c>
      <c r="AE727" s="38" t="s">
        <v>81</v>
      </c>
      <c r="AF727" s="38" t="s">
        <v>1073</v>
      </c>
      <c r="AG727" s="38" t="s">
        <v>1074</v>
      </c>
      <c r="AH727" s="38" t="s">
        <v>133</v>
      </c>
      <c r="AI727" s="38"/>
      <c r="AJ727" s="38" t="s">
        <v>1220</v>
      </c>
      <c r="AK727" s="38" t="s">
        <v>132</v>
      </c>
      <c r="AL727" s="38" t="s">
        <v>101</v>
      </c>
      <c r="AM727" s="38" t="s">
        <v>101</v>
      </c>
      <c r="AN727" s="38" t="s">
        <v>772</v>
      </c>
      <c r="AO727" s="38" t="s">
        <v>997</v>
      </c>
      <c r="AP727" s="38" t="s">
        <v>91</v>
      </c>
      <c r="AQ727" s="38" t="s">
        <v>92</v>
      </c>
      <c r="AR727" s="38" t="s">
        <v>93</v>
      </c>
      <c r="AS727" s="38" t="s">
        <v>92</v>
      </c>
      <c r="AT727" s="38" t="s">
        <v>94</v>
      </c>
      <c r="AU727" s="38" t="s">
        <v>95</v>
      </c>
      <c r="AV727" s="38" t="s">
        <v>101</v>
      </c>
      <c r="AW727" s="38" t="s">
        <v>101</v>
      </c>
      <c r="AX727" s="38" t="s">
        <v>132</v>
      </c>
      <c r="AY727" s="38" t="s">
        <v>132</v>
      </c>
      <c r="AZ727" s="38" t="s">
        <v>132</v>
      </c>
      <c r="BA727" s="38" t="s">
        <v>1076</v>
      </c>
      <c r="BB727" s="38" t="s">
        <v>1077</v>
      </c>
      <c r="BC727" s="38" t="s">
        <v>1000</v>
      </c>
      <c r="BD727" s="38" t="s">
        <v>1001</v>
      </c>
      <c r="BE727">
        <v>4257.55</v>
      </c>
      <c r="BF727">
        <v>4257.55</v>
      </c>
      <c r="BG727">
        <v>0</v>
      </c>
      <c r="BH727">
        <v>0</v>
      </c>
      <c r="BI727">
        <v>0</v>
      </c>
      <c r="BJ727">
        <v>0</v>
      </c>
      <c r="BK727">
        <v>0</v>
      </c>
      <c r="BL727" s="38" t="s">
        <v>107</v>
      </c>
      <c r="BM727" s="38" t="s">
        <v>713</v>
      </c>
      <c r="BN727" s="38" t="s">
        <v>722</v>
      </c>
      <c r="BO727" s="38" t="s">
        <v>134</v>
      </c>
      <c r="BP727" s="38" t="s">
        <v>135</v>
      </c>
      <c r="BQ727" s="38" t="s">
        <v>136</v>
      </c>
      <c r="BR727" s="38" t="s">
        <v>137</v>
      </c>
      <c r="BS727" s="38" t="s">
        <v>110</v>
      </c>
      <c r="BT727" s="38" t="s">
        <v>111</v>
      </c>
      <c r="BU727" s="38" t="s">
        <v>116</v>
      </c>
      <c r="BV727" s="38" t="s">
        <v>1078</v>
      </c>
      <c r="BW727" s="38" t="s">
        <v>114</v>
      </c>
      <c r="BX727" s="38" t="s">
        <v>126</v>
      </c>
      <c r="BY727" s="38" t="s">
        <v>1003</v>
      </c>
      <c r="BZ727" s="38" t="s">
        <v>1221</v>
      </c>
      <c r="CA727" s="38" t="s">
        <v>132</v>
      </c>
      <c r="CB727">
        <v>116</v>
      </c>
      <c r="CD727" s="38" t="s">
        <v>126</v>
      </c>
      <c r="CE727" s="38" t="s">
        <v>1005</v>
      </c>
    </row>
    <row r="728" spans="1:83" x14ac:dyDescent="0.25">
      <c r="A728">
        <v>117</v>
      </c>
      <c r="B728" s="1">
        <v>45658</v>
      </c>
      <c r="C728" s="38" t="s">
        <v>995</v>
      </c>
      <c r="D728" s="1">
        <v>45681</v>
      </c>
      <c r="E728" s="1">
        <v>45658</v>
      </c>
      <c r="F728" s="38" t="s">
        <v>995</v>
      </c>
      <c r="G728" s="1"/>
      <c r="H728" s="1">
        <v>45681</v>
      </c>
      <c r="I728" s="38" t="s">
        <v>80</v>
      </c>
      <c r="J728" s="38" t="s">
        <v>98</v>
      </c>
      <c r="K728" s="38" t="s">
        <v>85</v>
      </c>
      <c r="L728" s="38" t="s">
        <v>123</v>
      </c>
      <c r="M728" s="38" t="s">
        <v>124</v>
      </c>
      <c r="N728" s="38" t="s">
        <v>125</v>
      </c>
      <c r="O728" s="38" t="s">
        <v>124</v>
      </c>
      <c r="P728" s="38" t="s">
        <v>126</v>
      </c>
      <c r="Q728" s="38" t="s">
        <v>127</v>
      </c>
      <c r="R728" s="38" t="s">
        <v>128</v>
      </c>
      <c r="S728" s="38" t="s">
        <v>122</v>
      </c>
      <c r="T728" s="38" t="s">
        <v>133</v>
      </c>
      <c r="U728" s="38"/>
      <c r="V728" s="38" t="s">
        <v>198</v>
      </c>
      <c r="W728" s="38" t="s">
        <v>199</v>
      </c>
      <c r="X728" s="38" t="s">
        <v>209</v>
      </c>
      <c r="Y728" s="38" t="s">
        <v>210</v>
      </c>
      <c r="Z728" s="38" t="s">
        <v>131</v>
      </c>
      <c r="AA728" s="38" t="s">
        <v>125</v>
      </c>
      <c r="AB728" s="38" t="s">
        <v>235</v>
      </c>
      <c r="AC728" s="38" t="s">
        <v>236</v>
      </c>
      <c r="AD728" s="38" t="s">
        <v>214</v>
      </c>
      <c r="AE728" s="38" t="s">
        <v>215</v>
      </c>
      <c r="AF728" s="38" t="s">
        <v>1222</v>
      </c>
      <c r="AG728" s="38" t="s">
        <v>1223</v>
      </c>
      <c r="AH728" s="38" t="s">
        <v>133</v>
      </c>
      <c r="AI728" s="38"/>
      <c r="AJ728" s="38" t="s">
        <v>1218</v>
      </c>
      <c r="AK728" s="38" t="s">
        <v>132</v>
      </c>
      <c r="AL728" s="38" t="s">
        <v>101</v>
      </c>
      <c r="AM728" s="38" t="s">
        <v>132</v>
      </c>
      <c r="AN728" s="38" t="s">
        <v>772</v>
      </c>
      <c r="AO728" s="38" t="s">
        <v>997</v>
      </c>
      <c r="AP728" s="38" t="s">
        <v>91</v>
      </c>
      <c r="AQ728" s="38" t="s">
        <v>92</v>
      </c>
      <c r="AR728" s="38" t="s">
        <v>93</v>
      </c>
      <c r="AS728" s="38" t="s">
        <v>92</v>
      </c>
      <c r="AT728" s="38" t="s">
        <v>94</v>
      </c>
      <c r="AU728" s="38" t="s">
        <v>95</v>
      </c>
      <c r="AV728" s="38" t="s">
        <v>132</v>
      </c>
      <c r="AW728" s="38" t="s">
        <v>101</v>
      </c>
      <c r="AX728" s="38" t="s">
        <v>132</v>
      </c>
      <c r="AY728" s="38" t="s">
        <v>132</v>
      </c>
      <c r="AZ728" s="38" t="s">
        <v>132</v>
      </c>
      <c r="BA728" s="38" t="s">
        <v>1066</v>
      </c>
      <c r="BB728" s="38" t="s">
        <v>1067</v>
      </c>
      <c r="BC728" s="38" t="s">
        <v>1000</v>
      </c>
      <c r="BD728" s="38" t="s">
        <v>1001</v>
      </c>
      <c r="BE728">
        <v>0</v>
      </c>
      <c r="BF728">
        <v>335934.22</v>
      </c>
      <c r="BG728">
        <v>0</v>
      </c>
      <c r="BH728">
        <v>0</v>
      </c>
      <c r="BI728">
        <v>0</v>
      </c>
      <c r="BJ728">
        <v>0</v>
      </c>
      <c r="BK728">
        <v>0</v>
      </c>
      <c r="BL728" s="38" t="s">
        <v>205</v>
      </c>
      <c r="BM728" s="38" t="s">
        <v>216</v>
      </c>
      <c r="BN728" s="38" t="s">
        <v>237</v>
      </c>
      <c r="BO728" s="38" t="s">
        <v>134</v>
      </c>
      <c r="BP728" s="38" t="s">
        <v>135</v>
      </c>
      <c r="BQ728" s="38" t="s">
        <v>136</v>
      </c>
      <c r="BR728" s="38" t="s">
        <v>137</v>
      </c>
      <c r="BS728" s="38" t="s">
        <v>110</v>
      </c>
      <c r="BT728" s="38" t="s">
        <v>111</v>
      </c>
      <c r="BU728" s="38" t="s">
        <v>219</v>
      </c>
      <c r="BV728" s="38" t="s">
        <v>1068</v>
      </c>
      <c r="BW728" s="38" t="s">
        <v>218</v>
      </c>
      <c r="BX728" s="38" t="s">
        <v>126</v>
      </c>
      <c r="BY728" s="38" t="s">
        <v>1003</v>
      </c>
      <c r="BZ728" s="38" t="s">
        <v>1224</v>
      </c>
      <c r="CA728" s="38" t="s">
        <v>132</v>
      </c>
      <c r="CB728">
        <v>117</v>
      </c>
      <c r="CD728" s="38" t="s">
        <v>126</v>
      </c>
      <c r="CE728" s="38" t="s">
        <v>1005</v>
      </c>
    </row>
    <row r="729" spans="1:83" x14ac:dyDescent="0.25">
      <c r="A729">
        <v>135</v>
      </c>
      <c r="B729" s="1">
        <v>45658</v>
      </c>
      <c r="C729" s="38" t="s">
        <v>995</v>
      </c>
      <c r="D729" s="1">
        <v>45685</v>
      </c>
      <c r="E729" s="1">
        <v>45658</v>
      </c>
      <c r="F729" s="38" t="s">
        <v>995</v>
      </c>
      <c r="G729" s="1"/>
      <c r="H729" s="1">
        <v>45685</v>
      </c>
      <c r="I729" s="38" t="s">
        <v>80</v>
      </c>
      <c r="J729" s="38" t="s">
        <v>98</v>
      </c>
      <c r="K729" s="38" t="s">
        <v>221</v>
      </c>
      <c r="L729" s="38" t="s">
        <v>222</v>
      </c>
      <c r="M729" s="38" t="s">
        <v>223</v>
      </c>
      <c r="N729" s="38" t="s">
        <v>224</v>
      </c>
      <c r="O729" s="38" t="s">
        <v>124</v>
      </c>
      <c r="P729" s="38" t="s">
        <v>126</v>
      </c>
      <c r="Q729" s="38" t="s">
        <v>225</v>
      </c>
      <c r="R729" s="38" t="s">
        <v>226</v>
      </c>
      <c r="S729" s="38" t="s">
        <v>220</v>
      </c>
      <c r="T729" s="38" t="s">
        <v>133</v>
      </c>
      <c r="U729" s="38"/>
      <c r="V729" s="38" t="s">
        <v>591</v>
      </c>
      <c r="W729" s="38" t="s">
        <v>592</v>
      </c>
      <c r="X729" s="38" t="s">
        <v>593</v>
      </c>
      <c r="Y729" s="38" t="s">
        <v>594</v>
      </c>
      <c r="Z729" s="38" t="s">
        <v>227</v>
      </c>
      <c r="AA729" s="38" t="s">
        <v>228</v>
      </c>
      <c r="AB729" s="38" t="s">
        <v>597</v>
      </c>
      <c r="AC729" s="38" t="s">
        <v>596</v>
      </c>
      <c r="AD729" s="38" t="s">
        <v>80</v>
      </c>
      <c r="AE729" s="38" t="s">
        <v>81</v>
      </c>
      <c r="AF729" s="38" t="s">
        <v>1521</v>
      </c>
      <c r="AG729" s="38" t="s">
        <v>1522</v>
      </c>
      <c r="AH729" s="38" t="s">
        <v>133</v>
      </c>
      <c r="AI729" s="38"/>
      <c r="AJ729" s="38" t="s">
        <v>1523</v>
      </c>
      <c r="AK729" s="38" t="s">
        <v>132</v>
      </c>
      <c r="AL729" s="38" t="s">
        <v>101</v>
      </c>
      <c r="AM729" s="38" t="s">
        <v>132</v>
      </c>
      <c r="AN729" s="38" t="s">
        <v>772</v>
      </c>
      <c r="AO729" s="38" t="s">
        <v>997</v>
      </c>
      <c r="AP729" s="38" t="s">
        <v>245</v>
      </c>
      <c r="AQ729" s="38" t="s">
        <v>246</v>
      </c>
      <c r="AR729" s="38" t="s">
        <v>688</v>
      </c>
      <c r="AS729" s="38" t="s">
        <v>689</v>
      </c>
      <c r="AT729" s="38" t="s">
        <v>690</v>
      </c>
      <c r="AU729" s="38" t="s">
        <v>691</v>
      </c>
      <c r="AV729" s="38" t="s">
        <v>132</v>
      </c>
      <c r="AW729" s="38" t="s">
        <v>101</v>
      </c>
      <c r="AX729" s="38" t="s">
        <v>132</v>
      </c>
      <c r="AY729" s="38" t="s">
        <v>132</v>
      </c>
      <c r="AZ729" s="38" t="s">
        <v>132</v>
      </c>
      <c r="BA729" s="38" t="s">
        <v>1524</v>
      </c>
      <c r="BB729" s="38" t="s">
        <v>1525</v>
      </c>
      <c r="BC729" s="38" t="s">
        <v>1000</v>
      </c>
      <c r="BD729" s="38" t="s">
        <v>1001</v>
      </c>
      <c r="BE729">
        <v>0</v>
      </c>
      <c r="BF729">
        <v>4096876.9</v>
      </c>
      <c r="BG729">
        <v>0</v>
      </c>
      <c r="BH729">
        <v>0</v>
      </c>
      <c r="BI729">
        <v>0</v>
      </c>
      <c r="BJ729">
        <v>0</v>
      </c>
      <c r="BK729">
        <v>0</v>
      </c>
      <c r="BL729" s="38" t="s">
        <v>598</v>
      </c>
      <c r="BM729" s="38" t="s">
        <v>599</v>
      </c>
      <c r="BN729" s="38" t="s">
        <v>600</v>
      </c>
      <c r="BO729" s="38" t="s">
        <v>229</v>
      </c>
      <c r="BP729" s="38" t="s">
        <v>230</v>
      </c>
      <c r="BQ729" s="38" t="s">
        <v>136</v>
      </c>
      <c r="BR729" s="38" t="s">
        <v>231</v>
      </c>
      <c r="BS729" s="38" t="s">
        <v>249</v>
      </c>
      <c r="BT729" s="38" t="s">
        <v>693</v>
      </c>
      <c r="BU729" s="38" t="s">
        <v>116</v>
      </c>
      <c r="BV729" s="38" t="s">
        <v>1526</v>
      </c>
      <c r="BW729" s="38" t="s">
        <v>218</v>
      </c>
      <c r="BX729" s="38" t="s">
        <v>126</v>
      </c>
      <c r="BY729" s="38" t="s">
        <v>1003</v>
      </c>
      <c r="BZ729" s="38" t="s">
        <v>1527</v>
      </c>
      <c r="CA729" s="38" t="s">
        <v>132</v>
      </c>
      <c r="CB729">
        <v>135</v>
      </c>
      <c r="CD729" s="38" t="s">
        <v>126</v>
      </c>
      <c r="CE729" s="38" t="s">
        <v>1005</v>
      </c>
    </row>
    <row r="730" spans="1:83" x14ac:dyDescent="0.25">
      <c r="A730">
        <v>136</v>
      </c>
      <c r="B730" s="1">
        <v>45658</v>
      </c>
      <c r="C730" s="38" t="s">
        <v>995</v>
      </c>
      <c r="D730" s="1">
        <v>45685</v>
      </c>
      <c r="E730" s="1">
        <v>45658</v>
      </c>
      <c r="F730" s="38" t="s">
        <v>995</v>
      </c>
      <c r="G730" s="1"/>
      <c r="H730" s="1">
        <v>45685</v>
      </c>
      <c r="I730" s="38" t="s">
        <v>80</v>
      </c>
      <c r="J730" s="38" t="s">
        <v>98</v>
      </c>
      <c r="K730" s="38" t="s">
        <v>221</v>
      </c>
      <c r="L730" s="38" t="s">
        <v>222</v>
      </c>
      <c r="M730" s="38" t="s">
        <v>223</v>
      </c>
      <c r="N730" s="38" t="s">
        <v>224</v>
      </c>
      <c r="O730" s="38" t="s">
        <v>124</v>
      </c>
      <c r="P730" s="38" t="s">
        <v>126</v>
      </c>
      <c r="Q730" s="38" t="s">
        <v>225</v>
      </c>
      <c r="R730" s="38" t="s">
        <v>226</v>
      </c>
      <c r="S730" s="38" t="s">
        <v>220</v>
      </c>
      <c r="T730" s="38" t="s">
        <v>133</v>
      </c>
      <c r="U730" s="38"/>
      <c r="V730" s="38" t="s">
        <v>591</v>
      </c>
      <c r="W730" s="38" t="s">
        <v>592</v>
      </c>
      <c r="X730" s="38" t="s">
        <v>593</v>
      </c>
      <c r="Y730" s="38" t="s">
        <v>594</v>
      </c>
      <c r="Z730" s="38" t="s">
        <v>227</v>
      </c>
      <c r="AA730" s="38" t="s">
        <v>228</v>
      </c>
      <c r="AB730" s="38" t="s">
        <v>597</v>
      </c>
      <c r="AC730" s="38" t="s">
        <v>596</v>
      </c>
      <c r="AD730" s="38" t="s">
        <v>80</v>
      </c>
      <c r="AE730" s="38" t="s">
        <v>81</v>
      </c>
      <c r="AF730" s="38" t="s">
        <v>1528</v>
      </c>
      <c r="AG730" s="38" t="s">
        <v>1529</v>
      </c>
      <c r="AH730" s="38" t="s">
        <v>133</v>
      </c>
      <c r="AI730" s="38"/>
      <c r="AJ730" s="38" t="s">
        <v>1530</v>
      </c>
      <c r="AK730" s="38" t="s">
        <v>132</v>
      </c>
      <c r="AL730" s="38" t="s">
        <v>101</v>
      </c>
      <c r="AM730" s="38" t="s">
        <v>132</v>
      </c>
      <c r="AN730" s="38" t="s">
        <v>772</v>
      </c>
      <c r="AO730" s="38" t="s">
        <v>997</v>
      </c>
      <c r="AP730" s="38" t="s">
        <v>245</v>
      </c>
      <c r="AQ730" s="38" t="s">
        <v>246</v>
      </c>
      <c r="AR730" s="38" t="s">
        <v>688</v>
      </c>
      <c r="AS730" s="38" t="s">
        <v>689</v>
      </c>
      <c r="AT730" s="38" t="s">
        <v>690</v>
      </c>
      <c r="AU730" s="38" t="s">
        <v>691</v>
      </c>
      <c r="AV730" s="38" t="s">
        <v>132</v>
      </c>
      <c r="AW730" s="38" t="s">
        <v>101</v>
      </c>
      <c r="AX730" s="38" t="s">
        <v>132</v>
      </c>
      <c r="AY730" s="38" t="s">
        <v>132</v>
      </c>
      <c r="AZ730" s="38" t="s">
        <v>132</v>
      </c>
      <c r="BA730" s="38" t="s">
        <v>1524</v>
      </c>
      <c r="BB730" s="38" t="s">
        <v>1525</v>
      </c>
      <c r="BC730" s="38" t="s">
        <v>1000</v>
      </c>
      <c r="BD730" s="38" t="s">
        <v>1001</v>
      </c>
      <c r="BE730">
        <v>0</v>
      </c>
      <c r="BF730">
        <v>3470240.74</v>
      </c>
      <c r="BG730">
        <v>0</v>
      </c>
      <c r="BH730">
        <v>0</v>
      </c>
      <c r="BI730">
        <v>0</v>
      </c>
      <c r="BJ730">
        <v>0</v>
      </c>
      <c r="BK730">
        <v>0</v>
      </c>
      <c r="BL730" s="38" t="s">
        <v>598</v>
      </c>
      <c r="BM730" s="38" t="s">
        <v>599</v>
      </c>
      <c r="BN730" s="38" t="s">
        <v>600</v>
      </c>
      <c r="BO730" s="38" t="s">
        <v>229</v>
      </c>
      <c r="BP730" s="38" t="s">
        <v>230</v>
      </c>
      <c r="BQ730" s="38" t="s">
        <v>136</v>
      </c>
      <c r="BR730" s="38" t="s">
        <v>231</v>
      </c>
      <c r="BS730" s="38" t="s">
        <v>249</v>
      </c>
      <c r="BT730" s="38" t="s">
        <v>693</v>
      </c>
      <c r="BU730" s="38" t="s">
        <v>116</v>
      </c>
      <c r="BV730" s="38" t="s">
        <v>1526</v>
      </c>
      <c r="BW730" s="38" t="s">
        <v>218</v>
      </c>
      <c r="BX730" s="38" t="s">
        <v>126</v>
      </c>
      <c r="BY730" s="38" t="s">
        <v>1003</v>
      </c>
      <c r="BZ730" s="38" t="s">
        <v>1531</v>
      </c>
      <c r="CA730" s="38" t="s">
        <v>132</v>
      </c>
      <c r="CB730">
        <v>136</v>
      </c>
      <c r="CD730" s="38" t="s">
        <v>126</v>
      </c>
      <c r="CE730" s="38" t="s">
        <v>1005</v>
      </c>
    </row>
    <row r="731" spans="1:83" x14ac:dyDescent="0.25">
      <c r="A731">
        <v>137</v>
      </c>
      <c r="B731" s="1">
        <v>45658</v>
      </c>
      <c r="C731" s="38" t="s">
        <v>995</v>
      </c>
      <c r="D731" s="1">
        <v>45685</v>
      </c>
      <c r="E731" s="1">
        <v>45658</v>
      </c>
      <c r="F731" s="38" t="s">
        <v>995</v>
      </c>
      <c r="G731" s="1"/>
      <c r="H731" s="1">
        <v>45685</v>
      </c>
      <c r="I731" s="38" t="s">
        <v>80</v>
      </c>
      <c r="J731" s="38" t="s">
        <v>98</v>
      </c>
      <c r="K731" s="38" t="s">
        <v>221</v>
      </c>
      <c r="L731" s="38" t="s">
        <v>222</v>
      </c>
      <c r="M731" s="38" t="s">
        <v>223</v>
      </c>
      <c r="N731" s="38" t="s">
        <v>224</v>
      </c>
      <c r="O731" s="38" t="s">
        <v>124</v>
      </c>
      <c r="P731" s="38" t="s">
        <v>126</v>
      </c>
      <c r="Q731" s="38" t="s">
        <v>225</v>
      </c>
      <c r="R731" s="38" t="s">
        <v>226</v>
      </c>
      <c r="S731" s="38" t="s">
        <v>220</v>
      </c>
      <c r="T731" s="38" t="s">
        <v>133</v>
      </c>
      <c r="U731" s="38"/>
      <c r="V731" s="38" t="s">
        <v>591</v>
      </c>
      <c r="W731" s="38" t="s">
        <v>592</v>
      </c>
      <c r="X731" s="38" t="s">
        <v>593</v>
      </c>
      <c r="Y731" s="38" t="s">
        <v>594</v>
      </c>
      <c r="Z731" s="38" t="s">
        <v>227</v>
      </c>
      <c r="AA731" s="38" t="s">
        <v>228</v>
      </c>
      <c r="AB731" s="38" t="s">
        <v>597</v>
      </c>
      <c r="AC731" s="38" t="s">
        <v>596</v>
      </c>
      <c r="AD731" s="38" t="s">
        <v>80</v>
      </c>
      <c r="AE731" s="38" t="s">
        <v>81</v>
      </c>
      <c r="AF731" s="38" t="s">
        <v>1532</v>
      </c>
      <c r="AG731" s="38" t="s">
        <v>1533</v>
      </c>
      <c r="AH731" s="38" t="s">
        <v>133</v>
      </c>
      <c r="AI731" s="38"/>
      <c r="AJ731" s="38" t="s">
        <v>1534</v>
      </c>
      <c r="AK731" s="38" t="s">
        <v>132</v>
      </c>
      <c r="AL731" s="38" t="s">
        <v>101</v>
      </c>
      <c r="AM731" s="38" t="s">
        <v>132</v>
      </c>
      <c r="AN731" s="38" t="s">
        <v>772</v>
      </c>
      <c r="AO731" s="38" t="s">
        <v>997</v>
      </c>
      <c r="AP731" s="38" t="s">
        <v>245</v>
      </c>
      <c r="AQ731" s="38" t="s">
        <v>246</v>
      </c>
      <c r="AR731" s="38" t="s">
        <v>688</v>
      </c>
      <c r="AS731" s="38" t="s">
        <v>689</v>
      </c>
      <c r="AT731" s="38" t="s">
        <v>690</v>
      </c>
      <c r="AU731" s="38" t="s">
        <v>691</v>
      </c>
      <c r="AV731" s="38" t="s">
        <v>132</v>
      </c>
      <c r="AW731" s="38" t="s">
        <v>101</v>
      </c>
      <c r="AX731" s="38" t="s">
        <v>132</v>
      </c>
      <c r="AY731" s="38" t="s">
        <v>132</v>
      </c>
      <c r="AZ731" s="38" t="s">
        <v>132</v>
      </c>
      <c r="BA731" s="38" t="s">
        <v>1524</v>
      </c>
      <c r="BB731" s="38" t="s">
        <v>1525</v>
      </c>
      <c r="BC731" s="38" t="s">
        <v>1000</v>
      </c>
      <c r="BD731" s="38" t="s">
        <v>1001</v>
      </c>
      <c r="BE731">
        <v>0</v>
      </c>
      <c r="BF731">
        <v>1346435.73</v>
      </c>
      <c r="BG731">
        <v>0</v>
      </c>
      <c r="BH731">
        <v>0</v>
      </c>
      <c r="BI731">
        <v>0</v>
      </c>
      <c r="BJ731">
        <v>0</v>
      </c>
      <c r="BK731">
        <v>0</v>
      </c>
      <c r="BL731" s="38" t="s">
        <v>598</v>
      </c>
      <c r="BM731" s="38" t="s">
        <v>599</v>
      </c>
      <c r="BN731" s="38" t="s">
        <v>600</v>
      </c>
      <c r="BO731" s="38" t="s">
        <v>229</v>
      </c>
      <c r="BP731" s="38" t="s">
        <v>230</v>
      </c>
      <c r="BQ731" s="38" t="s">
        <v>136</v>
      </c>
      <c r="BR731" s="38" t="s">
        <v>231</v>
      </c>
      <c r="BS731" s="38" t="s">
        <v>249</v>
      </c>
      <c r="BT731" s="38" t="s">
        <v>693</v>
      </c>
      <c r="BU731" s="38" t="s">
        <v>116</v>
      </c>
      <c r="BV731" s="38" t="s">
        <v>1526</v>
      </c>
      <c r="BW731" s="38" t="s">
        <v>218</v>
      </c>
      <c r="BX731" s="38" t="s">
        <v>126</v>
      </c>
      <c r="BY731" s="38" t="s">
        <v>1003</v>
      </c>
      <c r="BZ731" s="38" t="s">
        <v>1535</v>
      </c>
      <c r="CA731" s="38" t="s">
        <v>132</v>
      </c>
      <c r="CB731">
        <v>137</v>
      </c>
      <c r="CD731" s="38" t="s">
        <v>126</v>
      </c>
      <c r="CE731" s="38" t="s">
        <v>1005</v>
      </c>
    </row>
    <row r="732" spans="1:83" x14ac:dyDescent="0.25">
      <c r="A732">
        <v>138</v>
      </c>
      <c r="B732" s="1">
        <v>45658</v>
      </c>
      <c r="C732" s="38" t="s">
        <v>995</v>
      </c>
      <c r="D732" s="1">
        <v>45685</v>
      </c>
      <c r="E732" s="1">
        <v>45658</v>
      </c>
      <c r="F732" s="38" t="s">
        <v>995</v>
      </c>
      <c r="G732" s="1"/>
      <c r="H732" s="1">
        <v>45685</v>
      </c>
      <c r="I732" s="38" t="s">
        <v>80</v>
      </c>
      <c r="J732" s="38" t="s">
        <v>98</v>
      </c>
      <c r="K732" s="38" t="s">
        <v>221</v>
      </c>
      <c r="L732" s="38" t="s">
        <v>222</v>
      </c>
      <c r="M732" s="38" t="s">
        <v>223</v>
      </c>
      <c r="N732" s="38" t="s">
        <v>224</v>
      </c>
      <c r="O732" s="38" t="s">
        <v>124</v>
      </c>
      <c r="P732" s="38" t="s">
        <v>126</v>
      </c>
      <c r="Q732" s="38" t="s">
        <v>225</v>
      </c>
      <c r="R732" s="38" t="s">
        <v>226</v>
      </c>
      <c r="S732" s="38" t="s">
        <v>220</v>
      </c>
      <c r="T732" s="38" t="s">
        <v>133</v>
      </c>
      <c r="U732" s="38"/>
      <c r="V732" s="38" t="s">
        <v>591</v>
      </c>
      <c r="W732" s="38" t="s">
        <v>592</v>
      </c>
      <c r="X732" s="38" t="s">
        <v>593</v>
      </c>
      <c r="Y732" s="38" t="s">
        <v>594</v>
      </c>
      <c r="Z732" s="38" t="s">
        <v>227</v>
      </c>
      <c r="AA732" s="38" t="s">
        <v>228</v>
      </c>
      <c r="AB732" s="38" t="s">
        <v>597</v>
      </c>
      <c r="AC732" s="38" t="s">
        <v>596</v>
      </c>
      <c r="AD732" s="38" t="s">
        <v>80</v>
      </c>
      <c r="AE732" s="38" t="s">
        <v>81</v>
      </c>
      <c r="AF732" s="38" t="s">
        <v>1536</v>
      </c>
      <c r="AG732" s="38" t="s">
        <v>1537</v>
      </c>
      <c r="AH732" s="38" t="s">
        <v>133</v>
      </c>
      <c r="AI732" s="38"/>
      <c r="AJ732" s="38" t="s">
        <v>1538</v>
      </c>
      <c r="AK732" s="38" t="s">
        <v>132</v>
      </c>
      <c r="AL732" s="38" t="s">
        <v>101</v>
      </c>
      <c r="AM732" s="38" t="s">
        <v>132</v>
      </c>
      <c r="AN732" s="38" t="s">
        <v>772</v>
      </c>
      <c r="AO732" s="38" t="s">
        <v>997</v>
      </c>
      <c r="AP732" s="38" t="s">
        <v>245</v>
      </c>
      <c r="AQ732" s="38" t="s">
        <v>246</v>
      </c>
      <c r="AR732" s="38" t="s">
        <v>688</v>
      </c>
      <c r="AS732" s="38" t="s">
        <v>689</v>
      </c>
      <c r="AT732" s="38" t="s">
        <v>690</v>
      </c>
      <c r="AU732" s="38" t="s">
        <v>691</v>
      </c>
      <c r="AV732" s="38" t="s">
        <v>132</v>
      </c>
      <c r="AW732" s="38" t="s">
        <v>101</v>
      </c>
      <c r="AX732" s="38" t="s">
        <v>132</v>
      </c>
      <c r="AY732" s="38" t="s">
        <v>132</v>
      </c>
      <c r="AZ732" s="38" t="s">
        <v>132</v>
      </c>
      <c r="BA732" s="38" t="s">
        <v>1524</v>
      </c>
      <c r="BB732" s="38" t="s">
        <v>1525</v>
      </c>
      <c r="BC732" s="38" t="s">
        <v>1000</v>
      </c>
      <c r="BD732" s="38" t="s">
        <v>1001</v>
      </c>
      <c r="BE732">
        <v>0</v>
      </c>
      <c r="BF732">
        <v>2932255.38</v>
      </c>
      <c r="BG732">
        <v>0</v>
      </c>
      <c r="BH732">
        <v>0</v>
      </c>
      <c r="BI732">
        <v>0</v>
      </c>
      <c r="BJ732">
        <v>0</v>
      </c>
      <c r="BK732">
        <v>0</v>
      </c>
      <c r="BL732" s="38" t="s">
        <v>598</v>
      </c>
      <c r="BM732" s="38" t="s">
        <v>599</v>
      </c>
      <c r="BN732" s="38" t="s">
        <v>600</v>
      </c>
      <c r="BO732" s="38" t="s">
        <v>229</v>
      </c>
      <c r="BP732" s="38" t="s">
        <v>230</v>
      </c>
      <c r="BQ732" s="38" t="s">
        <v>136</v>
      </c>
      <c r="BR732" s="38" t="s">
        <v>231</v>
      </c>
      <c r="BS732" s="38" t="s">
        <v>249</v>
      </c>
      <c r="BT732" s="38" t="s">
        <v>693</v>
      </c>
      <c r="BU732" s="38" t="s">
        <v>116</v>
      </c>
      <c r="BV732" s="38" t="s">
        <v>1526</v>
      </c>
      <c r="BW732" s="38" t="s">
        <v>218</v>
      </c>
      <c r="BX732" s="38" t="s">
        <v>126</v>
      </c>
      <c r="BY732" s="38" t="s">
        <v>1003</v>
      </c>
      <c r="BZ732" s="38" t="s">
        <v>1539</v>
      </c>
      <c r="CA732" s="38" t="s">
        <v>132</v>
      </c>
      <c r="CB732">
        <v>138</v>
      </c>
      <c r="CD732" s="38" t="s">
        <v>126</v>
      </c>
      <c r="CE732" s="38" t="s">
        <v>1005</v>
      </c>
    </row>
    <row r="733" spans="1:83" x14ac:dyDescent="0.25">
      <c r="A733">
        <v>139</v>
      </c>
      <c r="B733" s="1">
        <v>45658</v>
      </c>
      <c r="C733" s="38" t="s">
        <v>995</v>
      </c>
      <c r="D733" s="1">
        <v>45685</v>
      </c>
      <c r="E733" s="1">
        <v>45658</v>
      </c>
      <c r="F733" s="38" t="s">
        <v>995</v>
      </c>
      <c r="G733" s="1"/>
      <c r="H733" s="1">
        <v>45685</v>
      </c>
      <c r="I733" s="38" t="s">
        <v>80</v>
      </c>
      <c r="J733" s="38" t="s">
        <v>98</v>
      </c>
      <c r="K733" s="38" t="s">
        <v>221</v>
      </c>
      <c r="L733" s="38" t="s">
        <v>222</v>
      </c>
      <c r="M733" s="38" t="s">
        <v>223</v>
      </c>
      <c r="N733" s="38" t="s">
        <v>224</v>
      </c>
      <c r="O733" s="38" t="s">
        <v>124</v>
      </c>
      <c r="P733" s="38" t="s">
        <v>126</v>
      </c>
      <c r="Q733" s="38" t="s">
        <v>225</v>
      </c>
      <c r="R733" s="38" t="s">
        <v>226</v>
      </c>
      <c r="S733" s="38" t="s">
        <v>220</v>
      </c>
      <c r="T733" s="38" t="s">
        <v>133</v>
      </c>
      <c r="U733" s="38"/>
      <c r="V733" s="38" t="s">
        <v>591</v>
      </c>
      <c r="W733" s="38" t="s">
        <v>592</v>
      </c>
      <c r="X733" s="38" t="s">
        <v>593</v>
      </c>
      <c r="Y733" s="38" t="s">
        <v>594</v>
      </c>
      <c r="Z733" s="38" t="s">
        <v>227</v>
      </c>
      <c r="AA733" s="38" t="s">
        <v>228</v>
      </c>
      <c r="AB733" s="38" t="s">
        <v>597</v>
      </c>
      <c r="AC733" s="38" t="s">
        <v>596</v>
      </c>
      <c r="AD733" s="38" t="s">
        <v>80</v>
      </c>
      <c r="AE733" s="38" t="s">
        <v>81</v>
      </c>
      <c r="AF733" s="38" t="s">
        <v>1540</v>
      </c>
      <c r="AG733" s="38" t="s">
        <v>1541</v>
      </c>
      <c r="AH733" s="38" t="s">
        <v>133</v>
      </c>
      <c r="AI733" s="38"/>
      <c r="AJ733" s="38" t="s">
        <v>1542</v>
      </c>
      <c r="AK733" s="38" t="s">
        <v>132</v>
      </c>
      <c r="AL733" s="38" t="s">
        <v>101</v>
      </c>
      <c r="AM733" s="38" t="s">
        <v>132</v>
      </c>
      <c r="AN733" s="38" t="s">
        <v>772</v>
      </c>
      <c r="AO733" s="38" t="s">
        <v>997</v>
      </c>
      <c r="AP733" s="38" t="s">
        <v>245</v>
      </c>
      <c r="AQ733" s="38" t="s">
        <v>246</v>
      </c>
      <c r="AR733" s="38" t="s">
        <v>688</v>
      </c>
      <c r="AS733" s="38" t="s">
        <v>689</v>
      </c>
      <c r="AT733" s="38" t="s">
        <v>690</v>
      </c>
      <c r="AU733" s="38" t="s">
        <v>691</v>
      </c>
      <c r="AV733" s="38" t="s">
        <v>132</v>
      </c>
      <c r="AW733" s="38" t="s">
        <v>101</v>
      </c>
      <c r="AX733" s="38" t="s">
        <v>132</v>
      </c>
      <c r="AY733" s="38" t="s">
        <v>132</v>
      </c>
      <c r="AZ733" s="38" t="s">
        <v>132</v>
      </c>
      <c r="BA733" s="38" t="s">
        <v>1524</v>
      </c>
      <c r="BB733" s="38" t="s">
        <v>1525</v>
      </c>
      <c r="BC733" s="38" t="s">
        <v>1000</v>
      </c>
      <c r="BD733" s="38" t="s">
        <v>1001</v>
      </c>
      <c r="BE733">
        <v>0</v>
      </c>
      <c r="BF733">
        <v>4669776.6900000004</v>
      </c>
      <c r="BG733">
        <v>0</v>
      </c>
      <c r="BH733">
        <v>0</v>
      </c>
      <c r="BI733">
        <v>0</v>
      </c>
      <c r="BJ733">
        <v>0</v>
      </c>
      <c r="BK733">
        <v>0</v>
      </c>
      <c r="BL733" s="38" t="s">
        <v>598</v>
      </c>
      <c r="BM733" s="38" t="s">
        <v>599</v>
      </c>
      <c r="BN733" s="38" t="s">
        <v>600</v>
      </c>
      <c r="BO733" s="38" t="s">
        <v>229</v>
      </c>
      <c r="BP733" s="38" t="s">
        <v>230</v>
      </c>
      <c r="BQ733" s="38" t="s">
        <v>136</v>
      </c>
      <c r="BR733" s="38" t="s">
        <v>231</v>
      </c>
      <c r="BS733" s="38" t="s">
        <v>249</v>
      </c>
      <c r="BT733" s="38" t="s">
        <v>693</v>
      </c>
      <c r="BU733" s="38" t="s">
        <v>116</v>
      </c>
      <c r="BV733" s="38" t="s">
        <v>1526</v>
      </c>
      <c r="BW733" s="38" t="s">
        <v>218</v>
      </c>
      <c r="BX733" s="38" t="s">
        <v>126</v>
      </c>
      <c r="BY733" s="38" t="s">
        <v>1003</v>
      </c>
      <c r="BZ733" s="38" t="s">
        <v>1543</v>
      </c>
      <c r="CA733" s="38" t="s">
        <v>132</v>
      </c>
      <c r="CB733">
        <v>139</v>
      </c>
      <c r="CD733" s="38" t="s">
        <v>126</v>
      </c>
      <c r="CE733" s="38" t="s">
        <v>1005</v>
      </c>
    </row>
    <row r="734" spans="1:83" x14ac:dyDescent="0.25">
      <c r="A734">
        <v>140</v>
      </c>
      <c r="B734" s="1">
        <v>45658</v>
      </c>
      <c r="C734" s="38" t="s">
        <v>995</v>
      </c>
      <c r="D734" s="1">
        <v>45685</v>
      </c>
      <c r="E734" s="1">
        <v>45658</v>
      </c>
      <c r="F734" s="38" t="s">
        <v>995</v>
      </c>
      <c r="G734" s="1"/>
      <c r="H734" s="1">
        <v>45685</v>
      </c>
      <c r="I734" s="38" t="s">
        <v>80</v>
      </c>
      <c r="J734" s="38" t="s">
        <v>98</v>
      </c>
      <c r="K734" s="38" t="s">
        <v>221</v>
      </c>
      <c r="L734" s="38" t="s">
        <v>222</v>
      </c>
      <c r="M734" s="38" t="s">
        <v>223</v>
      </c>
      <c r="N734" s="38" t="s">
        <v>224</v>
      </c>
      <c r="O734" s="38" t="s">
        <v>124</v>
      </c>
      <c r="P734" s="38" t="s">
        <v>126</v>
      </c>
      <c r="Q734" s="38" t="s">
        <v>225</v>
      </c>
      <c r="R734" s="38" t="s">
        <v>226</v>
      </c>
      <c r="S734" s="38" t="s">
        <v>220</v>
      </c>
      <c r="T734" s="38" t="s">
        <v>133</v>
      </c>
      <c r="U734" s="38"/>
      <c r="V734" s="38" t="s">
        <v>591</v>
      </c>
      <c r="W734" s="38" t="s">
        <v>592</v>
      </c>
      <c r="X734" s="38" t="s">
        <v>593</v>
      </c>
      <c r="Y734" s="38" t="s">
        <v>594</v>
      </c>
      <c r="Z734" s="38" t="s">
        <v>227</v>
      </c>
      <c r="AA734" s="38" t="s">
        <v>228</v>
      </c>
      <c r="AB734" s="38" t="s">
        <v>597</v>
      </c>
      <c r="AC734" s="38" t="s">
        <v>596</v>
      </c>
      <c r="AD734" s="38" t="s">
        <v>80</v>
      </c>
      <c r="AE734" s="38" t="s">
        <v>81</v>
      </c>
      <c r="AF734" s="38" t="s">
        <v>1544</v>
      </c>
      <c r="AG734" s="38" t="s">
        <v>1545</v>
      </c>
      <c r="AH734" s="38" t="s">
        <v>133</v>
      </c>
      <c r="AI734" s="38"/>
      <c r="AJ734" s="38" t="s">
        <v>1546</v>
      </c>
      <c r="AK734" s="38" t="s">
        <v>132</v>
      </c>
      <c r="AL734" s="38" t="s">
        <v>101</v>
      </c>
      <c r="AM734" s="38" t="s">
        <v>132</v>
      </c>
      <c r="AN734" s="38" t="s">
        <v>772</v>
      </c>
      <c r="AO734" s="38" t="s">
        <v>997</v>
      </c>
      <c r="AP734" s="38" t="s">
        <v>245</v>
      </c>
      <c r="AQ734" s="38" t="s">
        <v>246</v>
      </c>
      <c r="AR734" s="38" t="s">
        <v>688</v>
      </c>
      <c r="AS734" s="38" t="s">
        <v>689</v>
      </c>
      <c r="AT734" s="38" t="s">
        <v>690</v>
      </c>
      <c r="AU734" s="38" t="s">
        <v>691</v>
      </c>
      <c r="AV734" s="38" t="s">
        <v>132</v>
      </c>
      <c r="AW734" s="38" t="s">
        <v>101</v>
      </c>
      <c r="AX734" s="38" t="s">
        <v>132</v>
      </c>
      <c r="AY734" s="38" t="s">
        <v>132</v>
      </c>
      <c r="AZ734" s="38" t="s">
        <v>132</v>
      </c>
      <c r="BA734" s="38" t="s">
        <v>1524</v>
      </c>
      <c r="BB734" s="38" t="s">
        <v>1525</v>
      </c>
      <c r="BC734" s="38" t="s">
        <v>1000</v>
      </c>
      <c r="BD734" s="38" t="s">
        <v>1001</v>
      </c>
      <c r="BE734">
        <v>0</v>
      </c>
      <c r="BF734">
        <v>950092.14</v>
      </c>
      <c r="BG734">
        <v>0</v>
      </c>
      <c r="BH734">
        <v>0</v>
      </c>
      <c r="BI734">
        <v>0</v>
      </c>
      <c r="BJ734">
        <v>0</v>
      </c>
      <c r="BK734">
        <v>0</v>
      </c>
      <c r="BL734" s="38" t="s">
        <v>598</v>
      </c>
      <c r="BM734" s="38" t="s">
        <v>599</v>
      </c>
      <c r="BN734" s="38" t="s">
        <v>600</v>
      </c>
      <c r="BO734" s="38" t="s">
        <v>229</v>
      </c>
      <c r="BP734" s="38" t="s">
        <v>230</v>
      </c>
      <c r="BQ734" s="38" t="s">
        <v>136</v>
      </c>
      <c r="BR734" s="38" t="s">
        <v>231</v>
      </c>
      <c r="BS734" s="38" t="s">
        <v>249</v>
      </c>
      <c r="BT734" s="38" t="s">
        <v>693</v>
      </c>
      <c r="BU734" s="38" t="s">
        <v>116</v>
      </c>
      <c r="BV734" s="38" t="s">
        <v>1526</v>
      </c>
      <c r="BW734" s="38" t="s">
        <v>218</v>
      </c>
      <c r="BX734" s="38" t="s">
        <v>126</v>
      </c>
      <c r="BY734" s="38" t="s">
        <v>1003</v>
      </c>
      <c r="BZ734" s="38" t="s">
        <v>1547</v>
      </c>
      <c r="CA734" s="38" t="s">
        <v>132</v>
      </c>
      <c r="CB734">
        <v>140</v>
      </c>
      <c r="CD734" s="38" t="s">
        <v>126</v>
      </c>
      <c r="CE734" s="38" t="s">
        <v>1005</v>
      </c>
    </row>
    <row r="735" spans="1:83" x14ac:dyDescent="0.25">
      <c r="A735">
        <v>141</v>
      </c>
      <c r="B735" s="1">
        <v>45658</v>
      </c>
      <c r="C735" s="38" t="s">
        <v>995</v>
      </c>
      <c r="D735" s="1">
        <v>45685</v>
      </c>
      <c r="E735" s="1">
        <v>45658</v>
      </c>
      <c r="F735" s="38" t="s">
        <v>995</v>
      </c>
      <c r="G735" s="1"/>
      <c r="H735" s="1">
        <v>45685</v>
      </c>
      <c r="I735" s="38" t="s">
        <v>80</v>
      </c>
      <c r="J735" s="38" t="s">
        <v>98</v>
      </c>
      <c r="K735" s="38" t="s">
        <v>221</v>
      </c>
      <c r="L735" s="38" t="s">
        <v>222</v>
      </c>
      <c r="M735" s="38" t="s">
        <v>223</v>
      </c>
      <c r="N735" s="38" t="s">
        <v>224</v>
      </c>
      <c r="O735" s="38" t="s">
        <v>124</v>
      </c>
      <c r="P735" s="38" t="s">
        <v>126</v>
      </c>
      <c r="Q735" s="38" t="s">
        <v>225</v>
      </c>
      <c r="R735" s="38" t="s">
        <v>226</v>
      </c>
      <c r="S735" s="38" t="s">
        <v>220</v>
      </c>
      <c r="T735" s="38" t="s">
        <v>133</v>
      </c>
      <c r="U735" s="38"/>
      <c r="V735" s="38" t="s">
        <v>591</v>
      </c>
      <c r="W735" s="38" t="s">
        <v>592</v>
      </c>
      <c r="X735" s="38" t="s">
        <v>593</v>
      </c>
      <c r="Y735" s="38" t="s">
        <v>594</v>
      </c>
      <c r="Z735" s="38" t="s">
        <v>227</v>
      </c>
      <c r="AA735" s="38" t="s">
        <v>228</v>
      </c>
      <c r="AB735" s="38" t="s">
        <v>597</v>
      </c>
      <c r="AC735" s="38" t="s">
        <v>596</v>
      </c>
      <c r="AD735" s="38" t="s">
        <v>80</v>
      </c>
      <c r="AE735" s="38" t="s">
        <v>81</v>
      </c>
      <c r="AF735" s="38" t="s">
        <v>1548</v>
      </c>
      <c r="AG735" s="38" t="s">
        <v>1549</v>
      </c>
      <c r="AH735" s="38" t="s">
        <v>133</v>
      </c>
      <c r="AI735" s="38"/>
      <c r="AJ735" s="38" t="s">
        <v>1550</v>
      </c>
      <c r="AK735" s="38" t="s">
        <v>132</v>
      </c>
      <c r="AL735" s="38" t="s">
        <v>101</v>
      </c>
      <c r="AM735" s="38" t="s">
        <v>132</v>
      </c>
      <c r="AN735" s="38" t="s">
        <v>772</v>
      </c>
      <c r="AO735" s="38" t="s">
        <v>997</v>
      </c>
      <c r="AP735" s="38" t="s">
        <v>245</v>
      </c>
      <c r="AQ735" s="38" t="s">
        <v>246</v>
      </c>
      <c r="AR735" s="38" t="s">
        <v>688</v>
      </c>
      <c r="AS735" s="38" t="s">
        <v>689</v>
      </c>
      <c r="AT735" s="38" t="s">
        <v>690</v>
      </c>
      <c r="AU735" s="38" t="s">
        <v>691</v>
      </c>
      <c r="AV735" s="38" t="s">
        <v>132</v>
      </c>
      <c r="AW735" s="38" t="s">
        <v>101</v>
      </c>
      <c r="AX735" s="38" t="s">
        <v>132</v>
      </c>
      <c r="AY735" s="38" t="s">
        <v>132</v>
      </c>
      <c r="AZ735" s="38" t="s">
        <v>132</v>
      </c>
      <c r="BA735" s="38" t="s">
        <v>1524</v>
      </c>
      <c r="BB735" s="38" t="s">
        <v>1525</v>
      </c>
      <c r="BC735" s="38" t="s">
        <v>1000</v>
      </c>
      <c r="BD735" s="38" t="s">
        <v>1001</v>
      </c>
      <c r="BE735">
        <v>0</v>
      </c>
      <c r="BF735">
        <v>1300558.26</v>
      </c>
      <c r="BG735">
        <v>0</v>
      </c>
      <c r="BH735">
        <v>0</v>
      </c>
      <c r="BI735">
        <v>0</v>
      </c>
      <c r="BJ735">
        <v>0</v>
      </c>
      <c r="BK735">
        <v>0</v>
      </c>
      <c r="BL735" s="38" t="s">
        <v>598</v>
      </c>
      <c r="BM735" s="38" t="s">
        <v>599</v>
      </c>
      <c r="BN735" s="38" t="s">
        <v>600</v>
      </c>
      <c r="BO735" s="38" t="s">
        <v>229</v>
      </c>
      <c r="BP735" s="38" t="s">
        <v>230</v>
      </c>
      <c r="BQ735" s="38" t="s">
        <v>136</v>
      </c>
      <c r="BR735" s="38" t="s">
        <v>231</v>
      </c>
      <c r="BS735" s="38" t="s">
        <v>249</v>
      </c>
      <c r="BT735" s="38" t="s">
        <v>693</v>
      </c>
      <c r="BU735" s="38" t="s">
        <v>116</v>
      </c>
      <c r="BV735" s="38" t="s">
        <v>1526</v>
      </c>
      <c r="BW735" s="38" t="s">
        <v>218</v>
      </c>
      <c r="BX735" s="38" t="s">
        <v>126</v>
      </c>
      <c r="BY735" s="38" t="s">
        <v>1003</v>
      </c>
      <c r="BZ735" s="38" t="s">
        <v>1551</v>
      </c>
      <c r="CA735" s="38" t="s">
        <v>132</v>
      </c>
      <c r="CB735">
        <v>141</v>
      </c>
      <c r="CD735" s="38" t="s">
        <v>126</v>
      </c>
      <c r="CE735" s="38" t="s">
        <v>1005</v>
      </c>
    </row>
    <row r="736" spans="1:83" x14ac:dyDescent="0.25">
      <c r="A736">
        <v>142</v>
      </c>
      <c r="B736" s="1">
        <v>45658</v>
      </c>
      <c r="C736" s="38" t="s">
        <v>995</v>
      </c>
      <c r="D736" s="1">
        <v>45685</v>
      </c>
      <c r="E736" s="1">
        <v>45658</v>
      </c>
      <c r="F736" s="38" t="s">
        <v>995</v>
      </c>
      <c r="G736" s="1"/>
      <c r="H736" s="1">
        <v>45685</v>
      </c>
      <c r="I736" s="38" t="s">
        <v>80</v>
      </c>
      <c r="J736" s="38" t="s">
        <v>98</v>
      </c>
      <c r="K736" s="38" t="s">
        <v>221</v>
      </c>
      <c r="L736" s="38" t="s">
        <v>222</v>
      </c>
      <c r="M736" s="38" t="s">
        <v>223</v>
      </c>
      <c r="N736" s="38" t="s">
        <v>224</v>
      </c>
      <c r="O736" s="38" t="s">
        <v>124</v>
      </c>
      <c r="P736" s="38" t="s">
        <v>126</v>
      </c>
      <c r="Q736" s="38" t="s">
        <v>225</v>
      </c>
      <c r="R736" s="38" t="s">
        <v>226</v>
      </c>
      <c r="S736" s="38" t="s">
        <v>220</v>
      </c>
      <c r="T736" s="38" t="s">
        <v>133</v>
      </c>
      <c r="U736" s="38"/>
      <c r="V736" s="38" t="s">
        <v>591</v>
      </c>
      <c r="W736" s="38" t="s">
        <v>592</v>
      </c>
      <c r="X736" s="38" t="s">
        <v>593</v>
      </c>
      <c r="Y736" s="38" t="s">
        <v>594</v>
      </c>
      <c r="Z736" s="38" t="s">
        <v>227</v>
      </c>
      <c r="AA736" s="38" t="s">
        <v>228</v>
      </c>
      <c r="AB736" s="38" t="s">
        <v>597</v>
      </c>
      <c r="AC736" s="38" t="s">
        <v>596</v>
      </c>
      <c r="AD736" s="38" t="s">
        <v>80</v>
      </c>
      <c r="AE736" s="38" t="s">
        <v>81</v>
      </c>
      <c r="AF736" s="38" t="s">
        <v>1552</v>
      </c>
      <c r="AG736" s="38" t="s">
        <v>1553</v>
      </c>
      <c r="AH736" s="38" t="s">
        <v>133</v>
      </c>
      <c r="AI736" s="38"/>
      <c r="AJ736" s="38" t="s">
        <v>1554</v>
      </c>
      <c r="AK736" s="38" t="s">
        <v>132</v>
      </c>
      <c r="AL736" s="38" t="s">
        <v>101</v>
      </c>
      <c r="AM736" s="38" t="s">
        <v>132</v>
      </c>
      <c r="AN736" s="38" t="s">
        <v>772</v>
      </c>
      <c r="AO736" s="38" t="s">
        <v>997</v>
      </c>
      <c r="AP736" s="38" t="s">
        <v>245</v>
      </c>
      <c r="AQ736" s="38" t="s">
        <v>246</v>
      </c>
      <c r="AR736" s="38" t="s">
        <v>688</v>
      </c>
      <c r="AS736" s="38" t="s">
        <v>689</v>
      </c>
      <c r="AT736" s="38" t="s">
        <v>690</v>
      </c>
      <c r="AU736" s="38" t="s">
        <v>691</v>
      </c>
      <c r="AV736" s="38" t="s">
        <v>132</v>
      </c>
      <c r="AW736" s="38" t="s">
        <v>101</v>
      </c>
      <c r="AX736" s="38" t="s">
        <v>132</v>
      </c>
      <c r="AY736" s="38" t="s">
        <v>132</v>
      </c>
      <c r="AZ736" s="38" t="s">
        <v>132</v>
      </c>
      <c r="BA736" s="38" t="s">
        <v>1524</v>
      </c>
      <c r="BB736" s="38" t="s">
        <v>1525</v>
      </c>
      <c r="BC736" s="38" t="s">
        <v>1000</v>
      </c>
      <c r="BD736" s="38" t="s">
        <v>1001</v>
      </c>
      <c r="BE736">
        <v>0</v>
      </c>
      <c r="BF736">
        <v>2955063.65</v>
      </c>
      <c r="BG736">
        <v>0</v>
      </c>
      <c r="BH736">
        <v>0</v>
      </c>
      <c r="BI736">
        <v>0</v>
      </c>
      <c r="BJ736">
        <v>0</v>
      </c>
      <c r="BK736">
        <v>0</v>
      </c>
      <c r="BL736" s="38" t="s">
        <v>598</v>
      </c>
      <c r="BM736" s="38" t="s">
        <v>599</v>
      </c>
      <c r="BN736" s="38" t="s">
        <v>600</v>
      </c>
      <c r="BO736" s="38" t="s">
        <v>229</v>
      </c>
      <c r="BP736" s="38" t="s">
        <v>230</v>
      </c>
      <c r="BQ736" s="38" t="s">
        <v>136</v>
      </c>
      <c r="BR736" s="38" t="s">
        <v>231</v>
      </c>
      <c r="BS736" s="38" t="s">
        <v>249</v>
      </c>
      <c r="BT736" s="38" t="s">
        <v>693</v>
      </c>
      <c r="BU736" s="38" t="s">
        <v>116</v>
      </c>
      <c r="BV736" s="38" t="s">
        <v>1526</v>
      </c>
      <c r="BW736" s="38" t="s">
        <v>218</v>
      </c>
      <c r="BX736" s="38" t="s">
        <v>126</v>
      </c>
      <c r="BY736" s="38" t="s">
        <v>1003</v>
      </c>
      <c r="BZ736" s="38" t="s">
        <v>1555</v>
      </c>
      <c r="CA736" s="38" t="s">
        <v>132</v>
      </c>
      <c r="CB736">
        <v>142</v>
      </c>
      <c r="CD736" s="38" t="s">
        <v>126</v>
      </c>
      <c r="CE736" s="38" t="s">
        <v>1005</v>
      </c>
    </row>
    <row r="737" spans="1:83" x14ac:dyDescent="0.25">
      <c r="A737">
        <v>143</v>
      </c>
      <c r="B737" s="1">
        <v>45658</v>
      </c>
      <c r="C737" s="38" t="s">
        <v>995</v>
      </c>
      <c r="D737" s="1">
        <v>45685</v>
      </c>
      <c r="E737" s="1">
        <v>45658</v>
      </c>
      <c r="F737" s="38" t="s">
        <v>995</v>
      </c>
      <c r="G737" s="1"/>
      <c r="H737" s="1">
        <v>45685</v>
      </c>
      <c r="I737" s="38" t="s">
        <v>80</v>
      </c>
      <c r="J737" s="38" t="s">
        <v>98</v>
      </c>
      <c r="K737" s="38" t="s">
        <v>221</v>
      </c>
      <c r="L737" s="38" t="s">
        <v>222</v>
      </c>
      <c r="M737" s="38" t="s">
        <v>223</v>
      </c>
      <c r="N737" s="38" t="s">
        <v>224</v>
      </c>
      <c r="O737" s="38" t="s">
        <v>124</v>
      </c>
      <c r="P737" s="38" t="s">
        <v>126</v>
      </c>
      <c r="Q737" s="38" t="s">
        <v>225</v>
      </c>
      <c r="R737" s="38" t="s">
        <v>226</v>
      </c>
      <c r="S737" s="38" t="s">
        <v>220</v>
      </c>
      <c r="T737" s="38" t="s">
        <v>133</v>
      </c>
      <c r="U737" s="38"/>
      <c r="V737" s="38" t="s">
        <v>591</v>
      </c>
      <c r="W737" s="38" t="s">
        <v>592</v>
      </c>
      <c r="X737" s="38" t="s">
        <v>593</v>
      </c>
      <c r="Y737" s="38" t="s">
        <v>594</v>
      </c>
      <c r="Z737" s="38" t="s">
        <v>227</v>
      </c>
      <c r="AA737" s="38" t="s">
        <v>228</v>
      </c>
      <c r="AB737" s="38" t="s">
        <v>597</v>
      </c>
      <c r="AC737" s="38" t="s">
        <v>596</v>
      </c>
      <c r="AD737" s="38" t="s">
        <v>80</v>
      </c>
      <c r="AE737" s="38" t="s">
        <v>81</v>
      </c>
      <c r="AF737" s="38" t="s">
        <v>1556</v>
      </c>
      <c r="AG737" s="38" t="s">
        <v>1557</v>
      </c>
      <c r="AH737" s="38" t="s">
        <v>133</v>
      </c>
      <c r="AI737" s="38"/>
      <c r="AJ737" s="38" t="s">
        <v>1558</v>
      </c>
      <c r="AK737" s="38" t="s">
        <v>132</v>
      </c>
      <c r="AL737" s="38" t="s">
        <v>101</v>
      </c>
      <c r="AM737" s="38" t="s">
        <v>132</v>
      </c>
      <c r="AN737" s="38" t="s">
        <v>772</v>
      </c>
      <c r="AO737" s="38" t="s">
        <v>997</v>
      </c>
      <c r="AP737" s="38" t="s">
        <v>245</v>
      </c>
      <c r="AQ737" s="38" t="s">
        <v>246</v>
      </c>
      <c r="AR737" s="38" t="s">
        <v>688</v>
      </c>
      <c r="AS737" s="38" t="s">
        <v>689</v>
      </c>
      <c r="AT737" s="38" t="s">
        <v>690</v>
      </c>
      <c r="AU737" s="38" t="s">
        <v>691</v>
      </c>
      <c r="AV737" s="38" t="s">
        <v>132</v>
      </c>
      <c r="AW737" s="38" t="s">
        <v>101</v>
      </c>
      <c r="AX737" s="38" t="s">
        <v>132</v>
      </c>
      <c r="AY737" s="38" t="s">
        <v>132</v>
      </c>
      <c r="AZ737" s="38" t="s">
        <v>132</v>
      </c>
      <c r="BA737" s="38" t="s">
        <v>1524</v>
      </c>
      <c r="BB737" s="38" t="s">
        <v>1525</v>
      </c>
      <c r="BC737" s="38" t="s">
        <v>1000</v>
      </c>
      <c r="BD737" s="38" t="s">
        <v>1001</v>
      </c>
      <c r="BE737">
        <v>0</v>
      </c>
      <c r="BF737">
        <v>2984795.7</v>
      </c>
      <c r="BG737">
        <v>0</v>
      </c>
      <c r="BH737">
        <v>0</v>
      </c>
      <c r="BI737">
        <v>0</v>
      </c>
      <c r="BJ737">
        <v>0</v>
      </c>
      <c r="BK737">
        <v>0</v>
      </c>
      <c r="BL737" s="38" t="s">
        <v>598</v>
      </c>
      <c r="BM737" s="38" t="s">
        <v>599</v>
      </c>
      <c r="BN737" s="38" t="s">
        <v>600</v>
      </c>
      <c r="BO737" s="38" t="s">
        <v>229</v>
      </c>
      <c r="BP737" s="38" t="s">
        <v>230</v>
      </c>
      <c r="BQ737" s="38" t="s">
        <v>136</v>
      </c>
      <c r="BR737" s="38" t="s">
        <v>231</v>
      </c>
      <c r="BS737" s="38" t="s">
        <v>249</v>
      </c>
      <c r="BT737" s="38" t="s">
        <v>693</v>
      </c>
      <c r="BU737" s="38" t="s">
        <v>116</v>
      </c>
      <c r="BV737" s="38" t="s">
        <v>1526</v>
      </c>
      <c r="BW737" s="38" t="s">
        <v>218</v>
      </c>
      <c r="BX737" s="38" t="s">
        <v>126</v>
      </c>
      <c r="BY737" s="38" t="s">
        <v>1003</v>
      </c>
      <c r="BZ737" s="38" t="s">
        <v>1559</v>
      </c>
      <c r="CA737" s="38" t="s">
        <v>132</v>
      </c>
      <c r="CB737">
        <v>143</v>
      </c>
      <c r="CD737" s="38" t="s">
        <v>126</v>
      </c>
      <c r="CE737" s="38" t="s">
        <v>1005</v>
      </c>
    </row>
    <row r="738" spans="1:83" x14ac:dyDescent="0.25">
      <c r="A738">
        <v>144</v>
      </c>
      <c r="B738" s="1">
        <v>45658</v>
      </c>
      <c r="C738" s="38" t="s">
        <v>995</v>
      </c>
      <c r="D738" s="1">
        <v>45685</v>
      </c>
      <c r="E738" s="1">
        <v>45658</v>
      </c>
      <c r="F738" s="38" t="s">
        <v>995</v>
      </c>
      <c r="G738" s="1"/>
      <c r="H738" s="1">
        <v>45685</v>
      </c>
      <c r="I738" s="38" t="s">
        <v>80</v>
      </c>
      <c r="J738" s="38" t="s">
        <v>98</v>
      </c>
      <c r="K738" s="38" t="s">
        <v>221</v>
      </c>
      <c r="L738" s="38" t="s">
        <v>222</v>
      </c>
      <c r="M738" s="38" t="s">
        <v>223</v>
      </c>
      <c r="N738" s="38" t="s">
        <v>224</v>
      </c>
      <c r="O738" s="38" t="s">
        <v>124</v>
      </c>
      <c r="P738" s="38" t="s">
        <v>126</v>
      </c>
      <c r="Q738" s="38" t="s">
        <v>225</v>
      </c>
      <c r="R738" s="38" t="s">
        <v>226</v>
      </c>
      <c r="S738" s="38" t="s">
        <v>220</v>
      </c>
      <c r="T738" s="38" t="s">
        <v>133</v>
      </c>
      <c r="U738" s="38"/>
      <c r="V738" s="38" t="s">
        <v>591</v>
      </c>
      <c r="W738" s="38" t="s">
        <v>592</v>
      </c>
      <c r="X738" s="38" t="s">
        <v>593</v>
      </c>
      <c r="Y738" s="38" t="s">
        <v>594</v>
      </c>
      <c r="Z738" s="38" t="s">
        <v>227</v>
      </c>
      <c r="AA738" s="38" t="s">
        <v>228</v>
      </c>
      <c r="AB738" s="38" t="s">
        <v>597</v>
      </c>
      <c r="AC738" s="38" t="s">
        <v>596</v>
      </c>
      <c r="AD738" s="38" t="s">
        <v>80</v>
      </c>
      <c r="AE738" s="38" t="s">
        <v>81</v>
      </c>
      <c r="AF738" s="38" t="s">
        <v>1560</v>
      </c>
      <c r="AG738" s="38" t="s">
        <v>1561</v>
      </c>
      <c r="AH738" s="38" t="s">
        <v>133</v>
      </c>
      <c r="AI738" s="38"/>
      <c r="AJ738" s="38" t="s">
        <v>1562</v>
      </c>
      <c r="AK738" s="38" t="s">
        <v>132</v>
      </c>
      <c r="AL738" s="38" t="s">
        <v>101</v>
      </c>
      <c r="AM738" s="38" t="s">
        <v>132</v>
      </c>
      <c r="AN738" s="38" t="s">
        <v>772</v>
      </c>
      <c r="AO738" s="38" t="s">
        <v>997</v>
      </c>
      <c r="AP738" s="38" t="s">
        <v>245</v>
      </c>
      <c r="AQ738" s="38" t="s">
        <v>246</v>
      </c>
      <c r="AR738" s="38" t="s">
        <v>688</v>
      </c>
      <c r="AS738" s="38" t="s">
        <v>689</v>
      </c>
      <c r="AT738" s="38" t="s">
        <v>690</v>
      </c>
      <c r="AU738" s="38" t="s">
        <v>691</v>
      </c>
      <c r="AV738" s="38" t="s">
        <v>132</v>
      </c>
      <c r="AW738" s="38" t="s">
        <v>101</v>
      </c>
      <c r="AX738" s="38" t="s">
        <v>132</v>
      </c>
      <c r="AY738" s="38" t="s">
        <v>132</v>
      </c>
      <c r="AZ738" s="38" t="s">
        <v>132</v>
      </c>
      <c r="BA738" s="38" t="s">
        <v>1524</v>
      </c>
      <c r="BB738" s="38" t="s">
        <v>1525</v>
      </c>
      <c r="BC738" s="38" t="s">
        <v>1000</v>
      </c>
      <c r="BD738" s="38" t="s">
        <v>1001</v>
      </c>
      <c r="BE738">
        <v>0</v>
      </c>
      <c r="BF738">
        <v>2732568.07</v>
      </c>
      <c r="BG738">
        <v>0</v>
      </c>
      <c r="BH738">
        <v>0</v>
      </c>
      <c r="BI738">
        <v>0</v>
      </c>
      <c r="BJ738">
        <v>0</v>
      </c>
      <c r="BK738">
        <v>0</v>
      </c>
      <c r="BL738" s="38" t="s">
        <v>598</v>
      </c>
      <c r="BM738" s="38" t="s">
        <v>599</v>
      </c>
      <c r="BN738" s="38" t="s">
        <v>600</v>
      </c>
      <c r="BO738" s="38" t="s">
        <v>229</v>
      </c>
      <c r="BP738" s="38" t="s">
        <v>230</v>
      </c>
      <c r="BQ738" s="38" t="s">
        <v>136</v>
      </c>
      <c r="BR738" s="38" t="s">
        <v>231</v>
      </c>
      <c r="BS738" s="38" t="s">
        <v>249</v>
      </c>
      <c r="BT738" s="38" t="s">
        <v>693</v>
      </c>
      <c r="BU738" s="38" t="s">
        <v>116</v>
      </c>
      <c r="BV738" s="38" t="s">
        <v>1526</v>
      </c>
      <c r="BW738" s="38" t="s">
        <v>218</v>
      </c>
      <c r="BX738" s="38" t="s">
        <v>126</v>
      </c>
      <c r="BY738" s="38" t="s">
        <v>1003</v>
      </c>
      <c r="BZ738" s="38" t="s">
        <v>1563</v>
      </c>
      <c r="CA738" s="38" t="s">
        <v>132</v>
      </c>
      <c r="CB738">
        <v>144</v>
      </c>
      <c r="CD738" s="38" t="s">
        <v>126</v>
      </c>
      <c r="CE738" s="38" t="s">
        <v>1005</v>
      </c>
    </row>
    <row r="739" spans="1:83" x14ac:dyDescent="0.25">
      <c r="A739">
        <v>145</v>
      </c>
      <c r="B739" s="1">
        <v>45658</v>
      </c>
      <c r="C739" s="38" t="s">
        <v>995</v>
      </c>
      <c r="D739" s="1">
        <v>45685</v>
      </c>
      <c r="E739" s="1">
        <v>45658</v>
      </c>
      <c r="F739" s="38" t="s">
        <v>995</v>
      </c>
      <c r="G739" s="1"/>
      <c r="H739" s="1">
        <v>45685</v>
      </c>
      <c r="I739" s="38" t="s">
        <v>80</v>
      </c>
      <c r="J739" s="38" t="s">
        <v>98</v>
      </c>
      <c r="K739" s="38" t="s">
        <v>221</v>
      </c>
      <c r="L739" s="38" t="s">
        <v>222</v>
      </c>
      <c r="M739" s="38" t="s">
        <v>223</v>
      </c>
      <c r="N739" s="38" t="s">
        <v>224</v>
      </c>
      <c r="O739" s="38" t="s">
        <v>124</v>
      </c>
      <c r="P739" s="38" t="s">
        <v>126</v>
      </c>
      <c r="Q739" s="38" t="s">
        <v>225</v>
      </c>
      <c r="R739" s="38" t="s">
        <v>226</v>
      </c>
      <c r="S739" s="38" t="s">
        <v>220</v>
      </c>
      <c r="T739" s="38" t="s">
        <v>133</v>
      </c>
      <c r="U739" s="38"/>
      <c r="V739" s="38" t="s">
        <v>591</v>
      </c>
      <c r="W739" s="38" t="s">
        <v>592</v>
      </c>
      <c r="X739" s="38" t="s">
        <v>593</v>
      </c>
      <c r="Y739" s="38" t="s">
        <v>594</v>
      </c>
      <c r="Z739" s="38" t="s">
        <v>227</v>
      </c>
      <c r="AA739" s="38" t="s">
        <v>228</v>
      </c>
      <c r="AB739" s="38" t="s">
        <v>597</v>
      </c>
      <c r="AC739" s="38" t="s">
        <v>596</v>
      </c>
      <c r="AD739" s="38" t="s">
        <v>80</v>
      </c>
      <c r="AE739" s="38" t="s">
        <v>81</v>
      </c>
      <c r="AF739" s="38" t="s">
        <v>1564</v>
      </c>
      <c r="AG739" s="38" t="s">
        <v>1565</v>
      </c>
      <c r="AH739" s="38" t="s">
        <v>133</v>
      </c>
      <c r="AI739" s="38"/>
      <c r="AJ739" s="38" t="s">
        <v>1566</v>
      </c>
      <c r="AK739" s="38" t="s">
        <v>132</v>
      </c>
      <c r="AL739" s="38" t="s">
        <v>101</v>
      </c>
      <c r="AM739" s="38" t="s">
        <v>132</v>
      </c>
      <c r="AN739" s="38" t="s">
        <v>772</v>
      </c>
      <c r="AO739" s="38" t="s">
        <v>997</v>
      </c>
      <c r="AP739" s="38" t="s">
        <v>245</v>
      </c>
      <c r="AQ739" s="38" t="s">
        <v>246</v>
      </c>
      <c r="AR739" s="38" t="s">
        <v>688</v>
      </c>
      <c r="AS739" s="38" t="s">
        <v>689</v>
      </c>
      <c r="AT739" s="38" t="s">
        <v>690</v>
      </c>
      <c r="AU739" s="38" t="s">
        <v>691</v>
      </c>
      <c r="AV739" s="38" t="s">
        <v>132</v>
      </c>
      <c r="AW739" s="38" t="s">
        <v>101</v>
      </c>
      <c r="AX739" s="38" t="s">
        <v>132</v>
      </c>
      <c r="AY739" s="38" t="s">
        <v>132</v>
      </c>
      <c r="AZ739" s="38" t="s">
        <v>132</v>
      </c>
      <c r="BA739" s="38" t="s">
        <v>1524</v>
      </c>
      <c r="BB739" s="38" t="s">
        <v>1525</v>
      </c>
      <c r="BC739" s="38" t="s">
        <v>1000</v>
      </c>
      <c r="BD739" s="38" t="s">
        <v>1001</v>
      </c>
      <c r="BE739">
        <v>0</v>
      </c>
      <c r="BF739">
        <v>607309.85</v>
      </c>
      <c r="BG739">
        <v>0</v>
      </c>
      <c r="BH739">
        <v>0</v>
      </c>
      <c r="BI739">
        <v>0</v>
      </c>
      <c r="BJ739">
        <v>0</v>
      </c>
      <c r="BK739">
        <v>0</v>
      </c>
      <c r="BL739" s="38" t="s">
        <v>598</v>
      </c>
      <c r="BM739" s="38" t="s">
        <v>599</v>
      </c>
      <c r="BN739" s="38" t="s">
        <v>600</v>
      </c>
      <c r="BO739" s="38" t="s">
        <v>229</v>
      </c>
      <c r="BP739" s="38" t="s">
        <v>230</v>
      </c>
      <c r="BQ739" s="38" t="s">
        <v>136</v>
      </c>
      <c r="BR739" s="38" t="s">
        <v>231</v>
      </c>
      <c r="BS739" s="38" t="s">
        <v>249</v>
      </c>
      <c r="BT739" s="38" t="s">
        <v>693</v>
      </c>
      <c r="BU739" s="38" t="s">
        <v>116</v>
      </c>
      <c r="BV739" s="38" t="s">
        <v>1526</v>
      </c>
      <c r="BW739" s="38" t="s">
        <v>218</v>
      </c>
      <c r="BX739" s="38" t="s">
        <v>126</v>
      </c>
      <c r="BY739" s="38" t="s">
        <v>1003</v>
      </c>
      <c r="BZ739" s="38" t="s">
        <v>1567</v>
      </c>
      <c r="CA739" s="38" t="s">
        <v>132</v>
      </c>
      <c r="CB739">
        <v>145</v>
      </c>
      <c r="CD739" s="38" t="s">
        <v>126</v>
      </c>
      <c r="CE739" s="38" t="s">
        <v>1005</v>
      </c>
    </row>
    <row r="740" spans="1:83" x14ac:dyDescent="0.25">
      <c r="A740">
        <v>146</v>
      </c>
      <c r="B740" s="1">
        <v>45658</v>
      </c>
      <c r="C740" s="38" t="s">
        <v>995</v>
      </c>
      <c r="D740" s="1">
        <v>45685</v>
      </c>
      <c r="E740" s="1">
        <v>45658</v>
      </c>
      <c r="F740" s="38" t="s">
        <v>995</v>
      </c>
      <c r="G740" s="1"/>
      <c r="H740" s="1">
        <v>45685</v>
      </c>
      <c r="I740" s="38" t="s">
        <v>80</v>
      </c>
      <c r="J740" s="38" t="s">
        <v>98</v>
      </c>
      <c r="K740" s="38" t="s">
        <v>221</v>
      </c>
      <c r="L740" s="38" t="s">
        <v>222</v>
      </c>
      <c r="M740" s="38" t="s">
        <v>223</v>
      </c>
      <c r="N740" s="38" t="s">
        <v>224</v>
      </c>
      <c r="O740" s="38" t="s">
        <v>124</v>
      </c>
      <c r="P740" s="38" t="s">
        <v>126</v>
      </c>
      <c r="Q740" s="38" t="s">
        <v>225</v>
      </c>
      <c r="R740" s="38" t="s">
        <v>226</v>
      </c>
      <c r="S740" s="38" t="s">
        <v>220</v>
      </c>
      <c r="T740" s="38" t="s">
        <v>133</v>
      </c>
      <c r="U740" s="38"/>
      <c r="V740" s="38" t="s">
        <v>591</v>
      </c>
      <c r="W740" s="38" t="s">
        <v>592</v>
      </c>
      <c r="X740" s="38" t="s">
        <v>593</v>
      </c>
      <c r="Y740" s="38" t="s">
        <v>594</v>
      </c>
      <c r="Z740" s="38" t="s">
        <v>227</v>
      </c>
      <c r="AA740" s="38" t="s">
        <v>228</v>
      </c>
      <c r="AB740" s="38" t="s">
        <v>597</v>
      </c>
      <c r="AC740" s="38" t="s">
        <v>596</v>
      </c>
      <c r="AD740" s="38" t="s">
        <v>80</v>
      </c>
      <c r="AE740" s="38" t="s">
        <v>81</v>
      </c>
      <c r="AF740" s="38" t="s">
        <v>1568</v>
      </c>
      <c r="AG740" s="38" t="s">
        <v>1569</v>
      </c>
      <c r="AH740" s="38" t="s">
        <v>133</v>
      </c>
      <c r="AI740" s="38"/>
      <c r="AJ740" s="38" t="s">
        <v>1570</v>
      </c>
      <c r="AK740" s="38" t="s">
        <v>132</v>
      </c>
      <c r="AL740" s="38" t="s">
        <v>101</v>
      </c>
      <c r="AM740" s="38" t="s">
        <v>132</v>
      </c>
      <c r="AN740" s="38" t="s">
        <v>772</v>
      </c>
      <c r="AO740" s="38" t="s">
        <v>997</v>
      </c>
      <c r="AP740" s="38" t="s">
        <v>245</v>
      </c>
      <c r="AQ740" s="38" t="s">
        <v>246</v>
      </c>
      <c r="AR740" s="38" t="s">
        <v>688</v>
      </c>
      <c r="AS740" s="38" t="s">
        <v>689</v>
      </c>
      <c r="AT740" s="38" t="s">
        <v>690</v>
      </c>
      <c r="AU740" s="38" t="s">
        <v>691</v>
      </c>
      <c r="AV740" s="38" t="s">
        <v>132</v>
      </c>
      <c r="AW740" s="38" t="s">
        <v>101</v>
      </c>
      <c r="AX740" s="38" t="s">
        <v>132</v>
      </c>
      <c r="AY740" s="38" t="s">
        <v>132</v>
      </c>
      <c r="AZ740" s="38" t="s">
        <v>132</v>
      </c>
      <c r="BA740" s="38" t="s">
        <v>1524</v>
      </c>
      <c r="BB740" s="38" t="s">
        <v>1525</v>
      </c>
      <c r="BC740" s="38" t="s">
        <v>1000</v>
      </c>
      <c r="BD740" s="38" t="s">
        <v>1001</v>
      </c>
      <c r="BE740">
        <v>0</v>
      </c>
      <c r="BF740">
        <v>1421743.13</v>
      </c>
      <c r="BG740">
        <v>0</v>
      </c>
      <c r="BH740">
        <v>0</v>
      </c>
      <c r="BI740">
        <v>0</v>
      </c>
      <c r="BJ740">
        <v>0</v>
      </c>
      <c r="BK740">
        <v>0</v>
      </c>
      <c r="BL740" s="38" t="s">
        <v>598</v>
      </c>
      <c r="BM740" s="38" t="s">
        <v>599</v>
      </c>
      <c r="BN740" s="38" t="s">
        <v>600</v>
      </c>
      <c r="BO740" s="38" t="s">
        <v>229</v>
      </c>
      <c r="BP740" s="38" t="s">
        <v>230</v>
      </c>
      <c r="BQ740" s="38" t="s">
        <v>136</v>
      </c>
      <c r="BR740" s="38" t="s">
        <v>231</v>
      </c>
      <c r="BS740" s="38" t="s">
        <v>249</v>
      </c>
      <c r="BT740" s="38" t="s">
        <v>693</v>
      </c>
      <c r="BU740" s="38" t="s">
        <v>116</v>
      </c>
      <c r="BV740" s="38" t="s">
        <v>1526</v>
      </c>
      <c r="BW740" s="38" t="s">
        <v>218</v>
      </c>
      <c r="BX740" s="38" t="s">
        <v>126</v>
      </c>
      <c r="BY740" s="38" t="s">
        <v>1003</v>
      </c>
      <c r="BZ740" s="38" t="s">
        <v>1571</v>
      </c>
      <c r="CA740" s="38" t="s">
        <v>132</v>
      </c>
      <c r="CB740">
        <v>146</v>
      </c>
      <c r="CD740" s="38" t="s">
        <v>126</v>
      </c>
      <c r="CE740" s="38" t="s">
        <v>1005</v>
      </c>
    </row>
    <row r="741" spans="1:83" x14ac:dyDescent="0.25">
      <c r="A741">
        <v>147</v>
      </c>
      <c r="B741" s="1">
        <v>45658</v>
      </c>
      <c r="C741" s="38" t="s">
        <v>995</v>
      </c>
      <c r="D741" s="1">
        <v>45685</v>
      </c>
      <c r="E741" s="1">
        <v>45658</v>
      </c>
      <c r="F741" s="38" t="s">
        <v>995</v>
      </c>
      <c r="G741" s="1"/>
      <c r="H741" s="1">
        <v>45685</v>
      </c>
      <c r="I741" s="38" t="s">
        <v>80</v>
      </c>
      <c r="J741" s="38" t="s">
        <v>98</v>
      </c>
      <c r="K741" s="38" t="s">
        <v>221</v>
      </c>
      <c r="L741" s="38" t="s">
        <v>222</v>
      </c>
      <c r="M741" s="38" t="s">
        <v>223</v>
      </c>
      <c r="N741" s="38" t="s">
        <v>224</v>
      </c>
      <c r="O741" s="38" t="s">
        <v>124</v>
      </c>
      <c r="P741" s="38" t="s">
        <v>126</v>
      </c>
      <c r="Q741" s="38" t="s">
        <v>225</v>
      </c>
      <c r="R741" s="38" t="s">
        <v>226</v>
      </c>
      <c r="S741" s="38" t="s">
        <v>220</v>
      </c>
      <c r="T741" s="38" t="s">
        <v>133</v>
      </c>
      <c r="U741" s="38"/>
      <c r="V741" s="38" t="s">
        <v>591</v>
      </c>
      <c r="W741" s="38" t="s">
        <v>592</v>
      </c>
      <c r="X741" s="38" t="s">
        <v>593</v>
      </c>
      <c r="Y741" s="38" t="s">
        <v>594</v>
      </c>
      <c r="Z741" s="38" t="s">
        <v>227</v>
      </c>
      <c r="AA741" s="38" t="s">
        <v>228</v>
      </c>
      <c r="AB741" s="38" t="s">
        <v>597</v>
      </c>
      <c r="AC741" s="38" t="s">
        <v>596</v>
      </c>
      <c r="AD741" s="38" t="s">
        <v>80</v>
      </c>
      <c r="AE741" s="38" t="s">
        <v>81</v>
      </c>
      <c r="AF741" s="38" t="s">
        <v>1572</v>
      </c>
      <c r="AG741" s="38" t="s">
        <v>1573</v>
      </c>
      <c r="AH741" s="38" t="s">
        <v>133</v>
      </c>
      <c r="AI741" s="38"/>
      <c r="AJ741" s="38" t="s">
        <v>1574</v>
      </c>
      <c r="AK741" s="38" t="s">
        <v>132</v>
      </c>
      <c r="AL741" s="38" t="s">
        <v>101</v>
      </c>
      <c r="AM741" s="38" t="s">
        <v>132</v>
      </c>
      <c r="AN741" s="38" t="s">
        <v>772</v>
      </c>
      <c r="AO741" s="38" t="s">
        <v>997</v>
      </c>
      <c r="AP741" s="38" t="s">
        <v>245</v>
      </c>
      <c r="AQ741" s="38" t="s">
        <v>246</v>
      </c>
      <c r="AR741" s="38" t="s">
        <v>688</v>
      </c>
      <c r="AS741" s="38" t="s">
        <v>689</v>
      </c>
      <c r="AT741" s="38" t="s">
        <v>690</v>
      </c>
      <c r="AU741" s="38" t="s">
        <v>691</v>
      </c>
      <c r="AV741" s="38" t="s">
        <v>132</v>
      </c>
      <c r="AW741" s="38" t="s">
        <v>101</v>
      </c>
      <c r="AX741" s="38" t="s">
        <v>132</v>
      </c>
      <c r="AY741" s="38" t="s">
        <v>132</v>
      </c>
      <c r="AZ741" s="38" t="s">
        <v>132</v>
      </c>
      <c r="BA741" s="38" t="s">
        <v>1524</v>
      </c>
      <c r="BB741" s="38" t="s">
        <v>1525</v>
      </c>
      <c r="BC741" s="38" t="s">
        <v>1000</v>
      </c>
      <c r="BD741" s="38" t="s">
        <v>1001</v>
      </c>
      <c r="BE741">
        <v>0</v>
      </c>
      <c r="BF741">
        <v>2957539.21</v>
      </c>
      <c r="BG741">
        <v>0</v>
      </c>
      <c r="BH741">
        <v>0</v>
      </c>
      <c r="BI741">
        <v>0</v>
      </c>
      <c r="BJ741">
        <v>0</v>
      </c>
      <c r="BK741">
        <v>0</v>
      </c>
      <c r="BL741" s="38" t="s">
        <v>598</v>
      </c>
      <c r="BM741" s="38" t="s">
        <v>599</v>
      </c>
      <c r="BN741" s="38" t="s">
        <v>600</v>
      </c>
      <c r="BO741" s="38" t="s">
        <v>229</v>
      </c>
      <c r="BP741" s="38" t="s">
        <v>230</v>
      </c>
      <c r="BQ741" s="38" t="s">
        <v>136</v>
      </c>
      <c r="BR741" s="38" t="s">
        <v>231</v>
      </c>
      <c r="BS741" s="38" t="s">
        <v>249</v>
      </c>
      <c r="BT741" s="38" t="s">
        <v>693</v>
      </c>
      <c r="BU741" s="38" t="s">
        <v>116</v>
      </c>
      <c r="BV741" s="38" t="s">
        <v>1526</v>
      </c>
      <c r="BW741" s="38" t="s">
        <v>218</v>
      </c>
      <c r="BX741" s="38" t="s">
        <v>126</v>
      </c>
      <c r="BY741" s="38" t="s">
        <v>1003</v>
      </c>
      <c r="BZ741" s="38" t="s">
        <v>1575</v>
      </c>
      <c r="CA741" s="38" t="s">
        <v>132</v>
      </c>
      <c r="CB741">
        <v>147</v>
      </c>
      <c r="CD741" s="38" t="s">
        <v>126</v>
      </c>
      <c r="CE741" s="38" t="s">
        <v>1005</v>
      </c>
    </row>
    <row r="742" spans="1:83" x14ac:dyDescent="0.25">
      <c r="A742">
        <v>150</v>
      </c>
      <c r="B742" s="1">
        <v>45658</v>
      </c>
      <c r="C742" s="38" t="s">
        <v>995</v>
      </c>
      <c r="D742" s="1">
        <v>45685</v>
      </c>
      <c r="E742" s="1">
        <v>45658</v>
      </c>
      <c r="F742" s="38" t="s">
        <v>995</v>
      </c>
      <c r="G742" s="1"/>
      <c r="H742" s="1">
        <v>45691</v>
      </c>
      <c r="I742" s="38" t="s">
        <v>80</v>
      </c>
      <c r="J742" s="38" t="s">
        <v>98</v>
      </c>
      <c r="K742" s="38" t="s">
        <v>221</v>
      </c>
      <c r="L742" s="38" t="s">
        <v>222</v>
      </c>
      <c r="M742" s="38" t="s">
        <v>223</v>
      </c>
      <c r="N742" s="38" t="s">
        <v>224</v>
      </c>
      <c r="O742" s="38" t="s">
        <v>124</v>
      </c>
      <c r="P742" s="38" t="s">
        <v>126</v>
      </c>
      <c r="Q742" s="38" t="s">
        <v>225</v>
      </c>
      <c r="R742" s="38" t="s">
        <v>226</v>
      </c>
      <c r="S742" s="38" t="s">
        <v>220</v>
      </c>
      <c r="T742" s="38" t="s">
        <v>133</v>
      </c>
      <c r="U742" s="38"/>
      <c r="V742" s="38" t="s">
        <v>591</v>
      </c>
      <c r="W742" s="38" t="s">
        <v>592</v>
      </c>
      <c r="X742" s="38" t="s">
        <v>593</v>
      </c>
      <c r="Y742" s="38" t="s">
        <v>594</v>
      </c>
      <c r="Z742" s="38" t="s">
        <v>227</v>
      </c>
      <c r="AA742" s="38" t="s">
        <v>228</v>
      </c>
      <c r="AB742" s="38" t="s">
        <v>597</v>
      </c>
      <c r="AC742" s="38" t="s">
        <v>596</v>
      </c>
      <c r="AD742" s="38" t="s">
        <v>80</v>
      </c>
      <c r="AE742" s="38" t="s">
        <v>81</v>
      </c>
      <c r="AF742" s="38" t="s">
        <v>1578</v>
      </c>
      <c r="AG742" s="38" t="s">
        <v>1579</v>
      </c>
      <c r="AH742" s="38" t="s">
        <v>133</v>
      </c>
      <c r="AI742" s="38"/>
      <c r="AJ742" s="38" t="s">
        <v>1580</v>
      </c>
      <c r="AK742" s="38" t="s">
        <v>132</v>
      </c>
      <c r="AL742" s="38" t="s">
        <v>132</v>
      </c>
      <c r="AM742" s="38" t="s">
        <v>132</v>
      </c>
      <c r="AN742" s="38" t="s">
        <v>772</v>
      </c>
      <c r="AO742" s="38" t="s">
        <v>997</v>
      </c>
      <c r="AP742" s="38" t="s">
        <v>245</v>
      </c>
      <c r="AQ742" s="38" t="s">
        <v>246</v>
      </c>
      <c r="AR742" s="38" t="s">
        <v>688</v>
      </c>
      <c r="AS742" s="38" t="s">
        <v>689</v>
      </c>
      <c r="AT742" s="38" t="s">
        <v>690</v>
      </c>
      <c r="AU742" s="38" t="s">
        <v>691</v>
      </c>
      <c r="AV742" s="38" t="s">
        <v>132</v>
      </c>
      <c r="AW742" s="38" t="s">
        <v>101</v>
      </c>
      <c r="AX742" s="38" t="s">
        <v>132</v>
      </c>
      <c r="AY742" s="38" t="s">
        <v>132</v>
      </c>
      <c r="AZ742" s="38" t="s">
        <v>132</v>
      </c>
      <c r="BA742" s="38" t="s">
        <v>1524</v>
      </c>
      <c r="BB742" s="38" t="s">
        <v>1525</v>
      </c>
      <c r="BC742" s="38" t="s">
        <v>1000</v>
      </c>
      <c r="BD742" s="38" t="s">
        <v>1001</v>
      </c>
      <c r="BE742">
        <v>0</v>
      </c>
      <c r="BF742">
        <v>2209674.4700000002</v>
      </c>
      <c r="BG742">
        <v>0</v>
      </c>
      <c r="BH742">
        <v>0</v>
      </c>
      <c r="BI742">
        <v>0</v>
      </c>
      <c r="BJ742">
        <v>0</v>
      </c>
      <c r="BK742">
        <v>0</v>
      </c>
      <c r="BL742" s="38" t="s">
        <v>598</v>
      </c>
      <c r="BM742" s="38" t="s">
        <v>599</v>
      </c>
      <c r="BN742" s="38" t="s">
        <v>600</v>
      </c>
      <c r="BO742" s="38" t="s">
        <v>229</v>
      </c>
      <c r="BP742" s="38" t="s">
        <v>230</v>
      </c>
      <c r="BQ742" s="38" t="s">
        <v>136</v>
      </c>
      <c r="BR742" s="38" t="s">
        <v>231</v>
      </c>
      <c r="BS742" s="38" t="s">
        <v>249</v>
      </c>
      <c r="BT742" s="38" t="s">
        <v>693</v>
      </c>
      <c r="BU742" s="38" t="s">
        <v>116</v>
      </c>
      <c r="BV742" s="38" t="s">
        <v>1526</v>
      </c>
      <c r="BW742" s="38" t="s">
        <v>218</v>
      </c>
      <c r="BX742" s="38" t="s">
        <v>126</v>
      </c>
      <c r="BY742" s="38" t="s">
        <v>1003</v>
      </c>
      <c r="BZ742" s="38" t="s">
        <v>1581</v>
      </c>
      <c r="CA742" s="38" t="s">
        <v>132</v>
      </c>
      <c r="CB742">
        <v>150</v>
      </c>
      <c r="CD742" s="38" t="s">
        <v>126</v>
      </c>
      <c r="CE742" s="38" t="s">
        <v>1005</v>
      </c>
    </row>
    <row r="743" spans="1:83" x14ac:dyDescent="0.25">
      <c r="A743">
        <v>152</v>
      </c>
      <c r="B743" s="1">
        <v>45658</v>
      </c>
      <c r="C743" s="38" t="s">
        <v>995</v>
      </c>
      <c r="D743" s="1">
        <v>45685</v>
      </c>
      <c r="E743" s="1">
        <v>45658</v>
      </c>
      <c r="F743" s="38" t="s">
        <v>995</v>
      </c>
      <c r="G743" s="1"/>
      <c r="H743" s="1">
        <v>45691</v>
      </c>
      <c r="I743" s="38" t="s">
        <v>80</v>
      </c>
      <c r="J743" s="38" t="s">
        <v>98</v>
      </c>
      <c r="K743" s="38" t="s">
        <v>221</v>
      </c>
      <c r="L743" s="38" t="s">
        <v>222</v>
      </c>
      <c r="M743" s="38" t="s">
        <v>223</v>
      </c>
      <c r="N743" s="38" t="s">
        <v>224</v>
      </c>
      <c r="O743" s="38" t="s">
        <v>124</v>
      </c>
      <c r="P743" s="38" t="s">
        <v>126</v>
      </c>
      <c r="Q743" s="38" t="s">
        <v>225</v>
      </c>
      <c r="R743" s="38" t="s">
        <v>226</v>
      </c>
      <c r="S743" s="38" t="s">
        <v>220</v>
      </c>
      <c r="T743" s="38" t="s">
        <v>133</v>
      </c>
      <c r="U743" s="38"/>
      <c r="V743" s="38" t="s">
        <v>591</v>
      </c>
      <c r="W743" s="38" t="s">
        <v>592</v>
      </c>
      <c r="X743" s="38" t="s">
        <v>593</v>
      </c>
      <c r="Y743" s="38" t="s">
        <v>594</v>
      </c>
      <c r="Z743" s="38" t="s">
        <v>227</v>
      </c>
      <c r="AA743" s="38" t="s">
        <v>228</v>
      </c>
      <c r="AB743" s="38" t="s">
        <v>597</v>
      </c>
      <c r="AC743" s="38" t="s">
        <v>596</v>
      </c>
      <c r="AD743" s="38" t="s">
        <v>80</v>
      </c>
      <c r="AE743" s="38" t="s">
        <v>81</v>
      </c>
      <c r="AF743" s="38" t="s">
        <v>1584</v>
      </c>
      <c r="AG743" s="38" t="s">
        <v>1585</v>
      </c>
      <c r="AH743" s="38" t="s">
        <v>133</v>
      </c>
      <c r="AI743" s="38"/>
      <c r="AJ743" s="38" t="s">
        <v>1586</v>
      </c>
      <c r="AK743" s="38" t="s">
        <v>132</v>
      </c>
      <c r="AL743" s="38" t="s">
        <v>132</v>
      </c>
      <c r="AM743" s="38" t="s">
        <v>132</v>
      </c>
      <c r="AN743" s="38" t="s">
        <v>772</v>
      </c>
      <c r="AO743" s="38" t="s">
        <v>997</v>
      </c>
      <c r="AP743" s="38" t="s">
        <v>245</v>
      </c>
      <c r="AQ743" s="38" t="s">
        <v>246</v>
      </c>
      <c r="AR743" s="38" t="s">
        <v>688</v>
      </c>
      <c r="AS743" s="38" t="s">
        <v>689</v>
      </c>
      <c r="AT743" s="38" t="s">
        <v>690</v>
      </c>
      <c r="AU743" s="38" t="s">
        <v>691</v>
      </c>
      <c r="AV743" s="38" t="s">
        <v>132</v>
      </c>
      <c r="AW743" s="38" t="s">
        <v>101</v>
      </c>
      <c r="AX743" s="38" t="s">
        <v>132</v>
      </c>
      <c r="AY743" s="38" t="s">
        <v>132</v>
      </c>
      <c r="AZ743" s="38" t="s">
        <v>132</v>
      </c>
      <c r="BA743" s="38" t="s">
        <v>1524</v>
      </c>
      <c r="BB743" s="38" t="s">
        <v>1525</v>
      </c>
      <c r="BC743" s="38" t="s">
        <v>1000</v>
      </c>
      <c r="BD743" s="38" t="s">
        <v>1001</v>
      </c>
      <c r="BE743">
        <v>0</v>
      </c>
      <c r="BF743">
        <v>1638606.12</v>
      </c>
      <c r="BG743">
        <v>0</v>
      </c>
      <c r="BH743">
        <v>0</v>
      </c>
      <c r="BI743">
        <v>0</v>
      </c>
      <c r="BJ743">
        <v>0</v>
      </c>
      <c r="BK743">
        <v>0</v>
      </c>
      <c r="BL743" s="38" t="s">
        <v>598</v>
      </c>
      <c r="BM743" s="38" t="s">
        <v>599</v>
      </c>
      <c r="BN743" s="38" t="s">
        <v>600</v>
      </c>
      <c r="BO743" s="38" t="s">
        <v>229</v>
      </c>
      <c r="BP743" s="38" t="s">
        <v>230</v>
      </c>
      <c r="BQ743" s="38" t="s">
        <v>136</v>
      </c>
      <c r="BR743" s="38" t="s">
        <v>231</v>
      </c>
      <c r="BS743" s="38" t="s">
        <v>249</v>
      </c>
      <c r="BT743" s="38" t="s">
        <v>693</v>
      </c>
      <c r="BU743" s="38" t="s">
        <v>116</v>
      </c>
      <c r="BV743" s="38" t="s">
        <v>1526</v>
      </c>
      <c r="BW743" s="38" t="s">
        <v>218</v>
      </c>
      <c r="BX743" s="38" t="s">
        <v>126</v>
      </c>
      <c r="BY743" s="38" t="s">
        <v>1003</v>
      </c>
      <c r="BZ743" s="38" t="s">
        <v>1587</v>
      </c>
      <c r="CA743" s="38" t="s">
        <v>132</v>
      </c>
      <c r="CB743">
        <v>152</v>
      </c>
      <c r="CD743" s="38" t="s">
        <v>126</v>
      </c>
      <c r="CE743" s="38" t="s">
        <v>1005</v>
      </c>
    </row>
    <row r="744" spans="1:83" x14ac:dyDescent="0.25">
      <c r="A744">
        <v>153</v>
      </c>
      <c r="B744" s="1">
        <v>45658</v>
      </c>
      <c r="C744" s="38" t="s">
        <v>995</v>
      </c>
      <c r="D744" s="1">
        <v>45685</v>
      </c>
      <c r="E744" s="1">
        <v>45658</v>
      </c>
      <c r="F744" s="38" t="s">
        <v>995</v>
      </c>
      <c r="G744" s="1"/>
      <c r="H744" s="1">
        <v>45691</v>
      </c>
      <c r="I744" s="38" t="s">
        <v>80</v>
      </c>
      <c r="J744" s="38" t="s">
        <v>98</v>
      </c>
      <c r="K744" s="38" t="s">
        <v>221</v>
      </c>
      <c r="L744" s="38" t="s">
        <v>222</v>
      </c>
      <c r="M744" s="38" t="s">
        <v>223</v>
      </c>
      <c r="N744" s="38" t="s">
        <v>224</v>
      </c>
      <c r="O744" s="38" t="s">
        <v>124</v>
      </c>
      <c r="P744" s="38" t="s">
        <v>126</v>
      </c>
      <c r="Q744" s="38" t="s">
        <v>225</v>
      </c>
      <c r="R744" s="38" t="s">
        <v>226</v>
      </c>
      <c r="S744" s="38" t="s">
        <v>220</v>
      </c>
      <c r="T744" s="38" t="s">
        <v>133</v>
      </c>
      <c r="U744" s="38"/>
      <c r="V744" s="38" t="s">
        <v>591</v>
      </c>
      <c r="W744" s="38" t="s">
        <v>592</v>
      </c>
      <c r="X744" s="38" t="s">
        <v>593</v>
      </c>
      <c r="Y744" s="38" t="s">
        <v>594</v>
      </c>
      <c r="Z744" s="38" t="s">
        <v>227</v>
      </c>
      <c r="AA744" s="38" t="s">
        <v>228</v>
      </c>
      <c r="AB744" s="38" t="s">
        <v>597</v>
      </c>
      <c r="AC744" s="38" t="s">
        <v>596</v>
      </c>
      <c r="AD744" s="38" t="s">
        <v>80</v>
      </c>
      <c r="AE744" s="38" t="s">
        <v>81</v>
      </c>
      <c r="AF744" s="38" t="s">
        <v>1588</v>
      </c>
      <c r="AG744" s="38" t="s">
        <v>1589</v>
      </c>
      <c r="AH744" s="38" t="s">
        <v>133</v>
      </c>
      <c r="AI744" s="38"/>
      <c r="AJ744" s="38" t="s">
        <v>1590</v>
      </c>
      <c r="AK744" s="38" t="s">
        <v>132</v>
      </c>
      <c r="AL744" s="38" t="s">
        <v>132</v>
      </c>
      <c r="AM744" s="38" t="s">
        <v>132</v>
      </c>
      <c r="AN744" s="38" t="s">
        <v>772</v>
      </c>
      <c r="AO744" s="38" t="s">
        <v>997</v>
      </c>
      <c r="AP744" s="38" t="s">
        <v>245</v>
      </c>
      <c r="AQ744" s="38" t="s">
        <v>246</v>
      </c>
      <c r="AR744" s="38" t="s">
        <v>688</v>
      </c>
      <c r="AS744" s="38" t="s">
        <v>689</v>
      </c>
      <c r="AT744" s="38" t="s">
        <v>690</v>
      </c>
      <c r="AU744" s="38" t="s">
        <v>691</v>
      </c>
      <c r="AV744" s="38" t="s">
        <v>132</v>
      </c>
      <c r="AW744" s="38" t="s">
        <v>101</v>
      </c>
      <c r="AX744" s="38" t="s">
        <v>132</v>
      </c>
      <c r="AY744" s="38" t="s">
        <v>132</v>
      </c>
      <c r="AZ744" s="38" t="s">
        <v>132</v>
      </c>
      <c r="BA744" s="38" t="s">
        <v>1524</v>
      </c>
      <c r="BB744" s="38" t="s">
        <v>1525</v>
      </c>
      <c r="BC744" s="38" t="s">
        <v>1000</v>
      </c>
      <c r="BD744" s="38" t="s">
        <v>1001</v>
      </c>
      <c r="BE744">
        <v>0</v>
      </c>
      <c r="BF744">
        <v>2924509.45</v>
      </c>
      <c r="BG744">
        <v>0</v>
      </c>
      <c r="BH744">
        <v>0</v>
      </c>
      <c r="BI744">
        <v>0</v>
      </c>
      <c r="BJ744">
        <v>0</v>
      </c>
      <c r="BK744">
        <v>0</v>
      </c>
      <c r="BL744" s="38" t="s">
        <v>598</v>
      </c>
      <c r="BM744" s="38" t="s">
        <v>599</v>
      </c>
      <c r="BN744" s="38" t="s">
        <v>600</v>
      </c>
      <c r="BO744" s="38" t="s">
        <v>229</v>
      </c>
      <c r="BP744" s="38" t="s">
        <v>230</v>
      </c>
      <c r="BQ744" s="38" t="s">
        <v>136</v>
      </c>
      <c r="BR744" s="38" t="s">
        <v>231</v>
      </c>
      <c r="BS744" s="38" t="s">
        <v>249</v>
      </c>
      <c r="BT744" s="38" t="s">
        <v>693</v>
      </c>
      <c r="BU744" s="38" t="s">
        <v>116</v>
      </c>
      <c r="BV744" s="38" t="s">
        <v>1526</v>
      </c>
      <c r="BW744" s="38" t="s">
        <v>218</v>
      </c>
      <c r="BX744" s="38" t="s">
        <v>126</v>
      </c>
      <c r="BY744" s="38" t="s">
        <v>1003</v>
      </c>
      <c r="BZ744" s="38" t="s">
        <v>1591</v>
      </c>
      <c r="CA744" s="38" t="s">
        <v>132</v>
      </c>
      <c r="CB744">
        <v>153</v>
      </c>
      <c r="CD744" s="38" t="s">
        <v>126</v>
      </c>
      <c r="CE744" s="38" t="s">
        <v>1005</v>
      </c>
    </row>
    <row r="745" spans="1:83" x14ac:dyDescent="0.25">
      <c r="A745">
        <v>154</v>
      </c>
      <c r="B745" s="1">
        <v>45658</v>
      </c>
      <c r="C745" s="38" t="s">
        <v>995</v>
      </c>
      <c r="D745" s="1">
        <v>45685</v>
      </c>
      <c r="E745" s="1">
        <v>45658</v>
      </c>
      <c r="F745" s="38" t="s">
        <v>995</v>
      </c>
      <c r="G745" s="1"/>
      <c r="H745" s="1">
        <v>45691</v>
      </c>
      <c r="I745" s="38" t="s">
        <v>80</v>
      </c>
      <c r="J745" s="38" t="s">
        <v>98</v>
      </c>
      <c r="K745" s="38" t="s">
        <v>221</v>
      </c>
      <c r="L745" s="38" t="s">
        <v>222</v>
      </c>
      <c r="M745" s="38" t="s">
        <v>223</v>
      </c>
      <c r="N745" s="38" t="s">
        <v>224</v>
      </c>
      <c r="O745" s="38" t="s">
        <v>124</v>
      </c>
      <c r="P745" s="38" t="s">
        <v>126</v>
      </c>
      <c r="Q745" s="38" t="s">
        <v>225</v>
      </c>
      <c r="R745" s="38" t="s">
        <v>226</v>
      </c>
      <c r="S745" s="38" t="s">
        <v>220</v>
      </c>
      <c r="T745" s="38" t="s">
        <v>133</v>
      </c>
      <c r="U745" s="38"/>
      <c r="V745" s="38" t="s">
        <v>591</v>
      </c>
      <c r="W745" s="38" t="s">
        <v>592</v>
      </c>
      <c r="X745" s="38" t="s">
        <v>593</v>
      </c>
      <c r="Y745" s="38" t="s">
        <v>594</v>
      </c>
      <c r="Z745" s="38" t="s">
        <v>227</v>
      </c>
      <c r="AA745" s="38" t="s">
        <v>228</v>
      </c>
      <c r="AB745" s="38" t="s">
        <v>597</v>
      </c>
      <c r="AC745" s="38" t="s">
        <v>596</v>
      </c>
      <c r="AD745" s="38" t="s">
        <v>80</v>
      </c>
      <c r="AE745" s="38" t="s">
        <v>81</v>
      </c>
      <c r="AF745" s="38" t="s">
        <v>1592</v>
      </c>
      <c r="AG745" s="38" t="s">
        <v>1593</v>
      </c>
      <c r="AH745" s="38" t="s">
        <v>133</v>
      </c>
      <c r="AI745" s="38"/>
      <c r="AJ745" s="38" t="s">
        <v>1594</v>
      </c>
      <c r="AK745" s="38" t="s">
        <v>132</v>
      </c>
      <c r="AL745" s="38" t="s">
        <v>132</v>
      </c>
      <c r="AM745" s="38" t="s">
        <v>132</v>
      </c>
      <c r="AN745" s="38" t="s">
        <v>772</v>
      </c>
      <c r="AO745" s="38" t="s">
        <v>997</v>
      </c>
      <c r="AP745" s="38" t="s">
        <v>245</v>
      </c>
      <c r="AQ745" s="38" t="s">
        <v>246</v>
      </c>
      <c r="AR745" s="38" t="s">
        <v>688</v>
      </c>
      <c r="AS745" s="38" t="s">
        <v>689</v>
      </c>
      <c r="AT745" s="38" t="s">
        <v>690</v>
      </c>
      <c r="AU745" s="38" t="s">
        <v>691</v>
      </c>
      <c r="AV745" s="38" t="s">
        <v>132</v>
      </c>
      <c r="AW745" s="38" t="s">
        <v>101</v>
      </c>
      <c r="AX745" s="38" t="s">
        <v>132</v>
      </c>
      <c r="AY745" s="38" t="s">
        <v>132</v>
      </c>
      <c r="AZ745" s="38" t="s">
        <v>132</v>
      </c>
      <c r="BA745" s="38" t="s">
        <v>1524</v>
      </c>
      <c r="BB745" s="38" t="s">
        <v>1525</v>
      </c>
      <c r="BC745" s="38" t="s">
        <v>1000</v>
      </c>
      <c r="BD745" s="38" t="s">
        <v>1001</v>
      </c>
      <c r="BE745">
        <v>0</v>
      </c>
      <c r="BF745">
        <v>2489896.69</v>
      </c>
      <c r="BG745">
        <v>0</v>
      </c>
      <c r="BH745">
        <v>0</v>
      </c>
      <c r="BI745">
        <v>0</v>
      </c>
      <c r="BJ745">
        <v>0</v>
      </c>
      <c r="BK745">
        <v>0</v>
      </c>
      <c r="BL745" s="38" t="s">
        <v>598</v>
      </c>
      <c r="BM745" s="38" t="s">
        <v>599</v>
      </c>
      <c r="BN745" s="38" t="s">
        <v>600</v>
      </c>
      <c r="BO745" s="38" t="s">
        <v>229</v>
      </c>
      <c r="BP745" s="38" t="s">
        <v>230</v>
      </c>
      <c r="BQ745" s="38" t="s">
        <v>136</v>
      </c>
      <c r="BR745" s="38" t="s">
        <v>231</v>
      </c>
      <c r="BS745" s="38" t="s">
        <v>249</v>
      </c>
      <c r="BT745" s="38" t="s">
        <v>693</v>
      </c>
      <c r="BU745" s="38" t="s">
        <v>116</v>
      </c>
      <c r="BV745" s="38" t="s">
        <v>1526</v>
      </c>
      <c r="BW745" s="38" t="s">
        <v>218</v>
      </c>
      <c r="BX745" s="38" t="s">
        <v>126</v>
      </c>
      <c r="BY745" s="38" t="s">
        <v>1003</v>
      </c>
      <c r="BZ745" s="38" t="s">
        <v>1595</v>
      </c>
      <c r="CA745" s="38" t="s">
        <v>132</v>
      </c>
      <c r="CB745">
        <v>154</v>
      </c>
      <c r="CD745" s="38" t="s">
        <v>126</v>
      </c>
      <c r="CE745" s="38" t="s">
        <v>1005</v>
      </c>
    </row>
    <row r="746" spans="1:83" x14ac:dyDescent="0.25">
      <c r="A746">
        <v>155</v>
      </c>
      <c r="B746" s="1">
        <v>45658</v>
      </c>
      <c r="C746" s="38" t="s">
        <v>995</v>
      </c>
      <c r="D746" s="1">
        <v>45685</v>
      </c>
      <c r="E746" s="1">
        <v>45658</v>
      </c>
      <c r="F746" s="38" t="s">
        <v>995</v>
      </c>
      <c r="G746" s="1"/>
      <c r="H746" s="1">
        <v>45691</v>
      </c>
      <c r="I746" s="38" t="s">
        <v>80</v>
      </c>
      <c r="J746" s="38" t="s">
        <v>98</v>
      </c>
      <c r="K746" s="38" t="s">
        <v>221</v>
      </c>
      <c r="L746" s="38" t="s">
        <v>222</v>
      </c>
      <c r="M746" s="38" t="s">
        <v>223</v>
      </c>
      <c r="N746" s="38" t="s">
        <v>224</v>
      </c>
      <c r="O746" s="38" t="s">
        <v>124</v>
      </c>
      <c r="P746" s="38" t="s">
        <v>126</v>
      </c>
      <c r="Q746" s="38" t="s">
        <v>225</v>
      </c>
      <c r="R746" s="38" t="s">
        <v>226</v>
      </c>
      <c r="S746" s="38" t="s">
        <v>220</v>
      </c>
      <c r="T746" s="38" t="s">
        <v>133</v>
      </c>
      <c r="U746" s="38"/>
      <c r="V746" s="38" t="s">
        <v>591</v>
      </c>
      <c r="W746" s="38" t="s">
        <v>592</v>
      </c>
      <c r="X746" s="38" t="s">
        <v>593</v>
      </c>
      <c r="Y746" s="38" t="s">
        <v>594</v>
      </c>
      <c r="Z746" s="38" t="s">
        <v>227</v>
      </c>
      <c r="AA746" s="38" t="s">
        <v>228</v>
      </c>
      <c r="AB746" s="38" t="s">
        <v>597</v>
      </c>
      <c r="AC746" s="38" t="s">
        <v>596</v>
      </c>
      <c r="AD746" s="38" t="s">
        <v>80</v>
      </c>
      <c r="AE746" s="38" t="s">
        <v>81</v>
      </c>
      <c r="AF746" s="38" t="s">
        <v>1596</v>
      </c>
      <c r="AG746" s="38" t="s">
        <v>1597</v>
      </c>
      <c r="AH746" s="38" t="s">
        <v>133</v>
      </c>
      <c r="AI746" s="38"/>
      <c r="AJ746" s="38" t="s">
        <v>1598</v>
      </c>
      <c r="AK746" s="38" t="s">
        <v>132</v>
      </c>
      <c r="AL746" s="38" t="s">
        <v>132</v>
      </c>
      <c r="AM746" s="38" t="s">
        <v>132</v>
      </c>
      <c r="AN746" s="38" t="s">
        <v>772</v>
      </c>
      <c r="AO746" s="38" t="s">
        <v>997</v>
      </c>
      <c r="AP746" s="38" t="s">
        <v>245</v>
      </c>
      <c r="AQ746" s="38" t="s">
        <v>246</v>
      </c>
      <c r="AR746" s="38" t="s">
        <v>688</v>
      </c>
      <c r="AS746" s="38" t="s">
        <v>689</v>
      </c>
      <c r="AT746" s="38" t="s">
        <v>690</v>
      </c>
      <c r="AU746" s="38" t="s">
        <v>691</v>
      </c>
      <c r="AV746" s="38" t="s">
        <v>132</v>
      </c>
      <c r="AW746" s="38" t="s">
        <v>101</v>
      </c>
      <c r="AX746" s="38" t="s">
        <v>132</v>
      </c>
      <c r="AY746" s="38" t="s">
        <v>132</v>
      </c>
      <c r="AZ746" s="38" t="s">
        <v>132</v>
      </c>
      <c r="BA746" s="38" t="s">
        <v>1524</v>
      </c>
      <c r="BB746" s="38" t="s">
        <v>1525</v>
      </c>
      <c r="BC746" s="38" t="s">
        <v>1000</v>
      </c>
      <c r="BD746" s="38" t="s">
        <v>1001</v>
      </c>
      <c r="BE746">
        <v>0</v>
      </c>
      <c r="BF746">
        <v>1643844.66</v>
      </c>
      <c r="BG746">
        <v>0</v>
      </c>
      <c r="BH746">
        <v>0</v>
      </c>
      <c r="BI746">
        <v>0</v>
      </c>
      <c r="BJ746">
        <v>0</v>
      </c>
      <c r="BK746">
        <v>0</v>
      </c>
      <c r="BL746" s="38" t="s">
        <v>598</v>
      </c>
      <c r="BM746" s="38" t="s">
        <v>599</v>
      </c>
      <c r="BN746" s="38" t="s">
        <v>600</v>
      </c>
      <c r="BO746" s="38" t="s">
        <v>229</v>
      </c>
      <c r="BP746" s="38" t="s">
        <v>230</v>
      </c>
      <c r="BQ746" s="38" t="s">
        <v>136</v>
      </c>
      <c r="BR746" s="38" t="s">
        <v>231</v>
      </c>
      <c r="BS746" s="38" t="s">
        <v>249</v>
      </c>
      <c r="BT746" s="38" t="s">
        <v>693</v>
      </c>
      <c r="BU746" s="38" t="s">
        <v>116</v>
      </c>
      <c r="BV746" s="38" t="s">
        <v>1526</v>
      </c>
      <c r="BW746" s="38" t="s">
        <v>218</v>
      </c>
      <c r="BX746" s="38" t="s">
        <v>126</v>
      </c>
      <c r="BY746" s="38" t="s">
        <v>1003</v>
      </c>
      <c r="BZ746" s="38" t="s">
        <v>1599</v>
      </c>
      <c r="CA746" s="38" t="s">
        <v>132</v>
      </c>
      <c r="CB746">
        <v>155</v>
      </c>
      <c r="CD746" s="38" t="s">
        <v>126</v>
      </c>
      <c r="CE746" s="38" t="s">
        <v>1005</v>
      </c>
    </row>
    <row r="747" spans="1:83" x14ac:dyDescent="0.25">
      <c r="A747">
        <v>156</v>
      </c>
      <c r="B747" s="1">
        <v>45658</v>
      </c>
      <c r="C747" s="38" t="s">
        <v>995</v>
      </c>
      <c r="D747" s="1">
        <v>45685</v>
      </c>
      <c r="E747" s="1">
        <v>45658</v>
      </c>
      <c r="F747" s="38" t="s">
        <v>995</v>
      </c>
      <c r="G747" s="1"/>
      <c r="H747" s="1">
        <v>45691</v>
      </c>
      <c r="I747" s="38" t="s">
        <v>80</v>
      </c>
      <c r="J747" s="38" t="s">
        <v>98</v>
      </c>
      <c r="K747" s="38" t="s">
        <v>221</v>
      </c>
      <c r="L747" s="38" t="s">
        <v>222</v>
      </c>
      <c r="M747" s="38" t="s">
        <v>223</v>
      </c>
      <c r="N747" s="38" t="s">
        <v>224</v>
      </c>
      <c r="O747" s="38" t="s">
        <v>124</v>
      </c>
      <c r="P747" s="38" t="s">
        <v>126</v>
      </c>
      <c r="Q747" s="38" t="s">
        <v>225</v>
      </c>
      <c r="R747" s="38" t="s">
        <v>226</v>
      </c>
      <c r="S747" s="38" t="s">
        <v>220</v>
      </c>
      <c r="T747" s="38" t="s">
        <v>133</v>
      </c>
      <c r="U747" s="38"/>
      <c r="V747" s="38" t="s">
        <v>591</v>
      </c>
      <c r="W747" s="38" t="s">
        <v>592</v>
      </c>
      <c r="X747" s="38" t="s">
        <v>593</v>
      </c>
      <c r="Y747" s="38" t="s">
        <v>594</v>
      </c>
      <c r="Z747" s="38" t="s">
        <v>227</v>
      </c>
      <c r="AA747" s="38" t="s">
        <v>228</v>
      </c>
      <c r="AB747" s="38" t="s">
        <v>597</v>
      </c>
      <c r="AC747" s="38" t="s">
        <v>596</v>
      </c>
      <c r="AD747" s="38" t="s">
        <v>80</v>
      </c>
      <c r="AE747" s="38" t="s">
        <v>81</v>
      </c>
      <c r="AF747" s="38" t="s">
        <v>1600</v>
      </c>
      <c r="AG747" s="38" t="s">
        <v>1601</v>
      </c>
      <c r="AH747" s="38" t="s">
        <v>133</v>
      </c>
      <c r="AI747" s="38"/>
      <c r="AJ747" s="38" t="s">
        <v>1602</v>
      </c>
      <c r="AK747" s="38" t="s">
        <v>132</v>
      </c>
      <c r="AL747" s="38" t="s">
        <v>132</v>
      </c>
      <c r="AM747" s="38" t="s">
        <v>132</v>
      </c>
      <c r="AN747" s="38" t="s">
        <v>772</v>
      </c>
      <c r="AO747" s="38" t="s">
        <v>997</v>
      </c>
      <c r="AP747" s="38" t="s">
        <v>245</v>
      </c>
      <c r="AQ747" s="38" t="s">
        <v>246</v>
      </c>
      <c r="AR747" s="38" t="s">
        <v>688</v>
      </c>
      <c r="AS747" s="38" t="s">
        <v>689</v>
      </c>
      <c r="AT747" s="38" t="s">
        <v>690</v>
      </c>
      <c r="AU747" s="38" t="s">
        <v>691</v>
      </c>
      <c r="AV747" s="38" t="s">
        <v>132</v>
      </c>
      <c r="AW747" s="38" t="s">
        <v>101</v>
      </c>
      <c r="AX747" s="38" t="s">
        <v>132</v>
      </c>
      <c r="AY747" s="38" t="s">
        <v>132</v>
      </c>
      <c r="AZ747" s="38" t="s">
        <v>132</v>
      </c>
      <c r="BA747" s="38" t="s">
        <v>1524</v>
      </c>
      <c r="BB747" s="38" t="s">
        <v>1525</v>
      </c>
      <c r="BC747" s="38" t="s">
        <v>1000</v>
      </c>
      <c r="BD747" s="38" t="s">
        <v>1001</v>
      </c>
      <c r="BE747">
        <v>0</v>
      </c>
      <c r="BF747">
        <v>3360572.8</v>
      </c>
      <c r="BG747">
        <v>0</v>
      </c>
      <c r="BH747">
        <v>0</v>
      </c>
      <c r="BI747">
        <v>0</v>
      </c>
      <c r="BJ747">
        <v>0</v>
      </c>
      <c r="BK747">
        <v>0</v>
      </c>
      <c r="BL747" s="38" t="s">
        <v>598</v>
      </c>
      <c r="BM747" s="38" t="s">
        <v>599</v>
      </c>
      <c r="BN747" s="38" t="s">
        <v>600</v>
      </c>
      <c r="BO747" s="38" t="s">
        <v>229</v>
      </c>
      <c r="BP747" s="38" t="s">
        <v>230</v>
      </c>
      <c r="BQ747" s="38" t="s">
        <v>136</v>
      </c>
      <c r="BR747" s="38" t="s">
        <v>231</v>
      </c>
      <c r="BS747" s="38" t="s">
        <v>249</v>
      </c>
      <c r="BT747" s="38" t="s">
        <v>693</v>
      </c>
      <c r="BU747" s="38" t="s">
        <v>116</v>
      </c>
      <c r="BV747" s="38" t="s">
        <v>1526</v>
      </c>
      <c r="BW747" s="38" t="s">
        <v>218</v>
      </c>
      <c r="BX747" s="38" t="s">
        <v>126</v>
      </c>
      <c r="BY747" s="38" t="s">
        <v>1003</v>
      </c>
      <c r="BZ747" s="38" t="s">
        <v>1603</v>
      </c>
      <c r="CA747" s="38" t="s">
        <v>132</v>
      </c>
      <c r="CB747">
        <v>156</v>
      </c>
      <c r="CD747" s="38" t="s">
        <v>126</v>
      </c>
      <c r="CE747" s="38" t="s">
        <v>1005</v>
      </c>
    </row>
    <row r="748" spans="1:83" x14ac:dyDescent="0.25">
      <c r="A748">
        <v>157</v>
      </c>
      <c r="B748" s="1">
        <v>45658</v>
      </c>
      <c r="C748" s="38" t="s">
        <v>995</v>
      </c>
      <c r="D748" s="1">
        <v>45685</v>
      </c>
      <c r="E748" s="1">
        <v>45658</v>
      </c>
      <c r="F748" s="38" t="s">
        <v>995</v>
      </c>
      <c r="G748" s="1"/>
      <c r="H748" s="1">
        <v>45691</v>
      </c>
      <c r="I748" s="38" t="s">
        <v>80</v>
      </c>
      <c r="J748" s="38" t="s">
        <v>98</v>
      </c>
      <c r="K748" s="38" t="s">
        <v>221</v>
      </c>
      <c r="L748" s="38" t="s">
        <v>222</v>
      </c>
      <c r="M748" s="38" t="s">
        <v>223</v>
      </c>
      <c r="N748" s="38" t="s">
        <v>224</v>
      </c>
      <c r="O748" s="38" t="s">
        <v>124</v>
      </c>
      <c r="P748" s="38" t="s">
        <v>126</v>
      </c>
      <c r="Q748" s="38" t="s">
        <v>225</v>
      </c>
      <c r="R748" s="38" t="s">
        <v>226</v>
      </c>
      <c r="S748" s="38" t="s">
        <v>220</v>
      </c>
      <c r="T748" s="38" t="s">
        <v>133</v>
      </c>
      <c r="U748" s="38"/>
      <c r="V748" s="38" t="s">
        <v>591</v>
      </c>
      <c r="W748" s="38" t="s">
        <v>592</v>
      </c>
      <c r="X748" s="38" t="s">
        <v>593</v>
      </c>
      <c r="Y748" s="38" t="s">
        <v>594</v>
      </c>
      <c r="Z748" s="38" t="s">
        <v>227</v>
      </c>
      <c r="AA748" s="38" t="s">
        <v>228</v>
      </c>
      <c r="AB748" s="38" t="s">
        <v>597</v>
      </c>
      <c r="AC748" s="38" t="s">
        <v>596</v>
      </c>
      <c r="AD748" s="38" t="s">
        <v>80</v>
      </c>
      <c r="AE748" s="38" t="s">
        <v>81</v>
      </c>
      <c r="AF748" s="38" t="s">
        <v>1604</v>
      </c>
      <c r="AG748" s="38" t="s">
        <v>1605</v>
      </c>
      <c r="AH748" s="38" t="s">
        <v>133</v>
      </c>
      <c r="AI748" s="38"/>
      <c r="AJ748" s="38" t="s">
        <v>1606</v>
      </c>
      <c r="AK748" s="38" t="s">
        <v>132</v>
      </c>
      <c r="AL748" s="38" t="s">
        <v>132</v>
      </c>
      <c r="AM748" s="38" t="s">
        <v>132</v>
      </c>
      <c r="AN748" s="38" t="s">
        <v>772</v>
      </c>
      <c r="AO748" s="38" t="s">
        <v>997</v>
      </c>
      <c r="AP748" s="38" t="s">
        <v>245</v>
      </c>
      <c r="AQ748" s="38" t="s">
        <v>246</v>
      </c>
      <c r="AR748" s="38" t="s">
        <v>688</v>
      </c>
      <c r="AS748" s="38" t="s">
        <v>689</v>
      </c>
      <c r="AT748" s="38" t="s">
        <v>690</v>
      </c>
      <c r="AU748" s="38" t="s">
        <v>691</v>
      </c>
      <c r="AV748" s="38" t="s">
        <v>132</v>
      </c>
      <c r="AW748" s="38" t="s">
        <v>101</v>
      </c>
      <c r="AX748" s="38" t="s">
        <v>132</v>
      </c>
      <c r="AY748" s="38" t="s">
        <v>132</v>
      </c>
      <c r="AZ748" s="38" t="s">
        <v>132</v>
      </c>
      <c r="BA748" s="38" t="s">
        <v>1524</v>
      </c>
      <c r="BB748" s="38" t="s">
        <v>1525</v>
      </c>
      <c r="BC748" s="38" t="s">
        <v>1000</v>
      </c>
      <c r="BD748" s="38" t="s">
        <v>1001</v>
      </c>
      <c r="BE748">
        <v>0</v>
      </c>
      <c r="BF748">
        <v>3743329.29</v>
      </c>
      <c r="BG748">
        <v>0</v>
      </c>
      <c r="BH748">
        <v>0</v>
      </c>
      <c r="BI748">
        <v>0</v>
      </c>
      <c r="BJ748">
        <v>0</v>
      </c>
      <c r="BK748">
        <v>0</v>
      </c>
      <c r="BL748" s="38" t="s">
        <v>598</v>
      </c>
      <c r="BM748" s="38" t="s">
        <v>599</v>
      </c>
      <c r="BN748" s="38" t="s">
        <v>600</v>
      </c>
      <c r="BO748" s="38" t="s">
        <v>229</v>
      </c>
      <c r="BP748" s="38" t="s">
        <v>230</v>
      </c>
      <c r="BQ748" s="38" t="s">
        <v>136</v>
      </c>
      <c r="BR748" s="38" t="s">
        <v>231</v>
      </c>
      <c r="BS748" s="38" t="s">
        <v>249</v>
      </c>
      <c r="BT748" s="38" t="s">
        <v>693</v>
      </c>
      <c r="BU748" s="38" t="s">
        <v>116</v>
      </c>
      <c r="BV748" s="38" t="s">
        <v>1526</v>
      </c>
      <c r="BW748" s="38" t="s">
        <v>218</v>
      </c>
      <c r="BX748" s="38" t="s">
        <v>126</v>
      </c>
      <c r="BY748" s="38" t="s">
        <v>1003</v>
      </c>
      <c r="BZ748" s="38" t="s">
        <v>1607</v>
      </c>
      <c r="CA748" s="38" t="s">
        <v>132</v>
      </c>
      <c r="CB748">
        <v>157</v>
      </c>
      <c r="CD748" s="38" t="s">
        <v>126</v>
      </c>
      <c r="CE748" s="38" t="s">
        <v>1005</v>
      </c>
    </row>
    <row r="749" spans="1:83" x14ac:dyDescent="0.25">
      <c r="A749">
        <v>158</v>
      </c>
      <c r="B749" s="1">
        <v>45658</v>
      </c>
      <c r="C749" s="38" t="s">
        <v>995</v>
      </c>
      <c r="D749" s="1">
        <v>45685</v>
      </c>
      <c r="E749" s="1">
        <v>45658</v>
      </c>
      <c r="F749" s="38" t="s">
        <v>995</v>
      </c>
      <c r="G749" s="1"/>
      <c r="H749" s="1">
        <v>45691</v>
      </c>
      <c r="I749" s="38" t="s">
        <v>80</v>
      </c>
      <c r="J749" s="38" t="s">
        <v>98</v>
      </c>
      <c r="K749" s="38" t="s">
        <v>221</v>
      </c>
      <c r="L749" s="38" t="s">
        <v>222</v>
      </c>
      <c r="M749" s="38" t="s">
        <v>223</v>
      </c>
      <c r="N749" s="38" t="s">
        <v>224</v>
      </c>
      <c r="O749" s="38" t="s">
        <v>124</v>
      </c>
      <c r="P749" s="38" t="s">
        <v>126</v>
      </c>
      <c r="Q749" s="38" t="s">
        <v>225</v>
      </c>
      <c r="R749" s="38" t="s">
        <v>226</v>
      </c>
      <c r="S749" s="38" t="s">
        <v>220</v>
      </c>
      <c r="T749" s="38" t="s">
        <v>133</v>
      </c>
      <c r="U749" s="38"/>
      <c r="V749" s="38" t="s">
        <v>591</v>
      </c>
      <c r="W749" s="38" t="s">
        <v>592</v>
      </c>
      <c r="X749" s="38" t="s">
        <v>593</v>
      </c>
      <c r="Y749" s="38" t="s">
        <v>594</v>
      </c>
      <c r="Z749" s="38" t="s">
        <v>227</v>
      </c>
      <c r="AA749" s="38" t="s">
        <v>228</v>
      </c>
      <c r="AB749" s="38" t="s">
        <v>597</v>
      </c>
      <c r="AC749" s="38" t="s">
        <v>596</v>
      </c>
      <c r="AD749" s="38" t="s">
        <v>80</v>
      </c>
      <c r="AE749" s="38" t="s">
        <v>81</v>
      </c>
      <c r="AF749" s="38" t="s">
        <v>1608</v>
      </c>
      <c r="AG749" s="38" t="s">
        <v>1609</v>
      </c>
      <c r="AH749" s="38" t="s">
        <v>133</v>
      </c>
      <c r="AI749" s="38"/>
      <c r="AJ749" s="38" t="s">
        <v>1610</v>
      </c>
      <c r="AK749" s="38" t="s">
        <v>132</v>
      </c>
      <c r="AL749" s="38" t="s">
        <v>132</v>
      </c>
      <c r="AM749" s="38" t="s">
        <v>132</v>
      </c>
      <c r="AN749" s="38" t="s">
        <v>772</v>
      </c>
      <c r="AO749" s="38" t="s">
        <v>997</v>
      </c>
      <c r="AP749" s="38" t="s">
        <v>245</v>
      </c>
      <c r="AQ749" s="38" t="s">
        <v>246</v>
      </c>
      <c r="AR749" s="38" t="s">
        <v>688</v>
      </c>
      <c r="AS749" s="38" t="s">
        <v>689</v>
      </c>
      <c r="AT749" s="38" t="s">
        <v>690</v>
      </c>
      <c r="AU749" s="38" t="s">
        <v>691</v>
      </c>
      <c r="AV749" s="38" t="s">
        <v>132</v>
      </c>
      <c r="AW749" s="38" t="s">
        <v>101</v>
      </c>
      <c r="AX749" s="38" t="s">
        <v>132</v>
      </c>
      <c r="AY749" s="38" t="s">
        <v>132</v>
      </c>
      <c r="AZ749" s="38" t="s">
        <v>132</v>
      </c>
      <c r="BA749" s="38" t="s">
        <v>1524</v>
      </c>
      <c r="BB749" s="38" t="s">
        <v>1525</v>
      </c>
      <c r="BC749" s="38" t="s">
        <v>1000</v>
      </c>
      <c r="BD749" s="38" t="s">
        <v>1001</v>
      </c>
      <c r="BE749">
        <v>0</v>
      </c>
      <c r="BF749">
        <v>4075165.87</v>
      </c>
      <c r="BG749">
        <v>0</v>
      </c>
      <c r="BH749">
        <v>0</v>
      </c>
      <c r="BI749">
        <v>0</v>
      </c>
      <c r="BJ749">
        <v>0</v>
      </c>
      <c r="BK749">
        <v>0</v>
      </c>
      <c r="BL749" s="38" t="s">
        <v>598</v>
      </c>
      <c r="BM749" s="38" t="s">
        <v>599</v>
      </c>
      <c r="BN749" s="38" t="s">
        <v>600</v>
      </c>
      <c r="BO749" s="38" t="s">
        <v>229</v>
      </c>
      <c r="BP749" s="38" t="s">
        <v>230</v>
      </c>
      <c r="BQ749" s="38" t="s">
        <v>136</v>
      </c>
      <c r="BR749" s="38" t="s">
        <v>231</v>
      </c>
      <c r="BS749" s="38" t="s">
        <v>249</v>
      </c>
      <c r="BT749" s="38" t="s">
        <v>693</v>
      </c>
      <c r="BU749" s="38" t="s">
        <v>116</v>
      </c>
      <c r="BV749" s="38" t="s">
        <v>1526</v>
      </c>
      <c r="BW749" s="38" t="s">
        <v>218</v>
      </c>
      <c r="BX749" s="38" t="s">
        <v>126</v>
      </c>
      <c r="BY749" s="38" t="s">
        <v>1003</v>
      </c>
      <c r="BZ749" s="38" t="s">
        <v>1611</v>
      </c>
      <c r="CA749" s="38" t="s">
        <v>132</v>
      </c>
      <c r="CB749">
        <v>158</v>
      </c>
      <c r="CD749" s="38" t="s">
        <v>126</v>
      </c>
      <c r="CE749" s="38" t="s">
        <v>1005</v>
      </c>
    </row>
    <row r="750" spans="1:83" x14ac:dyDescent="0.25">
      <c r="A750">
        <v>159</v>
      </c>
      <c r="B750" s="1">
        <v>45658</v>
      </c>
      <c r="C750" s="38" t="s">
        <v>995</v>
      </c>
      <c r="D750" s="1">
        <v>45685</v>
      </c>
      <c r="E750" s="1">
        <v>45658</v>
      </c>
      <c r="F750" s="38" t="s">
        <v>995</v>
      </c>
      <c r="G750" s="1"/>
      <c r="H750" s="1">
        <v>45691</v>
      </c>
      <c r="I750" s="38" t="s">
        <v>80</v>
      </c>
      <c r="J750" s="38" t="s">
        <v>98</v>
      </c>
      <c r="K750" s="38" t="s">
        <v>221</v>
      </c>
      <c r="L750" s="38" t="s">
        <v>222</v>
      </c>
      <c r="M750" s="38" t="s">
        <v>223</v>
      </c>
      <c r="N750" s="38" t="s">
        <v>224</v>
      </c>
      <c r="O750" s="38" t="s">
        <v>124</v>
      </c>
      <c r="P750" s="38" t="s">
        <v>126</v>
      </c>
      <c r="Q750" s="38" t="s">
        <v>225</v>
      </c>
      <c r="R750" s="38" t="s">
        <v>226</v>
      </c>
      <c r="S750" s="38" t="s">
        <v>220</v>
      </c>
      <c r="T750" s="38" t="s">
        <v>133</v>
      </c>
      <c r="U750" s="38"/>
      <c r="V750" s="38" t="s">
        <v>591</v>
      </c>
      <c r="W750" s="38" t="s">
        <v>592</v>
      </c>
      <c r="X750" s="38" t="s">
        <v>593</v>
      </c>
      <c r="Y750" s="38" t="s">
        <v>594</v>
      </c>
      <c r="Z750" s="38" t="s">
        <v>227</v>
      </c>
      <c r="AA750" s="38" t="s">
        <v>228</v>
      </c>
      <c r="AB750" s="38" t="s">
        <v>597</v>
      </c>
      <c r="AC750" s="38" t="s">
        <v>596</v>
      </c>
      <c r="AD750" s="38" t="s">
        <v>80</v>
      </c>
      <c r="AE750" s="38" t="s">
        <v>81</v>
      </c>
      <c r="AF750" s="38" t="s">
        <v>1612</v>
      </c>
      <c r="AG750" s="38" t="s">
        <v>1613</v>
      </c>
      <c r="AH750" s="38" t="s">
        <v>133</v>
      </c>
      <c r="AI750" s="38"/>
      <c r="AJ750" s="38" t="s">
        <v>1614</v>
      </c>
      <c r="AK750" s="38" t="s">
        <v>132</v>
      </c>
      <c r="AL750" s="38" t="s">
        <v>132</v>
      </c>
      <c r="AM750" s="38" t="s">
        <v>132</v>
      </c>
      <c r="AN750" s="38" t="s">
        <v>772</v>
      </c>
      <c r="AO750" s="38" t="s">
        <v>997</v>
      </c>
      <c r="AP750" s="38" t="s">
        <v>245</v>
      </c>
      <c r="AQ750" s="38" t="s">
        <v>246</v>
      </c>
      <c r="AR750" s="38" t="s">
        <v>688</v>
      </c>
      <c r="AS750" s="38" t="s">
        <v>689</v>
      </c>
      <c r="AT750" s="38" t="s">
        <v>690</v>
      </c>
      <c r="AU750" s="38" t="s">
        <v>691</v>
      </c>
      <c r="AV750" s="38" t="s">
        <v>132</v>
      </c>
      <c r="AW750" s="38" t="s">
        <v>101</v>
      </c>
      <c r="AX750" s="38" t="s">
        <v>132</v>
      </c>
      <c r="AY750" s="38" t="s">
        <v>132</v>
      </c>
      <c r="AZ750" s="38" t="s">
        <v>132</v>
      </c>
      <c r="BA750" s="38" t="s">
        <v>1524</v>
      </c>
      <c r="BB750" s="38" t="s">
        <v>1525</v>
      </c>
      <c r="BC750" s="38" t="s">
        <v>1000</v>
      </c>
      <c r="BD750" s="38" t="s">
        <v>1001</v>
      </c>
      <c r="BE750">
        <v>0</v>
      </c>
      <c r="BF750">
        <v>1789078.37</v>
      </c>
      <c r="BG750">
        <v>0</v>
      </c>
      <c r="BH750">
        <v>0</v>
      </c>
      <c r="BI750">
        <v>0</v>
      </c>
      <c r="BJ750">
        <v>0</v>
      </c>
      <c r="BK750">
        <v>0</v>
      </c>
      <c r="BL750" s="38" t="s">
        <v>598</v>
      </c>
      <c r="BM750" s="38" t="s">
        <v>599</v>
      </c>
      <c r="BN750" s="38" t="s">
        <v>600</v>
      </c>
      <c r="BO750" s="38" t="s">
        <v>229</v>
      </c>
      <c r="BP750" s="38" t="s">
        <v>230</v>
      </c>
      <c r="BQ750" s="38" t="s">
        <v>136</v>
      </c>
      <c r="BR750" s="38" t="s">
        <v>231</v>
      </c>
      <c r="BS750" s="38" t="s">
        <v>249</v>
      </c>
      <c r="BT750" s="38" t="s">
        <v>693</v>
      </c>
      <c r="BU750" s="38" t="s">
        <v>116</v>
      </c>
      <c r="BV750" s="38" t="s">
        <v>1526</v>
      </c>
      <c r="BW750" s="38" t="s">
        <v>218</v>
      </c>
      <c r="BX750" s="38" t="s">
        <v>126</v>
      </c>
      <c r="BY750" s="38" t="s">
        <v>1003</v>
      </c>
      <c r="BZ750" s="38" t="s">
        <v>1615</v>
      </c>
      <c r="CA750" s="38" t="s">
        <v>132</v>
      </c>
      <c r="CB750">
        <v>159</v>
      </c>
      <c r="CD750" s="38" t="s">
        <v>126</v>
      </c>
      <c r="CE750" s="38" t="s">
        <v>1005</v>
      </c>
    </row>
    <row r="751" spans="1:83" x14ac:dyDescent="0.25">
      <c r="A751">
        <v>160</v>
      </c>
      <c r="B751" s="1">
        <v>45658</v>
      </c>
      <c r="C751" s="38" t="s">
        <v>995</v>
      </c>
      <c r="D751" s="1">
        <v>45685</v>
      </c>
      <c r="E751" s="1">
        <v>45658</v>
      </c>
      <c r="F751" s="38" t="s">
        <v>995</v>
      </c>
      <c r="G751" s="1"/>
      <c r="H751" s="1">
        <v>45691</v>
      </c>
      <c r="I751" s="38" t="s">
        <v>80</v>
      </c>
      <c r="J751" s="38" t="s">
        <v>98</v>
      </c>
      <c r="K751" s="38" t="s">
        <v>221</v>
      </c>
      <c r="L751" s="38" t="s">
        <v>222</v>
      </c>
      <c r="M751" s="38" t="s">
        <v>223</v>
      </c>
      <c r="N751" s="38" t="s">
        <v>224</v>
      </c>
      <c r="O751" s="38" t="s">
        <v>124</v>
      </c>
      <c r="P751" s="38" t="s">
        <v>126</v>
      </c>
      <c r="Q751" s="38" t="s">
        <v>225</v>
      </c>
      <c r="R751" s="38" t="s">
        <v>226</v>
      </c>
      <c r="S751" s="38" t="s">
        <v>220</v>
      </c>
      <c r="T751" s="38" t="s">
        <v>133</v>
      </c>
      <c r="U751" s="38"/>
      <c r="V751" s="38" t="s">
        <v>591</v>
      </c>
      <c r="W751" s="38" t="s">
        <v>592</v>
      </c>
      <c r="X751" s="38" t="s">
        <v>593</v>
      </c>
      <c r="Y751" s="38" t="s">
        <v>594</v>
      </c>
      <c r="Z751" s="38" t="s">
        <v>227</v>
      </c>
      <c r="AA751" s="38" t="s">
        <v>228</v>
      </c>
      <c r="AB751" s="38" t="s">
        <v>597</v>
      </c>
      <c r="AC751" s="38" t="s">
        <v>596</v>
      </c>
      <c r="AD751" s="38" t="s">
        <v>80</v>
      </c>
      <c r="AE751" s="38" t="s">
        <v>81</v>
      </c>
      <c r="AF751" s="38" t="s">
        <v>1616</v>
      </c>
      <c r="AG751" s="38" t="s">
        <v>1617</v>
      </c>
      <c r="AH751" s="38" t="s">
        <v>133</v>
      </c>
      <c r="AI751" s="38"/>
      <c r="AJ751" s="38" t="s">
        <v>1618</v>
      </c>
      <c r="AK751" s="38" t="s">
        <v>132</v>
      </c>
      <c r="AL751" s="38" t="s">
        <v>132</v>
      </c>
      <c r="AM751" s="38" t="s">
        <v>132</v>
      </c>
      <c r="AN751" s="38" t="s">
        <v>772</v>
      </c>
      <c r="AO751" s="38" t="s">
        <v>997</v>
      </c>
      <c r="AP751" s="38" t="s">
        <v>245</v>
      </c>
      <c r="AQ751" s="38" t="s">
        <v>246</v>
      </c>
      <c r="AR751" s="38" t="s">
        <v>688</v>
      </c>
      <c r="AS751" s="38" t="s">
        <v>689</v>
      </c>
      <c r="AT751" s="38" t="s">
        <v>690</v>
      </c>
      <c r="AU751" s="38" t="s">
        <v>691</v>
      </c>
      <c r="AV751" s="38" t="s">
        <v>132</v>
      </c>
      <c r="AW751" s="38" t="s">
        <v>101</v>
      </c>
      <c r="AX751" s="38" t="s">
        <v>132</v>
      </c>
      <c r="AY751" s="38" t="s">
        <v>132</v>
      </c>
      <c r="AZ751" s="38" t="s">
        <v>132</v>
      </c>
      <c r="BA751" s="38" t="s">
        <v>1524</v>
      </c>
      <c r="BB751" s="38" t="s">
        <v>1525</v>
      </c>
      <c r="BC751" s="38" t="s">
        <v>1000</v>
      </c>
      <c r="BD751" s="38" t="s">
        <v>1001</v>
      </c>
      <c r="BE751">
        <v>0</v>
      </c>
      <c r="BF751">
        <v>3459347.97</v>
      </c>
      <c r="BG751">
        <v>0</v>
      </c>
      <c r="BH751">
        <v>0</v>
      </c>
      <c r="BI751">
        <v>0</v>
      </c>
      <c r="BJ751">
        <v>0</v>
      </c>
      <c r="BK751">
        <v>0</v>
      </c>
      <c r="BL751" s="38" t="s">
        <v>598</v>
      </c>
      <c r="BM751" s="38" t="s">
        <v>599</v>
      </c>
      <c r="BN751" s="38" t="s">
        <v>600</v>
      </c>
      <c r="BO751" s="38" t="s">
        <v>229</v>
      </c>
      <c r="BP751" s="38" t="s">
        <v>230</v>
      </c>
      <c r="BQ751" s="38" t="s">
        <v>136</v>
      </c>
      <c r="BR751" s="38" t="s">
        <v>231</v>
      </c>
      <c r="BS751" s="38" t="s">
        <v>249</v>
      </c>
      <c r="BT751" s="38" t="s">
        <v>693</v>
      </c>
      <c r="BU751" s="38" t="s">
        <v>116</v>
      </c>
      <c r="BV751" s="38" t="s">
        <v>1526</v>
      </c>
      <c r="BW751" s="38" t="s">
        <v>218</v>
      </c>
      <c r="BX751" s="38" t="s">
        <v>126</v>
      </c>
      <c r="BY751" s="38" t="s">
        <v>1003</v>
      </c>
      <c r="BZ751" s="38" t="s">
        <v>1619</v>
      </c>
      <c r="CA751" s="38" t="s">
        <v>132</v>
      </c>
      <c r="CB751">
        <v>160</v>
      </c>
      <c r="CD751" s="38" t="s">
        <v>126</v>
      </c>
      <c r="CE751" s="38" t="s">
        <v>1005</v>
      </c>
    </row>
    <row r="752" spans="1:83" x14ac:dyDescent="0.25">
      <c r="A752">
        <v>161</v>
      </c>
      <c r="B752" s="1">
        <v>45658</v>
      </c>
      <c r="C752" s="38" t="s">
        <v>995</v>
      </c>
      <c r="D752" s="1">
        <v>45685</v>
      </c>
      <c r="E752" s="1">
        <v>45658</v>
      </c>
      <c r="F752" s="38" t="s">
        <v>995</v>
      </c>
      <c r="G752" s="1"/>
      <c r="H752" s="1">
        <v>45691</v>
      </c>
      <c r="I752" s="38" t="s">
        <v>80</v>
      </c>
      <c r="J752" s="38" t="s">
        <v>98</v>
      </c>
      <c r="K752" s="38" t="s">
        <v>221</v>
      </c>
      <c r="L752" s="38" t="s">
        <v>222</v>
      </c>
      <c r="M752" s="38" t="s">
        <v>223</v>
      </c>
      <c r="N752" s="38" t="s">
        <v>224</v>
      </c>
      <c r="O752" s="38" t="s">
        <v>124</v>
      </c>
      <c r="P752" s="38" t="s">
        <v>126</v>
      </c>
      <c r="Q752" s="38" t="s">
        <v>225</v>
      </c>
      <c r="R752" s="38" t="s">
        <v>226</v>
      </c>
      <c r="S752" s="38" t="s">
        <v>220</v>
      </c>
      <c r="T752" s="38" t="s">
        <v>133</v>
      </c>
      <c r="U752" s="38"/>
      <c r="V752" s="38" t="s">
        <v>591</v>
      </c>
      <c r="W752" s="38" t="s">
        <v>592</v>
      </c>
      <c r="X752" s="38" t="s">
        <v>593</v>
      </c>
      <c r="Y752" s="38" t="s">
        <v>594</v>
      </c>
      <c r="Z752" s="38" t="s">
        <v>227</v>
      </c>
      <c r="AA752" s="38" t="s">
        <v>228</v>
      </c>
      <c r="AB752" s="38" t="s">
        <v>597</v>
      </c>
      <c r="AC752" s="38" t="s">
        <v>596</v>
      </c>
      <c r="AD752" s="38" t="s">
        <v>80</v>
      </c>
      <c r="AE752" s="38" t="s">
        <v>81</v>
      </c>
      <c r="AF752" s="38" t="s">
        <v>1620</v>
      </c>
      <c r="AG752" s="38" t="s">
        <v>1621</v>
      </c>
      <c r="AH752" s="38" t="s">
        <v>133</v>
      </c>
      <c r="AI752" s="38"/>
      <c r="AJ752" s="38" t="s">
        <v>1622</v>
      </c>
      <c r="AK752" s="38" t="s">
        <v>132</v>
      </c>
      <c r="AL752" s="38" t="s">
        <v>132</v>
      </c>
      <c r="AM752" s="38" t="s">
        <v>132</v>
      </c>
      <c r="AN752" s="38" t="s">
        <v>772</v>
      </c>
      <c r="AO752" s="38" t="s">
        <v>997</v>
      </c>
      <c r="AP752" s="38" t="s">
        <v>245</v>
      </c>
      <c r="AQ752" s="38" t="s">
        <v>246</v>
      </c>
      <c r="AR752" s="38" t="s">
        <v>688</v>
      </c>
      <c r="AS752" s="38" t="s">
        <v>689</v>
      </c>
      <c r="AT752" s="38" t="s">
        <v>690</v>
      </c>
      <c r="AU752" s="38" t="s">
        <v>691</v>
      </c>
      <c r="AV752" s="38" t="s">
        <v>132</v>
      </c>
      <c r="AW752" s="38" t="s">
        <v>101</v>
      </c>
      <c r="AX752" s="38" t="s">
        <v>132</v>
      </c>
      <c r="AY752" s="38" t="s">
        <v>132</v>
      </c>
      <c r="AZ752" s="38" t="s">
        <v>132</v>
      </c>
      <c r="BA752" s="38" t="s">
        <v>1524</v>
      </c>
      <c r="BB752" s="38" t="s">
        <v>1525</v>
      </c>
      <c r="BC752" s="38" t="s">
        <v>1000</v>
      </c>
      <c r="BD752" s="38" t="s">
        <v>1001</v>
      </c>
      <c r="BE752">
        <v>0</v>
      </c>
      <c r="BF752">
        <v>4715744</v>
      </c>
      <c r="BG752">
        <v>0</v>
      </c>
      <c r="BH752">
        <v>0</v>
      </c>
      <c r="BI752">
        <v>0</v>
      </c>
      <c r="BJ752">
        <v>0</v>
      </c>
      <c r="BK752">
        <v>0</v>
      </c>
      <c r="BL752" s="38" t="s">
        <v>598</v>
      </c>
      <c r="BM752" s="38" t="s">
        <v>599</v>
      </c>
      <c r="BN752" s="38" t="s">
        <v>600</v>
      </c>
      <c r="BO752" s="38" t="s">
        <v>229</v>
      </c>
      <c r="BP752" s="38" t="s">
        <v>230</v>
      </c>
      <c r="BQ752" s="38" t="s">
        <v>136</v>
      </c>
      <c r="BR752" s="38" t="s">
        <v>231</v>
      </c>
      <c r="BS752" s="38" t="s">
        <v>249</v>
      </c>
      <c r="BT752" s="38" t="s">
        <v>693</v>
      </c>
      <c r="BU752" s="38" t="s">
        <v>116</v>
      </c>
      <c r="BV752" s="38" t="s">
        <v>1526</v>
      </c>
      <c r="BW752" s="38" t="s">
        <v>218</v>
      </c>
      <c r="BX752" s="38" t="s">
        <v>126</v>
      </c>
      <c r="BY752" s="38" t="s">
        <v>1003</v>
      </c>
      <c r="BZ752" s="38" t="s">
        <v>1623</v>
      </c>
      <c r="CA752" s="38" t="s">
        <v>132</v>
      </c>
      <c r="CB752">
        <v>161</v>
      </c>
      <c r="CD752" s="38" t="s">
        <v>126</v>
      </c>
      <c r="CE752" s="38" t="s">
        <v>1005</v>
      </c>
    </row>
    <row r="753" spans="1:83" x14ac:dyDescent="0.25">
      <c r="A753">
        <v>162</v>
      </c>
      <c r="B753" s="1">
        <v>45658</v>
      </c>
      <c r="C753" s="38" t="s">
        <v>995</v>
      </c>
      <c r="D753" s="1">
        <v>45685</v>
      </c>
      <c r="E753" s="1">
        <v>45658</v>
      </c>
      <c r="F753" s="38" t="s">
        <v>995</v>
      </c>
      <c r="G753" s="1"/>
      <c r="H753" s="1">
        <v>45691</v>
      </c>
      <c r="I753" s="38" t="s">
        <v>80</v>
      </c>
      <c r="J753" s="38" t="s">
        <v>98</v>
      </c>
      <c r="K753" s="38" t="s">
        <v>221</v>
      </c>
      <c r="L753" s="38" t="s">
        <v>222</v>
      </c>
      <c r="M753" s="38" t="s">
        <v>223</v>
      </c>
      <c r="N753" s="38" t="s">
        <v>224</v>
      </c>
      <c r="O753" s="38" t="s">
        <v>124</v>
      </c>
      <c r="P753" s="38" t="s">
        <v>126</v>
      </c>
      <c r="Q753" s="38" t="s">
        <v>225</v>
      </c>
      <c r="R753" s="38" t="s">
        <v>226</v>
      </c>
      <c r="S753" s="38" t="s">
        <v>220</v>
      </c>
      <c r="T753" s="38" t="s">
        <v>133</v>
      </c>
      <c r="U753" s="38"/>
      <c r="V753" s="38" t="s">
        <v>591</v>
      </c>
      <c r="W753" s="38" t="s">
        <v>592</v>
      </c>
      <c r="X753" s="38" t="s">
        <v>593</v>
      </c>
      <c r="Y753" s="38" t="s">
        <v>594</v>
      </c>
      <c r="Z753" s="38" t="s">
        <v>227</v>
      </c>
      <c r="AA753" s="38" t="s">
        <v>228</v>
      </c>
      <c r="AB753" s="38" t="s">
        <v>597</v>
      </c>
      <c r="AC753" s="38" t="s">
        <v>596</v>
      </c>
      <c r="AD753" s="38" t="s">
        <v>80</v>
      </c>
      <c r="AE753" s="38" t="s">
        <v>81</v>
      </c>
      <c r="AF753" s="38" t="s">
        <v>1624</v>
      </c>
      <c r="AG753" s="38" t="s">
        <v>1625</v>
      </c>
      <c r="AH753" s="38" t="s">
        <v>133</v>
      </c>
      <c r="AI753" s="38"/>
      <c r="AJ753" s="38" t="s">
        <v>1626</v>
      </c>
      <c r="AK753" s="38" t="s">
        <v>132</v>
      </c>
      <c r="AL753" s="38" t="s">
        <v>132</v>
      </c>
      <c r="AM753" s="38" t="s">
        <v>132</v>
      </c>
      <c r="AN753" s="38" t="s">
        <v>772</v>
      </c>
      <c r="AO753" s="38" t="s">
        <v>997</v>
      </c>
      <c r="AP753" s="38" t="s">
        <v>245</v>
      </c>
      <c r="AQ753" s="38" t="s">
        <v>246</v>
      </c>
      <c r="AR753" s="38" t="s">
        <v>688</v>
      </c>
      <c r="AS753" s="38" t="s">
        <v>689</v>
      </c>
      <c r="AT753" s="38" t="s">
        <v>690</v>
      </c>
      <c r="AU753" s="38" t="s">
        <v>691</v>
      </c>
      <c r="AV753" s="38" t="s">
        <v>132</v>
      </c>
      <c r="AW753" s="38" t="s">
        <v>101</v>
      </c>
      <c r="AX753" s="38" t="s">
        <v>132</v>
      </c>
      <c r="AY753" s="38" t="s">
        <v>132</v>
      </c>
      <c r="AZ753" s="38" t="s">
        <v>132</v>
      </c>
      <c r="BA753" s="38" t="s">
        <v>1524</v>
      </c>
      <c r="BB753" s="38" t="s">
        <v>1525</v>
      </c>
      <c r="BC753" s="38" t="s">
        <v>1000</v>
      </c>
      <c r="BD753" s="38" t="s">
        <v>1001</v>
      </c>
      <c r="BE753">
        <v>0</v>
      </c>
      <c r="BF753">
        <v>1145348.02</v>
      </c>
      <c r="BG753">
        <v>0</v>
      </c>
      <c r="BH753">
        <v>0</v>
      </c>
      <c r="BI753">
        <v>0</v>
      </c>
      <c r="BJ753">
        <v>0</v>
      </c>
      <c r="BK753">
        <v>0</v>
      </c>
      <c r="BL753" s="38" t="s">
        <v>598</v>
      </c>
      <c r="BM753" s="38" t="s">
        <v>599</v>
      </c>
      <c r="BN753" s="38" t="s">
        <v>600</v>
      </c>
      <c r="BO753" s="38" t="s">
        <v>229</v>
      </c>
      <c r="BP753" s="38" t="s">
        <v>230</v>
      </c>
      <c r="BQ753" s="38" t="s">
        <v>136</v>
      </c>
      <c r="BR753" s="38" t="s">
        <v>231</v>
      </c>
      <c r="BS753" s="38" t="s">
        <v>249</v>
      </c>
      <c r="BT753" s="38" t="s">
        <v>693</v>
      </c>
      <c r="BU753" s="38" t="s">
        <v>116</v>
      </c>
      <c r="BV753" s="38" t="s">
        <v>1526</v>
      </c>
      <c r="BW753" s="38" t="s">
        <v>218</v>
      </c>
      <c r="BX753" s="38" t="s">
        <v>126</v>
      </c>
      <c r="BY753" s="38" t="s">
        <v>1003</v>
      </c>
      <c r="BZ753" s="38" t="s">
        <v>1627</v>
      </c>
      <c r="CA753" s="38" t="s">
        <v>132</v>
      </c>
      <c r="CB753">
        <v>162</v>
      </c>
      <c r="CD753" s="38" t="s">
        <v>126</v>
      </c>
      <c r="CE753" s="38" t="s">
        <v>1005</v>
      </c>
    </row>
    <row r="754" spans="1:83" x14ac:dyDescent="0.25">
      <c r="A754">
        <v>163</v>
      </c>
      <c r="B754" s="1">
        <v>45658</v>
      </c>
      <c r="C754" s="38" t="s">
        <v>995</v>
      </c>
      <c r="D754" s="1">
        <v>45685</v>
      </c>
      <c r="E754" s="1">
        <v>45658</v>
      </c>
      <c r="F754" s="38" t="s">
        <v>995</v>
      </c>
      <c r="G754" s="1"/>
      <c r="H754" s="1">
        <v>45691</v>
      </c>
      <c r="I754" s="38" t="s">
        <v>80</v>
      </c>
      <c r="J754" s="38" t="s">
        <v>98</v>
      </c>
      <c r="K754" s="38" t="s">
        <v>221</v>
      </c>
      <c r="L754" s="38" t="s">
        <v>222</v>
      </c>
      <c r="M754" s="38" t="s">
        <v>223</v>
      </c>
      <c r="N754" s="38" t="s">
        <v>224</v>
      </c>
      <c r="O754" s="38" t="s">
        <v>124</v>
      </c>
      <c r="P754" s="38" t="s">
        <v>126</v>
      </c>
      <c r="Q754" s="38" t="s">
        <v>225</v>
      </c>
      <c r="R754" s="38" t="s">
        <v>226</v>
      </c>
      <c r="S754" s="38" t="s">
        <v>220</v>
      </c>
      <c r="T754" s="38" t="s">
        <v>133</v>
      </c>
      <c r="U754" s="38"/>
      <c r="V754" s="38" t="s">
        <v>591</v>
      </c>
      <c r="W754" s="38" t="s">
        <v>592</v>
      </c>
      <c r="X754" s="38" t="s">
        <v>593</v>
      </c>
      <c r="Y754" s="38" t="s">
        <v>594</v>
      </c>
      <c r="Z754" s="38" t="s">
        <v>227</v>
      </c>
      <c r="AA754" s="38" t="s">
        <v>228</v>
      </c>
      <c r="AB754" s="38" t="s">
        <v>597</v>
      </c>
      <c r="AC754" s="38" t="s">
        <v>596</v>
      </c>
      <c r="AD754" s="38" t="s">
        <v>80</v>
      </c>
      <c r="AE754" s="38" t="s">
        <v>81</v>
      </c>
      <c r="AF754" s="38" t="s">
        <v>1628</v>
      </c>
      <c r="AG754" s="38" t="s">
        <v>1629</v>
      </c>
      <c r="AH754" s="38" t="s">
        <v>133</v>
      </c>
      <c r="AI754" s="38"/>
      <c r="AJ754" s="38" t="s">
        <v>1630</v>
      </c>
      <c r="AK754" s="38" t="s">
        <v>132</v>
      </c>
      <c r="AL754" s="38" t="s">
        <v>132</v>
      </c>
      <c r="AM754" s="38" t="s">
        <v>132</v>
      </c>
      <c r="AN754" s="38" t="s">
        <v>772</v>
      </c>
      <c r="AO754" s="38" t="s">
        <v>997</v>
      </c>
      <c r="AP754" s="38" t="s">
        <v>245</v>
      </c>
      <c r="AQ754" s="38" t="s">
        <v>246</v>
      </c>
      <c r="AR754" s="38" t="s">
        <v>688</v>
      </c>
      <c r="AS754" s="38" t="s">
        <v>689</v>
      </c>
      <c r="AT754" s="38" t="s">
        <v>690</v>
      </c>
      <c r="AU754" s="38" t="s">
        <v>691</v>
      </c>
      <c r="AV754" s="38" t="s">
        <v>132</v>
      </c>
      <c r="AW754" s="38" t="s">
        <v>101</v>
      </c>
      <c r="AX754" s="38" t="s">
        <v>132</v>
      </c>
      <c r="AY754" s="38" t="s">
        <v>132</v>
      </c>
      <c r="AZ754" s="38" t="s">
        <v>132</v>
      </c>
      <c r="BA754" s="38" t="s">
        <v>1524</v>
      </c>
      <c r="BB754" s="38" t="s">
        <v>1525</v>
      </c>
      <c r="BC754" s="38" t="s">
        <v>1000</v>
      </c>
      <c r="BD754" s="38" t="s">
        <v>1001</v>
      </c>
      <c r="BE754">
        <v>0</v>
      </c>
      <c r="BF754">
        <v>5276599.72</v>
      </c>
      <c r="BG754">
        <v>0</v>
      </c>
      <c r="BH754">
        <v>0</v>
      </c>
      <c r="BI754">
        <v>0</v>
      </c>
      <c r="BJ754">
        <v>0</v>
      </c>
      <c r="BK754">
        <v>0</v>
      </c>
      <c r="BL754" s="38" t="s">
        <v>598</v>
      </c>
      <c r="BM754" s="38" t="s">
        <v>599</v>
      </c>
      <c r="BN754" s="38" t="s">
        <v>600</v>
      </c>
      <c r="BO754" s="38" t="s">
        <v>229</v>
      </c>
      <c r="BP754" s="38" t="s">
        <v>230</v>
      </c>
      <c r="BQ754" s="38" t="s">
        <v>136</v>
      </c>
      <c r="BR754" s="38" t="s">
        <v>231</v>
      </c>
      <c r="BS754" s="38" t="s">
        <v>249</v>
      </c>
      <c r="BT754" s="38" t="s">
        <v>693</v>
      </c>
      <c r="BU754" s="38" t="s">
        <v>116</v>
      </c>
      <c r="BV754" s="38" t="s">
        <v>1526</v>
      </c>
      <c r="BW754" s="38" t="s">
        <v>218</v>
      </c>
      <c r="BX754" s="38" t="s">
        <v>126</v>
      </c>
      <c r="BY754" s="38" t="s">
        <v>1003</v>
      </c>
      <c r="BZ754" s="38" t="s">
        <v>1631</v>
      </c>
      <c r="CA754" s="38" t="s">
        <v>132</v>
      </c>
      <c r="CB754">
        <v>163</v>
      </c>
      <c r="CD754" s="38" t="s">
        <v>126</v>
      </c>
      <c r="CE754" s="38" t="s">
        <v>1005</v>
      </c>
    </row>
    <row r="755" spans="1:83" x14ac:dyDescent="0.25">
      <c r="A755">
        <v>167</v>
      </c>
      <c r="B755" s="1">
        <v>45658</v>
      </c>
      <c r="C755" s="38" t="s">
        <v>995</v>
      </c>
      <c r="D755" s="1">
        <v>45685</v>
      </c>
      <c r="E755" s="1">
        <v>45658</v>
      </c>
      <c r="F755" s="38" t="s">
        <v>995</v>
      </c>
      <c r="G755" s="1"/>
      <c r="H755" s="1">
        <v>45691</v>
      </c>
      <c r="I755" s="38" t="s">
        <v>80</v>
      </c>
      <c r="J755" s="38" t="s">
        <v>98</v>
      </c>
      <c r="K755" s="38" t="s">
        <v>221</v>
      </c>
      <c r="L755" s="38" t="s">
        <v>222</v>
      </c>
      <c r="M755" s="38" t="s">
        <v>223</v>
      </c>
      <c r="N755" s="38" t="s">
        <v>224</v>
      </c>
      <c r="O755" s="38" t="s">
        <v>124</v>
      </c>
      <c r="P755" s="38" t="s">
        <v>126</v>
      </c>
      <c r="Q755" s="38" t="s">
        <v>225</v>
      </c>
      <c r="R755" s="38" t="s">
        <v>226</v>
      </c>
      <c r="S755" s="38" t="s">
        <v>220</v>
      </c>
      <c r="T755" s="38" t="s">
        <v>133</v>
      </c>
      <c r="U755" s="38"/>
      <c r="V755" s="38" t="s">
        <v>591</v>
      </c>
      <c r="W755" s="38" t="s">
        <v>592</v>
      </c>
      <c r="X755" s="38" t="s">
        <v>593</v>
      </c>
      <c r="Y755" s="38" t="s">
        <v>594</v>
      </c>
      <c r="Z755" s="38" t="s">
        <v>227</v>
      </c>
      <c r="AA755" s="38" t="s">
        <v>228</v>
      </c>
      <c r="AB755" s="38" t="s">
        <v>597</v>
      </c>
      <c r="AC755" s="38" t="s">
        <v>596</v>
      </c>
      <c r="AD755" s="38" t="s">
        <v>80</v>
      </c>
      <c r="AE755" s="38" t="s">
        <v>81</v>
      </c>
      <c r="AF755" s="38" t="s">
        <v>1634</v>
      </c>
      <c r="AG755" s="38" t="s">
        <v>1635</v>
      </c>
      <c r="AH755" s="38" t="s">
        <v>133</v>
      </c>
      <c r="AI755" s="38"/>
      <c r="AJ755" s="38" t="s">
        <v>1636</v>
      </c>
      <c r="AK755" s="38" t="s">
        <v>132</v>
      </c>
      <c r="AL755" s="38" t="s">
        <v>132</v>
      </c>
      <c r="AM755" s="38" t="s">
        <v>132</v>
      </c>
      <c r="AN755" s="38" t="s">
        <v>772</v>
      </c>
      <c r="AO755" s="38" t="s">
        <v>997</v>
      </c>
      <c r="AP755" s="38" t="s">
        <v>245</v>
      </c>
      <c r="AQ755" s="38" t="s">
        <v>246</v>
      </c>
      <c r="AR755" s="38" t="s">
        <v>688</v>
      </c>
      <c r="AS755" s="38" t="s">
        <v>689</v>
      </c>
      <c r="AT755" s="38" t="s">
        <v>690</v>
      </c>
      <c r="AU755" s="38" t="s">
        <v>691</v>
      </c>
      <c r="AV755" s="38" t="s">
        <v>132</v>
      </c>
      <c r="AW755" s="38" t="s">
        <v>101</v>
      </c>
      <c r="AX755" s="38" t="s">
        <v>132</v>
      </c>
      <c r="AY755" s="38" t="s">
        <v>132</v>
      </c>
      <c r="AZ755" s="38" t="s">
        <v>132</v>
      </c>
      <c r="BA755" s="38" t="s">
        <v>1524</v>
      </c>
      <c r="BB755" s="38" t="s">
        <v>1525</v>
      </c>
      <c r="BC755" s="38" t="s">
        <v>1000</v>
      </c>
      <c r="BD755" s="38" t="s">
        <v>1001</v>
      </c>
      <c r="BE755">
        <v>0</v>
      </c>
      <c r="BF755">
        <v>838679.52</v>
      </c>
      <c r="BG755">
        <v>0</v>
      </c>
      <c r="BH755">
        <v>0</v>
      </c>
      <c r="BI755">
        <v>0</v>
      </c>
      <c r="BJ755">
        <v>0</v>
      </c>
      <c r="BK755">
        <v>0</v>
      </c>
      <c r="BL755" s="38" t="s">
        <v>598</v>
      </c>
      <c r="BM755" s="38" t="s">
        <v>599</v>
      </c>
      <c r="BN755" s="38" t="s">
        <v>600</v>
      </c>
      <c r="BO755" s="38" t="s">
        <v>229</v>
      </c>
      <c r="BP755" s="38" t="s">
        <v>230</v>
      </c>
      <c r="BQ755" s="38" t="s">
        <v>136</v>
      </c>
      <c r="BR755" s="38" t="s">
        <v>231</v>
      </c>
      <c r="BS755" s="38" t="s">
        <v>249</v>
      </c>
      <c r="BT755" s="38" t="s">
        <v>693</v>
      </c>
      <c r="BU755" s="38" t="s">
        <v>116</v>
      </c>
      <c r="BV755" s="38" t="s">
        <v>1526</v>
      </c>
      <c r="BW755" s="38" t="s">
        <v>218</v>
      </c>
      <c r="BX755" s="38" t="s">
        <v>126</v>
      </c>
      <c r="BY755" s="38" t="s">
        <v>1003</v>
      </c>
      <c r="BZ755" s="38" t="s">
        <v>1637</v>
      </c>
      <c r="CA755" s="38" t="s">
        <v>132</v>
      </c>
      <c r="CB755">
        <v>167</v>
      </c>
      <c r="CD755" s="38" t="s">
        <v>126</v>
      </c>
      <c r="CE755" s="38" t="s">
        <v>1005</v>
      </c>
    </row>
    <row r="756" spans="1:83" x14ac:dyDescent="0.25">
      <c r="A756">
        <v>170</v>
      </c>
      <c r="B756" s="1">
        <v>45658</v>
      </c>
      <c r="C756" s="38" t="s">
        <v>995</v>
      </c>
      <c r="D756" s="1">
        <v>45685</v>
      </c>
      <c r="E756" s="1">
        <v>45658</v>
      </c>
      <c r="F756" s="38" t="s">
        <v>995</v>
      </c>
      <c r="G756" s="1"/>
      <c r="H756" s="1">
        <v>45691</v>
      </c>
      <c r="I756" s="38" t="s">
        <v>80</v>
      </c>
      <c r="J756" s="38" t="s">
        <v>98</v>
      </c>
      <c r="K756" s="38" t="s">
        <v>221</v>
      </c>
      <c r="L756" s="38" t="s">
        <v>222</v>
      </c>
      <c r="M756" s="38" t="s">
        <v>223</v>
      </c>
      <c r="N756" s="38" t="s">
        <v>224</v>
      </c>
      <c r="O756" s="38" t="s">
        <v>124</v>
      </c>
      <c r="P756" s="38" t="s">
        <v>126</v>
      </c>
      <c r="Q756" s="38" t="s">
        <v>225</v>
      </c>
      <c r="R756" s="38" t="s">
        <v>226</v>
      </c>
      <c r="S756" s="38" t="s">
        <v>220</v>
      </c>
      <c r="T756" s="38" t="s">
        <v>133</v>
      </c>
      <c r="U756" s="38"/>
      <c r="V756" s="38" t="s">
        <v>591</v>
      </c>
      <c r="W756" s="38" t="s">
        <v>592</v>
      </c>
      <c r="X756" s="38" t="s">
        <v>593</v>
      </c>
      <c r="Y756" s="38" t="s">
        <v>594</v>
      </c>
      <c r="Z756" s="38" t="s">
        <v>227</v>
      </c>
      <c r="AA756" s="38" t="s">
        <v>228</v>
      </c>
      <c r="AB756" s="38" t="s">
        <v>597</v>
      </c>
      <c r="AC756" s="38" t="s">
        <v>596</v>
      </c>
      <c r="AD756" s="38" t="s">
        <v>80</v>
      </c>
      <c r="AE756" s="38" t="s">
        <v>81</v>
      </c>
      <c r="AF756" s="38" t="s">
        <v>1642</v>
      </c>
      <c r="AG756" s="38" t="s">
        <v>1643</v>
      </c>
      <c r="AH756" s="38" t="s">
        <v>133</v>
      </c>
      <c r="AI756" s="38"/>
      <c r="AJ756" s="38" t="s">
        <v>1644</v>
      </c>
      <c r="AK756" s="38" t="s">
        <v>132</v>
      </c>
      <c r="AL756" s="38" t="s">
        <v>132</v>
      </c>
      <c r="AM756" s="38" t="s">
        <v>132</v>
      </c>
      <c r="AN756" s="38" t="s">
        <v>772</v>
      </c>
      <c r="AO756" s="38" t="s">
        <v>997</v>
      </c>
      <c r="AP756" s="38" t="s">
        <v>245</v>
      </c>
      <c r="AQ756" s="38" t="s">
        <v>246</v>
      </c>
      <c r="AR756" s="38" t="s">
        <v>688</v>
      </c>
      <c r="AS756" s="38" t="s">
        <v>689</v>
      </c>
      <c r="AT756" s="38" t="s">
        <v>690</v>
      </c>
      <c r="AU756" s="38" t="s">
        <v>691</v>
      </c>
      <c r="AV756" s="38" t="s">
        <v>132</v>
      </c>
      <c r="AW756" s="38" t="s">
        <v>101</v>
      </c>
      <c r="AX756" s="38" t="s">
        <v>132</v>
      </c>
      <c r="AY756" s="38" t="s">
        <v>132</v>
      </c>
      <c r="AZ756" s="38" t="s">
        <v>132</v>
      </c>
      <c r="BA756" s="38" t="s">
        <v>1524</v>
      </c>
      <c r="BB756" s="38" t="s">
        <v>1525</v>
      </c>
      <c r="BC756" s="38" t="s">
        <v>1000</v>
      </c>
      <c r="BD756" s="38" t="s">
        <v>1001</v>
      </c>
      <c r="BE756">
        <v>0</v>
      </c>
      <c r="BF756">
        <v>2083710.26</v>
      </c>
      <c r="BG756">
        <v>0</v>
      </c>
      <c r="BH756">
        <v>0</v>
      </c>
      <c r="BI756">
        <v>0</v>
      </c>
      <c r="BJ756">
        <v>0</v>
      </c>
      <c r="BK756">
        <v>0</v>
      </c>
      <c r="BL756" s="38" t="s">
        <v>598</v>
      </c>
      <c r="BM756" s="38" t="s">
        <v>599</v>
      </c>
      <c r="BN756" s="38" t="s">
        <v>600</v>
      </c>
      <c r="BO756" s="38" t="s">
        <v>229</v>
      </c>
      <c r="BP756" s="38" t="s">
        <v>230</v>
      </c>
      <c r="BQ756" s="38" t="s">
        <v>136</v>
      </c>
      <c r="BR756" s="38" t="s">
        <v>231</v>
      </c>
      <c r="BS756" s="38" t="s">
        <v>249</v>
      </c>
      <c r="BT756" s="38" t="s">
        <v>693</v>
      </c>
      <c r="BU756" s="38" t="s">
        <v>116</v>
      </c>
      <c r="BV756" s="38" t="s">
        <v>1526</v>
      </c>
      <c r="BW756" s="38" t="s">
        <v>218</v>
      </c>
      <c r="BX756" s="38" t="s">
        <v>126</v>
      </c>
      <c r="BY756" s="38" t="s">
        <v>1003</v>
      </c>
      <c r="BZ756" s="38" t="s">
        <v>1645</v>
      </c>
      <c r="CA756" s="38" t="s">
        <v>132</v>
      </c>
      <c r="CB756">
        <v>170</v>
      </c>
      <c r="CD756" s="38" t="s">
        <v>126</v>
      </c>
      <c r="CE756" s="38" t="s">
        <v>1005</v>
      </c>
    </row>
    <row r="757" spans="1:83" x14ac:dyDescent="0.25">
      <c r="A757">
        <v>172</v>
      </c>
      <c r="B757" s="1">
        <v>45658</v>
      </c>
      <c r="C757" s="38" t="s">
        <v>995</v>
      </c>
      <c r="D757" s="1">
        <v>45686</v>
      </c>
      <c r="E757" s="1">
        <v>45658</v>
      </c>
      <c r="F757" s="38" t="s">
        <v>995</v>
      </c>
      <c r="G757" s="1"/>
      <c r="H757" s="1">
        <v>45686</v>
      </c>
      <c r="I757" s="38" t="s">
        <v>80</v>
      </c>
      <c r="J757" s="38" t="s">
        <v>98</v>
      </c>
      <c r="K757" s="38" t="s">
        <v>85</v>
      </c>
      <c r="L757" s="38" t="s">
        <v>123</v>
      </c>
      <c r="M757" s="38" t="s">
        <v>124</v>
      </c>
      <c r="N757" s="38" t="s">
        <v>125</v>
      </c>
      <c r="O757" s="38" t="s">
        <v>124</v>
      </c>
      <c r="P757" s="38" t="s">
        <v>126</v>
      </c>
      <c r="Q757" s="38" t="s">
        <v>127</v>
      </c>
      <c r="R757" s="38" t="s">
        <v>128</v>
      </c>
      <c r="S757" s="38" t="s">
        <v>122</v>
      </c>
      <c r="T757" s="38" t="s">
        <v>133</v>
      </c>
      <c r="U757" s="38"/>
      <c r="V757" s="38" t="s">
        <v>504</v>
      </c>
      <c r="W757" s="38" t="s">
        <v>505</v>
      </c>
      <c r="X757" s="38" t="s">
        <v>506</v>
      </c>
      <c r="Y757" s="38" t="s">
        <v>507</v>
      </c>
      <c r="Z757" s="38" t="s">
        <v>131</v>
      </c>
      <c r="AA757" s="38" t="s">
        <v>125</v>
      </c>
      <c r="AB757" s="38" t="s">
        <v>806</v>
      </c>
      <c r="AC757" s="38" t="s">
        <v>805</v>
      </c>
      <c r="AD757" s="38" t="s">
        <v>80</v>
      </c>
      <c r="AE757" s="38" t="s">
        <v>81</v>
      </c>
      <c r="AF757" s="38" t="s">
        <v>1253</v>
      </c>
      <c r="AG757" s="38" t="s">
        <v>1254</v>
      </c>
      <c r="AH757" s="38" t="s">
        <v>133</v>
      </c>
      <c r="AI757" s="38"/>
      <c r="AJ757" s="38" t="s">
        <v>1251</v>
      </c>
      <c r="AK757" s="38" t="s">
        <v>132</v>
      </c>
      <c r="AL757" s="38" t="s">
        <v>101</v>
      </c>
      <c r="AM757" s="38" t="s">
        <v>101</v>
      </c>
      <c r="AN757" s="38" t="s">
        <v>772</v>
      </c>
      <c r="AO757" s="38" t="s">
        <v>997</v>
      </c>
      <c r="AP757" s="38" t="s">
        <v>91</v>
      </c>
      <c r="AQ757" s="38" t="s">
        <v>92</v>
      </c>
      <c r="AR757" s="38" t="s">
        <v>93</v>
      </c>
      <c r="AS757" s="38" t="s">
        <v>92</v>
      </c>
      <c r="AT757" s="38" t="s">
        <v>94</v>
      </c>
      <c r="AU757" s="38" t="s">
        <v>95</v>
      </c>
      <c r="AV757" s="38" t="s">
        <v>132</v>
      </c>
      <c r="AW757" s="38" t="s">
        <v>101</v>
      </c>
      <c r="AX757" s="38" t="s">
        <v>132</v>
      </c>
      <c r="AY757" s="38" t="s">
        <v>132</v>
      </c>
      <c r="AZ757" s="38" t="s">
        <v>132</v>
      </c>
      <c r="BA757" s="38" t="s">
        <v>1052</v>
      </c>
      <c r="BB757" s="38" t="s">
        <v>1053</v>
      </c>
      <c r="BC757" s="38" t="s">
        <v>1000</v>
      </c>
      <c r="BD757" s="38" t="s">
        <v>1001</v>
      </c>
      <c r="BE757">
        <v>0</v>
      </c>
      <c r="BF757">
        <v>161850.04</v>
      </c>
      <c r="BG757">
        <v>0</v>
      </c>
      <c r="BH757">
        <v>0</v>
      </c>
      <c r="BI757">
        <v>0</v>
      </c>
      <c r="BJ757">
        <v>0</v>
      </c>
      <c r="BK757">
        <v>0</v>
      </c>
      <c r="BL757" s="38" t="s">
        <v>511</v>
      </c>
      <c r="BM757" s="38" t="s">
        <v>512</v>
      </c>
      <c r="BN757" s="38" t="s">
        <v>807</v>
      </c>
      <c r="BO757" s="38" t="s">
        <v>134</v>
      </c>
      <c r="BP757" s="38" t="s">
        <v>135</v>
      </c>
      <c r="BQ757" s="38" t="s">
        <v>136</v>
      </c>
      <c r="BR757" s="38" t="s">
        <v>137</v>
      </c>
      <c r="BS757" s="38" t="s">
        <v>110</v>
      </c>
      <c r="BT757" s="38" t="s">
        <v>111</v>
      </c>
      <c r="BU757" s="38" t="s">
        <v>116</v>
      </c>
      <c r="BV757" s="38" t="s">
        <v>1054</v>
      </c>
      <c r="BW757" s="38" t="s">
        <v>218</v>
      </c>
      <c r="BX757" s="38" t="s">
        <v>126</v>
      </c>
      <c r="BY757" s="38" t="s">
        <v>1003</v>
      </c>
      <c r="BZ757" s="38" t="s">
        <v>1255</v>
      </c>
      <c r="CA757" s="38" t="s">
        <v>132</v>
      </c>
      <c r="CB757">
        <v>172</v>
      </c>
      <c r="CD757" s="38" t="s">
        <v>126</v>
      </c>
      <c r="CE757" s="38" t="s">
        <v>1005</v>
      </c>
    </row>
    <row r="758" spans="1:83" x14ac:dyDescent="0.25">
      <c r="A758">
        <v>173</v>
      </c>
      <c r="B758" s="1">
        <v>45658</v>
      </c>
      <c r="C758" s="38" t="s">
        <v>995</v>
      </c>
      <c r="D758" s="1">
        <v>45686</v>
      </c>
      <c r="E758" s="1">
        <v>45658</v>
      </c>
      <c r="F758" s="38" t="s">
        <v>995</v>
      </c>
      <c r="G758" s="1"/>
      <c r="H758" s="1">
        <v>45686</v>
      </c>
      <c r="I758" s="38" t="s">
        <v>80</v>
      </c>
      <c r="J758" s="38" t="s">
        <v>98</v>
      </c>
      <c r="K758" s="38" t="s">
        <v>85</v>
      </c>
      <c r="L758" s="38" t="s">
        <v>123</v>
      </c>
      <c r="M758" s="38" t="s">
        <v>124</v>
      </c>
      <c r="N758" s="38" t="s">
        <v>125</v>
      </c>
      <c r="O758" s="38" t="s">
        <v>124</v>
      </c>
      <c r="P758" s="38" t="s">
        <v>126</v>
      </c>
      <c r="Q758" s="38" t="s">
        <v>127</v>
      </c>
      <c r="R758" s="38" t="s">
        <v>128</v>
      </c>
      <c r="S758" s="38" t="s">
        <v>122</v>
      </c>
      <c r="T758" s="38" t="s">
        <v>133</v>
      </c>
      <c r="U758" s="38"/>
      <c r="V758" s="38" t="s">
        <v>504</v>
      </c>
      <c r="W758" s="38" t="s">
        <v>505</v>
      </c>
      <c r="X758" s="38" t="s">
        <v>506</v>
      </c>
      <c r="Y758" s="38" t="s">
        <v>507</v>
      </c>
      <c r="Z758" s="38" t="s">
        <v>131</v>
      </c>
      <c r="AA758" s="38" t="s">
        <v>125</v>
      </c>
      <c r="AB758" s="38" t="s">
        <v>806</v>
      </c>
      <c r="AC758" s="38" t="s">
        <v>805</v>
      </c>
      <c r="AD758" s="38" t="s">
        <v>80</v>
      </c>
      <c r="AE758" s="38" t="s">
        <v>81</v>
      </c>
      <c r="AF758" s="38" t="s">
        <v>1256</v>
      </c>
      <c r="AG758" s="38" t="s">
        <v>1257</v>
      </c>
      <c r="AH758" s="38" t="s">
        <v>133</v>
      </c>
      <c r="AI758" s="38"/>
      <c r="AJ758" s="38" t="s">
        <v>1251</v>
      </c>
      <c r="AK758" s="38" t="s">
        <v>132</v>
      </c>
      <c r="AL758" s="38" t="s">
        <v>132</v>
      </c>
      <c r="AM758" s="38" t="s">
        <v>132</v>
      </c>
      <c r="AN758" s="38" t="s">
        <v>772</v>
      </c>
      <c r="AO758" s="38" t="s">
        <v>997</v>
      </c>
      <c r="AP758" s="38" t="s">
        <v>91</v>
      </c>
      <c r="AQ758" s="38" t="s">
        <v>92</v>
      </c>
      <c r="AR758" s="38" t="s">
        <v>93</v>
      </c>
      <c r="AS758" s="38" t="s">
        <v>92</v>
      </c>
      <c r="AT758" s="38" t="s">
        <v>94</v>
      </c>
      <c r="AU758" s="38" t="s">
        <v>95</v>
      </c>
      <c r="AV758" s="38" t="s">
        <v>132</v>
      </c>
      <c r="AW758" s="38" t="s">
        <v>101</v>
      </c>
      <c r="AX758" s="38" t="s">
        <v>132</v>
      </c>
      <c r="AY758" s="38" t="s">
        <v>132</v>
      </c>
      <c r="AZ758" s="38" t="s">
        <v>132</v>
      </c>
      <c r="BA758" s="38" t="s">
        <v>1052</v>
      </c>
      <c r="BB758" s="38" t="s">
        <v>1053</v>
      </c>
      <c r="BC758" s="38" t="s">
        <v>1000</v>
      </c>
      <c r="BD758" s="38" t="s">
        <v>1001</v>
      </c>
      <c r="BE758">
        <v>0</v>
      </c>
      <c r="BF758">
        <v>399000.01</v>
      </c>
      <c r="BG758">
        <v>0</v>
      </c>
      <c r="BH758">
        <v>0</v>
      </c>
      <c r="BI758">
        <v>0</v>
      </c>
      <c r="BJ758">
        <v>0</v>
      </c>
      <c r="BK758">
        <v>0</v>
      </c>
      <c r="BL758" s="38" t="s">
        <v>511</v>
      </c>
      <c r="BM758" s="38" t="s">
        <v>512</v>
      </c>
      <c r="BN758" s="38" t="s">
        <v>807</v>
      </c>
      <c r="BO758" s="38" t="s">
        <v>134</v>
      </c>
      <c r="BP758" s="38" t="s">
        <v>135</v>
      </c>
      <c r="BQ758" s="38" t="s">
        <v>136</v>
      </c>
      <c r="BR758" s="38" t="s">
        <v>137</v>
      </c>
      <c r="BS758" s="38" t="s">
        <v>110</v>
      </c>
      <c r="BT758" s="38" t="s">
        <v>111</v>
      </c>
      <c r="BU758" s="38" t="s">
        <v>116</v>
      </c>
      <c r="BV758" s="38" t="s">
        <v>1054</v>
      </c>
      <c r="BW758" s="38" t="s">
        <v>218</v>
      </c>
      <c r="BX758" s="38" t="s">
        <v>126</v>
      </c>
      <c r="BY758" s="38" t="s">
        <v>1003</v>
      </c>
      <c r="BZ758" s="38" t="s">
        <v>1258</v>
      </c>
      <c r="CA758" s="38" t="s">
        <v>132</v>
      </c>
      <c r="CB758">
        <v>173</v>
      </c>
      <c r="CD758" s="38" t="s">
        <v>126</v>
      </c>
      <c r="CE758" s="38" t="s">
        <v>1005</v>
      </c>
    </row>
    <row r="759" spans="1:83" x14ac:dyDescent="0.25">
      <c r="A759">
        <v>175</v>
      </c>
      <c r="B759" s="1">
        <v>45658</v>
      </c>
      <c r="C759" s="38" t="s">
        <v>995</v>
      </c>
      <c r="D759" s="1">
        <v>45686</v>
      </c>
      <c r="E759" s="1">
        <v>45658</v>
      </c>
      <c r="F759" s="38" t="s">
        <v>995</v>
      </c>
      <c r="G759" s="1"/>
      <c r="H759" s="1">
        <v>45686</v>
      </c>
      <c r="I759" s="38" t="s">
        <v>80</v>
      </c>
      <c r="J759" s="38" t="s">
        <v>98</v>
      </c>
      <c r="K759" s="38" t="s">
        <v>85</v>
      </c>
      <c r="L759" s="38" t="s">
        <v>123</v>
      </c>
      <c r="M759" s="38" t="s">
        <v>124</v>
      </c>
      <c r="N759" s="38" t="s">
        <v>125</v>
      </c>
      <c r="O759" s="38" t="s">
        <v>124</v>
      </c>
      <c r="P759" s="38" t="s">
        <v>126</v>
      </c>
      <c r="Q759" s="38" t="s">
        <v>127</v>
      </c>
      <c r="R759" s="38" t="s">
        <v>128</v>
      </c>
      <c r="S759" s="38" t="s">
        <v>122</v>
      </c>
      <c r="T759" s="38" t="s">
        <v>133</v>
      </c>
      <c r="U759" s="38"/>
      <c r="V759" s="38" t="s">
        <v>198</v>
      </c>
      <c r="W759" s="38" t="s">
        <v>199</v>
      </c>
      <c r="X759" s="38" t="s">
        <v>316</v>
      </c>
      <c r="Y759" s="38" t="s">
        <v>317</v>
      </c>
      <c r="Z759" s="38" t="s">
        <v>131</v>
      </c>
      <c r="AA759" s="38" t="s">
        <v>125</v>
      </c>
      <c r="AB759" s="38" t="s">
        <v>754</v>
      </c>
      <c r="AC759" s="38" t="s">
        <v>319</v>
      </c>
      <c r="AD759" s="38" t="s">
        <v>80</v>
      </c>
      <c r="AE759" s="38" t="s">
        <v>81</v>
      </c>
      <c r="AF759" s="38" t="s">
        <v>1261</v>
      </c>
      <c r="AG759" s="38" t="s">
        <v>1262</v>
      </c>
      <c r="AH759" s="38" t="s">
        <v>133</v>
      </c>
      <c r="AI759" s="38"/>
      <c r="AJ759" s="38" t="s">
        <v>1259</v>
      </c>
      <c r="AK759" s="38" t="s">
        <v>132</v>
      </c>
      <c r="AL759" s="38" t="s">
        <v>101</v>
      </c>
      <c r="AM759" s="38" t="s">
        <v>132</v>
      </c>
      <c r="AN759" s="38" t="s">
        <v>772</v>
      </c>
      <c r="AO759" s="38" t="s">
        <v>997</v>
      </c>
      <c r="AP759" s="38" t="s">
        <v>91</v>
      </c>
      <c r="AQ759" s="38" t="s">
        <v>92</v>
      </c>
      <c r="AR759" s="38" t="s">
        <v>93</v>
      </c>
      <c r="AS759" s="38" t="s">
        <v>92</v>
      </c>
      <c r="AT759" s="38" t="s">
        <v>94</v>
      </c>
      <c r="AU759" s="38" t="s">
        <v>95</v>
      </c>
      <c r="AV759" s="38" t="s">
        <v>132</v>
      </c>
      <c r="AW759" s="38" t="s">
        <v>101</v>
      </c>
      <c r="AX759" s="38" t="s">
        <v>132</v>
      </c>
      <c r="AY759" s="38" t="s">
        <v>132</v>
      </c>
      <c r="AZ759" s="38" t="s">
        <v>132</v>
      </c>
      <c r="BA759" s="38" t="s">
        <v>1052</v>
      </c>
      <c r="BB759" s="38" t="s">
        <v>1053</v>
      </c>
      <c r="BC759" s="38" t="s">
        <v>1000</v>
      </c>
      <c r="BD759" s="38" t="s">
        <v>1001</v>
      </c>
      <c r="BE759">
        <v>0</v>
      </c>
      <c r="BF759">
        <v>504450</v>
      </c>
      <c r="BG759">
        <v>0</v>
      </c>
      <c r="BH759">
        <v>0</v>
      </c>
      <c r="BI759">
        <v>0</v>
      </c>
      <c r="BJ759">
        <v>0</v>
      </c>
      <c r="BK759">
        <v>0</v>
      </c>
      <c r="BL759" s="38" t="s">
        <v>205</v>
      </c>
      <c r="BM759" s="38" t="s">
        <v>322</v>
      </c>
      <c r="BN759" s="38" t="s">
        <v>755</v>
      </c>
      <c r="BO759" s="38" t="s">
        <v>134</v>
      </c>
      <c r="BP759" s="38" t="s">
        <v>135</v>
      </c>
      <c r="BQ759" s="38" t="s">
        <v>136</v>
      </c>
      <c r="BR759" s="38" t="s">
        <v>137</v>
      </c>
      <c r="BS759" s="38" t="s">
        <v>110</v>
      </c>
      <c r="BT759" s="38" t="s">
        <v>111</v>
      </c>
      <c r="BU759" s="38" t="s">
        <v>116</v>
      </c>
      <c r="BV759" s="38" t="s">
        <v>1054</v>
      </c>
      <c r="BW759" s="38" t="s">
        <v>218</v>
      </c>
      <c r="BX759" s="38" t="s">
        <v>126</v>
      </c>
      <c r="BY759" s="38" t="s">
        <v>1003</v>
      </c>
      <c r="BZ759" s="38" t="s">
        <v>1263</v>
      </c>
      <c r="CA759" s="38" t="s">
        <v>132</v>
      </c>
      <c r="CB759">
        <v>175</v>
      </c>
      <c r="CD759" s="38" t="s">
        <v>126</v>
      </c>
      <c r="CE759" s="38" t="s">
        <v>1005</v>
      </c>
    </row>
    <row r="760" spans="1:83" x14ac:dyDescent="0.25">
      <c r="A760">
        <v>177</v>
      </c>
      <c r="B760" s="1">
        <v>45658</v>
      </c>
      <c r="C760" s="38" t="s">
        <v>995</v>
      </c>
      <c r="D760" s="1">
        <v>45686</v>
      </c>
      <c r="E760" s="1">
        <v>45658</v>
      </c>
      <c r="F760" s="38" t="s">
        <v>995</v>
      </c>
      <c r="G760" s="1"/>
      <c r="H760" s="1">
        <v>45686</v>
      </c>
      <c r="I760" s="38" t="s">
        <v>80</v>
      </c>
      <c r="J760" s="38" t="s">
        <v>98</v>
      </c>
      <c r="K760" s="38" t="s">
        <v>85</v>
      </c>
      <c r="L760" s="38" t="s">
        <v>123</v>
      </c>
      <c r="M760" s="38" t="s">
        <v>124</v>
      </c>
      <c r="N760" s="38" t="s">
        <v>125</v>
      </c>
      <c r="O760" s="38" t="s">
        <v>124</v>
      </c>
      <c r="P760" s="38" t="s">
        <v>126</v>
      </c>
      <c r="Q760" s="38" t="s">
        <v>127</v>
      </c>
      <c r="R760" s="38" t="s">
        <v>128</v>
      </c>
      <c r="S760" s="38" t="s">
        <v>122</v>
      </c>
      <c r="T760" s="38" t="s">
        <v>133</v>
      </c>
      <c r="U760" s="38"/>
      <c r="V760" s="38" t="s">
        <v>198</v>
      </c>
      <c r="W760" s="38" t="s">
        <v>199</v>
      </c>
      <c r="X760" s="38" t="s">
        <v>258</v>
      </c>
      <c r="Y760" s="38" t="s">
        <v>259</v>
      </c>
      <c r="Z760" s="38" t="s">
        <v>131</v>
      </c>
      <c r="AA760" s="38" t="s">
        <v>125</v>
      </c>
      <c r="AB760" s="38" t="s">
        <v>748</v>
      </c>
      <c r="AC760" s="38" t="s">
        <v>749</v>
      </c>
      <c r="AD760" s="38" t="s">
        <v>80</v>
      </c>
      <c r="AE760" s="38" t="s">
        <v>81</v>
      </c>
      <c r="AF760" s="38" t="s">
        <v>1266</v>
      </c>
      <c r="AG760" s="38" t="s">
        <v>1267</v>
      </c>
      <c r="AH760" s="38" t="s">
        <v>133</v>
      </c>
      <c r="AI760" s="38"/>
      <c r="AJ760" s="38" t="s">
        <v>1264</v>
      </c>
      <c r="AK760" s="38" t="s">
        <v>132</v>
      </c>
      <c r="AL760" s="38" t="s">
        <v>101</v>
      </c>
      <c r="AM760" s="38" t="s">
        <v>101</v>
      </c>
      <c r="AN760" s="38" t="s">
        <v>772</v>
      </c>
      <c r="AO760" s="38" t="s">
        <v>997</v>
      </c>
      <c r="AP760" s="38" t="s">
        <v>91</v>
      </c>
      <c r="AQ760" s="38" t="s">
        <v>92</v>
      </c>
      <c r="AR760" s="38" t="s">
        <v>93</v>
      </c>
      <c r="AS760" s="38" t="s">
        <v>92</v>
      </c>
      <c r="AT760" s="38" t="s">
        <v>94</v>
      </c>
      <c r="AU760" s="38" t="s">
        <v>95</v>
      </c>
      <c r="AV760" s="38" t="s">
        <v>132</v>
      </c>
      <c r="AW760" s="38" t="s">
        <v>101</v>
      </c>
      <c r="AX760" s="38" t="s">
        <v>132</v>
      </c>
      <c r="AY760" s="38" t="s">
        <v>132</v>
      </c>
      <c r="AZ760" s="38" t="s">
        <v>132</v>
      </c>
      <c r="BA760" s="38" t="s">
        <v>1052</v>
      </c>
      <c r="BB760" s="38" t="s">
        <v>1053</v>
      </c>
      <c r="BC760" s="38" t="s">
        <v>1000</v>
      </c>
      <c r="BD760" s="38" t="s">
        <v>1001</v>
      </c>
      <c r="BE760">
        <v>0</v>
      </c>
      <c r="BF760">
        <v>65903.259999999995</v>
      </c>
      <c r="BG760">
        <v>0</v>
      </c>
      <c r="BH760">
        <v>0</v>
      </c>
      <c r="BI760">
        <v>0</v>
      </c>
      <c r="BJ760">
        <v>0</v>
      </c>
      <c r="BK760">
        <v>0</v>
      </c>
      <c r="BL760" s="38" t="s">
        <v>205</v>
      </c>
      <c r="BM760" s="38" t="s">
        <v>266</v>
      </c>
      <c r="BN760" s="38" t="s">
        <v>750</v>
      </c>
      <c r="BO760" s="38" t="s">
        <v>134</v>
      </c>
      <c r="BP760" s="38" t="s">
        <v>135</v>
      </c>
      <c r="BQ760" s="38" t="s">
        <v>136</v>
      </c>
      <c r="BR760" s="38" t="s">
        <v>137</v>
      </c>
      <c r="BS760" s="38" t="s">
        <v>110</v>
      </c>
      <c r="BT760" s="38" t="s">
        <v>111</v>
      </c>
      <c r="BU760" s="38" t="s">
        <v>116</v>
      </c>
      <c r="BV760" s="38" t="s">
        <v>1054</v>
      </c>
      <c r="BW760" s="38" t="s">
        <v>218</v>
      </c>
      <c r="BX760" s="38" t="s">
        <v>126</v>
      </c>
      <c r="BY760" s="38" t="s">
        <v>1003</v>
      </c>
      <c r="BZ760" s="38" t="s">
        <v>1268</v>
      </c>
      <c r="CA760" s="38" t="s">
        <v>132</v>
      </c>
      <c r="CB760">
        <v>177</v>
      </c>
      <c r="CD760" s="38" t="s">
        <v>126</v>
      </c>
      <c r="CE760" s="38" t="s">
        <v>1005</v>
      </c>
    </row>
    <row r="761" spans="1:83" x14ac:dyDescent="0.25">
      <c r="A761">
        <v>183</v>
      </c>
      <c r="B761" s="1">
        <v>45658</v>
      </c>
      <c r="C761" s="38" t="s">
        <v>995</v>
      </c>
      <c r="D761" s="1">
        <v>45686</v>
      </c>
      <c r="E761" s="1">
        <v>45658</v>
      </c>
      <c r="F761" s="38" t="s">
        <v>995</v>
      </c>
      <c r="G761" s="1"/>
      <c r="H761" s="1">
        <v>45686</v>
      </c>
      <c r="I761" s="38" t="s">
        <v>80</v>
      </c>
      <c r="J761" s="38" t="s">
        <v>98</v>
      </c>
      <c r="K761" s="38" t="s">
        <v>85</v>
      </c>
      <c r="L761" s="38" t="s">
        <v>123</v>
      </c>
      <c r="M761" s="38" t="s">
        <v>124</v>
      </c>
      <c r="N761" s="38" t="s">
        <v>125</v>
      </c>
      <c r="O761" s="38" t="s">
        <v>124</v>
      </c>
      <c r="P761" s="38" t="s">
        <v>126</v>
      </c>
      <c r="Q761" s="38" t="s">
        <v>127</v>
      </c>
      <c r="R761" s="38" t="s">
        <v>128</v>
      </c>
      <c r="S761" s="38" t="s">
        <v>122</v>
      </c>
      <c r="T761" s="38" t="s">
        <v>133</v>
      </c>
      <c r="U761" s="38"/>
      <c r="V761" s="38" t="s">
        <v>198</v>
      </c>
      <c r="W761" s="38" t="s">
        <v>199</v>
      </c>
      <c r="X761" s="38" t="s">
        <v>274</v>
      </c>
      <c r="Y761" s="38" t="s">
        <v>275</v>
      </c>
      <c r="Z761" s="38" t="s">
        <v>131</v>
      </c>
      <c r="AA761" s="38" t="s">
        <v>125</v>
      </c>
      <c r="AB761" s="38" t="s">
        <v>751</v>
      </c>
      <c r="AC761" s="38" t="s">
        <v>752</v>
      </c>
      <c r="AD761" s="38" t="s">
        <v>80</v>
      </c>
      <c r="AE761" s="38" t="s">
        <v>81</v>
      </c>
      <c r="AF761" s="38" t="s">
        <v>1279</v>
      </c>
      <c r="AG761" s="38" t="s">
        <v>1280</v>
      </c>
      <c r="AH761" s="38" t="s">
        <v>133</v>
      </c>
      <c r="AI761" s="38"/>
      <c r="AJ761" s="38" t="s">
        <v>1269</v>
      </c>
      <c r="AK761" s="38" t="s">
        <v>132</v>
      </c>
      <c r="AL761" s="38" t="s">
        <v>101</v>
      </c>
      <c r="AM761" s="38" t="s">
        <v>101</v>
      </c>
      <c r="AN761" s="38" t="s">
        <v>772</v>
      </c>
      <c r="AO761" s="38" t="s">
        <v>997</v>
      </c>
      <c r="AP761" s="38" t="s">
        <v>91</v>
      </c>
      <c r="AQ761" s="38" t="s">
        <v>92</v>
      </c>
      <c r="AR761" s="38" t="s">
        <v>93</v>
      </c>
      <c r="AS761" s="38" t="s">
        <v>92</v>
      </c>
      <c r="AT761" s="38" t="s">
        <v>94</v>
      </c>
      <c r="AU761" s="38" t="s">
        <v>95</v>
      </c>
      <c r="AV761" s="38" t="s">
        <v>132</v>
      </c>
      <c r="AW761" s="38" t="s">
        <v>101</v>
      </c>
      <c r="AX761" s="38" t="s">
        <v>132</v>
      </c>
      <c r="AY761" s="38" t="s">
        <v>132</v>
      </c>
      <c r="AZ761" s="38" t="s">
        <v>132</v>
      </c>
      <c r="BA761" s="38" t="s">
        <v>1066</v>
      </c>
      <c r="BB761" s="38" t="s">
        <v>1067</v>
      </c>
      <c r="BC761" s="38" t="s">
        <v>1000</v>
      </c>
      <c r="BD761" s="38" t="s">
        <v>1001</v>
      </c>
      <c r="BE761">
        <v>0</v>
      </c>
      <c r="BF761">
        <v>12900</v>
      </c>
      <c r="BG761">
        <v>0</v>
      </c>
      <c r="BH761">
        <v>0</v>
      </c>
      <c r="BI761">
        <v>0</v>
      </c>
      <c r="BJ761">
        <v>0</v>
      </c>
      <c r="BK761">
        <v>0</v>
      </c>
      <c r="BL761" s="38" t="s">
        <v>205</v>
      </c>
      <c r="BM761" s="38" t="s">
        <v>279</v>
      </c>
      <c r="BN761" s="38" t="s">
        <v>753</v>
      </c>
      <c r="BO761" s="38" t="s">
        <v>134</v>
      </c>
      <c r="BP761" s="38" t="s">
        <v>135</v>
      </c>
      <c r="BQ761" s="38" t="s">
        <v>136</v>
      </c>
      <c r="BR761" s="38" t="s">
        <v>137</v>
      </c>
      <c r="BS761" s="38" t="s">
        <v>110</v>
      </c>
      <c r="BT761" s="38" t="s">
        <v>111</v>
      </c>
      <c r="BU761" s="38" t="s">
        <v>116</v>
      </c>
      <c r="BV761" s="38" t="s">
        <v>1068</v>
      </c>
      <c r="BW761" s="38" t="s">
        <v>218</v>
      </c>
      <c r="BX761" s="38" t="s">
        <v>126</v>
      </c>
      <c r="BY761" s="38" t="s">
        <v>1003</v>
      </c>
      <c r="BZ761" s="38" t="s">
        <v>1281</v>
      </c>
      <c r="CA761" s="38" t="s">
        <v>132</v>
      </c>
      <c r="CB761">
        <v>183</v>
      </c>
      <c r="CD761" s="38" t="s">
        <v>126</v>
      </c>
      <c r="CE761" s="38" t="s">
        <v>1005</v>
      </c>
    </row>
    <row r="762" spans="1:83" x14ac:dyDescent="0.25">
      <c r="A762">
        <v>187</v>
      </c>
      <c r="B762" s="1">
        <v>45658</v>
      </c>
      <c r="C762" s="38" t="s">
        <v>995</v>
      </c>
      <c r="D762" s="1">
        <v>45686</v>
      </c>
      <c r="E762" s="1">
        <v>45658</v>
      </c>
      <c r="F762" s="38" t="s">
        <v>995</v>
      </c>
      <c r="G762" s="1"/>
      <c r="H762" s="1">
        <v>45686</v>
      </c>
      <c r="I762" s="38" t="s">
        <v>80</v>
      </c>
      <c r="J762" s="38" t="s">
        <v>98</v>
      </c>
      <c r="K762" s="38" t="s">
        <v>85</v>
      </c>
      <c r="L762" s="38" t="s">
        <v>123</v>
      </c>
      <c r="M762" s="38" t="s">
        <v>124</v>
      </c>
      <c r="N762" s="38" t="s">
        <v>125</v>
      </c>
      <c r="O762" s="38" t="s">
        <v>124</v>
      </c>
      <c r="P762" s="38" t="s">
        <v>126</v>
      </c>
      <c r="Q762" s="38" t="s">
        <v>127</v>
      </c>
      <c r="R762" s="38" t="s">
        <v>128</v>
      </c>
      <c r="S762" s="38" t="s">
        <v>122</v>
      </c>
      <c r="T762" s="38" t="s">
        <v>133</v>
      </c>
      <c r="U762" s="38"/>
      <c r="V762" s="38" t="s">
        <v>324</v>
      </c>
      <c r="W762" s="38" t="s">
        <v>325</v>
      </c>
      <c r="X762" s="38" t="s">
        <v>326</v>
      </c>
      <c r="Y762" s="38" t="s">
        <v>327</v>
      </c>
      <c r="Z762" s="38" t="s">
        <v>131</v>
      </c>
      <c r="AA762" s="38" t="s">
        <v>125</v>
      </c>
      <c r="AB762" s="38" t="s">
        <v>797</v>
      </c>
      <c r="AC762" s="38" t="s">
        <v>796</v>
      </c>
      <c r="AD762" s="38" t="s">
        <v>80</v>
      </c>
      <c r="AE762" s="38" t="s">
        <v>81</v>
      </c>
      <c r="AF762" s="38" t="s">
        <v>1286</v>
      </c>
      <c r="AG762" s="38" t="s">
        <v>1287</v>
      </c>
      <c r="AH762" s="38" t="s">
        <v>133</v>
      </c>
      <c r="AI762" s="38"/>
      <c r="AJ762" s="38" t="s">
        <v>1282</v>
      </c>
      <c r="AK762" s="38" t="s">
        <v>132</v>
      </c>
      <c r="AL762" s="38" t="s">
        <v>101</v>
      </c>
      <c r="AM762" s="38" t="s">
        <v>132</v>
      </c>
      <c r="AN762" s="38" t="s">
        <v>772</v>
      </c>
      <c r="AO762" s="38" t="s">
        <v>997</v>
      </c>
      <c r="AP762" s="38" t="s">
        <v>91</v>
      </c>
      <c r="AQ762" s="38" t="s">
        <v>92</v>
      </c>
      <c r="AR762" s="38" t="s">
        <v>93</v>
      </c>
      <c r="AS762" s="38" t="s">
        <v>92</v>
      </c>
      <c r="AT762" s="38" t="s">
        <v>94</v>
      </c>
      <c r="AU762" s="38" t="s">
        <v>95</v>
      </c>
      <c r="AV762" s="38" t="s">
        <v>132</v>
      </c>
      <c r="AW762" s="38" t="s">
        <v>101</v>
      </c>
      <c r="AX762" s="38" t="s">
        <v>132</v>
      </c>
      <c r="AY762" s="38" t="s">
        <v>132</v>
      </c>
      <c r="AZ762" s="38" t="s">
        <v>132</v>
      </c>
      <c r="BA762" s="38" t="s">
        <v>1052</v>
      </c>
      <c r="BB762" s="38" t="s">
        <v>1053</v>
      </c>
      <c r="BC762" s="38" t="s">
        <v>1000</v>
      </c>
      <c r="BD762" s="38" t="s">
        <v>1001</v>
      </c>
      <c r="BE762">
        <v>0</v>
      </c>
      <c r="BF762">
        <v>92917.5</v>
      </c>
      <c r="BG762">
        <v>0</v>
      </c>
      <c r="BH762">
        <v>0</v>
      </c>
      <c r="BI762">
        <v>0</v>
      </c>
      <c r="BJ762">
        <v>0</v>
      </c>
      <c r="BK762">
        <v>0</v>
      </c>
      <c r="BL762" s="38" t="s">
        <v>332</v>
      </c>
      <c r="BM762" s="38" t="s">
        <v>333</v>
      </c>
      <c r="BN762" s="38" t="s">
        <v>798</v>
      </c>
      <c r="BO762" s="38" t="s">
        <v>134</v>
      </c>
      <c r="BP762" s="38" t="s">
        <v>135</v>
      </c>
      <c r="BQ762" s="38" t="s">
        <v>136</v>
      </c>
      <c r="BR762" s="38" t="s">
        <v>137</v>
      </c>
      <c r="BS762" s="38" t="s">
        <v>110</v>
      </c>
      <c r="BT762" s="38" t="s">
        <v>111</v>
      </c>
      <c r="BU762" s="38" t="s">
        <v>116</v>
      </c>
      <c r="BV762" s="38" t="s">
        <v>1054</v>
      </c>
      <c r="BW762" s="38" t="s">
        <v>218</v>
      </c>
      <c r="BX762" s="38" t="s">
        <v>126</v>
      </c>
      <c r="BY762" s="38" t="s">
        <v>1003</v>
      </c>
      <c r="BZ762" s="38" t="s">
        <v>1288</v>
      </c>
      <c r="CA762" s="38" t="s">
        <v>132</v>
      </c>
      <c r="CB762">
        <v>187</v>
      </c>
      <c r="CD762" s="38" t="s">
        <v>126</v>
      </c>
      <c r="CE762" s="38" t="s">
        <v>1005</v>
      </c>
    </row>
    <row r="763" spans="1:83" x14ac:dyDescent="0.25">
      <c r="A763">
        <v>194</v>
      </c>
      <c r="B763" s="1">
        <v>45658</v>
      </c>
      <c r="C763" s="38" t="s">
        <v>995</v>
      </c>
      <c r="D763" s="1">
        <v>45686</v>
      </c>
      <c r="E763" s="1">
        <v>45658</v>
      </c>
      <c r="F763" s="38" t="s">
        <v>995</v>
      </c>
      <c r="G763" s="1"/>
      <c r="H763" s="1">
        <v>45686</v>
      </c>
      <c r="I763" s="38" t="s">
        <v>80</v>
      </c>
      <c r="J763" s="38" t="s">
        <v>98</v>
      </c>
      <c r="K763" s="38" t="s">
        <v>85</v>
      </c>
      <c r="L763" s="38" t="s">
        <v>123</v>
      </c>
      <c r="M763" s="38" t="s">
        <v>124</v>
      </c>
      <c r="N763" s="38" t="s">
        <v>125</v>
      </c>
      <c r="O763" s="38" t="s">
        <v>124</v>
      </c>
      <c r="P763" s="38" t="s">
        <v>126</v>
      </c>
      <c r="Q763" s="38" t="s">
        <v>127</v>
      </c>
      <c r="R763" s="38" t="s">
        <v>128</v>
      </c>
      <c r="S763" s="38" t="s">
        <v>122</v>
      </c>
      <c r="T763" s="38" t="s">
        <v>133</v>
      </c>
      <c r="U763" s="38"/>
      <c r="V763" s="38" t="s">
        <v>198</v>
      </c>
      <c r="W763" s="38" t="s">
        <v>199</v>
      </c>
      <c r="X763" s="38" t="s">
        <v>731</v>
      </c>
      <c r="Y763" s="38" t="s">
        <v>732</v>
      </c>
      <c r="Z763" s="38" t="s">
        <v>131</v>
      </c>
      <c r="AA763" s="38" t="s">
        <v>125</v>
      </c>
      <c r="AB763" s="38" t="s">
        <v>735</v>
      </c>
      <c r="AC763" s="38" t="s">
        <v>736</v>
      </c>
      <c r="AD763" s="38" t="s">
        <v>80</v>
      </c>
      <c r="AE763" s="38" t="s">
        <v>81</v>
      </c>
      <c r="AF763" s="38" t="s">
        <v>1297</v>
      </c>
      <c r="AG763" s="38" t="s">
        <v>1298</v>
      </c>
      <c r="AH763" s="38" t="s">
        <v>133</v>
      </c>
      <c r="AI763" s="38"/>
      <c r="AJ763" s="38" t="s">
        <v>1295</v>
      </c>
      <c r="AK763" s="38" t="s">
        <v>132</v>
      </c>
      <c r="AL763" s="38" t="s">
        <v>101</v>
      </c>
      <c r="AM763" s="38" t="s">
        <v>132</v>
      </c>
      <c r="AN763" s="38" t="s">
        <v>772</v>
      </c>
      <c r="AO763" s="38" t="s">
        <v>997</v>
      </c>
      <c r="AP763" s="38" t="s">
        <v>91</v>
      </c>
      <c r="AQ763" s="38" t="s">
        <v>92</v>
      </c>
      <c r="AR763" s="38" t="s">
        <v>93</v>
      </c>
      <c r="AS763" s="38" t="s">
        <v>92</v>
      </c>
      <c r="AT763" s="38" t="s">
        <v>94</v>
      </c>
      <c r="AU763" s="38" t="s">
        <v>95</v>
      </c>
      <c r="AV763" s="38" t="s">
        <v>132</v>
      </c>
      <c r="AW763" s="38" t="s">
        <v>101</v>
      </c>
      <c r="AX763" s="38" t="s">
        <v>132</v>
      </c>
      <c r="AY763" s="38" t="s">
        <v>132</v>
      </c>
      <c r="AZ763" s="38" t="s">
        <v>132</v>
      </c>
      <c r="BA763" s="38" t="s">
        <v>1052</v>
      </c>
      <c r="BB763" s="38" t="s">
        <v>1053</v>
      </c>
      <c r="BC763" s="38" t="s">
        <v>1000</v>
      </c>
      <c r="BD763" s="38" t="s">
        <v>1001</v>
      </c>
      <c r="BE763">
        <v>0</v>
      </c>
      <c r="BF763">
        <v>463636.41</v>
      </c>
      <c r="BG763">
        <v>0</v>
      </c>
      <c r="BH763">
        <v>0</v>
      </c>
      <c r="BI763">
        <v>0</v>
      </c>
      <c r="BJ763">
        <v>0</v>
      </c>
      <c r="BK763">
        <v>0</v>
      </c>
      <c r="BL763" s="38" t="s">
        <v>205</v>
      </c>
      <c r="BM763" s="38" t="s">
        <v>737</v>
      </c>
      <c r="BN763" s="38" t="s">
        <v>738</v>
      </c>
      <c r="BO763" s="38" t="s">
        <v>134</v>
      </c>
      <c r="BP763" s="38" t="s">
        <v>135</v>
      </c>
      <c r="BQ763" s="38" t="s">
        <v>136</v>
      </c>
      <c r="BR763" s="38" t="s">
        <v>137</v>
      </c>
      <c r="BS763" s="38" t="s">
        <v>110</v>
      </c>
      <c r="BT763" s="38" t="s">
        <v>111</v>
      </c>
      <c r="BU763" s="38" t="s">
        <v>116</v>
      </c>
      <c r="BV763" s="38" t="s">
        <v>1054</v>
      </c>
      <c r="BW763" s="38" t="s">
        <v>218</v>
      </c>
      <c r="BX763" s="38" t="s">
        <v>126</v>
      </c>
      <c r="BY763" s="38" t="s">
        <v>1003</v>
      </c>
      <c r="BZ763" s="38" t="s">
        <v>1299</v>
      </c>
      <c r="CA763" s="38" t="s">
        <v>132</v>
      </c>
      <c r="CB763">
        <v>194</v>
      </c>
      <c r="CD763" s="38" t="s">
        <v>126</v>
      </c>
      <c r="CE763" s="38" t="s">
        <v>1005</v>
      </c>
    </row>
    <row r="764" spans="1:83" x14ac:dyDescent="0.25">
      <c r="A764">
        <v>195</v>
      </c>
      <c r="B764" s="1">
        <v>45658</v>
      </c>
      <c r="C764" s="38" t="s">
        <v>995</v>
      </c>
      <c r="D764" s="1">
        <v>45686</v>
      </c>
      <c r="E764" s="1">
        <v>45658</v>
      </c>
      <c r="F764" s="38" t="s">
        <v>995</v>
      </c>
      <c r="G764" s="1"/>
      <c r="H764" s="1">
        <v>45686</v>
      </c>
      <c r="I764" s="38" t="s">
        <v>80</v>
      </c>
      <c r="J764" s="38" t="s">
        <v>98</v>
      </c>
      <c r="K764" s="38" t="s">
        <v>85</v>
      </c>
      <c r="L764" s="38" t="s">
        <v>123</v>
      </c>
      <c r="M764" s="38" t="s">
        <v>124</v>
      </c>
      <c r="N764" s="38" t="s">
        <v>125</v>
      </c>
      <c r="O764" s="38" t="s">
        <v>124</v>
      </c>
      <c r="P764" s="38" t="s">
        <v>126</v>
      </c>
      <c r="Q764" s="38" t="s">
        <v>127</v>
      </c>
      <c r="R764" s="38" t="s">
        <v>128</v>
      </c>
      <c r="S764" s="38" t="s">
        <v>122</v>
      </c>
      <c r="T764" s="38" t="s">
        <v>133</v>
      </c>
      <c r="U764" s="38"/>
      <c r="V764" s="38" t="s">
        <v>324</v>
      </c>
      <c r="W764" s="38" t="s">
        <v>325</v>
      </c>
      <c r="X764" s="38" t="s">
        <v>326</v>
      </c>
      <c r="Y764" s="38" t="s">
        <v>327</v>
      </c>
      <c r="Z764" s="38" t="s">
        <v>131</v>
      </c>
      <c r="AA764" s="38" t="s">
        <v>125</v>
      </c>
      <c r="AB764" s="38" t="s">
        <v>797</v>
      </c>
      <c r="AC764" s="38" t="s">
        <v>796</v>
      </c>
      <c r="AD764" s="38" t="s">
        <v>80</v>
      </c>
      <c r="AE764" s="38" t="s">
        <v>81</v>
      </c>
      <c r="AF764" s="38" t="s">
        <v>1300</v>
      </c>
      <c r="AG764" s="38" t="s">
        <v>1301</v>
      </c>
      <c r="AH764" s="38" t="s">
        <v>133</v>
      </c>
      <c r="AI764" s="38"/>
      <c r="AJ764" s="38" t="s">
        <v>1302</v>
      </c>
      <c r="AK764" s="38" t="s">
        <v>132</v>
      </c>
      <c r="AL764" s="38" t="s">
        <v>101</v>
      </c>
      <c r="AM764" s="38" t="s">
        <v>132</v>
      </c>
      <c r="AN764" s="38" t="s">
        <v>772</v>
      </c>
      <c r="AO764" s="38" t="s">
        <v>997</v>
      </c>
      <c r="AP764" s="38" t="s">
        <v>91</v>
      </c>
      <c r="AQ764" s="38" t="s">
        <v>92</v>
      </c>
      <c r="AR764" s="38" t="s">
        <v>93</v>
      </c>
      <c r="AS764" s="38" t="s">
        <v>92</v>
      </c>
      <c r="AT764" s="38" t="s">
        <v>94</v>
      </c>
      <c r="AU764" s="38" t="s">
        <v>95</v>
      </c>
      <c r="AV764" s="38" t="s">
        <v>132</v>
      </c>
      <c r="AW764" s="38" t="s">
        <v>101</v>
      </c>
      <c r="AX764" s="38" t="s">
        <v>132</v>
      </c>
      <c r="AY764" s="38" t="s">
        <v>132</v>
      </c>
      <c r="AZ764" s="38" t="s">
        <v>132</v>
      </c>
      <c r="BA764" s="38" t="s">
        <v>1052</v>
      </c>
      <c r="BB764" s="38" t="s">
        <v>1053</v>
      </c>
      <c r="BC764" s="38" t="s">
        <v>1000</v>
      </c>
      <c r="BD764" s="38" t="s">
        <v>1001</v>
      </c>
      <c r="BE764">
        <v>0</v>
      </c>
      <c r="BF764">
        <v>718890.55</v>
      </c>
      <c r="BG764">
        <v>0</v>
      </c>
      <c r="BH764">
        <v>0</v>
      </c>
      <c r="BI764">
        <v>0</v>
      </c>
      <c r="BJ764">
        <v>0</v>
      </c>
      <c r="BK764">
        <v>0</v>
      </c>
      <c r="BL764" s="38" t="s">
        <v>332</v>
      </c>
      <c r="BM764" s="38" t="s">
        <v>333</v>
      </c>
      <c r="BN764" s="38" t="s">
        <v>798</v>
      </c>
      <c r="BO764" s="38" t="s">
        <v>134</v>
      </c>
      <c r="BP764" s="38" t="s">
        <v>135</v>
      </c>
      <c r="BQ764" s="38" t="s">
        <v>136</v>
      </c>
      <c r="BR764" s="38" t="s">
        <v>137</v>
      </c>
      <c r="BS764" s="38" t="s">
        <v>110</v>
      </c>
      <c r="BT764" s="38" t="s">
        <v>111</v>
      </c>
      <c r="BU764" s="38" t="s">
        <v>116</v>
      </c>
      <c r="BV764" s="38" t="s">
        <v>1054</v>
      </c>
      <c r="BW764" s="38" t="s">
        <v>218</v>
      </c>
      <c r="BX764" s="38" t="s">
        <v>126</v>
      </c>
      <c r="BY764" s="38" t="s">
        <v>1003</v>
      </c>
      <c r="BZ764" s="38" t="s">
        <v>1303</v>
      </c>
      <c r="CA764" s="38" t="s">
        <v>132</v>
      </c>
      <c r="CB764">
        <v>195</v>
      </c>
      <c r="CD764" s="38" t="s">
        <v>126</v>
      </c>
      <c r="CE764" s="38" t="s">
        <v>1005</v>
      </c>
    </row>
    <row r="765" spans="1:83" x14ac:dyDescent="0.25">
      <c r="A765">
        <v>196</v>
      </c>
      <c r="B765" s="1">
        <v>45658</v>
      </c>
      <c r="C765" s="38" t="s">
        <v>995</v>
      </c>
      <c r="D765" s="1">
        <v>45686</v>
      </c>
      <c r="E765" s="1">
        <v>45658</v>
      </c>
      <c r="F765" s="38" t="s">
        <v>995</v>
      </c>
      <c r="G765" s="1"/>
      <c r="H765" s="1">
        <v>45686</v>
      </c>
      <c r="I765" s="38" t="s">
        <v>80</v>
      </c>
      <c r="J765" s="38" t="s">
        <v>98</v>
      </c>
      <c r="K765" s="38" t="s">
        <v>85</v>
      </c>
      <c r="L765" s="38" t="s">
        <v>123</v>
      </c>
      <c r="M765" s="38" t="s">
        <v>124</v>
      </c>
      <c r="N765" s="38" t="s">
        <v>125</v>
      </c>
      <c r="O765" s="38" t="s">
        <v>124</v>
      </c>
      <c r="P765" s="38" t="s">
        <v>126</v>
      </c>
      <c r="Q765" s="38" t="s">
        <v>127</v>
      </c>
      <c r="R765" s="38" t="s">
        <v>128</v>
      </c>
      <c r="S765" s="38" t="s">
        <v>122</v>
      </c>
      <c r="T765" s="38" t="s">
        <v>133</v>
      </c>
      <c r="U765" s="38"/>
      <c r="V765" s="38" t="s">
        <v>198</v>
      </c>
      <c r="W765" s="38" t="s">
        <v>199</v>
      </c>
      <c r="X765" s="38" t="s">
        <v>731</v>
      </c>
      <c r="Y765" s="38" t="s">
        <v>732</v>
      </c>
      <c r="Z765" s="38" t="s">
        <v>131</v>
      </c>
      <c r="AA765" s="38" t="s">
        <v>125</v>
      </c>
      <c r="AB765" s="38" t="s">
        <v>735</v>
      </c>
      <c r="AC765" s="38" t="s">
        <v>736</v>
      </c>
      <c r="AD765" s="38" t="s">
        <v>80</v>
      </c>
      <c r="AE765" s="38" t="s">
        <v>81</v>
      </c>
      <c r="AF765" s="38" t="s">
        <v>1304</v>
      </c>
      <c r="AG765" s="38" t="s">
        <v>1305</v>
      </c>
      <c r="AH765" s="38" t="s">
        <v>133</v>
      </c>
      <c r="AI765" s="38"/>
      <c r="AJ765" s="38" t="s">
        <v>1295</v>
      </c>
      <c r="AK765" s="38" t="s">
        <v>132</v>
      </c>
      <c r="AL765" s="38" t="s">
        <v>101</v>
      </c>
      <c r="AM765" s="38" t="s">
        <v>132</v>
      </c>
      <c r="AN765" s="38" t="s">
        <v>772</v>
      </c>
      <c r="AO765" s="38" t="s">
        <v>997</v>
      </c>
      <c r="AP765" s="38" t="s">
        <v>91</v>
      </c>
      <c r="AQ765" s="38" t="s">
        <v>92</v>
      </c>
      <c r="AR765" s="38" t="s">
        <v>93</v>
      </c>
      <c r="AS765" s="38" t="s">
        <v>92</v>
      </c>
      <c r="AT765" s="38" t="s">
        <v>94</v>
      </c>
      <c r="AU765" s="38" t="s">
        <v>95</v>
      </c>
      <c r="AV765" s="38" t="s">
        <v>132</v>
      </c>
      <c r="AW765" s="38" t="s">
        <v>101</v>
      </c>
      <c r="AX765" s="38" t="s">
        <v>132</v>
      </c>
      <c r="AY765" s="38" t="s">
        <v>132</v>
      </c>
      <c r="AZ765" s="38" t="s">
        <v>132</v>
      </c>
      <c r="BA765" s="38" t="s">
        <v>1052</v>
      </c>
      <c r="BB765" s="38" t="s">
        <v>1053</v>
      </c>
      <c r="BC765" s="38" t="s">
        <v>1000</v>
      </c>
      <c r="BD765" s="38" t="s">
        <v>1001</v>
      </c>
      <c r="BE765">
        <v>0</v>
      </c>
      <c r="BF765">
        <v>348768.89</v>
      </c>
      <c r="BG765">
        <v>0</v>
      </c>
      <c r="BH765">
        <v>0</v>
      </c>
      <c r="BI765">
        <v>0</v>
      </c>
      <c r="BJ765">
        <v>0</v>
      </c>
      <c r="BK765">
        <v>0</v>
      </c>
      <c r="BL765" s="38" t="s">
        <v>205</v>
      </c>
      <c r="BM765" s="38" t="s">
        <v>737</v>
      </c>
      <c r="BN765" s="38" t="s">
        <v>738</v>
      </c>
      <c r="BO765" s="38" t="s">
        <v>134</v>
      </c>
      <c r="BP765" s="38" t="s">
        <v>135</v>
      </c>
      <c r="BQ765" s="38" t="s">
        <v>136</v>
      </c>
      <c r="BR765" s="38" t="s">
        <v>137</v>
      </c>
      <c r="BS765" s="38" t="s">
        <v>110</v>
      </c>
      <c r="BT765" s="38" t="s">
        <v>111</v>
      </c>
      <c r="BU765" s="38" t="s">
        <v>116</v>
      </c>
      <c r="BV765" s="38" t="s">
        <v>1054</v>
      </c>
      <c r="BW765" s="38" t="s">
        <v>218</v>
      </c>
      <c r="BX765" s="38" t="s">
        <v>126</v>
      </c>
      <c r="BY765" s="38" t="s">
        <v>1003</v>
      </c>
      <c r="BZ765" s="38" t="s">
        <v>1306</v>
      </c>
      <c r="CA765" s="38" t="s">
        <v>132</v>
      </c>
      <c r="CB765">
        <v>196</v>
      </c>
      <c r="CD765" s="38" t="s">
        <v>126</v>
      </c>
      <c r="CE765" s="38" t="s">
        <v>1005</v>
      </c>
    </row>
    <row r="766" spans="1:83" x14ac:dyDescent="0.25">
      <c r="A766">
        <v>197</v>
      </c>
      <c r="B766" s="1">
        <v>45658</v>
      </c>
      <c r="C766" s="38" t="s">
        <v>995</v>
      </c>
      <c r="D766" s="1">
        <v>45686</v>
      </c>
      <c r="E766" s="1">
        <v>45658</v>
      </c>
      <c r="F766" s="38" t="s">
        <v>995</v>
      </c>
      <c r="G766" s="1"/>
      <c r="H766" s="1">
        <v>45686</v>
      </c>
      <c r="I766" s="38" t="s">
        <v>80</v>
      </c>
      <c r="J766" s="38" t="s">
        <v>98</v>
      </c>
      <c r="K766" s="38" t="s">
        <v>85</v>
      </c>
      <c r="L766" s="38" t="s">
        <v>123</v>
      </c>
      <c r="M766" s="38" t="s">
        <v>124</v>
      </c>
      <c r="N766" s="38" t="s">
        <v>125</v>
      </c>
      <c r="O766" s="38" t="s">
        <v>124</v>
      </c>
      <c r="P766" s="38" t="s">
        <v>126</v>
      </c>
      <c r="Q766" s="38" t="s">
        <v>127</v>
      </c>
      <c r="R766" s="38" t="s">
        <v>128</v>
      </c>
      <c r="S766" s="38" t="s">
        <v>122</v>
      </c>
      <c r="T766" s="38" t="s">
        <v>133</v>
      </c>
      <c r="U766" s="38"/>
      <c r="V766" s="38" t="s">
        <v>324</v>
      </c>
      <c r="W766" s="38" t="s">
        <v>325</v>
      </c>
      <c r="X766" s="38" t="s">
        <v>326</v>
      </c>
      <c r="Y766" s="38" t="s">
        <v>327</v>
      </c>
      <c r="Z766" s="38" t="s">
        <v>131</v>
      </c>
      <c r="AA766" s="38" t="s">
        <v>125</v>
      </c>
      <c r="AB766" s="38" t="s">
        <v>797</v>
      </c>
      <c r="AC766" s="38" t="s">
        <v>796</v>
      </c>
      <c r="AD766" s="38" t="s">
        <v>80</v>
      </c>
      <c r="AE766" s="38" t="s">
        <v>81</v>
      </c>
      <c r="AF766" s="38" t="s">
        <v>1307</v>
      </c>
      <c r="AG766" s="38" t="s">
        <v>1308</v>
      </c>
      <c r="AH766" s="38" t="s">
        <v>133</v>
      </c>
      <c r="AI766" s="38"/>
      <c r="AJ766" s="38" t="s">
        <v>1302</v>
      </c>
      <c r="AK766" s="38" t="s">
        <v>132</v>
      </c>
      <c r="AL766" s="38" t="s">
        <v>101</v>
      </c>
      <c r="AM766" s="38" t="s">
        <v>132</v>
      </c>
      <c r="AN766" s="38" t="s">
        <v>772</v>
      </c>
      <c r="AO766" s="38" t="s">
        <v>997</v>
      </c>
      <c r="AP766" s="38" t="s">
        <v>91</v>
      </c>
      <c r="AQ766" s="38" t="s">
        <v>92</v>
      </c>
      <c r="AR766" s="38" t="s">
        <v>93</v>
      </c>
      <c r="AS766" s="38" t="s">
        <v>92</v>
      </c>
      <c r="AT766" s="38" t="s">
        <v>94</v>
      </c>
      <c r="AU766" s="38" t="s">
        <v>95</v>
      </c>
      <c r="AV766" s="38" t="s">
        <v>132</v>
      </c>
      <c r="AW766" s="38" t="s">
        <v>101</v>
      </c>
      <c r="AX766" s="38" t="s">
        <v>132</v>
      </c>
      <c r="AY766" s="38" t="s">
        <v>132</v>
      </c>
      <c r="AZ766" s="38" t="s">
        <v>132</v>
      </c>
      <c r="BA766" s="38" t="s">
        <v>1052</v>
      </c>
      <c r="BB766" s="38" t="s">
        <v>1053</v>
      </c>
      <c r="BC766" s="38" t="s">
        <v>1000</v>
      </c>
      <c r="BD766" s="38" t="s">
        <v>1001</v>
      </c>
      <c r="BE766">
        <v>0</v>
      </c>
      <c r="BF766">
        <v>372819.12</v>
      </c>
      <c r="BG766">
        <v>0</v>
      </c>
      <c r="BH766">
        <v>0</v>
      </c>
      <c r="BI766">
        <v>0</v>
      </c>
      <c r="BJ766">
        <v>0</v>
      </c>
      <c r="BK766">
        <v>0</v>
      </c>
      <c r="BL766" s="38" t="s">
        <v>332</v>
      </c>
      <c r="BM766" s="38" t="s">
        <v>333</v>
      </c>
      <c r="BN766" s="38" t="s">
        <v>798</v>
      </c>
      <c r="BO766" s="38" t="s">
        <v>134</v>
      </c>
      <c r="BP766" s="38" t="s">
        <v>135</v>
      </c>
      <c r="BQ766" s="38" t="s">
        <v>136</v>
      </c>
      <c r="BR766" s="38" t="s">
        <v>137</v>
      </c>
      <c r="BS766" s="38" t="s">
        <v>110</v>
      </c>
      <c r="BT766" s="38" t="s">
        <v>111</v>
      </c>
      <c r="BU766" s="38" t="s">
        <v>116</v>
      </c>
      <c r="BV766" s="38" t="s">
        <v>1054</v>
      </c>
      <c r="BW766" s="38" t="s">
        <v>218</v>
      </c>
      <c r="BX766" s="38" t="s">
        <v>126</v>
      </c>
      <c r="BY766" s="38" t="s">
        <v>1003</v>
      </c>
      <c r="BZ766" s="38" t="s">
        <v>1309</v>
      </c>
      <c r="CA766" s="38" t="s">
        <v>132</v>
      </c>
      <c r="CB766">
        <v>197</v>
      </c>
      <c r="CD766" s="38" t="s">
        <v>126</v>
      </c>
      <c r="CE766" s="38" t="s">
        <v>1005</v>
      </c>
    </row>
    <row r="767" spans="1:83" x14ac:dyDescent="0.25">
      <c r="A767">
        <v>202</v>
      </c>
      <c r="B767" s="1">
        <v>45658</v>
      </c>
      <c r="C767" s="38" t="s">
        <v>995</v>
      </c>
      <c r="D767" s="1">
        <v>45686</v>
      </c>
      <c r="E767" s="1">
        <v>45658</v>
      </c>
      <c r="F767" s="38" t="s">
        <v>995</v>
      </c>
      <c r="G767" s="1"/>
      <c r="H767" s="1">
        <v>45686</v>
      </c>
      <c r="I767" s="38" t="s">
        <v>80</v>
      </c>
      <c r="J767" s="38" t="s">
        <v>98</v>
      </c>
      <c r="K767" s="38" t="s">
        <v>85</v>
      </c>
      <c r="L767" s="38" t="s">
        <v>123</v>
      </c>
      <c r="M767" s="38" t="s">
        <v>124</v>
      </c>
      <c r="N767" s="38" t="s">
        <v>125</v>
      </c>
      <c r="O767" s="38" t="s">
        <v>124</v>
      </c>
      <c r="P767" s="38" t="s">
        <v>126</v>
      </c>
      <c r="Q767" s="38" t="s">
        <v>127</v>
      </c>
      <c r="R767" s="38" t="s">
        <v>128</v>
      </c>
      <c r="S767" s="38" t="s">
        <v>122</v>
      </c>
      <c r="T767" s="38" t="s">
        <v>133</v>
      </c>
      <c r="U767" s="38"/>
      <c r="V767" s="38" t="s">
        <v>198</v>
      </c>
      <c r="W767" s="38" t="s">
        <v>199</v>
      </c>
      <c r="X767" s="38" t="s">
        <v>731</v>
      </c>
      <c r="Y767" s="38" t="s">
        <v>732</v>
      </c>
      <c r="Z767" s="38" t="s">
        <v>131</v>
      </c>
      <c r="AA767" s="38" t="s">
        <v>125</v>
      </c>
      <c r="AB767" s="38" t="s">
        <v>834</v>
      </c>
      <c r="AC767" s="38" t="s">
        <v>833</v>
      </c>
      <c r="AD767" s="38" t="s">
        <v>80</v>
      </c>
      <c r="AE767" s="38" t="s">
        <v>81</v>
      </c>
      <c r="AF767" s="38" t="s">
        <v>1315</v>
      </c>
      <c r="AG767" s="38" t="s">
        <v>1316</v>
      </c>
      <c r="AH767" s="38" t="s">
        <v>133</v>
      </c>
      <c r="AI767" s="38"/>
      <c r="AJ767" s="38" t="s">
        <v>1312</v>
      </c>
      <c r="AK767" s="38" t="s">
        <v>132</v>
      </c>
      <c r="AL767" s="38" t="s">
        <v>132</v>
      </c>
      <c r="AM767" s="38" t="s">
        <v>132</v>
      </c>
      <c r="AN767" s="38" t="s">
        <v>772</v>
      </c>
      <c r="AO767" s="38" t="s">
        <v>997</v>
      </c>
      <c r="AP767" s="38" t="s">
        <v>91</v>
      </c>
      <c r="AQ767" s="38" t="s">
        <v>92</v>
      </c>
      <c r="AR767" s="38" t="s">
        <v>93</v>
      </c>
      <c r="AS767" s="38" t="s">
        <v>92</v>
      </c>
      <c r="AT767" s="38" t="s">
        <v>94</v>
      </c>
      <c r="AU767" s="38" t="s">
        <v>95</v>
      </c>
      <c r="AV767" s="38" t="s">
        <v>132</v>
      </c>
      <c r="AW767" s="38" t="s">
        <v>101</v>
      </c>
      <c r="AX767" s="38" t="s">
        <v>132</v>
      </c>
      <c r="AY767" s="38" t="s">
        <v>132</v>
      </c>
      <c r="AZ767" s="38" t="s">
        <v>132</v>
      </c>
      <c r="BA767" s="38" t="s">
        <v>1052</v>
      </c>
      <c r="BB767" s="38" t="s">
        <v>1053</v>
      </c>
      <c r="BC767" s="38" t="s">
        <v>1000</v>
      </c>
      <c r="BD767" s="38" t="s">
        <v>1001</v>
      </c>
      <c r="BE767">
        <v>0</v>
      </c>
      <c r="BF767">
        <v>236000</v>
      </c>
      <c r="BG767">
        <v>0</v>
      </c>
      <c r="BH767">
        <v>0</v>
      </c>
      <c r="BI767">
        <v>0</v>
      </c>
      <c r="BJ767">
        <v>0</v>
      </c>
      <c r="BK767">
        <v>0</v>
      </c>
      <c r="BL767" s="38" t="s">
        <v>205</v>
      </c>
      <c r="BM767" s="38" t="s">
        <v>737</v>
      </c>
      <c r="BN767" s="38" t="s">
        <v>835</v>
      </c>
      <c r="BO767" s="38" t="s">
        <v>134</v>
      </c>
      <c r="BP767" s="38" t="s">
        <v>135</v>
      </c>
      <c r="BQ767" s="38" t="s">
        <v>136</v>
      </c>
      <c r="BR767" s="38" t="s">
        <v>137</v>
      </c>
      <c r="BS767" s="38" t="s">
        <v>110</v>
      </c>
      <c r="BT767" s="38" t="s">
        <v>111</v>
      </c>
      <c r="BU767" s="38" t="s">
        <v>116</v>
      </c>
      <c r="BV767" s="38" t="s">
        <v>1054</v>
      </c>
      <c r="BW767" s="38" t="s">
        <v>218</v>
      </c>
      <c r="BX767" s="38" t="s">
        <v>126</v>
      </c>
      <c r="BY767" s="38" t="s">
        <v>1003</v>
      </c>
      <c r="BZ767" s="38" t="s">
        <v>1317</v>
      </c>
      <c r="CA767" s="38" t="s">
        <v>132</v>
      </c>
      <c r="CB767">
        <v>202</v>
      </c>
      <c r="CD767" s="38" t="s">
        <v>126</v>
      </c>
      <c r="CE767" s="38" t="s">
        <v>1005</v>
      </c>
    </row>
    <row r="768" spans="1:83" x14ac:dyDescent="0.25">
      <c r="A768">
        <v>204</v>
      </c>
      <c r="B768" s="1">
        <v>45658</v>
      </c>
      <c r="C768" s="38" t="s">
        <v>995</v>
      </c>
      <c r="D768" s="1">
        <v>45686</v>
      </c>
      <c r="E768" s="1">
        <v>45658</v>
      </c>
      <c r="F768" s="38" t="s">
        <v>995</v>
      </c>
      <c r="G768" s="1"/>
      <c r="H768" s="1">
        <v>45686</v>
      </c>
      <c r="I768" s="38" t="s">
        <v>80</v>
      </c>
      <c r="J768" s="38" t="s">
        <v>98</v>
      </c>
      <c r="K768" s="38" t="s">
        <v>85</v>
      </c>
      <c r="L768" s="38" t="s">
        <v>123</v>
      </c>
      <c r="M768" s="38" t="s">
        <v>124</v>
      </c>
      <c r="N768" s="38" t="s">
        <v>125</v>
      </c>
      <c r="O768" s="38" t="s">
        <v>124</v>
      </c>
      <c r="P768" s="38" t="s">
        <v>126</v>
      </c>
      <c r="Q768" s="38" t="s">
        <v>127</v>
      </c>
      <c r="R768" s="38" t="s">
        <v>128</v>
      </c>
      <c r="S768" s="38" t="s">
        <v>122</v>
      </c>
      <c r="T768" s="38" t="s">
        <v>133</v>
      </c>
      <c r="U768" s="38"/>
      <c r="V768" s="38" t="s">
        <v>591</v>
      </c>
      <c r="W768" s="38" t="s">
        <v>592</v>
      </c>
      <c r="X768" s="38" t="s">
        <v>593</v>
      </c>
      <c r="Y768" s="38" t="s">
        <v>594</v>
      </c>
      <c r="Z768" s="38" t="s">
        <v>131</v>
      </c>
      <c r="AA768" s="38" t="s">
        <v>125</v>
      </c>
      <c r="AB768" s="38" t="s">
        <v>597</v>
      </c>
      <c r="AC768" s="38" t="s">
        <v>596</v>
      </c>
      <c r="AD768" s="38" t="s">
        <v>80</v>
      </c>
      <c r="AE768" s="38" t="s">
        <v>81</v>
      </c>
      <c r="AF768" s="38" t="s">
        <v>1320</v>
      </c>
      <c r="AG768" s="38" t="s">
        <v>1321</v>
      </c>
      <c r="AH768" s="38" t="s">
        <v>133</v>
      </c>
      <c r="AI768" s="38"/>
      <c r="AJ768" s="38" t="s">
        <v>1318</v>
      </c>
      <c r="AK768" s="38" t="s">
        <v>132</v>
      </c>
      <c r="AL768" s="38" t="s">
        <v>101</v>
      </c>
      <c r="AM768" s="38" t="s">
        <v>132</v>
      </c>
      <c r="AN768" s="38" t="s">
        <v>772</v>
      </c>
      <c r="AO768" s="38" t="s">
        <v>997</v>
      </c>
      <c r="AP768" s="38" t="s">
        <v>91</v>
      </c>
      <c r="AQ768" s="38" t="s">
        <v>92</v>
      </c>
      <c r="AR768" s="38" t="s">
        <v>93</v>
      </c>
      <c r="AS768" s="38" t="s">
        <v>92</v>
      </c>
      <c r="AT768" s="38" t="s">
        <v>94</v>
      </c>
      <c r="AU768" s="38" t="s">
        <v>95</v>
      </c>
      <c r="AV768" s="38" t="s">
        <v>132</v>
      </c>
      <c r="AW768" s="38" t="s">
        <v>101</v>
      </c>
      <c r="AX768" s="38" t="s">
        <v>132</v>
      </c>
      <c r="AY768" s="38" t="s">
        <v>132</v>
      </c>
      <c r="AZ768" s="38" t="s">
        <v>132</v>
      </c>
      <c r="BA768" s="38" t="s">
        <v>1052</v>
      </c>
      <c r="BB768" s="38" t="s">
        <v>1053</v>
      </c>
      <c r="BC768" s="38" t="s">
        <v>1000</v>
      </c>
      <c r="BD768" s="38" t="s">
        <v>1001</v>
      </c>
      <c r="BE768">
        <v>0</v>
      </c>
      <c r="BF768">
        <v>8313173.0199999996</v>
      </c>
      <c r="BG768">
        <v>0</v>
      </c>
      <c r="BH768">
        <v>0</v>
      </c>
      <c r="BI768">
        <v>0</v>
      </c>
      <c r="BJ768">
        <v>0</v>
      </c>
      <c r="BK768">
        <v>0</v>
      </c>
      <c r="BL768" s="38" t="s">
        <v>598</v>
      </c>
      <c r="BM768" s="38" t="s">
        <v>599</v>
      </c>
      <c r="BN768" s="38" t="s">
        <v>600</v>
      </c>
      <c r="BO768" s="38" t="s">
        <v>134</v>
      </c>
      <c r="BP768" s="38" t="s">
        <v>135</v>
      </c>
      <c r="BQ768" s="38" t="s">
        <v>136</v>
      </c>
      <c r="BR768" s="38" t="s">
        <v>137</v>
      </c>
      <c r="BS768" s="38" t="s">
        <v>110</v>
      </c>
      <c r="BT768" s="38" t="s">
        <v>111</v>
      </c>
      <c r="BU768" s="38" t="s">
        <v>116</v>
      </c>
      <c r="BV768" s="38" t="s">
        <v>1054</v>
      </c>
      <c r="BW768" s="38" t="s">
        <v>218</v>
      </c>
      <c r="BX768" s="38" t="s">
        <v>126</v>
      </c>
      <c r="BY768" s="38" t="s">
        <v>1003</v>
      </c>
      <c r="BZ768" s="38" t="s">
        <v>1322</v>
      </c>
      <c r="CA768" s="38" t="s">
        <v>132</v>
      </c>
      <c r="CB768">
        <v>204</v>
      </c>
      <c r="CD768" s="38" t="s">
        <v>126</v>
      </c>
      <c r="CE768" s="38" t="s">
        <v>1005</v>
      </c>
    </row>
    <row r="769" spans="1:83" x14ac:dyDescent="0.25">
      <c r="A769">
        <v>207</v>
      </c>
      <c r="B769" s="1">
        <v>45658</v>
      </c>
      <c r="C769" s="38" t="s">
        <v>995</v>
      </c>
      <c r="D769" s="1">
        <v>45686</v>
      </c>
      <c r="E769" s="1">
        <v>45658</v>
      </c>
      <c r="F769" s="38" t="s">
        <v>995</v>
      </c>
      <c r="G769" s="1"/>
      <c r="H769" s="1">
        <v>45686</v>
      </c>
      <c r="I769" s="38" t="s">
        <v>80</v>
      </c>
      <c r="J769" s="38" t="s">
        <v>98</v>
      </c>
      <c r="K769" s="38" t="s">
        <v>221</v>
      </c>
      <c r="L769" s="38" t="s">
        <v>222</v>
      </c>
      <c r="M769" s="38" t="s">
        <v>223</v>
      </c>
      <c r="N769" s="38" t="s">
        <v>224</v>
      </c>
      <c r="O769" s="38" t="s">
        <v>124</v>
      </c>
      <c r="P769" s="38" t="s">
        <v>126</v>
      </c>
      <c r="Q769" s="38" t="s">
        <v>225</v>
      </c>
      <c r="R769" s="38" t="s">
        <v>226</v>
      </c>
      <c r="S769" s="38" t="s">
        <v>220</v>
      </c>
      <c r="T769" s="38" t="s">
        <v>133</v>
      </c>
      <c r="U769" s="38"/>
      <c r="V769" s="38" t="s">
        <v>324</v>
      </c>
      <c r="W769" s="38" t="s">
        <v>325</v>
      </c>
      <c r="X769" s="38" t="s">
        <v>446</v>
      </c>
      <c r="Y769" s="38" t="s">
        <v>447</v>
      </c>
      <c r="Z769" s="38" t="s">
        <v>227</v>
      </c>
      <c r="AA769" s="38" t="s">
        <v>228</v>
      </c>
      <c r="AB769" s="38" t="s">
        <v>481</v>
      </c>
      <c r="AC769" s="38" t="s">
        <v>482</v>
      </c>
      <c r="AD769" s="38" t="s">
        <v>80</v>
      </c>
      <c r="AE769" s="38" t="s">
        <v>81</v>
      </c>
      <c r="AF769" s="38" t="s">
        <v>1650</v>
      </c>
      <c r="AG769" s="38" t="s">
        <v>1651</v>
      </c>
      <c r="AH769" s="38" t="s">
        <v>133</v>
      </c>
      <c r="AI769" s="38"/>
      <c r="AJ769" s="38" t="s">
        <v>1648</v>
      </c>
      <c r="AK769" s="38" t="s">
        <v>132</v>
      </c>
      <c r="AL769" s="38" t="s">
        <v>132</v>
      </c>
      <c r="AM769" s="38" t="s">
        <v>132</v>
      </c>
      <c r="AN769" s="38" t="s">
        <v>772</v>
      </c>
      <c r="AO769" s="38" t="s">
        <v>997</v>
      </c>
      <c r="AP769" s="38" t="s">
        <v>245</v>
      </c>
      <c r="AQ769" s="38" t="s">
        <v>246</v>
      </c>
      <c r="AR769" s="38" t="s">
        <v>247</v>
      </c>
      <c r="AS769" s="38" t="s">
        <v>248</v>
      </c>
      <c r="AT769" s="38" t="s">
        <v>94</v>
      </c>
      <c r="AU769" s="38" t="s">
        <v>95</v>
      </c>
      <c r="AV769" s="38" t="s">
        <v>132</v>
      </c>
      <c r="AW769" s="38" t="s">
        <v>101</v>
      </c>
      <c r="AX769" s="38" t="s">
        <v>132</v>
      </c>
      <c r="AY769" s="38" t="s">
        <v>132</v>
      </c>
      <c r="AZ769" s="38" t="s">
        <v>132</v>
      </c>
      <c r="BA769" s="38" t="s">
        <v>1052</v>
      </c>
      <c r="BB769" s="38" t="s">
        <v>1053</v>
      </c>
      <c r="BC769" s="38" t="s">
        <v>1000</v>
      </c>
      <c r="BD769" s="38" t="s">
        <v>1001</v>
      </c>
      <c r="BE769">
        <v>0</v>
      </c>
      <c r="BF769">
        <v>98294</v>
      </c>
      <c r="BG769">
        <v>0</v>
      </c>
      <c r="BH769">
        <v>0</v>
      </c>
      <c r="BI769">
        <v>0</v>
      </c>
      <c r="BJ769">
        <v>0</v>
      </c>
      <c r="BK769">
        <v>0</v>
      </c>
      <c r="BL769" s="38" t="s">
        <v>332</v>
      </c>
      <c r="BM769" s="38" t="s">
        <v>451</v>
      </c>
      <c r="BN769" s="38" t="s">
        <v>483</v>
      </c>
      <c r="BO769" s="38" t="s">
        <v>229</v>
      </c>
      <c r="BP769" s="38" t="s">
        <v>230</v>
      </c>
      <c r="BQ769" s="38" t="s">
        <v>136</v>
      </c>
      <c r="BR769" s="38" t="s">
        <v>231</v>
      </c>
      <c r="BS769" s="38" t="s">
        <v>249</v>
      </c>
      <c r="BT769" s="38" t="s">
        <v>250</v>
      </c>
      <c r="BU769" s="38" t="s">
        <v>116</v>
      </c>
      <c r="BV769" s="38" t="s">
        <v>1054</v>
      </c>
      <c r="BW769" s="38" t="s">
        <v>218</v>
      </c>
      <c r="BX769" s="38" t="s">
        <v>126</v>
      </c>
      <c r="BY769" s="38" t="s">
        <v>1003</v>
      </c>
      <c r="BZ769" s="38" t="s">
        <v>1652</v>
      </c>
      <c r="CA769" s="38" t="s">
        <v>132</v>
      </c>
      <c r="CB769">
        <v>207</v>
      </c>
      <c r="CD769" s="38" t="s">
        <v>126</v>
      </c>
      <c r="CE769" s="38" t="s">
        <v>1005</v>
      </c>
    </row>
    <row r="770" spans="1:83" x14ac:dyDescent="0.25">
      <c r="A770">
        <v>209</v>
      </c>
      <c r="B770" s="1">
        <v>45658</v>
      </c>
      <c r="C770" s="38" t="s">
        <v>995</v>
      </c>
      <c r="D770" s="1">
        <v>45686</v>
      </c>
      <c r="E770" s="1">
        <v>45658</v>
      </c>
      <c r="F770" s="38" t="s">
        <v>995</v>
      </c>
      <c r="G770" s="1"/>
      <c r="H770" s="1">
        <v>45686</v>
      </c>
      <c r="I770" s="38" t="s">
        <v>80</v>
      </c>
      <c r="J770" s="38" t="s">
        <v>98</v>
      </c>
      <c r="K770" s="38" t="s">
        <v>85</v>
      </c>
      <c r="L770" s="38" t="s">
        <v>123</v>
      </c>
      <c r="M770" s="38" t="s">
        <v>124</v>
      </c>
      <c r="N770" s="38" t="s">
        <v>125</v>
      </c>
      <c r="O770" s="38" t="s">
        <v>124</v>
      </c>
      <c r="P770" s="38" t="s">
        <v>126</v>
      </c>
      <c r="Q770" s="38" t="s">
        <v>127</v>
      </c>
      <c r="R770" s="38" t="s">
        <v>128</v>
      </c>
      <c r="S770" s="38" t="s">
        <v>122</v>
      </c>
      <c r="T770" s="38" t="s">
        <v>133</v>
      </c>
      <c r="U770" s="38"/>
      <c r="V770" s="38" t="s">
        <v>504</v>
      </c>
      <c r="W770" s="38" t="s">
        <v>505</v>
      </c>
      <c r="X770" s="38" t="s">
        <v>506</v>
      </c>
      <c r="Y770" s="38" t="s">
        <v>507</v>
      </c>
      <c r="Z770" s="38" t="s">
        <v>131</v>
      </c>
      <c r="AA770" s="38" t="s">
        <v>125</v>
      </c>
      <c r="AB770" s="38" t="s">
        <v>510</v>
      </c>
      <c r="AC770" s="38" t="s">
        <v>509</v>
      </c>
      <c r="AD770" s="38" t="s">
        <v>80</v>
      </c>
      <c r="AE770" s="38" t="s">
        <v>81</v>
      </c>
      <c r="AF770" s="38" t="s">
        <v>1327</v>
      </c>
      <c r="AG770" s="38" t="s">
        <v>1328</v>
      </c>
      <c r="AH770" s="38" t="s">
        <v>133</v>
      </c>
      <c r="AI770" s="38"/>
      <c r="AJ770" s="38" t="s">
        <v>1329</v>
      </c>
      <c r="AK770" s="38" t="s">
        <v>132</v>
      </c>
      <c r="AL770" s="38" t="s">
        <v>101</v>
      </c>
      <c r="AM770" s="38" t="s">
        <v>101</v>
      </c>
      <c r="AN770" s="38" t="s">
        <v>772</v>
      </c>
      <c r="AO770" s="38" t="s">
        <v>997</v>
      </c>
      <c r="AP770" s="38" t="s">
        <v>91</v>
      </c>
      <c r="AQ770" s="38" t="s">
        <v>92</v>
      </c>
      <c r="AR770" s="38" t="s">
        <v>93</v>
      </c>
      <c r="AS770" s="38" t="s">
        <v>92</v>
      </c>
      <c r="AT770" s="38" t="s">
        <v>94</v>
      </c>
      <c r="AU770" s="38" t="s">
        <v>95</v>
      </c>
      <c r="AV770" s="38" t="s">
        <v>132</v>
      </c>
      <c r="AW770" s="38" t="s">
        <v>101</v>
      </c>
      <c r="AX770" s="38" t="s">
        <v>132</v>
      </c>
      <c r="AY770" s="38" t="s">
        <v>132</v>
      </c>
      <c r="AZ770" s="38" t="s">
        <v>132</v>
      </c>
      <c r="BA770" s="38" t="s">
        <v>1052</v>
      </c>
      <c r="BB770" s="38" t="s">
        <v>1053</v>
      </c>
      <c r="BC770" s="38" t="s">
        <v>1000</v>
      </c>
      <c r="BD770" s="38" t="s">
        <v>1001</v>
      </c>
      <c r="BE770">
        <v>0</v>
      </c>
      <c r="BF770">
        <v>870840</v>
      </c>
      <c r="BG770">
        <v>0</v>
      </c>
      <c r="BH770">
        <v>0</v>
      </c>
      <c r="BI770">
        <v>0</v>
      </c>
      <c r="BJ770">
        <v>0</v>
      </c>
      <c r="BK770">
        <v>0</v>
      </c>
      <c r="BL770" s="38" t="s">
        <v>511</v>
      </c>
      <c r="BM770" s="38" t="s">
        <v>512</v>
      </c>
      <c r="BN770" s="38" t="s">
        <v>513</v>
      </c>
      <c r="BO770" s="38" t="s">
        <v>134</v>
      </c>
      <c r="BP770" s="38" t="s">
        <v>135</v>
      </c>
      <c r="BQ770" s="38" t="s">
        <v>136</v>
      </c>
      <c r="BR770" s="38" t="s">
        <v>137</v>
      </c>
      <c r="BS770" s="38" t="s">
        <v>110</v>
      </c>
      <c r="BT770" s="38" t="s">
        <v>111</v>
      </c>
      <c r="BU770" s="38" t="s">
        <v>116</v>
      </c>
      <c r="BV770" s="38" t="s">
        <v>1054</v>
      </c>
      <c r="BW770" s="38" t="s">
        <v>218</v>
      </c>
      <c r="BX770" s="38" t="s">
        <v>126</v>
      </c>
      <c r="BY770" s="38" t="s">
        <v>1003</v>
      </c>
      <c r="BZ770" s="38" t="s">
        <v>1330</v>
      </c>
      <c r="CA770" s="38" t="s">
        <v>132</v>
      </c>
      <c r="CB770">
        <v>209</v>
      </c>
      <c r="CD770" s="38" t="s">
        <v>126</v>
      </c>
      <c r="CE770" s="38" t="s">
        <v>1005</v>
      </c>
    </row>
    <row r="771" spans="1:83" x14ac:dyDescent="0.25">
      <c r="A771">
        <v>214</v>
      </c>
      <c r="B771" s="1">
        <v>45658</v>
      </c>
      <c r="C771" s="38" t="s">
        <v>995</v>
      </c>
      <c r="D771" s="1">
        <v>45686</v>
      </c>
      <c r="E771" s="1">
        <v>45658</v>
      </c>
      <c r="F771" s="38" t="s">
        <v>995</v>
      </c>
      <c r="G771" s="1"/>
      <c r="H771" s="1">
        <v>45686</v>
      </c>
      <c r="I771" s="38" t="s">
        <v>80</v>
      </c>
      <c r="J771" s="38" t="s">
        <v>98</v>
      </c>
      <c r="K771" s="38" t="s">
        <v>85</v>
      </c>
      <c r="L771" s="38" t="s">
        <v>123</v>
      </c>
      <c r="M771" s="38" t="s">
        <v>124</v>
      </c>
      <c r="N771" s="38" t="s">
        <v>125</v>
      </c>
      <c r="O771" s="38" t="s">
        <v>124</v>
      </c>
      <c r="P771" s="38" t="s">
        <v>126</v>
      </c>
      <c r="Q771" s="38" t="s">
        <v>127</v>
      </c>
      <c r="R771" s="38" t="s">
        <v>128</v>
      </c>
      <c r="S771" s="38" t="s">
        <v>122</v>
      </c>
      <c r="T771" s="38" t="s">
        <v>133</v>
      </c>
      <c r="U771" s="38"/>
      <c r="V771" s="38" t="s">
        <v>198</v>
      </c>
      <c r="W771" s="38" t="s">
        <v>199</v>
      </c>
      <c r="X771" s="38" t="s">
        <v>274</v>
      </c>
      <c r="Y771" s="38" t="s">
        <v>275</v>
      </c>
      <c r="Z771" s="38" t="s">
        <v>131</v>
      </c>
      <c r="AA771" s="38" t="s">
        <v>125</v>
      </c>
      <c r="AB771" s="38" t="s">
        <v>793</v>
      </c>
      <c r="AC771" s="38" t="s">
        <v>792</v>
      </c>
      <c r="AD771" s="38" t="s">
        <v>80</v>
      </c>
      <c r="AE771" s="38" t="s">
        <v>81</v>
      </c>
      <c r="AF771" s="38" t="s">
        <v>1339</v>
      </c>
      <c r="AG771" s="38" t="s">
        <v>1340</v>
      </c>
      <c r="AH771" s="38" t="s">
        <v>133</v>
      </c>
      <c r="AI771" s="38"/>
      <c r="AJ771" s="38" t="s">
        <v>1341</v>
      </c>
      <c r="AK771" s="38" t="s">
        <v>132</v>
      </c>
      <c r="AL771" s="38" t="s">
        <v>101</v>
      </c>
      <c r="AM771" s="38" t="s">
        <v>132</v>
      </c>
      <c r="AN771" s="38" t="s">
        <v>772</v>
      </c>
      <c r="AO771" s="38" t="s">
        <v>997</v>
      </c>
      <c r="AP771" s="38" t="s">
        <v>91</v>
      </c>
      <c r="AQ771" s="38" t="s">
        <v>92</v>
      </c>
      <c r="AR771" s="38" t="s">
        <v>93</v>
      </c>
      <c r="AS771" s="38" t="s">
        <v>92</v>
      </c>
      <c r="AT771" s="38" t="s">
        <v>94</v>
      </c>
      <c r="AU771" s="38" t="s">
        <v>95</v>
      </c>
      <c r="AV771" s="38" t="s">
        <v>132</v>
      </c>
      <c r="AW771" s="38" t="s">
        <v>101</v>
      </c>
      <c r="AX771" s="38" t="s">
        <v>132</v>
      </c>
      <c r="AY771" s="38" t="s">
        <v>132</v>
      </c>
      <c r="AZ771" s="38" t="s">
        <v>132</v>
      </c>
      <c r="BA771" s="38" t="s">
        <v>1052</v>
      </c>
      <c r="BB771" s="38" t="s">
        <v>1053</v>
      </c>
      <c r="BC771" s="38" t="s">
        <v>1000</v>
      </c>
      <c r="BD771" s="38" t="s">
        <v>1001</v>
      </c>
      <c r="BE771">
        <v>0</v>
      </c>
      <c r="BF771">
        <v>360740</v>
      </c>
      <c r="BG771">
        <v>0</v>
      </c>
      <c r="BH771">
        <v>0</v>
      </c>
      <c r="BI771">
        <v>0</v>
      </c>
      <c r="BJ771">
        <v>0</v>
      </c>
      <c r="BK771">
        <v>0</v>
      </c>
      <c r="BL771" s="38" t="s">
        <v>205</v>
      </c>
      <c r="BM771" s="38" t="s">
        <v>279</v>
      </c>
      <c r="BN771" s="38" t="s">
        <v>794</v>
      </c>
      <c r="BO771" s="38" t="s">
        <v>134</v>
      </c>
      <c r="BP771" s="38" t="s">
        <v>135</v>
      </c>
      <c r="BQ771" s="38" t="s">
        <v>136</v>
      </c>
      <c r="BR771" s="38" t="s">
        <v>137</v>
      </c>
      <c r="BS771" s="38" t="s">
        <v>110</v>
      </c>
      <c r="BT771" s="38" t="s">
        <v>111</v>
      </c>
      <c r="BU771" s="38" t="s">
        <v>116</v>
      </c>
      <c r="BV771" s="38" t="s">
        <v>1054</v>
      </c>
      <c r="BW771" s="38" t="s">
        <v>218</v>
      </c>
      <c r="BX771" s="38" t="s">
        <v>126</v>
      </c>
      <c r="BY771" s="38" t="s">
        <v>1003</v>
      </c>
      <c r="BZ771" s="38" t="s">
        <v>1342</v>
      </c>
      <c r="CA771" s="38" t="s">
        <v>132</v>
      </c>
      <c r="CB771">
        <v>214</v>
      </c>
      <c r="CD771" s="38" t="s">
        <v>126</v>
      </c>
      <c r="CE771" s="38" t="s">
        <v>1005</v>
      </c>
    </row>
    <row r="772" spans="1:83" x14ac:dyDescent="0.25">
      <c r="A772">
        <v>220</v>
      </c>
      <c r="B772" s="1">
        <v>45658</v>
      </c>
      <c r="C772" s="38" t="s">
        <v>995</v>
      </c>
      <c r="D772" s="1">
        <v>45686</v>
      </c>
      <c r="E772" s="1">
        <v>45658</v>
      </c>
      <c r="F772" s="38" t="s">
        <v>995</v>
      </c>
      <c r="G772" s="1"/>
      <c r="H772" s="1">
        <v>45686</v>
      </c>
      <c r="I772" s="38" t="s">
        <v>80</v>
      </c>
      <c r="J772" s="38" t="s">
        <v>98</v>
      </c>
      <c r="K772" s="38" t="s">
        <v>85</v>
      </c>
      <c r="L772" s="38" t="s">
        <v>123</v>
      </c>
      <c r="M772" s="38" t="s">
        <v>124</v>
      </c>
      <c r="N772" s="38" t="s">
        <v>125</v>
      </c>
      <c r="O772" s="38" t="s">
        <v>124</v>
      </c>
      <c r="P772" s="38" t="s">
        <v>126</v>
      </c>
      <c r="Q772" s="38" t="s">
        <v>127</v>
      </c>
      <c r="R772" s="38" t="s">
        <v>128</v>
      </c>
      <c r="S772" s="38" t="s">
        <v>122</v>
      </c>
      <c r="T772" s="38" t="s">
        <v>133</v>
      </c>
      <c r="U772" s="38"/>
      <c r="V772" s="38" t="s">
        <v>324</v>
      </c>
      <c r="W772" s="38" t="s">
        <v>325</v>
      </c>
      <c r="X772" s="38" t="s">
        <v>326</v>
      </c>
      <c r="Y772" s="38" t="s">
        <v>327</v>
      </c>
      <c r="Z772" s="38" t="s">
        <v>131</v>
      </c>
      <c r="AA772" s="38" t="s">
        <v>125</v>
      </c>
      <c r="AB772" s="38" t="s">
        <v>797</v>
      </c>
      <c r="AC772" s="38" t="s">
        <v>796</v>
      </c>
      <c r="AD772" s="38" t="s">
        <v>80</v>
      </c>
      <c r="AE772" s="38" t="s">
        <v>81</v>
      </c>
      <c r="AF772" s="38" t="s">
        <v>1286</v>
      </c>
      <c r="AG772" s="38" t="s">
        <v>1287</v>
      </c>
      <c r="AH772" s="38" t="s">
        <v>133</v>
      </c>
      <c r="AI772" s="38"/>
      <c r="AJ772" s="38" t="s">
        <v>1351</v>
      </c>
      <c r="AK772" s="38" t="s">
        <v>132</v>
      </c>
      <c r="AL772" s="38" t="s">
        <v>101</v>
      </c>
      <c r="AM772" s="38" t="s">
        <v>132</v>
      </c>
      <c r="AN772" s="38" t="s">
        <v>772</v>
      </c>
      <c r="AO772" s="38" t="s">
        <v>997</v>
      </c>
      <c r="AP772" s="38" t="s">
        <v>91</v>
      </c>
      <c r="AQ772" s="38" t="s">
        <v>92</v>
      </c>
      <c r="AR772" s="38" t="s">
        <v>93</v>
      </c>
      <c r="AS772" s="38" t="s">
        <v>92</v>
      </c>
      <c r="AT772" s="38" t="s">
        <v>94</v>
      </c>
      <c r="AU772" s="38" t="s">
        <v>95</v>
      </c>
      <c r="AV772" s="38" t="s">
        <v>132</v>
      </c>
      <c r="AW772" s="38" t="s">
        <v>101</v>
      </c>
      <c r="AX772" s="38" t="s">
        <v>132</v>
      </c>
      <c r="AY772" s="38" t="s">
        <v>132</v>
      </c>
      <c r="AZ772" s="38" t="s">
        <v>132</v>
      </c>
      <c r="BA772" s="38" t="s">
        <v>1052</v>
      </c>
      <c r="BB772" s="38" t="s">
        <v>1053</v>
      </c>
      <c r="BC772" s="38" t="s">
        <v>1000</v>
      </c>
      <c r="BD772" s="38" t="s">
        <v>1001</v>
      </c>
      <c r="BE772">
        <v>0</v>
      </c>
      <c r="BF772">
        <v>267750</v>
      </c>
      <c r="BG772">
        <v>0</v>
      </c>
      <c r="BH772">
        <v>0</v>
      </c>
      <c r="BI772">
        <v>0</v>
      </c>
      <c r="BJ772">
        <v>0</v>
      </c>
      <c r="BK772">
        <v>0</v>
      </c>
      <c r="BL772" s="38" t="s">
        <v>332</v>
      </c>
      <c r="BM772" s="38" t="s">
        <v>333</v>
      </c>
      <c r="BN772" s="38" t="s">
        <v>798</v>
      </c>
      <c r="BO772" s="38" t="s">
        <v>134</v>
      </c>
      <c r="BP772" s="38" t="s">
        <v>135</v>
      </c>
      <c r="BQ772" s="38" t="s">
        <v>136</v>
      </c>
      <c r="BR772" s="38" t="s">
        <v>137</v>
      </c>
      <c r="BS772" s="38" t="s">
        <v>110</v>
      </c>
      <c r="BT772" s="38" t="s">
        <v>111</v>
      </c>
      <c r="BU772" s="38" t="s">
        <v>116</v>
      </c>
      <c r="BV772" s="38" t="s">
        <v>1054</v>
      </c>
      <c r="BW772" s="38" t="s">
        <v>218</v>
      </c>
      <c r="BX772" s="38" t="s">
        <v>126</v>
      </c>
      <c r="BY772" s="38" t="s">
        <v>1003</v>
      </c>
      <c r="BZ772" s="38" t="s">
        <v>1352</v>
      </c>
      <c r="CA772" s="38" t="s">
        <v>132</v>
      </c>
      <c r="CB772">
        <v>220</v>
      </c>
      <c r="CD772" s="38" t="s">
        <v>126</v>
      </c>
      <c r="CE772" s="38" t="s">
        <v>1005</v>
      </c>
    </row>
    <row r="773" spans="1:83" x14ac:dyDescent="0.25">
      <c r="A773">
        <v>225</v>
      </c>
      <c r="B773" s="1">
        <v>45658</v>
      </c>
      <c r="C773" s="38" t="s">
        <v>995</v>
      </c>
      <c r="D773" s="1">
        <v>45686</v>
      </c>
      <c r="E773" s="1">
        <v>45658</v>
      </c>
      <c r="F773" s="38" t="s">
        <v>995</v>
      </c>
      <c r="G773" s="1"/>
      <c r="H773" s="1">
        <v>45686</v>
      </c>
      <c r="I773" s="38" t="s">
        <v>80</v>
      </c>
      <c r="J773" s="38" t="s">
        <v>98</v>
      </c>
      <c r="K773" s="38" t="s">
        <v>85</v>
      </c>
      <c r="L773" s="38" t="s">
        <v>123</v>
      </c>
      <c r="M773" s="38" t="s">
        <v>124</v>
      </c>
      <c r="N773" s="38" t="s">
        <v>125</v>
      </c>
      <c r="O773" s="38" t="s">
        <v>124</v>
      </c>
      <c r="P773" s="38" t="s">
        <v>126</v>
      </c>
      <c r="Q773" s="38" t="s">
        <v>127</v>
      </c>
      <c r="R773" s="38" t="s">
        <v>128</v>
      </c>
      <c r="S773" s="38" t="s">
        <v>122</v>
      </c>
      <c r="T773" s="38" t="s">
        <v>133</v>
      </c>
      <c r="U773" s="38"/>
      <c r="V773" s="38" t="s">
        <v>198</v>
      </c>
      <c r="W773" s="38" t="s">
        <v>199</v>
      </c>
      <c r="X773" s="38" t="s">
        <v>238</v>
      </c>
      <c r="Y773" s="38" t="s">
        <v>239</v>
      </c>
      <c r="Z773" s="38" t="s">
        <v>131</v>
      </c>
      <c r="AA773" s="38" t="s">
        <v>125</v>
      </c>
      <c r="AB773" s="38" t="s">
        <v>242</v>
      </c>
      <c r="AC773" s="38" t="s">
        <v>241</v>
      </c>
      <c r="AD773" s="38" t="s">
        <v>80</v>
      </c>
      <c r="AE773" s="38" t="s">
        <v>81</v>
      </c>
      <c r="AF773" s="38" t="s">
        <v>1357</v>
      </c>
      <c r="AG773" s="38" t="s">
        <v>1358</v>
      </c>
      <c r="AH773" s="38" t="s">
        <v>133</v>
      </c>
      <c r="AI773" s="38"/>
      <c r="AJ773" s="38" t="s">
        <v>1163</v>
      </c>
      <c r="AK773" s="38" t="s">
        <v>132</v>
      </c>
      <c r="AL773" s="38" t="s">
        <v>132</v>
      </c>
      <c r="AM773" s="38" t="s">
        <v>132</v>
      </c>
      <c r="AN773" s="38" t="s">
        <v>772</v>
      </c>
      <c r="AO773" s="38" t="s">
        <v>997</v>
      </c>
      <c r="AP773" s="38" t="s">
        <v>91</v>
      </c>
      <c r="AQ773" s="38" t="s">
        <v>92</v>
      </c>
      <c r="AR773" s="38" t="s">
        <v>93</v>
      </c>
      <c r="AS773" s="38" t="s">
        <v>92</v>
      </c>
      <c r="AT773" s="38" t="s">
        <v>94</v>
      </c>
      <c r="AU773" s="38" t="s">
        <v>95</v>
      </c>
      <c r="AV773" s="38" t="s">
        <v>132</v>
      </c>
      <c r="AW773" s="38" t="s">
        <v>101</v>
      </c>
      <c r="AX773" s="38" t="s">
        <v>132</v>
      </c>
      <c r="AY773" s="38" t="s">
        <v>132</v>
      </c>
      <c r="AZ773" s="38" t="s">
        <v>132</v>
      </c>
      <c r="BA773" s="38" t="s">
        <v>1052</v>
      </c>
      <c r="BB773" s="38" t="s">
        <v>1053</v>
      </c>
      <c r="BC773" s="38" t="s">
        <v>1000</v>
      </c>
      <c r="BD773" s="38" t="s">
        <v>1001</v>
      </c>
      <c r="BE773">
        <v>0</v>
      </c>
      <c r="BF773">
        <v>101480</v>
      </c>
      <c r="BG773">
        <v>0</v>
      </c>
      <c r="BH773">
        <v>0</v>
      </c>
      <c r="BI773">
        <v>0</v>
      </c>
      <c r="BJ773">
        <v>0</v>
      </c>
      <c r="BK773">
        <v>0</v>
      </c>
      <c r="BL773" s="38" t="s">
        <v>205</v>
      </c>
      <c r="BM773" s="38" t="s">
        <v>243</v>
      </c>
      <c r="BN773" s="38" t="s">
        <v>244</v>
      </c>
      <c r="BO773" s="38" t="s">
        <v>134</v>
      </c>
      <c r="BP773" s="38" t="s">
        <v>135</v>
      </c>
      <c r="BQ773" s="38" t="s">
        <v>136</v>
      </c>
      <c r="BR773" s="38" t="s">
        <v>137</v>
      </c>
      <c r="BS773" s="38" t="s">
        <v>110</v>
      </c>
      <c r="BT773" s="38" t="s">
        <v>111</v>
      </c>
      <c r="BU773" s="38" t="s">
        <v>116</v>
      </c>
      <c r="BV773" s="38" t="s">
        <v>1054</v>
      </c>
      <c r="BW773" s="38" t="s">
        <v>218</v>
      </c>
      <c r="BX773" s="38" t="s">
        <v>126</v>
      </c>
      <c r="BY773" s="38" t="s">
        <v>1003</v>
      </c>
      <c r="BZ773" s="38" t="s">
        <v>1359</v>
      </c>
      <c r="CA773" s="38" t="s">
        <v>132</v>
      </c>
      <c r="CB773">
        <v>225</v>
      </c>
      <c r="CD773" s="38" t="s">
        <v>126</v>
      </c>
      <c r="CE773" s="38" t="s">
        <v>1005</v>
      </c>
    </row>
    <row r="774" spans="1:83" x14ac:dyDescent="0.25">
      <c r="A774">
        <v>232</v>
      </c>
      <c r="B774" s="1">
        <v>45658</v>
      </c>
      <c r="C774" s="38" t="s">
        <v>995</v>
      </c>
      <c r="D774" s="1">
        <v>45687</v>
      </c>
      <c r="E774" s="1">
        <v>45658</v>
      </c>
      <c r="F774" s="38" t="s">
        <v>995</v>
      </c>
      <c r="G774" s="1"/>
      <c r="H774" s="1">
        <v>45687</v>
      </c>
      <c r="I774" s="38" t="s">
        <v>80</v>
      </c>
      <c r="J774" s="38" t="s">
        <v>98</v>
      </c>
      <c r="K774" s="38" t="s">
        <v>85</v>
      </c>
      <c r="L774" s="38" t="s">
        <v>123</v>
      </c>
      <c r="M774" s="38" t="s">
        <v>124</v>
      </c>
      <c r="N774" s="38" t="s">
        <v>125</v>
      </c>
      <c r="O774" s="38" t="s">
        <v>124</v>
      </c>
      <c r="P774" s="38" t="s">
        <v>126</v>
      </c>
      <c r="Q774" s="38" t="s">
        <v>127</v>
      </c>
      <c r="R774" s="38" t="s">
        <v>128</v>
      </c>
      <c r="S774" s="38" t="s">
        <v>122</v>
      </c>
      <c r="T774" s="38" t="s">
        <v>133</v>
      </c>
      <c r="U774" s="38"/>
      <c r="V774" s="38" t="s">
        <v>504</v>
      </c>
      <c r="W774" s="38" t="s">
        <v>505</v>
      </c>
      <c r="X774" s="38" t="s">
        <v>544</v>
      </c>
      <c r="Y774" s="38" t="s">
        <v>545</v>
      </c>
      <c r="Z774" s="38" t="s">
        <v>131</v>
      </c>
      <c r="AA774" s="38" t="s">
        <v>125</v>
      </c>
      <c r="AB774" s="38" t="s">
        <v>758</v>
      </c>
      <c r="AC774" s="38" t="s">
        <v>757</v>
      </c>
      <c r="AD774" s="38" t="s">
        <v>80</v>
      </c>
      <c r="AE774" s="38" t="s">
        <v>81</v>
      </c>
      <c r="AF774" s="38" t="s">
        <v>1371</v>
      </c>
      <c r="AG774" s="38" t="s">
        <v>1372</v>
      </c>
      <c r="AH774" s="38" t="s">
        <v>133</v>
      </c>
      <c r="AI774" s="38"/>
      <c r="AJ774" s="38" t="s">
        <v>1369</v>
      </c>
      <c r="AK774" s="38" t="s">
        <v>132</v>
      </c>
      <c r="AL774" s="38" t="s">
        <v>101</v>
      </c>
      <c r="AM774" s="38" t="s">
        <v>101</v>
      </c>
      <c r="AN774" s="38" t="s">
        <v>772</v>
      </c>
      <c r="AO774" s="38" t="s">
        <v>997</v>
      </c>
      <c r="AP774" s="38" t="s">
        <v>91</v>
      </c>
      <c r="AQ774" s="38" t="s">
        <v>92</v>
      </c>
      <c r="AR774" s="38" t="s">
        <v>93</v>
      </c>
      <c r="AS774" s="38" t="s">
        <v>92</v>
      </c>
      <c r="AT774" s="38" t="s">
        <v>94</v>
      </c>
      <c r="AU774" s="38" t="s">
        <v>95</v>
      </c>
      <c r="AV774" s="38" t="s">
        <v>132</v>
      </c>
      <c r="AW774" s="38" t="s">
        <v>101</v>
      </c>
      <c r="AX774" s="38" t="s">
        <v>132</v>
      </c>
      <c r="AY774" s="38" t="s">
        <v>132</v>
      </c>
      <c r="AZ774" s="38" t="s">
        <v>132</v>
      </c>
      <c r="BA774" s="38" t="s">
        <v>1052</v>
      </c>
      <c r="BB774" s="38" t="s">
        <v>1053</v>
      </c>
      <c r="BC774" s="38" t="s">
        <v>1000</v>
      </c>
      <c r="BD774" s="38" t="s">
        <v>1001</v>
      </c>
      <c r="BE774">
        <v>0</v>
      </c>
      <c r="BF774">
        <v>233172.42</v>
      </c>
      <c r="BG774">
        <v>0</v>
      </c>
      <c r="BH774">
        <v>0</v>
      </c>
      <c r="BI774">
        <v>0</v>
      </c>
      <c r="BJ774">
        <v>0</v>
      </c>
      <c r="BK774">
        <v>0</v>
      </c>
      <c r="BL774" s="38" t="s">
        <v>511</v>
      </c>
      <c r="BM774" s="38" t="s">
        <v>549</v>
      </c>
      <c r="BN774" s="38" t="s">
        <v>759</v>
      </c>
      <c r="BO774" s="38" t="s">
        <v>134</v>
      </c>
      <c r="BP774" s="38" t="s">
        <v>135</v>
      </c>
      <c r="BQ774" s="38" t="s">
        <v>136</v>
      </c>
      <c r="BR774" s="38" t="s">
        <v>137</v>
      </c>
      <c r="BS774" s="38" t="s">
        <v>110</v>
      </c>
      <c r="BT774" s="38" t="s">
        <v>111</v>
      </c>
      <c r="BU774" s="38" t="s">
        <v>116</v>
      </c>
      <c r="BV774" s="38" t="s">
        <v>1054</v>
      </c>
      <c r="BW774" s="38" t="s">
        <v>218</v>
      </c>
      <c r="BX774" s="38" t="s">
        <v>126</v>
      </c>
      <c r="BY774" s="38" t="s">
        <v>1003</v>
      </c>
      <c r="BZ774" s="38" t="s">
        <v>1373</v>
      </c>
      <c r="CA774" s="38" t="s">
        <v>132</v>
      </c>
      <c r="CB774">
        <v>232</v>
      </c>
      <c r="CD774" s="38" t="s">
        <v>126</v>
      </c>
      <c r="CE774" s="38" t="s">
        <v>1005</v>
      </c>
    </row>
    <row r="775" spans="1:83" x14ac:dyDescent="0.25">
      <c r="A775">
        <v>234</v>
      </c>
      <c r="B775" s="1">
        <v>45658</v>
      </c>
      <c r="C775" s="38" t="s">
        <v>995</v>
      </c>
      <c r="D775" s="1">
        <v>45687</v>
      </c>
      <c r="E775" s="1">
        <v>45658</v>
      </c>
      <c r="F775" s="38" t="s">
        <v>995</v>
      </c>
      <c r="G775" s="1"/>
      <c r="H775" s="1">
        <v>45687</v>
      </c>
      <c r="I775" s="38" t="s">
        <v>80</v>
      </c>
      <c r="J775" s="38" t="s">
        <v>98</v>
      </c>
      <c r="K775" s="38" t="s">
        <v>85</v>
      </c>
      <c r="L775" s="38" t="s">
        <v>123</v>
      </c>
      <c r="M775" s="38" t="s">
        <v>124</v>
      </c>
      <c r="N775" s="38" t="s">
        <v>125</v>
      </c>
      <c r="O775" s="38" t="s">
        <v>124</v>
      </c>
      <c r="P775" s="38" t="s">
        <v>126</v>
      </c>
      <c r="Q775" s="38" t="s">
        <v>127</v>
      </c>
      <c r="R775" s="38" t="s">
        <v>128</v>
      </c>
      <c r="S775" s="38" t="s">
        <v>122</v>
      </c>
      <c r="T775" s="38" t="s">
        <v>133</v>
      </c>
      <c r="U775" s="38"/>
      <c r="V775" s="38" t="s">
        <v>324</v>
      </c>
      <c r="W775" s="38" t="s">
        <v>325</v>
      </c>
      <c r="X775" s="38" t="s">
        <v>383</v>
      </c>
      <c r="Y775" s="38" t="s">
        <v>384</v>
      </c>
      <c r="Z775" s="38" t="s">
        <v>131</v>
      </c>
      <c r="AA775" s="38" t="s">
        <v>125</v>
      </c>
      <c r="AB775" s="38" t="s">
        <v>801</v>
      </c>
      <c r="AC775" s="38" t="s">
        <v>802</v>
      </c>
      <c r="AD775" s="38" t="s">
        <v>80</v>
      </c>
      <c r="AE775" s="38" t="s">
        <v>81</v>
      </c>
      <c r="AF775" s="38" t="s">
        <v>1376</v>
      </c>
      <c r="AG775" s="38" t="s">
        <v>1377</v>
      </c>
      <c r="AH775" s="38" t="s">
        <v>133</v>
      </c>
      <c r="AI775" s="38"/>
      <c r="AJ775" s="38" t="s">
        <v>1378</v>
      </c>
      <c r="AK775" s="38" t="s">
        <v>132</v>
      </c>
      <c r="AL775" s="38" t="s">
        <v>101</v>
      </c>
      <c r="AM775" s="38" t="s">
        <v>101</v>
      </c>
      <c r="AN775" s="38" t="s">
        <v>772</v>
      </c>
      <c r="AO775" s="38" t="s">
        <v>997</v>
      </c>
      <c r="AP775" s="38" t="s">
        <v>91</v>
      </c>
      <c r="AQ775" s="38" t="s">
        <v>92</v>
      </c>
      <c r="AR775" s="38" t="s">
        <v>93</v>
      </c>
      <c r="AS775" s="38" t="s">
        <v>92</v>
      </c>
      <c r="AT775" s="38" t="s">
        <v>94</v>
      </c>
      <c r="AU775" s="38" t="s">
        <v>95</v>
      </c>
      <c r="AV775" s="38" t="s">
        <v>132</v>
      </c>
      <c r="AW775" s="38" t="s">
        <v>101</v>
      </c>
      <c r="AX775" s="38" t="s">
        <v>132</v>
      </c>
      <c r="AY775" s="38" t="s">
        <v>132</v>
      </c>
      <c r="AZ775" s="38" t="s">
        <v>132</v>
      </c>
      <c r="BA775" s="38" t="s">
        <v>1052</v>
      </c>
      <c r="BB775" s="38" t="s">
        <v>1053</v>
      </c>
      <c r="BC775" s="38" t="s">
        <v>1000</v>
      </c>
      <c r="BD775" s="38" t="s">
        <v>1001</v>
      </c>
      <c r="BE775">
        <v>0</v>
      </c>
      <c r="BF775">
        <v>2761.2</v>
      </c>
      <c r="BG775">
        <v>0</v>
      </c>
      <c r="BH775">
        <v>0</v>
      </c>
      <c r="BI775">
        <v>0</v>
      </c>
      <c r="BJ775">
        <v>0</v>
      </c>
      <c r="BK775">
        <v>0</v>
      </c>
      <c r="BL775" s="38" t="s">
        <v>332</v>
      </c>
      <c r="BM775" s="38" t="s">
        <v>389</v>
      </c>
      <c r="BN775" s="38" t="s">
        <v>803</v>
      </c>
      <c r="BO775" s="38" t="s">
        <v>134</v>
      </c>
      <c r="BP775" s="38" t="s">
        <v>135</v>
      </c>
      <c r="BQ775" s="38" t="s">
        <v>136</v>
      </c>
      <c r="BR775" s="38" t="s">
        <v>137</v>
      </c>
      <c r="BS775" s="38" t="s">
        <v>110</v>
      </c>
      <c r="BT775" s="38" t="s">
        <v>111</v>
      </c>
      <c r="BU775" s="38" t="s">
        <v>116</v>
      </c>
      <c r="BV775" s="38" t="s">
        <v>1054</v>
      </c>
      <c r="BW775" s="38" t="s">
        <v>218</v>
      </c>
      <c r="BX775" s="38" t="s">
        <v>126</v>
      </c>
      <c r="BY775" s="38" t="s">
        <v>1003</v>
      </c>
      <c r="BZ775" s="38" t="s">
        <v>1379</v>
      </c>
      <c r="CA775" s="38" t="s">
        <v>132</v>
      </c>
      <c r="CB775">
        <v>234</v>
      </c>
      <c r="CD775" s="38" t="s">
        <v>126</v>
      </c>
      <c r="CE775" s="38" t="s">
        <v>1005</v>
      </c>
    </row>
    <row r="776" spans="1:83" x14ac:dyDescent="0.25">
      <c r="A776">
        <v>246</v>
      </c>
      <c r="B776" s="1">
        <v>45658</v>
      </c>
      <c r="C776" s="38" t="s">
        <v>995</v>
      </c>
      <c r="D776" s="1">
        <v>45687</v>
      </c>
      <c r="E776" s="1">
        <v>45658</v>
      </c>
      <c r="F776" s="38" t="s">
        <v>995</v>
      </c>
      <c r="G776" s="1"/>
      <c r="H776" s="1">
        <v>45687</v>
      </c>
      <c r="I776" s="38" t="s">
        <v>80</v>
      </c>
      <c r="J776" s="38" t="s">
        <v>98</v>
      </c>
      <c r="K776" s="38" t="s">
        <v>85</v>
      </c>
      <c r="L776" s="38" t="s">
        <v>123</v>
      </c>
      <c r="M776" s="38" t="s">
        <v>124</v>
      </c>
      <c r="N776" s="38" t="s">
        <v>125</v>
      </c>
      <c r="O776" s="38" t="s">
        <v>124</v>
      </c>
      <c r="P776" s="38" t="s">
        <v>126</v>
      </c>
      <c r="Q776" s="38" t="s">
        <v>127</v>
      </c>
      <c r="R776" s="38" t="s">
        <v>128</v>
      </c>
      <c r="S776" s="38" t="s">
        <v>122</v>
      </c>
      <c r="T776" s="38" t="s">
        <v>133</v>
      </c>
      <c r="U776" s="38"/>
      <c r="V776" s="38" t="s">
        <v>324</v>
      </c>
      <c r="W776" s="38" t="s">
        <v>325</v>
      </c>
      <c r="X776" s="38" t="s">
        <v>446</v>
      </c>
      <c r="Y776" s="38" t="s">
        <v>447</v>
      </c>
      <c r="Z776" s="38" t="s">
        <v>131</v>
      </c>
      <c r="AA776" s="38" t="s">
        <v>125</v>
      </c>
      <c r="AB776" s="38" t="s">
        <v>478</v>
      </c>
      <c r="AC776" s="38" t="s">
        <v>479</v>
      </c>
      <c r="AD776" s="38" t="s">
        <v>80</v>
      </c>
      <c r="AE776" s="38" t="s">
        <v>81</v>
      </c>
      <c r="AF776" s="38" t="s">
        <v>1391</v>
      </c>
      <c r="AG776" s="38" t="s">
        <v>1392</v>
      </c>
      <c r="AH776" s="38" t="s">
        <v>133</v>
      </c>
      <c r="AI776" s="38"/>
      <c r="AJ776" s="38" t="s">
        <v>1389</v>
      </c>
      <c r="AK776" s="38" t="s">
        <v>132</v>
      </c>
      <c r="AL776" s="38" t="s">
        <v>101</v>
      </c>
      <c r="AM776" s="38" t="s">
        <v>101</v>
      </c>
      <c r="AN776" s="38" t="s">
        <v>772</v>
      </c>
      <c r="AO776" s="38" t="s">
        <v>997</v>
      </c>
      <c r="AP776" s="38" t="s">
        <v>91</v>
      </c>
      <c r="AQ776" s="38" t="s">
        <v>92</v>
      </c>
      <c r="AR776" s="38" t="s">
        <v>93</v>
      </c>
      <c r="AS776" s="38" t="s">
        <v>92</v>
      </c>
      <c r="AT776" s="38" t="s">
        <v>94</v>
      </c>
      <c r="AU776" s="38" t="s">
        <v>95</v>
      </c>
      <c r="AV776" s="38" t="s">
        <v>132</v>
      </c>
      <c r="AW776" s="38" t="s">
        <v>101</v>
      </c>
      <c r="AX776" s="38" t="s">
        <v>132</v>
      </c>
      <c r="AY776" s="38" t="s">
        <v>132</v>
      </c>
      <c r="AZ776" s="38" t="s">
        <v>132</v>
      </c>
      <c r="BA776" s="38" t="s">
        <v>1052</v>
      </c>
      <c r="BB776" s="38" t="s">
        <v>1053</v>
      </c>
      <c r="BC776" s="38" t="s">
        <v>1000</v>
      </c>
      <c r="BD776" s="38" t="s">
        <v>1001</v>
      </c>
      <c r="BE776">
        <v>0</v>
      </c>
      <c r="BF776">
        <v>107675</v>
      </c>
      <c r="BG776">
        <v>0</v>
      </c>
      <c r="BH776">
        <v>0</v>
      </c>
      <c r="BI776">
        <v>0</v>
      </c>
      <c r="BJ776">
        <v>0</v>
      </c>
      <c r="BK776">
        <v>0</v>
      </c>
      <c r="BL776" s="38" t="s">
        <v>332</v>
      </c>
      <c r="BM776" s="38" t="s">
        <v>451</v>
      </c>
      <c r="BN776" s="38" t="s">
        <v>480</v>
      </c>
      <c r="BO776" s="38" t="s">
        <v>134</v>
      </c>
      <c r="BP776" s="38" t="s">
        <v>135</v>
      </c>
      <c r="BQ776" s="38" t="s">
        <v>136</v>
      </c>
      <c r="BR776" s="38" t="s">
        <v>137</v>
      </c>
      <c r="BS776" s="38" t="s">
        <v>110</v>
      </c>
      <c r="BT776" s="38" t="s">
        <v>111</v>
      </c>
      <c r="BU776" s="38" t="s">
        <v>116</v>
      </c>
      <c r="BV776" s="38" t="s">
        <v>1054</v>
      </c>
      <c r="BW776" s="38" t="s">
        <v>218</v>
      </c>
      <c r="BX776" s="38" t="s">
        <v>126</v>
      </c>
      <c r="BY776" s="38" t="s">
        <v>1003</v>
      </c>
      <c r="BZ776" s="38" t="s">
        <v>1393</v>
      </c>
      <c r="CA776" s="38" t="s">
        <v>132</v>
      </c>
      <c r="CB776">
        <v>246</v>
      </c>
      <c r="CD776" s="38" t="s">
        <v>126</v>
      </c>
      <c r="CE776" s="38" t="s">
        <v>1005</v>
      </c>
    </row>
    <row r="777" spans="1:83" x14ac:dyDescent="0.25">
      <c r="A777">
        <v>248</v>
      </c>
      <c r="B777" s="1">
        <v>45658</v>
      </c>
      <c r="C777" s="38" t="s">
        <v>995</v>
      </c>
      <c r="D777" s="1">
        <v>45687</v>
      </c>
      <c r="E777" s="1">
        <v>45658</v>
      </c>
      <c r="F777" s="38" t="s">
        <v>995</v>
      </c>
      <c r="G777" s="1"/>
      <c r="H777" s="1">
        <v>45687</v>
      </c>
      <c r="I777" s="38" t="s">
        <v>80</v>
      </c>
      <c r="J777" s="38" t="s">
        <v>98</v>
      </c>
      <c r="K777" s="38" t="s">
        <v>85</v>
      </c>
      <c r="L777" s="38" t="s">
        <v>123</v>
      </c>
      <c r="M777" s="38" t="s">
        <v>124</v>
      </c>
      <c r="N777" s="38" t="s">
        <v>125</v>
      </c>
      <c r="O777" s="38" t="s">
        <v>124</v>
      </c>
      <c r="P777" s="38" t="s">
        <v>126</v>
      </c>
      <c r="Q777" s="38" t="s">
        <v>127</v>
      </c>
      <c r="R777" s="38" t="s">
        <v>128</v>
      </c>
      <c r="S777" s="38" t="s">
        <v>122</v>
      </c>
      <c r="T777" s="38" t="s">
        <v>133</v>
      </c>
      <c r="U777" s="38"/>
      <c r="V777" s="38" t="s">
        <v>324</v>
      </c>
      <c r="W777" s="38" t="s">
        <v>325</v>
      </c>
      <c r="X777" s="38" t="s">
        <v>446</v>
      </c>
      <c r="Y777" s="38" t="s">
        <v>447</v>
      </c>
      <c r="Z777" s="38" t="s">
        <v>131</v>
      </c>
      <c r="AA777" s="38" t="s">
        <v>125</v>
      </c>
      <c r="AB777" s="38" t="s">
        <v>450</v>
      </c>
      <c r="AC777" s="38" t="s">
        <v>449</v>
      </c>
      <c r="AD777" s="38" t="s">
        <v>80</v>
      </c>
      <c r="AE777" s="38" t="s">
        <v>81</v>
      </c>
      <c r="AF777" s="38" t="s">
        <v>1300</v>
      </c>
      <c r="AG777" s="38" t="s">
        <v>1301</v>
      </c>
      <c r="AH777" s="38" t="s">
        <v>133</v>
      </c>
      <c r="AI777" s="38"/>
      <c r="AJ777" s="38" t="s">
        <v>1394</v>
      </c>
      <c r="AK777" s="38" t="s">
        <v>132</v>
      </c>
      <c r="AL777" s="38" t="s">
        <v>101</v>
      </c>
      <c r="AM777" s="38" t="s">
        <v>101</v>
      </c>
      <c r="AN777" s="38" t="s">
        <v>772</v>
      </c>
      <c r="AO777" s="38" t="s">
        <v>997</v>
      </c>
      <c r="AP777" s="38" t="s">
        <v>91</v>
      </c>
      <c r="AQ777" s="38" t="s">
        <v>92</v>
      </c>
      <c r="AR777" s="38" t="s">
        <v>93</v>
      </c>
      <c r="AS777" s="38" t="s">
        <v>92</v>
      </c>
      <c r="AT777" s="38" t="s">
        <v>94</v>
      </c>
      <c r="AU777" s="38" t="s">
        <v>95</v>
      </c>
      <c r="AV777" s="38" t="s">
        <v>132</v>
      </c>
      <c r="AW777" s="38" t="s">
        <v>101</v>
      </c>
      <c r="AX777" s="38" t="s">
        <v>132</v>
      </c>
      <c r="AY777" s="38" t="s">
        <v>132</v>
      </c>
      <c r="AZ777" s="38" t="s">
        <v>132</v>
      </c>
      <c r="BA777" s="38" t="s">
        <v>1052</v>
      </c>
      <c r="BB777" s="38" t="s">
        <v>1053</v>
      </c>
      <c r="BC777" s="38" t="s">
        <v>1000</v>
      </c>
      <c r="BD777" s="38" t="s">
        <v>1001</v>
      </c>
      <c r="BE777">
        <v>0</v>
      </c>
      <c r="BF777">
        <v>665330.02</v>
      </c>
      <c r="BG777">
        <v>0</v>
      </c>
      <c r="BH777">
        <v>0</v>
      </c>
      <c r="BI777">
        <v>0</v>
      </c>
      <c r="BJ777">
        <v>0</v>
      </c>
      <c r="BK777">
        <v>0</v>
      </c>
      <c r="BL777" s="38" t="s">
        <v>332</v>
      </c>
      <c r="BM777" s="38" t="s">
        <v>451</v>
      </c>
      <c r="BN777" s="38" t="s">
        <v>452</v>
      </c>
      <c r="BO777" s="38" t="s">
        <v>134</v>
      </c>
      <c r="BP777" s="38" t="s">
        <v>135</v>
      </c>
      <c r="BQ777" s="38" t="s">
        <v>136</v>
      </c>
      <c r="BR777" s="38" t="s">
        <v>137</v>
      </c>
      <c r="BS777" s="38" t="s">
        <v>110</v>
      </c>
      <c r="BT777" s="38" t="s">
        <v>111</v>
      </c>
      <c r="BU777" s="38" t="s">
        <v>116</v>
      </c>
      <c r="BV777" s="38" t="s">
        <v>1054</v>
      </c>
      <c r="BW777" s="38" t="s">
        <v>218</v>
      </c>
      <c r="BX777" s="38" t="s">
        <v>126</v>
      </c>
      <c r="BY777" s="38" t="s">
        <v>1003</v>
      </c>
      <c r="BZ777" s="38" t="s">
        <v>1396</v>
      </c>
      <c r="CA777" s="38" t="s">
        <v>132</v>
      </c>
      <c r="CB777">
        <v>248</v>
      </c>
      <c r="CD777" s="38" t="s">
        <v>126</v>
      </c>
      <c r="CE777" s="38" t="s">
        <v>1005</v>
      </c>
    </row>
    <row r="778" spans="1:83" x14ac:dyDescent="0.25">
      <c r="A778">
        <v>250</v>
      </c>
      <c r="B778" s="1">
        <v>45658</v>
      </c>
      <c r="C778" s="38" t="s">
        <v>995</v>
      </c>
      <c r="D778" s="1">
        <v>45687</v>
      </c>
      <c r="E778" s="1">
        <v>45658</v>
      </c>
      <c r="F778" s="38" t="s">
        <v>995</v>
      </c>
      <c r="G778" s="1"/>
      <c r="H778" s="1">
        <v>45687</v>
      </c>
      <c r="I778" s="38" t="s">
        <v>80</v>
      </c>
      <c r="J778" s="38" t="s">
        <v>98</v>
      </c>
      <c r="K778" s="38" t="s">
        <v>85</v>
      </c>
      <c r="L778" s="38" t="s">
        <v>123</v>
      </c>
      <c r="M778" s="38" t="s">
        <v>124</v>
      </c>
      <c r="N778" s="38" t="s">
        <v>125</v>
      </c>
      <c r="O778" s="38" t="s">
        <v>124</v>
      </c>
      <c r="P778" s="38" t="s">
        <v>126</v>
      </c>
      <c r="Q778" s="38" t="s">
        <v>127</v>
      </c>
      <c r="R778" s="38" t="s">
        <v>128</v>
      </c>
      <c r="S778" s="38" t="s">
        <v>122</v>
      </c>
      <c r="T778" s="38" t="s">
        <v>133</v>
      </c>
      <c r="U778" s="38"/>
      <c r="V778" s="38" t="s">
        <v>198</v>
      </c>
      <c r="W778" s="38" t="s">
        <v>199</v>
      </c>
      <c r="X778" s="38" t="s">
        <v>316</v>
      </c>
      <c r="Y778" s="38" t="s">
        <v>317</v>
      </c>
      <c r="Z778" s="38" t="s">
        <v>131</v>
      </c>
      <c r="AA778" s="38" t="s">
        <v>125</v>
      </c>
      <c r="AB778" s="38" t="s">
        <v>754</v>
      </c>
      <c r="AC778" s="38" t="s">
        <v>319</v>
      </c>
      <c r="AD778" s="38" t="s">
        <v>80</v>
      </c>
      <c r="AE778" s="38" t="s">
        <v>81</v>
      </c>
      <c r="AF778" s="38" t="s">
        <v>1399</v>
      </c>
      <c r="AG778" s="38" t="s">
        <v>1400</v>
      </c>
      <c r="AH778" s="38" t="s">
        <v>133</v>
      </c>
      <c r="AI778" s="38"/>
      <c r="AJ778" s="38" t="s">
        <v>1397</v>
      </c>
      <c r="AK778" s="38" t="s">
        <v>132</v>
      </c>
      <c r="AL778" s="38" t="s">
        <v>101</v>
      </c>
      <c r="AM778" s="38" t="s">
        <v>101</v>
      </c>
      <c r="AN778" s="38" t="s">
        <v>772</v>
      </c>
      <c r="AO778" s="38" t="s">
        <v>997</v>
      </c>
      <c r="AP778" s="38" t="s">
        <v>91</v>
      </c>
      <c r="AQ778" s="38" t="s">
        <v>92</v>
      </c>
      <c r="AR778" s="38" t="s">
        <v>93</v>
      </c>
      <c r="AS778" s="38" t="s">
        <v>92</v>
      </c>
      <c r="AT778" s="38" t="s">
        <v>94</v>
      </c>
      <c r="AU778" s="38" t="s">
        <v>95</v>
      </c>
      <c r="AV778" s="38" t="s">
        <v>132</v>
      </c>
      <c r="AW778" s="38" t="s">
        <v>101</v>
      </c>
      <c r="AX778" s="38" t="s">
        <v>132</v>
      </c>
      <c r="AY778" s="38" t="s">
        <v>132</v>
      </c>
      <c r="AZ778" s="38" t="s">
        <v>132</v>
      </c>
      <c r="BA778" s="38" t="s">
        <v>1052</v>
      </c>
      <c r="BB778" s="38" t="s">
        <v>1053</v>
      </c>
      <c r="BC778" s="38" t="s">
        <v>1000</v>
      </c>
      <c r="BD778" s="38" t="s">
        <v>1001</v>
      </c>
      <c r="BE778">
        <v>0</v>
      </c>
      <c r="BF778">
        <v>64428</v>
      </c>
      <c r="BG778">
        <v>0</v>
      </c>
      <c r="BH778">
        <v>0</v>
      </c>
      <c r="BI778">
        <v>0</v>
      </c>
      <c r="BJ778">
        <v>0</v>
      </c>
      <c r="BK778">
        <v>0</v>
      </c>
      <c r="BL778" s="38" t="s">
        <v>205</v>
      </c>
      <c r="BM778" s="38" t="s">
        <v>322</v>
      </c>
      <c r="BN778" s="38" t="s">
        <v>755</v>
      </c>
      <c r="BO778" s="38" t="s">
        <v>134</v>
      </c>
      <c r="BP778" s="38" t="s">
        <v>135</v>
      </c>
      <c r="BQ778" s="38" t="s">
        <v>136</v>
      </c>
      <c r="BR778" s="38" t="s">
        <v>137</v>
      </c>
      <c r="BS778" s="38" t="s">
        <v>110</v>
      </c>
      <c r="BT778" s="38" t="s">
        <v>111</v>
      </c>
      <c r="BU778" s="38" t="s">
        <v>116</v>
      </c>
      <c r="BV778" s="38" t="s">
        <v>1054</v>
      </c>
      <c r="BW778" s="38" t="s">
        <v>218</v>
      </c>
      <c r="BX778" s="38" t="s">
        <v>126</v>
      </c>
      <c r="BY778" s="38" t="s">
        <v>1003</v>
      </c>
      <c r="BZ778" s="38" t="s">
        <v>1401</v>
      </c>
      <c r="CA778" s="38" t="s">
        <v>132</v>
      </c>
      <c r="CB778">
        <v>250</v>
      </c>
      <c r="CD778" s="38" t="s">
        <v>126</v>
      </c>
      <c r="CE778" s="38" t="s">
        <v>1005</v>
      </c>
    </row>
    <row r="779" spans="1:83" x14ac:dyDescent="0.25">
      <c r="A779">
        <v>253</v>
      </c>
      <c r="B779" s="1">
        <v>45658</v>
      </c>
      <c r="C779" s="38" t="s">
        <v>995</v>
      </c>
      <c r="D779" s="1">
        <v>45687</v>
      </c>
      <c r="E779" s="1">
        <v>45658</v>
      </c>
      <c r="F779" s="38" t="s">
        <v>995</v>
      </c>
      <c r="G779" s="1"/>
      <c r="H779" s="1">
        <v>45687</v>
      </c>
      <c r="I779" s="38" t="s">
        <v>80</v>
      </c>
      <c r="J779" s="38" t="s">
        <v>98</v>
      </c>
      <c r="K779" s="38" t="s">
        <v>85</v>
      </c>
      <c r="L779" s="38" t="s">
        <v>123</v>
      </c>
      <c r="M779" s="38" t="s">
        <v>124</v>
      </c>
      <c r="N779" s="38" t="s">
        <v>125</v>
      </c>
      <c r="O779" s="38" t="s">
        <v>124</v>
      </c>
      <c r="P779" s="38" t="s">
        <v>126</v>
      </c>
      <c r="Q779" s="38" t="s">
        <v>127</v>
      </c>
      <c r="R779" s="38" t="s">
        <v>128</v>
      </c>
      <c r="S779" s="38" t="s">
        <v>122</v>
      </c>
      <c r="T779" s="38" t="s">
        <v>133</v>
      </c>
      <c r="U779" s="38"/>
      <c r="V779" s="38" t="s">
        <v>198</v>
      </c>
      <c r="W779" s="38" t="s">
        <v>199</v>
      </c>
      <c r="X779" s="38" t="s">
        <v>274</v>
      </c>
      <c r="Y779" s="38" t="s">
        <v>275</v>
      </c>
      <c r="Z779" s="38" t="s">
        <v>131</v>
      </c>
      <c r="AA779" s="38" t="s">
        <v>125</v>
      </c>
      <c r="AB779" s="38" t="s">
        <v>304</v>
      </c>
      <c r="AC779" s="38" t="s">
        <v>305</v>
      </c>
      <c r="AD779" s="38" t="s">
        <v>80</v>
      </c>
      <c r="AE779" s="38" t="s">
        <v>81</v>
      </c>
      <c r="AF779" s="38" t="s">
        <v>1406</v>
      </c>
      <c r="AG779" s="38" t="s">
        <v>1407</v>
      </c>
      <c r="AH779" s="38" t="s">
        <v>133</v>
      </c>
      <c r="AI779" s="38"/>
      <c r="AJ779" s="38" t="s">
        <v>1402</v>
      </c>
      <c r="AK779" s="38" t="s">
        <v>132</v>
      </c>
      <c r="AL779" s="38" t="s">
        <v>101</v>
      </c>
      <c r="AM779" s="38" t="s">
        <v>101</v>
      </c>
      <c r="AN779" s="38" t="s">
        <v>772</v>
      </c>
      <c r="AO779" s="38" t="s">
        <v>997</v>
      </c>
      <c r="AP779" s="38" t="s">
        <v>91</v>
      </c>
      <c r="AQ779" s="38" t="s">
        <v>92</v>
      </c>
      <c r="AR779" s="38" t="s">
        <v>93</v>
      </c>
      <c r="AS779" s="38" t="s">
        <v>92</v>
      </c>
      <c r="AT779" s="38" t="s">
        <v>94</v>
      </c>
      <c r="AU779" s="38" t="s">
        <v>95</v>
      </c>
      <c r="AV779" s="38" t="s">
        <v>132</v>
      </c>
      <c r="AW779" s="38" t="s">
        <v>101</v>
      </c>
      <c r="AX779" s="38" t="s">
        <v>132</v>
      </c>
      <c r="AY779" s="38" t="s">
        <v>132</v>
      </c>
      <c r="AZ779" s="38" t="s">
        <v>132</v>
      </c>
      <c r="BA779" s="38" t="s">
        <v>1052</v>
      </c>
      <c r="BB779" s="38" t="s">
        <v>1053</v>
      </c>
      <c r="BC779" s="38" t="s">
        <v>1000</v>
      </c>
      <c r="BD779" s="38" t="s">
        <v>1001</v>
      </c>
      <c r="BE779">
        <v>0</v>
      </c>
      <c r="BF779">
        <v>332170</v>
      </c>
      <c r="BG779">
        <v>0</v>
      </c>
      <c r="BH779">
        <v>0</v>
      </c>
      <c r="BI779">
        <v>0</v>
      </c>
      <c r="BJ779">
        <v>0</v>
      </c>
      <c r="BK779">
        <v>0</v>
      </c>
      <c r="BL779" s="38" t="s">
        <v>205</v>
      </c>
      <c r="BM779" s="38" t="s">
        <v>279</v>
      </c>
      <c r="BN779" s="38" t="s">
        <v>310</v>
      </c>
      <c r="BO779" s="38" t="s">
        <v>134</v>
      </c>
      <c r="BP779" s="38" t="s">
        <v>135</v>
      </c>
      <c r="BQ779" s="38" t="s">
        <v>136</v>
      </c>
      <c r="BR779" s="38" t="s">
        <v>137</v>
      </c>
      <c r="BS779" s="38" t="s">
        <v>110</v>
      </c>
      <c r="BT779" s="38" t="s">
        <v>111</v>
      </c>
      <c r="BU779" s="38" t="s">
        <v>116</v>
      </c>
      <c r="BV779" s="38" t="s">
        <v>1054</v>
      </c>
      <c r="BW779" s="38" t="s">
        <v>218</v>
      </c>
      <c r="BX779" s="38" t="s">
        <v>126</v>
      </c>
      <c r="BY779" s="38" t="s">
        <v>1003</v>
      </c>
      <c r="BZ779" s="38" t="s">
        <v>1408</v>
      </c>
      <c r="CA779" s="38" t="s">
        <v>132</v>
      </c>
      <c r="CB779">
        <v>253</v>
      </c>
      <c r="CD779" s="38" t="s">
        <v>126</v>
      </c>
      <c r="CE779" s="38" t="s">
        <v>1005</v>
      </c>
    </row>
    <row r="780" spans="1:83" x14ac:dyDescent="0.25">
      <c r="A780">
        <v>258</v>
      </c>
      <c r="B780" s="1">
        <v>45658</v>
      </c>
      <c r="C780" s="38" t="s">
        <v>995</v>
      </c>
      <c r="D780" s="1">
        <v>45687</v>
      </c>
      <c r="E780" s="1">
        <v>45658</v>
      </c>
      <c r="F780" s="38" t="s">
        <v>995</v>
      </c>
      <c r="G780" s="1"/>
      <c r="H780" s="1">
        <v>45687</v>
      </c>
      <c r="I780" s="38" t="s">
        <v>80</v>
      </c>
      <c r="J780" s="38" t="s">
        <v>98</v>
      </c>
      <c r="K780" s="38" t="s">
        <v>85</v>
      </c>
      <c r="L780" s="38" t="s">
        <v>123</v>
      </c>
      <c r="M780" s="38" t="s">
        <v>124</v>
      </c>
      <c r="N780" s="38" t="s">
        <v>125</v>
      </c>
      <c r="O780" s="38" t="s">
        <v>124</v>
      </c>
      <c r="P780" s="38" t="s">
        <v>126</v>
      </c>
      <c r="Q780" s="38" t="s">
        <v>127</v>
      </c>
      <c r="R780" s="38" t="s">
        <v>128</v>
      </c>
      <c r="S780" s="38" t="s">
        <v>122</v>
      </c>
      <c r="T780" s="38" t="s">
        <v>133</v>
      </c>
      <c r="U780" s="38"/>
      <c r="V780" s="38" t="s">
        <v>198</v>
      </c>
      <c r="W780" s="38" t="s">
        <v>199</v>
      </c>
      <c r="X780" s="38" t="s">
        <v>274</v>
      </c>
      <c r="Y780" s="38" t="s">
        <v>275</v>
      </c>
      <c r="Z780" s="38" t="s">
        <v>131</v>
      </c>
      <c r="AA780" s="38" t="s">
        <v>125</v>
      </c>
      <c r="AB780" s="38" t="s">
        <v>304</v>
      </c>
      <c r="AC780" s="38" t="s">
        <v>305</v>
      </c>
      <c r="AD780" s="38" t="s">
        <v>80</v>
      </c>
      <c r="AE780" s="38" t="s">
        <v>81</v>
      </c>
      <c r="AF780" s="38" t="s">
        <v>1406</v>
      </c>
      <c r="AG780" s="38" t="s">
        <v>1407</v>
      </c>
      <c r="AH780" s="38" t="s">
        <v>133</v>
      </c>
      <c r="AI780" s="38"/>
      <c r="AJ780" s="38" t="s">
        <v>1409</v>
      </c>
      <c r="AK780" s="38" t="s">
        <v>132</v>
      </c>
      <c r="AL780" s="38" t="s">
        <v>101</v>
      </c>
      <c r="AM780" s="38" t="s">
        <v>132</v>
      </c>
      <c r="AN780" s="38" t="s">
        <v>772</v>
      </c>
      <c r="AO780" s="38" t="s">
        <v>997</v>
      </c>
      <c r="AP780" s="38" t="s">
        <v>91</v>
      </c>
      <c r="AQ780" s="38" t="s">
        <v>92</v>
      </c>
      <c r="AR780" s="38" t="s">
        <v>93</v>
      </c>
      <c r="AS780" s="38" t="s">
        <v>92</v>
      </c>
      <c r="AT780" s="38" t="s">
        <v>94</v>
      </c>
      <c r="AU780" s="38" t="s">
        <v>95</v>
      </c>
      <c r="AV780" s="38" t="s">
        <v>132</v>
      </c>
      <c r="AW780" s="38" t="s">
        <v>101</v>
      </c>
      <c r="AX780" s="38" t="s">
        <v>132</v>
      </c>
      <c r="AY780" s="38" t="s">
        <v>132</v>
      </c>
      <c r="AZ780" s="38" t="s">
        <v>132</v>
      </c>
      <c r="BA780" s="38" t="s">
        <v>1052</v>
      </c>
      <c r="BB780" s="38" t="s">
        <v>1053</v>
      </c>
      <c r="BC780" s="38" t="s">
        <v>1000</v>
      </c>
      <c r="BD780" s="38" t="s">
        <v>1001</v>
      </c>
      <c r="BE780">
        <v>0</v>
      </c>
      <c r="BF780">
        <v>1201122</v>
      </c>
      <c r="BG780">
        <v>0</v>
      </c>
      <c r="BH780">
        <v>0</v>
      </c>
      <c r="BI780">
        <v>0</v>
      </c>
      <c r="BJ780">
        <v>0</v>
      </c>
      <c r="BK780">
        <v>0</v>
      </c>
      <c r="BL780" s="38" t="s">
        <v>205</v>
      </c>
      <c r="BM780" s="38" t="s">
        <v>279</v>
      </c>
      <c r="BN780" s="38" t="s">
        <v>310</v>
      </c>
      <c r="BO780" s="38" t="s">
        <v>134</v>
      </c>
      <c r="BP780" s="38" t="s">
        <v>135</v>
      </c>
      <c r="BQ780" s="38" t="s">
        <v>136</v>
      </c>
      <c r="BR780" s="38" t="s">
        <v>137</v>
      </c>
      <c r="BS780" s="38" t="s">
        <v>110</v>
      </c>
      <c r="BT780" s="38" t="s">
        <v>111</v>
      </c>
      <c r="BU780" s="38" t="s">
        <v>116</v>
      </c>
      <c r="BV780" s="38" t="s">
        <v>1054</v>
      </c>
      <c r="BW780" s="38" t="s">
        <v>218</v>
      </c>
      <c r="BX780" s="38" t="s">
        <v>126</v>
      </c>
      <c r="BY780" s="38" t="s">
        <v>1003</v>
      </c>
      <c r="BZ780" s="38" t="s">
        <v>1413</v>
      </c>
      <c r="CA780" s="38" t="s">
        <v>132</v>
      </c>
      <c r="CB780">
        <v>258</v>
      </c>
      <c r="CD780" s="38" t="s">
        <v>126</v>
      </c>
      <c r="CE780" s="38" t="s">
        <v>1005</v>
      </c>
    </row>
    <row r="781" spans="1:83" x14ac:dyDescent="0.25">
      <c r="A781">
        <v>260</v>
      </c>
      <c r="B781" s="1">
        <v>45658</v>
      </c>
      <c r="C781" s="38" t="s">
        <v>995</v>
      </c>
      <c r="D781" s="1">
        <v>45687</v>
      </c>
      <c r="E781" s="1">
        <v>45658</v>
      </c>
      <c r="F781" s="38" t="s">
        <v>995</v>
      </c>
      <c r="G781" s="1"/>
      <c r="H781" s="1">
        <v>45687</v>
      </c>
      <c r="I781" s="38" t="s">
        <v>80</v>
      </c>
      <c r="J781" s="38" t="s">
        <v>98</v>
      </c>
      <c r="K781" s="38" t="s">
        <v>221</v>
      </c>
      <c r="L781" s="38" t="s">
        <v>222</v>
      </c>
      <c r="M781" s="38" t="s">
        <v>223</v>
      </c>
      <c r="N781" s="38" t="s">
        <v>224</v>
      </c>
      <c r="O781" s="38" t="s">
        <v>124</v>
      </c>
      <c r="P781" s="38" t="s">
        <v>126</v>
      </c>
      <c r="Q781" s="38" t="s">
        <v>225</v>
      </c>
      <c r="R781" s="38" t="s">
        <v>226</v>
      </c>
      <c r="S781" s="38" t="s">
        <v>220</v>
      </c>
      <c r="T781" s="38" t="s">
        <v>133</v>
      </c>
      <c r="U781" s="38"/>
      <c r="V781" s="38" t="s">
        <v>324</v>
      </c>
      <c r="W781" s="38" t="s">
        <v>325</v>
      </c>
      <c r="X781" s="38" t="s">
        <v>446</v>
      </c>
      <c r="Y781" s="38" t="s">
        <v>447</v>
      </c>
      <c r="Z781" s="38" t="s">
        <v>227</v>
      </c>
      <c r="AA781" s="38" t="s">
        <v>228</v>
      </c>
      <c r="AB781" s="38" t="s">
        <v>687</v>
      </c>
      <c r="AC781" s="38" t="s">
        <v>686</v>
      </c>
      <c r="AD781" s="38" t="s">
        <v>80</v>
      </c>
      <c r="AE781" s="38" t="s">
        <v>81</v>
      </c>
      <c r="AF781" s="38" t="s">
        <v>1657</v>
      </c>
      <c r="AG781" s="38" t="s">
        <v>1658</v>
      </c>
      <c r="AH781" s="38" t="s">
        <v>133</v>
      </c>
      <c r="AI781" s="38"/>
      <c r="AJ781" s="38" t="s">
        <v>1655</v>
      </c>
      <c r="AK781" s="38" t="s">
        <v>132</v>
      </c>
      <c r="AL781" s="38" t="s">
        <v>132</v>
      </c>
      <c r="AM781" s="38" t="s">
        <v>132</v>
      </c>
      <c r="AN781" s="38" t="s">
        <v>772</v>
      </c>
      <c r="AO781" s="38" t="s">
        <v>997</v>
      </c>
      <c r="AP781" s="38" t="s">
        <v>245</v>
      </c>
      <c r="AQ781" s="38" t="s">
        <v>246</v>
      </c>
      <c r="AR781" s="38" t="s">
        <v>247</v>
      </c>
      <c r="AS781" s="38" t="s">
        <v>248</v>
      </c>
      <c r="AT781" s="38" t="s">
        <v>94</v>
      </c>
      <c r="AU781" s="38" t="s">
        <v>95</v>
      </c>
      <c r="AV781" s="38" t="s">
        <v>132</v>
      </c>
      <c r="AW781" s="38" t="s">
        <v>101</v>
      </c>
      <c r="AX781" s="38" t="s">
        <v>132</v>
      </c>
      <c r="AY781" s="38" t="s">
        <v>132</v>
      </c>
      <c r="AZ781" s="38" t="s">
        <v>132</v>
      </c>
      <c r="BA781" s="38" t="s">
        <v>1066</v>
      </c>
      <c r="BB781" s="38" t="s">
        <v>1067</v>
      </c>
      <c r="BC781" s="38" t="s">
        <v>1000</v>
      </c>
      <c r="BD781" s="38" t="s">
        <v>1001</v>
      </c>
      <c r="BE781">
        <v>0</v>
      </c>
      <c r="BF781">
        <v>500077.9</v>
      </c>
      <c r="BG781">
        <v>0</v>
      </c>
      <c r="BH781">
        <v>0</v>
      </c>
      <c r="BI781">
        <v>0</v>
      </c>
      <c r="BJ781">
        <v>0</v>
      </c>
      <c r="BK781">
        <v>0</v>
      </c>
      <c r="BL781" s="38" t="s">
        <v>332</v>
      </c>
      <c r="BM781" s="38" t="s">
        <v>451</v>
      </c>
      <c r="BN781" s="38" t="s">
        <v>692</v>
      </c>
      <c r="BO781" s="38" t="s">
        <v>229</v>
      </c>
      <c r="BP781" s="38" t="s">
        <v>230</v>
      </c>
      <c r="BQ781" s="38" t="s">
        <v>136</v>
      </c>
      <c r="BR781" s="38" t="s">
        <v>231</v>
      </c>
      <c r="BS781" s="38" t="s">
        <v>249</v>
      </c>
      <c r="BT781" s="38" t="s">
        <v>250</v>
      </c>
      <c r="BU781" s="38" t="s">
        <v>116</v>
      </c>
      <c r="BV781" s="38" t="s">
        <v>1068</v>
      </c>
      <c r="BW781" s="38" t="s">
        <v>218</v>
      </c>
      <c r="BX781" s="38" t="s">
        <v>126</v>
      </c>
      <c r="BY781" s="38" t="s">
        <v>1003</v>
      </c>
      <c r="BZ781" s="38" t="s">
        <v>1659</v>
      </c>
      <c r="CA781" s="38" t="s">
        <v>132</v>
      </c>
      <c r="CB781">
        <v>260</v>
      </c>
      <c r="CD781" s="38" t="s">
        <v>126</v>
      </c>
      <c r="CE781" s="38" t="s">
        <v>1005</v>
      </c>
    </row>
    <row r="782" spans="1:83" x14ac:dyDescent="0.25">
      <c r="A782">
        <v>265</v>
      </c>
      <c r="B782" s="1">
        <v>45658</v>
      </c>
      <c r="C782" s="38" t="s">
        <v>995</v>
      </c>
      <c r="D782" s="1">
        <v>45687</v>
      </c>
      <c r="E782" s="1">
        <v>45658</v>
      </c>
      <c r="F782" s="38" t="s">
        <v>995</v>
      </c>
      <c r="G782" s="1"/>
      <c r="H782" s="1">
        <v>45687</v>
      </c>
      <c r="I782" s="38" t="s">
        <v>80</v>
      </c>
      <c r="J782" s="38" t="s">
        <v>98</v>
      </c>
      <c r="K782" s="38" t="s">
        <v>85</v>
      </c>
      <c r="L782" s="38" t="s">
        <v>123</v>
      </c>
      <c r="M782" s="38" t="s">
        <v>124</v>
      </c>
      <c r="N782" s="38" t="s">
        <v>125</v>
      </c>
      <c r="O782" s="38" t="s">
        <v>124</v>
      </c>
      <c r="P782" s="38" t="s">
        <v>126</v>
      </c>
      <c r="Q782" s="38" t="s">
        <v>127</v>
      </c>
      <c r="R782" s="38" t="s">
        <v>128</v>
      </c>
      <c r="S782" s="38" t="s">
        <v>122</v>
      </c>
      <c r="T782" s="38" t="s">
        <v>133</v>
      </c>
      <c r="U782" s="38"/>
      <c r="V782" s="38" t="s">
        <v>324</v>
      </c>
      <c r="W782" s="38" t="s">
        <v>325</v>
      </c>
      <c r="X782" s="38" t="s">
        <v>326</v>
      </c>
      <c r="Y782" s="38" t="s">
        <v>327</v>
      </c>
      <c r="Z782" s="38" t="s">
        <v>131</v>
      </c>
      <c r="AA782" s="38" t="s">
        <v>125</v>
      </c>
      <c r="AB782" s="38" t="s">
        <v>330</v>
      </c>
      <c r="AC782" s="38" t="s">
        <v>331</v>
      </c>
      <c r="AD782" s="38" t="s">
        <v>80</v>
      </c>
      <c r="AE782" s="38" t="s">
        <v>81</v>
      </c>
      <c r="AF782" s="38" t="s">
        <v>1421</v>
      </c>
      <c r="AG782" s="38" t="s">
        <v>1422</v>
      </c>
      <c r="AH782" s="38" t="s">
        <v>133</v>
      </c>
      <c r="AI782" s="38"/>
      <c r="AJ782" s="38" t="s">
        <v>1417</v>
      </c>
      <c r="AK782" s="38" t="s">
        <v>132</v>
      </c>
      <c r="AL782" s="38" t="s">
        <v>101</v>
      </c>
      <c r="AM782" s="38" t="s">
        <v>132</v>
      </c>
      <c r="AN782" s="38" t="s">
        <v>772</v>
      </c>
      <c r="AO782" s="38" t="s">
        <v>997</v>
      </c>
      <c r="AP782" s="38" t="s">
        <v>91</v>
      </c>
      <c r="AQ782" s="38" t="s">
        <v>92</v>
      </c>
      <c r="AR782" s="38" t="s">
        <v>93</v>
      </c>
      <c r="AS782" s="38" t="s">
        <v>92</v>
      </c>
      <c r="AT782" s="38" t="s">
        <v>94</v>
      </c>
      <c r="AU782" s="38" t="s">
        <v>95</v>
      </c>
      <c r="AV782" s="38" t="s">
        <v>132</v>
      </c>
      <c r="AW782" s="38" t="s">
        <v>101</v>
      </c>
      <c r="AX782" s="38" t="s">
        <v>132</v>
      </c>
      <c r="AY782" s="38" t="s">
        <v>132</v>
      </c>
      <c r="AZ782" s="38" t="s">
        <v>132</v>
      </c>
      <c r="BA782" s="38" t="s">
        <v>1052</v>
      </c>
      <c r="BB782" s="38" t="s">
        <v>1053</v>
      </c>
      <c r="BC782" s="38" t="s">
        <v>1000</v>
      </c>
      <c r="BD782" s="38" t="s">
        <v>1001</v>
      </c>
      <c r="BE782">
        <v>0</v>
      </c>
      <c r="BF782">
        <v>20206.099999999999</v>
      </c>
      <c r="BG782">
        <v>0</v>
      </c>
      <c r="BH782">
        <v>0</v>
      </c>
      <c r="BI782">
        <v>0</v>
      </c>
      <c r="BJ782">
        <v>0</v>
      </c>
      <c r="BK782">
        <v>0</v>
      </c>
      <c r="BL782" s="38" t="s">
        <v>332</v>
      </c>
      <c r="BM782" s="38" t="s">
        <v>333</v>
      </c>
      <c r="BN782" s="38" t="s">
        <v>334</v>
      </c>
      <c r="BO782" s="38" t="s">
        <v>134</v>
      </c>
      <c r="BP782" s="38" t="s">
        <v>135</v>
      </c>
      <c r="BQ782" s="38" t="s">
        <v>136</v>
      </c>
      <c r="BR782" s="38" t="s">
        <v>137</v>
      </c>
      <c r="BS782" s="38" t="s">
        <v>110</v>
      </c>
      <c r="BT782" s="38" t="s">
        <v>111</v>
      </c>
      <c r="BU782" s="38" t="s">
        <v>116</v>
      </c>
      <c r="BV782" s="38" t="s">
        <v>1054</v>
      </c>
      <c r="BW782" s="38" t="s">
        <v>218</v>
      </c>
      <c r="BX782" s="38" t="s">
        <v>126</v>
      </c>
      <c r="BY782" s="38" t="s">
        <v>1003</v>
      </c>
      <c r="BZ782" s="38" t="s">
        <v>1423</v>
      </c>
      <c r="CA782" s="38" t="s">
        <v>132</v>
      </c>
      <c r="CB782">
        <v>265</v>
      </c>
      <c r="CD782" s="38" t="s">
        <v>126</v>
      </c>
      <c r="CE782" s="38" t="s">
        <v>1005</v>
      </c>
    </row>
    <row r="783" spans="1:83" x14ac:dyDescent="0.25">
      <c r="A783">
        <v>269</v>
      </c>
      <c r="B783" s="1">
        <v>45658</v>
      </c>
      <c r="C783" s="38" t="s">
        <v>995</v>
      </c>
      <c r="D783" s="1">
        <v>45687</v>
      </c>
      <c r="E783" s="1">
        <v>45658</v>
      </c>
      <c r="F783" s="38" t="s">
        <v>995</v>
      </c>
      <c r="G783" s="1"/>
      <c r="H783" s="1">
        <v>45687</v>
      </c>
      <c r="I783" s="38" t="s">
        <v>80</v>
      </c>
      <c r="J783" s="38" t="s">
        <v>98</v>
      </c>
      <c r="K783" s="38" t="s">
        <v>85</v>
      </c>
      <c r="L783" s="38" t="s">
        <v>123</v>
      </c>
      <c r="M783" s="38" t="s">
        <v>124</v>
      </c>
      <c r="N783" s="38" t="s">
        <v>125</v>
      </c>
      <c r="O783" s="38" t="s">
        <v>124</v>
      </c>
      <c r="P783" s="38" t="s">
        <v>126</v>
      </c>
      <c r="Q783" s="38" t="s">
        <v>127</v>
      </c>
      <c r="R783" s="38" t="s">
        <v>128</v>
      </c>
      <c r="S783" s="38" t="s">
        <v>122</v>
      </c>
      <c r="T783" s="38" t="s">
        <v>133</v>
      </c>
      <c r="U783" s="38"/>
      <c r="V783" s="38" t="s">
        <v>324</v>
      </c>
      <c r="W783" s="38" t="s">
        <v>325</v>
      </c>
      <c r="X783" s="38" t="s">
        <v>350</v>
      </c>
      <c r="Y783" s="38" t="s">
        <v>351</v>
      </c>
      <c r="Z783" s="38" t="s">
        <v>131</v>
      </c>
      <c r="AA783" s="38" t="s">
        <v>125</v>
      </c>
      <c r="AB783" s="38" t="s">
        <v>894</v>
      </c>
      <c r="AC783" s="38" t="s">
        <v>893</v>
      </c>
      <c r="AD783" s="38" t="s">
        <v>80</v>
      </c>
      <c r="AE783" s="38" t="s">
        <v>81</v>
      </c>
      <c r="AF783" s="38" t="s">
        <v>1428</v>
      </c>
      <c r="AG783" s="38" t="s">
        <v>1429</v>
      </c>
      <c r="AH783" s="38" t="s">
        <v>133</v>
      </c>
      <c r="AI783" s="38"/>
      <c r="AJ783" s="38" t="s">
        <v>1426</v>
      </c>
      <c r="AK783" s="38" t="s">
        <v>132</v>
      </c>
      <c r="AL783" s="38" t="s">
        <v>101</v>
      </c>
      <c r="AM783" s="38" t="s">
        <v>132</v>
      </c>
      <c r="AN783" s="38" t="s">
        <v>772</v>
      </c>
      <c r="AO783" s="38" t="s">
        <v>997</v>
      </c>
      <c r="AP783" s="38" t="s">
        <v>91</v>
      </c>
      <c r="AQ783" s="38" t="s">
        <v>92</v>
      </c>
      <c r="AR783" s="38" t="s">
        <v>93</v>
      </c>
      <c r="AS783" s="38" t="s">
        <v>92</v>
      </c>
      <c r="AT783" s="38" t="s">
        <v>94</v>
      </c>
      <c r="AU783" s="38" t="s">
        <v>95</v>
      </c>
      <c r="AV783" s="38" t="s">
        <v>132</v>
      </c>
      <c r="AW783" s="38" t="s">
        <v>101</v>
      </c>
      <c r="AX783" s="38" t="s">
        <v>132</v>
      </c>
      <c r="AY783" s="38" t="s">
        <v>132</v>
      </c>
      <c r="AZ783" s="38" t="s">
        <v>132</v>
      </c>
      <c r="BA783" s="38" t="s">
        <v>1052</v>
      </c>
      <c r="BB783" s="38" t="s">
        <v>1053</v>
      </c>
      <c r="BC783" s="38" t="s">
        <v>1000</v>
      </c>
      <c r="BD783" s="38" t="s">
        <v>1001</v>
      </c>
      <c r="BE783">
        <v>0</v>
      </c>
      <c r="BF783">
        <v>104689.60000000001</v>
      </c>
      <c r="BG783">
        <v>0</v>
      </c>
      <c r="BH783">
        <v>0</v>
      </c>
      <c r="BI783">
        <v>0</v>
      </c>
      <c r="BJ783">
        <v>0</v>
      </c>
      <c r="BK783">
        <v>0</v>
      </c>
      <c r="BL783" s="38" t="s">
        <v>332</v>
      </c>
      <c r="BM783" s="38" t="s">
        <v>355</v>
      </c>
      <c r="BN783" s="38" t="s">
        <v>895</v>
      </c>
      <c r="BO783" s="38" t="s">
        <v>134</v>
      </c>
      <c r="BP783" s="38" t="s">
        <v>135</v>
      </c>
      <c r="BQ783" s="38" t="s">
        <v>136</v>
      </c>
      <c r="BR783" s="38" t="s">
        <v>137</v>
      </c>
      <c r="BS783" s="38" t="s">
        <v>110</v>
      </c>
      <c r="BT783" s="38" t="s">
        <v>111</v>
      </c>
      <c r="BU783" s="38" t="s">
        <v>116</v>
      </c>
      <c r="BV783" s="38" t="s">
        <v>1054</v>
      </c>
      <c r="BW783" s="38" t="s">
        <v>218</v>
      </c>
      <c r="BX783" s="38" t="s">
        <v>126</v>
      </c>
      <c r="BY783" s="38" t="s">
        <v>1003</v>
      </c>
      <c r="BZ783" s="38" t="s">
        <v>1430</v>
      </c>
      <c r="CA783" s="38" t="s">
        <v>132</v>
      </c>
      <c r="CB783">
        <v>269</v>
      </c>
      <c r="CD783" s="38" t="s">
        <v>126</v>
      </c>
      <c r="CE783" s="38" t="s">
        <v>1005</v>
      </c>
    </row>
    <row r="784" spans="1:83" x14ac:dyDescent="0.25">
      <c r="A784">
        <v>269</v>
      </c>
      <c r="B784" s="1">
        <v>45658</v>
      </c>
      <c r="C784" s="38" t="s">
        <v>995</v>
      </c>
      <c r="D784" s="1">
        <v>45687</v>
      </c>
      <c r="E784" s="1">
        <v>45658</v>
      </c>
      <c r="F784" s="38" t="s">
        <v>995</v>
      </c>
      <c r="G784" s="1"/>
      <c r="H784" s="1">
        <v>45687</v>
      </c>
      <c r="I784" s="38" t="s">
        <v>80</v>
      </c>
      <c r="J784" s="38" t="s">
        <v>98</v>
      </c>
      <c r="K784" s="38" t="s">
        <v>85</v>
      </c>
      <c r="L784" s="38" t="s">
        <v>123</v>
      </c>
      <c r="M784" s="38" t="s">
        <v>124</v>
      </c>
      <c r="N784" s="38" t="s">
        <v>125</v>
      </c>
      <c r="O784" s="38" t="s">
        <v>124</v>
      </c>
      <c r="P784" s="38" t="s">
        <v>126</v>
      </c>
      <c r="Q784" s="38" t="s">
        <v>127</v>
      </c>
      <c r="R784" s="38" t="s">
        <v>128</v>
      </c>
      <c r="S784" s="38" t="s">
        <v>122</v>
      </c>
      <c r="T784" s="38" t="s">
        <v>133</v>
      </c>
      <c r="U784" s="38"/>
      <c r="V784" s="38" t="s">
        <v>324</v>
      </c>
      <c r="W784" s="38" t="s">
        <v>325</v>
      </c>
      <c r="X784" s="38" t="s">
        <v>446</v>
      </c>
      <c r="Y784" s="38" t="s">
        <v>447</v>
      </c>
      <c r="Z784" s="38" t="s">
        <v>131</v>
      </c>
      <c r="AA784" s="38" t="s">
        <v>125</v>
      </c>
      <c r="AB784" s="38" t="s">
        <v>455</v>
      </c>
      <c r="AC784" s="38" t="s">
        <v>456</v>
      </c>
      <c r="AD784" s="38" t="s">
        <v>80</v>
      </c>
      <c r="AE784" s="38" t="s">
        <v>81</v>
      </c>
      <c r="AF784" s="38" t="s">
        <v>1428</v>
      </c>
      <c r="AG784" s="38" t="s">
        <v>1429</v>
      </c>
      <c r="AH784" s="38" t="s">
        <v>133</v>
      </c>
      <c r="AI784" s="38"/>
      <c r="AJ784" s="38" t="s">
        <v>1426</v>
      </c>
      <c r="AK784" s="38" t="s">
        <v>132</v>
      </c>
      <c r="AL784" s="38" t="s">
        <v>101</v>
      </c>
      <c r="AM784" s="38" t="s">
        <v>132</v>
      </c>
      <c r="AN784" s="38" t="s">
        <v>772</v>
      </c>
      <c r="AO784" s="38" t="s">
        <v>997</v>
      </c>
      <c r="AP784" s="38" t="s">
        <v>91</v>
      </c>
      <c r="AQ784" s="38" t="s">
        <v>92</v>
      </c>
      <c r="AR784" s="38" t="s">
        <v>93</v>
      </c>
      <c r="AS784" s="38" t="s">
        <v>92</v>
      </c>
      <c r="AT784" s="38" t="s">
        <v>94</v>
      </c>
      <c r="AU784" s="38" t="s">
        <v>95</v>
      </c>
      <c r="AV784" s="38" t="s">
        <v>132</v>
      </c>
      <c r="AW784" s="38" t="s">
        <v>101</v>
      </c>
      <c r="AX784" s="38" t="s">
        <v>132</v>
      </c>
      <c r="AY784" s="38" t="s">
        <v>132</v>
      </c>
      <c r="AZ784" s="38" t="s">
        <v>132</v>
      </c>
      <c r="BA784" s="38" t="s">
        <v>1052</v>
      </c>
      <c r="BB784" s="38" t="s">
        <v>1053</v>
      </c>
      <c r="BC784" s="38" t="s">
        <v>1000</v>
      </c>
      <c r="BD784" s="38" t="s">
        <v>1001</v>
      </c>
      <c r="BE784">
        <v>0</v>
      </c>
      <c r="BF784">
        <v>84284.25</v>
      </c>
      <c r="BG784">
        <v>0</v>
      </c>
      <c r="BH784">
        <v>0</v>
      </c>
      <c r="BI784">
        <v>0</v>
      </c>
      <c r="BJ784">
        <v>0</v>
      </c>
      <c r="BK784">
        <v>0</v>
      </c>
      <c r="BL784" s="38" t="s">
        <v>332</v>
      </c>
      <c r="BM784" s="38" t="s">
        <v>451</v>
      </c>
      <c r="BN784" s="38" t="s">
        <v>457</v>
      </c>
      <c r="BO784" s="38" t="s">
        <v>134</v>
      </c>
      <c r="BP784" s="38" t="s">
        <v>135</v>
      </c>
      <c r="BQ784" s="38" t="s">
        <v>136</v>
      </c>
      <c r="BR784" s="38" t="s">
        <v>137</v>
      </c>
      <c r="BS784" s="38" t="s">
        <v>110</v>
      </c>
      <c r="BT784" s="38" t="s">
        <v>111</v>
      </c>
      <c r="BU784" s="38" t="s">
        <v>116</v>
      </c>
      <c r="BV784" s="38" t="s">
        <v>1054</v>
      </c>
      <c r="BW784" s="38" t="s">
        <v>218</v>
      </c>
      <c r="BX784" s="38" t="s">
        <v>126</v>
      </c>
      <c r="BY784" s="38" t="s">
        <v>1003</v>
      </c>
      <c r="BZ784" s="38" t="s">
        <v>1430</v>
      </c>
      <c r="CA784" s="38" t="s">
        <v>132</v>
      </c>
      <c r="CB784">
        <v>269</v>
      </c>
      <c r="CD784" s="38" t="s">
        <v>126</v>
      </c>
      <c r="CE784" s="38" t="s">
        <v>1005</v>
      </c>
    </row>
    <row r="785" spans="1:83" x14ac:dyDescent="0.25">
      <c r="A785">
        <v>271</v>
      </c>
      <c r="B785" s="1">
        <v>45658</v>
      </c>
      <c r="C785" s="38" t="s">
        <v>995</v>
      </c>
      <c r="D785" s="1">
        <v>45687</v>
      </c>
      <c r="E785" s="1">
        <v>45658</v>
      </c>
      <c r="F785" s="38" t="s">
        <v>995</v>
      </c>
      <c r="G785" s="1"/>
      <c r="H785" s="1">
        <v>45687</v>
      </c>
      <c r="I785" s="38" t="s">
        <v>80</v>
      </c>
      <c r="J785" s="38" t="s">
        <v>98</v>
      </c>
      <c r="K785" s="38" t="s">
        <v>85</v>
      </c>
      <c r="L785" s="38" t="s">
        <v>123</v>
      </c>
      <c r="M785" s="38" t="s">
        <v>124</v>
      </c>
      <c r="N785" s="38" t="s">
        <v>125</v>
      </c>
      <c r="O785" s="38" t="s">
        <v>124</v>
      </c>
      <c r="P785" s="38" t="s">
        <v>126</v>
      </c>
      <c r="Q785" s="38" t="s">
        <v>127</v>
      </c>
      <c r="R785" s="38" t="s">
        <v>128</v>
      </c>
      <c r="S785" s="38" t="s">
        <v>122</v>
      </c>
      <c r="T785" s="38" t="s">
        <v>133</v>
      </c>
      <c r="U785" s="38"/>
      <c r="V785" s="38" t="s">
        <v>198</v>
      </c>
      <c r="W785" s="38" t="s">
        <v>199</v>
      </c>
      <c r="X785" s="38" t="s">
        <v>274</v>
      </c>
      <c r="Y785" s="38" t="s">
        <v>275</v>
      </c>
      <c r="Z785" s="38" t="s">
        <v>131</v>
      </c>
      <c r="AA785" s="38" t="s">
        <v>125</v>
      </c>
      <c r="AB785" s="38" t="s">
        <v>877</v>
      </c>
      <c r="AC785" s="38" t="s">
        <v>878</v>
      </c>
      <c r="AD785" s="38" t="s">
        <v>80</v>
      </c>
      <c r="AE785" s="38" t="s">
        <v>81</v>
      </c>
      <c r="AF785" s="38" t="s">
        <v>1433</v>
      </c>
      <c r="AG785" s="38" t="s">
        <v>1434</v>
      </c>
      <c r="AH785" s="38" t="s">
        <v>133</v>
      </c>
      <c r="AI785" s="38"/>
      <c r="AJ785" s="38" t="s">
        <v>1431</v>
      </c>
      <c r="AK785" s="38" t="s">
        <v>132</v>
      </c>
      <c r="AL785" s="38" t="s">
        <v>101</v>
      </c>
      <c r="AM785" s="38" t="s">
        <v>101</v>
      </c>
      <c r="AN785" s="38" t="s">
        <v>772</v>
      </c>
      <c r="AO785" s="38" t="s">
        <v>997</v>
      </c>
      <c r="AP785" s="38" t="s">
        <v>91</v>
      </c>
      <c r="AQ785" s="38" t="s">
        <v>92</v>
      </c>
      <c r="AR785" s="38" t="s">
        <v>93</v>
      </c>
      <c r="AS785" s="38" t="s">
        <v>92</v>
      </c>
      <c r="AT785" s="38" t="s">
        <v>94</v>
      </c>
      <c r="AU785" s="38" t="s">
        <v>95</v>
      </c>
      <c r="AV785" s="38" t="s">
        <v>132</v>
      </c>
      <c r="AW785" s="38" t="s">
        <v>101</v>
      </c>
      <c r="AX785" s="38" t="s">
        <v>132</v>
      </c>
      <c r="AY785" s="38" t="s">
        <v>132</v>
      </c>
      <c r="AZ785" s="38" t="s">
        <v>132</v>
      </c>
      <c r="BA785" s="38" t="s">
        <v>1052</v>
      </c>
      <c r="BB785" s="38" t="s">
        <v>1053</v>
      </c>
      <c r="BC785" s="38" t="s">
        <v>1000</v>
      </c>
      <c r="BD785" s="38" t="s">
        <v>1001</v>
      </c>
      <c r="BE785">
        <v>0</v>
      </c>
      <c r="BF785">
        <v>500000</v>
      </c>
      <c r="BG785">
        <v>0</v>
      </c>
      <c r="BH785">
        <v>0</v>
      </c>
      <c r="BI785">
        <v>0</v>
      </c>
      <c r="BJ785">
        <v>0</v>
      </c>
      <c r="BK785">
        <v>0</v>
      </c>
      <c r="BL785" s="38" t="s">
        <v>205</v>
      </c>
      <c r="BM785" s="38" t="s">
        <v>279</v>
      </c>
      <c r="BN785" s="38" t="s">
        <v>879</v>
      </c>
      <c r="BO785" s="38" t="s">
        <v>134</v>
      </c>
      <c r="BP785" s="38" t="s">
        <v>135</v>
      </c>
      <c r="BQ785" s="38" t="s">
        <v>136</v>
      </c>
      <c r="BR785" s="38" t="s">
        <v>137</v>
      </c>
      <c r="BS785" s="38" t="s">
        <v>110</v>
      </c>
      <c r="BT785" s="38" t="s">
        <v>111</v>
      </c>
      <c r="BU785" s="38" t="s">
        <v>116</v>
      </c>
      <c r="BV785" s="38" t="s">
        <v>1054</v>
      </c>
      <c r="BW785" s="38" t="s">
        <v>218</v>
      </c>
      <c r="BX785" s="38" t="s">
        <v>126</v>
      </c>
      <c r="BY785" s="38" t="s">
        <v>1003</v>
      </c>
      <c r="BZ785" s="38" t="s">
        <v>1435</v>
      </c>
      <c r="CA785" s="38" t="s">
        <v>132</v>
      </c>
      <c r="CB785">
        <v>271</v>
      </c>
      <c r="CD785" s="38" t="s">
        <v>126</v>
      </c>
      <c r="CE785" s="38" t="s">
        <v>1005</v>
      </c>
    </row>
    <row r="786" spans="1:83" x14ac:dyDescent="0.25">
      <c r="A786">
        <v>273</v>
      </c>
      <c r="B786" s="1">
        <v>45658</v>
      </c>
      <c r="C786" s="38" t="s">
        <v>995</v>
      </c>
      <c r="D786" s="1">
        <v>45687</v>
      </c>
      <c r="E786" s="1">
        <v>45658</v>
      </c>
      <c r="F786" s="38" t="s">
        <v>995</v>
      </c>
      <c r="G786" s="1"/>
      <c r="H786" s="1">
        <v>45687</v>
      </c>
      <c r="I786" s="38" t="s">
        <v>80</v>
      </c>
      <c r="J786" s="38" t="s">
        <v>98</v>
      </c>
      <c r="K786" s="38" t="s">
        <v>85</v>
      </c>
      <c r="L786" s="38" t="s">
        <v>123</v>
      </c>
      <c r="M786" s="38" t="s">
        <v>124</v>
      </c>
      <c r="N786" s="38" t="s">
        <v>125</v>
      </c>
      <c r="O786" s="38" t="s">
        <v>124</v>
      </c>
      <c r="P786" s="38" t="s">
        <v>126</v>
      </c>
      <c r="Q786" s="38" t="s">
        <v>127</v>
      </c>
      <c r="R786" s="38" t="s">
        <v>128</v>
      </c>
      <c r="S786" s="38" t="s">
        <v>122</v>
      </c>
      <c r="T786" s="38" t="s">
        <v>133</v>
      </c>
      <c r="U786" s="38"/>
      <c r="V786" s="38" t="s">
        <v>484</v>
      </c>
      <c r="W786" s="38" t="s">
        <v>485</v>
      </c>
      <c r="X786" s="38" t="s">
        <v>486</v>
      </c>
      <c r="Y786" s="38" t="s">
        <v>487</v>
      </c>
      <c r="Z786" s="38" t="s">
        <v>131</v>
      </c>
      <c r="AA786" s="38" t="s">
        <v>125</v>
      </c>
      <c r="AB786" s="38" t="s">
        <v>490</v>
      </c>
      <c r="AC786" s="38" t="s">
        <v>491</v>
      </c>
      <c r="AD786" s="38" t="s">
        <v>80</v>
      </c>
      <c r="AE786" s="38" t="s">
        <v>81</v>
      </c>
      <c r="AF786" s="38" t="s">
        <v>1436</v>
      </c>
      <c r="AG786" s="38" t="s">
        <v>1437</v>
      </c>
      <c r="AH786" s="38" t="s">
        <v>133</v>
      </c>
      <c r="AI786" s="38"/>
      <c r="AJ786" s="38" t="s">
        <v>1438</v>
      </c>
      <c r="AK786" s="38" t="s">
        <v>132</v>
      </c>
      <c r="AL786" s="38" t="s">
        <v>101</v>
      </c>
      <c r="AM786" s="38" t="s">
        <v>132</v>
      </c>
      <c r="AN786" s="38" t="s">
        <v>772</v>
      </c>
      <c r="AO786" s="38" t="s">
        <v>997</v>
      </c>
      <c r="AP786" s="38" t="s">
        <v>91</v>
      </c>
      <c r="AQ786" s="38" t="s">
        <v>92</v>
      </c>
      <c r="AR786" s="38" t="s">
        <v>93</v>
      </c>
      <c r="AS786" s="38" t="s">
        <v>92</v>
      </c>
      <c r="AT786" s="38" t="s">
        <v>94</v>
      </c>
      <c r="AU786" s="38" t="s">
        <v>95</v>
      </c>
      <c r="AV786" s="38" t="s">
        <v>101</v>
      </c>
      <c r="AW786" s="38" t="s">
        <v>101</v>
      </c>
      <c r="AX786" s="38" t="s">
        <v>132</v>
      </c>
      <c r="AY786" s="38" t="s">
        <v>132</v>
      </c>
      <c r="AZ786" s="38" t="s">
        <v>132</v>
      </c>
      <c r="BA786" s="38" t="s">
        <v>1439</v>
      </c>
      <c r="BB786" s="38" t="s">
        <v>1440</v>
      </c>
      <c r="BC786" s="38" t="s">
        <v>1000</v>
      </c>
      <c r="BD786" s="38" t="s">
        <v>1001</v>
      </c>
      <c r="BE786">
        <v>91572</v>
      </c>
      <c r="BF786">
        <v>91572</v>
      </c>
      <c r="BG786">
        <v>0</v>
      </c>
      <c r="BH786">
        <v>0</v>
      </c>
      <c r="BI786">
        <v>0</v>
      </c>
      <c r="BJ786">
        <v>0</v>
      </c>
      <c r="BK786">
        <v>0</v>
      </c>
      <c r="BL786" s="38" t="s">
        <v>498</v>
      </c>
      <c r="BM786" s="38" t="s">
        <v>499</v>
      </c>
      <c r="BN786" s="38" t="s">
        <v>500</v>
      </c>
      <c r="BO786" s="38" t="s">
        <v>134</v>
      </c>
      <c r="BP786" s="38" t="s">
        <v>135</v>
      </c>
      <c r="BQ786" s="38" t="s">
        <v>136</v>
      </c>
      <c r="BR786" s="38" t="s">
        <v>137</v>
      </c>
      <c r="BS786" s="38" t="s">
        <v>110</v>
      </c>
      <c r="BT786" s="38" t="s">
        <v>111</v>
      </c>
      <c r="BU786" s="38" t="s">
        <v>116</v>
      </c>
      <c r="BV786" s="38" t="s">
        <v>1441</v>
      </c>
      <c r="BW786" s="38" t="s">
        <v>218</v>
      </c>
      <c r="BX786" s="38" t="s">
        <v>126</v>
      </c>
      <c r="BY786" s="38" t="s">
        <v>1003</v>
      </c>
      <c r="BZ786" s="38" t="s">
        <v>1442</v>
      </c>
      <c r="CA786" s="38" t="s">
        <v>132</v>
      </c>
      <c r="CB786">
        <v>273</v>
      </c>
      <c r="CD786" s="38" t="s">
        <v>126</v>
      </c>
      <c r="CE786" s="38" t="s">
        <v>1005</v>
      </c>
    </row>
    <row r="787" spans="1:83" x14ac:dyDescent="0.25">
      <c r="A787">
        <v>277</v>
      </c>
      <c r="B787" s="1">
        <v>45658</v>
      </c>
      <c r="C787" s="38" t="s">
        <v>995</v>
      </c>
      <c r="D787" s="1">
        <v>45687</v>
      </c>
      <c r="E787" s="1">
        <v>45658</v>
      </c>
      <c r="F787" s="38" t="s">
        <v>995</v>
      </c>
      <c r="G787" s="1"/>
      <c r="H787" s="1">
        <v>45687</v>
      </c>
      <c r="I787" s="38" t="s">
        <v>80</v>
      </c>
      <c r="J787" s="38" t="s">
        <v>98</v>
      </c>
      <c r="K787" s="38" t="s">
        <v>85</v>
      </c>
      <c r="L787" s="38" t="s">
        <v>123</v>
      </c>
      <c r="M787" s="38" t="s">
        <v>124</v>
      </c>
      <c r="N787" s="38" t="s">
        <v>125</v>
      </c>
      <c r="O787" s="38" t="s">
        <v>124</v>
      </c>
      <c r="P787" s="38" t="s">
        <v>126</v>
      </c>
      <c r="Q787" s="38" t="s">
        <v>127</v>
      </c>
      <c r="R787" s="38" t="s">
        <v>128</v>
      </c>
      <c r="S787" s="38" t="s">
        <v>122</v>
      </c>
      <c r="T787" s="38" t="s">
        <v>133</v>
      </c>
      <c r="U787" s="38"/>
      <c r="V787" s="38" t="s">
        <v>198</v>
      </c>
      <c r="W787" s="38" t="s">
        <v>199</v>
      </c>
      <c r="X787" s="38" t="s">
        <v>238</v>
      </c>
      <c r="Y787" s="38" t="s">
        <v>239</v>
      </c>
      <c r="Z787" s="38" t="s">
        <v>131</v>
      </c>
      <c r="AA787" s="38" t="s">
        <v>125</v>
      </c>
      <c r="AB787" s="38" t="s">
        <v>865</v>
      </c>
      <c r="AC787" s="38" t="s">
        <v>866</v>
      </c>
      <c r="AD787" s="38" t="s">
        <v>868</v>
      </c>
      <c r="AE787" s="38" t="s">
        <v>869</v>
      </c>
      <c r="AF787" s="38" t="s">
        <v>1449</v>
      </c>
      <c r="AG787" s="38" t="s">
        <v>1450</v>
      </c>
      <c r="AH787" s="38" t="s">
        <v>133</v>
      </c>
      <c r="AI787" s="38"/>
      <c r="AJ787" s="38" t="s">
        <v>1447</v>
      </c>
      <c r="AK787" s="38" t="s">
        <v>132</v>
      </c>
      <c r="AL787" s="38" t="s">
        <v>101</v>
      </c>
      <c r="AM787" s="38" t="s">
        <v>101</v>
      </c>
      <c r="AN787" s="38" t="s">
        <v>772</v>
      </c>
      <c r="AO787" s="38" t="s">
        <v>997</v>
      </c>
      <c r="AP787" s="38" t="s">
        <v>91</v>
      </c>
      <c r="AQ787" s="38" t="s">
        <v>92</v>
      </c>
      <c r="AR787" s="38" t="s">
        <v>93</v>
      </c>
      <c r="AS787" s="38" t="s">
        <v>92</v>
      </c>
      <c r="AT787" s="38" t="s">
        <v>94</v>
      </c>
      <c r="AU787" s="38" t="s">
        <v>95</v>
      </c>
      <c r="AV787" s="38" t="s">
        <v>132</v>
      </c>
      <c r="AW787" s="38" t="s">
        <v>101</v>
      </c>
      <c r="AX787" s="38" t="s">
        <v>132</v>
      </c>
      <c r="AY787" s="38" t="s">
        <v>132</v>
      </c>
      <c r="AZ787" s="38" t="s">
        <v>132</v>
      </c>
      <c r="BA787" s="38" t="s">
        <v>1052</v>
      </c>
      <c r="BB787" s="38" t="s">
        <v>1053</v>
      </c>
      <c r="BC787" s="38" t="s">
        <v>1000</v>
      </c>
      <c r="BD787" s="38" t="s">
        <v>1001</v>
      </c>
      <c r="BE787">
        <v>0</v>
      </c>
      <c r="BF787">
        <v>149430.48000000001</v>
      </c>
      <c r="BG787">
        <v>0</v>
      </c>
      <c r="BH787">
        <v>0</v>
      </c>
      <c r="BI787">
        <v>0</v>
      </c>
      <c r="BJ787">
        <v>0</v>
      </c>
      <c r="BK787">
        <v>0</v>
      </c>
      <c r="BL787" s="38" t="s">
        <v>205</v>
      </c>
      <c r="BM787" s="38" t="s">
        <v>243</v>
      </c>
      <c r="BN787" s="38" t="s">
        <v>867</v>
      </c>
      <c r="BO787" s="38" t="s">
        <v>134</v>
      </c>
      <c r="BP787" s="38" t="s">
        <v>135</v>
      </c>
      <c r="BQ787" s="38" t="s">
        <v>136</v>
      </c>
      <c r="BR787" s="38" t="s">
        <v>137</v>
      </c>
      <c r="BS787" s="38" t="s">
        <v>110</v>
      </c>
      <c r="BT787" s="38" t="s">
        <v>111</v>
      </c>
      <c r="BU787" s="38" t="s">
        <v>870</v>
      </c>
      <c r="BV787" s="38" t="s">
        <v>1054</v>
      </c>
      <c r="BW787" s="38" t="s">
        <v>218</v>
      </c>
      <c r="BX787" s="38" t="s">
        <v>126</v>
      </c>
      <c r="BY787" s="38" t="s">
        <v>1003</v>
      </c>
      <c r="BZ787" s="38" t="s">
        <v>1451</v>
      </c>
      <c r="CA787" s="38" t="s">
        <v>132</v>
      </c>
      <c r="CB787">
        <v>277</v>
      </c>
      <c r="CD787" s="38" t="s">
        <v>126</v>
      </c>
      <c r="CE787" s="38" t="s">
        <v>1005</v>
      </c>
    </row>
    <row r="788" spans="1:83" x14ac:dyDescent="0.25">
      <c r="A788">
        <v>279</v>
      </c>
      <c r="B788" s="1">
        <v>45658</v>
      </c>
      <c r="C788" s="38" t="s">
        <v>995</v>
      </c>
      <c r="D788" s="1">
        <v>45687</v>
      </c>
      <c r="E788" s="1">
        <v>45658</v>
      </c>
      <c r="F788" s="38" t="s">
        <v>995</v>
      </c>
      <c r="G788" s="1"/>
      <c r="H788" s="1">
        <v>45687</v>
      </c>
      <c r="I788" s="38" t="s">
        <v>80</v>
      </c>
      <c r="J788" s="38" t="s">
        <v>98</v>
      </c>
      <c r="K788" s="38" t="s">
        <v>85</v>
      </c>
      <c r="L788" s="38" t="s">
        <v>123</v>
      </c>
      <c r="M788" s="38" t="s">
        <v>124</v>
      </c>
      <c r="N788" s="38" t="s">
        <v>125</v>
      </c>
      <c r="O788" s="38" t="s">
        <v>124</v>
      </c>
      <c r="P788" s="38" t="s">
        <v>126</v>
      </c>
      <c r="Q788" s="38" t="s">
        <v>127</v>
      </c>
      <c r="R788" s="38" t="s">
        <v>128</v>
      </c>
      <c r="S788" s="38" t="s">
        <v>122</v>
      </c>
      <c r="T788" s="38" t="s">
        <v>133</v>
      </c>
      <c r="U788" s="38"/>
      <c r="V788" s="38" t="s">
        <v>198</v>
      </c>
      <c r="W788" s="38" t="s">
        <v>199</v>
      </c>
      <c r="X788" s="38" t="s">
        <v>238</v>
      </c>
      <c r="Y788" s="38" t="s">
        <v>239</v>
      </c>
      <c r="Z788" s="38" t="s">
        <v>131</v>
      </c>
      <c r="AA788" s="38" t="s">
        <v>125</v>
      </c>
      <c r="AB788" s="38" t="s">
        <v>810</v>
      </c>
      <c r="AC788" s="38" t="s">
        <v>811</v>
      </c>
      <c r="AD788" s="38" t="s">
        <v>80</v>
      </c>
      <c r="AE788" s="38" t="s">
        <v>81</v>
      </c>
      <c r="AF788" s="38" t="s">
        <v>1454</v>
      </c>
      <c r="AG788" s="38" t="s">
        <v>1455</v>
      </c>
      <c r="AH788" s="38" t="s">
        <v>133</v>
      </c>
      <c r="AI788" s="38"/>
      <c r="AJ788" s="38" t="s">
        <v>1419</v>
      </c>
      <c r="AK788" s="38" t="s">
        <v>132</v>
      </c>
      <c r="AL788" s="38" t="s">
        <v>132</v>
      </c>
      <c r="AM788" s="38" t="s">
        <v>132</v>
      </c>
      <c r="AN788" s="38" t="s">
        <v>772</v>
      </c>
      <c r="AO788" s="38" t="s">
        <v>997</v>
      </c>
      <c r="AP788" s="38" t="s">
        <v>91</v>
      </c>
      <c r="AQ788" s="38" t="s">
        <v>92</v>
      </c>
      <c r="AR788" s="38" t="s">
        <v>93</v>
      </c>
      <c r="AS788" s="38" t="s">
        <v>92</v>
      </c>
      <c r="AT788" s="38" t="s">
        <v>94</v>
      </c>
      <c r="AU788" s="38" t="s">
        <v>95</v>
      </c>
      <c r="AV788" s="38" t="s">
        <v>132</v>
      </c>
      <c r="AW788" s="38" t="s">
        <v>101</v>
      </c>
      <c r="AX788" s="38" t="s">
        <v>132</v>
      </c>
      <c r="AY788" s="38" t="s">
        <v>132</v>
      </c>
      <c r="AZ788" s="38" t="s">
        <v>132</v>
      </c>
      <c r="BA788" s="38" t="s">
        <v>1052</v>
      </c>
      <c r="BB788" s="38" t="s">
        <v>1053</v>
      </c>
      <c r="BC788" s="38" t="s">
        <v>1000</v>
      </c>
      <c r="BD788" s="38" t="s">
        <v>1001</v>
      </c>
      <c r="BE788">
        <v>0</v>
      </c>
      <c r="BF788">
        <v>18126842</v>
      </c>
      <c r="BG788">
        <v>0</v>
      </c>
      <c r="BH788">
        <v>0</v>
      </c>
      <c r="BI788">
        <v>0</v>
      </c>
      <c r="BJ788">
        <v>0</v>
      </c>
      <c r="BK788">
        <v>0</v>
      </c>
      <c r="BL788" s="38" t="s">
        <v>205</v>
      </c>
      <c r="BM788" s="38" t="s">
        <v>243</v>
      </c>
      <c r="BN788" s="38" t="s">
        <v>812</v>
      </c>
      <c r="BO788" s="38" t="s">
        <v>134</v>
      </c>
      <c r="BP788" s="38" t="s">
        <v>135</v>
      </c>
      <c r="BQ788" s="38" t="s">
        <v>136</v>
      </c>
      <c r="BR788" s="38" t="s">
        <v>137</v>
      </c>
      <c r="BS788" s="38" t="s">
        <v>110</v>
      </c>
      <c r="BT788" s="38" t="s">
        <v>111</v>
      </c>
      <c r="BU788" s="38" t="s">
        <v>116</v>
      </c>
      <c r="BV788" s="38" t="s">
        <v>1054</v>
      </c>
      <c r="BW788" s="38" t="s">
        <v>218</v>
      </c>
      <c r="BX788" s="38" t="s">
        <v>126</v>
      </c>
      <c r="BY788" s="38" t="s">
        <v>1003</v>
      </c>
      <c r="BZ788" s="38" t="s">
        <v>1456</v>
      </c>
      <c r="CA788" s="38" t="s">
        <v>132</v>
      </c>
      <c r="CB788">
        <v>279</v>
      </c>
      <c r="CD788" s="38" t="s">
        <v>126</v>
      </c>
      <c r="CE788" s="38" t="s">
        <v>1005</v>
      </c>
    </row>
    <row r="789" spans="1:83" x14ac:dyDescent="0.25">
      <c r="A789">
        <v>279</v>
      </c>
      <c r="B789" s="1">
        <v>45658</v>
      </c>
      <c r="C789" s="38" t="s">
        <v>995</v>
      </c>
      <c r="D789" s="1">
        <v>45687</v>
      </c>
      <c r="E789" s="1">
        <v>45717</v>
      </c>
      <c r="F789" s="38" t="s">
        <v>2830</v>
      </c>
      <c r="G789" s="1"/>
      <c r="H789" s="1">
        <v>45687</v>
      </c>
      <c r="I789" s="38" t="s">
        <v>80</v>
      </c>
      <c r="J789" s="38" t="s">
        <v>98</v>
      </c>
      <c r="K789" s="38" t="s">
        <v>85</v>
      </c>
      <c r="L789" s="38" t="s">
        <v>123</v>
      </c>
      <c r="M789" s="38" t="s">
        <v>124</v>
      </c>
      <c r="N789" s="38" t="s">
        <v>125</v>
      </c>
      <c r="O789" s="38" t="s">
        <v>124</v>
      </c>
      <c r="P789" s="38" t="s">
        <v>126</v>
      </c>
      <c r="Q789" s="38" t="s">
        <v>127</v>
      </c>
      <c r="R789" s="38" t="s">
        <v>128</v>
      </c>
      <c r="S789" s="38" t="s">
        <v>122</v>
      </c>
      <c r="T789" s="38" t="s">
        <v>133</v>
      </c>
      <c r="U789" s="38"/>
      <c r="V789" s="38" t="s">
        <v>198</v>
      </c>
      <c r="W789" s="38" t="s">
        <v>199</v>
      </c>
      <c r="X789" s="38" t="s">
        <v>238</v>
      </c>
      <c r="Y789" s="38" t="s">
        <v>239</v>
      </c>
      <c r="Z789" s="38" t="s">
        <v>131</v>
      </c>
      <c r="AA789" s="38" t="s">
        <v>125</v>
      </c>
      <c r="AB789" s="38" t="s">
        <v>810</v>
      </c>
      <c r="AC789" s="38" t="s">
        <v>811</v>
      </c>
      <c r="AD789" s="38" t="s">
        <v>80</v>
      </c>
      <c r="AE789" s="38" t="s">
        <v>81</v>
      </c>
      <c r="AF789" s="38" t="s">
        <v>1454</v>
      </c>
      <c r="AG789" s="38" t="s">
        <v>1455</v>
      </c>
      <c r="AH789" s="38" t="s">
        <v>133</v>
      </c>
      <c r="AI789" s="38"/>
      <c r="AJ789" s="38" t="s">
        <v>1419</v>
      </c>
      <c r="AK789" s="38" t="s">
        <v>132</v>
      </c>
      <c r="AL789" s="38" t="s">
        <v>132</v>
      </c>
      <c r="AM789" s="38" t="s">
        <v>132</v>
      </c>
      <c r="AN789" s="38" t="s">
        <v>772</v>
      </c>
      <c r="AO789" s="38" t="s">
        <v>997</v>
      </c>
      <c r="AP789" s="38" t="s">
        <v>91</v>
      </c>
      <c r="AQ789" s="38" t="s">
        <v>92</v>
      </c>
      <c r="AR789" s="38" t="s">
        <v>93</v>
      </c>
      <c r="AS789" s="38" t="s">
        <v>92</v>
      </c>
      <c r="AT789" s="38" t="s">
        <v>94</v>
      </c>
      <c r="AU789" s="38" t="s">
        <v>95</v>
      </c>
      <c r="AV789" s="38" t="s">
        <v>132</v>
      </c>
      <c r="AW789" s="38" t="s">
        <v>101</v>
      </c>
      <c r="AX789" s="38" t="s">
        <v>132</v>
      </c>
      <c r="AY789" s="38" t="s">
        <v>132</v>
      </c>
      <c r="AZ789" s="38" t="s">
        <v>132</v>
      </c>
      <c r="BA789" s="38" t="s">
        <v>1052</v>
      </c>
      <c r="BB789" s="38" t="s">
        <v>1053</v>
      </c>
      <c r="BC789" s="38" t="s">
        <v>1000</v>
      </c>
      <c r="BD789" s="38" t="s">
        <v>1001</v>
      </c>
      <c r="BE789">
        <v>0</v>
      </c>
      <c r="BF789">
        <v>-9063423.4000000004</v>
      </c>
      <c r="BG789">
        <v>0</v>
      </c>
      <c r="BH789">
        <v>0</v>
      </c>
      <c r="BI789">
        <v>0</v>
      </c>
      <c r="BJ789">
        <v>0</v>
      </c>
      <c r="BK789">
        <v>0</v>
      </c>
      <c r="BL789" s="38" t="s">
        <v>205</v>
      </c>
      <c r="BM789" s="38" t="s">
        <v>243</v>
      </c>
      <c r="BN789" s="38" t="s">
        <v>812</v>
      </c>
      <c r="BO789" s="38" t="s">
        <v>134</v>
      </c>
      <c r="BP789" s="38" t="s">
        <v>135</v>
      </c>
      <c r="BQ789" s="38" t="s">
        <v>136</v>
      </c>
      <c r="BR789" s="38" t="s">
        <v>137</v>
      </c>
      <c r="BS789" s="38" t="s">
        <v>110</v>
      </c>
      <c r="BT789" s="38" t="s">
        <v>111</v>
      </c>
      <c r="BU789" s="38" t="s">
        <v>116</v>
      </c>
      <c r="BV789" s="38" t="s">
        <v>1054</v>
      </c>
      <c r="BW789" s="38" t="s">
        <v>218</v>
      </c>
      <c r="BX789" s="38" t="s">
        <v>126</v>
      </c>
      <c r="BY789" s="38" t="s">
        <v>1003</v>
      </c>
      <c r="BZ789" s="38" t="s">
        <v>1456</v>
      </c>
      <c r="CA789" s="38" t="s">
        <v>132</v>
      </c>
      <c r="CB789">
        <v>279</v>
      </c>
      <c r="CD789" s="38" t="s">
        <v>126</v>
      </c>
      <c r="CE789" s="38" t="s">
        <v>1005</v>
      </c>
    </row>
    <row r="790" spans="1:83" x14ac:dyDescent="0.25">
      <c r="A790">
        <v>281</v>
      </c>
      <c r="B790" s="1">
        <v>45658</v>
      </c>
      <c r="C790" s="38" t="s">
        <v>995</v>
      </c>
      <c r="D790" s="1">
        <v>45687</v>
      </c>
      <c r="E790" s="1">
        <v>45658</v>
      </c>
      <c r="F790" s="38" t="s">
        <v>995</v>
      </c>
      <c r="G790" s="1"/>
      <c r="H790" s="1">
        <v>45687</v>
      </c>
      <c r="I790" s="38" t="s">
        <v>80</v>
      </c>
      <c r="J790" s="38" t="s">
        <v>98</v>
      </c>
      <c r="K790" s="38" t="s">
        <v>85</v>
      </c>
      <c r="L790" s="38" t="s">
        <v>123</v>
      </c>
      <c r="M790" s="38" t="s">
        <v>124</v>
      </c>
      <c r="N790" s="38" t="s">
        <v>125</v>
      </c>
      <c r="O790" s="38" t="s">
        <v>124</v>
      </c>
      <c r="P790" s="38" t="s">
        <v>126</v>
      </c>
      <c r="Q790" s="38" t="s">
        <v>127</v>
      </c>
      <c r="R790" s="38" t="s">
        <v>128</v>
      </c>
      <c r="S790" s="38" t="s">
        <v>122</v>
      </c>
      <c r="T790" s="38" t="s">
        <v>133</v>
      </c>
      <c r="U790" s="38"/>
      <c r="V790" s="38" t="s">
        <v>198</v>
      </c>
      <c r="W790" s="38" t="s">
        <v>199</v>
      </c>
      <c r="X790" s="38" t="s">
        <v>274</v>
      </c>
      <c r="Y790" s="38" t="s">
        <v>275</v>
      </c>
      <c r="Z790" s="38" t="s">
        <v>131</v>
      </c>
      <c r="AA790" s="38" t="s">
        <v>125</v>
      </c>
      <c r="AB790" s="38" t="s">
        <v>882</v>
      </c>
      <c r="AC790" s="38" t="s">
        <v>883</v>
      </c>
      <c r="AD790" s="38" t="s">
        <v>884</v>
      </c>
      <c r="AE790" s="38" t="s">
        <v>885</v>
      </c>
      <c r="AF790" s="38" t="s">
        <v>1449</v>
      </c>
      <c r="AG790" s="38" t="s">
        <v>1450</v>
      </c>
      <c r="AH790" s="38" t="s">
        <v>133</v>
      </c>
      <c r="AI790" s="38"/>
      <c r="AJ790" s="38" t="s">
        <v>1457</v>
      </c>
      <c r="AK790" s="38" t="s">
        <v>132</v>
      </c>
      <c r="AL790" s="38" t="s">
        <v>101</v>
      </c>
      <c r="AM790" s="38" t="s">
        <v>101</v>
      </c>
      <c r="AN790" s="38" t="s">
        <v>772</v>
      </c>
      <c r="AO790" s="38" t="s">
        <v>997</v>
      </c>
      <c r="AP790" s="38" t="s">
        <v>91</v>
      </c>
      <c r="AQ790" s="38" t="s">
        <v>92</v>
      </c>
      <c r="AR790" s="38" t="s">
        <v>93</v>
      </c>
      <c r="AS790" s="38" t="s">
        <v>92</v>
      </c>
      <c r="AT790" s="38" t="s">
        <v>94</v>
      </c>
      <c r="AU790" s="38" t="s">
        <v>95</v>
      </c>
      <c r="AV790" s="38" t="s">
        <v>132</v>
      </c>
      <c r="AW790" s="38" t="s">
        <v>101</v>
      </c>
      <c r="AX790" s="38" t="s">
        <v>132</v>
      </c>
      <c r="AY790" s="38" t="s">
        <v>132</v>
      </c>
      <c r="AZ790" s="38" t="s">
        <v>132</v>
      </c>
      <c r="BA790" s="38" t="s">
        <v>1052</v>
      </c>
      <c r="BB790" s="38" t="s">
        <v>1053</v>
      </c>
      <c r="BC790" s="38" t="s">
        <v>1000</v>
      </c>
      <c r="BD790" s="38" t="s">
        <v>1001</v>
      </c>
      <c r="BE790">
        <v>0</v>
      </c>
      <c r="BF790">
        <v>663889.24</v>
      </c>
      <c r="BG790">
        <v>0</v>
      </c>
      <c r="BH790">
        <v>0</v>
      </c>
      <c r="BI790">
        <v>0</v>
      </c>
      <c r="BJ790">
        <v>0</v>
      </c>
      <c r="BK790">
        <v>0</v>
      </c>
      <c r="BL790" s="38" t="s">
        <v>205</v>
      </c>
      <c r="BM790" s="38" t="s">
        <v>279</v>
      </c>
      <c r="BN790" s="38" t="s">
        <v>886</v>
      </c>
      <c r="BO790" s="38" t="s">
        <v>134</v>
      </c>
      <c r="BP790" s="38" t="s">
        <v>135</v>
      </c>
      <c r="BQ790" s="38" t="s">
        <v>136</v>
      </c>
      <c r="BR790" s="38" t="s">
        <v>137</v>
      </c>
      <c r="BS790" s="38" t="s">
        <v>110</v>
      </c>
      <c r="BT790" s="38" t="s">
        <v>111</v>
      </c>
      <c r="BU790" s="38" t="s">
        <v>887</v>
      </c>
      <c r="BV790" s="38" t="s">
        <v>1054</v>
      </c>
      <c r="BW790" s="38" t="s">
        <v>218</v>
      </c>
      <c r="BX790" s="38" t="s">
        <v>126</v>
      </c>
      <c r="BY790" s="38" t="s">
        <v>1003</v>
      </c>
      <c r="BZ790" s="38" t="s">
        <v>1459</v>
      </c>
      <c r="CA790" s="38" t="s">
        <v>132</v>
      </c>
      <c r="CB790">
        <v>281</v>
      </c>
      <c r="CD790" s="38" t="s">
        <v>126</v>
      </c>
      <c r="CE790" s="38" t="s">
        <v>1005</v>
      </c>
    </row>
    <row r="791" spans="1:83" x14ac:dyDescent="0.25">
      <c r="A791">
        <v>284</v>
      </c>
      <c r="B791" s="1">
        <v>45658</v>
      </c>
      <c r="C791" s="38" t="s">
        <v>995</v>
      </c>
      <c r="D791" s="1">
        <v>45687</v>
      </c>
      <c r="E791" s="1">
        <v>45658</v>
      </c>
      <c r="F791" s="38" t="s">
        <v>995</v>
      </c>
      <c r="G791" s="1"/>
      <c r="H791" s="1">
        <v>45687</v>
      </c>
      <c r="I791" s="38" t="s">
        <v>80</v>
      </c>
      <c r="J791" s="38" t="s">
        <v>98</v>
      </c>
      <c r="K791" s="38" t="s">
        <v>85</v>
      </c>
      <c r="L791" s="38" t="s">
        <v>123</v>
      </c>
      <c r="M791" s="38" t="s">
        <v>124</v>
      </c>
      <c r="N791" s="38" t="s">
        <v>125</v>
      </c>
      <c r="O791" s="38" t="s">
        <v>124</v>
      </c>
      <c r="P791" s="38" t="s">
        <v>126</v>
      </c>
      <c r="Q791" s="38" t="s">
        <v>127</v>
      </c>
      <c r="R791" s="38" t="s">
        <v>128</v>
      </c>
      <c r="S791" s="38" t="s">
        <v>122</v>
      </c>
      <c r="T791" s="38" t="s">
        <v>133</v>
      </c>
      <c r="U791" s="38"/>
      <c r="V791" s="38" t="s">
        <v>324</v>
      </c>
      <c r="W791" s="38" t="s">
        <v>325</v>
      </c>
      <c r="X791" s="38" t="s">
        <v>335</v>
      </c>
      <c r="Y791" s="38" t="s">
        <v>336</v>
      </c>
      <c r="Z791" s="38" t="s">
        <v>131</v>
      </c>
      <c r="AA791" s="38" t="s">
        <v>125</v>
      </c>
      <c r="AB791" s="38" t="s">
        <v>348</v>
      </c>
      <c r="AC791" s="38" t="s">
        <v>347</v>
      </c>
      <c r="AD791" s="38" t="s">
        <v>80</v>
      </c>
      <c r="AE791" s="38" t="s">
        <v>81</v>
      </c>
      <c r="AF791" s="38" t="s">
        <v>1315</v>
      </c>
      <c r="AG791" s="38" t="s">
        <v>1316</v>
      </c>
      <c r="AH791" s="38" t="s">
        <v>133</v>
      </c>
      <c r="AI791" s="38"/>
      <c r="AJ791" s="38" t="s">
        <v>1460</v>
      </c>
      <c r="AK791" s="38" t="s">
        <v>132</v>
      </c>
      <c r="AL791" s="38" t="s">
        <v>132</v>
      </c>
      <c r="AM791" s="38" t="s">
        <v>132</v>
      </c>
      <c r="AN791" s="38" t="s">
        <v>772</v>
      </c>
      <c r="AO791" s="38" t="s">
        <v>997</v>
      </c>
      <c r="AP791" s="38" t="s">
        <v>91</v>
      </c>
      <c r="AQ791" s="38" t="s">
        <v>92</v>
      </c>
      <c r="AR791" s="38" t="s">
        <v>93</v>
      </c>
      <c r="AS791" s="38" t="s">
        <v>92</v>
      </c>
      <c r="AT791" s="38" t="s">
        <v>94</v>
      </c>
      <c r="AU791" s="38" t="s">
        <v>95</v>
      </c>
      <c r="AV791" s="38" t="s">
        <v>132</v>
      </c>
      <c r="AW791" s="38" t="s">
        <v>101</v>
      </c>
      <c r="AX791" s="38" t="s">
        <v>132</v>
      </c>
      <c r="AY791" s="38" t="s">
        <v>132</v>
      </c>
      <c r="AZ791" s="38" t="s">
        <v>132</v>
      </c>
      <c r="BA791" s="38" t="s">
        <v>1052</v>
      </c>
      <c r="BB791" s="38" t="s">
        <v>1053</v>
      </c>
      <c r="BC791" s="38" t="s">
        <v>1000</v>
      </c>
      <c r="BD791" s="38" t="s">
        <v>1001</v>
      </c>
      <c r="BE791">
        <v>0</v>
      </c>
      <c r="BF791">
        <v>22420</v>
      </c>
      <c r="BG791">
        <v>0</v>
      </c>
      <c r="BH791">
        <v>0</v>
      </c>
      <c r="BI791">
        <v>0</v>
      </c>
      <c r="BJ791">
        <v>0</v>
      </c>
      <c r="BK791">
        <v>0</v>
      </c>
      <c r="BL791" s="38" t="s">
        <v>332</v>
      </c>
      <c r="BM791" s="38" t="s">
        <v>340</v>
      </c>
      <c r="BN791" s="38" t="s">
        <v>349</v>
      </c>
      <c r="BO791" s="38" t="s">
        <v>134</v>
      </c>
      <c r="BP791" s="38" t="s">
        <v>135</v>
      </c>
      <c r="BQ791" s="38" t="s">
        <v>136</v>
      </c>
      <c r="BR791" s="38" t="s">
        <v>137</v>
      </c>
      <c r="BS791" s="38" t="s">
        <v>110</v>
      </c>
      <c r="BT791" s="38" t="s">
        <v>111</v>
      </c>
      <c r="BU791" s="38" t="s">
        <v>116</v>
      </c>
      <c r="BV791" s="38" t="s">
        <v>1054</v>
      </c>
      <c r="BW791" s="38" t="s">
        <v>218</v>
      </c>
      <c r="BX791" s="38" t="s">
        <v>126</v>
      </c>
      <c r="BY791" s="38" t="s">
        <v>1003</v>
      </c>
      <c r="BZ791" s="38" t="s">
        <v>1464</v>
      </c>
      <c r="CA791" s="38" t="s">
        <v>132</v>
      </c>
      <c r="CB791">
        <v>284</v>
      </c>
      <c r="CD791" s="38" t="s">
        <v>126</v>
      </c>
      <c r="CE791" s="38" t="s">
        <v>1005</v>
      </c>
    </row>
    <row r="792" spans="1:83" x14ac:dyDescent="0.25">
      <c r="A792">
        <v>284</v>
      </c>
      <c r="B792" s="1">
        <v>45658</v>
      </c>
      <c r="C792" s="38" t="s">
        <v>995</v>
      </c>
      <c r="D792" s="1">
        <v>45687</v>
      </c>
      <c r="E792" s="1">
        <v>45658</v>
      </c>
      <c r="F792" s="38" t="s">
        <v>995</v>
      </c>
      <c r="G792" s="1"/>
      <c r="H792" s="1">
        <v>45687</v>
      </c>
      <c r="I792" s="38" t="s">
        <v>80</v>
      </c>
      <c r="J792" s="38" t="s">
        <v>98</v>
      </c>
      <c r="K792" s="38" t="s">
        <v>85</v>
      </c>
      <c r="L792" s="38" t="s">
        <v>123</v>
      </c>
      <c r="M792" s="38" t="s">
        <v>124</v>
      </c>
      <c r="N792" s="38" t="s">
        <v>125</v>
      </c>
      <c r="O792" s="38" t="s">
        <v>124</v>
      </c>
      <c r="P792" s="38" t="s">
        <v>126</v>
      </c>
      <c r="Q792" s="38" t="s">
        <v>127</v>
      </c>
      <c r="R792" s="38" t="s">
        <v>128</v>
      </c>
      <c r="S792" s="38" t="s">
        <v>122</v>
      </c>
      <c r="T792" s="38" t="s">
        <v>133</v>
      </c>
      <c r="U792" s="38"/>
      <c r="V792" s="38" t="s">
        <v>324</v>
      </c>
      <c r="W792" s="38" t="s">
        <v>325</v>
      </c>
      <c r="X792" s="38" t="s">
        <v>446</v>
      </c>
      <c r="Y792" s="38" t="s">
        <v>447</v>
      </c>
      <c r="Z792" s="38" t="s">
        <v>131</v>
      </c>
      <c r="AA792" s="38" t="s">
        <v>125</v>
      </c>
      <c r="AB792" s="38" t="s">
        <v>463</v>
      </c>
      <c r="AC792" s="38" t="s">
        <v>462</v>
      </c>
      <c r="AD792" s="38" t="s">
        <v>80</v>
      </c>
      <c r="AE792" s="38" t="s">
        <v>81</v>
      </c>
      <c r="AF792" s="38" t="s">
        <v>1315</v>
      </c>
      <c r="AG792" s="38" t="s">
        <v>1316</v>
      </c>
      <c r="AH792" s="38" t="s">
        <v>133</v>
      </c>
      <c r="AI792" s="38"/>
      <c r="AJ792" s="38" t="s">
        <v>1460</v>
      </c>
      <c r="AK792" s="38" t="s">
        <v>132</v>
      </c>
      <c r="AL792" s="38" t="s">
        <v>132</v>
      </c>
      <c r="AM792" s="38" t="s">
        <v>132</v>
      </c>
      <c r="AN792" s="38" t="s">
        <v>772</v>
      </c>
      <c r="AO792" s="38" t="s">
        <v>997</v>
      </c>
      <c r="AP792" s="38" t="s">
        <v>91</v>
      </c>
      <c r="AQ792" s="38" t="s">
        <v>92</v>
      </c>
      <c r="AR792" s="38" t="s">
        <v>93</v>
      </c>
      <c r="AS792" s="38" t="s">
        <v>92</v>
      </c>
      <c r="AT792" s="38" t="s">
        <v>94</v>
      </c>
      <c r="AU792" s="38" t="s">
        <v>95</v>
      </c>
      <c r="AV792" s="38" t="s">
        <v>132</v>
      </c>
      <c r="AW792" s="38" t="s">
        <v>101</v>
      </c>
      <c r="AX792" s="38" t="s">
        <v>132</v>
      </c>
      <c r="AY792" s="38" t="s">
        <v>132</v>
      </c>
      <c r="AZ792" s="38" t="s">
        <v>132</v>
      </c>
      <c r="BA792" s="38" t="s">
        <v>1052</v>
      </c>
      <c r="BB792" s="38" t="s">
        <v>1053</v>
      </c>
      <c r="BC792" s="38" t="s">
        <v>1000</v>
      </c>
      <c r="BD792" s="38" t="s">
        <v>1001</v>
      </c>
      <c r="BE792">
        <v>0</v>
      </c>
      <c r="BF792">
        <v>605340</v>
      </c>
      <c r="BG792">
        <v>0</v>
      </c>
      <c r="BH792">
        <v>0</v>
      </c>
      <c r="BI792">
        <v>0</v>
      </c>
      <c r="BJ792">
        <v>0</v>
      </c>
      <c r="BK792">
        <v>0</v>
      </c>
      <c r="BL792" s="38" t="s">
        <v>332</v>
      </c>
      <c r="BM792" s="38" t="s">
        <v>451</v>
      </c>
      <c r="BN792" s="38" t="s">
        <v>464</v>
      </c>
      <c r="BO792" s="38" t="s">
        <v>134</v>
      </c>
      <c r="BP792" s="38" t="s">
        <v>135</v>
      </c>
      <c r="BQ792" s="38" t="s">
        <v>136</v>
      </c>
      <c r="BR792" s="38" t="s">
        <v>137</v>
      </c>
      <c r="BS792" s="38" t="s">
        <v>110</v>
      </c>
      <c r="BT792" s="38" t="s">
        <v>111</v>
      </c>
      <c r="BU792" s="38" t="s">
        <v>116</v>
      </c>
      <c r="BV792" s="38" t="s">
        <v>1054</v>
      </c>
      <c r="BW792" s="38" t="s">
        <v>218</v>
      </c>
      <c r="BX792" s="38" t="s">
        <v>126</v>
      </c>
      <c r="BY792" s="38" t="s">
        <v>1003</v>
      </c>
      <c r="BZ792" s="38" t="s">
        <v>1464</v>
      </c>
      <c r="CA792" s="38" t="s">
        <v>132</v>
      </c>
      <c r="CB792">
        <v>284</v>
      </c>
      <c r="CD792" s="38" t="s">
        <v>126</v>
      </c>
      <c r="CE792" s="38" t="s">
        <v>1005</v>
      </c>
    </row>
    <row r="793" spans="1:83" x14ac:dyDescent="0.25">
      <c r="A793">
        <v>286</v>
      </c>
      <c r="B793" s="1">
        <v>45658</v>
      </c>
      <c r="C793" s="38" t="s">
        <v>995</v>
      </c>
      <c r="D793" s="1">
        <v>45687</v>
      </c>
      <c r="E793" s="1">
        <v>45658</v>
      </c>
      <c r="F793" s="38" t="s">
        <v>995</v>
      </c>
      <c r="G793" s="1"/>
      <c r="H793" s="1">
        <v>45687</v>
      </c>
      <c r="I793" s="38" t="s">
        <v>80</v>
      </c>
      <c r="J793" s="38" t="s">
        <v>98</v>
      </c>
      <c r="K793" s="38" t="s">
        <v>85</v>
      </c>
      <c r="L793" s="38" t="s">
        <v>123</v>
      </c>
      <c r="M793" s="38" t="s">
        <v>124</v>
      </c>
      <c r="N793" s="38" t="s">
        <v>125</v>
      </c>
      <c r="O793" s="38" t="s">
        <v>124</v>
      </c>
      <c r="P793" s="38" t="s">
        <v>126</v>
      </c>
      <c r="Q793" s="38" t="s">
        <v>127</v>
      </c>
      <c r="R793" s="38" t="s">
        <v>128</v>
      </c>
      <c r="S793" s="38" t="s">
        <v>122</v>
      </c>
      <c r="T793" s="38" t="s">
        <v>133</v>
      </c>
      <c r="U793" s="38"/>
      <c r="V793" s="38" t="s">
        <v>198</v>
      </c>
      <c r="W793" s="38" t="s">
        <v>199</v>
      </c>
      <c r="X793" s="38" t="s">
        <v>238</v>
      </c>
      <c r="Y793" s="38" t="s">
        <v>239</v>
      </c>
      <c r="Z793" s="38" t="s">
        <v>131</v>
      </c>
      <c r="AA793" s="38" t="s">
        <v>125</v>
      </c>
      <c r="AB793" s="38" t="s">
        <v>810</v>
      </c>
      <c r="AC793" s="38" t="s">
        <v>811</v>
      </c>
      <c r="AD793" s="38" t="s">
        <v>80</v>
      </c>
      <c r="AE793" s="38" t="s">
        <v>81</v>
      </c>
      <c r="AF793" s="38" t="s">
        <v>1454</v>
      </c>
      <c r="AG793" s="38" t="s">
        <v>1455</v>
      </c>
      <c r="AH793" s="38" t="s">
        <v>133</v>
      </c>
      <c r="AI793" s="38"/>
      <c r="AJ793" s="38" t="s">
        <v>1465</v>
      </c>
      <c r="AK793" s="38" t="s">
        <v>132</v>
      </c>
      <c r="AL793" s="38" t="s">
        <v>132</v>
      </c>
      <c r="AM793" s="38" t="s">
        <v>132</v>
      </c>
      <c r="AN793" s="38" t="s">
        <v>772</v>
      </c>
      <c r="AO793" s="38" t="s">
        <v>997</v>
      </c>
      <c r="AP793" s="38" t="s">
        <v>91</v>
      </c>
      <c r="AQ793" s="38" t="s">
        <v>92</v>
      </c>
      <c r="AR793" s="38" t="s">
        <v>93</v>
      </c>
      <c r="AS793" s="38" t="s">
        <v>92</v>
      </c>
      <c r="AT793" s="38" t="s">
        <v>94</v>
      </c>
      <c r="AU793" s="38" t="s">
        <v>95</v>
      </c>
      <c r="AV793" s="38" t="s">
        <v>132</v>
      </c>
      <c r="AW793" s="38" t="s">
        <v>101</v>
      </c>
      <c r="AX793" s="38" t="s">
        <v>132</v>
      </c>
      <c r="AY793" s="38" t="s">
        <v>132</v>
      </c>
      <c r="AZ793" s="38" t="s">
        <v>132</v>
      </c>
      <c r="BA793" s="38" t="s">
        <v>1052</v>
      </c>
      <c r="BB793" s="38" t="s">
        <v>1053</v>
      </c>
      <c r="BC793" s="38" t="s">
        <v>1000</v>
      </c>
      <c r="BD793" s="38" t="s">
        <v>1001</v>
      </c>
      <c r="BE793">
        <v>0</v>
      </c>
      <c r="BF793">
        <v>14837618</v>
      </c>
      <c r="BG793">
        <v>0</v>
      </c>
      <c r="BH793">
        <v>0</v>
      </c>
      <c r="BI793">
        <v>0</v>
      </c>
      <c r="BJ793">
        <v>0</v>
      </c>
      <c r="BK793">
        <v>0</v>
      </c>
      <c r="BL793" s="38" t="s">
        <v>205</v>
      </c>
      <c r="BM793" s="38" t="s">
        <v>243</v>
      </c>
      <c r="BN793" s="38" t="s">
        <v>812</v>
      </c>
      <c r="BO793" s="38" t="s">
        <v>134</v>
      </c>
      <c r="BP793" s="38" t="s">
        <v>135</v>
      </c>
      <c r="BQ793" s="38" t="s">
        <v>136</v>
      </c>
      <c r="BR793" s="38" t="s">
        <v>137</v>
      </c>
      <c r="BS793" s="38" t="s">
        <v>110</v>
      </c>
      <c r="BT793" s="38" t="s">
        <v>111</v>
      </c>
      <c r="BU793" s="38" t="s">
        <v>116</v>
      </c>
      <c r="BV793" s="38" t="s">
        <v>1054</v>
      </c>
      <c r="BW793" s="38" t="s">
        <v>218</v>
      </c>
      <c r="BX793" s="38" t="s">
        <v>126</v>
      </c>
      <c r="BY793" s="38" t="s">
        <v>1003</v>
      </c>
      <c r="BZ793" s="38" t="s">
        <v>1467</v>
      </c>
      <c r="CA793" s="38" t="s">
        <v>132</v>
      </c>
      <c r="CB793">
        <v>286</v>
      </c>
      <c r="CD793" s="38" t="s">
        <v>126</v>
      </c>
      <c r="CE793" s="38" t="s">
        <v>1005</v>
      </c>
    </row>
    <row r="794" spans="1:83" x14ac:dyDescent="0.25">
      <c r="A794">
        <v>286</v>
      </c>
      <c r="B794" s="1">
        <v>45658</v>
      </c>
      <c r="C794" s="38" t="s">
        <v>995</v>
      </c>
      <c r="D794" s="1">
        <v>45687</v>
      </c>
      <c r="E794" s="1">
        <v>45717</v>
      </c>
      <c r="F794" s="38" t="s">
        <v>2830</v>
      </c>
      <c r="G794" s="1"/>
      <c r="H794" s="1">
        <v>45687</v>
      </c>
      <c r="I794" s="38" t="s">
        <v>80</v>
      </c>
      <c r="J794" s="38" t="s">
        <v>98</v>
      </c>
      <c r="K794" s="38" t="s">
        <v>85</v>
      </c>
      <c r="L794" s="38" t="s">
        <v>123</v>
      </c>
      <c r="M794" s="38" t="s">
        <v>124</v>
      </c>
      <c r="N794" s="38" t="s">
        <v>125</v>
      </c>
      <c r="O794" s="38" t="s">
        <v>124</v>
      </c>
      <c r="P794" s="38" t="s">
        <v>126</v>
      </c>
      <c r="Q794" s="38" t="s">
        <v>127</v>
      </c>
      <c r="R794" s="38" t="s">
        <v>128</v>
      </c>
      <c r="S794" s="38" t="s">
        <v>122</v>
      </c>
      <c r="T794" s="38" t="s">
        <v>133</v>
      </c>
      <c r="U794" s="38"/>
      <c r="V794" s="38" t="s">
        <v>198</v>
      </c>
      <c r="W794" s="38" t="s">
        <v>199</v>
      </c>
      <c r="X794" s="38" t="s">
        <v>238</v>
      </c>
      <c r="Y794" s="38" t="s">
        <v>239</v>
      </c>
      <c r="Z794" s="38" t="s">
        <v>131</v>
      </c>
      <c r="AA794" s="38" t="s">
        <v>125</v>
      </c>
      <c r="AB794" s="38" t="s">
        <v>810</v>
      </c>
      <c r="AC794" s="38" t="s">
        <v>811</v>
      </c>
      <c r="AD794" s="38" t="s">
        <v>80</v>
      </c>
      <c r="AE794" s="38" t="s">
        <v>81</v>
      </c>
      <c r="AF794" s="38" t="s">
        <v>1454</v>
      </c>
      <c r="AG794" s="38" t="s">
        <v>1455</v>
      </c>
      <c r="AH794" s="38" t="s">
        <v>133</v>
      </c>
      <c r="AI794" s="38"/>
      <c r="AJ794" s="38" t="s">
        <v>1465</v>
      </c>
      <c r="AK794" s="38" t="s">
        <v>132</v>
      </c>
      <c r="AL794" s="38" t="s">
        <v>132</v>
      </c>
      <c r="AM794" s="38" t="s">
        <v>132</v>
      </c>
      <c r="AN794" s="38" t="s">
        <v>772</v>
      </c>
      <c r="AO794" s="38" t="s">
        <v>997</v>
      </c>
      <c r="AP794" s="38" t="s">
        <v>91</v>
      </c>
      <c r="AQ794" s="38" t="s">
        <v>92</v>
      </c>
      <c r="AR794" s="38" t="s">
        <v>93</v>
      </c>
      <c r="AS794" s="38" t="s">
        <v>92</v>
      </c>
      <c r="AT794" s="38" t="s">
        <v>94</v>
      </c>
      <c r="AU794" s="38" t="s">
        <v>95</v>
      </c>
      <c r="AV794" s="38" t="s">
        <v>132</v>
      </c>
      <c r="AW794" s="38" t="s">
        <v>101</v>
      </c>
      <c r="AX794" s="38" t="s">
        <v>132</v>
      </c>
      <c r="AY794" s="38" t="s">
        <v>132</v>
      </c>
      <c r="AZ794" s="38" t="s">
        <v>132</v>
      </c>
      <c r="BA794" s="38" t="s">
        <v>1052</v>
      </c>
      <c r="BB794" s="38" t="s">
        <v>1053</v>
      </c>
      <c r="BC794" s="38" t="s">
        <v>1000</v>
      </c>
      <c r="BD794" s="38" t="s">
        <v>1001</v>
      </c>
      <c r="BE794">
        <v>0</v>
      </c>
      <c r="BF794">
        <v>-7418809.0999999996</v>
      </c>
      <c r="BG794">
        <v>0</v>
      </c>
      <c r="BH794">
        <v>0</v>
      </c>
      <c r="BI794">
        <v>0</v>
      </c>
      <c r="BJ794">
        <v>0</v>
      </c>
      <c r="BK794">
        <v>0</v>
      </c>
      <c r="BL794" s="38" t="s">
        <v>205</v>
      </c>
      <c r="BM794" s="38" t="s">
        <v>243</v>
      </c>
      <c r="BN794" s="38" t="s">
        <v>812</v>
      </c>
      <c r="BO794" s="38" t="s">
        <v>134</v>
      </c>
      <c r="BP794" s="38" t="s">
        <v>135</v>
      </c>
      <c r="BQ794" s="38" t="s">
        <v>136</v>
      </c>
      <c r="BR794" s="38" t="s">
        <v>137</v>
      </c>
      <c r="BS794" s="38" t="s">
        <v>110</v>
      </c>
      <c r="BT794" s="38" t="s">
        <v>111</v>
      </c>
      <c r="BU794" s="38" t="s">
        <v>116</v>
      </c>
      <c r="BV794" s="38" t="s">
        <v>1054</v>
      </c>
      <c r="BW794" s="38" t="s">
        <v>218</v>
      </c>
      <c r="BX794" s="38" t="s">
        <v>126</v>
      </c>
      <c r="BY794" s="38" t="s">
        <v>1003</v>
      </c>
      <c r="BZ794" s="38" t="s">
        <v>1467</v>
      </c>
      <c r="CA794" s="38" t="s">
        <v>132</v>
      </c>
      <c r="CB794">
        <v>286</v>
      </c>
      <c r="CD794" s="38" t="s">
        <v>126</v>
      </c>
      <c r="CE794" s="38" t="s">
        <v>1005</v>
      </c>
    </row>
    <row r="795" spans="1:83" x14ac:dyDescent="0.25">
      <c r="A795">
        <v>291</v>
      </c>
      <c r="B795" s="1">
        <v>45658</v>
      </c>
      <c r="C795" s="38" t="s">
        <v>995</v>
      </c>
      <c r="D795" s="1">
        <v>45687</v>
      </c>
      <c r="E795" s="1">
        <v>45658</v>
      </c>
      <c r="F795" s="38" t="s">
        <v>995</v>
      </c>
      <c r="G795" s="1"/>
      <c r="H795" s="1">
        <v>45687</v>
      </c>
      <c r="I795" s="38" t="s">
        <v>80</v>
      </c>
      <c r="J795" s="38" t="s">
        <v>98</v>
      </c>
      <c r="K795" s="38" t="s">
        <v>85</v>
      </c>
      <c r="L795" s="38" t="s">
        <v>123</v>
      </c>
      <c r="M795" s="38" t="s">
        <v>124</v>
      </c>
      <c r="N795" s="38" t="s">
        <v>125</v>
      </c>
      <c r="O795" s="38" t="s">
        <v>124</v>
      </c>
      <c r="P795" s="38" t="s">
        <v>126</v>
      </c>
      <c r="Q795" s="38" t="s">
        <v>127</v>
      </c>
      <c r="R795" s="38" t="s">
        <v>128</v>
      </c>
      <c r="S795" s="38" t="s">
        <v>122</v>
      </c>
      <c r="T795" s="38" t="s">
        <v>133</v>
      </c>
      <c r="U795" s="38"/>
      <c r="V795" s="38" t="s">
        <v>198</v>
      </c>
      <c r="W795" s="38" t="s">
        <v>199</v>
      </c>
      <c r="X795" s="38" t="s">
        <v>238</v>
      </c>
      <c r="Y795" s="38" t="s">
        <v>239</v>
      </c>
      <c r="Z795" s="38" t="s">
        <v>131</v>
      </c>
      <c r="AA795" s="38" t="s">
        <v>125</v>
      </c>
      <c r="AB795" s="38" t="s">
        <v>810</v>
      </c>
      <c r="AC795" s="38" t="s">
        <v>811</v>
      </c>
      <c r="AD795" s="38" t="s">
        <v>80</v>
      </c>
      <c r="AE795" s="38" t="s">
        <v>81</v>
      </c>
      <c r="AF795" s="38" t="s">
        <v>1470</v>
      </c>
      <c r="AG795" s="38" t="s">
        <v>1471</v>
      </c>
      <c r="AH795" s="38" t="s">
        <v>133</v>
      </c>
      <c r="AI795" s="38"/>
      <c r="AJ795" s="38" t="s">
        <v>1468</v>
      </c>
      <c r="AK795" s="38" t="s">
        <v>132</v>
      </c>
      <c r="AL795" s="38" t="s">
        <v>132</v>
      </c>
      <c r="AM795" s="38" t="s">
        <v>132</v>
      </c>
      <c r="AN795" s="38" t="s">
        <v>772</v>
      </c>
      <c r="AO795" s="38" t="s">
        <v>997</v>
      </c>
      <c r="AP795" s="38" t="s">
        <v>91</v>
      </c>
      <c r="AQ795" s="38" t="s">
        <v>92</v>
      </c>
      <c r="AR795" s="38" t="s">
        <v>93</v>
      </c>
      <c r="AS795" s="38" t="s">
        <v>92</v>
      </c>
      <c r="AT795" s="38" t="s">
        <v>94</v>
      </c>
      <c r="AU795" s="38" t="s">
        <v>95</v>
      </c>
      <c r="AV795" s="38" t="s">
        <v>132</v>
      </c>
      <c r="AW795" s="38" t="s">
        <v>101</v>
      </c>
      <c r="AX795" s="38" t="s">
        <v>132</v>
      </c>
      <c r="AY795" s="38" t="s">
        <v>132</v>
      </c>
      <c r="AZ795" s="38" t="s">
        <v>132</v>
      </c>
      <c r="BA795" s="38" t="s">
        <v>1052</v>
      </c>
      <c r="BB795" s="38" t="s">
        <v>1053</v>
      </c>
      <c r="BC795" s="38" t="s">
        <v>1000</v>
      </c>
      <c r="BD795" s="38" t="s">
        <v>1001</v>
      </c>
      <c r="BE795">
        <v>0</v>
      </c>
      <c r="BF795">
        <v>481455.34</v>
      </c>
      <c r="BG795">
        <v>0</v>
      </c>
      <c r="BH795">
        <v>0</v>
      </c>
      <c r="BI795">
        <v>0</v>
      </c>
      <c r="BJ795">
        <v>0</v>
      </c>
      <c r="BK795">
        <v>0</v>
      </c>
      <c r="BL795" s="38" t="s">
        <v>205</v>
      </c>
      <c r="BM795" s="38" t="s">
        <v>243</v>
      </c>
      <c r="BN795" s="38" t="s">
        <v>812</v>
      </c>
      <c r="BO795" s="38" t="s">
        <v>134</v>
      </c>
      <c r="BP795" s="38" t="s">
        <v>135</v>
      </c>
      <c r="BQ795" s="38" t="s">
        <v>136</v>
      </c>
      <c r="BR795" s="38" t="s">
        <v>137</v>
      </c>
      <c r="BS795" s="38" t="s">
        <v>110</v>
      </c>
      <c r="BT795" s="38" t="s">
        <v>111</v>
      </c>
      <c r="BU795" s="38" t="s">
        <v>116</v>
      </c>
      <c r="BV795" s="38" t="s">
        <v>1054</v>
      </c>
      <c r="BW795" s="38" t="s">
        <v>218</v>
      </c>
      <c r="BX795" s="38" t="s">
        <v>126</v>
      </c>
      <c r="BY795" s="38" t="s">
        <v>1003</v>
      </c>
      <c r="BZ795" s="38" t="s">
        <v>1472</v>
      </c>
      <c r="CA795" s="38" t="s">
        <v>132</v>
      </c>
      <c r="CB795">
        <v>291</v>
      </c>
      <c r="CD795" s="38" t="s">
        <v>126</v>
      </c>
      <c r="CE795" s="38" t="s">
        <v>1005</v>
      </c>
    </row>
    <row r="796" spans="1:83" x14ac:dyDescent="0.25">
      <c r="A796">
        <v>293</v>
      </c>
      <c r="B796" s="1">
        <v>45658</v>
      </c>
      <c r="C796" s="38" t="s">
        <v>995</v>
      </c>
      <c r="D796" s="1">
        <v>45688</v>
      </c>
      <c r="E796" s="1">
        <v>45658</v>
      </c>
      <c r="F796" s="38" t="s">
        <v>995</v>
      </c>
      <c r="G796" s="1"/>
      <c r="H796" s="1">
        <v>45688</v>
      </c>
      <c r="I796" s="38" t="s">
        <v>80</v>
      </c>
      <c r="J796" s="38" t="s">
        <v>98</v>
      </c>
      <c r="K796" s="38" t="s">
        <v>85</v>
      </c>
      <c r="L796" s="38" t="s">
        <v>123</v>
      </c>
      <c r="M796" s="38" t="s">
        <v>124</v>
      </c>
      <c r="N796" s="38" t="s">
        <v>125</v>
      </c>
      <c r="O796" s="38" t="s">
        <v>124</v>
      </c>
      <c r="P796" s="38" t="s">
        <v>126</v>
      </c>
      <c r="Q796" s="38" t="s">
        <v>127</v>
      </c>
      <c r="R796" s="38" t="s">
        <v>128</v>
      </c>
      <c r="S796" s="38" t="s">
        <v>122</v>
      </c>
      <c r="T796" s="38" t="s">
        <v>133</v>
      </c>
      <c r="U796" s="38"/>
      <c r="V796" s="38" t="s">
        <v>198</v>
      </c>
      <c r="W796" s="38" t="s">
        <v>199</v>
      </c>
      <c r="X796" s="38" t="s">
        <v>238</v>
      </c>
      <c r="Y796" s="38" t="s">
        <v>239</v>
      </c>
      <c r="Z796" s="38" t="s">
        <v>131</v>
      </c>
      <c r="AA796" s="38" t="s">
        <v>125</v>
      </c>
      <c r="AB796" s="38" t="s">
        <v>810</v>
      </c>
      <c r="AC796" s="38" t="s">
        <v>811</v>
      </c>
      <c r="AD796" s="38" t="s">
        <v>80</v>
      </c>
      <c r="AE796" s="38" t="s">
        <v>81</v>
      </c>
      <c r="AF796" s="38" t="s">
        <v>1454</v>
      </c>
      <c r="AG796" s="38" t="s">
        <v>1455</v>
      </c>
      <c r="AH796" s="38" t="s">
        <v>133</v>
      </c>
      <c r="AI796" s="38"/>
      <c r="AJ796" s="38" t="s">
        <v>1473</v>
      </c>
      <c r="AK796" s="38" t="s">
        <v>132</v>
      </c>
      <c r="AL796" s="38" t="s">
        <v>132</v>
      </c>
      <c r="AM796" s="38" t="s">
        <v>132</v>
      </c>
      <c r="AN796" s="38" t="s">
        <v>772</v>
      </c>
      <c r="AO796" s="38" t="s">
        <v>997</v>
      </c>
      <c r="AP796" s="38" t="s">
        <v>91</v>
      </c>
      <c r="AQ796" s="38" t="s">
        <v>92</v>
      </c>
      <c r="AR796" s="38" t="s">
        <v>93</v>
      </c>
      <c r="AS796" s="38" t="s">
        <v>92</v>
      </c>
      <c r="AT796" s="38" t="s">
        <v>94</v>
      </c>
      <c r="AU796" s="38" t="s">
        <v>95</v>
      </c>
      <c r="AV796" s="38" t="s">
        <v>132</v>
      </c>
      <c r="AW796" s="38" t="s">
        <v>101</v>
      </c>
      <c r="AX796" s="38" t="s">
        <v>132</v>
      </c>
      <c r="AY796" s="38" t="s">
        <v>132</v>
      </c>
      <c r="AZ796" s="38" t="s">
        <v>132</v>
      </c>
      <c r="BA796" s="38" t="s">
        <v>1052</v>
      </c>
      <c r="BB796" s="38" t="s">
        <v>1053</v>
      </c>
      <c r="BC796" s="38" t="s">
        <v>1000</v>
      </c>
      <c r="BD796" s="38" t="s">
        <v>1001</v>
      </c>
      <c r="BE796">
        <v>0</v>
      </c>
      <c r="BF796">
        <v>14114800</v>
      </c>
      <c r="BG796">
        <v>0</v>
      </c>
      <c r="BH796">
        <v>0</v>
      </c>
      <c r="BI796">
        <v>0</v>
      </c>
      <c r="BJ796">
        <v>0</v>
      </c>
      <c r="BK796">
        <v>0</v>
      </c>
      <c r="BL796" s="38" t="s">
        <v>205</v>
      </c>
      <c r="BM796" s="38" t="s">
        <v>243</v>
      </c>
      <c r="BN796" s="38" t="s">
        <v>812</v>
      </c>
      <c r="BO796" s="38" t="s">
        <v>134</v>
      </c>
      <c r="BP796" s="38" t="s">
        <v>135</v>
      </c>
      <c r="BQ796" s="38" t="s">
        <v>136</v>
      </c>
      <c r="BR796" s="38" t="s">
        <v>137</v>
      </c>
      <c r="BS796" s="38" t="s">
        <v>110</v>
      </c>
      <c r="BT796" s="38" t="s">
        <v>111</v>
      </c>
      <c r="BU796" s="38" t="s">
        <v>116</v>
      </c>
      <c r="BV796" s="38" t="s">
        <v>1054</v>
      </c>
      <c r="BW796" s="38" t="s">
        <v>218</v>
      </c>
      <c r="BX796" s="38" t="s">
        <v>126</v>
      </c>
      <c r="BY796" s="38" t="s">
        <v>1003</v>
      </c>
      <c r="BZ796" s="38" t="s">
        <v>1475</v>
      </c>
      <c r="CA796" s="38" t="s">
        <v>132</v>
      </c>
      <c r="CB796">
        <v>293</v>
      </c>
      <c r="CD796" s="38" t="s">
        <v>126</v>
      </c>
      <c r="CE796" s="38" t="s">
        <v>1005</v>
      </c>
    </row>
    <row r="797" spans="1:83" x14ac:dyDescent="0.25">
      <c r="A797">
        <v>296</v>
      </c>
      <c r="B797" s="1">
        <v>45658</v>
      </c>
      <c r="C797" s="38" t="s">
        <v>995</v>
      </c>
      <c r="D797" s="1">
        <v>45688</v>
      </c>
      <c r="E797" s="1">
        <v>45658</v>
      </c>
      <c r="F797" s="38" t="s">
        <v>995</v>
      </c>
      <c r="G797" s="1"/>
      <c r="H797" s="1">
        <v>45688</v>
      </c>
      <c r="I797" s="38" t="s">
        <v>80</v>
      </c>
      <c r="J797" s="38" t="s">
        <v>98</v>
      </c>
      <c r="K797" s="38" t="s">
        <v>221</v>
      </c>
      <c r="L797" s="38" t="s">
        <v>222</v>
      </c>
      <c r="M797" s="38" t="s">
        <v>223</v>
      </c>
      <c r="N797" s="38" t="s">
        <v>224</v>
      </c>
      <c r="O797" s="38" t="s">
        <v>124</v>
      </c>
      <c r="P797" s="38" t="s">
        <v>126</v>
      </c>
      <c r="Q797" s="38" t="s">
        <v>225</v>
      </c>
      <c r="R797" s="38" t="s">
        <v>226</v>
      </c>
      <c r="S797" s="38" t="s">
        <v>220</v>
      </c>
      <c r="T797" s="38" t="s">
        <v>133</v>
      </c>
      <c r="U797" s="38"/>
      <c r="V797" s="38" t="s">
        <v>324</v>
      </c>
      <c r="W797" s="38" t="s">
        <v>325</v>
      </c>
      <c r="X797" s="38" t="s">
        <v>446</v>
      </c>
      <c r="Y797" s="38" t="s">
        <v>447</v>
      </c>
      <c r="Z797" s="38" t="s">
        <v>227</v>
      </c>
      <c r="AA797" s="38" t="s">
        <v>228</v>
      </c>
      <c r="AB797" s="38" t="s">
        <v>687</v>
      </c>
      <c r="AC797" s="38" t="s">
        <v>686</v>
      </c>
      <c r="AD797" s="38" t="s">
        <v>80</v>
      </c>
      <c r="AE797" s="38" t="s">
        <v>81</v>
      </c>
      <c r="AF797" s="38" t="s">
        <v>1657</v>
      </c>
      <c r="AG797" s="38" t="s">
        <v>1658</v>
      </c>
      <c r="AH797" s="38" t="s">
        <v>133</v>
      </c>
      <c r="AI797" s="38"/>
      <c r="AJ797" s="38" t="s">
        <v>1660</v>
      </c>
      <c r="AK797" s="38" t="s">
        <v>132</v>
      </c>
      <c r="AL797" s="38" t="s">
        <v>101</v>
      </c>
      <c r="AM797" s="38" t="s">
        <v>132</v>
      </c>
      <c r="AN797" s="38" t="s">
        <v>772</v>
      </c>
      <c r="AO797" s="38" t="s">
        <v>997</v>
      </c>
      <c r="AP797" s="38" t="s">
        <v>245</v>
      </c>
      <c r="AQ797" s="38" t="s">
        <v>246</v>
      </c>
      <c r="AR797" s="38" t="s">
        <v>688</v>
      </c>
      <c r="AS797" s="38" t="s">
        <v>689</v>
      </c>
      <c r="AT797" s="38" t="s">
        <v>690</v>
      </c>
      <c r="AU797" s="38" t="s">
        <v>691</v>
      </c>
      <c r="AV797" s="38" t="s">
        <v>132</v>
      </c>
      <c r="AW797" s="38" t="s">
        <v>101</v>
      </c>
      <c r="AX797" s="38" t="s">
        <v>132</v>
      </c>
      <c r="AY797" s="38" t="s">
        <v>132</v>
      </c>
      <c r="AZ797" s="38" t="s">
        <v>132</v>
      </c>
      <c r="BA797" s="38" t="s">
        <v>1052</v>
      </c>
      <c r="BB797" s="38" t="s">
        <v>1053</v>
      </c>
      <c r="BC797" s="38" t="s">
        <v>1000</v>
      </c>
      <c r="BD797" s="38" t="s">
        <v>1001</v>
      </c>
      <c r="BE797">
        <v>0</v>
      </c>
      <c r="BF797">
        <v>22899988.600000001</v>
      </c>
      <c r="BG797">
        <v>0</v>
      </c>
      <c r="BH797">
        <v>0</v>
      </c>
      <c r="BI797">
        <v>0</v>
      </c>
      <c r="BJ797">
        <v>0</v>
      </c>
      <c r="BK797">
        <v>0</v>
      </c>
      <c r="BL797" s="38" t="s">
        <v>332</v>
      </c>
      <c r="BM797" s="38" t="s">
        <v>451</v>
      </c>
      <c r="BN797" s="38" t="s">
        <v>692</v>
      </c>
      <c r="BO797" s="38" t="s">
        <v>229</v>
      </c>
      <c r="BP797" s="38" t="s">
        <v>230</v>
      </c>
      <c r="BQ797" s="38" t="s">
        <v>136</v>
      </c>
      <c r="BR797" s="38" t="s">
        <v>231</v>
      </c>
      <c r="BS797" s="38" t="s">
        <v>249</v>
      </c>
      <c r="BT797" s="38" t="s">
        <v>693</v>
      </c>
      <c r="BU797" s="38" t="s">
        <v>116</v>
      </c>
      <c r="BV797" s="38" t="s">
        <v>1054</v>
      </c>
      <c r="BW797" s="38" t="s">
        <v>218</v>
      </c>
      <c r="BX797" s="38" t="s">
        <v>126</v>
      </c>
      <c r="BY797" s="38" t="s">
        <v>1003</v>
      </c>
      <c r="BZ797" s="38" t="s">
        <v>1663</v>
      </c>
      <c r="CA797" s="38" t="s">
        <v>132</v>
      </c>
      <c r="CB797">
        <v>296</v>
      </c>
      <c r="CD797" s="38" t="s">
        <v>126</v>
      </c>
      <c r="CE797" s="38" t="s">
        <v>1005</v>
      </c>
    </row>
    <row r="798" spans="1:83" x14ac:dyDescent="0.25">
      <c r="A798">
        <v>296</v>
      </c>
      <c r="B798" s="1">
        <v>45658</v>
      </c>
      <c r="C798" s="38" t="s">
        <v>995</v>
      </c>
      <c r="D798" s="1">
        <v>45688</v>
      </c>
      <c r="E798" s="1">
        <v>45658</v>
      </c>
      <c r="F798" s="38" t="s">
        <v>995</v>
      </c>
      <c r="G798" s="1"/>
      <c r="H798" s="1">
        <v>45688</v>
      </c>
      <c r="I798" s="38" t="s">
        <v>80</v>
      </c>
      <c r="J798" s="38" t="s">
        <v>98</v>
      </c>
      <c r="K798" s="38" t="s">
        <v>221</v>
      </c>
      <c r="L798" s="38" t="s">
        <v>222</v>
      </c>
      <c r="M798" s="38" t="s">
        <v>223</v>
      </c>
      <c r="N798" s="38" t="s">
        <v>224</v>
      </c>
      <c r="O798" s="38" t="s">
        <v>124</v>
      </c>
      <c r="P798" s="38" t="s">
        <v>126</v>
      </c>
      <c r="Q798" s="38" t="s">
        <v>225</v>
      </c>
      <c r="R798" s="38" t="s">
        <v>226</v>
      </c>
      <c r="S798" s="38" t="s">
        <v>220</v>
      </c>
      <c r="T798" s="38" t="s">
        <v>133</v>
      </c>
      <c r="U798" s="38"/>
      <c r="V798" s="38" t="s">
        <v>504</v>
      </c>
      <c r="W798" s="38" t="s">
        <v>505</v>
      </c>
      <c r="X798" s="38" t="s">
        <v>544</v>
      </c>
      <c r="Y798" s="38" t="s">
        <v>545</v>
      </c>
      <c r="Z798" s="38" t="s">
        <v>227</v>
      </c>
      <c r="AA798" s="38" t="s">
        <v>228</v>
      </c>
      <c r="AB798" s="38" t="s">
        <v>557</v>
      </c>
      <c r="AC798" s="38" t="s">
        <v>556</v>
      </c>
      <c r="AD798" s="38" t="s">
        <v>80</v>
      </c>
      <c r="AE798" s="38" t="s">
        <v>81</v>
      </c>
      <c r="AF798" s="38" t="s">
        <v>1657</v>
      </c>
      <c r="AG798" s="38" t="s">
        <v>1658</v>
      </c>
      <c r="AH798" s="38" t="s">
        <v>133</v>
      </c>
      <c r="AI798" s="38"/>
      <c r="AJ798" s="38" t="s">
        <v>1660</v>
      </c>
      <c r="AK798" s="38" t="s">
        <v>132</v>
      </c>
      <c r="AL798" s="38" t="s">
        <v>101</v>
      </c>
      <c r="AM798" s="38" t="s">
        <v>132</v>
      </c>
      <c r="AN798" s="38" t="s">
        <v>772</v>
      </c>
      <c r="AO798" s="38" t="s">
        <v>997</v>
      </c>
      <c r="AP798" s="38" t="s">
        <v>245</v>
      </c>
      <c r="AQ798" s="38" t="s">
        <v>246</v>
      </c>
      <c r="AR798" s="38" t="s">
        <v>688</v>
      </c>
      <c r="AS798" s="38" t="s">
        <v>689</v>
      </c>
      <c r="AT798" s="38" t="s">
        <v>690</v>
      </c>
      <c r="AU798" s="38" t="s">
        <v>691</v>
      </c>
      <c r="AV798" s="38" t="s">
        <v>132</v>
      </c>
      <c r="AW798" s="38" t="s">
        <v>101</v>
      </c>
      <c r="AX798" s="38" t="s">
        <v>132</v>
      </c>
      <c r="AY798" s="38" t="s">
        <v>132</v>
      </c>
      <c r="AZ798" s="38" t="s">
        <v>132</v>
      </c>
      <c r="BA798" s="38" t="s">
        <v>1052</v>
      </c>
      <c r="BB798" s="38" t="s">
        <v>1053</v>
      </c>
      <c r="BC798" s="38" t="s">
        <v>1000</v>
      </c>
      <c r="BD798" s="38" t="s">
        <v>1001</v>
      </c>
      <c r="BE798">
        <v>0</v>
      </c>
      <c r="BF798">
        <v>8999270</v>
      </c>
      <c r="BG798">
        <v>0</v>
      </c>
      <c r="BH798">
        <v>0</v>
      </c>
      <c r="BI798">
        <v>0</v>
      </c>
      <c r="BJ798">
        <v>0</v>
      </c>
      <c r="BK798">
        <v>0</v>
      </c>
      <c r="BL798" s="38" t="s">
        <v>511</v>
      </c>
      <c r="BM798" s="38" t="s">
        <v>549</v>
      </c>
      <c r="BN798" s="38" t="s">
        <v>558</v>
      </c>
      <c r="BO798" s="38" t="s">
        <v>229</v>
      </c>
      <c r="BP798" s="38" t="s">
        <v>230</v>
      </c>
      <c r="BQ798" s="38" t="s">
        <v>136</v>
      </c>
      <c r="BR798" s="38" t="s">
        <v>231</v>
      </c>
      <c r="BS798" s="38" t="s">
        <v>249</v>
      </c>
      <c r="BT798" s="38" t="s">
        <v>693</v>
      </c>
      <c r="BU798" s="38" t="s">
        <v>116</v>
      </c>
      <c r="BV798" s="38" t="s">
        <v>1054</v>
      </c>
      <c r="BW798" s="38" t="s">
        <v>218</v>
      </c>
      <c r="BX798" s="38" t="s">
        <v>126</v>
      </c>
      <c r="BY798" s="38" t="s">
        <v>1003</v>
      </c>
      <c r="BZ798" s="38" t="s">
        <v>1663</v>
      </c>
      <c r="CA798" s="38" t="s">
        <v>132</v>
      </c>
      <c r="CB798">
        <v>296</v>
      </c>
      <c r="CD798" s="38" t="s">
        <v>126</v>
      </c>
      <c r="CE798" s="38" t="s">
        <v>1005</v>
      </c>
    </row>
    <row r="799" spans="1:83" x14ac:dyDescent="0.25">
      <c r="A799">
        <v>302</v>
      </c>
      <c r="B799" s="1">
        <v>45658</v>
      </c>
      <c r="C799" s="38" t="s">
        <v>995</v>
      </c>
      <c r="D799" s="1">
        <v>45688</v>
      </c>
      <c r="E799" s="1">
        <v>45658</v>
      </c>
      <c r="F799" s="38" t="s">
        <v>995</v>
      </c>
      <c r="G799" s="1"/>
      <c r="H799" s="1">
        <v>45688</v>
      </c>
      <c r="I799" s="38" t="s">
        <v>80</v>
      </c>
      <c r="J799" s="38" t="s">
        <v>98</v>
      </c>
      <c r="K799" s="38" t="s">
        <v>85</v>
      </c>
      <c r="L799" s="38" t="s">
        <v>123</v>
      </c>
      <c r="M799" s="38" t="s">
        <v>124</v>
      </c>
      <c r="N799" s="38" t="s">
        <v>125</v>
      </c>
      <c r="O799" s="38" t="s">
        <v>124</v>
      </c>
      <c r="P799" s="38" t="s">
        <v>126</v>
      </c>
      <c r="Q799" s="38" t="s">
        <v>127</v>
      </c>
      <c r="R799" s="38" t="s">
        <v>128</v>
      </c>
      <c r="S799" s="38" t="s">
        <v>122</v>
      </c>
      <c r="T799" s="38" t="s">
        <v>133</v>
      </c>
      <c r="U799" s="38"/>
      <c r="V799" s="38" t="s">
        <v>198</v>
      </c>
      <c r="W799" s="38" t="s">
        <v>199</v>
      </c>
      <c r="X799" s="38" t="s">
        <v>238</v>
      </c>
      <c r="Y799" s="38" t="s">
        <v>239</v>
      </c>
      <c r="Z799" s="38" t="s">
        <v>131</v>
      </c>
      <c r="AA799" s="38" t="s">
        <v>125</v>
      </c>
      <c r="AB799" s="38" t="s">
        <v>810</v>
      </c>
      <c r="AC799" s="38" t="s">
        <v>811</v>
      </c>
      <c r="AD799" s="38" t="s">
        <v>80</v>
      </c>
      <c r="AE799" s="38" t="s">
        <v>81</v>
      </c>
      <c r="AF799" s="38" t="s">
        <v>1480</v>
      </c>
      <c r="AG799" s="38" t="s">
        <v>1481</v>
      </c>
      <c r="AH799" s="38" t="s">
        <v>133</v>
      </c>
      <c r="AI799" s="38"/>
      <c r="AJ799" s="38" t="s">
        <v>1478</v>
      </c>
      <c r="AK799" s="38" t="s">
        <v>132</v>
      </c>
      <c r="AL799" s="38" t="s">
        <v>132</v>
      </c>
      <c r="AM799" s="38" t="s">
        <v>132</v>
      </c>
      <c r="AN799" s="38" t="s">
        <v>772</v>
      </c>
      <c r="AO799" s="38" t="s">
        <v>997</v>
      </c>
      <c r="AP799" s="38" t="s">
        <v>91</v>
      </c>
      <c r="AQ799" s="38" t="s">
        <v>92</v>
      </c>
      <c r="AR799" s="38" t="s">
        <v>93</v>
      </c>
      <c r="AS799" s="38" t="s">
        <v>92</v>
      </c>
      <c r="AT799" s="38" t="s">
        <v>94</v>
      </c>
      <c r="AU799" s="38" t="s">
        <v>95</v>
      </c>
      <c r="AV799" s="38" t="s">
        <v>132</v>
      </c>
      <c r="AW799" s="38" t="s">
        <v>101</v>
      </c>
      <c r="AX799" s="38" t="s">
        <v>132</v>
      </c>
      <c r="AY799" s="38" t="s">
        <v>132</v>
      </c>
      <c r="AZ799" s="38" t="s">
        <v>132</v>
      </c>
      <c r="BA799" s="38" t="s">
        <v>1052</v>
      </c>
      <c r="BB799" s="38" t="s">
        <v>1053</v>
      </c>
      <c r="BC799" s="38" t="s">
        <v>1000</v>
      </c>
      <c r="BD799" s="38" t="s">
        <v>1001</v>
      </c>
      <c r="BE799">
        <v>0</v>
      </c>
      <c r="BF799">
        <v>9997680</v>
      </c>
      <c r="BG799">
        <v>0</v>
      </c>
      <c r="BH799">
        <v>0</v>
      </c>
      <c r="BI799">
        <v>0</v>
      </c>
      <c r="BJ799">
        <v>0</v>
      </c>
      <c r="BK799">
        <v>0</v>
      </c>
      <c r="BL799" s="38" t="s">
        <v>205</v>
      </c>
      <c r="BM799" s="38" t="s">
        <v>243</v>
      </c>
      <c r="BN799" s="38" t="s">
        <v>812</v>
      </c>
      <c r="BO799" s="38" t="s">
        <v>134</v>
      </c>
      <c r="BP799" s="38" t="s">
        <v>135</v>
      </c>
      <c r="BQ799" s="38" t="s">
        <v>136</v>
      </c>
      <c r="BR799" s="38" t="s">
        <v>137</v>
      </c>
      <c r="BS799" s="38" t="s">
        <v>110</v>
      </c>
      <c r="BT799" s="38" t="s">
        <v>111</v>
      </c>
      <c r="BU799" s="38" t="s">
        <v>116</v>
      </c>
      <c r="BV799" s="38" t="s">
        <v>1054</v>
      </c>
      <c r="BW799" s="38" t="s">
        <v>218</v>
      </c>
      <c r="BX799" s="38" t="s">
        <v>126</v>
      </c>
      <c r="BY799" s="38" t="s">
        <v>1003</v>
      </c>
      <c r="BZ799" s="38" t="s">
        <v>1482</v>
      </c>
      <c r="CA799" s="38" t="s">
        <v>132</v>
      </c>
      <c r="CB799">
        <v>302</v>
      </c>
      <c r="CD799" s="38" t="s">
        <v>126</v>
      </c>
      <c r="CE799" s="38" t="s">
        <v>1005</v>
      </c>
    </row>
    <row r="800" spans="1:83" x14ac:dyDescent="0.25">
      <c r="A800">
        <v>302</v>
      </c>
      <c r="B800" s="1">
        <v>45658</v>
      </c>
      <c r="C800" s="38" t="s">
        <v>995</v>
      </c>
      <c r="D800" s="1">
        <v>45688</v>
      </c>
      <c r="E800" s="1">
        <v>45717</v>
      </c>
      <c r="F800" s="38" t="s">
        <v>2830</v>
      </c>
      <c r="G800" s="1"/>
      <c r="H800" s="1">
        <v>45688</v>
      </c>
      <c r="I800" s="38" t="s">
        <v>80</v>
      </c>
      <c r="J800" s="38" t="s">
        <v>98</v>
      </c>
      <c r="K800" s="38" t="s">
        <v>85</v>
      </c>
      <c r="L800" s="38" t="s">
        <v>123</v>
      </c>
      <c r="M800" s="38" t="s">
        <v>124</v>
      </c>
      <c r="N800" s="38" t="s">
        <v>125</v>
      </c>
      <c r="O800" s="38" t="s">
        <v>124</v>
      </c>
      <c r="P800" s="38" t="s">
        <v>126</v>
      </c>
      <c r="Q800" s="38" t="s">
        <v>127</v>
      </c>
      <c r="R800" s="38" t="s">
        <v>128</v>
      </c>
      <c r="S800" s="38" t="s">
        <v>122</v>
      </c>
      <c r="T800" s="38" t="s">
        <v>133</v>
      </c>
      <c r="U800" s="38"/>
      <c r="V800" s="38" t="s">
        <v>198</v>
      </c>
      <c r="W800" s="38" t="s">
        <v>199</v>
      </c>
      <c r="X800" s="38" t="s">
        <v>238</v>
      </c>
      <c r="Y800" s="38" t="s">
        <v>239</v>
      </c>
      <c r="Z800" s="38" t="s">
        <v>131</v>
      </c>
      <c r="AA800" s="38" t="s">
        <v>125</v>
      </c>
      <c r="AB800" s="38" t="s">
        <v>810</v>
      </c>
      <c r="AC800" s="38" t="s">
        <v>811</v>
      </c>
      <c r="AD800" s="38" t="s">
        <v>80</v>
      </c>
      <c r="AE800" s="38" t="s">
        <v>81</v>
      </c>
      <c r="AF800" s="38" t="s">
        <v>1480</v>
      </c>
      <c r="AG800" s="38" t="s">
        <v>1481</v>
      </c>
      <c r="AH800" s="38" t="s">
        <v>133</v>
      </c>
      <c r="AI800" s="38"/>
      <c r="AJ800" s="38" t="s">
        <v>1478</v>
      </c>
      <c r="AK800" s="38" t="s">
        <v>132</v>
      </c>
      <c r="AL800" s="38" t="s">
        <v>132</v>
      </c>
      <c r="AM800" s="38" t="s">
        <v>132</v>
      </c>
      <c r="AN800" s="38" t="s">
        <v>772</v>
      </c>
      <c r="AO800" s="38" t="s">
        <v>997</v>
      </c>
      <c r="AP800" s="38" t="s">
        <v>91</v>
      </c>
      <c r="AQ800" s="38" t="s">
        <v>92</v>
      </c>
      <c r="AR800" s="38" t="s">
        <v>93</v>
      </c>
      <c r="AS800" s="38" t="s">
        <v>92</v>
      </c>
      <c r="AT800" s="38" t="s">
        <v>94</v>
      </c>
      <c r="AU800" s="38" t="s">
        <v>95</v>
      </c>
      <c r="AV800" s="38" t="s">
        <v>132</v>
      </c>
      <c r="AW800" s="38" t="s">
        <v>101</v>
      </c>
      <c r="AX800" s="38" t="s">
        <v>132</v>
      </c>
      <c r="AY800" s="38" t="s">
        <v>132</v>
      </c>
      <c r="AZ800" s="38" t="s">
        <v>132</v>
      </c>
      <c r="BA800" s="38" t="s">
        <v>1052</v>
      </c>
      <c r="BB800" s="38" t="s">
        <v>1053</v>
      </c>
      <c r="BC800" s="38" t="s">
        <v>1000</v>
      </c>
      <c r="BD800" s="38" t="s">
        <v>1001</v>
      </c>
      <c r="BE800">
        <v>0</v>
      </c>
      <c r="BF800">
        <v>-4998840</v>
      </c>
      <c r="BG800">
        <v>0</v>
      </c>
      <c r="BH800">
        <v>0</v>
      </c>
      <c r="BI800">
        <v>0</v>
      </c>
      <c r="BJ800">
        <v>0</v>
      </c>
      <c r="BK800">
        <v>0</v>
      </c>
      <c r="BL800" s="38" t="s">
        <v>205</v>
      </c>
      <c r="BM800" s="38" t="s">
        <v>243</v>
      </c>
      <c r="BN800" s="38" t="s">
        <v>812</v>
      </c>
      <c r="BO800" s="38" t="s">
        <v>134</v>
      </c>
      <c r="BP800" s="38" t="s">
        <v>135</v>
      </c>
      <c r="BQ800" s="38" t="s">
        <v>136</v>
      </c>
      <c r="BR800" s="38" t="s">
        <v>137</v>
      </c>
      <c r="BS800" s="38" t="s">
        <v>110</v>
      </c>
      <c r="BT800" s="38" t="s">
        <v>111</v>
      </c>
      <c r="BU800" s="38" t="s">
        <v>116</v>
      </c>
      <c r="BV800" s="38" t="s">
        <v>1054</v>
      </c>
      <c r="BW800" s="38" t="s">
        <v>218</v>
      </c>
      <c r="BX800" s="38" t="s">
        <v>126</v>
      </c>
      <c r="BY800" s="38" t="s">
        <v>1003</v>
      </c>
      <c r="BZ800" s="38" t="s">
        <v>1482</v>
      </c>
      <c r="CA800" s="38" t="s">
        <v>132</v>
      </c>
      <c r="CB800">
        <v>302</v>
      </c>
      <c r="CD800" s="38" t="s">
        <v>126</v>
      </c>
      <c r="CE800" s="38" t="s">
        <v>1005</v>
      </c>
    </row>
    <row r="801" spans="1:83" x14ac:dyDescent="0.25">
      <c r="A801">
        <v>307</v>
      </c>
      <c r="B801" s="1">
        <v>45658</v>
      </c>
      <c r="C801" s="38" t="s">
        <v>995</v>
      </c>
      <c r="D801" s="1">
        <v>45688</v>
      </c>
      <c r="E801" s="1">
        <v>45658</v>
      </c>
      <c r="F801" s="38" t="s">
        <v>995</v>
      </c>
      <c r="G801" s="1"/>
      <c r="H801" s="1">
        <v>45692</v>
      </c>
      <c r="I801" s="38" t="s">
        <v>80</v>
      </c>
      <c r="J801" s="38" t="s">
        <v>98</v>
      </c>
      <c r="K801" s="38" t="s">
        <v>85</v>
      </c>
      <c r="L801" s="38" t="s">
        <v>123</v>
      </c>
      <c r="M801" s="38" t="s">
        <v>124</v>
      </c>
      <c r="N801" s="38" t="s">
        <v>125</v>
      </c>
      <c r="O801" s="38" t="s">
        <v>124</v>
      </c>
      <c r="P801" s="38" t="s">
        <v>126</v>
      </c>
      <c r="Q801" s="38" t="s">
        <v>127</v>
      </c>
      <c r="R801" s="38" t="s">
        <v>128</v>
      </c>
      <c r="S801" s="38" t="s">
        <v>122</v>
      </c>
      <c r="T801" s="38" t="s">
        <v>133</v>
      </c>
      <c r="U801" s="38"/>
      <c r="V801" s="38" t="s">
        <v>484</v>
      </c>
      <c r="W801" s="38" t="s">
        <v>485</v>
      </c>
      <c r="X801" s="38" t="s">
        <v>486</v>
      </c>
      <c r="Y801" s="38" t="s">
        <v>487</v>
      </c>
      <c r="Z801" s="38" t="s">
        <v>131</v>
      </c>
      <c r="AA801" s="38" t="s">
        <v>125</v>
      </c>
      <c r="AB801" s="38" t="s">
        <v>490</v>
      </c>
      <c r="AC801" s="38" t="s">
        <v>491</v>
      </c>
      <c r="AD801" s="38" t="s">
        <v>80</v>
      </c>
      <c r="AE801" s="38" t="s">
        <v>81</v>
      </c>
      <c r="AF801" s="38" t="s">
        <v>1489</v>
      </c>
      <c r="AG801" s="38" t="s">
        <v>1490</v>
      </c>
      <c r="AH801" s="38" t="s">
        <v>133</v>
      </c>
      <c r="AI801" s="38"/>
      <c r="AJ801" s="38" t="s">
        <v>1491</v>
      </c>
      <c r="AK801" s="38" t="s">
        <v>132</v>
      </c>
      <c r="AL801" s="38" t="s">
        <v>101</v>
      </c>
      <c r="AM801" s="38" t="s">
        <v>132</v>
      </c>
      <c r="AN801" s="38" t="s">
        <v>772</v>
      </c>
      <c r="AO801" s="38" t="s">
        <v>997</v>
      </c>
      <c r="AP801" s="38" t="s">
        <v>91</v>
      </c>
      <c r="AQ801" s="38" t="s">
        <v>92</v>
      </c>
      <c r="AR801" s="38" t="s">
        <v>93</v>
      </c>
      <c r="AS801" s="38" t="s">
        <v>92</v>
      </c>
      <c r="AT801" s="38" t="s">
        <v>94</v>
      </c>
      <c r="AU801" s="38" t="s">
        <v>95</v>
      </c>
      <c r="AV801" s="38" t="s">
        <v>101</v>
      </c>
      <c r="AW801" s="38" t="s">
        <v>101</v>
      </c>
      <c r="AX801" s="38" t="s">
        <v>132</v>
      </c>
      <c r="AY801" s="38" t="s">
        <v>132</v>
      </c>
      <c r="AZ801" s="38" t="s">
        <v>132</v>
      </c>
      <c r="BA801" s="38" t="s">
        <v>1439</v>
      </c>
      <c r="BB801" s="38" t="s">
        <v>1440</v>
      </c>
      <c r="BC801" s="38" t="s">
        <v>1000</v>
      </c>
      <c r="BD801" s="38" t="s">
        <v>1001</v>
      </c>
      <c r="BE801">
        <v>126166.66</v>
      </c>
      <c r="BF801">
        <v>126166.66</v>
      </c>
      <c r="BG801">
        <v>0</v>
      </c>
      <c r="BH801">
        <v>0</v>
      </c>
      <c r="BI801">
        <v>0</v>
      </c>
      <c r="BJ801">
        <v>0</v>
      </c>
      <c r="BK801">
        <v>0</v>
      </c>
      <c r="BL801" s="38" t="s">
        <v>498</v>
      </c>
      <c r="BM801" s="38" t="s">
        <v>499</v>
      </c>
      <c r="BN801" s="38" t="s">
        <v>500</v>
      </c>
      <c r="BO801" s="38" t="s">
        <v>134</v>
      </c>
      <c r="BP801" s="38" t="s">
        <v>135</v>
      </c>
      <c r="BQ801" s="38" t="s">
        <v>136</v>
      </c>
      <c r="BR801" s="38" t="s">
        <v>137</v>
      </c>
      <c r="BS801" s="38" t="s">
        <v>110</v>
      </c>
      <c r="BT801" s="38" t="s">
        <v>111</v>
      </c>
      <c r="BU801" s="38" t="s">
        <v>116</v>
      </c>
      <c r="BV801" s="38" t="s">
        <v>1441</v>
      </c>
      <c r="BW801" s="38" t="s">
        <v>218</v>
      </c>
      <c r="BX801" s="38" t="s">
        <v>126</v>
      </c>
      <c r="BY801" s="38" t="s">
        <v>1003</v>
      </c>
      <c r="BZ801" s="38" t="s">
        <v>1492</v>
      </c>
      <c r="CA801" s="38" t="s">
        <v>132</v>
      </c>
      <c r="CB801">
        <v>307</v>
      </c>
      <c r="CD801" s="38" t="s">
        <v>126</v>
      </c>
      <c r="CE801" s="38" t="s">
        <v>1005</v>
      </c>
    </row>
    <row r="802" spans="1:83" x14ac:dyDescent="0.25">
      <c r="A802">
        <v>312</v>
      </c>
      <c r="B802" s="1">
        <v>45658</v>
      </c>
      <c r="C802" s="38" t="s">
        <v>995</v>
      </c>
      <c r="D802" s="1">
        <v>45688</v>
      </c>
      <c r="E802" s="1">
        <v>45658</v>
      </c>
      <c r="F802" s="38" t="s">
        <v>995</v>
      </c>
      <c r="G802" s="1"/>
      <c r="H802" s="1">
        <v>45688</v>
      </c>
      <c r="I802" s="38" t="s">
        <v>80</v>
      </c>
      <c r="J802" s="38" t="s">
        <v>98</v>
      </c>
      <c r="K802" s="38" t="s">
        <v>85</v>
      </c>
      <c r="L802" s="38" t="s">
        <v>123</v>
      </c>
      <c r="M802" s="38" t="s">
        <v>124</v>
      </c>
      <c r="N802" s="38" t="s">
        <v>125</v>
      </c>
      <c r="O802" s="38" t="s">
        <v>124</v>
      </c>
      <c r="P802" s="38" t="s">
        <v>126</v>
      </c>
      <c r="Q802" s="38" t="s">
        <v>127</v>
      </c>
      <c r="R802" s="38" t="s">
        <v>128</v>
      </c>
      <c r="S802" s="38" t="s">
        <v>122</v>
      </c>
      <c r="T802" s="38" t="s">
        <v>133</v>
      </c>
      <c r="U802" s="38"/>
      <c r="V802" s="38" t="s">
        <v>324</v>
      </c>
      <c r="W802" s="38" t="s">
        <v>325</v>
      </c>
      <c r="X802" s="38" t="s">
        <v>446</v>
      </c>
      <c r="Y802" s="38" t="s">
        <v>447</v>
      </c>
      <c r="Z802" s="38" t="s">
        <v>131</v>
      </c>
      <c r="AA802" s="38" t="s">
        <v>125</v>
      </c>
      <c r="AB802" s="38" t="s">
        <v>478</v>
      </c>
      <c r="AC802" s="38" t="s">
        <v>479</v>
      </c>
      <c r="AD802" s="38" t="s">
        <v>80</v>
      </c>
      <c r="AE802" s="38" t="s">
        <v>81</v>
      </c>
      <c r="AF802" s="38" t="s">
        <v>1433</v>
      </c>
      <c r="AG802" s="38" t="s">
        <v>1434</v>
      </c>
      <c r="AH802" s="38" t="s">
        <v>133</v>
      </c>
      <c r="AI802" s="38"/>
      <c r="AJ802" s="38" t="s">
        <v>1495</v>
      </c>
      <c r="AK802" s="38" t="s">
        <v>132</v>
      </c>
      <c r="AL802" s="38" t="s">
        <v>132</v>
      </c>
      <c r="AM802" s="38" t="s">
        <v>132</v>
      </c>
      <c r="AN802" s="38" t="s">
        <v>772</v>
      </c>
      <c r="AO802" s="38" t="s">
        <v>997</v>
      </c>
      <c r="AP802" s="38" t="s">
        <v>91</v>
      </c>
      <c r="AQ802" s="38" t="s">
        <v>92</v>
      </c>
      <c r="AR802" s="38" t="s">
        <v>93</v>
      </c>
      <c r="AS802" s="38" t="s">
        <v>92</v>
      </c>
      <c r="AT802" s="38" t="s">
        <v>94</v>
      </c>
      <c r="AU802" s="38" t="s">
        <v>95</v>
      </c>
      <c r="AV802" s="38" t="s">
        <v>132</v>
      </c>
      <c r="AW802" s="38" t="s">
        <v>101</v>
      </c>
      <c r="AX802" s="38" t="s">
        <v>132</v>
      </c>
      <c r="AY802" s="38" t="s">
        <v>132</v>
      </c>
      <c r="AZ802" s="38" t="s">
        <v>132</v>
      </c>
      <c r="BA802" s="38" t="s">
        <v>1052</v>
      </c>
      <c r="BB802" s="38" t="s">
        <v>1053</v>
      </c>
      <c r="BC802" s="38" t="s">
        <v>1000</v>
      </c>
      <c r="BD802" s="38" t="s">
        <v>1001</v>
      </c>
      <c r="BE802">
        <v>0</v>
      </c>
      <c r="BF802">
        <v>549999.99</v>
      </c>
      <c r="BG802">
        <v>0</v>
      </c>
      <c r="BH802">
        <v>0</v>
      </c>
      <c r="BI802">
        <v>0</v>
      </c>
      <c r="BJ802">
        <v>0</v>
      </c>
      <c r="BK802">
        <v>0</v>
      </c>
      <c r="BL802" s="38" t="s">
        <v>332</v>
      </c>
      <c r="BM802" s="38" t="s">
        <v>451</v>
      </c>
      <c r="BN802" s="38" t="s">
        <v>480</v>
      </c>
      <c r="BO802" s="38" t="s">
        <v>134</v>
      </c>
      <c r="BP802" s="38" t="s">
        <v>135</v>
      </c>
      <c r="BQ802" s="38" t="s">
        <v>136</v>
      </c>
      <c r="BR802" s="38" t="s">
        <v>137</v>
      </c>
      <c r="BS802" s="38" t="s">
        <v>110</v>
      </c>
      <c r="BT802" s="38" t="s">
        <v>111</v>
      </c>
      <c r="BU802" s="38" t="s">
        <v>116</v>
      </c>
      <c r="BV802" s="38" t="s">
        <v>1054</v>
      </c>
      <c r="BW802" s="38" t="s">
        <v>218</v>
      </c>
      <c r="BX802" s="38" t="s">
        <v>126</v>
      </c>
      <c r="BY802" s="38" t="s">
        <v>1003</v>
      </c>
      <c r="BZ802" s="38" t="s">
        <v>1771</v>
      </c>
      <c r="CA802" s="38" t="s">
        <v>132</v>
      </c>
      <c r="CB802">
        <v>312</v>
      </c>
      <c r="CD802" s="38" t="s">
        <v>126</v>
      </c>
      <c r="CE802" s="38" t="s">
        <v>1005</v>
      </c>
    </row>
    <row r="803" spans="1:83" x14ac:dyDescent="0.25">
      <c r="A803">
        <v>312</v>
      </c>
      <c r="B803" s="1">
        <v>45658</v>
      </c>
      <c r="C803" s="38" t="s">
        <v>995</v>
      </c>
      <c r="D803" s="1">
        <v>45688</v>
      </c>
      <c r="E803" s="1">
        <v>45689</v>
      </c>
      <c r="F803" s="38" t="s">
        <v>1770</v>
      </c>
      <c r="G803" s="1"/>
      <c r="H803" s="1">
        <v>45688</v>
      </c>
      <c r="I803" s="38" t="s">
        <v>80</v>
      </c>
      <c r="J803" s="38" t="s">
        <v>98</v>
      </c>
      <c r="K803" s="38" t="s">
        <v>85</v>
      </c>
      <c r="L803" s="38" t="s">
        <v>123</v>
      </c>
      <c r="M803" s="38" t="s">
        <v>124</v>
      </c>
      <c r="N803" s="38" t="s">
        <v>125</v>
      </c>
      <c r="O803" s="38" t="s">
        <v>124</v>
      </c>
      <c r="P803" s="38" t="s">
        <v>126</v>
      </c>
      <c r="Q803" s="38" t="s">
        <v>127</v>
      </c>
      <c r="R803" s="38" t="s">
        <v>128</v>
      </c>
      <c r="S803" s="38" t="s">
        <v>122</v>
      </c>
      <c r="T803" s="38" t="s">
        <v>133</v>
      </c>
      <c r="U803" s="38"/>
      <c r="V803" s="38" t="s">
        <v>324</v>
      </c>
      <c r="W803" s="38" t="s">
        <v>325</v>
      </c>
      <c r="X803" s="38" t="s">
        <v>446</v>
      </c>
      <c r="Y803" s="38" t="s">
        <v>447</v>
      </c>
      <c r="Z803" s="38" t="s">
        <v>131</v>
      </c>
      <c r="AA803" s="38" t="s">
        <v>125</v>
      </c>
      <c r="AB803" s="38" t="s">
        <v>478</v>
      </c>
      <c r="AC803" s="38" t="s">
        <v>479</v>
      </c>
      <c r="AD803" s="38" t="s">
        <v>80</v>
      </c>
      <c r="AE803" s="38" t="s">
        <v>81</v>
      </c>
      <c r="AF803" s="38" t="s">
        <v>1433</v>
      </c>
      <c r="AG803" s="38" t="s">
        <v>1434</v>
      </c>
      <c r="AH803" s="38" t="s">
        <v>133</v>
      </c>
      <c r="AI803" s="38"/>
      <c r="AJ803" s="38" t="s">
        <v>1495</v>
      </c>
      <c r="AK803" s="38" t="s">
        <v>132</v>
      </c>
      <c r="AL803" s="38" t="s">
        <v>132</v>
      </c>
      <c r="AM803" s="38" t="s">
        <v>132</v>
      </c>
      <c r="AN803" s="38" t="s">
        <v>772</v>
      </c>
      <c r="AO803" s="38" t="s">
        <v>997</v>
      </c>
      <c r="AP803" s="38" t="s">
        <v>91</v>
      </c>
      <c r="AQ803" s="38" t="s">
        <v>92</v>
      </c>
      <c r="AR803" s="38" t="s">
        <v>93</v>
      </c>
      <c r="AS803" s="38" t="s">
        <v>92</v>
      </c>
      <c r="AT803" s="38" t="s">
        <v>94</v>
      </c>
      <c r="AU803" s="38" t="s">
        <v>95</v>
      </c>
      <c r="AV803" s="38" t="s">
        <v>132</v>
      </c>
      <c r="AW803" s="38" t="s">
        <v>101</v>
      </c>
      <c r="AX803" s="38" t="s">
        <v>132</v>
      </c>
      <c r="AY803" s="38" t="s">
        <v>132</v>
      </c>
      <c r="AZ803" s="38" t="s">
        <v>132</v>
      </c>
      <c r="BA803" s="38" t="s">
        <v>1052</v>
      </c>
      <c r="BB803" s="38" t="s">
        <v>1053</v>
      </c>
      <c r="BC803" s="38" t="s">
        <v>1000</v>
      </c>
      <c r="BD803" s="38" t="s">
        <v>1001</v>
      </c>
      <c r="BE803">
        <v>0</v>
      </c>
      <c r="BF803">
        <v>-549999.99</v>
      </c>
      <c r="BG803">
        <v>0</v>
      </c>
      <c r="BH803">
        <v>0</v>
      </c>
      <c r="BI803">
        <v>0</v>
      </c>
      <c r="BJ803">
        <v>0</v>
      </c>
      <c r="BK803">
        <v>0</v>
      </c>
      <c r="BL803" s="38" t="s">
        <v>332</v>
      </c>
      <c r="BM803" s="38" t="s">
        <v>451</v>
      </c>
      <c r="BN803" s="38" t="s">
        <v>480</v>
      </c>
      <c r="BO803" s="38" t="s">
        <v>134</v>
      </c>
      <c r="BP803" s="38" t="s">
        <v>135</v>
      </c>
      <c r="BQ803" s="38" t="s">
        <v>136</v>
      </c>
      <c r="BR803" s="38" t="s">
        <v>137</v>
      </c>
      <c r="BS803" s="38" t="s">
        <v>110</v>
      </c>
      <c r="BT803" s="38" t="s">
        <v>111</v>
      </c>
      <c r="BU803" s="38" t="s">
        <v>116</v>
      </c>
      <c r="BV803" s="38" t="s">
        <v>1054</v>
      </c>
      <c r="BW803" s="38" t="s">
        <v>218</v>
      </c>
      <c r="BX803" s="38" t="s">
        <v>126</v>
      </c>
      <c r="BY803" s="38" t="s">
        <v>1003</v>
      </c>
      <c r="BZ803" s="38" t="s">
        <v>1771</v>
      </c>
      <c r="CA803" s="38" t="s">
        <v>132</v>
      </c>
      <c r="CB803">
        <v>312</v>
      </c>
      <c r="CD803" s="38" t="s">
        <v>126</v>
      </c>
      <c r="CE803" s="38" t="s">
        <v>1005</v>
      </c>
    </row>
    <row r="804" spans="1:83" x14ac:dyDescent="0.25">
      <c r="A804">
        <v>314</v>
      </c>
      <c r="B804" s="1">
        <v>45658</v>
      </c>
      <c r="C804" s="38" t="s">
        <v>995</v>
      </c>
      <c r="D804" s="1">
        <v>45688</v>
      </c>
      <c r="E804" s="1">
        <v>45658</v>
      </c>
      <c r="F804" s="38" t="s">
        <v>995</v>
      </c>
      <c r="G804" s="1"/>
      <c r="H804" s="1">
        <v>45688</v>
      </c>
      <c r="I804" s="38" t="s">
        <v>80</v>
      </c>
      <c r="J804" s="38" t="s">
        <v>98</v>
      </c>
      <c r="K804" s="38" t="s">
        <v>85</v>
      </c>
      <c r="L804" s="38" t="s">
        <v>123</v>
      </c>
      <c r="M804" s="38" t="s">
        <v>124</v>
      </c>
      <c r="N804" s="38" t="s">
        <v>125</v>
      </c>
      <c r="O804" s="38" t="s">
        <v>124</v>
      </c>
      <c r="P804" s="38" t="s">
        <v>126</v>
      </c>
      <c r="Q804" s="38" t="s">
        <v>127</v>
      </c>
      <c r="R804" s="38" t="s">
        <v>128</v>
      </c>
      <c r="S804" s="38" t="s">
        <v>122</v>
      </c>
      <c r="T804" s="38" t="s">
        <v>133</v>
      </c>
      <c r="U804" s="38"/>
      <c r="V804" s="38" t="s">
        <v>324</v>
      </c>
      <c r="W804" s="38" t="s">
        <v>325</v>
      </c>
      <c r="X804" s="38" t="s">
        <v>326</v>
      </c>
      <c r="Y804" s="38" t="s">
        <v>327</v>
      </c>
      <c r="Z804" s="38" t="s">
        <v>131</v>
      </c>
      <c r="AA804" s="38" t="s">
        <v>125</v>
      </c>
      <c r="AB804" s="38" t="s">
        <v>797</v>
      </c>
      <c r="AC804" s="38" t="s">
        <v>796</v>
      </c>
      <c r="AD804" s="38" t="s">
        <v>80</v>
      </c>
      <c r="AE804" s="38" t="s">
        <v>81</v>
      </c>
      <c r="AF804" s="38" t="s">
        <v>1772</v>
      </c>
      <c r="AG804" s="38" t="s">
        <v>1773</v>
      </c>
      <c r="AH804" s="38" t="s">
        <v>133</v>
      </c>
      <c r="AI804" s="38"/>
      <c r="AJ804" s="38" t="s">
        <v>1501</v>
      </c>
      <c r="AK804" s="38" t="s">
        <v>132</v>
      </c>
      <c r="AL804" s="38" t="s">
        <v>132</v>
      </c>
      <c r="AM804" s="38" t="s">
        <v>132</v>
      </c>
      <c r="AN804" s="38" t="s">
        <v>772</v>
      </c>
      <c r="AO804" s="38" t="s">
        <v>997</v>
      </c>
      <c r="AP804" s="38" t="s">
        <v>91</v>
      </c>
      <c r="AQ804" s="38" t="s">
        <v>92</v>
      </c>
      <c r="AR804" s="38" t="s">
        <v>93</v>
      </c>
      <c r="AS804" s="38" t="s">
        <v>92</v>
      </c>
      <c r="AT804" s="38" t="s">
        <v>94</v>
      </c>
      <c r="AU804" s="38" t="s">
        <v>95</v>
      </c>
      <c r="AV804" s="38" t="s">
        <v>132</v>
      </c>
      <c r="AW804" s="38" t="s">
        <v>101</v>
      </c>
      <c r="AX804" s="38" t="s">
        <v>132</v>
      </c>
      <c r="AY804" s="38" t="s">
        <v>132</v>
      </c>
      <c r="AZ804" s="38" t="s">
        <v>132</v>
      </c>
      <c r="BA804" s="38" t="s">
        <v>1052</v>
      </c>
      <c r="BB804" s="38" t="s">
        <v>1053</v>
      </c>
      <c r="BC804" s="38" t="s">
        <v>1000</v>
      </c>
      <c r="BD804" s="38" t="s">
        <v>1001</v>
      </c>
      <c r="BE804">
        <v>0</v>
      </c>
      <c r="BF804">
        <v>517904.4</v>
      </c>
      <c r="BG804">
        <v>0</v>
      </c>
      <c r="BH804">
        <v>0</v>
      </c>
      <c r="BI804">
        <v>0</v>
      </c>
      <c r="BJ804">
        <v>0</v>
      </c>
      <c r="BK804">
        <v>0</v>
      </c>
      <c r="BL804" s="38" t="s">
        <v>332</v>
      </c>
      <c r="BM804" s="38" t="s">
        <v>333</v>
      </c>
      <c r="BN804" s="38" t="s">
        <v>798</v>
      </c>
      <c r="BO804" s="38" t="s">
        <v>134</v>
      </c>
      <c r="BP804" s="38" t="s">
        <v>135</v>
      </c>
      <c r="BQ804" s="38" t="s">
        <v>136</v>
      </c>
      <c r="BR804" s="38" t="s">
        <v>137</v>
      </c>
      <c r="BS804" s="38" t="s">
        <v>110</v>
      </c>
      <c r="BT804" s="38" t="s">
        <v>111</v>
      </c>
      <c r="BU804" s="38" t="s">
        <v>116</v>
      </c>
      <c r="BV804" s="38" t="s">
        <v>1054</v>
      </c>
      <c r="BW804" s="38" t="s">
        <v>218</v>
      </c>
      <c r="BX804" s="38" t="s">
        <v>126</v>
      </c>
      <c r="BY804" s="38" t="s">
        <v>1003</v>
      </c>
      <c r="BZ804" s="38" t="s">
        <v>1774</v>
      </c>
      <c r="CA804" s="38" t="s">
        <v>132</v>
      </c>
      <c r="CB804">
        <v>314</v>
      </c>
      <c r="CD804" s="38" t="s">
        <v>126</v>
      </c>
      <c r="CE804" s="38" t="s">
        <v>1005</v>
      </c>
    </row>
    <row r="805" spans="1:83" x14ac:dyDescent="0.25">
      <c r="A805">
        <v>316</v>
      </c>
      <c r="B805" s="1">
        <v>45658</v>
      </c>
      <c r="C805" s="38" t="s">
        <v>995</v>
      </c>
      <c r="D805" s="1">
        <v>45688</v>
      </c>
      <c r="E805" s="1">
        <v>45658</v>
      </c>
      <c r="F805" s="38" t="s">
        <v>995</v>
      </c>
      <c r="G805" s="1"/>
      <c r="H805" s="1">
        <v>45688</v>
      </c>
      <c r="I805" s="38" t="s">
        <v>80</v>
      </c>
      <c r="J805" s="38" t="s">
        <v>98</v>
      </c>
      <c r="K805" s="38" t="s">
        <v>85</v>
      </c>
      <c r="L805" s="38" t="s">
        <v>123</v>
      </c>
      <c r="M805" s="38" t="s">
        <v>124</v>
      </c>
      <c r="N805" s="38" t="s">
        <v>125</v>
      </c>
      <c r="O805" s="38" t="s">
        <v>124</v>
      </c>
      <c r="P805" s="38" t="s">
        <v>126</v>
      </c>
      <c r="Q805" s="38" t="s">
        <v>127</v>
      </c>
      <c r="R805" s="38" t="s">
        <v>128</v>
      </c>
      <c r="S805" s="38" t="s">
        <v>122</v>
      </c>
      <c r="T805" s="38" t="s">
        <v>133</v>
      </c>
      <c r="U805" s="38"/>
      <c r="V805" s="38" t="s">
        <v>324</v>
      </c>
      <c r="W805" s="38" t="s">
        <v>325</v>
      </c>
      <c r="X805" s="38" t="s">
        <v>404</v>
      </c>
      <c r="Y805" s="38" t="s">
        <v>405</v>
      </c>
      <c r="Z805" s="38" t="s">
        <v>131</v>
      </c>
      <c r="AA805" s="38" t="s">
        <v>125</v>
      </c>
      <c r="AB805" s="38" t="s">
        <v>434</v>
      </c>
      <c r="AC805" s="38" t="s">
        <v>435</v>
      </c>
      <c r="AD805" s="38" t="s">
        <v>80</v>
      </c>
      <c r="AE805" s="38" t="s">
        <v>81</v>
      </c>
      <c r="AF805" s="38" t="s">
        <v>1775</v>
      </c>
      <c r="AG805" s="38" t="s">
        <v>1776</v>
      </c>
      <c r="AH805" s="38" t="s">
        <v>133</v>
      </c>
      <c r="AI805" s="38"/>
      <c r="AJ805" s="38" t="s">
        <v>1503</v>
      </c>
      <c r="AK805" s="38" t="s">
        <v>132</v>
      </c>
      <c r="AL805" s="38" t="s">
        <v>132</v>
      </c>
      <c r="AM805" s="38" t="s">
        <v>132</v>
      </c>
      <c r="AN805" s="38" t="s">
        <v>772</v>
      </c>
      <c r="AO805" s="38" t="s">
        <v>997</v>
      </c>
      <c r="AP805" s="38" t="s">
        <v>91</v>
      </c>
      <c r="AQ805" s="38" t="s">
        <v>92</v>
      </c>
      <c r="AR805" s="38" t="s">
        <v>93</v>
      </c>
      <c r="AS805" s="38" t="s">
        <v>92</v>
      </c>
      <c r="AT805" s="38" t="s">
        <v>94</v>
      </c>
      <c r="AU805" s="38" t="s">
        <v>95</v>
      </c>
      <c r="AV805" s="38" t="s">
        <v>132</v>
      </c>
      <c r="AW805" s="38" t="s">
        <v>101</v>
      </c>
      <c r="AX805" s="38" t="s">
        <v>132</v>
      </c>
      <c r="AY805" s="38" t="s">
        <v>132</v>
      </c>
      <c r="AZ805" s="38" t="s">
        <v>132</v>
      </c>
      <c r="BA805" s="38" t="s">
        <v>1052</v>
      </c>
      <c r="BB805" s="38" t="s">
        <v>1053</v>
      </c>
      <c r="BC805" s="38" t="s">
        <v>1000</v>
      </c>
      <c r="BD805" s="38" t="s">
        <v>1001</v>
      </c>
      <c r="BE805">
        <v>0</v>
      </c>
      <c r="BF805">
        <v>7800.04</v>
      </c>
      <c r="BG805">
        <v>0</v>
      </c>
      <c r="BH805">
        <v>0</v>
      </c>
      <c r="BI805">
        <v>0</v>
      </c>
      <c r="BJ805">
        <v>0</v>
      </c>
      <c r="BK805">
        <v>0</v>
      </c>
      <c r="BL805" s="38" t="s">
        <v>332</v>
      </c>
      <c r="BM805" s="38" t="s">
        <v>411</v>
      </c>
      <c r="BN805" s="38" t="s">
        <v>436</v>
      </c>
      <c r="BO805" s="38" t="s">
        <v>134</v>
      </c>
      <c r="BP805" s="38" t="s">
        <v>135</v>
      </c>
      <c r="BQ805" s="38" t="s">
        <v>136</v>
      </c>
      <c r="BR805" s="38" t="s">
        <v>137</v>
      </c>
      <c r="BS805" s="38" t="s">
        <v>110</v>
      </c>
      <c r="BT805" s="38" t="s">
        <v>111</v>
      </c>
      <c r="BU805" s="38" t="s">
        <v>116</v>
      </c>
      <c r="BV805" s="38" t="s">
        <v>1054</v>
      </c>
      <c r="BW805" s="38" t="s">
        <v>218</v>
      </c>
      <c r="BX805" s="38" t="s">
        <v>126</v>
      </c>
      <c r="BY805" s="38" t="s">
        <v>1003</v>
      </c>
      <c r="BZ805" s="38" t="s">
        <v>1777</v>
      </c>
      <c r="CA805" s="38" t="s">
        <v>132</v>
      </c>
      <c r="CB805">
        <v>316</v>
      </c>
      <c r="CD805" s="38" t="s">
        <v>126</v>
      </c>
      <c r="CE805" s="38" t="s">
        <v>1005</v>
      </c>
    </row>
    <row r="806" spans="1:83" x14ac:dyDescent="0.25">
      <c r="A806">
        <v>316</v>
      </c>
      <c r="B806" s="1">
        <v>45658</v>
      </c>
      <c r="C806" s="38" t="s">
        <v>995</v>
      </c>
      <c r="D806" s="1">
        <v>45688</v>
      </c>
      <c r="E806" s="1">
        <v>45658</v>
      </c>
      <c r="F806" s="38" t="s">
        <v>995</v>
      </c>
      <c r="G806" s="1"/>
      <c r="H806" s="1">
        <v>45688</v>
      </c>
      <c r="I806" s="38" t="s">
        <v>80</v>
      </c>
      <c r="J806" s="38" t="s">
        <v>98</v>
      </c>
      <c r="K806" s="38" t="s">
        <v>85</v>
      </c>
      <c r="L806" s="38" t="s">
        <v>123</v>
      </c>
      <c r="M806" s="38" t="s">
        <v>124</v>
      </c>
      <c r="N806" s="38" t="s">
        <v>125</v>
      </c>
      <c r="O806" s="38" t="s">
        <v>124</v>
      </c>
      <c r="P806" s="38" t="s">
        <v>126</v>
      </c>
      <c r="Q806" s="38" t="s">
        <v>127</v>
      </c>
      <c r="R806" s="38" t="s">
        <v>128</v>
      </c>
      <c r="S806" s="38" t="s">
        <v>122</v>
      </c>
      <c r="T806" s="38" t="s">
        <v>133</v>
      </c>
      <c r="U806" s="38"/>
      <c r="V806" s="38" t="s">
        <v>324</v>
      </c>
      <c r="W806" s="38" t="s">
        <v>325</v>
      </c>
      <c r="X806" s="38" t="s">
        <v>446</v>
      </c>
      <c r="Y806" s="38" t="s">
        <v>447</v>
      </c>
      <c r="Z806" s="38" t="s">
        <v>131</v>
      </c>
      <c r="AA806" s="38" t="s">
        <v>125</v>
      </c>
      <c r="AB806" s="38" t="s">
        <v>450</v>
      </c>
      <c r="AC806" s="38" t="s">
        <v>449</v>
      </c>
      <c r="AD806" s="38" t="s">
        <v>80</v>
      </c>
      <c r="AE806" s="38" t="s">
        <v>81</v>
      </c>
      <c r="AF806" s="38" t="s">
        <v>1775</v>
      </c>
      <c r="AG806" s="38" t="s">
        <v>1776</v>
      </c>
      <c r="AH806" s="38" t="s">
        <v>133</v>
      </c>
      <c r="AI806" s="38"/>
      <c r="AJ806" s="38" t="s">
        <v>1503</v>
      </c>
      <c r="AK806" s="38" t="s">
        <v>132</v>
      </c>
      <c r="AL806" s="38" t="s">
        <v>132</v>
      </c>
      <c r="AM806" s="38" t="s">
        <v>132</v>
      </c>
      <c r="AN806" s="38" t="s">
        <v>772</v>
      </c>
      <c r="AO806" s="38" t="s">
        <v>997</v>
      </c>
      <c r="AP806" s="38" t="s">
        <v>91</v>
      </c>
      <c r="AQ806" s="38" t="s">
        <v>92</v>
      </c>
      <c r="AR806" s="38" t="s">
        <v>93</v>
      </c>
      <c r="AS806" s="38" t="s">
        <v>92</v>
      </c>
      <c r="AT806" s="38" t="s">
        <v>94</v>
      </c>
      <c r="AU806" s="38" t="s">
        <v>95</v>
      </c>
      <c r="AV806" s="38" t="s">
        <v>132</v>
      </c>
      <c r="AW806" s="38" t="s">
        <v>101</v>
      </c>
      <c r="AX806" s="38" t="s">
        <v>132</v>
      </c>
      <c r="AY806" s="38" t="s">
        <v>132</v>
      </c>
      <c r="AZ806" s="38" t="s">
        <v>132</v>
      </c>
      <c r="BA806" s="38" t="s">
        <v>1052</v>
      </c>
      <c r="BB806" s="38" t="s">
        <v>1053</v>
      </c>
      <c r="BC806" s="38" t="s">
        <v>1000</v>
      </c>
      <c r="BD806" s="38" t="s">
        <v>1001</v>
      </c>
      <c r="BE806">
        <v>0</v>
      </c>
      <c r="BF806">
        <v>325083.53000000003</v>
      </c>
      <c r="BG806">
        <v>0</v>
      </c>
      <c r="BH806">
        <v>0</v>
      </c>
      <c r="BI806">
        <v>0</v>
      </c>
      <c r="BJ806">
        <v>0</v>
      </c>
      <c r="BK806">
        <v>0</v>
      </c>
      <c r="BL806" s="38" t="s">
        <v>332</v>
      </c>
      <c r="BM806" s="38" t="s">
        <v>451</v>
      </c>
      <c r="BN806" s="38" t="s">
        <v>452</v>
      </c>
      <c r="BO806" s="38" t="s">
        <v>134</v>
      </c>
      <c r="BP806" s="38" t="s">
        <v>135</v>
      </c>
      <c r="BQ806" s="38" t="s">
        <v>136</v>
      </c>
      <c r="BR806" s="38" t="s">
        <v>137</v>
      </c>
      <c r="BS806" s="38" t="s">
        <v>110</v>
      </c>
      <c r="BT806" s="38" t="s">
        <v>111</v>
      </c>
      <c r="BU806" s="38" t="s">
        <v>116</v>
      </c>
      <c r="BV806" s="38" t="s">
        <v>1054</v>
      </c>
      <c r="BW806" s="38" t="s">
        <v>218</v>
      </c>
      <c r="BX806" s="38" t="s">
        <v>126</v>
      </c>
      <c r="BY806" s="38" t="s">
        <v>1003</v>
      </c>
      <c r="BZ806" s="38" t="s">
        <v>1777</v>
      </c>
      <c r="CA806" s="38" t="s">
        <v>132</v>
      </c>
      <c r="CB806">
        <v>316</v>
      </c>
      <c r="CD806" s="38" t="s">
        <v>126</v>
      </c>
      <c r="CE806" s="38" t="s">
        <v>1005</v>
      </c>
    </row>
    <row r="807" spans="1:83" x14ac:dyDescent="0.25">
      <c r="A807">
        <v>316</v>
      </c>
      <c r="B807" s="1">
        <v>45658</v>
      </c>
      <c r="C807" s="38" t="s">
        <v>995</v>
      </c>
      <c r="D807" s="1">
        <v>45688</v>
      </c>
      <c r="E807" s="1">
        <v>45658</v>
      </c>
      <c r="F807" s="38" t="s">
        <v>995</v>
      </c>
      <c r="G807" s="1"/>
      <c r="H807" s="1">
        <v>45688</v>
      </c>
      <c r="I807" s="38" t="s">
        <v>80</v>
      </c>
      <c r="J807" s="38" t="s">
        <v>98</v>
      </c>
      <c r="K807" s="38" t="s">
        <v>85</v>
      </c>
      <c r="L807" s="38" t="s">
        <v>123</v>
      </c>
      <c r="M807" s="38" t="s">
        <v>124</v>
      </c>
      <c r="N807" s="38" t="s">
        <v>125</v>
      </c>
      <c r="O807" s="38" t="s">
        <v>124</v>
      </c>
      <c r="P807" s="38" t="s">
        <v>126</v>
      </c>
      <c r="Q807" s="38" t="s">
        <v>127</v>
      </c>
      <c r="R807" s="38" t="s">
        <v>128</v>
      </c>
      <c r="S807" s="38" t="s">
        <v>122</v>
      </c>
      <c r="T807" s="38" t="s">
        <v>133</v>
      </c>
      <c r="U807" s="38"/>
      <c r="V807" s="38" t="s">
        <v>324</v>
      </c>
      <c r="W807" s="38" t="s">
        <v>325</v>
      </c>
      <c r="X807" s="38" t="s">
        <v>446</v>
      </c>
      <c r="Y807" s="38" t="s">
        <v>447</v>
      </c>
      <c r="Z807" s="38" t="s">
        <v>131</v>
      </c>
      <c r="AA807" s="38" t="s">
        <v>125</v>
      </c>
      <c r="AB807" s="38" t="s">
        <v>916</v>
      </c>
      <c r="AC807" s="38" t="s">
        <v>915</v>
      </c>
      <c r="AD807" s="38" t="s">
        <v>80</v>
      </c>
      <c r="AE807" s="38" t="s">
        <v>81</v>
      </c>
      <c r="AF807" s="38" t="s">
        <v>1775</v>
      </c>
      <c r="AG807" s="38" t="s">
        <v>1776</v>
      </c>
      <c r="AH807" s="38" t="s">
        <v>133</v>
      </c>
      <c r="AI807" s="38"/>
      <c r="AJ807" s="38" t="s">
        <v>1503</v>
      </c>
      <c r="AK807" s="38" t="s">
        <v>132</v>
      </c>
      <c r="AL807" s="38" t="s">
        <v>132</v>
      </c>
      <c r="AM807" s="38" t="s">
        <v>132</v>
      </c>
      <c r="AN807" s="38" t="s">
        <v>772</v>
      </c>
      <c r="AO807" s="38" t="s">
        <v>997</v>
      </c>
      <c r="AP807" s="38" t="s">
        <v>91</v>
      </c>
      <c r="AQ807" s="38" t="s">
        <v>92</v>
      </c>
      <c r="AR807" s="38" t="s">
        <v>93</v>
      </c>
      <c r="AS807" s="38" t="s">
        <v>92</v>
      </c>
      <c r="AT807" s="38" t="s">
        <v>94</v>
      </c>
      <c r="AU807" s="38" t="s">
        <v>95</v>
      </c>
      <c r="AV807" s="38" t="s">
        <v>132</v>
      </c>
      <c r="AW807" s="38" t="s">
        <v>101</v>
      </c>
      <c r="AX807" s="38" t="s">
        <v>132</v>
      </c>
      <c r="AY807" s="38" t="s">
        <v>132</v>
      </c>
      <c r="AZ807" s="38" t="s">
        <v>132</v>
      </c>
      <c r="BA807" s="38" t="s">
        <v>1052</v>
      </c>
      <c r="BB807" s="38" t="s">
        <v>1053</v>
      </c>
      <c r="BC807" s="38" t="s">
        <v>1000</v>
      </c>
      <c r="BD807" s="38" t="s">
        <v>1001</v>
      </c>
      <c r="BE807">
        <v>0</v>
      </c>
      <c r="BF807">
        <v>6238.19</v>
      </c>
      <c r="BG807">
        <v>0</v>
      </c>
      <c r="BH807">
        <v>0</v>
      </c>
      <c r="BI807">
        <v>0</v>
      </c>
      <c r="BJ807">
        <v>0</v>
      </c>
      <c r="BK807">
        <v>0</v>
      </c>
      <c r="BL807" s="38" t="s">
        <v>332</v>
      </c>
      <c r="BM807" s="38" t="s">
        <v>451</v>
      </c>
      <c r="BN807" s="38" t="s">
        <v>917</v>
      </c>
      <c r="BO807" s="38" t="s">
        <v>134</v>
      </c>
      <c r="BP807" s="38" t="s">
        <v>135</v>
      </c>
      <c r="BQ807" s="38" t="s">
        <v>136</v>
      </c>
      <c r="BR807" s="38" t="s">
        <v>137</v>
      </c>
      <c r="BS807" s="38" t="s">
        <v>110</v>
      </c>
      <c r="BT807" s="38" t="s">
        <v>111</v>
      </c>
      <c r="BU807" s="38" t="s">
        <v>116</v>
      </c>
      <c r="BV807" s="38" t="s">
        <v>1054</v>
      </c>
      <c r="BW807" s="38" t="s">
        <v>218</v>
      </c>
      <c r="BX807" s="38" t="s">
        <v>126</v>
      </c>
      <c r="BY807" s="38" t="s">
        <v>1003</v>
      </c>
      <c r="BZ807" s="38" t="s">
        <v>1777</v>
      </c>
      <c r="CA807" s="38" t="s">
        <v>132</v>
      </c>
      <c r="CB807">
        <v>316</v>
      </c>
      <c r="CD807" s="38" t="s">
        <v>126</v>
      </c>
      <c r="CE807" s="38" t="s">
        <v>1005</v>
      </c>
    </row>
    <row r="808" spans="1:83" x14ac:dyDescent="0.25">
      <c r="A808">
        <v>318</v>
      </c>
      <c r="B808" s="1">
        <v>45658</v>
      </c>
      <c r="C808" s="38" t="s">
        <v>995</v>
      </c>
      <c r="D808" s="1">
        <v>45688</v>
      </c>
      <c r="E808" s="1">
        <v>45658</v>
      </c>
      <c r="F808" s="38" t="s">
        <v>995</v>
      </c>
      <c r="G808" s="1"/>
      <c r="H808" s="1">
        <v>45688</v>
      </c>
      <c r="I808" s="38" t="s">
        <v>80</v>
      </c>
      <c r="J808" s="38" t="s">
        <v>98</v>
      </c>
      <c r="K808" s="38" t="s">
        <v>85</v>
      </c>
      <c r="L808" s="38" t="s">
        <v>123</v>
      </c>
      <c r="M808" s="38" t="s">
        <v>124</v>
      </c>
      <c r="N808" s="38" t="s">
        <v>125</v>
      </c>
      <c r="O808" s="38" t="s">
        <v>124</v>
      </c>
      <c r="P808" s="38" t="s">
        <v>126</v>
      </c>
      <c r="Q808" s="38" t="s">
        <v>127</v>
      </c>
      <c r="R808" s="38" t="s">
        <v>128</v>
      </c>
      <c r="S808" s="38" t="s">
        <v>122</v>
      </c>
      <c r="T808" s="38" t="s">
        <v>133</v>
      </c>
      <c r="U808" s="38"/>
      <c r="V808" s="38" t="s">
        <v>324</v>
      </c>
      <c r="W808" s="38" t="s">
        <v>325</v>
      </c>
      <c r="X808" s="38" t="s">
        <v>326</v>
      </c>
      <c r="Y808" s="38" t="s">
        <v>327</v>
      </c>
      <c r="Z808" s="38" t="s">
        <v>131</v>
      </c>
      <c r="AA808" s="38" t="s">
        <v>125</v>
      </c>
      <c r="AB808" s="38" t="s">
        <v>890</v>
      </c>
      <c r="AC808" s="38" t="s">
        <v>889</v>
      </c>
      <c r="AD808" s="38" t="s">
        <v>80</v>
      </c>
      <c r="AE808" s="38" t="s">
        <v>81</v>
      </c>
      <c r="AF808" s="38" t="s">
        <v>1391</v>
      </c>
      <c r="AG808" s="38" t="s">
        <v>1392</v>
      </c>
      <c r="AH808" s="38" t="s">
        <v>133</v>
      </c>
      <c r="AI808" s="38"/>
      <c r="AJ808" s="38" t="s">
        <v>1507</v>
      </c>
      <c r="AK808" s="38" t="s">
        <v>132</v>
      </c>
      <c r="AL808" s="38" t="s">
        <v>132</v>
      </c>
      <c r="AM808" s="38" t="s">
        <v>132</v>
      </c>
      <c r="AN808" s="38" t="s">
        <v>772</v>
      </c>
      <c r="AO808" s="38" t="s">
        <v>997</v>
      </c>
      <c r="AP808" s="38" t="s">
        <v>91</v>
      </c>
      <c r="AQ808" s="38" t="s">
        <v>92</v>
      </c>
      <c r="AR808" s="38" t="s">
        <v>93</v>
      </c>
      <c r="AS808" s="38" t="s">
        <v>92</v>
      </c>
      <c r="AT808" s="38" t="s">
        <v>94</v>
      </c>
      <c r="AU808" s="38" t="s">
        <v>95</v>
      </c>
      <c r="AV808" s="38" t="s">
        <v>132</v>
      </c>
      <c r="AW808" s="38" t="s">
        <v>101</v>
      </c>
      <c r="AX808" s="38" t="s">
        <v>132</v>
      </c>
      <c r="AY808" s="38" t="s">
        <v>132</v>
      </c>
      <c r="AZ808" s="38" t="s">
        <v>132</v>
      </c>
      <c r="BA808" s="38" t="s">
        <v>1052</v>
      </c>
      <c r="BB808" s="38" t="s">
        <v>1053</v>
      </c>
      <c r="BC808" s="38" t="s">
        <v>1000</v>
      </c>
      <c r="BD808" s="38" t="s">
        <v>1001</v>
      </c>
      <c r="BE808">
        <v>0</v>
      </c>
      <c r="BF808">
        <v>8360.02</v>
      </c>
      <c r="BG808">
        <v>0</v>
      </c>
      <c r="BH808">
        <v>0</v>
      </c>
      <c r="BI808">
        <v>0</v>
      </c>
      <c r="BJ808">
        <v>0</v>
      </c>
      <c r="BK808">
        <v>0</v>
      </c>
      <c r="BL808" s="38" t="s">
        <v>332</v>
      </c>
      <c r="BM808" s="38" t="s">
        <v>333</v>
      </c>
      <c r="BN808" s="38" t="s">
        <v>891</v>
      </c>
      <c r="BO808" s="38" t="s">
        <v>134</v>
      </c>
      <c r="BP808" s="38" t="s">
        <v>135</v>
      </c>
      <c r="BQ808" s="38" t="s">
        <v>136</v>
      </c>
      <c r="BR808" s="38" t="s">
        <v>137</v>
      </c>
      <c r="BS808" s="38" t="s">
        <v>110</v>
      </c>
      <c r="BT808" s="38" t="s">
        <v>111</v>
      </c>
      <c r="BU808" s="38" t="s">
        <v>116</v>
      </c>
      <c r="BV808" s="38" t="s">
        <v>1054</v>
      </c>
      <c r="BW808" s="38" t="s">
        <v>218</v>
      </c>
      <c r="BX808" s="38" t="s">
        <v>126</v>
      </c>
      <c r="BY808" s="38" t="s">
        <v>1003</v>
      </c>
      <c r="BZ808" s="38" t="s">
        <v>1778</v>
      </c>
      <c r="CA808" s="38" t="s">
        <v>132</v>
      </c>
      <c r="CB808">
        <v>318</v>
      </c>
      <c r="CD808" s="38" t="s">
        <v>126</v>
      </c>
      <c r="CE808" s="38" t="s">
        <v>1005</v>
      </c>
    </row>
    <row r="809" spans="1:83" x14ac:dyDescent="0.25">
      <c r="A809">
        <v>318</v>
      </c>
      <c r="B809" s="1">
        <v>45658</v>
      </c>
      <c r="C809" s="38" t="s">
        <v>995</v>
      </c>
      <c r="D809" s="1">
        <v>45688</v>
      </c>
      <c r="E809" s="1">
        <v>45658</v>
      </c>
      <c r="F809" s="38" t="s">
        <v>995</v>
      </c>
      <c r="G809" s="1"/>
      <c r="H809" s="1">
        <v>45688</v>
      </c>
      <c r="I809" s="38" t="s">
        <v>80</v>
      </c>
      <c r="J809" s="38" t="s">
        <v>98</v>
      </c>
      <c r="K809" s="38" t="s">
        <v>85</v>
      </c>
      <c r="L809" s="38" t="s">
        <v>123</v>
      </c>
      <c r="M809" s="38" t="s">
        <v>124</v>
      </c>
      <c r="N809" s="38" t="s">
        <v>125</v>
      </c>
      <c r="O809" s="38" t="s">
        <v>124</v>
      </c>
      <c r="P809" s="38" t="s">
        <v>126</v>
      </c>
      <c r="Q809" s="38" t="s">
        <v>127</v>
      </c>
      <c r="R809" s="38" t="s">
        <v>128</v>
      </c>
      <c r="S809" s="38" t="s">
        <v>122</v>
      </c>
      <c r="T809" s="38" t="s">
        <v>133</v>
      </c>
      <c r="U809" s="38"/>
      <c r="V809" s="38" t="s">
        <v>324</v>
      </c>
      <c r="W809" s="38" t="s">
        <v>325</v>
      </c>
      <c r="X809" s="38" t="s">
        <v>372</v>
      </c>
      <c r="Y809" s="38" t="s">
        <v>373</v>
      </c>
      <c r="Z809" s="38" t="s">
        <v>131</v>
      </c>
      <c r="AA809" s="38" t="s">
        <v>125</v>
      </c>
      <c r="AB809" s="38" t="s">
        <v>381</v>
      </c>
      <c r="AC809" s="38" t="s">
        <v>380</v>
      </c>
      <c r="AD809" s="38" t="s">
        <v>80</v>
      </c>
      <c r="AE809" s="38" t="s">
        <v>81</v>
      </c>
      <c r="AF809" s="38" t="s">
        <v>1391</v>
      </c>
      <c r="AG809" s="38" t="s">
        <v>1392</v>
      </c>
      <c r="AH809" s="38" t="s">
        <v>133</v>
      </c>
      <c r="AI809" s="38"/>
      <c r="AJ809" s="38" t="s">
        <v>1507</v>
      </c>
      <c r="AK809" s="38" t="s">
        <v>132</v>
      </c>
      <c r="AL809" s="38" t="s">
        <v>132</v>
      </c>
      <c r="AM809" s="38" t="s">
        <v>132</v>
      </c>
      <c r="AN809" s="38" t="s">
        <v>772</v>
      </c>
      <c r="AO809" s="38" t="s">
        <v>997</v>
      </c>
      <c r="AP809" s="38" t="s">
        <v>91</v>
      </c>
      <c r="AQ809" s="38" t="s">
        <v>92</v>
      </c>
      <c r="AR809" s="38" t="s">
        <v>93</v>
      </c>
      <c r="AS809" s="38" t="s">
        <v>92</v>
      </c>
      <c r="AT809" s="38" t="s">
        <v>94</v>
      </c>
      <c r="AU809" s="38" t="s">
        <v>95</v>
      </c>
      <c r="AV809" s="38" t="s">
        <v>132</v>
      </c>
      <c r="AW809" s="38" t="s">
        <v>101</v>
      </c>
      <c r="AX809" s="38" t="s">
        <v>132</v>
      </c>
      <c r="AY809" s="38" t="s">
        <v>132</v>
      </c>
      <c r="AZ809" s="38" t="s">
        <v>132</v>
      </c>
      <c r="BA809" s="38" t="s">
        <v>1052</v>
      </c>
      <c r="BB809" s="38" t="s">
        <v>1053</v>
      </c>
      <c r="BC809" s="38" t="s">
        <v>1000</v>
      </c>
      <c r="BD809" s="38" t="s">
        <v>1001</v>
      </c>
      <c r="BE809">
        <v>0</v>
      </c>
      <c r="BF809">
        <v>1824</v>
      </c>
      <c r="BG809">
        <v>0</v>
      </c>
      <c r="BH809">
        <v>0</v>
      </c>
      <c r="BI809">
        <v>0</v>
      </c>
      <c r="BJ809">
        <v>0</v>
      </c>
      <c r="BK809">
        <v>0</v>
      </c>
      <c r="BL809" s="38" t="s">
        <v>332</v>
      </c>
      <c r="BM809" s="38" t="s">
        <v>377</v>
      </c>
      <c r="BN809" s="38" t="s">
        <v>382</v>
      </c>
      <c r="BO809" s="38" t="s">
        <v>134</v>
      </c>
      <c r="BP809" s="38" t="s">
        <v>135</v>
      </c>
      <c r="BQ809" s="38" t="s">
        <v>136</v>
      </c>
      <c r="BR809" s="38" t="s">
        <v>137</v>
      </c>
      <c r="BS809" s="38" t="s">
        <v>110</v>
      </c>
      <c r="BT809" s="38" t="s">
        <v>111</v>
      </c>
      <c r="BU809" s="38" t="s">
        <v>116</v>
      </c>
      <c r="BV809" s="38" t="s">
        <v>1054</v>
      </c>
      <c r="BW809" s="38" t="s">
        <v>218</v>
      </c>
      <c r="BX809" s="38" t="s">
        <v>126</v>
      </c>
      <c r="BY809" s="38" t="s">
        <v>1003</v>
      </c>
      <c r="BZ809" s="38" t="s">
        <v>1778</v>
      </c>
      <c r="CA809" s="38" t="s">
        <v>132</v>
      </c>
      <c r="CB809">
        <v>318</v>
      </c>
      <c r="CD809" s="38" t="s">
        <v>126</v>
      </c>
      <c r="CE809" s="38" t="s">
        <v>1005</v>
      </c>
    </row>
    <row r="810" spans="1:83" x14ac:dyDescent="0.25">
      <c r="A810">
        <v>318</v>
      </c>
      <c r="B810" s="1">
        <v>45658</v>
      </c>
      <c r="C810" s="38" t="s">
        <v>995</v>
      </c>
      <c r="D810" s="1">
        <v>45688</v>
      </c>
      <c r="E810" s="1">
        <v>45658</v>
      </c>
      <c r="F810" s="38" t="s">
        <v>995</v>
      </c>
      <c r="G810" s="1"/>
      <c r="H810" s="1">
        <v>45688</v>
      </c>
      <c r="I810" s="38" t="s">
        <v>80</v>
      </c>
      <c r="J810" s="38" t="s">
        <v>98</v>
      </c>
      <c r="K810" s="38" t="s">
        <v>85</v>
      </c>
      <c r="L810" s="38" t="s">
        <v>123</v>
      </c>
      <c r="M810" s="38" t="s">
        <v>124</v>
      </c>
      <c r="N810" s="38" t="s">
        <v>125</v>
      </c>
      <c r="O810" s="38" t="s">
        <v>124</v>
      </c>
      <c r="P810" s="38" t="s">
        <v>126</v>
      </c>
      <c r="Q810" s="38" t="s">
        <v>127</v>
      </c>
      <c r="R810" s="38" t="s">
        <v>128</v>
      </c>
      <c r="S810" s="38" t="s">
        <v>122</v>
      </c>
      <c r="T810" s="38" t="s">
        <v>133</v>
      </c>
      <c r="U810" s="38"/>
      <c r="V810" s="38" t="s">
        <v>324</v>
      </c>
      <c r="W810" s="38" t="s">
        <v>325</v>
      </c>
      <c r="X810" s="38" t="s">
        <v>383</v>
      </c>
      <c r="Y810" s="38" t="s">
        <v>384</v>
      </c>
      <c r="Z810" s="38" t="s">
        <v>131</v>
      </c>
      <c r="AA810" s="38" t="s">
        <v>125</v>
      </c>
      <c r="AB810" s="38" t="s">
        <v>896</v>
      </c>
      <c r="AC810" s="38" t="s">
        <v>897</v>
      </c>
      <c r="AD810" s="38" t="s">
        <v>80</v>
      </c>
      <c r="AE810" s="38" t="s">
        <v>81</v>
      </c>
      <c r="AF810" s="38" t="s">
        <v>1391</v>
      </c>
      <c r="AG810" s="38" t="s">
        <v>1392</v>
      </c>
      <c r="AH810" s="38" t="s">
        <v>133</v>
      </c>
      <c r="AI810" s="38"/>
      <c r="AJ810" s="38" t="s">
        <v>1507</v>
      </c>
      <c r="AK810" s="38" t="s">
        <v>132</v>
      </c>
      <c r="AL810" s="38" t="s">
        <v>132</v>
      </c>
      <c r="AM810" s="38" t="s">
        <v>132</v>
      </c>
      <c r="AN810" s="38" t="s">
        <v>772</v>
      </c>
      <c r="AO810" s="38" t="s">
        <v>997</v>
      </c>
      <c r="AP810" s="38" t="s">
        <v>91</v>
      </c>
      <c r="AQ810" s="38" t="s">
        <v>92</v>
      </c>
      <c r="AR810" s="38" t="s">
        <v>93</v>
      </c>
      <c r="AS810" s="38" t="s">
        <v>92</v>
      </c>
      <c r="AT810" s="38" t="s">
        <v>94</v>
      </c>
      <c r="AU810" s="38" t="s">
        <v>95</v>
      </c>
      <c r="AV810" s="38" t="s">
        <v>132</v>
      </c>
      <c r="AW810" s="38" t="s">
        <v>101</v>
      </c>
      <c r="AX810" s="38" t="s">
        <v>132</v>
      </c>
      <c r="AY810" s="38" t="s">
        <v>132</v>
      </c>
      <c r="AZ810" s="38" t="s">
        <v>132</v>
      </c>
      <c r="BA810" s="38" t="s">
        <v>1052</v>
      </c>
      <c r="BB810" s="38" t="s">
        <v>1053</v>
      </c>
      <c r="BC810" s="38" t="s">
        <v>1000</v>
      </c>
      <c r="BD810" s="38" t="s">
        <v>1001</v>
      </c>
      <c r="BE810">
        <v>0</v>
      </c>
      <c r="BF810">
        <v>206072.7</v>
      </c>
      <c r="BG810">
        <v>0</v>
      </c>
      <c r="BH810">
        <v>0</v>
      </c>
      <c r="BI810">
        <v>0</v>
      </c>
      <c r="BJ810">
        <v>0</v>
      </c>
      <c r="BK810">
        <v>0</v>
      </c>
      <c r="BL810" s="38" t="s">
        <v>332</v>
      </c>
      <c r="BM810" s="38" t="s">
        <v>389</v>
      </c>
      <c r="BN810" s="38" t="s">
        <v>898</v>
      </c>
      <c r="BO810" s="38" t="s">
        <v>134</v>
      </c>
      <c r="BP810" s="38" t="s">
        <v>135</v>
      </c>
      <c r="BQ810" s="38" t="s">
        <v>136</v>
      </c>
      <c r="BR810" s="38" t="s">
        <v>137</v>
      </c>
      <c r="BS810" s="38" t="s">
        <v>110</v>
      </c>
      <c r="BT810" s="38" t="s">
        <v>111</v>
      </c>
      <c r="BU810" s="38" t="s">
        <v>116</v>
      </c>
      <c r="BV810" s="38" t="s">
        <v>1054</v>
      </c>
      <c r="BW810" s="38" t="s">
        <v>218</v>
      </c>
      <c r="BX810" s="38" t="s">
        <v>126</v>
      </c>
      <c r="BY810" s="38" t="s">
        <v>1003</v>
      </c>
      <c r="BZ810" s="38" t="s">
        <v>1778</v>
      </c>
      <c r="CA810" s="38" t="s">
        <v>132</v>
      </c>
      <c r="CB810">
        <v>318</v>
      </c>
      <c r="CD810" s="38" t="s">
        <v>126</v>
      </c>
      <c r="CE810" s="38" t="s">
        <v>1005</v>
      </c>
    </row>
    <row r="811" spans="1:83" x14ac:dyDescent="0.25">
      <c r="A811">
        <v>318</v>
      </c>
      <c r="B811" s="1">
        <v>45658</v>
      </c>
      <c r="C811" s="38" t="s">
        <v>995</v>
      </c>
      <c r="D811" s="1">
        <v>45688</v>
      </c>
      <c r="E811" s="1">
        <v>45658</v>
      </c>
      <c r="F811" s="38" t="s">
        <v>995</v>
      </c>
      <c r="G811" s="1"/>
      <c r="H811" s="1">
        <v>45688</v>
      </c>
      <c r="I811" s="38" t="s">
        <v>80</v>
      </c>
      <c r="J811" s="38" t="s">
        <v>98</v>
      </c>
      <c r="K811" s="38" t="s">
        <v>85</v>
      </c>
      <c r="L811" s="38" t="s">
        <v>123</v>
      </c>
      <c r="M811" s="38" t="s">
        <v>124</v>
      </c>
      <c r="N811" s="38" t="s">
        <v>125</v>
      </c>
      <c r="O811" s="38" t="s">
        <v>124</v>
      </c>
      <c r="P811" s="38" t="s">
        <v>126</v>
      </c>
      <c r="Q811" s="38" t="s">
        <v>127</v>
      </c>
      <c r="R811" s="38" t="s">
        <v>128</v>
      </c>
      <c r="S811" s="38" t="s">
        <v>122</v>
      </c>
      <c r="T811" s="38" t="s">
        <v>133</v>
      </c>
      <c r="U811" s="38"/>
      <c r="V811" s="38" t="s">
        <v>324</v>
      </c>
      <c r="W811" s="38" t="s">
        <v>325</v>
      </c>
      <c r="X811" s="38" t="s">
        <v>383</v>
      </c>
      <c r="Y811" s="38" t="s">
        <v>384</v>
      </c>
      <c r="Z811" s="38" t="s">
        <v>131</v>
      </c>
      <c r="AA811" s="38" t="s">
        <v>125</v>
      </c>
      <c r="AB811" s="38" t="s">
        <v>902</v>
      </c>
      <c r="AC811" s="38" t="s">
        <v>903</v>
      </c>
      <c r="AD811" s="38" t="s">
        <v>80</v>
      </c>
      <c r="AE811" s="38" t="s">
        <v>81</v>
      </c>
      <c r="AF811" s="38" t="s">
        <v>1391</v>
      </c>
      <c r="AG811" s="38" t="s">
        <v>1392</v>
      </c>
      <c r="AH811" s="38" t="s">
        <v>133</v>
      </c>
      <c r="AI811" s="38"/>
      <c r="AJ811" s="38" t="s">
        <v>1507</v>
      </c>
      <c r="AK811" s="38" t="s">
        <v>132</v>
      </c>
      <c r="AL811" s="38" t="s">
        <v>132</v>
      </c>
      <c r="AM811" s="38" t="s">
        <v>132</v>
      </c>
      <c r="AN811" s="38" t="s">
        <v>772</v>
      </c>
      <c r="AO811" s="38" t="s">
        <v>997</v>
      </c>
      <c r="AP811" s="38" t="s">
        <v>91</v>
      </c>
      <c r="AQ811" s="38" t="s">
        <v>92</v>
      </c>
      <c r="AR811" s="38" t="s">
        <v>93</v>
      </c>
      <c r="AS811" s="38" t="s">
        <v>92</v>
      </c>
      <c r="AT811" s="38" t="s">
        <v>94</v>
      </c>
      <c r="AU811" s="38" t="s">
        <v>95</v>
      </c>
      <c r="AV811" s="38" t="s">
        <v>132</v>
      </c>
      <c r="AW811" s="38" t="s">
        <v>101</v>
      </c>
      <c r="AX811" s="38" t="s">
        <v>132</v>
      </c>
      <c r="AY811" s="38" t="s">
        <v>132</v>
      </c>
      <c r="AZ811" s="38" t="s">
        <v>132</v>
      </c>
      <c r="BA811" s="38" t="s">
        <v>1052</v>
      </c>
      <c r="BB811" s="38" t="s">
        <v>1053</v>
      </c>
      <c r="BC811" s="38" t="s">
        <v>1000</v>
      </c>
      <c r="BD811" s="38" t="s">
        <v>1001</v>
      </c>
      <c r="BE811">
        <v>0</v>
      </c>
      <c r="BF811">
        <v>48615.24</v>
      </c>
      <c r="BG811">
        <v>0</v>
      </c>
      <c r="BH811">
        <v>0</v>
      </c>
      <c r="BI811">
        <v>0</v>
      </c>
      <c r="BJ811">
        <v>0</v>
      </c>
      <c r="BK811">
        <v>0</v>
      </c>
      <c r="BL811" s="38" t="s">
        <v>332</v>
      </c>
      <c r="BM811" s="38" t="s">
        <v>389</v>
      </c>
      <c r="BN811" s="38" t="s">
        <v>904</v>
      </c>
      <c r="BO811" s="38" t="s">
        <v>134</v>
      </c>
      <c r="BP811" s="38" t="s">
        <v>135</v>
      </c>
      <c r="BQ811" s="38" t="s">
        <v>136</v>
      </c>
      <c r="BR811" s="38" t="s">
        <v>137</v>
      </c>
      <c r="BS811" s="38" t="s">
        <v>110</v>
      </c>
      <c r="BT811" s="38" t="s">
        <v>111</v>
      </c>
      <c r="BU811" s="38" t="s">
        <v>116</v>
      </c>
      <c r="BV811" s="38" t="s">
        <v>1054</v>
      </c>
      <c r="BW811" s="38" t="s">
        <v>218</v>
      </c>
      <c r="BX811" s="38" t="s">
        <v>126</v>
      </c>
      <c r="BY811" s="38" t="s">
        <v>1003</v>
      </c>
      <c r="BZ811" s="38" t="s">
        <v>1778</v>
      </c>
      <c r="CA811" s="38" t="s">
        <v>132</v>
      </c>
      <c r="CB811">
        <v>318</v>
      </c>
      <c r="CD811" s="38" t="s">
        <v>126</v>
      </c>
      <c r="CE811" s="38" t="s">
        <v>1005</v>
      </c>
    </row>
    <row r="812" spans="1:83" x14ac:dyDescent="0.25">
      <c r="A812">
        <v>318</v>
      </c>
      <c r="B812" s="1">
        <v>45658</v>
      </c>
      <c r="C812" s="38" t="s">
        <v>995</v>
      </c>
      <c r="D812" s="1">
        <v>45688</v>
      </c>
      <c r="E812" s="1">
        <v>45658</v>
      </c>
      <c r="F812" s="38" t="s">
        <v>995</v>
      </c>
      <c r="G812" s="1"/>
      <c r="H812" s="1">
        <v>45688</v>
      </c>
      <c r="I812" s="38" t="s">
        <v>80</v>
      </c>
      <c r="J812" s="38" t="s">
        <v>98</v>
      </c>
      <c r="K812" s="38" t="s">
        <v>85</v>
      </c>
      <c r="L812" s="38" t="s">
        <v>123</v>
      </c>
      <c r="M812" s="38" t="s">
        <v>124</v>
      </c>
      <c r="N812" s="38" t="s">
        <v>125</v>
      </c>
      <c r="O812" s="38" t="s">
        <v>124</v>
      </c>
      <c r="P812" s="38" t="s">
        <v>126</v>
      </c>
      <c r="Q812" s="38" t="s">
        <v>127</v>
      </c>
      <c r="R812" s="38" t="s">
        <v>128</v>
      </c>
      <c r="S812" s="38" t="s">
        <v>122</v>
      </c>
      <c r="T812" s="38" t="s">
        <v>133</v>
      </c>
      <c r="U812" s="38"/>
      <c r="V812" s="38" t="s">
        <v>324</v>
      </c>
      <c r="W812" s="38" t="s">
        <v>325</v>
      </c>
      <c r="X812" s="38" t="s">
        <v>383</v>
      </c>
      <c r="Y812" s="38" t="s">
        <v>384</v>
      </c>
      <c r="Z812" s="38" t="s">
        <v>131</v>
      </c>
      <c r="AA812" s="38" t="s">
        <v>125</v>
      </c>
      <c r="AB812" s="38" t="s">
        <v>801</v>
      </c>
      <c r="AC812" s="38" t="s">
        <v>802</v>
      </c>
      <c r="AD812" s="38" t="s">
        <v>80</v>
      </c>
      <c r="AE812" s="38" t="s">
        <v>81</v>
      </c>
      <c r="AF812" s="38" t="s">
        <v>1391</v>
      </c>
      <c r="AG812" s="38" t="s">
        <v>1392</v>
      </c>
      <c r="AH812" s="38" t="s">
        <v>133</v>
      </c>
      <c r="AI812" s="38"/>
      <c r="AJ812" s="38" t="s">
        <v>1507</v>
      </c>
      <c r="AK812" s="38" t="s">
        <v>132</v>
      </c>
      <c r="AL812" s="38" t="s">
        <v>132</v>
      </c>
      <c r="AM812" s="38" t="s">
        <v>132</v>
      </c>
      <c r="AN812" s="38" t="s">
        <v>772</v>
      </c>
      <c r="AO812" s="38" t="s">
        <v>997</v>
      </c>
      <c r="AP812" s="38" t="s">
        <v>91</v>
      </c>
      <c r="AQ812" s="38" t="s">
        <v>92</v>
      </c>
      <c r="AR812" s="38" t="s">
        <v>93</v>
      </c>
      <c r="AS812" s="38" t="s">
        <v>92</v>
      </c>
      <c r="AT812" s="38" t="s">
        <v>94</v>
      </c>
      <c r="AU812" s="38" t="s">
        <v>95</v>
      </c>
      <c r="AV812" s="38" t="s">
        <v>132</v>
      </c>
      <c r="AW812" s="38" t="s">
        <v>101</v>
      </c>
      <c r="AX812" s="38" t="s">
        <v>132</v>
      </c>
      <c r="AY812" s="38" t="s">
        <v>132</v>
      </c>
      <c r="AZ812" s="38" t="s">
        <v>132</v>
      </c>
      <c r="BA812" s="38" t="s">
        <v>1052</v>
      </c>
      <c r="BB812" s="38" t="s">
        <v>1053</v>
      </c>
      <c r="BC812" s="38" t="s">
        <v>1000</v>
      </c>
      <c r="BD812" s="38" t="s">
        <v>1001</v>
      </c>
      <c r="BE812">
        <v>0</v>
      </c>
      <c r="BF812">
        <v>28697.91</v>
      </c>
      <c r="BG812">
        <v>0</v>
      </c>
      <c r="BH812">
        <v>0</v>
      </c>
      <c r="BI812">
        <v>0</v>
      </c>
      <c r="BJ812">
        <v>0</v>
      </c>
      <c r="BK812">
        <v>0</v>
      </c>
      <c r="BL812" s="38" t="s">
        <v>332</v>
      </c>
      <c r="BM812" s="38" t="s">
        <v>389</v>
      </c>
      <c r="BN812" s="38" t="s">
        <v>803</v>
      </c>
      <c r="BO812" s="38" t="s">
        <v>134</v>
      </c>
      <c r="BP812" s="38" t="s">
        <v>135</v>
      </c>
      <c r="BQ812" s="38" t="s">
        <v>136</v>
      </c>
      <c r="BR812" s="38" t="s">
        <v>137</v>
      </c>
      <c r="BS812" s="38" t="s">
        <v>110</v>
      </c>
      <c r="BT812" s="38" t="s">
        <v>111</v>
      </c>
      <c r="BU812" s="38" t="s">
        <v>116</v>
      </c>
      <c r="BV812" s="38" t="s">
        <v>1054</v>
      </c>
      <c r="BW812" s="38" t="s">
        <v>218</v>
      </c>
      <c r="BX812" s="38" t="s">
        <v>126</v>
      </c>
      <c r="BY812" s="38" t="s">
        <v>1003</v>
      </c>
      <c r="BZ812" s="38" t="s">
        <v>1778</v>
      </c>
      <c r="CA812" s="38" t="s">
        <v>132</v>
      </c>
      <c r="CB812">
        <v>318</v>
      </c>
      <c r="CD812" s="38" t="s">
        <v>126</v>
      </c>
      <c r="CE812" s="38" t="s">
        <v>1005</v>
      </c>
    </row>
    <row r="813" spans="1:83" x14ac:dyDescent="0.25">
      <c r="A813">
        <v>318</v>
      </c>
      <c r="B813" s="1">
        <v>45658</v>
      </c>
      <c r="C813" s="38" t="s">
        <v>995</v>
      </c>
      <c r="D813" s="1">
        <v>45688</v>
      </c>
      <c r="E813" s="1">
        <v>45658</v>
      </c>
      <c r="F813" s="38" t="s">
        <v>995</v>
      </c>
      <c r="G813" s="1"/>
      <c r="H813" s="1">
        <v>45688</v>
      </c>
      <c r="I813" s="38" t="s">
        <v>80</v>
      </c>
      <c r="J813" s="38" t="s">
        <v>98</v>
      </c>
      <c r="K813" s="38" t="s">
        <v>85</v>
      </c>
      <c r="L813" s="38" t="s">
        <v>123</v>
      </c>
      <c r="M813" s="38" t="s">
        <v>124</v>
      </c>
      <c r="N813" s="38" t="s">
        <v>125</v>
      </c>
      <c r="O813" s="38" t="s">
        <v>124</v>
      </c>
      <c r="P813" s="38" t="s">
        <v>126</v>
      </c>
      <c r="Q813" s="38" t="s">
        <v>127</v>
      </c>
      <c r="R813" s="38" t="s">
        <v>128</v>
      </c>
      <c r="S813" s="38" t="s">
        <v>122</v>
      </c>
      <c r="T813" s="38" t="s">
        <v>133</v>
      </c>
      <c r="U813" s="38"/>
      <c r="V813" s="38" t="s">
        <v>324</v>
      </c>
      <c r="W813" s="38" t="s">
        <v>325</v>
      </c>
      <c r="X813" s="38" t="s">
        <v>383</v>
      </c>
      <c r="Y813" s="38" t="s">
        <v>384</v>
      </c>
      <c r="Z813" s="38" t="s">
        <v>131</v>
      </c>
      <c r="AA813" s="38" t="s">
        <v>125</v>
      </c>
      <c r="AB813" s="38" t="s">
        <v>905</v>
      </c>
      <c r="AC813" s="38" t="s">
        <v>906</v>
      </c>
      <c r="AD813" s="38" t="s">
        <v>80</v>
      </c>
      <c r="AE813" s="38" t="s">
        <v>81</v>
      </c>
      <c r="AF813" s="38" t="s">
        <v>1391</v>
      </c>
      <c r="AG813" s="38" t="s">
        <v>1392</v>
      </c>
      <c r="AH813" s="38" t="s">
        <v>133</v>
      </c>
      <c r="AI813" s="38"/>
      <c r="AJ813" s="38" t="s">
        <v>1507</v>
      </c>
      <c r="AK813" s="38" t="s">
        <v>132</v>
      </c>
      <c r="AL813" s="38" t="s">
        <v>132</v>
      </c>
      <c r="AM813" s="38" t="s">
        <v>132</v>
      </c>
      <c r="AN813" s="38" t="s">
        <v>772</v>
      </c>
      <c r="AO813" s="38" t="s">
        <v>997</v>
      </c>
      <c r="AP813" s="38" t="s">
        <v>91</v>
      </c>
      <c r="AQ813" s="38" t="s">
        <v>92</v>
      </c>
      <c r="AR813" s="38" t="s">
        <v>93</v>
      </c>
      <c r="AS813" s="38" t="s">
        <v>92</v>
      </c>
      <c r="AT813" s="38" t="s">
        <v>94</v>
      </c>
      <c r="AU813" s="38" t="s">
        <v>95</v>
      </c>
      <c r="AV813" s="38" t="s">
        <v>132</v>
      </c>
      <c r="AW813" s="38" t="s">
        <v>101</v>
      </c>
      <c r="AX813" s="38" t="s">
        <v>132</v>
      </c>
      <c r="AY813" s="38" t="s">
        <v>132</v>
      </c>
      <c r="AZ813" s="38" t="s">
        <v>132</v>
      </c>
      <c r="BA813" s="38" t="s">
        <v>1052</v>
      </c>
      <c r="BB813" s="38" t="s">
        <v>1053</v>
      </c>
      <c r="BC813" s="38" t="s">
        <v>1000</v>
      </c>
      <c r="BD813" s="38" t="s">
        <v>1001</v>
      </c>
      <c r="BE813">
        <v>0</v>
      </c>
      <c r="BF813">
        <v>111786.37</v>
      </c>
      <c r="BG813">
        <v>0</v>
      </c>
      <c r="BH813">
        <v>0</v>
      </c>
      <c r="BI813">
        <v>0</v>
      </c>
      <c r="BJ813">
        <v>0</v>
      </c>
      <c r="BK813">
        <v>0</v>
      </c>
      <c r="BL813" s="38" t="s">
        <v>332</v>
      </c>
      <c r="BM813" s="38" t="s">
        <v>389</v>
      </c>
      <c r="BN813" s="38" t="s">
        <v>907</v>
      </c>
      <c r="BO813" s="38" t="s">
        <v>134</v>
      </c>
      <c r="BP813" s="38" t="s">
        <v>135</v>
      </c>
      <c r="BQ813" s="38" t="s">
        <v>136</v>
      </c>
      <c r="BR813" s="38" t="s">
        <v>137</v>
      </c>
      <c r="BS813" s="38" t="s">
        <v>110</v>
      </c>
      <c r="BT813" s="38" t="s">
        <v>111</v>
      </c>
      <c r="BU813" s="38" t="s">
        <v>116</v>
      </c>
      <c r="BV813" s="38" t="s">
        <v>1054</v>
      </c>
      <c r="BW813" s="38" t="s">
        <v>218</v>
      </c>
      <c r="BX813" s="38" t="s">
        <v>126</v>
      </c>
      <c r="BY813" s="38" t="s">
        <v>1003</v>
      </c>
      <c r="BZ813" s="38" t="s">
        <v>1778</v>
      </c>
      <c r="CA813" s="38" t="s">
        <v>132</v>
      </c>
      <c r="CB813">
        <v>318</v>
      </c>
      <c r="CD813" s="38" t="s">
        <v>126</v>
      </c>
      <c r="CE813" s="38" t="s">
        <v>1005</v>
      </c>
    </row>
    <row r="814" spans="1:83" x14ac:dyDescent="0.25">
      <c r="A814">
        <v>318</v>
      </c>
      <c r="B814" s="1">
        <v>45658</v>
      </c>
      <c r="C814" s="38" t="s">
        <v>995</v>
      </c>
      <c r="D814" s="1">
        <v>45688</v>
      </c>
      <c r="E814" s="1">
        <v>45658</v>
      </c>
      <c r="F814" s="38" t="s">
        <v>995</v>
      </c>
      <c r="G814" s="1"/>
      <c r="H814" s="1">
        <v>45688</v>
      </c>
      <c r="I814" s="38" t="s">
        <v>80</v>
      </c>
      <c r="J814" s="38" t="s">
        <v>98</v>
      </c>
      <c r="K814" s="38" t="s">
        <v>85</v>
      </c>
      <c r="L814" s="38" t="s">
        <v>123</v>
      </c>
      <c r="M814" s="38" t="s">
        <v>124</v>
      </c>
      <c r="N814" s="38" t="s">
        <v>125</v>
      </c>
      <c r="O814" s="38" t="s">
        <v>124</v>
      </c>
      <c r="P814" s="38" t="s">
        <v>126</v>
      </c>
      <c r="Q814" s="38" t="s">
        <v>127</v>
      </c>
      <c r="R814" s="38" t="s">
        <v>128</v>
      </c>
      <c r="S814" s="38" t="s">
        <v>122</v>
      </c>
      <c r="T814" s="38" t="s">
        <v>133</v>
      </c>
      <c r="U814" s="38"/>
      <c r="V814" s="38" t="s">
        <v>324</v>
      </c>
      <c r="W814" s="38" t="s">
        <v>325</v>
      </c>
      <c r="X814" s="38" t="s">
        <v>383</v>
      </c>
      <c r="Y814" s="38" t="s">
        <v>384</v>
      </c>
      <c r="Z814" s="38" t="s">
        <v>131</v>
      </c>
      <c r="AA814" s="38" t="s">
        <v>125</v>
      </c>
      <c r="AB814" s="38" t="s">
        <v>398</v>
      </c>
      <c r="AC814" s="38" t="s">
        <v>399</v>
      </c>
      <c r="AD814" s="38" t="s">
        <v>80</v>
      </c>
      <c r="AE814" s="38" t="s">
        <v>81</v>
      </c>
      <c r="AF814" s="38" t="s">
        <v>1391</v>
      </c>
      <c r="AG814" s="38" t="s">
        <v>1392</v>
      </c>
      <c r="AH814" s="38" t="s">
        <v>133</v>
      </c>
      <c r="AI814" s="38"/>
      <c r="AJ814" s="38" t="s">
        <v>1507</v>
      </c>
      <c r="AK814" s="38" t="s">
        <v>132</v>
      </c>
      <c r="AL814" s="38" t="s">
        <v>132</v>
      </c>
      <c r="AM814" s="38" t="s">
        <v>132</v>
      </c>
      <c r="AN814" s="38" t="s">
        <v>772</v>
      </c>
      <c r="AO814" s="38" t="s">
        <v>997</v>
      </c>
      <c r="AP814" s="38" t="s">
        <v>91</v>
      </c>
      <c r="AQ814" s="38" t="s">
        <v>92</v>
      </c>
      <c r="AR814" s="38" t="s">
        <v>93</v>
      </c>
      <c r="AS814" s="38" t="s">
        <v>92</v>
      </c>
      <c r="AT814" s="38" t="s">
        <v>94</v>
      </c>
      <c r="AU814" s="38" t="s">
        <v>95</v>
      </c>
      <c r="AV814" s="38" t="s">
        <v>132</v>
      </c>
      <c r="AW814" s="38" t="s">
        <v>101</v>
      </c>
      <c r="AX814" s="38" t="s">
        <v>132</v>
      </c>
      <c r="AY814" s="38" t="s">
        <v>132</v>
      </c>
      <c r="AZ814" s="38" t="s">
        <v>132</v>
      </c>
      <c r="BA814" s="38" t="s">
        <v>1052</v>
      </c>
      <c r="BB814" s="38" t="s">
        <v>1053</v>
      </c>
      <c r="BC814" s="38" t="s">
        <v>1000</v>
      </c>
      <c r="BD814" s="38" t="s">
        <v>1001</v>
      </c>
      <c r="BE814">
        <v>0</v>
      </c>
      <c r="BF814">
        <v>138603.07999999999</v>
      </c>
      <c r="BG814">
        <v>0</v>
      </c>
      <c r="BH814">
        <v>0</v>
      </c>
      <c r="BI814">
        <v>0</v>
      </c>
      <c r="BJ814">
        <v>0</v>
      </c>
      <c r="BK814">
        <v>0</v>
      </c>
      <c r="BL814" s="38" t="s">
        <v>332</v>
      </c>
      <c r="BM814" s="38" t="s">
        <v>389</v>
      </c>
      <c r="BN814" s="38" t="s">
        <v>400</v>
      </c>
      <c r="BO814" s="38" t="s">
        <v>134</v>
      </c>
      <c r="BP814" s="38" t="s">
        <v>135</v>
      </c>
      <c r="BQ814" s="38" t="s">
        <v>136</v>
      </c>
      <c r="BR814" s="38" t="s">
        <v>137</v>
      </c>
      <c r="BS814" s="38" t="s">
        <v>110</v>
      </c>
      <c r="BT814" s="38" t="s">
        <v>111</v>
      </c>
      <c r="BU814" s="38" t="s">
        <v>116</v>
      </c>
      <c r="BV814" s="38" t="s">
        <v>1054</v>
      </c>
      <c r="BW814" s="38" t="s">
        <v>218</v>
      </c>
      <c r="BX814" s="38" t="s">
        <v>126</v>
      </c>
      <c r="BY814" s="38" t="s">
        <v>1003</v>
      </c>
      <c r="BZ814" s="38" t="s">
        <v>1778</v>
      </c>
      <c r="CA814" s="38" t="s">
        <v>132</v>
      </c>
      <c r="CB814">
        <v>318</v>
      </c>
      <c r="CD814" s="38" t="s">
        <v>126</v>
      </c>
      <c r="CE814" s="38" t="s">
        <v>1005</v>
      </c>
    </row>
    <row r="815" spans="1:83" x14ac:dyDescent="0.25">
      <c r="A815">
        <v>318</v>
      </c>
      <c r="B815" s="1">
        <v>45658</v>
      </c>
      <c r="C815" s="38" t="s">
        <v>995</v>
      </c>
      <c r="D815" s="1">
        <v>45688</v>
      </c>
      <c r="E815" s="1">
        <v>45658</v>
      </c>
      <c r="F815" s="38" t="s">
        <v>995</v>
      </c>
      <c r="G815" s="1"/>
      <c r="H815" s="1">
        <v>45688</v>
      </c>
      <c r="I815" s="38" t="s">
        <v>80</v>
      </c>
      <c r="J815" s="38" t="s">
        <v>98</v>
      </c>
      <c r="K815" s="38" t="s">
        <v>85</v>
      </c>
      <c r="L815" s="38" t="s">
        <v>123</v>
      </c>
      <c r="M815" s="38" t="s">
        <v>124</v>
      </c>
      <c r="N815" s="38" t="s">
        <v>125</v>
      </c>
      <c r="O815" s="38" t="s">
        <v>124</v>
      </c>
      <c r="P815" s="38" t="s">
        <v>126</v>
      </c>
      <c r="Q815" s="38" t="s">
        <v>127</v>
      </c>
      <c r="R815" s="38" t="s">
        <v>128</v>
      </c>
      <c r="S815" s="38" t="s">
        <v>122</v>
      </c>
      <c r="T815" s="38" t="s">
        <v>133</v>
      </c>
      <c r="U815" s="38"/>
      <c r="V815" s="38" t="s">
        <v>324</v>
      </c>
      <c r="W815" s="38" t="s">
        <v>325</v>
      </c>
      <c r="X815" s="38" t="s">
        <v>383</v>
      </c>
      <c r="Y815" s="38" t="s">
        <v>384</v>
      </c>
      <c r="Z815" s="38" t="s">
        <v>131</v>
      </c>
      <c r="AA815" s="38" t="s">
        <v>125</v>
      </c>
      <c r="AB815" s="38" t="s">
        <v>401</v>
      </c>
      <c r="AC815" s="38" t="s">
        <v>402</v>
      </c>
      <c r="AD815" s="38" t="s">
        <v>80</v>
      </c>
      <c r="AE815" s="38" t="s">
        <v>81</v>
      </c>
      <c r="AF815" s="38" t="s">
        <v>1391</v>
      </c>
      <c r="AG815" s="38" t="s">
        <v>1392</v>
      </c>
      <c r="AH815" s="38" t="s">
        <v>133</v>
      </c>
      <c r="AI815" s="38"/>
      <c r="AJ815" s="38" t="s">
        <v>1507</v>
      </c>
      <c r="AK815" s="38" t="s">
        <v>132</v>
      </c>
      <c r="AL815" s="38" t="s">
        <v>132</v>
      </c>
      <c r="AM815" s="38" t="s">
        <v>132</v>
      </c>
      <c r="AN815" s="38" t="s">
        <v>772</v>
      </c>
      <c r="AO815" s="38" t="s">
        <v>997</v>
      </c>
      <c r="AP815" s="38" t="s">
        <v>91</v>
      </c>
      <c r="AQ815" s="38" t="s">
        <v>92</v>
      </c>
      <c r="AR815" s="38" t="s">
        <v>93</v>
      </c>
      <c r="AS815" s="38" t="s">
        <v>92</v>
      </c>
      <c r="AT815" s="38" t="s">
        <v>94</v>
      </c>
      <c r="AU815" s="38" t="s">
        <v>95</v>
      </c>
      <c r="AV815" s="38" t="s">
        <v>132</v>
      </c>
      <c r="AW815" s="38" t="s">
        <v>101</v>
      </c>
      <c r="AX815" s="38" t="s">
        <v>132</v>
      </c>
      <c r="AY815" s="38" t="s">
        <v>132</v>
      </c>
      <c r="AZ815" s="38" t="s">
        <v>132</v>
      </c>
      <c r="BA815" s="38" t="s">
        <v>1052</v>
      </c>
      <c r="BB815" s="38" t="s">
        <v>1053</v>
      </c>
      <c r="BC815" s="38" t="s">
        <v>1000</v>
      </c>
      <c r="BD815" s="38" t="s">
        <v>1001</v>
      </c>
      <c r="BE815">
        <v>0</v>
      </c>
      <c r="BF815">
        <v>2254.35</v>
      </c>
      <c r="BG815">
        <v>0</v>
      </c>
      <c r="BH815">
        <v>0</v>
      </c>
      <c r="BI815">
        <v>0</v>
      </c>
      <c r="BJ815">
        <v>0</v>
      </c>
      <c r="BK815">
        <v>0</v>
      </c>
      <c r="BL815" s="38" t="s">
        <v>332</v>
      </c>
      <c r="BM815" s="38" t="s">
        <v>389</v>
      </c>
      <c r="BN815" s="38" t="s">
        <v>403</v>
      </c>
      <c r="BO815" s="38" t="s">
        <v>134</v>
      </c>
      <c r="BP815" s="38" t="s">
        <v>135</v>
      </c>
      <c r="BQ815" s="38" t="s">
        <v>136</v>
      </c>
      <c r="BR815" s="38" t="s">
        <v>137</v>
      </c>
      <c r="BS815" s="38" t="s">
        <v>110</v>
      </c>
      <c r="BT815" s="38" t="s">
        <v>111</v>
      </c>
      <c r="BU815" s="38" t="s">
        <v>116</v>
      </c>
      <c r="BV815" s="38" t="s">
        <v>1054</v>
      </c>
      <c r="BW815" s="38" t="s">
        <v>218</v>
      </c>
      <c r="BX815" s="38" t="s">
        <v>126</v>
      </c>
      <c r="BY815" s="38" t="s">
        <v>1003</v>
      </c>
      <c r="BZ815" s="38" t="s">
        <v>1778</v>
      </c>
      <c r="CA815" s="38" t="s">
        <v>132</v>
      </c>
      <c r="CB815">
        <v>318</v>
      </c>
      <c r="CD815" s="38" t="s">
        <v>126</v>
      </c>
      <c r="CE815" s="38" t="s">
        <v>1005</v>
      </c>
    </row>
    <row r="816" spans="1:83" x14ac:dyDescent="0.25">
      <c r="A816">
        <v>318</v>
      </c>
      <c r="B816" s="1">
        <v>45658</v>
      </c>
      <c r="C816" s="38" t="s">
        <v>995</v>
      </c>
      <c r="D816" s="1">
        <v>45688</v>
      </c>
      <c r="E816" s="1">
        <v>45658</v>
      </c>
      <c r="F816" s="38" t="s">
        <v>995</v>
      </c>
      <c r="G816" s="1"/>
      <c r="H816" s="1">
        <v>45688</v>
      </c>
      <c r="I816" s="38" t="s">
        <v>80</v>
      </c>
      <c r="J816" s="38" t="s">
        <v>98</v>
      </c>
      <c r="K816" s="38" t="s">
        <v>85</v>
      </c>
      <c r="L816" s="38" t="s">
        <v>123</v>
      </c>
      <c r="M816" s="38" t="s">
        <v>124</v>
      </c>
      <c r="N816" s="38" t="s">
        <v>125</v>
      </c>
      <c r="O816" s="38" t="s">
        <v>124</v>
      </c>
      <c r="P816" s="38" t="s">
        <v>126</v>
      </c>
      <c r="Q816" s="38" t="s">
        <v>127</v>
      </c>
      <c r="R816" s="38" t="s">
        <v>128</v>
      </c>
      <c r="S816" s="38" t="s">
        <v>122</v>
      </c>
      <c r="T816" s="38" t="s">
        <v>133</v>
      </c>
      <c r="U816" s="38"/>
      <c r="V816" s="38" t="s">
        <v>324</v>
      </c>
      <c r="W816" s="38" t="s">
        <v>325</v>
      </c>
      <c r="X816" s="38" t="s">
        <v>404</v>
      </c>
      <c r="Y816" s="38" t="s">
        <v>405</v>
      </c>
      <c r="Z816" s="38" t="s">
        <v>131</v>
      </c>
      <c r="AA816" s="38" t="s">
        <v>125</v>
      </c>
      <c r="AB816" s="38" t="s">
        <v>437</v>
      </c>
      <c r="AC816" s="38" t="s">
        <v>438</v>
      </c>
      <c r="AD816" s="38" t="s">
        <v>80</v>
      </c>
      <c r="AE816" s="38" t="s">
        <v>81</v>
      </c>
      <c r="AF816" s="38" t="s">
        <v>1391</v>
      </c>
      <c r="AG816" s="38" t="s">
        <v>1392</v>
      </c>
      <c r="AH816" s="38" t="s">
        <v>133</v>
      </c>
      <c r="AI816" s="38"/>
      <c r="AJ816" s="38" t="s">
        <v>1507</v>
      </c>
      <c r="AK816" s="38" t="s">
        <v>132</v>
      </c>
      <c r="AL816" s="38" t="s">
        <v>132</v>
      </c>
      <c r="AM816" s="38" t="s">
        <v>132</v>
      </c>
      <c r="AN816" s="38" t="s">
        <v>772</v>
      </c>
      <c r="AO816" s="38" t="s">
        <v>997</v>
      </c>
      <c r="AP816" s="38" t="s">
        <v>91</v>
      </c>
      <c r="AQ816" s="38" t="s">
        <v>92</v>
      </c>
      <c r="AR816" s="38" t="s">
        <v>93</v>
      </c>
      <c r="AS816" s="38" t="s">
        <v>92</v>
      </c>
      <c r="AT816" s="38" t="s">
        <v>94</v>
      </c>
      <c r="AU816" s="38" t="s">
        <v>95</v>
      </c>
      <c r="AV816" s="38" t="s">
        <v>132</v>
      </c>
      <c r="AW816" s="38" t="s">
        <v>101</v>
      </c>
      <c r="AX816" s="38" t="s">
        <v>132</v>
      </c>
      <c r="AY816" s="38" t="s">
        <v>132</v>
      </c>
      <c r="AZ816" s="38" t="s">
        <v>132</v>
      </c>
      <c r="BA816" s="38" t="s">
        <v>1052</v>
      </c>
      <c r="BB816" s="38" t="s">
        <v>1053</v>
      </c>
      <c r="BC816" s="38" t="s">
        <v>1000</v>
      </c>
      <c r="BD816" s="38" t="s">
        <v>1001</v>
      </c>
      <c r="BE816">
        <v>0</v>
      </c>
      <c r="BF816">
        <v>220205.19</v>
      </c>
      <c r="BG816">
        <v>0</v>
      </c>
      <c r="BH816">
        <v>0</v>
      </c>
      <c r="BI816">
        <v>0</v>
      </c>
      <c r="BJ816">
        <v>0</v>
      </c>
      <c r="BK816">
        <v>0</v>
      </c>
      <c r="BL816" s="38" t="s">
        <v>332</v>
      </c>
      <c r="BM816" s="38" t="s">
        <v>411</v>
      </c>
      <c r="BN816" s="38" t="s">
        <v>439</v>
      </c>
      <c r="BO816" s="38" t="s">
        <v>134</v>
      </c>
      <c r="BP816" s="38" t="s">
        <v>135</v>
      </c>
      <c r="BQ816" s="38" t="s">
        <v>136</v>
      </c>
      <c r="BR816" s="38" t="s">
        <v>137</v>
      </c>
      <c r="BS816" s="38" t="s">
        <v>110</v>
      </c>
      <c r="BT816" s="38" t="s">
        <v>111</v>
      </c>
      <c r="BU816" s="38" t="s">
        <v>116</v>
      </c>
      <c r="BV816" s="38" t="s">
        <v>1054</v>
      </c>
      <c r="BW816" s="38" t="s">
        <v>218</v>
      </c>
      <c r="BX816" s="38" t="s">
        <v>126</v>
      </c>
      <c r="BY816" s="38" t="s">
        <v>1003</v>
      </c>
      <c r="BZ816" s="38" t="s">
        <v>1778</v>
      </c>
      <c r="CA816" s="38" t="s">
        <v>132</v>
      </c>
      <c r="CB816">
        <v>318</v>
      </c>
      <c r="CD816" s="38" t="s">
        <v>126</v>
      </c>
      <c r="CE816" s="38" t="s">
        <v>1005</v>
      </c>
    </row>
    <row r="817" spans="1:83" x14ac:dyDescent="0.25">
      <c r="A817">
        <v>318</v>
      </c>
      <c r="B817" s="1">
        <v>45658</v>
      </c>
      <c r="C817" s="38" t="s">
        <v>995</v>
      </c>
      <c r="D817" s="1">
        <v>45688</v>
      </c>
      <c r="E817" s="1">
        <v>45658</v>
      </c>
      <c r="F817" s="38" t="s">
        <v>995</v>
      </c>
      <c r="G817" s="1"/>
      <c r="H817" s="1">
        <v>45688</v>
      </c>
      <c r="I817" s="38" t="s">
        <v>80</v>
      </c>
      <c r="J817" s="38" t="s">
        <v>98</v>
      </c>
      <c r="K817" s="38" t="s">
        <v>85</v>
      </c>
      <c r="L817" s="38" t="s">
        <v>123</v>
      </c>
      <c r="M817" s="38" t="s">
        <v>124</v>
      </c>
      <c r="N817" s="38" t="s">
        <v>125</v>
      </c>
      <c r="O817" s="38" t="s">
        <v>124</v>
      </c>
      <c r="P817" s="38" t="s">
        <v>126</v>
      </c>
      <c r="Q817" s="38" t="s">
        <v>127</v>
      </c>
      <c r="R817" s="38" t="s">
        <v>128</v>
      </c>
      <c r="S817" s="38" t="s">
        <v>122</v>
      </c>
      <c r="T817" s="38" t="s">
        <v>133</v>
      </c>
      <c r="U817" s="38"/>
      <c r="V817" s="38" t="s">
        <v>324</v>
      </c>
      <c r="W817" s="38" t="s">
        <v>325</v>
      </c>
      <c r="X817" s="38" t="s">
        <v>404</v>
      </c>
      <c r="Y817" s="38" t="s">
        <v>405</v>
      </c>
      <c r="Z817" s="38" t="s">
        <v>131</v>
      </c>
      <c r="AA817" s="38" t="s">
        <v>125</v>
      </c>
      <c r="AB817" s="38" t="s">
        <v>443</v>
      </c>
      <c r="AC817" s="38" t="s">
        <v>444</v>
      </c>
      <c r="AD817" s="38" t="s">
        <v>80</v>
      </c>
      <c r="AE817" s="38" t="s">
        <v>81</v>
      </c>
      <c r="AF817" s="38" t="s">
        <v>1391</v>
      </c>
      <c r="AG817" s="38" t="s">
        <v>1392</v>
      </c>
      <c r="AH817" s="38" t="s">
        <v>133</v>
      </c>
      <c r="AI817" s="38"/>
      <c r="AJ817" s="38" t="s">
        <v>1507</v>
      </c>
      <c r="AK817" s="38" t="s">
        <v>132</v>
      </c>
      <c r="AL817" s="38" t="s">
        <v>132</v>
      </c>
      <c r="AM817" s="38" t="s">
        <v>132</v>
      </c>
      <c r="AN817" s="38" t="s">
        <v>772</v>
      </c>
      <c r="AO817" s="38" t="s">
        <v>997</v>
      </c>
      <c r="AP817" s="38" t="s">
        <v>91</v>
      </c>
      <c r="AQ817" s="38" t="s">
        <v>92</v>
      </c>
      <c r="AR817" s="38" t="s">
        <v>93</v>
      </c>
      <c r="AS817" s="38" t="s">
        <v>92</v>
      </c>
      <c r="AT817" s="38" t="s">
        <v>94</v>
      </c>
      <c r="AU817" s="38" t="s">
        <v>95</v>
      </c>
      <c r="AV817" s="38" t="s">
        <v>132</v>
      </c>
      <c r="AW817" s="38" t="s">
        <v>101</v>
      </c>
      <c r="AX817" s="38" t="s">
        <v>132</v>
      </c>
      <c r="AY817" s="38" t="s">
        <v>132</v>
      </c>
      <c r="AZ817" s="38" t="s">
        <v>132</v>
      </c>
      <c r="BA817" s="38" t="s">
        <v>1052</v>
      </c>
      <c r="BB817" s="38" t="s">
        <v>1053</v>
      </c>
      <c r="BC817" s="38" t="s">
        <v>1000</v>
      </c>
      <c r="BD817" s="38" t="s">
        <v>1001</v>
      </c>
      <c r="BE817">
        <v>0</v>
      </c>
      <c r="BF817">
        <v>17956.849999999999</v>
      </c>
      <c r="BG817">
        <v>0</v>
      </c>
      <c r="BH817">
        <v>0</v>
      </c>
      <c r="BI817">
        <v>0</v>
      </c>
      <c r="BJ817">
        <v>0</v>
      </c>
      <c r="BK817">
        <v>0</v>
      </c>
      <c r="BL817" s="38" t="s">
        <v>332</v>
      </c>
      <c r="BM817" s="38" t="s">
        <v>411</v>
      </c>
      <c r="BN817" s="38" t="s">
        <v>445</v>
      </c>
      <c r="BO817" s="38" t="s">
        <v>134</v>
      </c>
      <c r="BP817" s="38" t="s">
        <v>135</v>
      </c>
      <c r="BQ817" s="38" t="s">
        <v>136</v>
      </c>
      <c r="BR817" s="38" t="s">
        <v>137</v>
      </c>
      <c r="BS817" s="38" t="s">
        <v>110</v>
      </c>
      <c r="BT817" s="38" t="s">
        <v>111</v>
      </c>
      <c r="BU817" s="38" t="s">
        <v>116</v>
      </c>
      <c r="BV817" s="38" t="s">
        <v>1054</v>
      </c>
      <c r="BW817" s="38" t="s">
        <v>218</v>
      </c>
      <c r="BX817" s="38" t="s">
        <v>126</v>
      </c>
      <c r="BY817" s="38" t="s">
        <v>1003</v>
      </c>
      <c r="BZ817" s="38" t="s">
        <v>1778</v>
      </c>
      <c r="CA817" s="38" t="s">
        <v>132</v>
      </c>
      <c r="CB817">
        <v>318</v>
      </c>
      <c r="CD817" s="38" t="s">
        <v>126</v>
      </c>
      <c r="CE817" s="38" t="s">
        <v>1005</v>
      </c>
    </row>
    <row r="818" spans="1:83" x14ac:dyDescent="0.25">
      <c r="A818">
        <v>318</v>
      </c>
      <c r="B818" s="1">
        <v>45658</v>
      </c>
      <c r="C818" s="38" t="s">
        <v>995</v>
      </c>
      <c r="D818" s="1">
        <v>45688</v>
      </c>
      <c r="E818" s="1">
        <v>45658</v>
      </c>
      <c r="F818" s="38" t="s">
        <v>995</v>
      </c>
      <c r="G818" s="1"/>
      <c r="H818" s="1">
        <v>45688</v>
      </c>
      <c r="I818" s="38" t="s">
        <v>80</v>
      </c>
      <c r="J818" s="38" t="s">
        <v>98</v>
      </c>
      <c r="K818" s="38" t="s">
        <v>85</v>
      </c>
      <c r="L818" s="38" t="s">
        <v>123</v>
      </c>
      <c r="M818" s="38" t="s">
        <v>124</v>
      </c>
      <c r="N818" s="38" t="s">
        <v>125</v>
      </c>
      <c r="O818" s="38" t="s">
        <v>124</v>
      </c>
      <c r="P818" s="38" t="s">
        <v>126</v>
      </c>
      <c r="Q818" s="38" t="s">
        <v>127</v>
      </c>
      <c r="R818" s="38" t="s">
        <v>128</v>
      </c>
      <c r="S818" s="38" t="s">
        <v>122</v>
      </c>
      <c r="T818" s="38" t="s">
        <v>133</v>
      </c>
      <c r="U818" s="38"/>
      <c r="V818" s="38" t="s">
        <v>324</v>
      </c>
      <c r="W818" s="38" t="s">
        <v>325</v>
      </c>
      <c r="X818" s="38" t="s">
        <v>446</v>
      </c>
      <c r="Y818" s="38" t="s">
        <v>447</v>
      </c>
      <c r="Z818" s="38" t="s">
        <v>131</v>
      </c>
      <c r="AA818" s="38" t="s">
        <v>125</v>
      </c>
      <c r="AB818" s="38" t="s">
        <v>687</v>
      </c>
      <c r="AC818" s="38" t="s">
        <v>686</v>
      </c>
      <c r="AD818" s="38" t="s">
        <v>80</v>
      </c>
      <c r="AE818" s="38" t="s">
        <v>81</v>
      </c>
      <c r="AF818" s="38" t="s">
        <v>1391</v>
      </c>
      <c r="AG818" s="38" t="s">
        <v>1392</v>
      </c>
      <c r="AH818" s="38" t="s">
        <v>133</v>
      </c>
      <c r="AI818" s="38"/>
      <c r="AJ818" s="38" t="s">
        <v>1507</v>
      </c>
      <c r="AK818" s="38" t="s">
        <v>132</v>
      </c>
      <c r="AL818" s="38" t="s">
        <v>132</v>
      </c>
      <c r="AM818" s="38" t="s">
        <v>132</v>
      </c>
      <c r="AN818" s="38" t="s">
        <v>772</v>
      </c>
      <c r="AO818" s="38" t="s">
        <v>997</v>
      </c>
      <c r="AP818" s="38" t="s">
        <v>91</v>
      </c>
      <c r="AQ818" s="38" t="s">
        <v>92</v>
      </c>
      <c r="AR818" s="38" t="s">
        <v>93</v>
      </c>
      <c r="AS818" s="38" t="s">
        <v>92</v>
      </c>
      <c r="AT818" s="38" t="s">
        <v>94</v>
      </c>
      <c r="AU818" s="38" t="s">
        <v>95</v>
      </c>
      <c r="AV818" s="38" t="s">
        <v>132</v>
      </c>
      <c r="AW818" s="38" t="s">
        <v>101</v>
      </c>
      <c r="AX818" s="38" t="s">
        <v>132</v>
      </c>
      <c r="AY818" s="38" t="s">
        <v>132</v>
      </c>
      <c r="AZ818" s="38" t="s">
        <v>132</v>
      </c>
      <c r="BA818" s="38" t="s">
        <v>1052</v>
      </c>
      <c r="BB818" s="38" t="s">
        <v>1053</v>
      </c>
      <c r="BC818" s="38" t="s">
        <v>1000</v>
      </c>
      <c r="BD818" s="38" t="s">
        <v>1001</v>
      </c>
      <c r="BE818">
        <v>0</v>
      </c>
      <c r="BF818">
        <v>67758.929999999993</v>
      </c>
      <c r="BG818">
        <v>0</v>
      </c>
      <c r="BH818">
        <v>0</v>
      </c>
      <c r="BI818">
        <v>0</v>
      </c>
      <c r="BJ818">
        <v>0</v>
      </c>
      <c r="BK818">
        <v>0</v>
      </c>
      <c r="BL818" s="38" t="s">
        <v>332</v>
      </c>
      <c r="BM818" s="38" t="s">
        <v>451</v>
      </c>
      <c r="BN818" s="38" t="s">
        <v>692</v>
      </c>
      <c r="BO818" s="38" t="s">
        <v>134</v>
      </c>
      <c r="BP818" s="38" t="s">
        <v>135</v>
      </c>
      <c r="BQ818" s="38" t="s">
        <v>136</v>
      </c>
      <c r="BR818" s="38" t="s">
        <v>137</v>
      </c>
      <c r="BS818" s="38" t="s">
        <v>110</v>
      </c>
      <c r="BT818" s="38" t="s">
        <v>111</v>
      </c>
      <c r="BU818" s="38" t="s">
        <v>116</v>
      </c>
      <c r="BV818" s="38" t="s">
        <v>1054</v>
      </c>
      <c r="BW818" s="38" t="s">
        <v>218</v>
      </c>
      <c r="BX818" s="38" t="s">
        <v>126</v>
      </c>
      <c r="BY818" s="38" t="s">
        <v>1003</v>
      </c>
      <c r="BZ818" s="38" t="s">
        <v>1778</v>
      </c>
      <c r="CA818" s="38" t="s">
        <v>132</v>
      </c>
      <c r="CB818">
        <v>318</v>
      </c>
      <c r="CD818" s="38" t="s">
        <v>126</v>
      </c>
      <c r="CE818" s="38" t="s">
        <v>1005</v>
      </c>
    </row>
    <row r="819" spans="1:83" x14ac:dyDescent="0.25">
      <c r="A819">
        <v>318</v>
      </c>
      <c r="B819" s="1">
        <v>45658</v>
      </c>
      <c r="C819" s="38" t="s">
        <v>995</v>
      </c>
      <c r="D819" s="1">
        <v>45688</v>
      </c>
      <c r="E819" s="1">
        <v>45658</v>
      </c>
      <c r="F819" s="38" t="s">
        <v>995</v>
      </c>
      <c r="G819" s="1"/>
      <c r="H819" s="1">
        <v>45688</v>
      </c>
      <c r="I819" s="38" t="s">
        <v>80</v>
      </c>
      <c r="J819" s="38" t="s">
        <v>98</v>
      </c>
      <c r="K819" s="38" t="s">
        <v>85</v>
      </c>
      <c r="L819" s="38" t="s">
        <v>123</v>
      </c>
      <c r="M819" s="38" t="s">
        <v>124</v>
      </c>
      <c r="N819" s="38" t="s">
        <v>125</v>
      </c>
      <c r="O819" s="38" t="s">
        <v>124</v>
      </c>
      <c r="P819" s="38" t="s">
        <v>126</v>
      </c>
      <c r="Q819" s="38" t="s">
        <v>127</v>
      </c>
      <c r="R819" s="38" t="s">
        <v>128</v>
      </c>
      <c r="S819" s="38" t="s">
        <v>122</v>
      </c>
      <c r="T819" s="38" t="s">
        <v>133</v>
      </c>
      <c r="U819" s="38"/>
      <c r="V819" s="38" t="s">
        <v>324</v>
      </c>
      <c r="W819" s="38" t="s">
        <v>325</v>
      </c>
      <c r="X819" s="38" t="s">
        <v>446</v>
      </c>
      <c r="Y819" s="38" t="s">
        <v>447</v>
      </c>
      <c r="Z819" s="38" t="s">
        <v>131</v>
      </c>
      <c r="AA819" s="38" t="s">
        <v>125</v>
      </c>
      <c r="AB819" s="38" t="s">
        <v>467</v>
      </c>
      <c r="AC819" s="38" t="s">
        <v>468</v>
      </c>
      <c r="AD819" s="38" t="s">
        <v>80</v>
      </c>
      <c r="AE819" s="38" t="s">
        <v>81</v>
      </c>
      <c r="AF819" s="38" t="s">
        <v>1391</v>
      </c>
      <c r="AG819" s="38" t="s">
        <v>1392</v>
      </c>
      <c r="AH819" s="38" t="s">
        <v>133</v>
      </c>
      <c r="AI819" s="38"/>
      <c r="AJ819" s="38" t="s">
        <v>1507</v>
      </c>
      <c r="AK819" s="38" t="s">
        <v>132</v>
      </c>
      <c r="AL819" s="38" t="s">
        <v>132</v>
      </c>
      <c r="AM819" s="38" t="s">
        <v>132</v>
      </c>
      <c r="AN819" s="38" t="s">
        <v>772</v>
      </c>
      <c r="AO819" s="38" t="s">
        <v>997</v>
      </c>
      <c r="AP819" s="38" t="s">
        <v>91</v>
      </c>
      <c r="AQ819" s="38" t="s">
        <v>92</v>
      </c>
      <c r="AR819" s="38" t="s">
        <v>93</v>
      </c>
      <c r="AS819" s="38" t="s">
        <v>92</v>
      </c>
      <c r="AT819" s="38" t="s">
        <v>94</v>
      </c>
      <c r="AU819" s="38" t="s">
        <v>95</v>
      </c>
      <c r="AV819" s="38" t="s">
        <v>132</v>
      </c>
      <c r="AW819" s="38" t="s">
        <v>101</v>
      </c>
      <c r="AX819" s="38" t="s">
        <v>132</v>
      </c>
      <c r="AY819" s="38" t="s">
        <v>132</v>
      </c>
      <c r="AZ819" s="38" t="s">
        <v>132</v>
      </c>
      <c r="BA819" s="38" t="s">
        <v>1052</v>
      </c>
      <c r="BB819" s="38" t="s">
        <v>1053</v>
      </c>
      <c r="BC819" s="38" t="s">
        <v>1000</v>
      </c>
      <c r="BD819" s="38" t="s">
        <v>1001</v>
      </c>
      <c r="BE819">
        <v>0</v>
      </c>
      <c r="BF819">
        <v>4157.21</v>
      </c>
      <c r="BG819">
        <v>0</v>
      </c>
      <c r="BH819">
        <v>0</v>
      </c>
      <c r="BI819">
        <v>0</v>
      </c>
      <c r="BJ819">
        <v>0</v>
      </c>
      <c r="BK819">
        <v>0</v>
      </c>
      <c r="BL819" s="38" t="s">
        <v>332</v>
      </c>
      <c r="BM819" s="38" t="s">
        <v>451</v>
      </c>
      <c r="BN819" s="38" t="s">
        <v>469</v>
      </c>
      <c r="BO819" s="38" t="s">
        <v>134</v>
      </c>
      <c r="BP819" s="38" t="s">
        <v>135</v>
      </c>
      <c r="BQ819" s="38" t="s">
        <v>136</v>
      </c>
      <c r="BR819" s="38" t="s">
        <v>137</v>
      </c>
      <c r="BS819" s="38" t="s">
        <v>110</v>
      </c>
      <c r="BT819" s="38" t="s">
        <v>111</v>
      </c>
      <c r="BU819" s="38" t="s">
        <v>116</v>
      </c>
      <c r="BV819" s="38" t="s">
        <v>1054</v>
      </c>
      <c r="BW819" s="38" t="s">
        <v>218</v>
      </c>
      <c r="BX819" s="38" t="s">
        <v>126</v>
      </c>
      <c r="BY819" s="38" t="s">
        <v>1003</v>
      </c>
      <c r="BZ819" s="38" t="s">
        <v>1778</v>
      </c>
      <c r="CA819" s="38" t="s">
        <v>132</v>
      </c>
      <c r="CB819">
        <v>318</v>
      </c>
      <c r="CD819" s="38" t="s">
        <v>126</v>
      </c>
      <c r="CE819" s="38" t="s">
        <v>1005</v>
      </c>
    </row>
    <row r="820" spans="1:83" x14ac:dyDescent="0.25">
      <c r="A820">
        <v>318</v>
      </c>
      <c r="B820" s="1">
        <v>45658</v>
      </c>
      <c r="C820" s="38" t="s">
        <v>995</v>
      </c>
      <c r="D820" s="1">
        <v>45688</v>
      </c>
      <c r="E820" s="1">
        <v>45658</v>
      </c>
      <c r="F820" s="38" t="s">
        <v>995</v>
      </c>
      <c r="G820" s="1"/>
      <c r="H820" s="1">
        <v>45688</v>
      </c>
      <c r="I820" s="38" t="s">
        <v>80</v>
      </c>
      <c r="J820" s="38" t="s">
        <v>98</v>
      </c>
      <c r="K820" s="38" t="s">
        <v>85</v>
      </c>
      <c r="L820" s="38" t="s">
        <v>123</v>
      </c>
      <c r="M820" s="38" t="s">
        <v>124</v>
      </c>
      <c r="N820" s="38" t="s">
        <v>125</v>
      </c>
      <c r="O820" s="38" t="s">
        <v>124</v>
      </c>
      <c r="P820" s="38" t="s">
        <v>126</v>
      </c>
      <c r="Q820" s="38" t="s">
        <v>127</v>
      </c>
      <c r="R820" s="38" t="s">
        <v>128</v>
      </c>
      <c r="S820" s="38" t="s">
        <v>122</v>
      </c>
      <c r="T820" s="38" t="s">
        <v>133</v>
      </c>
      <c r="U820" s="38"/>
      <c r="V820" s="38" t="s">
        <v>324</v>
      </c>
      <c r="W820" s="38" t="s">
        <v>325</v>
      </c>
      <c r="X820" s="38" t="s">
        <v>446</v>
      </c>
      <c r="Y820" s="38" t="s">
        <v>447</v>
      </c>
      <c r="Z820" s="38" t="s">
        <v>131</v>
      </c>
      <c r="AA820" s="38" t="s">
        <v>125</v>
      </c>
      <c r="AB820" s="38" t="s">
        <v>470</v>
      </c>
      <c r="AC820" s="38" t="s">
        <v>471</v>
      </c>
      <c r="AD820" s="38" t="s">
        <v>80</v>
      </c>
      <c r="AE820" s="38" t="s">
        <v>81</v>
      </c>
      <c r="AF820" s="38" t="s">
        <v>1391</v>
      </c>
      <c r="AG820" s="38" t="s">
        <v>1392</v>
      </c>
      <c r="AH820" s="38" t="s">
        <v>133</v>
      </c>
      <c r="AI820" s="38"/>
      <c r="AJ820" s="38" t="s">
        <v>1507</v>
      </c>
      <c r="AK820" s="38" t="s">
        <v>132</v>
      </c>
      <c r="AL820" s="38" t="s">
        <v>132</v>
      </c>
      <c r="AM820" s="38" t="s">
        <v>132</v>
      </c>
      <c r="AN820" s="38" t="s">
        <v>772</v>
      </c>
      <c r="AO820" s="38" t="s">
        <v>997</v>
      </c>
      <c r="AP820" s="38" t="s">
        <v>91</v>
      </c>
      <c r="AQ820" s="38" t="s">
        <v>92</v>
      </c>
      <c r="AR820" s="38" t="s">
        <v>93</v>
      </c>
      <c r="AS820" s="38" t="s">
        <v>92</v>
      </c>
      <c r="AT820" s="38" t="s">
        <v>94</v>
      </c>
      <c r="AU820" s="38" t="s">
        <v>95</v>
      </c>
      <c r="AV820" s="38" t="s">
        <v>132</v>
      </c>
      <c r="AW820" s="38" t="s">
        <v>101</v>
      </c>
      <c r="AX820" s="38" t="s">
        <v>132</v>
      </c>
      <c r="AY820" s="38" t="s">
        <v>132</v>
      </c>
      <c r="AZ820" s="38" t="s">
        <v>132</v>
      </c>
      <c r="BA820" s="38" t="s">
        <v>1052</v>
      </c>
      <c r="BB820" s="38" t="s">
        <v>1053</v>
      </c>
      <c r="BC820" s="38" t="s">
        <v>1000</v>
      </c>
      <c r="BD820" s="38" t="s">
        <v>1001</v>
      </c>
      <c r="BE820">
        <v>0</v>
      </c>
      <c r="BF820">
        <v>497139.37</v>
      </c>
      <c r="BG820">
        <v>0</v>
      </c>
      <c r="BH820">
        <v>0</v>
      </c>
      <c r="BI820">
        <v>0</v>
      </c>
      <c r="BJ820">
        <v>0</v>
      </c>
      <c r="BK820">
        <v>0</v>
      </c>
      <c r="BL820" s="38" t="s">
        <v>332</v>
      </c>
      <c r="BM820" s="38" t="s">
        <v>451</v>
      </c>
      <c r="BN820" s="38" t="s">
        <v>472</v>
      </c>
      <c r="BO820" s="38" t="s">
        <v>134</v>
      </c>
      <c r="BP820" s="38" t="s">
        <v>135</v>
      </c>
      <c r="BQ820" s="38" t="s">
        <v>136</v>
      </c>
      <c r="BR820" s="38" t="s">
        <v>137</v>
      </c>
      <c r="BS820" s="38" t="s">
        <v>110</v>
      </c>
      <c r="BT820" s="38" t="s">
        <v>111</v>
      </c>
      <c r="BU820" s="38" t="s">
        <v>116</v>
      </c>
      <c r="BV820" s="38" t="s">
        <v>1054</v>
      </c>
      <c r="BW820" s="38" t="s">
        <v>218</v>
      </c>
      <c r="BX820" s="38" t="s">
        <v>126</v>
      </c>
      <c r="BY820" s="38" t="s">
        <v>1003</v>
      </c>
      <c r="BZ820" s="38" t="s">
        <v>1778</v>
      </c>
      <c r="CA820" s="38" t="s">
        <v>132</v>
      </c>
      <c r="CB820">
        <v>318</v>
      </c>
      <c r="CD820" s="38" t="s">
        <v>126</v>
      </c>
      <c r="CE820" s="38" t="s">
        <v>1005</v>
      </c>
    </row>
    <row r="821" spans="1:83" x14ac:dyDescent="0.25">
      <c r="A821">
        <v>318</v>
      </c>
      <c r="B821" s="1">
        <v>45658</v>
      </c>
      <c r="C821" s="38" t="s">
        <v>995</v>
      </c>
      <c r="D821" s="1">
        <v>45688</v>
      </c>
      <c r="E821" s="1">
        <v>45658</v>
      </c>
      <c r="F821" s="38" t="s">
        <v>995</v>
      </c>
      <c r="G821" s="1"/>
      <c r="H821" s="1">
        <v>45688</v>
      </c>
      <c r="I821" s="38" t="s">
        <v>80</v>
      </c>
      <c r="J821" s="38" t="s">
        <v>98</v>
      </c>
      <c r="K821" s="38" t="s">
        <v>85</v>
      </c>
      <c r="L821" s="38" t="s">
        <v>123</v>
      </c>
      <c r="M821" s="38" t="s">
        <v>124</v>
      </c>
      <c r="N821" s="38" t="s">
        <v>125</v>
      </c>
      <c r="O821" s="38" t="s">
        <v>124</v>
      </c>
      <c r="P821" s="38" t="s">
        <v>126</v>
      </c>
      <c r="Q821" s="38" t="s">
        <v>127</v>
      </c>
      <c r="R821" s="38" t="s">
        <v>128</v>
      </c>
      <c r="S821" s="38" t="s">
        <v>122</v>
      </c>
      <c r="T821" s="38" t="s">
        <v>133</v>
      </c>
      <c r="U821" s="38"/>
      <c r="V821" s="38" t="s">
        <v>324</v>
      </c>
      <c r="W821" s="38" t="s">
        <v>325</v>
      </c>
      <c r="X821" s="38" t="s">
        <v>446</v>
      </c>
      <c r="Y821" s="38" t="s">
        <v>447</v>
      </c>
      <c r="Z821" s="38" t="s">
        <v>131</v>
      </c>
      <c r="AA821" s="38" t="s">
        <v>125</v>
      </c>
      <c r="AB821" s="38" t="s">
        <v>481</v>
      </c>
      <c r="AC821" s="38" t="s">
        <v>482</v>
      </c>
      <c r="AD821" s="38" t="s">
        <v>80</v>
      </c>
      <c r="AE821" s="38" t="s">
        <v>81</v>
      </c>
      <c r="AF821" s="38" t="s">
        <v>1391</v>
      </c>
      <c r="AG821" s="38" t="s">
        <v>1392</v>
      </c>
      <c r="AH821" s="38" t="s">
        <v>133</v>
      </c>
      <c r="AI821" s="38"/>
      <c r="AJ821" s="38" t="s">
        <v>1507</v>
      </c>
      <c r="AK821" s="38" t="s">
        <v>132</v>
      </c>
      <c r="AL821" s="38" t="s">
        <v>132</v>
      </c>
      <c r="AM821" s="38" t="s">
        <v>132</v>
      </c>
      <c r="AN821" s="38" t="s">
        <v>772</v>
      </c>
      <c r="AO821" s="38" t="s">
        <v>997</v>
      </c>
      <c r="AP821" s="38" t="s">
        <v>91</v>
      </c>
      <c r="AQ821" s="38" t="s">
        <v>92</v>
      </c>
      <c r="AR821" s="38" t="s">
        <v>93</v>
      </c>
      <c r="AS821" s="38" t="s">
        <v>92</v>
      </c>
      <c r="AT821" s="38" t="s">
        <v>94</v>
      </c>
      <c r="AU821" s="38" t="s">
        <v>95</v>
      </c>
      <c r="AV821" s="38" t="s">
        <v>132</v>
      </c>
      <c r="AW821" s="38" t="s">
        <v>101</v>
      </c>
      <c r="AX821" s="38" t="s">
        <v>132</v>
      </c>
      <c r="AY821" s="38" t="s">
        <v>132</v>
      </c>
      <c r="AZ821" s="38" t="s">
        <v>132</v>
      </c>
      <c r="BA821" s="38" t="s">
        <v>1052</v>
      </c>
      <c r="BB821" s="38" t="s">
        <v>1053</v>
      </c>
      <c r="BC821" s="38" t="s">
        <v>1000</v>
      </c>
      <c r="BD821" s="38" t="s">
        <v>1001</v>
      </c>
      <c r="BE821">
        <v>0</v>
      </c>
      <c r="BF821">
        <v>4581.33</v>
      </c>
      <c r="BG821">
        <v>0</v>
      </c>
      <c r="BH821">
        <v>0</v>
      </c>
      <c r="BI821">
        <v>0</v>
      </c>
      <c r="BJ821">
        <v>0</v>
      </c>
      <c r="BK821">
        <v>0</v>
      </c>
      <c r="BL821" s="38" t="s">
        <v>332</v>
      </c>
      <c r="BM821" s="38" t="s">
        <v>451</v>
      </c>
      <c r="BN821" s="38" t="s">
        <v>483</v>
      </c>
      <c r="BO821" s="38" t="s">
        <v>134</v>
      </c>
      <c r="BP821" s="38" t="s">
        <v>135</v>
      </c>
      <c r="BQ821" s="38" t="s">
        <v>136</v>
      </c>
      <c r="BR821" s="38" t="s">
        <v>137</v>
      </c>
      <c r="BS821" s="38" t="s">
        <v>110</v>
      </c>
      <c r="BT821" s="38" t="s">
        <v>111</v>
      </c>
      <c r="BU821" s="38" t="s">
        <v>116</v>
      </c>
      <c r="BV821" s="38" t="s">
        <v>1054</v>
      </c>
      <c r="BW821" s="38" t="s">
        <v>218</v>
      </c>
      <c r="BX821" s="38" t="s">
        <v>126</v>
      </c>
      <c r="BY821" s="38" t="s">
        <v>1003</v>
      </c>
      <c r="BZ821" s="38" t="s">
        <v>1778</v>
      </c>
      <c r="CA821" s="38" t="s">
        <v>132</v>
      </c>
      <c r="CB821">
        <v>318</v>
      </c>
      <c r="CD821" s="38" t="s">
        <v>126</v>
      </c>
      <c r="CE821" s="38" t="s">
        <v>1005</v>
      </c>
    </row>
    <row r="822" spans="1:83" x14ac:dyDescent="0.25">
      <c r="A822">
        <v>318</v>
      </c>
      <c r="B822" s="1">
        <v>45658</v>
      </c>
      <c r="C822" s="38" t="s">
        <v>995</v>
      </c>
      <c r="D822" s="1">
        <v>45688</v>
      </c>
      <c r="E822" s="1">
        <v>45658</v>
      </c>
      <c r="F822" s="38" t="s">
        <v>995</v>
      </c>
      <c r="G822" s="1"/>
      <c r="H822" s="1">
        <v>45688</v>
      </c>
      <c r="I822" s="38" t="s">
        <v>80</v>
      </c>
      <c r="J822" s="38" t="s">
        <v>98</v>
      </c>
      <c r="K822" s="38" t="s">
        <v>85</v>
      </c>
      <c r="L822" s="38" t="s">
        <v>123</v>
      </c>
      <c r="M822" s="38" t="s">
        <v>124</v>
      </c>
      <c r="N822" s="38" t="s">
        <v>125</v>
      </c>
      <c r="O822" s="38" t="s">
        <v>124</v>
      </c>
      <c r="P822" s="38" t="s">
        <v>126</v>
      </c>
      <c r="Q822" s="38" t="s">
        <v>127</v>
      </c>
      <c r="R822" s="38" t="s">
        <v>128</v>
      </c>
      <c r="S822" s="38" t="s">
        <v>122</v>
      </c>
      <c r="T822" s="38" t="s">
        <v>133</v>
      </c>
      <c r="U822" s="38"/>
      <c r="V822" s="38" t="s">
        <v>504</v>
      </c>
      <c r="W822" s="38" t="s">
        <v>505</v>
      </c>
      <c r="X822" s="38" t="s">
        <v>544</v>
      </c>
      <c r="Y822" s="38" t="s">
        <v>545</v>
      </c>
      <c r="Z822" s="38" t="s">
        <v>131</v>
      </c>
      <c r="AA822" s="38" t="s">
        <v>125</v>
      </c>
      <c r="AB822" s="38" t="s">
        <v>565</v>
      </c>
      <c r="AC822" s="38" t="s">
        <v>564</v>
      </c>
      <c r="AD822" s="38" t="s">
        <v>80</v>
      </c>
      <c r="AE822" s="38" t="s">
        <v>81</v>
      </c>
      <c r="AF822" s="38" t="s">
        <v>1391</v>
      </c>
      <c r="AG822" s="38" t="s">
        <v>1392</v>
      </c>
      <c r="AH822" s="38" t="s">
        <v>133</v>
      </c>
      <c r="AI822" s="38"/>
      <c r="AJ822" s="38" t="s">
        <v>1507</v>
      </c>
      <c r="AK822" s="38" t="s">
        <v>132</v>
      </c>
      <c r="AL822" s="38" t="s">
        <v>132</v>
      </c>
      <c r="AM822" s="38" t="s">
        <v>132</v>
      </c>
      <c r="AN822" s="38" t="s">
        <v>772</v>
      </c>
      <c r="AO822" s="38" t="s">
        <v>997</v>
      </c>
      <c r="AP822" s="38" t="s">
        <v>91</v>
      </c>
      <c r="AQ822" s="38" t="s">
        <v>92</v>
      </c>
      <c r="AR822" s="38" t="s">
        <v>93</v>
      </c>
      <c r="AS822" s="38" t="s">
        <v>92</v>
      </c>
      <c r="AT822" s="38" t="s">
        <v>94</v>
      </c>
      <c r="AU822" s="38" t="s">
        <v>95</v>
      </c>
      <c r="AV822" s="38" t="s">
        <v>132</v>
      </c>
      <c r="AW822" s="38" t="s">
        <v>101</v>
      </c>
      <c r="AX822" s="38" t="s">
        <v>132</v>
      </c>
      <c r="AY822" s="38" t="s">
        <v>132</v>
      </c>
      <c r="AZ822" s="38" t="s">
        <v>132</v>
      </c>
      <c r="BA822" s="38" t="s">
        <v>1052</v>
      </c>
      <c r="BB822" s="38" t="s">
        <v>1053</v>
      </c>
      <c r="BC822" s="38" t="s">
        <v>1000</v>
      </c>
      <c r="BD822" s="38" t="s">
        <v>1001</v>
      </c>
      <c r="BE822">
        <v>0</v>
      </c>
      <c r="BF822">
        <v>41363.96</v>
      </c>
      <c r="BG822">
        <v>0</v>
      </c>
      <c r="BH822">
        <v>0</v>
      </c>
      <c r="BI822">
        <v>0</v>
      </c>
      <c r="BJ822">
        <v>0</v>
      </c>
      <c r="BK822">
        <v>0</v>
      </c>
      <c r="BL822" s="38" t="s">
        <v>511</v>
      </c>
      <c r="BM822" s="38" t="s">
        <v>549</v>
      </c>
      <c r="BN822" s="38" t="s">
        <v>566</v>
      </c>
      <c r="BO822" s="38" t="s">
        <v>134</v>
      </c>
      <c r="BP822" s="38" t="s">
        <v>135</v>
      </c>
      <c r="BQ822" s="38" t="s">
        <v>136</v>
      </c>
      <c r="BR822" s="38" t="s">
        <v>137</v>
      </c>
      <c r="BS822" s="38" t="s">
        <v>110</v>
      </c>
      <c r="BT822" s="38" t="s">
        <v>111</v>
      </c>
      <c r="BU822" s="38" t="s">
        <v>116</v>
      </c>
      <c r="BV822" s="38" t="s">
        <v>1054</v>
      </c>
      <c r="BW822" s="38" t="s">
        <v>218</v>
      </c>
      <c r="BX822" s="38" t="s">
        <v>126</v>
      </c>
      <c r="BY822" s="38" t="s">
        <v>1003</v>
      </c>
      <c r="BZ822" s="38" t="s">
        <v>1778</v>
      </c>
      <c r="CA822" s="38" t="s">
        <v>132</v>
      </c>
      <c r="CB822">
        <v>318</v>
      </c>
      <c r="CD822" s="38" t="s">
        <v>126</v>
      </c>
      <c r="CE822" s="38" t="s">
        <v>1005</v>
      </c>
    </row>
    <row r="823" spans="1:83" x14ac:dyDescent="0.25">
      <c r="A823">
        <v>321</v>
      </c>
      <c r="B823" s="1">
        <v>45658</v>
      </c>
      <c r="C823" s="38" t="s">
        <v>995</v>
      </c>
      <c r="D823" s="1">
        <v>45688</v>
      </c>
      <c r="E823" s="1">
        <v>45658</v>
      </c>
      <c r="F823" s="38" t="s">
        <v>995</v>
      </c>
      <c r="G823" s="1"/>
      <c r="H823" s="1">
        <v>45688</v>
      </c>
      <c r="I823" s="38" t="s">
        <v>80</v>
      </c>
      <c r="J823" s="38" t="s">
        <v>98</v>
      </c>
      <c r="K823" s="38" t="s">
        <v>221</v>
      </c>
      <c r="L823" s="38" t="s">
        <v>222</v>
      </c>
      <c r="M823" s="38" t="s">
        <v>223</v>
      </c>
      <c r="N823" s="38" t="s">
        <v>224</v>
      </c>
      <c r="O823" s="38" t="s">
        <v>124</v>
      </c>
      <c r="P823" s="38" t="s">
        <v>126</v>
      </c>
      <c r="Q823" s="38" t="s">
        <v>225</v>
      </c>
      <c r="R823" s="38" t="s">
        <v>226</v>
      </c>
      <c r="S823" s="38" t="s">
        <v>220</v>
      </c>
      <c r="T823" s="38" t="s">
        <v>133</v>
      </c>
      <c r="U823" s="38"/>
      <c r="V823" s="38" t="s">
        <v>591</v>
      </c>
      <c r="W823" s="38" t="s">
        <v>592</v>
      </c>
      <c r="X823" s="38" t="s">
        <v>593</v>
      </c>
      <c r="Y823" s="38" t="s">
        <v>594</v>
      </c>
      <c r="Z823" s="38" t="s">
        <v>227</v>
      </c>
      <c r="AA823" s="38" t="s">
        <v>228</v>
      </c>
      <c r="AB823" s="38" t="s">
        <v>597</v>
      </c>
      <c r="AC823" s="38" t="s">
        <v>596</v>
      </c>
      <c r="AD823" s="38" t="s">
        <v>80</v>
      </c>
      <c r="AE823" s="38" t="s">
        <v>81</v>
      </c>
      <c r="AF823" s="38" t="s">
        <v>1827</v>
      </c>
      <c r="AG823" s="38" t="s">
        <v>1828</v>
      </c>
      <c r="AH823" s="38" t="s">
        <v>133</v>
      </c>
      <c r="AI823" s="38"/>
      <c r="AJ823" s="38" t="s">
        <v>1664</v>
      </c>
      <c r="AK823" s="38" t="s">
        <v>132</v>
      </c>
      <c r="AL823" s="38" t="s">
        <v>101</v>
      </c>
      <c r="AM823" s="38" t="s">
        <v>132</v>
      </c>
      <c r="AN823" s="38" t="s">
        <v>772</v>
      </c>
      <c r="AO823" s="38" t="s">
        <v>997</v>
      </c>
      <c r="AP823" s="38" t="s">
        <v>245</v>
      </c>
      <c r="AQ823" s="38" t="s">
        <v>246</v>
      </c>
      <c r="AR823" s="38" t="s">
        <v>247</v>
      </c>
      <c r="AS823" s="38" t="s">
        <v>248</v>
      </c>
      <c r="AT823" s="38" t="s">
        <v>94</v>
      </c>
      <c r="AU823" s="38" t="s">
        <v>95</v>
      </c>
      <c r="AV823" s="38" t="s">
        <v>132</v>
      </c>
      <c r="AW823" s="38" t="s">
        <v>101</v>
      </c>
      <c r="AX823" s="38" t="s">
        <v>132</v>
      </c>
      <c r="AY823" s="38" t="s">
        <v>132</v>
      </c>
      <c r="AZ823" s="38" t="s">
        <v>132</v>
      </c>
      <c r="BA823" s="38" t="s">
        <v>1524</v>
      </c>
      <c r="BB823" s="38" t="s">
        <v>1525</v>
      </c>
      <c r="BC823" s="38" t="s">
        <v>1000</v>
      </c>
      <c r="BD823" s="38" t="s">
        <v>1001</v>
      </c>
      <c r="BE823">
        <v>0</v>
      </c>
      <c r="BF823">
        <v>3835757.04</v>
      </c>
      <c r="BG823">
        <v>0</v>
      </c>
      <c r="BH823">
        <v>0</v>
      </c>
      <c r="BI823">
        <v>0</v>
      </c>
      <c r="BJ823">
        <v>0</v>
      </c>
      <c r="BK823">
        <v>0</v>
      </c>
      <c r="BL823" s="38" t="s">
        <v>598</v>
      </c>
      <c r="BM823" s="38" t="s">
        <v>599</v>
      </c>
      <c r="BN823" s="38" t="s">
        <v>600</v>
      </c>
      <c r="BO823" s="38" t="s">
        <v>229</v>
      </c>
      <c r="BP823" s="38" t="s">
        <v>230</v>
      </c>
      <c r="BQ823" s="38" t="s">
        <v>136</v>
      </c>
      <c r="BR823" s="38" t="s">
        <v>231</v>
      </c>
      <c r="BS823" s="38" t="s">
        <v>249</v>
      </c>
      <c r="BT823" s="38" t="s">
        <v>250</v>
      </c>
      <c r="BU823" s="38" t="s">
        <v>116</v>
      </c>
      <c r="BV823" s="38" t="s">
        <v>1526</v>
      </c>
      <c r="BW823" s="38" t="s">
        <v>218</v>
      </c>
      <c r="BX823" s="38" t="s">
        <v>126</v>
      </c>
      <c r="BY823" s="38" t="s">
        <v>1003</v>
      </c>
      <c r="BZ823" s="38" t="s">
        <v>1829</v>
      </c>
      <c r="CA823" s="38" t="s">
        <v>132</v>
      </c>
      <c r="CB823">
        <v>321</v>
      </c>
      <c r="CD823" s="38" t="s">
        <v>126</v>
      </c>
      <c r="CE823" s="38" t="s">
        <v>1005</v>
      </c>
    </row>
    <row r="824" spans="1:83" x14ac:dyDescent="0.25">
      <c r="A824">
        <v>322</v>
      </c>
      <c r="B824" s="1">
        <v>45658</v>
      </c>
      <c r="C824" s="38" t="s">
        <v>995</v>
      </c>
      <c r="D824" s="1">
        <v>45688</v>
      </c>
      <c r="E824" s="1">
        <v>45658</v>
      </c>
      <c r="F824" s="38" t="s">
        <v>995</v>
      </c>
      <c r="G824" s="1"/>
      <c r="H824" s="1">
        <v>45688</v>
      </c>
      <c r="I824" s="38" t="s">
        <v>80</v>
      </c>
      <c r="J824" s="38" t="s">
        <v>98</v>
      </c>
      <c r="K824" s="38" t="s">
        <v>221</v>
      </c>
      <c r="L824" s="38" t="s">
        <v>222</v>
      </c>
      <c r="M824" s="38" t="s">
        <v>223</v>
      </c>
      <c r="N824" s="38" t="s">
        <v>224</v>
      </c>
      <c r="O824" s="38" t="s">
        <v>124</v>
      </c>
      <c r="P824" s="38" t="s">
        <v>126</v>
      </c>
      <c r="Q824" s="38" t="s">
        <v>225</v>
      </c>
      <c r="R824" s="38" t="s">
        <v>226</v>
      </c>
      <c r="S824" s="38" t="s">
        <v>220</v>
      </c>
      <c r="T824" s="38" t="s">
        <v>133</v>
      </c>
      <c r="U824" s="38"/>
      <c r="V824" s="38" t="s">
        <v>591</v>
      </c>
      <c r="W824" s="38" t="s">
        <v>592</v>
      </c>
      <c r="X824" s="38" t="s">
        <v>593</v>
      </c>
      <c r="Y824" s="38" t="s">
        <v>594</v>
      </c>
      <c r="Z824" s="38" t="s">
        <v>227</v>
      </c>
      <c r="AA824" s="38" t="s">
        <v>228</v>
      </c>
      <c r="AB824" s="38" t="s">
        <v>597</v>
      </c>
      <c r="AC824" s="38" t="s">
        <v>596</v>
      </c>
      <c r="AD824" s="38" t="s">
        <v>80</v>
      </c>
      <c r="AE824" s="38" t="s">
        <v>81</v>
      </c>
      <c r="AF824" s="38" t="s">
        <v>1830</v>
      </c>
      <c r="AG824" s="38" t="s">
        <v>1831</v>
      </c>
      <c r="AH824" s="38" t="s">
        <v>133</v>
      </c>
      <c r="AI824" s="38"/>
      <c r="AJ824" s="38" t="s">
        <v>1665</v>
      </c>
      <c r="AK824" s="38" t="s">
        <v>132</v>
      </c>
      <c r="AL824" s="38" t="s">
        <v>101</v>
      </c>
      <c r="AM824" s="38" t="s">
        <v>132</v>
      </c>
      <c r="AN824" s="38" t="s">
        <v>772</v>
      </c>
      <c r="AO824" s="38" t="s">
        <v>997</v>
      </c>
      <c r="AP824" s="38" t="s">
        <v>245</v>
      </c>
      <c r="AQ824" s="38" t="s">
        <v>246</v>
      </c>
      <c r="AR824" s="38" t="s">
        <v>247</v>
      </c>
      <c r="AS824" s="38" t="s">
        <v>248</v>
      </c>
      <c r="AT824" s="38" t="s">
        <v>94</v>
      </c>
      <c r="AU824" s="38" t="s">
        <v>95</v>
      </c>
      <c r="AV824" s="38" t="s">
        <v>132</v>
      </c>
      <c r="AW824" s="38" t="s">
        <v>101</v>
      </c>
      <c r="AX824" s="38" t="s">
        <v>132</v>
      </c>
      <c r="AY824" s="38" t="s">
        <v>132</v>
      </c>
      <c r="AZ824" s="38" t="s">
        <v>132</v>
      </c>
      <c r="BA824" s="38" t="s">
        <v>1524</v>
      </c>
      <c r="BB824" s="38" t="s">
        <v>1525</v>
      </c>
      <c r="BC824" s="38" t="s">
        <v>1000</v>
      </c>
      <c r="BD824" s="38" t="s">
        <v>1001</v>
      </c>
      <c r="BE824">
        <v>0</v>
      </c>
      <c r="BF824">
        <v>839835.69</v>
      </c>
      <c r="BG824">
        <v>0</v>
      </c>
      <c r="BH824">
        <v>0</v>
      </c>
      <c r="BI824">
        <v>0</v>
      </c>
      <c r="BJ824">
        <v>0</v>
      </c>
      <c r="BK824">
        <v>0</v>
      </c>
      <c r="BL824" s="38" t="s">
        <v>598</v>
      </c>
      <c r="BM824" s="38" t="s">
        <v>599</v>
      </c>
      <c r="BN824" s="38" t="s">
        <v>600</v>
      </c>
      <c r="BO824" s="38" t="s">
        <v>229</v>
      </c>
      <c r="BP824" s="38" t="s">
        <v>230</v>
      </c>
      <c r="BQ824" s="38" t="s">
        <v>136</v>
      </c>
      <c r="BR824" s="38" t="s">
        <v>231</v>
      </c>
      <c r="BS824" s="38" t="s">
        <v>249</v>
      </c>
      <c r="BT824" s="38" t="s">
        <v>250</v>
      </c>
      <c r="BU824" s="38" t="s">
        <v>116</v>
      </c>
      <c r="BV824" s="38" t="s">
        <v>1526</v>
      </c>
      <c r="BW824" s="38" t="s">
        <v>218</v>
      </c>
      <c r="BX824" s="38" t="s">
        <v>126</v>
      </c>
      <c r="BY824" s="38" t="s">
        <v>1003</v>
      </c>
      <c r="BZ824" s="38" t="s">
        <v>1832</v>
      </c>
      <c r="CA824" s="38" t="s">
        <v>132</v>
      </c>
      <c r="CB824">
        <v>322</v>
      </c>
      <c r="CD824" s="38" t="s">
        <v>126</v>
      </c>
      <c r="CE824" s="38" t="s">
        <v>1005</v>
      </c>
    </row>
    <row r="825" spans="1:83" x14ac:dyDescent="0.25">
      <c r="A825">
        <v>323</v>
      </c>
      <c r="B825" s="1">
        <v>45658</v>
      </c>
      <c r="C825" s="38" t="s">
        <v>995</v>
      </c>
      <c r="D825" s="1">
        <v>45688</v>
      </c>
      <c r="E825" s="1">
        <v>45658</v>
      </c>
      <c r="F825" s="38" t="s">
        <v>995</v>
      </c>
      <c r="G825" s="1"/>
      <c r="H825" s="1">
        <v>45688</v>
      </c>
      <c r="I825" s="38" t="s">
        <v>80</v>
      </c>
      <c r="J825" s="38" t="s">
        <v>98</v>
      </c>
      <c r="K825" s="38" t="s">
        <v>221</v>
      </c>
      <c r="L825" s="38" t="s">
        <v>222</v>
      </c>
      <c r="M825" s="38" t="s">
        <v>223</v>
      </c>
      <c r="N825" s="38" t="s">
        <v>224</v>
      </c>
      <c r="O825" s="38" t="s">
        <v>124</v>
      </c>
      <c r="P825" s="38" t="s">
        <v>126</v>
      </c>
      <c r="Q825" s="38" t="s">
        <v>225</v>
      </c>
      <c r="R825" s="38" t="s">
        <v>226</v>
      </c>
      <c r="S825" s="38" t="s">
        <v>220</v>
      </c>
      <c r="T825" s="38" t="s">
        <v>133</v>
      </c>
      <c r="U825" s="38"/>
      <c r="V825" s="38" t="s">
        <v>591</v>
      </c>
      <c r="W825" s="38" t="s">
        <v>592</v>
      </c>
      <c r="X825" s="38" t="s">
        <v>593</v>
      </c>
      <c r="Y825" s="38" t="s">
        <v>594</v>
      </c>
      <c r="Z825" s="38" t="s">
        <v>227</v>
      </c>
      <c r="AA825" s="38" t="s">
        <v>228</v>
      </c>
      <c r="AB825" s="38" t="s">
        <v>597</v>
      </c>
      <c r="AC825" s="38" t="s">
        <v>596</v>
      </c>
      <c r="AD825" s="38" t="s">
        <v>80</v>
      </c>
      <c r="AE825" s="38" t="s">
        <v>81</v>
      </c>
      <c r="AF825" s="38" t="s">
        <v>1833</v>
      </c>
      <c r="AG825" s="38" t="s">
        <v>1834</v>
      </c>
      <c r="AH825" s="38" t="s">
        <v>133</v>
      </c>
      <c r="AI825" s="38"/>
      <c r="AJ825" s="38" t="s">
        <v>1666</v>
      </c>
      <c r="AK825" s="38" t="s">
        <v>132</v>
      </c>
      <c r="AL825" s="38" t="s">
        <v>101</v>
      </c>
      <c r="AM825" s="38" t="s">
        <v>132</v>
      </c>
      <c r="AN825" s="38" t="s">
        <v>772</v>
      </c>
      <c r="AO825" s="38" t="s">
        <v>997</v>
      </c>
      <c r="AP825" s="38" t="s">
        <v>245</v>
      </c>
      <c r="AQ825" s="38" t="s">
        <v>246</v>
      </c>
      <c r="AR825" s="38" t="s">
        <v>247</v>
      </c>
      <c r="AS825" s="38" t="s">
        <v>248</v>
      </c>
      <c r="AT825" s="38" t="s">
        <v>94</v>
      </c>
      <c r="AU825" s="38" t="s">
        <v>95</v>
      </c>
      <c r="AV825" s="38" t="s">
        <v>132</v>
      </c>
      <c r="AW825" s="38" t="s">
        <v>101</v>
      </c>
      <c r="AX825" s="38" t="s">
        <v>132</v>
      </c>
      <c r="AY825" s="38" t="s">
        <v>132</v>
      </c>
      <c r="AZ825" s="38" t="s">
        <v>132</v>
      </c>
      <c r="BA825" s="38" t="s">
        <v>1524</v>
      </c>
      <c r="BB825" s="38" t="s">
        <v>1525</v>
      </c>
      <c r="BC825" s="38" t="s">
        <v>1000</v>
      </c>
      <c r="BD825" s="38" t="s">
        <v>1001</v>
      </c>
      <c r="BE825">
        <v>0</v>
      </c>
      <c r="BF825">
        <v>1847441.9</v>
      </c>
      <c r="BG825">
        <v>0</v>
      </c>
      <c r="BH825">
        <v>0</v>
      </c>
      <c r="BI825">
        <v>0</v>
      </c>
      <c r="BJ825">
        <v>0</v>
      </c>
      <c r="BK825">
        <v>0</v>
      </c>
      <c r="BL825" s="38" t="s">
        <v>598</v>
      </c>
      <c r="BM825" s="38" t="s">
        <v>599</v>
      </c>
      <c r="BN825" s="38" t="s">
        <v>600</v>
      </c>
      <c r="BO825" s="38" t="s">
        <v>229</v>
      </c>
      <c r="BP825" s="38" t="s">
        <v>230</v>
      </c>
      <c r="BQ825" s="38" t="s">
        <v>136</v>
      </c>
      <c r="BR825" s="38" t="s">
        <v>231</v>
      </c>
      <c r="BS825" s="38" t="s">
        <v>249</v>
      </c>
      <c r="BT825" s="38" t="s">
        <v>250</v>
      </c>
      <c r="BU825" s="38" t="s">
        <v>116</v>
      </c>
      <c r="BV825" s="38" t="s">
        <v>1526</v>
      </c>
      <c r="BW825" s="38" t="s">
        <v>218</v>
      </c>
      <c r="BX825" s="38" t="s">
        <v>126</v>
      </c>
      <c r="BY825" s="38" t="s">
        <v>1003</v>
      </c>
      <c r="BZ825" s="38" t="s">
        <v>1835</v>
      </c>
      <c r="CA825" s="38" t="s">
        <v>132</v>
      </c>
      <c r="CB825">
        <v>323</v>
      </c>
      <c r="CD825" s="38" t="s">
        <v>126</v>
      </c>
      <c r="CE825" s="38" t="s">
        <v>1005</v>
      </c>
    </row>
    <row r="826" spans="1:83" x14ac:dyDescent="0.25">
      <c r="A826">
        <v>324</v>
      </c>
      <c r="B826" s="1">
        <v>45658</v>
      </c>
      <c r="C826" s="38" t="s">
        <v>995</v>
      </c>
      <c r="D826" s="1">
        <v>45688</v>
      </c>
      <c r="E826" s="1">
        <v>45658</v>
      </c>
      <c r="F826" s="38" t="s">
        <v>995</v>
      </c>
      <c r="G826" s="1"/>
      <c r="H826" s="1">
        <v>45688</v>
      </c>
      <c r="I826" s="38" t="s">
        <v>80</v>
      </c>
      <c r="J826" s="38" t="s">
        <v>98</v>
      </c>
      <c r="K826" s="38" t="s">
        <v>221</v>
      </c>
      <c r="L826" s="38" t="s">
        <v>222</v>
      </c>
      <c r="M826" s="38" t="s">
        <v>223</v>
      </c>
      <c r="N826" s="38" t="s">
        <v>224</v>
      </c>
      <c r="O826" s="38" t="s">
        <v>124</v>
      </c>
      <c r="P826" s="38" t="s">
        <v>126</v>
      </c>
      <c r="Q826" s="38" t="s">
        <v>225</v>
      </c>
      <c r="R826" s="38" t="s">
        <v>226</v>
      </c>
      <c r="S826" s="38" t="s">
        <v>220</v>
      </c>
      <c r="T826" s="38" t="s">
        <v>133</v>
      </c>
      <c r="U826" s="38"/>
      <c r="V826" s="38" t="s">
        <v>591</v>
      </c>
      <c r="W826" s="38" t="s">
        <v>592</v>
      </c>
      <c r="X826" s="38" t="s">
        <v>593</v>
      </c>
      <c r="Y826" s="38" t="s">
        <v>594</v>
      </c>
      <c r="Z826" s="38" t="s">
        <v>227</v>
      </c>
      <c r="AA826" s="38" t="s">
        <v>228</v>
      </c>
      <c r="AB826" s="38" t="s">
        <v>597</v>
      </c>
      <c r="AC826" s="38" t="s">
        <v>596</v>
      </c>
      <c r="AD826" s="38" t="s">
        <v>80</v>
      </c>
      <c r="AE826" s="38" t="s">
        <v>81</v>
      </c>
      <c r="AF826" s="38" t="s">
        <v>1836</v>
      </c>
      <c r="AG826" s="38" t="s">
        <v>1837</v>
      </c>
      <c r="AH826" s="38" t="s">
        <v>133</v>
      </c>
      <c r="AI826" s="38"/>
      <c r="AJ826" s="38" t="s">
        <v>1667</v>
      </c>
      <c r="AK826" s="38" t="s">
        <v>132</v>
      </c>
      <c r="AL826" s="38" t="s">
        <v>101</v>
      </c>
      <c r="AM826" s="38" t="s">
        <v>132</v>
      </c>
      <c r="AN826" s="38" t="s">
        <v>772</v>
      </c>
      <c r="AO826" s="38" t="s">
        <v>997</v>
      </c>
      <c r="AP826" s="38" t="s">
        <v>245</v>
      </c>
      <c r="AQ826" s="38" t="s">
        <v>246</v>
      </c>
      <c r="AR826" s="38" t="s">
        <v>247</v>
      </c>
      <c r="AS826" s="38" t="s">
        <v>248</v>
      </c>
      <c r="AT826" s="38" t="s">
        <v>94</v>
      </c>
      <c r="AU826" s="38" t="s">
        <v>95</v>
      </c>
      <c r="AV826" s="38" t="s">
        <v>132</v>
      </c>
      <c r="AW826" s="38" t="s">
        <v>101</v>
      </c>
      <c r="AX826" s="38" t="s">
        <v>132</v>
      </c>
      <c r="AY826" s="38" t="s">
        <v>132</v>
      </c>
      <c r="AZ826" s="38" t="s">
        <v>132</v>
      </c>
      <c r="BA826" s="38" t="s">
        <v>1524</v>
      </c>
      <c r="BB826" s="38" t="s">
        <v>1525</v>
      </c>
      <c r="BC826" s="38" t="s">
        <v>1000</v>
      </c>
      <c r="BD826" s="38" t="s">
        <v>1001</v>
      </c>
      <c r="BE826">
        <v>0</v>
      </c>
      <c r="BF826">
        <v>2271636.5299999998</v>
      </c>
      <c r="BG826">
        <v>0</v>
      </c>
      <c r="BH826">
        <v>0</v>
      </c>
      <c r="BI826">
        <v>0</v>
      </c>
      <c r="BJ826">
        <v>0</v>
      </c>
      <c r="BK826">
        <v>0</v>
      </c>
      <c r="BL826" s="38" t="s">
        <v>598</v>
      </c>
      <c r="BM826" s="38" t="s">
        <v>599</v>
      </c>
      <c r="BN826" s="38" t="s">
        <v>600</v>
      </c>
      <c r="BO826" s="38" t="s">
        <v>229</v>
      </c>
      <c r="BP826" s="38" t="s">
        <v>230</v>
      </c>
      <c r="BQ826" s="38" t="s">
        <v>136</v>
      </c>
      <c r="BR826" s="38" t="s">
        <v>231</v>
      </c>
      <c r="BS826" s="38" t="s">
        <v>249</v>
      </c>
      <c r="BT826" s="38" t="s">
        <v>250</v>
      </c>
      <c r="BU826" s="38" t="s">
        <v>116</v>
      </c>
      <c r="BV826" s="38" t="s">
        <v>1526</v>
      </c>
      <c r="BW826" s="38" t="s">
        <v>218</v>
      </c>
      <c r="BX826" s="38" t="s">
        <v>126</v>
      </c>
      <c r="BY826" s="38" t="s">
        <v>1003</v>
      </c>
      <c r="BZ826" s="38" t="s">
        <v>1838</v>
      </c>
      <c r="CA826" s="38" t="s">
        <v>132</v>
      </c>
      <c r="CB826">
        <v>324</v>
      </c>
      <c r="CD826" s="38" t="s">
        <v>126</v>
      </c>
      <c r="CE826" s="38" t="s">
        <v>1005</v>
      </c>
    </row>
    <row r="827" spans="1:83" x14ac:dyDescent="0.25">
      <c r="A827">
        <v>325</v>
      </c>
      <c r="B827" s="1">
        <v>45658</v>
      </c>
      <c r="C827" s="38" t="s">
        <v>995</v>
      </c>
      <c r="D827" s="1">
        <v>45688</v>
      </c>
      <c r="E827" s="1">
        <v>45658</v>
      </c>
      <c r="F827" s="38" t="s">
        <v>995</v>
      </c>
      <c r="G827" s="1"/>
      <c r="H827" s="1">
        <v>45688</v>
      </c>
      <c r="I827" s="38" t="s">
        <v>80</v>
      </c>
      <c r="J827" s="38" t="s">
        <v>98</v>
      </c>
      <c r="K827" s="38" t="s">
        <v>221</v>
      </c>
      <c r="L827" s="38" t="s">
        <v>222</v>
      </c>
      <c r="M827" s="38" t="s">
        <v>223</v>
      </c>
      <c r="N827" s="38" t="s">
        <v>224</v>
      </c>
      <c r="O827" s="38" t="s">
        <v>124</v>
      </c>
      <c r="P827" s="38" t="s">
        <v>126</v>
      </c>
      <c r="Q827" s="38" t="s">
        <v>225</v>
      </c>
      <c r="R827" s="38" t="s">
        <v>226</v>
      </c>
      <c r="S827" s="38" t="s">
        <v>220</v>
      </c>
      <c r="T827" s="38" t="s">
        <v>133</v>
      </c>
      <c r="U827" s="38"/>
      <c r="V827" s="38" t="s">
        <v>591</v>
      </c>
      <c r="W827" s="38" t="s">
        <v>592</v>
      </c>
      <c r="X827" s="38" t="s">
        <v>593</v>
      </c>
      <c r="Y827" s="38" t="s">
        <v>594</v>
      </c>
      <c r="Z827" s="38" t="s">
        <v>227</v>
      </c>
      <c r="AA827" s="38" t="s">
        <v>228</v>
      </c>
      <c r="AB827" s="38" t="s">
        <v>597</v>
      </c>
      <c r="AC827" s="38" t="s">
        <v>596</v>
      </c>
      <c r="AD827" s="38" t="s">
        <v>80</v>
      </c>
      <c r="AE827" s="38" t="s">
        <v>81</v>
      </c>
      <c r="AF827" s="38" t="s">
        <v>1839</v>
      </c>
      <c r="AG827" s="38" t="s">
        <v>1840</v>
      </c>
      <c r="AH827" s="38" t="s">
        <v>133</v>
      </c>
      <c r="AI827" s="38"/>
      <c r="AJ827" s="38" t="s">
        <v>1668</v>
      </c>
      <c r="AK827" s="38" t="s">
        <v>132</v>
      </c>
      <c r="AL827" s="38" t="s">
        <v>132</v>
      </c>
      <c r="AM827" s="38" t="s">
        <v>132</v>
      </c>
      <c r="AN827" s="38" t="s">
        <v>772</v>
      </c>
      <c r="AO827" s="38" t="s">
        <v>997</v>
      </c>
      <c r="AP827" s="38" t="s">
        <v>245</v>
      </c>
      <c r="AQ827" s="38" t="s">
        <v>246</v>
      </c>
      <c r="AR827" s="38" t="s">
        <v>247</v>
      </c>
      <c r="AS827" s="38" t="s">
        <v>248</v>
      </c>
      <c r="AT827" s="38" t="s">
        <v>94</v>
      </c>
      <c r="AU827" s="38" t="s">
        <v>95</v>
      </c>
      <c r="AV827" s="38" t="s">
        <v>132</v>
      </c>
      <c r="AW827" s="38" t="s">
        <v>101</v>
      </c>
      <c r="AX827" s="38" t="s">
        <v>132</v>
      </c>
      <c r="AY827" s="38" t="s">
        <v>132</v>
      </c>
      <c r="AZ827" s="38" t="s">
        <v>132</v>
      </c>
      <c r="BA827" s="38" t="s">
        <v>1524</v>
      </c>
      <c r="BB827" s="38" t="s">
        <v>1525</v>
      </c>
      <c r="BC827" s="38" t="s">
        <v>1000</v>
      </c>
      <c r="BD827" s="38" t="s">
        <v>1001</v>
      </c>
      <c r="BE827">
        <v>0</v>
      </c>
      <c r="BF827">
        <v>2398095.4</v>
      </c>
      <c r="BG827">
        <v>0</v>
      </c>
      <c r="BH827">
        <v>0</v>
      </c>
      <c r="BI827">
        <v>0</v>
      </c>
      <c r="BJ827">
        <v>0</v>
      </c>
      <c r="BK827">
        <v>0</v>
      </c>
      <c r="BL827" s="38" t="s">
        <v>598</v>
      </c>
      <c r="BM827" s="38" t="s">
        <v>599</v>
      </c>
      <c r="BN827" s="38" t="s">
        <v>600</v>
      </c>
      <c r="BO827" s="38" t="s">
        <v>229</v>
      </c>
      <c r="BP827" s="38" t="s">
        <v>230</v>
      </c>
      <c r="BQ827" s="38" t="s">
        <v>136</v>
      </c>
      <c r="BR827" s="38" t="s">
        <v>231</v>
      </c>
      <c r="BS827" s="38" t="s">
        <v>249</v>
      </c>
      <c r="BT827" s="38" t="s">
        <v>250</v>
      </c>
      <c r="BU827" s="38" t="s">
        <v>116</v>
      </c>
      <c r="BV827" s="38" t="s">
        <v>1526</v>
      </c>
      <c r="BW827" s="38" t="s">
        <v>218</v>
      </c>
      <c r="BX827" s="38" t="s">
        <v>126</v>
      </c>
      <c r="BY827" s="38" t="s">
        <v>1003</v>
      </c>
      <c r="BZ827" s="38" t="s">
        <v>1841</v>
      </c>
      <c r="CA827" s="38" t="s">
        <v>132</v>
      </c>
      <c r="CB827">
        <v>325</v>
      </c>
      <c r="CD827" s="38" t="s">
        <v>126</v>
      </c>
      <c r="CE827" s="38" t="s">
        <v>1005</v>
      </c>
    </row>
    <row r="828" spans="1:83" x14ac:dyDescent="0.25">
      <c r="A828">
        <v>326</v>
      </c>
      <c r="B828" s="1">
        <v>45658</v>
      </c>
      <c r="C828" s="38" t="s">
        <v>995</v>
      </c>
      <c r="D828" s="1">
        <v>45688</v>
      </c>
      <c r="E828" s="1">
        <v>45658</v>
      </c>
      <c r="F828" s="38" t="s">
        <v>995</v>
      </c>
      <c r="G828" s="1"/>
      <c r="H828" s="1">
        <v>45688</v>
      </c>
      <c r="I828" s="38" t="s">
        <v>80</v>
      </c>
      <c r="J828" s="38" t="s">
        <v>98</v>
      </c>
      <c r="K828" s="38" t="s">
        <v>221</v>
      </c>
      <c r="L828" s="38" t="s">
        <v>222</v>
      </c>
      <c r="M828" s="38" t="s">
        <v>223</v>
      </c>
      <c r="N828" s="38" t="s">
        <v>224</v>
      </c>
      <c r="O828" s="38" t="s">
        <v>124</v>
      </c>
      <c r="P828" s="38" t="s">
        <v>126</v>
      </c>
      <c r="Q828" s="38" t="s">
        <v>225</v>
      </c>
      <c r="R828" s="38" t="s">
        <v>226</v>
      </c>
      <c r="S828" s="38" t="s">
        <v>220</v>
      </c>
      <c r="T828" s="38" t="s">
        <v>133</v>
      </c>
      <c r="U828" s="38"/>
      <c r="V828" s="38" t="s">
        <v>591</v>
      </c>
      <c r="W828" s="38" t="s">
        <v>592</v>
      </c>
      <c r="X828" s="38" t="s">
        <v>593</v>
      </c>
      <c r="Y828" s="38" t="s">
        <v>594</v>
      </c>
      <c r="Z828" s="38" t="s">
        <v>227</v>
      </c>
      <c r="AA828" s="38" t="s">
        <v>228</v>
      </c>
      <c r="AB828" s="38" t="s">
        <v>597</v>
      </c>
      <c r="AC828" s="38" t="s">
        <v>596</v>
      </c>
      <c r="AD828" s="38" t="s">
        <v>80</v>
      </c>
      <c r="AE828" s="38" t="s">
        <v>81</v>
      </c>
      <c r="AF828" s="38" t="s">
        <v>1564</v>
      </c>
      <c r="AG828" s="38" t="s">
        <v>1565</v>
      </c>
      <c r="AH828" s="38" t="s">
        <v>133</v>
      </c>
      <c r="AI828" s="38"/>
      <c r="AJ828" s="38" t="s">
        <v>1669</v>
      </c>
      <c r="AK828" s="38" t="s">
        <v>132</v>
      </c>
      <c r="AL828" s="38" t="s">
        <v>101</v>
      </c>
      <c r="AM828" s="38" t="s">
        <v>132</v>
      </c>
      <c r="AN828" s="38" t="s">
        <v>772</v>
      </c>
      <c r="AO828" s="38" t="s">
        <v>997</v>
      </c>
      <c r="AP828" s="38" t="s">
        <v>245</v>
      </c>
      <c r="AQ828" s="38" t="s">
        <v>246</v>
      </c>
      <c r="AR828" s="38" t="s">
        <v>247</v>
      </c>
      <c r="AS828" s="38" t="s">
        <v>248</v>
      </c>
      <c r="AT828" s="38" t="s">
        <v>94</v>
      </c>
      <c r="AU828" s="38" t="s">
        <v>95</v>
      </c>
      <c r="AV828" s="38" t="s">
        <v>132</v>
      </c>
      <c r="AW828" s="38" t="s">
        <v>101</v>
      </c>
      <c r="AX828" s="38" t="s">
        <v>132</v>
      </c>
      <c r="AY828" s="38" t="s">
        <v>132</v>
      </c>
      <c r="AZ828" s="38" t="s">
        <v>132</v>
      </c>
      <c r="BA828" s="38" t="s">
        <v>1524</v>
      </c>
      <c r="BB828" s="38" t="s">
        <v>1525</v>
      </c>
      <c r="BC828" s="38" t="s">
        <v>1000</v>
      </c>
      <c r="BD828" s="38" t="s">
        <v>1001</v>
      </c>
      <c r="BE828">
        <v>0</v>
      </c>
      <c r="BF828">
        <v>3600284.56</v>
      </c>
      <c r="BG828">
        <v>0</v>
      </c>
      <c r="BH828">
        <v>0</v>
      </c>
      <c r="BI828">
        <v>0</v>
      </c>
      <c r="BJ828">
        <v>0</v>
      </c>
      <c r="BK828">
        <v>0</v>
      </c>
      <c r="BL828" s="38" t="s">
        <v>598</v>
      </c>
      <c r="BM828" s="38" t="s">
        <v>599</v>
      </c>
      <c r="BN828" s="38" t="s">
        <v>600</v>
      </c>
      <c r="BO828" s="38" t="s">
        <v>229</v>
      </c>
      <c r="BP828" s="38" t="s">
        <v>230</v>
      </c>
      <c r="BQ828" s="38" t="s">
        <v>136</v>
      </c>
      <c r="BR828" s="38" t="s">
        <v>231</v>
      </c>
      <c r="BS828" s="38" t="s">
        <v>249</v>
      </c>
      <c r="BT828" s="38" t="s">
        <v>250</v>
      </c>
      <c r="BU828" s="38" t="s">
        <v>116</v>
      </c>
      <c r="BV828" s="38" t="s">
        <v>1526</v>
      </c>
      <c r="BW828" s="38" t="s">
        <v>218</v>
      </c>
      <c r="BX828" s="38" t="s">
        <v>126</v>
      </c>
      <c r="BY828" s="38" t="s">
        <v>1003</v>
      </c>
      <c r="BZ828" s="38" t="s">
        <v>1842</v>
      </c>
      <c r="CA828" s="38" t="s">
        <v>132</v>
      </c>
      <c r="CB828">
        <v>326</v>
      </c>
      <c r="CD828" s="38" t="s">
        <v>126</v>
      </c>
      <c r="CE828" s="38" t="s">
        <v>1005</v>
      </c>
    </row>
    <row r="829" spans="1:83" x14ac:dyDescent="0.25">
      <c r="A829">
        <v>327</v>
      </c>
      <c r="B829" s="1">
        <v>45658</v>
      </c>
      <c r="C829" s="38" t="s">
        <v>995</v>
      </c>
      <c r="D829" s="1">
        <v>45688</v>
      </c>
      <c r="E829" s="1">
        <v>45658</v>
      </c>
      <c r="F829" s="38" t="s">
        <v>995</v>
      </c>
      <c r="G829" s="1"/>
      <c r="H829" s="1">
        <v>45691</v>
      </c>
      <c r="I829" s="38" t="s">
        <v>80</v>
      </c>
      <c r="J829" s="38" t="s">
        <v>98</v>
      </c>
      <c r="K829" s="38" t="s">
        <v>221</v>
      </c>
      <c r="L829" s="38" t="s">
        <v>222</v>
      </c>
      <c r="M829" s="38" t="s">
        <v>223</v>
      </c>
      <c r="N829" s="38" t="s">
        <v>224</v>
      </c>
      <c r="O829" s="38" t="s">
        <v>124</v>
      </c>
      <c r="P829" s="38" t="s">
        <v>126</v>
      </c>
      <c r="Q829" s="38" t="s">
        <v>225</v>
      </c>
      <c r="R829" s="38" t="s">
        <v>226</v>
      </c>
      <c r="S829" s="38" t="s">
        <v>220</v>
      </c>
      <c r="T829" s="38" t="s">
        <v>133</v>
      </c>
      <c r="U829" s="38"/>
      <c r="V829" s="38" t="s">
        <v>591</v>
      </c>
      <c r="W829" s="38" t="s">
        <v>592</v>
      </c>
      <c r="X829" s="38" t="s">
        <v>593</v>
      </c>
      <c r="Y829" s="38" t="s">
        <v>594</v>
      </c>
      <c r="Z829" s="38" t="s">
        <v>227</v>
      </c>
      <c r="AA829" s="38" t="s">
        <v>228</v>
      </c>
      <c r="AB829" s="38" t="s">
        <v>597</v>
      </c>
      <c r="AC829" s="38" t="s">
        <v>596</v>
      </c>
      <c r="AD829" s="38" t="s">
        <v>80</v>
      </c>
      <c r="AE829" s="38" t="s">
        <v>81</v>
      </c>
      <c r="AF829" s="38" t="s">
        <v>1843</v>
      </c>
      <c r="AG829" s="38" t="s">
        <v>1844</v>
      </c>
      <c r="AH829" s="38" t="s">
        <v>133</v>
      </c>
      <c r="AI829" s="38"/>
      <c r="AJ829" s="38" t="s">
        <v>1670</v>
      </c>
      <c r="AK829" s="38" t="s">
        <v>132</v>
      </c>
      <c r="AL829" s="38" t="s">
        <v>101</v>
      </c>
      <c r="AM829" s="38" t="s">
        <v>132</v>
      </c>
      <c r="AN829" s="38" t="s">
        <v>772</v>
      </c>
      <c r="AO829" s="38" t="s">
        <v>997</v>
      </c>
      <c r="AP829" s="38" t="s">
        <v>245</v>
      </c>
      <c r="AQ829" s="38" t="s">
        <v>246</v>
      </c>
      <c r="AR829" s="38" t="s">
        <v>247</v>
      </c>
      <c r="AS829" s="38" t="s">
        <v>248</v>
      </c>
      <c r="AT829" s="38" t="s">
        <v>94</v>
      </c>
      <c r="AU829" s="38" t="s">
        <v>95</v>
      </c>
      <c r="AV829" s="38" t="s">
        <v>132</v>
      </c>
      <c r="AW829" s="38" t="s">
        <v>101</v>
      </c>
      <c r="AX829" s="38" t="s">
        <v>132</v>
      </c>
      <c r="AY829" s="38" t="s">
        <v>132</v>
      </c>
      <c r="AZ829" s="38" t="s">
        <v>132</v>
      </c>
      <c r="BA829" s="38" t="s">
        <v>1524</v>
      </c>
      <c r="BB829" s="38" t="s">
        <v>1525</v>
      </c>
      <c r="BC829" s="38" t="s">
        <v>1000</v>
      </c>
      <c r="BD829" s="38" t="s">
        <v>1001</v>
      </c>
      <c r="BE829">
        <v>0</v>
      </c>
      <c r="BF829">
        <v>882639.16</v>
      </c>
      <c r="BG829">
        <v>0</v>
      </c>
      <c r="BH829">
        <v>0</v>
      </c>
      <c r="BI829">
        <v>0</v>
      </c>
      <c r="BJ829">
        <v>0</v>
      </c>
      <c r="BK829">
        <v>0</v>
      </c>
      <c r="BL829" s="38" t="s">
        <v>598</v>
      </c>
      <c r="BM829" s="38" t="s">
        <v>599</v>
      </c>
      <c r="BN829" s="38" t="s">
        <v>600</v>
      </c>
      <c r="BO829" s="38" t="s">
        <v>229</v>
      </c>
      <c r="BP829" s="38" t="s">
        <v>230</v>
      </c>
      <c r="BQ829" s="38" t="s">
        <v>136</v>
      </c>
      <c r="BR829" s="38" t="s">
        <v>231</v>
      </c>
      <c r="BS829" s="38" t="s">
        <v>249</v>
      </c>
      <c r="BT829" s="38" t="s">
        <v>250</v>
      </c>
      <c r="BU829" s="38" t="s">
        <v>116</v>
      </c>
      <c r="BV829" s="38" t="s">
        <v>1526</v>
      </c>
      <c r="BW829" s="38" t="s">
        <v>218</v>
      </c>
      <c r="BX829" s="38" t="s">
        <v>126</v>
      </c>
      <c r="BY829" s="38" t="s">
        <v>1003</v>
      </c>
      <c r="BZ829" s="38" t="s">
        <v>1845</v>
      </c>
      <c r="CA829" s="38" t="s">
        <v>132</v>
      </c>
      <c r="CB829">
        <v>327</v>
      </c>
      <c r="CD829" s="38" t="s">
        <v>126</v>
      </c>
      <c r="CE829" s="38" t="s">
        <v>1005</v>
      </c>
    </row>
    <row r="830" spans="1:83" x14ac:dyDescent="0.25">
      <c r="A830">
        <v>328</v>
      </c>
      <c r="B830" s="1">
        <v>45658</v>
      </c>
      <c r="C830" s="38" t="s">
        <v>995</v>
      </c>
      <c r="D830" s="1">
        <v>45688</v>
      </c>
      <c r="E830" s="1">
        <v>45658</v>
      </c>
      <c r="F830" s="38" t="s">
        <v>995</v>
      </c>
      <c r="G830" s="1"/>
      <c r="H830" s="1">
        <v>45691</v>
      </c>
      <c r="I830" s="38" t="s">
        <v>80</v>
      </c>
      <c r="J830" s="38" t="s">
        <v>98</v>
      </c>
      <c r="K830" s="38" t="s">
        <v>221</v>
      </c>
      <c r="L830" s="38" t="s">
        <v>222</v>
      </c>
      <c r="M830" s="38" t="s">
        <v>223</v>
      </c>
      <c r="N830" s="38" t="s">
        <v>224</v>
      </c>
      <c r="O830" s="38" t="s">
        <v>124</v>
      </c>
      <c r="P830" s="38" t="s">
        <v>126</v>
      </c>
      <c r="Q830" s="38" t="s">
        <v>225</v>
      </c>
      <c r="R830" s="38" t="s">
        <v>226</v>
      </c>
      <c r="S830" s="38" t="s">
        <v>220</v>
      </c>
      <c r="T830" s="38" t="s">
        <v>133</v>
      </c>
      <c r="U830" s="38"/>
      <c r="V830" s="38" t="s">
        <v>591</v>
      </c>
      <c r="W830" s="38" t="s">
        <v>592</v>
      </c>
      <c r="X830" s="38" t="s">
        <v>593</v>
      </c>
      <c r="Y830" s="38" t="s">
        <v>594</v>
      </c>
      <c r="Z830" s="38" t="s">
        <v>227</v>
      </c>
      <c r="AA830" s="38" t="s">
        <v>228</v>
      </c>
      <c r="AB830" s="38" t="s">
        <v>597</v>
      </c>
      <c r="AC830" s="38" t="s">
        <v>596</v>
      </c>
      <c r="AD830" s="38" t="s">
        <v>80</v>
      </c>
      <c r="AE830" s="38" t="s">
        <v>81</v>
      </c>
      <c r="AF830" s="38" t="s">
        <v>1634</v>
      </c>
      <c r="AG830" s="38" t="s">
        <v>1635</v>
      </c>
      <c r="AH830" s="38" t="s">
        <v>133</v>
      </c>
      <c r="AI830" s="38"/>
      <c r="AJ830" s="38" t="s">
        <v>1671</v>
      </c>
      <c r="AK830" s="38" t="s">
        <v>132</v>
      </c>
      <c r="AL830" s="38" t="s">
        <v>101</v>
      </c>
      <c r="AM830" s="38" t="s">
        <v>101</v>
      </c>
      <c r="AN830" s="38" t="s">
        <v>772</v>
      </c>
      <c r="AO830" s="38" t="s">
        <v>997</v>
      </c>
      <c r="AP830" s="38" t="s">
        <v>245</v>
      </c>
      <c r="AQ830" s="38" t="s">
        <v>246</v>
      </c>
      <c r="AR830" s="38" t="s">
        <v>247</v>
      </c>
      <c r="AS830" s="38" t="s">
        <v>248</v>
      </c>
      <c r="AT830" s="38" t="s">
        <v>94</v>
      </c>
      <c r="AU830" s="38" t="s">
        <v>95</v>
      </c>
      <c r="AV830" s="38" t="s">
        <v>132</v>
      </c>
      <c r="AW830" s="38" t="s">
        <v>101</v>
      </c>
      <c r="AX830" s="38" t="s">
        <v>132</v>
      </c>
      <c r="AY830" s="38" t="s">
        <v>132</v>
      </c>
      <c r="AZ830" s="38" t="s">
        <v>132</v>
      </c>
      <c r="BA830" s="38" t="s">
        <v>1524</v>
      </c>
      <c r="BB830" s="38" t="s">
        <v>1525</v>
      </c>
      <c r="BC830" s="38" t="s">
        <v>1000</v>
      </c>
      <c r="BD830" s="38" t="s">
        <v>1001</v>
      </c>
      <c r="BE830">
        <v>0</v>
      </c>
      <c r="BF830">
        <v>2086266.36</v>
      </c>
      <c r="BG830">
        <v>0</v>
      </c>
      <c r="BH830">
        <v>0</v>
      </c>
      <c r="BI830">
        <v>0</v>
      </c>
      <c r="BJ830">
        <v>0</v>
      </c>
      <c r="BK830">
        <v>0</v>
      </c>
      <c r="BL830" s="38" t="s">
        <v>598</v>
      </c>
      <c r="BM830" s="38" t="s">
        <v>599</v>
      </c>
      <c r="BN830" s="38" t="s">
        <v>600</v>
      </c>
      <c r="BO830" s="38" t="s">
        <v>229</v>
      </c>
      <c r="BP830" s="38" t="s">
        <v>230</v>
      </c>
      <c r="BQ830" s="38" t="s">
        <v>136</v>
      </c>
      <c r="BR830" s="38" t="s">
        <v>231</v>
      </c>
      <c r="BS830" s="38" t="s">
        <v>249</v>
      </c>
      <c r="BT830" s="38" t="s">
        <v>250</v>
      </c>
      <c r="BU830" s="38" t="s">
        <v>116</v>
      </c>
      <c r="BV830" s="38" t="s">
        <v>1526</v>
      </c>
      <c r="BW830" s="38" t="s">
        <v>218</v>
      </c>
      <c r="BX830" s="38" t="s">
        <v>126</v>
      </c>
      <c r="BY830" s="38" t="s">
        <v>1003</v>
      </c>
      <c r="BZ830" s="38" t="s">
        <v>1846</v>
      </c>
      <c r="CA830" s="38" t="s">
        <v>132</v>
      </c>
      <c r="CB830">
        <v>328</v>
      </c>
      <c r="CD830" s="38" t="s">
        <v>126</v>
      </c>
      <c r="CE830" s="38" t="s">
        <v>1005</v>
      </c>
    </row>
    <row r="831" spans="1:83" x14ac:dyDescent="0.25">
      <c r="A831">
        <v>328</v>
      </c>
      <c r="B831" s="1">
        <v>45658</v>
      </c>
      <c r="C831" s="38" t="s">
        <v>995</v>
      </c>
      <c r="D831" s="1">
        <v>45688</v>
      </c>
      <c r="E831" s="1">
        <v>45689</v>
      </c>
      <c r="F831" s="38" t="s">
        <v>1770</v>
      </c>
      <c r="G831" s="1"/>
      <c r="H831" s="1">
        <v>45691</v>
      </c>
      <c r="I831" s="38" t="s">
        <v>80</v>
      </c>
      <c r="J831" s="38" t="s">
        <v>98</v>
      </c>
      <c r="K831" s="38" t="s">
        <v>221</v>
      </c>
      <c r="L831" s="38" t="s">
        <v>222</v>
      </c>
      <c r="M831" s="38" t="s">
        <v>223</v>
      </c>
      <c r="N831" s="38" t="s">
        <v>224</v>
      </c>
      <c r="O831" s="38" t="s">
        <v>124</v>
      </c>
      <c r="P831" s="38" t="s">
        <v>126</v>
      </c>
      <c r="Q831" s="38" t="s">
        <v>225</v>
      </c>
      <c r="R831" s="38" t="s">
        <v>226</v>
      </c>
      <c r="S831" s="38" t="s">
        <v>220</v>
      </c>
      <c r="T831" s="38" t="s">
        <v>133</v>
      </c>
      <c r="U831" s="38"/>
      <c r="V831" s="38" t="s">
        <v>591</v>
      </c>
      <c r="W831" s="38" t="s">
        <v>592</v>
      </c>
      <c r="X831" s="38" t="s">
        <v>593</v>
      </c>
      <c r="Y831" s="38" t="s">
        <v>594</v>
      </c>
      <c r="Z831" s="38" t="s">
        <v>227</v>
      </c>
      <c r="AA831" s="38" t="s">
        <v>228</v>
      </c>
      <c r="AB831" s="38" t="s">
        <v>597</v>
      </c>
      <c r="AC831" s="38" t="s">
        <v>596</v>
      </c>
      <c r="AD831" s="38" t="s">
        <v>80</v>
      </c>
      <c r="AE831" s="38" t="s">
        <v>81</v>
      </c>
      <c r="AF831" s="38" t="s">
        <v>1634</v>
      </c>
      <c r="AG831" s="38" t="s">
        <v>1635</v>
      </c>
      <c r="AH831" s="38" t="s">
        <v>133</v>
      </c>
      <c r="AI831" s="38"/>
      <c r="AJ831" s="38" t="s">
        <v>1671</v>
      </c>
      <c r="AK831" s="38" t="s">
        <v>132</v>
      </c>
      <c r="AL831" s="38" t="s">
        <v>101</v>
      </c>
      <c r="AM831" s="38" t="s">
        <v>101</v>
      </c>
      <c r="AN831" s="38" t="s">
        <v>772</v>
      </c>
      <c r="AO831" s="38" t="s">
        <v>997</v>
      </c>
      <c r="AP831" s="38" t="s">
        <v>245</v>
      </c>
      <c r="AQ831" s="38" t="s">
        <v>246</v>
      </c>
      <c r="AR831" s="38" t="s">
        <v>247</v>
      </c>
      <c r="AS831" s="38" t="s">
        <v>248</v>
      </c>
      <c r="AT831" s="38" t="s">
        <v>94</v>
      </c>
      <c r="AU831" s="38" t="s">
        <v>95</v>
      </c>
      <c r="AV831" s="38" t="s">
        <v>132</v>
      </c>
      <c r="AW831" s="38" t="s">
        <v>101</v>
      </c>
      <c r="AX831" s="38" t="s">
        <v>132</v>
      </c>
      <c r="AY831" s="38" t="s">
        <v>132</v>
      </c>
      <c r="AZ831" s="38" t="s">
        <v>132</v>
      </c>
      <c r="BA831" s="38" t="s">
        <v>1524</v>
      </c>
      <c r="BB831" s="38" t="s">
        <v>1525</v>
      </c>
      <c r="BC831" s="38" t="s">
        <v>1000</v>
      </c>
      <c r="BD831" s="38" t="s">
        <v>1001</v>
      </c>
      <c r="BE831">
        <v>0</v>
      </c>
      <c r="BF831">
        <v>503538.78</v>
      </c>
      <c r="BG831">
        <v>0</v>
      </c>
      <c r="BH831">
        <v>0</v>
      </c>
      <c r="BI831">
        <v>0</v>
      </c>
      <c r="BJ831">
        <v>0</v>
      </c>
      <c r="BK831">
        <v>0</v>
      </c>
      <c r="BL831" s="38" t="s">
        <v>598</v>
      </c>
      <c r="BM831" s="38" t="s">
        <v>599</v>
      </c>
      <c r="BN831" s="38" t="s">
        <v>600</v>
      </c>
      <c r="BO831" s="38" t="s">
        <v>229</v>
      </c>
      <c r="BP831" s="38" t="s">
        <v>230</v>
      </c>
      <c r="BQ831" s="38" t="s">
        <v>136</v>
      </c>
      <c r="BR831" s="38" t="s">
        <v>231</v>
      </c>
      <c r="BS831" s="38" t="s">
        <v>249</v>
      </c>
      <c r="BT831" s="38" t="s">
        <v>250</v>
      </c>
      <c r="BU831" s="38" t="s">
        <v>116</v>
      </c>
      <c r="BV831" s="38" t="s">
        <v>1526</v>
      </c>
      <c r="BW831" s="38" t="s">
        <v>218</v>
      </c>
      <c r="BX831" s="38" t="s">
        <v>126</v>
      </c>
      <c r="BY831" s="38" t="s">
        <v>1003</v>
      </c>
      <c r="BZ831" s="38" t="s">
        <v>1846</v>
      </c>
      <c r="CA831" s="38" t="s">
        <v>132</v>
      </c>
      <c r="CB831">
        <v>328</v>
      </c>
      <c r="CD831" s="38" t="s">
        <v>126</v>
      </c>
      <c r="CE831" s="38" t="s">
        <v>1005</v>
      </c>
    </row>
    <row r="832" spans="1:83" x14ac:dyDescent="0.25">
      <c r="A832">
        <v>330</v>
      </c>
      <c r="B832" s="1">
        <v>45658</v>
      </c>
      <c r="C832" s="38" t="s">
        <v>995</v>
      </c>
      <c r="D832" s="1">
        <v>45688</v>
      </c>
      <c r="E832" s="1">
        <v>45658</v>
      </c>
      <c r="F832" s="38" t="s">
        <v>995</v>
      </c>
      <c r="G832" s="1"/>
      <c r="H832" s="1">
        <v>45691</v>
      </c>
      <c r="I832" s="38" t="s">
        <v>80</v>
      </c>
      <c r="J832" s="38" t="s">
        <v>98</v>
      </c>
      <c r="K832" s="38" t="s">
        <v>221</v>
      </c>
      <c r="L832" s="38" t="s">
        <v>222</v>
      </c>
      <c r="M832" s="38" t="s">
        <v>223</v>
      </c>
      <c r="N832" s="38" t="s">
        <v>224</v>
      </c>
      <c r="O832" s="38" t="s">
        <v>124</v>
      </c>
      <c r="P832" s="38" t="s">
        <v>126</v>
      </c>
      <c r="Q832" s="38" t="s">
        <v>225</v>
      </c>
      <c r="R832" s="38" t="s">
        <v>226</v>
      </c>
      <c r="S832" s="38" t="s">
        <v>220</v>
      </c>
      <c r="T832" s="38" t="s">
        <v>133</v>
      </c>
      <c r="U832" s="38"/>
      <c r="V832" s="38" t="s">
        <v>591</v>
      </c>
      <c r="W832" s="38" t="s">
        <v>592</v>
      </c>
      <c r="X832" s="38" t="s">
        <v>593</v>
      </c>
      <c r="Y832" s="38" t="s">
        <v>594</v>
      </c>
      <c r="Z832" s="38" t="s">
        <v>227</v>
      </c>
      <c r="AA832" s="38" t="s">
        <v>228</v>
      </c>
      <c r="AB832" s="38" t="s">
        <v>597</v>
      </c>
      <c r="AC832" s="38" t="s">
        <v>596</v>
      </c>
      <c r="AD832" s="38" t="s">
        <v>80</v>
      </c>
      <c r="AE832" s="38" t="s">
        <v>81</v>
      </c>
      <c r="AF832" s="38" t="s">
        <v>1847</v>
      </c>
      <c r="AG832" s="38" t="s">
        <v>1848</v>
      </c>
      <c r="AH832" s="38" t="s">
        <v>133</v>
      </c>
      <c r="AI832" s="38"/>
      <c r="AJ832" s="38" t="s">
        <v>1672</v>
      </c>
      <c r="AK832" s="38" t="s">
        <v>132</v>
      </c>
      <c r="AL832" s="38" t="s">
        <v>132</v>
      </c>
      <c r="AM832" s="38" t="s">
        <v>132</v>
      </c>
      <c r="AN832" s="38" t="s">
        <v>772</v>
      </c>
      <c r="AO832" s="38" t="s">
        <v>997</v>
      </c>
      <c r="AP832" s="38" t="s">
        <v>245</v>
      </c>
      <c r="AQ832" s="38" t="s">
        <v>246</v>
      </c>
      <c r="AR832" s="38" t="s">
        <v>247</v>
      </c>
      <c r="AS832" s="38" t="s">
        <v>248</v>
      </c>
      <c r="AT832" s="38" t="s">
        <v>94</v>
      </c>
      <c r="AU832" s="38" t="s">
        <v>95</v>
      </c>
      <c r="AV832" s="38" t="s">
        <v>132</v>
      </c>
      <c r="AW832" s="38" t="s">
        <v>101</v>
      </c>
      <c r="AX832" s="38" t="s">
        <v>132</v>
      </c>
      <c r="AY832" s="38" t="s">
        <v>132</v>
      </c>
      <c r="AZ832" s="38" t="s">
        <v>132</v>
      </c>
      <c r="BA832" s="38" t="s">
        <v>1524</v>
      </c>
      <c r="BB832" s="38" t="s">
        <v>1525</v>
      </c>
      <c r="BC832" s="38" t="s">
        <v>1000</v>
      </c>
      <c r="BD832" s="38" t="s">
        <v>1001</v>
      </c>
      <c r="BE832">
        <v>0</v>
      </c>
      <c r="BF832">
        <v>2340030.94</v>
      </c>
      <c r="BG832">
        <v>0</v>
      </c>
      <c r="BH832">
        <v>0</v>
      </c>
      <c r="BI832">
        <v>0</v>
      </c>
      <c r="BJ832">
        <v>0</v>
      </c>
      <c r="BK832">
        <v>0</v>
      </c>
      <c r="BL832" s="38" t="s">
        <v>598</v>
      </c>
      <c r="BM832" s="38" t="s">
        <v>599</v>
      </c>
      <c r="BN832" s="38" t="s">
        <v>600</v>
      </c>
      <c r="BO832" s="38" t="s">
        <v>229</v>
      </c>
      <c r="BP832" s="38" t="s">
        <v>230</v>
      </c>
      <c r="BQ832" s="38" t="s">
        <v>136</v>
      </c>
      <c r="BR832" s="38" t="s">
        <v>231</v>
      </c>
      <c r="BS832" s="38" t="s">
        <v>249</v>
      </c>
      <c r="BT832" s="38" t="s">
        <v>250</v>
      </c>
      <c r="BU832" s="38" t="s">
        <v>116</v>
      </c>
      <c r="BV832" s="38" t="s">
        <v>1526</v>
      </c>
      <c r="BW832" s="38" t="s">
        <v>218</v>
      </c>
      <c r="BX832" s="38" t="s">
        <v>126</v>
      </c>
      <c r="BY832" s="38" t="s">
        <v>1003</v>
      </c>
      <c r="BZ832" s="38" t="s">
        <v>1849</v>
      </c>
      <c r="CA832" s="38" t="s">
        <v>132</v>
      </c>
      <c r="CB832">
        <v>330</v>
      </c>
      <c r="CD832" s="38" t="s">
        <v>126</v>
      </c>
      <c r="CE832" s="38" t="s">
        <v>1005</v>
      </c>
    </row>
    <row r="833" spans="1:83" x14ac:dyDescent="0.25">
      <c r="A833">
        <v>331</v>
      </c>
      <c r="B833" s="1">
        <v>45658</v>
      </c>
      <c r="C833" s="38" t="s">
        <v>995</v>
      </c>
      <c r="D833" s="1">
        <v>45688</v>
      </c>
      <c r="E833" s="1">
        <v>45658</v>
      </c>
      <c r="F833" s="38" t="s">
        <v>995</v>
      </c>
      <c r="G833" s="1"/>
      <c r="H833" s="1">
        <v>45691</v>
      </c>
      <c r="I833" s="38" t="s">
        <v>80</v>
      </c>
      <c r="J833" s="38" t="s">
        <v>98</v>
      </c>
      <c r="K833" s="38" t="s">
        <v>221</v>
      </c>
      <c r="L833" s="38" t="s">
        <v>222</v>
      </c>
      <c r="M833" s="38" t="s">
        <v>223</v>
      </c>
      <c r="N833" s="38" t="s">
        <v>224</v>
      </c>
      <c r="O833" s="38" t="s">
        <v>124</v>
      </c>
      <c r="P833" s="38" t="s">
        <v>126</v>
      </c>
      <c r="Q833" s="38" t="s">
        <v>225</v>
      </c>
      <c r="R833" s="38" t="s">
        <v>226</v>
      </c>
      <c r="S833" s="38" t="s">
        <v>220</v>
      </c>
      <c r="T833" s="38" t="s">
        <v>133</v>
      </c>
      <c r="U833" s="38"/>
      <c r="V833" s="38" t="s">
        <v>591</v>
      </c>
      <c r="W833" s="38" t="s">
        <v>592</v>
      </c>
      <c r="X833" s="38" t="s">
        <v>593</v>
      </c>
      <c r="Y833" s="38" t="s">
        <v>594</v>
      </c>
      <c r="Z833" s="38" t="s">
        <v>227</v>
      </c>
      <c r="AA833" s="38" t="s">
        <v>228</v>
      </c>
      <c r="AB833" s="38" t="s">
        <v>597</v>
      </c>
      <c r="AC833" s="38" t="s">
        <v>596</v>
      </c>
      <c r="AD833" s="38" t="s">
        <v>80</v>
      </c>
      <c r="AE833" s="38" t="s">
        <v>81</v>
      </c>
      <c r="AF833" s="38" t="s">
        <v>1850</v>
      </c>
      <c r="AG833" s="38" t="s">
        <v>1851</v>
      </c>
      <c r="AH833" s="38" t="s">
        <v>133</v>
      </c>
      <c r="AI833" s="38"/>
      <c r="AJ833" s="38" t="s">
        <v>1673</v>
      </c>
      <c r="AK833" s="38" t="s">
        <v>132</v>
      </c>
      <c r="AL833" s="38" t="s">
        <v>132</v>
      </c>
      <c r="AM833" s="38" t="s">
        <v>132</v>
      </c>
      <c r="AN833" s="38" t="s">
        <v>772</v>
      </c>
      <c r="AO833" s="38" t="s">
        <v>997</v>
      </c>
      <c r="AP833" s="38" t="s">
        <v>245</v>
      </c>
      <c r="AQ833" s="38" t="s">
        <v>246</v>
      </c>
      <c r="AR833" s="38" t="s">
        <v>247</v>
      </c>
      <c r="AS833" s="38" t="s">
        <v>248</v>
      </c>
      <c r="AT833" s="38" t="s">
        <v>94</v>
      </c>
      <c r="AU833" s="38" t="s">
        <v>95</v>
      </c>
      <c r="AV833" s="38" t="s">
        <v>132</v>
      </c>
      <c r="AW833" s="38" t="s">
        <v>101</v>
      </c>
      <c r="AX833" s="38" t="s">
        <v>132</v>
      </c>
      <c r="AY833" s="38" t="s">
        <v>132</v>
      </c>
      <c r="AZ833" s="38" t="s">
        <v>132</v>
      </c>
      <c r="BA833" s="38" t="s">
        <v>1524</v>
      </c>
      <c r="BB833" s="38" t="s">
        <v>1525</v>
      </c>
      <c r="BC833" s="38" t="s">
        <v>1000</v>
      </c>
      <c r="BD833" s="38" t="s">
        <v>1001</v>
      </c>
      <c r="BE833">
        <v>0</v>
      </c>
      <c r="BF833">
        <v>496830.04</v>
      </c>
      <c r="BG833">
        <v>0</v>
      </c>
      <c r="BH833">
        <v>0</v>
      </c>
      <c r="BI833">
        <v>0</v>
      </c>
      <c r="BJ833">
        <v>0</v>
      </c>
      <c r="BK833">
        <v>0</v>
      </c>
      <c r="BL833" s="38" t="s">
        <v>598</v>
      </c>
      <c r="BM833" s="38" t="s">
        <v>599</v>
      </c>
      <c r="BN833" s="38" t="s">
        <v>600</v>
      </c>
      <c r="BO833" s="38" t="s">
        <v>229</v>
      </c>
      <c r="BP833" s="38" t="s">
        <v>230</v>
      </c>
      <c r="BQ833" s="38" t="s">
        <v>136</v>
      </c>
      <c r="BR833" s="38" t="s">
        <v>231</v>
      </c>
      <c r="BS833" s="38" t="s">
        <v>249</v>
      </c>
      <c r="BT833" s="38" t="s">
        <v>250</v>
      </c>
      <c r="BU833" s="38" t="s">
        <v>116</v>
      </c>
      <c r="BV833" s="38" t="s">
        <v>1526</v>
      </c>
      <c r="BW833" s="38" t="s">
        <v>218</v>
      </c>
      <c r="BX833" s="38" t="s">
        <v>126</v>
      </c>
      <c r="BY833" s="38" t="s">
        <v>1003</v>
      </c>
      <c r="BZ833" s="38" t="s">
        <v>1852</v>
      </c>
      <c r="CA833" s="38" t="s">
        <v>132</v>
      </c>
      <c r="CB833">
        <v>331</v>
      </c>
      <c r="CD833" s="38" t="s">
        <v>126</v>
      </c>
      <c r="CE833" s="38" t="s">
        <v>1005</v>
      </c>
    </row>
    <row r="834" spans="1:83" x14ac:dyDescent="0.25">
      <c r="A834">
        <v>332</v>
      </c>
      <c r="B834" s="1">
        <v>45658</v>
      </c>
      <c r="C834" s="38" t="s">
        <v>995</v>
      </c>
      <c r="D834" s="1">
        <v>45688</v>
      </c>
      <c r="E834" s="1">
        <v>45658</v>
      </c>
      <c r="F834" s="38" t="s">
        <v>995</v>
      </c>
      <c r="G834" s="1"/>
      <c r="H834" s="1">
        <v>45691</v>
      </c>
      <c r="I834" s="38" t="s">
        <v>80</v>
      </c>
      <c r="J834" s="38" t="s">
        <v>98</v>
      </c>
      <c r="K834" s="38" t="s">
        <v>221</v>
      </c>
      <c r="L834" s="38" t="s">
        <v>222</v>
      </c>
      <c r="M834" s="38" t="s">
        <v>223</v>
      </c>
      <c r="N834" s="38" t="s">
        <v>224</v>
      </c>
      <c r="O834" s="38" t="s">
        <v>124</v>
      </c>
      <c r="P834" s="38" t="s">
        <v>126</v>
      </c>
      <c r="Q834" s="38" t="s">
        <v>225</v>
      </c>
      <c r="R834" s="38" t="s">
        <v>226</v>
      </c>
      <c r="S834" s="38" t="s">
        <v>220</v>
      </c>
      <c r="T834" s="38" t="s">
        <v>133</v>
      </c>
      <c r="U834" s="38"/>
      <c r="V834" s="38" t="s">
        <v>591</v>
      </c>
      <c r="W834" s="38" t="s">
        <v>592</v>
      </c>
      <c r="X834" s="38" t="s">
        <v>593</v>
      </c>
      <c r="Y834" s="38" t="s">
        <v>594</v>
      </c>
      <c r="Z834" s="38" t="s">
        <v>227</v>
      </c>
      <c r="AA834" s="38" t="s">
        <v>228</v>
      </c>
      <c r="AB834" s="38" t="s">
        <v>597</v>
      </c>
      <c r="AC834" s="38" t="s">
        <v>596</v>
      </c>
      <c r="AD834" s="38" t="s">
        <v>80</v>
      </c>
      <c r="AE834" s="38" t="s">
        <v>81</v>
      </c>
      <c r="AF834" s="38" t="s">
        <v>1853</v>
      </c>
      <c r="AG834" s="38" t="s">
        <v>1854</v>
      </c>
      <c r="AH834" s="38" t="s">
        <v>133</v>
      </c>
      <c r="AI834" s="38"/>
      <c r="AJ834" s="38" t="s">
        <v>1674</v>
      </c>
      <c r="AK834" s="38" t="s">
        <v>132</v>
      </c>
      <c r="AL834" s="38" t="s">
        <v>132</v>
      </c>
      <c r="AM834" s="38" t="s">
        <v>132</v>
      </c>
      <c r="AN834" s="38" t="s">
        <v>772</v>
      </c>
      <c r="AO834" s="38" t="s">
        <v>997</v>
      </c>
      <c r="AP834" s="38" t="s">
        <v>245</v>
      </c>
      <c r="AQ834" s="38" t="s">
        <v>246</v>
      </c>
      <c r="AR834" s="38" t="s">
        <v>247</v>
      </c>
      <c r="AS834" s="38" t="s">
        <v>248</v>
      </c>
      <c r="AT834" s="38" t="s">
        <v>94</v>
      </c>
      <c r="AU834" s="38" t="s">
        <v>95</v>
      </c>
      <c r="AV834" s="38" t="s">
        <v>132</v>
      </c>
      <c r="AW834" s="38" t="s">
        <v>101</v>
      </c>
      <c r="AX834" s="38" t="s">
        <v>132</v>
      </c>
      <c r="AY834" s="38" t="s">
        <v>132</v>
      </c>
      <c r="AZ834" s="38" t="s">
        <v>132</v>
      </c>
      <c r="BA834" s="38" t="s">
        <v>1524</v>
      </c>
      <c r="BB834" s="38" t="s">
        <v>1525</v>
      </c>
      <c r="BC834" s="38" t="s">
        <v>1000</v>
      </c>
      <c r="BD834" s="38" t="s">
        <v>1001</v>
      </c>
      <c r="BE834">
        <v>0</v>
      </c>
      <c r="BF834">
        <v>3510638.74</v>
      </c>
      <c r="BG834">
        <v>0</v>
      </c>
      <c r="BH834">
        <v>0</v>
      </c>
      <c r="BI834">
        <v>0</v>
      </c>
      <c r="BJ834">
        <v>0</v>
      </c>
      <c r="BK834">
        <v>0</v>
      </c>
      <c r="BL834" s="38" t="s">
        <v>598</v>
      </c>
      <c r="BM834" s="38" t="s">
        <v>599</v>
      </c>
      <c r="BN834" s="38" t="s">
        <v>600</v>
      </c>
      <c r="BO834" s="38" t="s">
        <v>229</v>
      </c>
      <c r="BP834" s="38" t="s">
        <v>230</v>
      </c>
      <c r="BQ834" s="38" t="s">
        <v>136</v>
      </c>
      <c r="BR834" s="38" t="s">
        <v>231</v>
      </c>
      <c r="BS834" s="38" t="s">
        <v>249</v>
      </c>
      <c r="BT834" s="38" t="s">
        <v>250</v>
      </c>
      <c r="BU834" s="38" t="s">
        <v>116</v>
      </c>
      <c r="BV834" s="38" t="s">
        <v>1526</v>
      </c>
      <c r="BW834" s="38" t="s">
        <v>218</v>
      </c>
      <c r="BX834" s="38" t="s">
        <v>126</v>
      </c>
      <c r="BY834" s="38" t="s">
        <v>1003</v>
      </c>
      <c r="BZ834" s="38" t="s">
        <v>1855</v>
      </c>
      <c r="CA834" s="38" t="s">
        <v>132</v>
      </c>
      <c r="CB834">
        <v>332</v>
      </c>
      <c r="CD834" s="38" t="s">
        <v>126</v>
      </c>
      <c r="CE834" s="38" t="s">
        <v>1005</v>
      </c>
    </row>
    <row r="835" spans="1:83" x14ac:dyDescent="0.25">
      <c r="A835">
        <v>333</v>
      </c>
      <c r="B835" s="1">
        <v>45658</v>
      </c>
      <c r="C835" s="38" t="s">
        <v>995</v>
      </c>
      <c r="D835" s="1">
        <v>45688</v>
      </c>
      <c r="E835" s="1">
        <v>45658</v>
      </c>
      <c r="F835" s="38" t="s">
        <v>995</v>
      </c>
      <c r="G835" s="1"/>
      <c r="H835" s="1">
        <v>45691</v>
      </c>
      <c r="I835" s="38" t="s">
        <v>80</v>
      </c>
      <c r="J835" s="38" t="s">
        <v>98</v>
      </c>
      <c r="K835" s="38" t="s">
        <v>221</v>
      </c>
      <c r="L835" s="38" t="s">
        <v>222</v>
      </c>
      <c r="M835" s="38" t="s">
        <v>223</v>
      </c>
      <c r="N835" s="38" t="s">
        <v>224</v>
      </c>
      <c r="O835" s="38" t="s">
        <v>124</v>
      </c>
      <c r="P835" s="38" t="s">
        <v>126</v>
      </c>
      <c r="Q835" s="38" t="s">
        <v>225</v>
      </c>
      <c r="R835" s="38" t="s">
        <v>226</v>
      </c>
      <c r="S835" s="38" t="s">
        <v>220</v>
      </c>
      <c r="T835" s="38" t="s">
        <v>133</v>
      </c>
      <c r="U835" s="38"/>
      <c r="V835" s="38" t="s">
        <v>591</v>
      </c>
      <c r="W835" s="38" t="s">
        <v>592</v>
      </c>
      <c r="X835" s="38" t="s">
        <v>593</v>
      </c>
      <c r="Y835" s="38" t="s">
        <v>594</v>
      </c>
      <c r="Z835" s="38" t="s">
        <v>227</v>
      </c>
      <c r="AA835" s="38" t="s">
        <v>228</v>
      </c>
      <c r="AB835" s="38" t="s">
        <v>597</v>
      </c>
      <c r="AC835" s="38" t="s">
        <v>596</v>
      </c>
      <c r="AD835" s="38" t="s">
        <v>80</v>
      </c>
      <c r="AE835" s="38" t="s">
        <v>81</v>
      </c>
      <c r="AF835" s="38" t="s">
        <v>1856</v>
      </c>
      <c r="AG835" s="38" t="s">
        <v>1857</v>
      </c>
      <c r="AH835" s="38" t="s">
        <v>133</v>
      </c>
      <c r="AI835" s="38"/>
      <c r="AJ835" s="38" t="s">
        <v>1675</v>
      </c>
      <c r="AK835" s="38" t="s">
        <v>132</v>
      </c>
      <c r="AL835" s="38" t="s">
        <v>132</v>
      </c>
      <c r="AM835" s="38" t="s">
        <v>132</v>
      </c>
      <c r="AN835" s="38" t="s">
        <v>772</v>
      </c>
      <c r="AO835" s="38" t="s">
        <v>997</v>
      </c>
      <c r="AP835" s="38" t="s">
        <v>245</v>
      </c>
      <c r="AQ835" s="38" t="s">
        <v>246</v>
      </c>
      <c r="AR835" s="38" t="s">
        <v>247</v>
      </c>
      <c r="AS835" s="38" t="s">
        <v>248</v>
      </c>
      <c r="AT835" s="38" t="s">
        <v>94</v>
      </c>
      <c r="AU835" s="38" t="s">
        <v>95</v>
      </c>
      <c r="AV835" s="38" t="s">
        <v>132</v>
      </c>
      <c r="AW835" s="38" t="s">
        <v>101</v>
      </c>
      <c r="AX835" s="38" t="s">
        <v>132</v>
      </c>
      <c r="AY835" s="38" t="s">
        <v>132</v>
      </c>
      <c r="AZ835" s="38" t="s">
        <v>132</v>
      </c>
      <c r="BA835" s="38" t="s">
        <v>1524</v>
      </c>
      <c r="BB835" s="38" t="s">
        <v>1525</v>
      </c>
      <c r="BC835" s="38" t="s">
        <v>1000</v>
      </c>
      <c r="BD835" s="38" t="s">
        <v>1001</v>
      </c>
      <c r="BE835">
        <v>0</v>
      </c>
      <c r="BF835">
        <v>2344853.2799999998</v>
      </c>
      <c r="BG835">
        <v>0</v>
      </c>
      <c r="BH835">
        <v>0</v>
      </c>
      <c r="BI835">
        <v>0</v>
      </c>
      <c r="BJ835">
        <v>0</v>
      </c>
      <c r="BK835">
        <v>0</v>
      </c>
      <c r="BL835" s="38" t="s">
        <v>598</v>
      </c>
      <c r="BM835" s="38" t="s">
        <v>599</v>
      </c>
      <c r="BN835" s="38" t="s">
        <v>600</v>
      </c>
      <c r="BO835" s="38" t="s">
        <v>229</v>
      </c>
      <c r="BP835" s="38" t="s">
        <v>230</v>
      </c>
      <c r="BQ835" s="38" t="s">
        <v>136</v>
      </c>
      <c r="BR835" s="38" t="s">
        <v>231</v>
      </c>
      <c r="BS835" s="38" t="s">
        <v>249</v>
      </c>
      <c r="BT835" s="38" t="s">
        <v>250</v>
      </c>
      <c r="BU835" s="38" t="s">
        <v>116</v>
      </c>
      <c r="BV835" s="38" t="s">
        <v>1526</v>
      </c>
      <c r="BW835" s="38" t="s">
        <v>218</v>
      </c>
      <c r="BX835" s="38" t="s">
        <v>126</v>
      </c>
      <c r="BY835" s="38" t="s">
        <v>1003</v>
      </c>
      <c r="BZ835" s="38" t="s">
        <v>1858</v>
      </c>
      <c r="CA835" s="38" t="s">
        <v>132</v>
      </c>
      <c r="CB835">
        <v>333</v>
      </c>
      <c r="CD835" s="38" t="s">
        <v>126</v>
      </c>
      <c r="CE835" s="38" t="s">
        <v>1005</v>
      </c>
    </row>
    <row r="836" spans="1:83" x14ac:dyDescent="0.25">
      <c r="A836">
        <v>334</v>
      </c>
      <c r="B836" s="1">
        <v>45658</v>
      </c>
      <c r="C836" s="38" t="s">
        <v>995</v>
      </c>
      <c r="D836" s="1">
        <v>45688</v>
      </c>
      <c r="E836" s="1">
        <v>45658</v>
      </c>
      <c r="F836" s="38" t="s">
        <v>995</v>
      </c>
      <c r="G836" s="1"/>
      <c r="H836" s="1">
        <v>45691</v>
      </c>
      <c r="I836" s="38" t="s">
        <v>80</v>
      </c>
      <c r="J836" s="38" t="s">
        <v>98</v>
      </c>
      <c r="K836" s="38" t="s">
        <v>221</v>
      </c>
      <c r="L836" s="38" t="s">
        <v>222</v>
      </c>
      <c r="M836" s="38" t="s">
        <v>223</v>
      </c>
      <c r="N836" s="38" t="s">
        <v>224</v>
      </c>
      <c r="O836" s="38" t="s">
        <v>124</v>
      </c>
      <c r="P836" s="38" t="s">
        <v>126</v>
      </c>
      <c r="Q836" s="38" t="s">
        <v>225</v>
      </c>
      <c r="R836" s="38" t="s">
        <v>226</v>
      </c>
      <c r="S836" s="38" t="s">
        <v>220</v>
      </c>
      <c r="T836" s="38" t="s">
        <v>133</v>
      </c>
      <c r="U836" s="38"/>
      <c r="V836" s="38" t="s">
        <v>591</v>
      </c>
      <c r="W836" s="38" t="s">
        <v>592</v>
      </c>
      <c r="X836" s="38" t="s">
        <v>593</v>
      </c>
      <c r="Y836" s="38" t="s">
        <v>594</v>
      </c>
      <c r="Z836" s="38" t="s">
        <v>227</v>
      </c>
      <c r="AA836" s="38" t="s">
        <v>228</v>
      </c>
      <c r="AB836" s="38" t="s">
        <v>597</v>
      </c>
      <c r="AC836" s="38" t="s">
        <v>596</v>
      </c>
      <c r="AD836" s="38" t="s">
        <v>80</v>
      </c>
      <c r="AE836" s="38" t="s">
        <v>81</v>
      </c>
      <c r="AF836" s="38" t="s">
        <v>1859</v>
      </c>
      <c r="AG836" s="38" t="s">
        <v>1860</v>
      </c>
      <c r="AH836" s="38" t="s">
        <v>133</v>
      </c>
      <c r="AI836" s="38"/>
      <c r="AJ836" s="38" t="s">
        <v>1676</v>
      </c>
      <c r="AK836" s="38" t="s">
        <v>132</v>
      </c>
      <c r="AL836" s="38" t="s">
        <v>132</v>
      </c>
      <c r="AM836" s="38" t="s">
        <v>132</v>
      </c>
      <c r="AN836" s="38" t="s">
        <v>772</v>
      </c>
      <c r="AO836" s="38" t="s">
        <v>997</v>
      </c>
      <c r="AP836" s="38" t="s">
        <v>245</v>
      </c>
      <c r="AQ836" s="38" t="s">
        <v>246</v>
      </c>
      <c r="AR836" s="38" t="s">
        <v>247</v>
      </c>
      <c r="AS836" s="38" t="s">
        <v>248</v>
      </c>
      <c r="AT836" s="38" t="s">
        <v>94</v>
      </c>
      <c r="AU836" s="38" t="s">
        <v>95</v>
      </c>
      <c r="AV836" s="38" t="s">
        <v>132</v>
      </c>
      <c r="AW836" s="38" t="s">
        <v>101</v>
      </c>
      <c r="AX836" s="38" t="s">
        <v>132</v>
      </c>
      <c r="AY836" s="38" t="s">
        <v>132</v>
      </c>
      <c r="AZ836" s="38" t="s">
        <v>132</v>
      </c>
      <c r="BA836" s="38" t="s">
        <v>1524</v>
      </c>
      <c r="BB836" s="38" t="s">
        <v>1525</v>
      </c>
      <c r="BC836" s="38" t="s">
        <v>1000</v>
      </c>
      <c r="BD836" s="38" t="s">
        <v>1001</v>
      </c>
      <c r="BE836">
        <v>0</v>
      </c>
      <c r="BF836">
        <v>2305555.0499999998</v>
      </c>
      <c r="BG836">
        <v>0</v>
      </c>
      <c r="BH836">
        <v>0</v>
      </c>
      <c r="BI836">
        <v>0</v>
      </c>
      <c r="BJ836">
        <v>0</v>
      </c>
      <c r="BK836">
        <v>0</v>
      </c>
      <c r="BL836" s="38" t="s">
        <v>598</v>
      </c>
      <c r="BM836" s="38" t="s">
        <v>599</v>
      </c>
      <c r="BN836" s="38" t="s">
        <v>600</v>
      </c>
      <c r="BO836" s="38" t="s">
        <v>229</v>
      </c>
      <c r="BP836" s="38" t="s">
        <v>230</v>
      </c>
      <c r="BQ836" s="38" t="s">
        <v>136</v>
      </c>
      <c r="BR836" s="38" t="s">
        <v>231</v>
      </c>
      <c r="BS836" s="38" t="s">
        <v>249</v>
      </c>
      <c r="BT836" s="38" t="s">
        <v>250</v>
      </c>
      <c r="BU836" s="38" t="s">
        <v>116</v>
      </c>
      <c r="BV836" s="38" t="s">
        <v>1526</v>
      </c>
      <c r="BW836" s="38" t="s">
        <v>218</v>
      </c>
      <c r="BX836" s="38" t="s">
        <v>126</v>
      </c>
      <c r="BY836" s="38" t="s">
        <v>1003</v>
      </c>
      <c r="BZ836" s="38" t="s">
        <v>1861</v>
      </c>
      <c r="CA836" s="38" t="s">
        <v>132</v>
      </c>
      <c r="CB836">
        <v>334</v>
      </c>
      <c r="CD836" s="38" t="s">
        <v>126</v>
      </c>
      <c r="CE836" s="38" t="s">
        <v>1005</v>
      </c>
    </row>
    <row r="837" spans="1:83" x14ac:dyDescent="0.25">
      <c r="A837">
        <v>338</v>
      </c>
      <c r="B837" s="1">
        <v>45658</v>
      </c>
      <c r="C837" s="38" t="s">
        <v>995</v>
      </c>
      <c r="D837" s="1">
        <v>45688</v>
      </c>
      <c r="E837" s="1">
        <v>45658</v>
      </c>
      <c r="F837" s="38" t="s">
        <v>995</v>
      </c>
      <c r="G837" s="1"/>
      <c r="H837" s="1">
        <v>45688</v>
      </c>
      <c r="I837" s="38" t="s">
        <v>80</v>
      </c>
      <c r="J837" s="38" t="s">
        <v>98</v>
      </c>
      <c r="K837" s="38" t="s">
        <v>85</v>
      </c>
      <c r="L837" s="38" t="s">
        <v>123</v>
      </c>
      <c r="M837" s="38" t="s">
        <v>124</v>
      </c>
      <c r="N837" s="38" t="s">
        <v>125</v>
      </c>
      <c r="O837" s="38" t="s">
        <v>124</v>
      </c>
      <c r="P837" s="38" t="s">
        <v>126</v>
      </c>
      <c r="Q837" s="38" t="s">
        <v>127</v>
      </c>
      <c r="R837" s="38" t="s">
        <v>128</v>
      </c>
      <c r="S837" s="38" t="s">
        <v>122</v>
      </c>
      <c r="T837" s="38" t="s">
        <v>133</v>
      </c>
      <c r="U837" s="38"/>
      <c r="V837" s="38" t="s">
        <v>72</v>
      </c>
      <c r="W837" s="38" t="s">
        <v>73</v>
      </c>
      <c r="X837" s="38" t="s">
        <v>74</v>
      </c>
      <c r="Y837" s="38" t="s">
        <v>75</v>
      </c>
      <c r="Z837" s="38" t="s">
        <v>131</v>
      </c>
      <c r="AA837" s="38" t="s">
        <v>125</v>
      </c>
      <c r="AB837" s="38" t="s">
        <v>148</v>
      </c>
      <c r="AC837" s="38" t="s">
        <v>149</v>
      </c>
      <c r="AD837" s="38" t="s">
        <v>80</v>
      </c>
      <c r="AE837" s="38" t="s">
        <v>81</v>
      </c>
      <c r="AF837" s="38" t="s">
        <v>1117</v>
      </c>
      <c r="AG837" s="38" t="s">
        <v>1118</v>
      </c>
      <c r="AH837" s="38" t="s">
        <v>133</v>
      </c>
      <c r="AI837" s="38"/>
      <c r="AJ837" s="38" t="s">
        <v>1956</v>
      </c>
      <c r="AK837" s="38" t="s">
        <v>132</v>
      </c>
      <c r="AL837" s="38" t="s">
        <v>132</v>
      </c>
      <c r="AM837" s="38" t="s">
        <v>132</v>
      </c>
      <c r="AN837" s="38" t="s">
        <v>772</v>
      </c>
      <c r="AO837" s="38" t="s">
        <v>997</v>
      </c>
      <c r="AP837" s="38" t="s">
        <v>91</v>
      </c>
      <c r="AQ837" s="38" t="s">
        <v>92</v>
      </c>
      <c r="AR837" s="38" t="s">
        <v>93</v>
      </c>
      <c r="AS837" s="38" t="s">
        <v>92</v>
      </c>
      <c r="AT837" s="38" t="s">
        <v>94</v>
      </c>
      <c r="AU837" s="38" t="s">
        <v>95</v>
      </c>
      <c r="AV837" s="38" t="s">
        <v>101</v>
      </c>
      <c r="AW837" s="38" t="s">
        <v>101</v>
      </c>
      <c r="AX837" s="38" t="s">
        <v>132</v>
      </c>
      <c r="AY837" s="38" t="s">
        <v>132</v>
      </c>
      <c r="AZ837" s="38" t="s">
        <v>132</v>
      </c>
      <c r="BA837" s="38" t="s">
        <v>1120</v>
      </c>
      <c r="BB837" s="38" t="s">
        <v>1121</v>
      </c>
      <c r="BC837" s="38" t="s">
        <v>1000</v>
      </c>
      <c r="BD837" s="38" t="s">
        <v>1001</v>
      </c>
      <c r="BE837">
        <v>64000000</v>
      </c>
      <c r="BF837">
        <v>64000000</v>
      </c>
      <c r="BG837">
        <v>0</v>
      </c>
      <c r="BH837">
        <v>0</v>
      </c>
      <c r="BI837">
        <v>0</v>
      </c>
      <c r="BJ837">
        <v>0</v>
      </c>
      <c r="BK837">
        <v>0</v>
      </c>
      <c r="BL837" s="38" t="s">
        <v>107</v>
      </c>
      <c r="BM837" s="38" t="s">
        <v>108</v>
      </c>
      <c r="BN837" s="38" t="s">
        <v>150</v>
      </c>
      <c r="BO837" s="38" t="s">
        <v>134</v>
      </c>
      <c r="BP837" s="38" t="s">
        <v>135</v>
      </c>
      <c r="BQ837" s="38" t="s">
        <v>136</v>
      </c>
      <c r="BR837" s="38" t="s">
        <v>137</v>
      </c>
      <c r="BS837" s="38" t="s">
        <v>110</v>
      </c>
      <c r="BT837" s="38" t="s">
        <v>111</v>
      </c>
      <c r="BU837" s="38" t="s">
        <v>116</v>
      </c>
      <c r="BV837" s="38" t="s">
        <v>1122</v>
      </c>
      <c r="BW837" s="38" t="s">
        <v>114</v>
      </c>
      <c r="BX837" s="38" t="s">
        <v>126</v>
      </c>
      <c r="BY837" s="38" t="s">
        <v>1003</v>
      </c>
      <c r="BZ837" s="38" t="s">
        <v>1957</v>
      </c>
      <c r="CA837" s="38" t="s">
        <v>132</v>
      </c>
      <c r="CB837">
        <v>338</v>
      </c>
      <c r="CD837" s="38" t="s">
        <v>126</v>
      </c>
      <c r="CE837" s="38" t="s">
        <v>1005</v>
      </c>
    </row>
    <row r="838" spans="1:83" x14ac:dyDescent="0.25">
      <c r="A838">
        <v>339</v>
      </c>
      <c r="B838" s="1">
        <v>45658</v>
      </c>
      <c r="C838" s="38" t="s">
        <v>995</v>
      </c>
      <c r="D838" s="1">
        <v>45688</v>
      </c>
      <c r="E838" s="1">
        <v>45658</v>
      </c>
      <c r="F838" s="38" t="s">
        <v>995</v>
      </c>
      <c r="G838" s="1"/>
      <c r="H838" s="1">
        <v>45688</v>
      </c>
      <c r="I838" s="38" t="s">
        <v>80</v>
      </c>
      <c r="J838" s="38" t="s">
        <v>98</v>
      </c>
      <c r="K838" s="38" t="s">
        <v>85</v>
      </c>
      <c r="L838" s="38" t="s">
        <v>123</v>
      </c>
      <c r="M838" s="38" t="s">
        <v>124</v>
      </c>
      <c r="N838" s="38" t="s">
        <v>125</v>
      </c>
      <c r="O838" s="38" t="s">
        <v>124</v>
      </c>
      <c r="P838" s="38" t="s">
        <v>126</v>
      </c>
      <c r="Q838" s="38" t="s">
        <v>127</v>
      </c>
      <c r="R838" s="38" t="s">
        <v>128</v>
      </c>
      <c r="S838" s="38" t="s">
        <v>122</v>
      </c>
      <c r="T838" s="38" t="s">
        <v>133</v>
      </c>
      <c r="U838" s="38"/>
      <c r="V838" s="38" t="s">
        <v>72</v>
      </c>
      <c r="W838" s="38" t="s">
        <v>73</v>
      </c>
      <c r="X838" s="38" t="s">
        <v>161</v>
      </c>
      <c r="Y838" s="38" t="s">
        <v>162</v>
      </c>
      <c r="Z838" s="38" t="s">
        <v>131</v>
      </c>
      <c r="AA838" s="38" t="s">
        <v>125</v>
      </c>
      <c r="AB838" s="38" t="s">
        <v>169</v>
      </c>
      <c r="AC838" s="38" t="s">
        <v>170</v>
      </c>
      <c r="AD838" s="38" t="s">
        <v>171</v>
      </c>
      <c r="AE838" s="38" t="s">
        <v>172</v>
      </c>
      <c r="AF838" s="38" t="s">
        <v>1117</v>
      </c>
      <c r="AG838" s="38" t="s">
        <v>1118</v>
      </c>
      <c r="AH838" s="38" t="s">
        <v>133</v>
      </c>
      <c r="AI838" s="38"/>
      <c r="AJ838" s="38" t="s">
        <v>1958</v>
      </c>
      <c r="AK838" s="38" t="s">
        <v>132</v>
      </c>
      <c r="AL838" s="38" t="s">
        <v>132</v>
      </c>
      <c r="AM838" s="38" t="s">
        <v>132</v>
      </c>
      <c r="AN838" s="38" t="s">
        <v>772</v>
      </c>
      <c r="AO838" s="38" t="s">
        <v>997</v>
      </c>
      <c r="AP838" s="38" t="s">
        <v>91</v>
      </c>
      <c r="AQ838" s="38" t="s">
        <v>92</v>
      </c>
      <c r="AR838" s="38" t="s">
        <v>93</v>
      </c>
      <c r="AS838" s="38" t="s">
        <v>92</v>
      </c>
      <c r="AT838" s="38" t="s">
        <v>94</v>
      </c>
      <c r="AU838" s="38" t="s">
        <v>95</v>
      </c>
      <c r="AV838" s="38" t="s">
        <v>101</v>
      </c>
      <c r="AW838" s="38" t="s">
        <v>101</v>
      </c>
      <c r="AX838" s="38" t="s">
        <v>132</v>
      </c>
      <c r="AY838" s="38" t="s">
        <v>132</v>
      </c>
      <c r="AZ838" s="38" t="s">
        <v>132</v>
      </c>
      <c r="BA838" s="38" t="s">
        <v>1120</v>
      </c>
      <c r="BB838" s="38" t="s">
        <v>1121</v>
      </c>
      <c r="BC838" s="38" t="s">
        <v>1000</v>
      </c>
      <c r="BD838" s="38" t="s">
        <v>1001</v>
      </c>
      <c r="BE838">
        <v>62658142</v>
      </c>
      <c r="BF838">
        <v>62658142</v>
      </c>
      <c r="BG838">
        <v>0</v>
      </c>
      <c r="BH838">
        <v>0</v>
      </c>
      <c r="BI838">
        <v>0</v>
      </c>
      <c r="BJ838">
        <v>0</v>
      </c>
      <c r="BK838">
        <v>0</v>
      </c>
      <c r="BL838" s="38" t="s">
        <v>107</v>
      </c>
      <c r="BM838" s="38" t="s">
        <v>167</v>
      </c>
      <c r="BN838" s="38" t="s">
        <v>173</v>
      </c>
      <c r="BO838" s="38" t="s">
        <v>134</v>
      </c>
      <c r="BP838" s="38" t="s">
        <v>135</v>
      </c>
      <c r="BQ838" s="38" t="s">
        <v>136</v>
      </c>
      <c r="BR838" s="38" t="s">
        <v>137</v>
      </c>
      <c r="BS838" s="38" t="s">
        <v>110</v>
      </c>
      <c r="BT838" s="38" t="s">
        <v>111</v>
      </c>
      <c r="BU838" s="38" t="s">
        <v>174</v>
      </c>
      <c r="BV838" s="38" t="s">
        <v>1122</v>
      </c>
      <c r="BW838" s="38" t="s">
        <v>114</v>
      </c>
      <c r="BX838" s="38" t="s">
        <v>126</v>
      </c>
      <c r="BY838" s="38" t="s">
        <v>1003</v>
      </c>
      <c r="BZ838" s="38" t="s">
        <v>1959</v>
      </c>
      <c r="CA838" s="38" t="s">
        <v>132</v>
      </c>
      <c r="CB838">
        <v>339</v>
      </c>
      <c r="CD838" s="38" t="s">
        <v>126</v>
      </c>
      <c r="CE838" s="38" t="s">
        <v>1005</v>
      </c>
    </row>
    <row r="839" spans="1:83" x14ac:dyDescent="0.25">
      <c r="A839">
        <v>340</v>
      </c>
      <c r="B839" s="1">
        <v>45658</v>
      </c>
      <c r="C839" s="38" t="s">
        <v>995</v>
      </c>
      <c r="D839" s="1">
        <v>45688</v>
      </c>
      <c r="E839" s="1">
        <v>45658</v>
      </c>
      <c r="F839" s="38" t="s">
        <v>995</v>
      </c>
      <c r="G839" s="1"/>
      <c r="H839" s="1">
        <v>45688</v>
      </c>
      <c r="I839" s="38" t="s">
        <v>80</v>
      </c>
      <c r="J839" s="38" t="s">
        <v>98</v>
      </c>
      <c r="K839" s="38" t="s">
        <v>85</v>
      </c>
      <c r="L839" s="38" t="s">
        <v>123</v>
      </c>
      <c r="M839" s="38" t="s">
        <v>124</v>
      </c>
      <c r="N839" s="38" t="s">
        <v>125</v>
      </c>
      <c r="O839" s="38" t="s">
        <v>124</v>
      </c>
      <c r="P839" s="38" t="s">
        <v>126</v>
      </c>
      <c r="Q839" s="38" t="s">
        <v>127</v>
      </c>
      <c r="R839" s="38" t="s">
        <v>128</v>
      </c>
      <c r="S839" s="38" t="s">
        <v>122</v>
      </c>
      <c r="T839" s="38" t="s">
        <v>133</v>
      </c>
      <c r="U839" s="38"/>
      <c r="V839" s="38" t="s">
        <v>72</v>
      </c>
      <c r="W839" s="38" t="s">
        <v>73</v>
      </c>
      <c r="X839" s="38" t="s">
        <v>161</v>
      </c>
      <c r="Y839" s="38" t="s">
        <v>162</v>
      </c>
      <c r="Z839" s="38" t="s">
        <v>131</v>
      </c>
      <c r="AA839" s="38" t="s">
        <v>125</v>
      </c>
      <c r="AB839" s="38" t="s">
        <v>181</v>
      </c>
      <c r="AC839" s="38" t="s">
        <v>182</v>
      </c>
      <c r="AD839" s="38" t="s">
        <v>183</v>
      </c>
      <c r="AE839" s="38" t="s">
        <v>184</v>
      </c>
      <c r="AF839" s="38" t="s">
        <v>1117</v>
      </c>
      <c r="AG839" s="38" t="s">
        <v>1118</v>
      </c>
      <c r="AH839" s="38" t="s">
        <v>133</v>
      </c>
      <c r="AI839" s="38"/>
      <c r="AJ839" s="38" t="s">
        <v>1960</v>
      </c>
      <c r="AK839" s="38" t="s">
        <v>132</v>
      </c>
      <c r="AL839" s="38" t="s">
        <v>132</v>
      </c>
      <c r="AM839" s="38" t="s">
        <v>132</v>
      </c>
      <c r="AN839" s="38" t="s">
        <v>772</v>
      </c>
      <c r="AO839" s="38" t="s">
        <v>997</v>
      </c>
      <c r="AP839" s="38" t="s">
        <v>91</v>
      </c>
      <c r="AQ839" s="38" t="s">
        <v>92</v>
      </c>
      <c r="AR839" s="38" t="s">
        <v>93</v>
      </c>
      <c r="AS839" s="38" t="s">
        <v>92</v>
      </c>
      <c r="AT839" s="38" t="s">
        <v>94</v>
      </c>
      <c r="AU839" s="38" t="s">
        <v>95</v>
      </c>
      <c r="AV839" s="38" t="s">
        <v>101</v>
      </c>
      <c r="AW839" s="38" t="s">
        <v>101</v>
      </c>
      <c r="AX839" s="38" t="s">
        <v>132</v>
      </c>
      <c r="AY839" s="38" t="s">
        <v>132</v>
      </c>
      <c r="AZ839" s="38" t="s">
        <v>132</v>
      </c>
      <c r="BA839" s="38" t="s">
        <v>1120</v>
      </c>
      <c r="BB839" s="38" t="s">
        <v>1121</v>
      </c>
      <c r="BC839" s="38" t="s">
        <v>1000</v>
      </c>
      <c r="BD839" s="38" t="s">
        <v>1001</v>
      </c>
      <c r="BE839">
        <v>62487858</v>
      </c>
      <c r="BF839">
        <v>62487858</v>
      </c>
      <c r="BG839">
        <v>0</v>
      </c>
      <c r="BH839">
        <v>0</v>
      </c>
      <c r="BI839">
        <v>0</v>
      </c>
      <c r="BJ839">
        <v>0</v>
      </c>
      <c r="BK839">
        <v>0</v>
      </c>
      <c r="BL839" s="38" t="s">
        <v>107</v>
      </c>
      <c r="BM839" s="38" t="s">
        <v>167</v>
      </c>
      <c r="BN839" s="38" t="s">
        <v>185</v>
      </c>
      <c r="BO839" s="38" t="s">
        <v>134</v>
      </c>
      <c r="BP839" s="38" t="s">
        <v>135</v>
      </c>
      <c r="BQ839" s="38" t="s">
        <v>136</v>
      </c>
      <c r="BR839" s="38" t="s">
        <v>137</v>
      </c>
      <c r="BS839" s="38" t="s">
        <v>110</v>
      </c>
      <c r="BT839" s="38" t="s">
        <v>111</v>
      </c>
      <c r="BU839" s="38" t="s">
        <v>186</v>
      </c>
      <c r="BV839" s="38" t="s">
        <v>1122</v>
      </c>
      <c r="BW839" s="38" t="s">
        <v>114</v>
      </c>
      <c r="BX839" s="38" t="s">
        <v>126</v>
      </c>
      <c r="BY839" s="38" t="s">
        <v>1003</v>
      </c>
      <c r="BZ839" s="38" t="s">
        <v>1961</v>
      </c>
      <c r="CA839" s="38" t="s">
        <v>132</v>
      </c>
      <c r="CB839">
        <v>340</v>
      </c>
      <c r="CD839" s="38" t="s">
        <v>126</v>
      </c>
      <c r="CE839" s="38" t="s">
        <v>1005</v>
      </c>
    </row>
    <row r="840" spans="1:83" x14ac:dyDescent="0.25">
      <c r="A840">
        <v>341</v>
      </c>
      <c r="B840" s="1">
        <v>45689</v>
      </c>
      <c r="C840" s="38" t="s">
        <v>1770</v>
      </c>
      <c r="D840" s="1">
        <v>45691</v>
      </c>
      <c r="E840" s="1">
        <v>45689</v>
      </c>
      <c r="F840" s="38" t="s">
        <v>1770</v>
      </c>
      <c r="G840" s="1"/>
      <c r="H840" s="1">
        <v>45691</v>
      </c>
      <c r="I840" s="38" t="s">
        <v>80</v>
      </c>
      <c r="J840" s="38" t="s">
        <v>98</v>
      </c>
      <c r="K840" s="38" t="s">
        <v>85</v>
      </c>
      <c r="L840" s="38" t="s">
        <v>123</v>
      </c>
      <c r="M840" s="38" t="s">
        <v>124</v>
      </c>
      <c r="N840" s="38" t="s">
        <v>125</v>
      </c>
      <c r="O840" s="38" t="s">
        <v>124</v>
      </c>
      <c r="P840" s="38" t="s">
        <v>126</v>
      </c>
      <c r="Q840" s="38" t="s">
        <v>127</v>
      </c>
      <c r="R840" s="38" t="s">
        <v>128</v>
      </c>
      <c r="S840" s="38" t="s">
        <v>122</v>
      </c>
      <c r="T840" s="38" t="s">
        <v>133</v>
      </c>
      <c r="U840" s="38"/>
      <c r="V840" s="38" t="s">
        <v>198</v>
      </c>
      <c r="W840" s="38" t="s">
        <v>199</v>
      </c>
      <c r="X840" s="38" t="s">
        <v>274</v>
      </c>
      <c r="Y840" s="38" t="s">
        <v>275</v>
      </c>
      <c r="Z840" s="38" t="s">
        <v>131</v>
      </c>
      <c r="AA840" s="38" t="s">
        <v>125</v>
      </c>
      <c r="AB840" s="38" t="s">
        <v>682</v>
      </c>
      <c r="AC840" s="38" t="s">
        <v>683</v>
      </c>
      <c r="AD840" s="38" t="s">
        <v>80</v>
      </c>
      <c r="AE840" s="38" t="s">
        <v>81</v>
      </c>
      <c r="AF840" s="38" t="s">
        <v>1779</v>
      </c>
      <c r="AG840" s="38" t="s">
        <v>1780</v>
      </c>
      <c r="AH840" s="38" t="s">
        <v>133</v>
      </c>
      <c r="AI840" s="38"/>
      <c r="AJ840" s="38" t="s">
        <v>1462</v>
      </c>
      <c r="AK840" s="38" t="s">
        <v>132</v>
      </c>
      <c r="AL840" s="38" t="s">
        <v>101</v>
      </c>
      <c r="AM840" s="38" t="s">
        <v>132</v>
      </c>
      <c r="AN840" s="38" t="s">
        <v>772</v>
      </c>
      <c r="AO840" s="38" t="s">
        <v>997</v>
      </c>
      <c r="AP840" s="38" t="s">
        <v>91</v>
      </c>
      <c r="AQ840" s="38" t="s">
        <v>92</v>
      </c>
      <c r="AR840" s="38" t="s">
        <v>93</v>
      </c>
      <c r="AS840" s="38" t="s">
        <v>92</v>
      </c>
      <c r="AT840" s="38" t="s">
        <v>94</v>
      </c>
      <c r="AU840" s="38" t="s">
        <v>95</v>
      </c>
      <c r="AV840" s="38" t="s">
        <v>132</v>
      </c>
      <c r="AW840" s="38" t="s">
        <v>101</v>
      </c>
      <c r="AX840" s="38" t="s">
        <v>132</v>
      </c>
      <c r="AY840" s="38" t="s">
        <v>132</v>
      </c>
      <c r="AZ840" s="38" t="s">
        <v>132</v>
      </c>
      <c r="BA840" s="38" t="s">
        <v>1066</v>
      </c>
      <c r="BB840" s="38" t="s">
        <v>1067</v>
      </c>
      <c r="BC840" s="38" t="s">
        <v>1000</v>
      </c>
      <c r="BD840" s="38" t="s">
        <v>1001</v>
      </c>
      <c r="BE840">
        <v>0</v>
      </c>
      <c r="BF840">
        <v>271160</v>
      </c>
      <c r="BG840">
        <v>0</v>
      </c>
      <c r="BH840">
        <v>0</v>
      </c>
      <c r="BI840">
        <v>0</v>
      </c>
      <c r="BJ840">
        <v>0</v>
      </c>
      <c r="BK840">
        <v>0</v>
      </c>
      <c r="BL840" s="38" t="s">
        <v>205</v>
      </c>
      <c r="BM840" s="38" t="s">
        <v>279</v>
      </c>
      <c r="BN840" s="38" t="s">
        <v>684</v>
      </c>
      <c r="BO840" s="38" t="s">
        <v>134</v>
      </c>
      <c r="BP840" s="38" t="s">
        <v>135</v>
      </c>
      <c r="BQ840" s="38" t="s">
        <v>136</v>
      </c>
      <c r="BR840" s="38" t="s">
        <v>137</v>
      </c>
      <c r="BS840" s="38" t="s">
        <v>110</v>
      </c>
      <c r="BT840" s="38" t="s">
        <v>111</v>
      </c>
      <c r="BU840" s="38" t="s">
        <v>116</v>
      </c>
      <c r="BV840" s="38" t="s">
        <v>1068</v>
      </c>
      <c r="BW840" s="38" t="s">
        <v>218</v>
      </c>
      <c r="BX840" s="38" t="s">
        <v>126</v>
      </c>
      <c r="BY840" s="38" t="s">
        <v>1003</v>
      </c>
      <c r="BZ840" s="38" t="s">
        <v>1781</v>
      </c>
      <c r="CA840" s="38" t="s">
        <v>132</v>
      </c>
      <c r="CB840">
        <v>341</v>
      </c>
      <c r="CD840" s="38" t="s">
        <v>126</v>
      </c>
      <c r="CE840" s="38" t="s">
        <v>1005</v>
      </c>
    </row>
    <row r="841" spans="1:83" x14ac:dyDescent="0.25">
      <c r="A841">
        <v>342</v>
      </c>
      <c r="B841" s="1">
        <v>45689</v>
      </c>
      <c r="C841" s="38" t="s">
        <v>1770</v>
      </c>
      <c r="D841" s="1">
        <v>45691</v>
      </c>
      <c r="E841" s="1">
        <v>45689</v>
      </c>
      <c r="F841" s="38" t="s">
        <v>1770</v>
      </c>
      <c r="G841" s="1"/>
      <c r="H841" s="1">
        <v>45691</v>
      </c>
      <c r="I841" s="38" t="s">
        <v>80</v>
      </c>
      <c r="J841" s="38" t="s">
        <v>98</v>
      </c>
      <c r="K841" s="38" t="s">
        <v>85</v>
      </c>
      <c r="L841" s="38" t="s">
        <v>123</v>
      </c>
      <c r="M841" s="38" t="s">
        <v>124</v>
      </c>
      <c r="N841" s="38" t="s">
        <v>125</v>
      </c>
      <c r="O841" s="38" t="s">
        <v>124</v>
      </c>
      <c r="P841" s="38" t="s">
        <v>126</v>
      </c>
      <c r="Q841" s="38" t="s">
        <v>127</v>
      </c>
      <c r="R841" s="38" t="s">
        <v>128</v>
      </c>
      <c r="S841" s="38" t="s">
        <v>122</v>
      </c>
      <c r="T841" s="38" t="s">
        <v>133</v>
      </c>
      <c r="U841" s="38"/>
      <c r="V841" s="38" t="s">
        <v>198</v>
      </c>
      <c r="W841" s="38" t="s">
        <v>199</v>
      </c>
      <c r="X841" s="38" t="s">
        <v>274</v>
      </c>
      <c r="Y841" s="38" t="s">
        <v>275</v>
      </c>
      <c r="Z841" s="38" t="s">
        <v>131</v>
      </c>
      <c r="AA841" s="38" t="s">
        <v>125</v>
      </c>
      <c r="AB841" s="38" t="s">
        <v>682</v>
      </c>
      <c r="AC841" s="38" t="s">
        <v>683</v>
      </c>
      <c r="AD841" s="38" t="s">
        <v>80</v>
      </c>
      <c r="AE841" s="38" t="s">
        <v>81</v>
      </c>
      <c r="AF841" s="38" t="s">
        <v>1782</v>
      </c>
      <c r="AG841" s="38" t="s">
        <v>1783</v>
      </c>
      <c r="AH841" s="38" t="s">
        <v>133</v>
      </c>
      <c r="AI841" s="38"/>
      <c r="AJ841" s="38" t="s">
        <v>1462</v>
      </c>
      <c r="AK841" s="38" t="s">
        <v>132</v>
      </c>
      <c r="AL841" s="38" t="s">
        <v>132</v>
      </c>
      <c r="AM841" s="38" t="s">
        <v>132</v>
      </c>
      <c r="AN841" s="38" t="s">
        <v>772</v>
      </c>
      <c r="AO841" s="38" t="s">
        <v>997</v>
      </c>
      <c r="AP841" s="38" t="s">
        <v>91</v>
      </c>
      <c r="AQ841" s="38" t="s">
        <v>92</v>
      </c>
      <c r="AR841" s="38" t="s">
        <v>93</v>
      </c>
      <c r="AS841" s="38" t="s">
        <v>92</v>
      </c>
      <c r="AT841" s="38" t="s">
        <v>94</v>
      </c>
      <c r="AU841" s="38" t="s">
        <v>95</v>
      </c>
      <c r="AV841" s="38" t="s">
        <v>132</v>
      </c>
      <c r="AW841" s="38" t="s">
        <v>101</v>
      </c>
      <c r="AX841" s="38" t="s">
        <v>132</v>
      </c>
      <c r="AY841" s="38" t="s">
        <v>132</v>
      </c>
      <c r="AZ841" s="38" t="s">
        <v>132</v>
      </c>
      <c r="BA841" s="38" t="s">
        <v>1066</v>
      </c>
      <c r="BB841" s="38" t="s">
        <v>1067</v>
      </c>
      <c r="BC841" s="38" t="s">
        <v>1000</v>
      </c>
      <c r="BD841" s="38" t="s">
        <v>1001</v>
      </c>
      <c r="BE841">
        <v>0</v>
      </c>
      <c r="BF841">
        <v>53100</v>
      </c>
      <c r="BG841">
        <v>0</v>
      </c>
      <c r="BH841">
        <v>0</v>
      </c>
      <c r="BI841">
        <v>0</v>
      </c>
      <c r="BJ841">
        <v>0</v>
      </c>
      <c r="BK841">
        <v>0</v>
      </c>
      <c r="BL841" s="38" t="s">
        <v>205</v>
      </c>
      <c r="BM841" s="38" t="s">
        <v>279</v>
      </c>
      <c r="BN841" s="38" t="s">
        <v>684</v>
      </c>
      <c r="BO841" s="38" t="s">
        <v>134</v>
      </c>
      <c r="BP841" s="38" t="s">
        <v>135</v>
      </c>
      <c r="BQ841" s="38" t="s">
        <v>136</v>
      </c>
      <c r="BR841" s="38" t="s">
        <v>137</v>
      </c>
      <c r="BS841" s="38" t="s">
        <v>110</v>
      </c>
      <c r="BT841" s="38" t="s">
        <v>111</v>
      </c>
      <c r="BU841" s="38" t="s">
        <v>116</v>
      </c>
      <c r="BV841" s="38" t="s">
        <v>1068</v>
      </c>
      <c r="BW841" s="38" t="s">
        <v>218</v>
      </c>
      <c r="BX841" s="38" t="s">
        <v>126</v>
      </c>
      <c r="BY841" s="38" t="s">
        <v>1003</v>
      </c>
      <c r="BZ841" s="38" t="s">
        <v>1784</v>
      </c>
      <c r="CA841" s="38" t="s">
        <v>132</v>
      </c>
      <c r="CB841">
        <v>342</v>
      </c>
      <c r="CD841" s="38" t="s">
        <v>126</v>
      </c>
      <c r="CE841" s="38" t="s">
        <v>1005</v>
      </c>
    </row>
    <row r="842" spans="1:83" x14ac:dyDescent="0.25">
      <c r="A842">
        <v>343</v>
      </c>
      <c r="B842" s="1">
        <v>45689</v>
      </c>
      <c r="C842" s="38" t="s">
        <v>1770</v>
      </c>
      <c r="D842" s="1">
        <v>45691</v>
      </c>
      <c r="E842" s="1">
        <v>45689</v>
      </c>
      <c r="F842" s="38" t="s">
        <v>1770</v>
      </c>
      <c r="G842" s="1"/>
      <c r="H842" s="1">
        <v>45691</v>
      </c>
      <c r="I842" s="38" t="s">
        <v>80</v>
      </c>
      <c r="J842" s="38" t="s">
        <v>98</v>
      </c>
      <c r="K842" s="38" t="s">
        <v>85</v>
      </c>
      <c r="L842" s="38" t="s">
        <v>123</v>
      </c>
      <c r="M842" s="38" t="s">
        <v>124</v>
      </c>
      <c r="N842" s="38" t="s">
        <v>125</v>
      </c>
      <c r="O842" s="38" t="s">
        <v>124</v>
      </c>
      <c r="P842" s="38" t="s">
        <v>126</v>
      </c>
      <c r="Q842" s="38" t="s">
        <v>127</v>
      </c>
      <c r="R842" s="38" t="s">
        <v>128</v>
      </c>
      <c r="S842" s="38" t="s">
        <v>122</v>
      </c>
      <c r="T842" s="38" t="s">
        <v>133</v>
      </c>
      <c r="U842" s="38"/>
      <c r="V842" s="38" t="s">
        <v>198</v>
      </c>
      <c r="W842" s="38" t="s">
        <v>199</v>
      </c>
      <c r="X842" s="38" t="s">
        <v>274</v>
      </c>
      <c r="Y842" s="38" t="s">
        <v>275</v>
      </c>
      <c r="Z842" s="38" t="s">
        <v>131</v>
      </c>
      <c r="AA842" s="38" t="s">
        <v>125</v>
      </c>
      <c r="AB842" s="38" t="s">
        <v>682</v>
      </c>
      <c r="AC842" s="38" t="s">
        <v>683</v>
      </c>
      <c r="AD842" s="38" t="s">
        <v>80</v>
      </c>
      <c r="AE842" s="38" t="s">
        <v>81</v>
      </c>
      <c r="AF842" s="38" t="s">
        <v>1785</v>
      </c>
      <c r="AG842" s="38" t="s">
        <v>1786</v>
      </c>
      <c r="AH842" s="38" t="s">
        <v>133</v>
      </c>
      <c r="AI842" s="38"/>
      <c r="AJ842" s="38" t="s">
        <v>1462</v>
      </c>
      <c r="AK842" s="38" t="s">
        <v>132</v>
      </c>
      <c r="AL842" s="38" t="s">
        <v>101</v>
      </c>
      <c r="AM842" s="38" t="s">
        <v>101</v>
      </c>
      <c r="AN842" s="38" t="s">
        <v>772</v>
      </c>
      <c r="AO842" s="38" t="s">
        <v>997</v>
      </c>
      <c r="AP842" s="38" t="s">
        <v>91</v>
      </c>
      <c r="AQ842" s="38" t="s">
        <v>92</v>
      </c>
      <c r="AR842" s="38" t="s">
        <v>93</v>
      </c>
      <c r="AS842" s="38" t="s">
        <v>92</v>
      </c>
      <c r="AT842" s="38" t="s">
        <v>94</v>
      </c>
      <c r="AU842" s="38" t="s">
        <v>95</v>
      </c>
      <c r="AV842" s="38" t="s">
        <v>132</v>
      </c>
      <c r="AW842" s="38" t="s">
        <v>101</v>
      </c>
      <c r="AX842" s="38" t="s">
        <v>132</v>
      </c>
      <c r="AY842" s="38" t="s">
        <v>132</v>
      </c>
      <c r="AZ842" s="38" t="s">
        <v>132</v>
      </c>
      <c r="BA842" s="38" t="s">
        <v>1066</v>
      </c>
      <c r="BB842" s="38" t="s">
        <v>1067</v>
      </c>
      <c r="BC842" s="38" t="s">
        <v>1000</v>
      </c>
      <c r="BD842" s="38" t="s">
        <v>1001</v>
      </c>
      <c r="BE842">
        <v>0</v>
      </c>
      <c r="BF842">
        <v>86140</v>
      </c>
      <c r="BG842">
        <v>0</v>
      </c>
      <c r="BH842">
        <v>0</v>
      </c>
      <c r="BI842">
        <v>0</v>
      </c>
      <c r="BJ842">
        <v>0</v>
      </c>
      <c r="BK842">
        <v>0</v>
      </c>
      <c r="BL842" s="38" t="s">
        <v>205</v>
      </c>
      <c r="BM842" s="38" t="s">
        <v>279</v>
      </c>
      <c r="BN842" s="38" t="s">
        <v>684</v>
      </c>
      <c r="BO842" s="38" t="s">
        <v>134</v>
      </c>
      <c r="BP842" s="38" t="s">
        <v>135</v>
      </c>
      <c r="BQ842" s="38" t="s">
        <v>136</v>
      </c>
      <c r="BR842" s="38" t="s">
        <v>137</v>
      </c>
      <c r="BS842" s="38" t="s">
        <v>110</v>
      </c>
      <c r="BT842" s="38" t="s">
        <v>111</v>
      </c>
      <c r="BU842" s="38" t="s">
        <v>116</v>
      </c>
      <c r="BV842" s="38" t="s">
        <v>1068</v>
      </c>
      <c r="BW842" s="38" t="s">
        <v>218</v>
      </c>
      <c r="BX842" s="38" t="s">
        <v>126</v>
      </c>
      <c r="BY842" s="38" t="s">
        <v>1003</v>
      </c>
      <c r="BZ842" s="38" t="s">
        <v>1787</v>
      </c>
      <c r="CA842" s="38" t="s">
        <v>132</v>
      </c>
      <c r="CB842">
        <v>343</v>
      </c>
      <c r="CD842" s="38" t="s">
        <v>126</v>
      </c>
      <c r="CE842" s="38" t="s">
        <v>1005</v>
      </c>
    </row>
    <row r="843" spans="1:83" x14ac:dyDescent="0.25">
      <c r="A843">
        <v>344</v>
      </c>
      <c r="B843" s="1">
        <v>45689</v>
      </c>
      <c r="C843" s="38" t="s">
        <v>1770</v>
      </c>
      <c r="D843" s="1">
        <v>45691</v>
      </c>
      <c r="E843" s="1">
        <v>45689</v>
      </c>
      <c r="F843" s="38" t="s">
        <v>1770</v>
      </c>
      <c r="G843" s="1"/>
      <c r="H843" s="1">
        <v>45691</v>
      </c>
      <c r="I843" s="38" t="s">
        <v>80</v>
      </c>
      <c r="J843" s="38" t="s">
        <v>98</v>
      </c>
      <c r="K843" s="38" t="s">
        <v>85</v>
      </c>
      <c r="L843" s="38" t="s">
        <v>123</v>
      </c>
      <c r="M843" s="38" t="s">
        <v>124</v>
      </c>
      <c r="N843" s="38" t="s">
        <v>125</v>
      </c>
      <c r="O843" s="38" t="s">
        <v>124</v>
      </c>
      <c r="P843" s="38" t="s">
        <v>126</v>
      </c>
      <c r="Q843" s="38" t="s">
        <v>127</v>
      </c>
      <c r="R843" s="38" t="s">
        <v>128</v>
      </c>
      <c r="S843" s="38" t="s">
        <v>122</v>
      </c>
      <c r="T843" s="38" t="s">
        <v>133</v>
      </c>
      <c r="U843" s="38"/>
      <c r="V843" s="38" t="s">
        <v>198</v>
      </c>
      <c r="W843" s="38" t="s">
        <v>199</v>
      </c>
      <c r="X843" s="38" t="s">
        <v>274</v>
      </c>
      <c r="Y843" s="38" t="s">
        <v>275</v>
      </c>
      <c r="Z843" s="38" t="s">
        <v>131</v>
      </c>
      <c r="AA843" s="38" t="s">
        <v>125</v>
      </c>
      <c r="AB843" s="38" t="s">
        <v>682</v>
      </c>
      <c r="AC843" s="38" t="s">
        <v>683</v>
      </c>
      <c r="AD843" s="38" t="s">
        <v>80</v>
      </c>
      <c r="AE843" s="38" t="s">
        <v>81</v>
      </c>
      <c r="AF843" s="38" t="s">
        <v>1788</v>
      </c>
      <c r="AG843" s="38" t="s">
        <v>1789</v>
      </c>
      <c r="AH843" s="38" t="s">
        <v>133</v>
      </c>
      <c r="AI843" s="38"/>
      <c r="AJ843" s="38" t="s">
        <v>1462</v>
      </c>
      <c r="AK843" s="38" t="s">
        <v>132</v>
      </c>
      <c r="AL843" s="38" t="s">
        <v>101</v>
      </c>
      <c r="AM843" s="38" t="s">
        <v>101</v>
      </c>
      <c r="AN843" s="38" t="s">
        <v>772</v>
      </c>
      <c r="AO843" s="38" t="s">
        <v>997</v>
      </c>
      <c r="AP843" s="38" t="s">
        <v>91</v>
      </c>
      <c r="AQ843" s="38" t="s">
        <v>92</v>
      </c>
      <c r="AR843" s="38" t="s">
        <v>93</v>
      </c>
      <c r="AS843" s="38" t="s">
        <v>92</v>
      </c>
      <c r="AT843" s="38" t="s">
        <v>94</v>
      </c>
      <c r="AU843" s="38" t="s">
        <v>95</v>
      </c>
      <c r="AV843" s="38" t="s">
        <v>132</v>
      </c>
      <c r="AW843" s="38" t="s">
        <v>101</v>
      </c>
      <c r="AX843" s="38" t="s">
        <v>132</v>
      </c>
      <c r="AY843" s="38" t="s">
        <v>132</v>
      </c>
      <c r="AZ843" s="38" t="s">
        <v>132</v>
      </c>
      <c r="BA843" s="38" t="s">
        <v>1066</v>
      </c>
      <c r="BB843" s="38" t="s">
        <v>1067</v>
      </c>
      <c r="BC843" s="38" t="s">
        <v>1000</v>
      </c>
      <c r="BD843" s="38" t="s">
        <v>1001</v>
      </c>
      <c r="BE843">
        <v>0</v>
      </c>
      <c r="BF843">
        <v>177000</v>
      </c>
      <c r="BG843">
        <v>0</v>
      </c>
      <c r="BH843">
        <v>0</v>
      </c>
      <c r="BI843">
        <v>0</v>
      </c>
      <c r="BJ843">
        <v>0</v>
      </c>
      <c r="BK843">
        <v>0</v>
      </c>
      <c r="BL843" s="38" t="s">
        <v>205</v>
      </c>
      <c r="BM843" s="38" t="s">
        <v>279</v>
      </c>
      <c r="BN843" s="38" t="s">
        <v>684</v>
      </c>
      <c r="BO843" s="38" t="s">
        <v>134</v>
      </c>
      <c r="BP843" s="38" t="s">
        <v>135</v>
      </c>
      <c r="BQ843" s="38" t="s">
        <v>136</v>
      </c>
      <c r="BR843" s="38" t="s">
        <v>137</v>
      </c>
      <c r="BS843" s="38" t="s">
        <v>110</v>
      </c>
      <c r="BT843" s="38" t="s">
        <v>111</v>
      </c>
      <c r="BU843" s="38" t="s">
        <v>116</v>
      </c>
      <c r="BV843" s="38" t="s">
        <v>1068</v>
      </c>
      <c r="BW843" s="38" t="s">
        <v>218</v>
      </c>
      <c r="BX843" s="38" t="s">
        <v>126</v>
      </c>
      <c r="BY843" s="38" t="s">
        <v>1003</v>
      </c>
      <c r="BZ843" s="38" t="s">
        <v>1790</v>
      </c>
      <c r="CA843" s="38" t="s">
        <v>132</v>
      </c>
      <c r="CB843">
        <v>344</v>
      </c>
      <c r="CD843" s="38" t="s">
        <v>126</v>
      </c>
      <c r="CE843" s="38" t="s">
        <v>1005</v>
      </c>
    </row>
    <row r="844" spans="1:83" x14ac:dyDescent="0.25">
      <c r="A844">
        <v>347</v>
      </c>
      <c r="B844" s="1">
        <v>45689</v>
      </c>
      <c r="C844" s="38" t="s">
        <v>1770</v>
      </c>
      <c r="D844" s="1">
        <v>45691</v>
      </c>
      <c r="E844" s="1">
        <v>45689</v>
      </c>
      <c r="F844" s="38" t="s">
        <v>1770</v>
      </c>
      <c r="G844" s="1"/>
      <c r="H844" s="1">
        <v>45691</v>
      </c>
      <c r="I844" s="38" t="s">
        <v>80</v>
      </c>
      <c r="J844" s="38" t="s">
        <v>98</v>
      </c>
      <c r="K844" s="38" t="s">
        <v>85</v>
      </c>
      <c r="L844" s="38" t="s">
        <v>123</v>
      </c>
      <c r="M844" s="38" t="s">
        <v>124</v>
      </c>
      <c r="N844" s="38" t="s">
        <v>125</v>
      </c>
      <c r="O844" s="38" t="s">
        <v>124</v>
      </c>
      <c r="P844" s="38" t="s">
        <v>126</v>
      </c>
      <c r="Q844" s="38" t="s">
        <v>127</v>
      </c>
      <c r="R844" s="38" t="s">
        <v>128</v>
      </c>
      <c r="S844" s="38" t="s">
        <v>122</v>
      </c>
      <c r="T844" s="38" t="s">
        <v>133</v>
      </c>
      <c r="U844" s="38"/>
      <c r="V844" s="38" t="s">
        <v>198</v>
      </c>
      <c r="W844" s="38" t="s">
        <v>199</v>
      </c>
      <c r="X844" s="38" t="s">
        <v>274</v>
      </c>
      <c r="Y844" s="38" t="s">
        <v>275</v>
      </c>
      <c r="Z844" s="38" t="s">
        <v>131</v>
      </c>
      <c r="AA844" s="38" t="s">
        <v>125</v>
      </c>
      <c r="AB844" s="38" t="s">
        <v>682</v>
      </c>
      <c r="AC844" s="38" t="s">
        <v>683</v>
      </c>
      <c r="AD844" s="38" t="s">
        <v>80</v>
      </c>
      <c r="AE844" s="38" t="s">
        <v>81</v>
      </c>
      <c r="AF844" s="38" t="s">
        <v>1791</v>
      </c>
      <c r="AG844" s="38" t="s">
        <v>1792</v>
      </c>
      <c r="AH844" s="38" t="s">
        <v>133</v>
      </c>
      <c r="AI844" s="38"/>
      <c r="AJ844" s="38" t="s">
        <v>1462</v>
      </c>
      <c r="AK844" s="38" t="s">
        <v>132</v>
      </c>
      <c r="AL844" s="38" t="s">
        <v>132</v>
      </c>
      <c r="AM844" s="38" t="s">
        <v>132</v>
      </c>
      <c r="AN844" s="38" t="s">
        <v>772</v>
      </c>
      <c r="AO844" s="38" t="s">
        <v>997</v>
      </c>
      <c r="AP844" s="38" t="s">
        <v>91</v>
      </c>
      <c r="AQ844" s="38" t="s">
        <v>92</v>
      </c>
      <c r="AR844" s="38" t="s">
        <v>93</v>
      </c>
      <c r="AS844" s="38" t="s">
        <v>92</v>
      </c>
      <c r="AT844" s="38" t="s">
        <v>94</v>
      </c>
      <c r="AU844" s="38" t="s">
        <v>95</v>
      </c>
      <c r="AV844" s="38" t="s">
        <v>132</v>
      </c>
      <c r="AW844" s="38" t="s">
        <v>101</v>
      </c>
      <c r="AX844" s="38" t="s">
        <v>132</v>
      </c>
      <c r="AY844" s="38" t="s">
        <v>132</v>
      </c>
      <c r="AZ844" s="38" t="s">
        <v>132</v>
      </c>
      <c r="BA844" s="38" t="s">
        <v>1066</v>
      </c>
      <c r="BB844" s="38" t="s">
        <v>1067</v>
      </c>
      <c r="BC844" s="38" t="s">
        <v>1000</v>
      </c>
      <c r="BD844" s="38" t="s">
        <v>1001</v>
      </c>
      <c r="BE844">
        <v>0</v>
      </c>
      <c r="BF844">
        <v>35400</v>
      </c>
      <c r="BG844">
        <v>0</v>
      </c>
      <c r="BH844">
        <v>0</v>
      </c>
      <c r="BI844">
        <v>0</v>
      </c>
      <c r="BJ844">
        <v>0</v>
      </c>
      <c r="BK844">
        <v>0</v>
      </c>
      <c r="BL844" s="38" t="s">
        <v>205</v>
      </c>
      <c r="BM844" s="38" t="s">
        <v>279</v>
      </c>
      <c r="BN844" s="38" t="s">
        <v>684</v>
      </c>
      <c r="BO844" s="38" t="s">
        <v>134</v>
      </c>
      <c r="BP844" s="38" t="s">
        <v>135</v>
      </c>
      <c r="BQ844" s="38" t="s">
        <v>136</v>
      </c>
      <c r="BR844" s="38" t="s">
        <v>137</v>
      </c>
      <c r="BS844" s="38" t="s">
        <v>110</v>
      </c>
      <c r="BT844" s="38" t="s">
        <v>111</v>
      </c>
      <c r="BU844" s="38" t="s">
        <v>116</v>
      </c>
      <c r="BV844" s="38" t="s">
        <v>1068</v>
      </c>
      <c r="BW844" s="38" t="s">
        <v>218</v>
      </c>
      <c r="BX844" s="38" t="s">
        <v>126</v>
      </c>
      <c r="BY844" s="38" t="s">
        <v>1003</v>
      </c>
      <c r="BZ844" s="38" t="s">
        <v>1793</v>
      </c>
      <c r="CA844" s="38" t="s">
        <v>132</v>
      </c>
      <c r="CB844">
        <v>347</v>
      </c>
      <c r="CD844" s="38" t="s">
        <v>126</v>
      </c>
      <c r="CE844" s="38" t="s">
        <v>1005</v>
      </c>
    </row>
    <row r="845" spans="1:83" x14ac:dyDescent="0.25">
      <c r="A845">
        <v>367</v>
      </c>
      <c r="B845" s="1">
        <v>45689</v>
      </c>
      <c r="C845" s="38" t="s">
        <v>1770</v>
      </c>
      <c r="D845" s="1">
        <v>45691</v>
      </c>
      <c r="E845" s="1">
        <v>45689</v>
      </c>
      <c r="F845" s="38" t="s">
        <v>1770</v>
      </c>
      <c r="G845" s="1"/>
      <c r="H845" s="1">
        <v>45691</v>
      </c>
      <c r="I845" s="38" t="s">
        <v>80</v>
      </c>
      <c r="J845" s="38" t="s">
        <v>98</v>
      </c>
      <c r="K845" s="38" t="s">
        <v>221</v>
      </c>
      <c r="L845" s="38" t="s">
        <v>222</v>
      </c>
      <c r="M845" s="38" t="s">
        <v>223</v>
      </c>
      <c r="N845" s="38" t="s">
        <v>224</v>
      </c>
      <c r="O845" s="38" t="s">
        <v>124</v>
      </c>
      <c r="P845" s="38" t="s">
        <v>126</v>
      </c>
      <c r="Q845" s="38" t="s">
        <v>225</v>
      </c>
      <c r="R845" s="38" t="s">
        <v>226</v>
      </c>
      <c r="S845" s="38" t="s">
        <v>220</v>
      </c>
      <c r="T845" s="38" t="s">
        <v>133</v>
      </c>
      <c r="U845" s="38"/>
      <c r="V845" s="38" t="s">
        <v>324</v>
      </c>
      <c r="W845" s="38" t="s">
        <v>325</v>
      </c>
      <c r="X845" s="38" t="s">
        <v>446</v>
      </c>
      <c r="Y845" s="38" t="s">
        <v>447</v>
      </c>
      <c r="Z845" s="38" t="s">
        <v>227</v>
      </c>
      <c r="AA845" s="38" t="s">
        <v>228</v>
      </c>
      <c r="AB845" s="38" t="s">
        <v>687</v>
      </c>
      <c r="AC845" s="38" t="s">
        <v>686</v>
      </c>
      <c r="AD845" s="38" t="s">
        <v>80</v>
      </c>
      <c r="AE845" s="38" t="s">
        <v>81</v>
      </c>
      <c r="AF845" s="38" t="s">
        <v>1866</v>
      </c>
      <c r="AG845" s="38" t="s">
        <v>1867</v>
      </c>
      <c r="AH845" s="38" t="s">
        <v>133</v>
      </c>
      <c r="AI845" s="38"/>
      <c r="AJ845" s="38" t="s">
        <v>1660</v>
      </c>
      <c r="AK845" s="38" t="s">
        <v>132</v>
      </c>
      <c r="AL845" s="38" t="s">
        <v>132</v>
      </c>
      <c r="AM845" s="38" t="s">
        <v>132</v>
      </c>
      <c r="AN845" s="38" t="s">
        <v>772</v>
      </c>
      <c r="AO845" s="38" t="s">
        <v>997</v>
      </c>
      <c r="AP845" s="38" t="s">
        <v>245</v>
      </c>
      <c r="AQ845" s="38" t="s">
        <v>246</v>
      </c>
      <c r="AR845" s="38" t="s">
        <v>688</v>
      </c>
      <c r="AS845" s="38" t="s">
        <v>689</v>
      </c>
      <c r="AT845" s="38" t="s">
        <v>690</v>
      </c>
      <c r="AU845" s="38" t="s">
        <v>691</v>
      </c>
      <c r="AV845" s="38" t="s">
        <v>132</v>
      </c>
      <c r="AW845" s="38" t="s">
        <v>101</v>
      </c>
      <c r="AX845" s="38" t="s">
        <v>132</v>
      </c>
      <c r="AY845" s="38" t="s">
        <v>132</v>
      </c>
      <c r="AZ845" s="38" t="s">
        <v>132</v>
      </c>
      <c r="BA845" s="38" t="s">
        <v>1052</v>
      </c>
      <c r="BB845" s="38" t="s">
        <v>1053</v>
      </c>
      <c r="BC845" s="38" t="s">
        <v>1000</v>
      </c>
      <c r="BD845" s="38" t="s">
        <v>1001</v>
      </c>
      <c r="BE845">
        <v>0</v>
      </c>
      <c r="BF845">
        <v>6236772</v>
      </c>
      <c r="BG845">
        <v>0</v>
      </c>
      <c r="BH845">
        <v>0</v>
      </c>
      <c r="BI845">
        <v>0</v>
      </c>
      <c r="BJ845">
        <v>0</v>
      </c>
      <c r="BK845">
        <v>0</v>
      </c>
      <c r="BL845" s="38" t="s">
        <v>332</v>
      </c>
      <c r="BM845" s="38" t="s">
        <v>451</v>
      </c>
      <c r="BN845" s="38" t="s">
        <v>692</v>
      </c>
      <c r="BO845" s="38" t="s">
        <v>229</v>
      </c>
      <c r="BP845" s="38" t="s">
        <v>230</v>
      </c>
      <c r="BQ845" s="38" t="s">
        <v>136</v>
      </c>
      <c r="BR845" s="38" t="s">
        <v>231</v>
      </c>
      <c r="BS845" s="38" t="s">
        <v>249</v>
      </c>
      <c r="BT845" s="38" t="s">
        <v>693</v>
      </c>
      <c r="BU845" s="38" t="s">
        <v>116</v>
      </c>
      <c r="BV845" s="38" t="s">
        <v>1054</v>
      </c>
      <c r="BW845" s="38" t="s">
        <v>218</v>
      </c>
      <c r="BX845" s="38" t="s">
        <v>126</v>
      </c>
      <c r="BY845" s="38" t="s">
        <v>1003</v>
      </c>
      <c r="BZ845" s="38" t="s">
        <v>1868</v>
      </c>
      <c r="CA845" s="38" t="s">
        <v>132</v>
      </c>
      <c r="CB845">
        <v>367</v>
      </c>
      <c r="CD845" s="38" t="s">
        <v>126</v>
      </c>
      <c r="CE845" s="38" t="s">
        <v>1005</v>
      </c>
    </row>
    <row r="846" spans="1:83" x14ac:dyDescent="0.25">
      <c r="A846">
        <v>367</v>
      </c>
      <c r="B846" s="1">
        <v>45689</v>
      </c>
      <c r="C846" s="38" t="s">
        <v>1770</v>
      </c>
      <c r="D846" s="1">
        <v>45691</v>
      </c>
      <c r="E846" s="1">
        <v>45689</v>
      </c>
      <c r="F846" s="38" t="s">
        <v>1770</v>
      </c>
      <c r="G846" s="1"/>
      <c r="H846" s="1">
        <v>45691</v>
      </c>
      <c r="I846" s="38" t="s">
        <v>80</v>
      </c>
      <c r="J846" s="38" t="s">
        <v>98</v>
      </c>
      <c r="K846" s="38" t="s">
        <v>221</v>
      </c>
      <c r="L846" s="38" t="s">
        <v>222</v>
      </c>
      <c r="M846" s="38" t="s">
        <v>223</v>
      </c>
      <c r="N846" s="38" t="s">
        <v>224</v>
      </c>
      <c r="O846" s="38" t="s">
        <v>124</v>
      </c>
      <c r="P846" s="38" t="s">
        <v>126</v>
      </c>
      <c r="Q846" s="38" t="s">
        <v>225</v>
      </c>
      <c r="R846" s="38" t="s">
        <v>226</v>
      </c>
      <c r="S846" s="38" t="s">
        <v>220</v>
      </c>
      <c r="T846" s="38" t="s">
        <v>133</v>
      </c>
      <c r="U846" s="38"/>
      <c r="V846" s="38" t="s">
        <v>504</v>
      </c>
      <c r="W846" s="38" t="s">
        <v>505</v>
      </c>
      <c r="X846" s="38" t="s">
        <v>544</v>
      </c>
      <c r="Y846" s="38" t="s">
        <v>545</v>
      </c>
      <c r="Z846" s="38" t="s">
        <v>227</v>
      </c>
      <c r="AA846" s="38" t="s">
        <v>228</v>
      </c>
      <c r="AB846" s="38" t="s">
        <v>557</v>
      </c>
      <c r="AC846" s="38" t="s">
        <v>556</v>
      </c>
      <c r="AD846" s="38" t="s">
        <v>80</v>
      </c>
      <c r="AE846" s="38" t="s">
        <v>81</v>
      </c>
      <c r="AF846" s="38" t="s">
        <v>1866</v>
      </c>
      <c r="AG846" s="38" t="s">
        <v>1867</v>
      </c>
      <c r="AH846" s="38" t="s">
        <v>133</v>
      </c>
      <c r="AI846" s="38"/>
      <c r="AJ846" s="38" t="s">
        <v>1660</v>
      </c>
      <c r="AK846" s="38" t="s">
        <v>132</v>
      </c>
      <c r="AL846" s="38" t="s">
        <v>132</v>
      </c>
      <c r="AM846" s="38" t="s">
        <v>132</v>
      </c>
      <c r="AN846" s="38" t="s">
        <v>772</v>
      </c>
      <c r="AO846" s="38" t="s">
        <v>997</v>
      </c>
      <c r="AP846" s="38" t="s">
        <v>245</v>
      </c>
      <c r="AQ846" s="38" t="s">
        <v>246</v>
      </c>
      <c r="AR846" s="38" t="s">
        <v>688</v>
      </c>
      <c r="AS846" s="38" t="s">
        <v>689</v>
      </c>
      <c r="AT846" s="38" t="s">
        <v>690</v>
      </c>
      <c r="AU846" s="38" t="s">
        <v>691</v>
      </c>
      <c r="AV846" s="38" t="s">
        <v>132</v>
      </c>
      <c r="AW846" s="38" t="s">
        <v>101</v>
      </c>
      <c r="AX846" s="38" t="s">
        <v>132</v>
      </c>
      <c r="AY846" s="38" t="s">
        <v>132</v>
      </c>
      <c r="AZ846" s="38" t="s">
        <v>132</v>
      </c>
      <c r="BA846" s="38" t="s">
        <v>1052</v>
      </c>
      <c r="BB846" s="38" t="s">
        <v>1053</v>
      </c>
      <c r="BC846" s="38" t="s">
        <v>1000</v>
      </c>
      <c r="BD846" s="38" t="s">
        <v>1001</v>
      </c>
      <c r="BE846">
        <v>0</v>
      </c>
      <c r="BF846">
        <v>6926959.9000000004</v>
      </c>
      <c r="BG846">
        <v>0</v>
      </c>
      <c r="BH846">
        <v>0</v>
      </c>
      <c r="BI846">
        <v>0</v>
      </c>
      <c r="BJ846">
        <v>0</v>
      </c>
      <c r="BK846">
        <v>0</v>
      </c>
      <c r="BL846" s="38" t="s">
        <v>511</v>
      </c>
      <c r="BM846" s="38" t="s">
        <v>549</v>
      </c>
      <c r="BN846" s="38" t="s">
        <v>558</v>
      </c>
      <c r="BO846" s="38" t="s">
        <v>229</v>
      </c>
      <c r="BP846" s="38" t="s">
        <v>230</v>
      </c>
      <c r="BQ846" s="38" t="s">
        <v>136</v>
      </c>
      <c r="BR846" s="38" t="s">
        <v>231</v>
      </c>
      <c r="BS846" s="38" t="s">
        <v>249</v>
      </c>
      <c r="BT846" s="38" t="s">
        <v>693</v>
      </c>
      <c r="BU846" s="38" t="s">
        <v>116</v>
      </c>
      <c r="BV846" s="38" t="s">
        <v>1054</v>
      </c>
      <c r="BW846" s="38" t="s">
        <v>218</v>
      </c>
      <c r="BX846" s="38" t="s">
        <v>126</v>
      </c>
      <c r="BY846" s="38" t="s">
        <v>1003</v>
      </c>
      <c r="BZ846" s="38" t="s">
        <v>1868</v>
      </c>
      <c r="CA846" s="38" t="s">
        <v>132</v>
      </c>
      <c r="CB846">
        <v>367</v>
      </c>
      <c r="CD846" s="38" t="s">
        <v>126</v>
      </c>
      <c r="CE846" s="38" t="s">
        <v>1005</v>
      </c>
    </row>
    <row r="847" spans="1:83" x14ac:dyDescent="0.25">
      <c r="A847">
        <v>368</v>
      </c>
      <c r="B847" s="1">
        <v>45689</v>
      </c>
      <c r="C847" s="38" t="s">
        <v>1770</v>
      </c>
      <c r="D847" s="1">
        <v>45691</v>
      </c>
      <c r="E847" s="1">
        <v>45689</v>
      </c>
      <c r="F847" s="38" t="s">
        <v>1770</v>
      </c>
      <c r="G847" s="1"/>
      <c r="H847" s="1">
        <v>45691</v>
      </c>
      <c r="I847" s="38" t="s">
        <v>80</v>
      </c>
      <c r="J847" s="38" t="s">
        <v>98</v>
      </c>
      <c r="K847" s="38" t="s">
        <v>221</v>
      </c>
      <c r="L847" s="38" t="s">
        <v>222</v>
      </c>
      <c r="M847" s="38" t="s">
        <v>223</v>
      </c>
      <c r="N847" s="38" t="s">
        <v>224</v>
      </c>
      <c r="O847" s="38" t="s">
        <v>124</v>
      </c>
      <c r="P847" s="38" t="s">
        <v>126</v>
      </c>
      <c r="Q847" s="38" t="s">
        <v>225</v>
      </c>
      <c r="R847" s="38" t="s">
        <v>226</v>
      </c>
      <c r="S847" s="38" t="s">
        <v>220</v>
      </c>
      <c r="T847" s="38" t="s">
        <v>133</v>
      </c>
      <c r="U847" s="38"/>
      <c r="V847" s="38" t="s">
        <v>591</v>
      </c>
      <c r="W847" s="38" t="s">
        <v>592</v>
      </c>
      <c r="X847" s="38" t="s">
        <v>593</v>
      </c>
      <c r="Y847" s="38" t="s">
        <v>594</v>
      </c>
      <c r="Z847" s="38" t="s">
        <v>227</v>
      </c>
      <c r="AA847" s="38" t="s">
        <v>228</v>
      </c>
      <c r="AB847" s="38" t="s">
        <v>597</v>
      </c>
      <c r="AC847" s="38" t="s">
        <v>596</v>
      </c>
      <c r="AD847" s="38" t="s">
        <v>80</v>
      </c>
      <c r="AE847" s="38" t="s">
        <v>81</v>
      </c>
      <c r="AF847" s="38" t="s">
        <v>1843</v>
      </c>
      <c r="AG847" s="38" t="s">
        <v>1844</v>
      </c>
      <c r="AH847" s="38" t="s">
        <v>133</v>
      </c>
      <c r="AI847" s="38"/>
      <c r="AJ847" s="38" t="s">
        <v>1869</v>
      </c>
      <c r="AK847" s="38" t="s">
        <v>132</v>
      </c>
      <c r="AL847" s="38" t="s">
        <v>132</v>
      </c>
      <c r="AM847" s="38" t="s">
        <v>132</v>
      </c>
      <c r="AN847" s="38" t="s">
        <v>772</v>
      </c>
      <c r="AO847" s="38" t="s">
        <v>997</v>
      </c>
      <c r="AP847" s="38" t="s">
        <v>245</v>
      </c>
      <c r="AQ847" s="38" t="s">
        <v>246</v>
      </c>
      <c r="AR847" s="38" t="s">
        <v>688</v>
      </c>
      <c r="AS847" s="38" t="s">
        <v>689</v>
      </c>
      <c r="AT847" s="38" t="s">
        <v>690</v>
      </c>
      <c r="AU847" s="38" t="s">
        <v>691</v>
      </c>
      <c r="AV847" s="38" t="s">
        <v>132</v>
      </c>
      <c r="AW847" s="38" t="s">
        <v>101</v>
      </c>
      <c r="AX847" s="38" t="s">
        <v>132</v>
      </c>
      <c r="AY847" s="38" t="s">
        <v>132</v>
      </c>
      <c r="AZ847" s="38" t="s">
        <v>132</v>
      </c>
      <c r="BA847" s="38" t="s">
        <v>1524</v>
      </c>
      <c r="BB847" s="38" t="s">
        <v>1525</v>
      </c>
      <c r="BC847" s="38" t="s">
        <v>1000</v>
      </c>
      <c r="BD847" s="38" t="s">
        <v>1001</v>
      </c>
      <c r="BE847">
        <v>0</v>
      </c>
      <c r="BF847">
        <v>6395964.2000000002</v>
      </c>
      <c r="BG847">
        <v>0</v>
      </c>
      <c r="BH847">
        <v>0</v>
      </c>
      <c r="BI847">
        <v>0</v>
      </c>
      <c r="BJ847">
        <v>0</v>
      </c>
      <c r="BK847">
        <v>0</v>
      </c>
      <c r="BL847" s="38" t="s">
        <v>598</v>
      </c>
      <c r="BM847" s="38" t="s">
        <v>599</v>
      </c>
      <c r="BN847" s="38" t="s">
        <v>600</v>
      </c>
      <c r="BO847" s="38" t="s">
        <v>229</v>
      </c>
      <c r="BP847" s="38" t="s">
        <v>230</v>
      </c>
      <c r="BQ847" s="38" t="s">
        <v>136</v>
      </c>
      <c r="BR847" s="38" t="s">
        <v>231</v>
      </c>
      <c r="BS847" s="38" t="s">
        <v>249</v>
      </c>
      <c r="BT847" s="38" t="s">
        <v>693</v>
      </c>
      <c r="BU847" s="38" t="s">
        <v>116</v>
      </c>
      <c r="BV847" s="38" t="s">
        <v>1526</v>
      </c>
      <c r="BW847" s="38" t="s">
        <v>218</v>
      </c>
      <c r="BX847" s="38" t="s">
        <v>126</v>
      </c>
      <c r="BY847" s="38" t="s">
        <v>1003</v>
      </c>
      <c r="BZ847" s="38" t="s">
        <v>1870</v>
      </c>
      <c r="CA847" s="38" t="s">
        <v>132</v>
      </c>
      <c r="CB847">
        <v>368</v>
      </c>
      <c r="CD847" s="38" t="s">
        <v>126</v>
      </c>
      <c r="CE847" s="38" t="s">
        <v>1005</v>
      </c>
    </row>
    <row r="848" spans="1:83" x14ac:dyDescent="0.25">
      <c r="A848">
        <v>382</v>
      </c>
      <c r="B848" s="1">
        <v>45689</v>
      </c>
      <c r="C848" s="38" t="s">
        <v>1770</v>
      </c>
      <c r="D848" s="1">
        <v>45691</v>
      </c>
      <c r="E848" s="1">
        <v>45689</v>
      </c>
      <c r="F848" s="38" t="s">
        <v>1770</v>
      </c>
      <c r="G848" s="1"/>
      <c r="H848" s="1">
        <v>45691</v>
      </c>
      <c r="I848" s="38" t="s">
        <v>80</v>
      </c>
      <c r="J848" s="38" t="s">
        <v>98</v>
      </c>
      <c r="K848" s="38" t="s">
        <v>85</v>
      </c>
      <c r="L848" s="38" t="s">
        <v>123</v>
      </c>
      <c r="M848" s="38" t="s">
        <v>124</v>
      </c>
      <c r="N848" s="38" t="s">
        <v>125</v>
      </c>
      <c r="O848" s="38" t="s">
        <v>124</v>
      </c>
      <c r="P848" s="38" t="s">
        <v>126</v>
      </c>
      <c r="Q848" s="38" t="s">
        <v>127</v>
      </c>
      <c r="R848" s="38" t="s">
        <v>128</v>
      </c>
      <c r="S848" s="38" t="s">
        <v>122</v>
      </c>
      <c r="T848" s="38" t="s">
        <v>133</v>
      </c>
      <c r="U848" s="38"/>
      <c r="V848" s="38" t="s">
        <v>198</v>
      </c>
      <c r="W848" s="38" t="s">
        <v>199</v>
      </c>
      <c r="X848" s="38" t="s">
        <v>731</v>
      </c>
      <c r="Y848" s="38" t="s">
        <v>732</v>
      </c>
      <c r="Z848" s="38" t="s">
        <v>131</v>
      </c>
      <c r="AA848" s="38" t="s">
        <v>125</v>
      </c>
      <c r="AB848" s="38" t="s">
        <v>828</v>
      </c>
      <c r="AC848" s="38" t="s">
        <v>734</v>
      </c>
      <c r="AD848" s="38" t="s">
        <v>829</v>
      </c>
      <c r="AE848" s="38" t="s">
        <v>734</v>
      </c>
      <c r="AF848" s="38" t="s">
        <v>1952</v>
      </c>
      <c r="AG848" s="38" t="s">
        <v>1953</v>
      </c>
      <c r="AH848" s="38" t="s">
        <v>133</v>
      </c>
      <c r="AI848" s="38"/>
      <c r="AJ848" s="38" t="s">
        <v>1954</v>
      </c>
      <c r="AK848" s="38" t="s">
        <v>132</v>
      </c>
      <c r="AL848" s="38" t="s">
        <v>101</v>
      </c>
      <c r="AM848" s="38" t="s">
        <v>132</v>
      </c>
      <c r="AN848" s="38" t="s">
        <v>772</v>
      </c>
      <c r="AO848" s="38" t="s">
        <v>997</v>
      </c>
      <c r="AP848" s="38" t="s">
        <v>91</v>
      </c>
      <c r="AQ848" s="38" t="s">
        <v>92</v>
      </c>
      <c r="AR848" s="38" t="s">
        <v>93</v>
      </c>
      <c r="AS848" s="38" t="s">
        <v>92</v>
      </c>
      <c r="AT848" s="38" t="s">
        <v>94</v>
      </c>
      <c r="AU848" s="38" t="s">
        <v>95</v>
      </c>
      <c r="AV848" s="38" t="s">
        <v>132</v>
      </c>
      <c r="AW848" s="38" t="s">
        <v>101</v>
      </c>
      <c r="AX848" s="38" t="s">
        <v>132</v>
      </c>
      <c r="AY848" s="38" t="s">
        <v>132</v>
      </c>
      <c r="AZ848" s="38" t="s">
        <v>132</v>
      </c>
      <c r="BA848" s="38" t="s">
        <v>1052</v>
      </c>
      <c r="BB848" s="38" t="s">
        <v>1053</v>
      </c>
      <c r="BC848" s="38" t="s">
        <v>1000</v>
      </c>
      <c r="BD848" s="38" t="s">
        <v>1001</v>
      </c>
      <c r="BE848">
        <v>0</v>
      </c>
      <c r="BF848">
        <v>200000.01</v>
      </c>
      <c r="BG848">
        <v>0</v>
      </c>
      <c r="BH848">
        <v>0</v>
      </c>
      <c r="BI848">
        <v>0</v>
      </c>
      <c r="BJ848">
        <v>0</v>
      </c>
      <c r="BK848">
        <v>0</v>
      </c>
      <c r="BL848" s="38" t="s">
        <v>205</v>
      </c>
      <c r="BM848" s="38" t="s">
        <v>737</v>
      </c>
      <c r="BN848" s="38" t="s">
        <v>830</v>
      </c>
      <c r="BO848" s="38" t="s">
        <v>134</v>
      </c>
      <c r="BP848" s="38" t="s">
        <v>135</v>
      </c>
      <c r="BQ848" s="38" t="s">
        <v>136</v>
      </c>
      <c r="BR848" s="38" t="s">
        <v>137</v>
      </c>
      <c r="BS848" s="38" t="s">
        <v>110</v>
      </c>
      <c r="BT848" s="38" t="s">
        <v>111</v>
      </c>
      <c r="BU848" s="38" t="s">
        <v>831</v>
      </c>
      <c r="BV848" s="38" t="s">
        <v>1054</v>
      </c>
      <c r="BW848" s="38" t="s">
        <v>218</v>
      </c>
      <c r="BX848" s="38" t="s">
        <v>126</v>
      </c>
      <c r="BY848" s="38" t="s">
        <v>1003</v>
      </c>
      <c r="BZ848" s="38" t="s">
        <v>1955</v>
      </c>
      <c r="CA848" s="38" t="s">
        <v>132</v>
      </c>
      <c r="CB848">
        <v>382</v>
      </c>
      <c r="CD848" s="38" t="s">
        <v>126</v>
      </c>
      <c r="CE848" s="38" t="s">
        <v>1005</v>
      </c>
    </row>
    <row r="849" spans="1:83" x14ac:dyDescent="0.25">
      <c r="A849">
        <v>384</v>
      </c>
      <c r="B849" s="1">
        <v>45689</v>
      </c>
      <c r="C849" s="38" t="s">
        <v>1770</v>
      </c>
      <c r="D849" s="1">
        <v>45691</v>
      </c>
      <c r="E849" s="1">
        <v>45689</v>
      </c>
      <c r="F849" s="38" t="s">
        <v>1770</v>
      </c>
      <c r="G849" s="1"/>
      <c r="H849" s="1">
        <v>45691</v>
      </c>
      <c r="I849" s="38" t="s">
        <v>80</v>
      </c>
      <c r="J849" s="38" t="s">
        <v>98</v>
      </c>
      <c r="K849" s="38" t="s">
        <v>85</v>
      </c>
      <c r="L849" s="38" t="s">
        <v>123</v>
      </c>
      <c r="M849" s="38" t="s">
        <v>124</v>
      </c>
      <c r="N849" s="38" t="s">
        <v>125</v>
      </c>
      <c r="O849" s="38" t="s">
        <v>124</v>
      </c>
      <c r="P849" s="38" t="s">
        <v>126</v>
      </c>
      <c r="Q849" s="38" t="s">
        <v>127</v>
      </c>
      <c r="R849" s="38" t="s">
        <v>128</v>
      </c>
      <c r="S849" s="38" t="s">
        <v>122</v>
      </c>
      <c r="T849" s="38" t="s">
        <v>133</v>
      </c>
      <c r="U849" s="38"/>
      <c r="V849" s="38" t="s">
        <v>198</v>
      </c>
      <c r="W849" s="38" t="s">
        <v>199</v>
      </c>
      <c r="X849" s="38" t="s">
        <v>274</v>
      </c>
      <c r="Y849" s="38" t="s">
        <v>275</v>
      </c>
      <c r="Z849" s="38" t="s">
        <v>131</v>
      </c>
      <c r="AA849" s="38" t="s">
        <v>125</v>
      </c>
      <c r="AB849" s="38" t="s">
        <v>304</v>
      </c>
      <c r="AC849" s="38" t="s">
        <v>305</v>
      </c>
      <c r="AD849" s="38" t="s">
        <v>80</v>
      </c>
      <c r="AE849" s="38" t="s">
        <v>81</v>
      </c>
      <c r="AF849" s="38" t="s">
        <v>1805</v>
      </c>
      <c r="AG849" s="38" t="s">
        <v>1806</v>
      </c>
      <c r="AH849" s="38" t="s">
        <v>133</v>
      </c>
      <c r="AI849" s="38"/>
      <c r="AJ849" s="38" t="s">
        <v>1807</v>
      </c>
      <c r="AK849" s="38" t="s">
        <v>132</v>
      </c>
      <c r="AL849" s="38" t="s">
        <v>132</v>
      </c>
      <c r="AM849" s="38" t="s">
        <v>132</v>
      </c>
      <c r="AN849" s="38" t="s">
        <v>772</v>
      </c>
      <c r="AO849" s="38" t="s">
        <v>997</v>
      </c>
      <c r="AP849" s="38" t="s">
        <v>91</v>
      </c>
      <c r="AQ849" s="38" t="s">
        <v>92</v>
      </c>
      <c r="AR849" s="38" t="s">
        <v>93</v>
      </c>
      <c r="AS849" s="38" t="s">
        <v>92</v>
      </c>
      <c r="AT849" s="38" t="s">
        <v>94</v>
      </c>
      <c r="AU849" s="38" t="s">
        <v>95</v>
      </c>
      <c r="AV849" s="38" t="s">
        <v>132</v>
      </c>
      <c r="AW849" s="38" t="s">
        <v>101</v>
      </c>
      <c r="AX849" s="38" t="s">
        <v>132</v>
      </c>
      <c r="AY849" s="38" t="s">
        <v>132</v>
      </c>
      <c r="AZ849" s="38" t="s">
        <v>132</v>
      </c>
      <c r="BA849" s="38" t="s">
        <v>1052</v>
      </c>
      <c r="BB849" s="38" t="s">
        <v>1053</v>
      </c>
      <c r="BC849" s="38" t="s">
        <v>1000</v>
      </c>
      <c r="BD849" s="38" t="s">
        <v>1001</v>
      </c>
      <c r="BE849">
        <v>0</v>
      </c>
      <c r="BF849">
        <v>1642560</v>
      </c>
      <c r="BG849">
        <v>0</v>
      </c>
      <c r="BH849">
        <v>0</v>
      </c>
      <c r="BI849">
        <v>0</v>
      </c>
      <c r="BJ849">
        <v>0</v>
      </c>
      <c r="BK849">
        <v>0</v>
      </c>
      <c r="BL849" s="38" t="s">
        <v>205</v>
      </c>
      <c r="BM849" s="38" t="s">
        <v>279</v>
      </c>
      <c r="BN849" s="38" t="s">
        <v>310</v>
      </c>
      <c r="BO849" s="38" t="s">
        <v>134</v>
      </c>
      <c r="BP849" s="38" t="s">
        <v>135</v>
      </c>
      <c r="BQ849" s="38" t="s">
        <v>136</v>
      </c>
      <c r="BR849" s="38" t="s">
        <v>137</v>
      </c>
      <c r="BS849" s="38" t="s">
        <v>110</v>
      </c>
      <c r="BT849" s="38" t="s">
        <v>111</v>
      </c>
      <c r="BU849" s="38" t="s">
        <v>116</v>
      </c>
      <c r="BV849" s="38" t="s">
        <v>1054</v>
      </c>
      <c r="BW849" s="38" t="s">
        <v>218</v>
      </c>
      <c r="BX849" s="38" t="s">
        <v>126</v>
      </c>
      <c r="BY849" s="38" t="s">
        <v>1003</v>
      </c>
      <c r="BZ849" s="38" t="s">
        <v>1808</v>
      </c>
      <c r="CA849" s="38" t="s">
        <v>132</v>
      </c>
      <c r="CB849">
        <v>384</v>
      </c>
      <c r="CD849" s="38" t="s">
        <v>126</v>
      </c>
      <c r="CE849" s="38" t="s">
        <v>1005</v>
      </c>
    </row>
    <row r="850" spans="1:83" x14ac:dyDescent="0.25">
      <c r="A850">
        <v>386</v>
      </c>
      <c r="B850" s="1">
        <v>45689</v>
      </c>
      <c r="C850" s="38" t="s">
        <v>1770</v>
      </c>
      <c r="D850" s="1">
        <v>45691</v>
      </c>
      <c r="E850" s="1">
        <v>45689</v>
      </c>
      <c r="F850" s="38" t="s">
        <v>1770</v>
      </c>
      <c r="G850" s="1"/>
      <c r="H850" s="1">
        <v>45691</v>
      </c>
      <c r="I850" s="38" t="s">
        <v>80</v>
      </c>
      <c r="J850" s="38" t="s">
        <v>98</v>
      </c>
      <c r="K850" s="38" t="s">
        <v>85</v>
      </c>
      <c r="L850" s="38" t="s">
        <v>123</v>
      </c>
      <c r="M850" s="38" t="s">
        <v>124</v>
      </c>
      <c r="N850" s="38" t="s">
        <v>125</v>
      </c>
      <c r="O850" s="38" t="s">
        <v>124</v>
      </c>
      <c r="P850" s="38" t="s">
        <v>126</v>
      </c>
      <c r="Q850" s="38" t="s">
        <v>127</v>
      </c>
      <c r="R850" s="38" t="s">
        <v>128</v>
      </c>
      <c r="S850" s="38" t="s">
        <v>122</v>
      </c>
      <c r="T850" s="38" t="s">
        <v>133</v>
      </c>
      <c r="U850" s="38"/>
      <c r="V850" s="38" t="s">
        <v>324</v>
      </c>
      <c r="W850" s="38" t="s">
        <v>325</v>
      </c>
      <c r="X850" s="38" t="s">
        <v>446</v>
      </c>
      <c r="Y850" s="38" t="s">
        <v>447</v>
      </c>
      <c r="Z850" s="38" t="s">
        <v>131</v>
      </c>
      <c r="AA850" s="38" t="s">
        <v>125</v>
      </c>
      <c r="AB850" s="38" t="s">
        <v>687</v>
      </c>
      <c r="AC850" s="38" t="s">
        <v>686</v>
      </c>
      <c r="AD850" s="38" t="s">
        <v>80</v>
      </c>
      <c r="AE850" s="38" t="s">
        <v>81</v>
      </c>
      <c r="AF850" s="38" t="s">
        <v>1391</v>
      </c>
      <c r="AG850" s="38" t="s">
        <v>1392</v>
      </c>
      <c r="AH850" s="38" t="s">
        <v>133</v>
      </c>
      <c r="AI850" s="38"/>
      <c r="AJ850" s="38" t="s">
        <v>1809</v>
      </c>
      <c r="AK850" s="38" t="s">
        <v>132</v>
      </c>
      <c r="AL850" s="38" t="s">
        <v>132</v>
      </c>
      <c r="AM850" s="38" t="s">
        <v>132</v>
      </c>
      <c r="AN850" s="38" t="s">
        <v>772</v>
      </c>
      <c r="AO850" s="38" t="s">
        <v>997</v>
      </c>
      <c r="AP850" s="38" t="s">
        <v>91</v>
      </c>
      <c r="AQ850" s="38" t="s">
        <v>92</v>
      </c>
      <c r="AR850" s="38" t="s">
        <v>93</v>
      </c>
      <c r="AS850" s="38" t="s">
        <v>92</v>
      </c>
      <c r="AT850" s="38" t="s">
        <v>94</v>
      </c>
      <c r="AU850" s="38" t="s">
        <v>95</v>
      </c>
      <c r="AV850" s="38" t="s">
        <v>132</v>
      </c>
      <c r="AW850" s="38" t="s">
        <v>101</v>
      </c>
      <c r="AX850" s="38" t="s">
        <v>132</v>
      </c>
      <c r="AY850" s="38" t="s">
        <v>132</v>
      </c>
      <c r="AZ850" s="38" t="s">
        <v>132</v>
      </c>
      <c r="BA850" s="38" t="s">
        <v>1052</v>
      </c>
      <c r="BB850" s="38" t="s">
        <v>1053</v>
      </c>
      <c r="BC850" s="38" t="s">
        <v>1000</v>
      </c>
      <c r="BD850" s="38" t="s">
        <v>1001</v>
      </c>
      <c r="BE850">
        <v>0</v>
      </c>
      <c r="BF850">
        <v>23600</v>
      </c>
      <c r="BG850">
        <v>0</v>
      </c>
      <c r="BH850">
        <v>0</v>
      </c>
      <c r="BI850">
        <v>0</v>
      </c>
      <c r="BJ850">
        <v>0</v>
      </c>
      <c r="BK850">
        <v>0</v>
      </c>
      <c r="BL850" s="38" t="s">
        <v>332</v>
      </c>
      <c r="BM850" s="38" t="s">
        <v>451</v>
      </c>
      <c r="BN850" s="38" t="s">
        <v>692</v>
      </c>
      <c r="BO850" s="38" t="s">
        <v>134</v>
      </c>
      <c r="BP850" s="38" t="s">
        <v>135</v>
      </c>
      <c r="BQ850" s="38" t="s">
        <v>136</v>
      </c>
      <c r="BR850" s="38" t="s">
        <v>137</v>
      </c>
      <c r="BS850" s="38" t="s">
        <v>110</v>
      </c>
      <c r="BT850" s="38" t="s">
        <v>111</v>
      </c>
      <c r="BU850" s="38" t="s">
        <v>116</v>
      </c>
      <c r="BV850" s="38" t="s">
        <v>1054</v>
      </c>
      <c r="BW850" s="38" t="s">
        <v>218</v>
      </c>
      <c r="BX850" s="38" t="s">
        <v>126</v>
      </c>
      <c r="BY850" s="38" t="s">
        <v>1003</v>
      </c>
      <c r="BZ850" s="38" t="s">
        <v>1810</v>
      </c>
      <c r="CA850" s="38" t="s">
        <v>132</v>
      </c>
      <c r="CB850">
        <v>386</v>
      </c>
      <c r="CD850" s="38" t="s">
        <v>126</v>
      </c>
      <c r="CE850" s="38" t="s">
        <v>1005</v>
      </c>
    </row>
    <row r="851" spans="1:83" x14ac:dyDescent="0.25">
      <c r="A851">
        <v>391</v>
      </c>
      <c r="B851" s="1">
        <v>45689</v>
      </c>
      <c r="C851" s="38" t="s">
        <v>1770</v>
      </c>
      <c r="D851" s="1">
        <v>45691</v>
      </c>
      <c r="E851" s="1">
        <v>45689</v>
      </c>
      <c r="F851" s="38" t="s">
        <v>1770</v>
      </c>
      <c r="G851" s="1"/>
      <c r="H851" s="1">
        <v>45691</v>
      </c>
      <c r="I851" s="38" t="s">
        <v>80</v>
      </c>
      <c r="J851" s="38" t="s">
        <v>98</v>
      </c>
      <c r="K851" s="38" t="s">
        <v>85</v>
      </c>
      <c r="L851" s="38" t="s">
        <v>123</v>
      </c>
      <c r="M851" s="38" t="s">
        <v>124</v>
      </c>
      <c r="N851" s="38" t="s">
        <v>125</v>
      </c>
      <c r="O851" s="38" t="s">
        <v>124</v>
      </c>
      <c r="P851" s="38" t="s">
        <v>126</v>
      </c>
      <c r="Q851" s="38" t="s">
        <v>127</v>
      </c>
      <c r="R851" s="38" t="s">
        <v>128</v>
      </c>
      <c r="S851" s="38" t="s">
        <v>122</v>
      </c>
      <c r="T851" s="38" t="s">
        <v>133</v>
      </c>
      <c r="U851" s="38"/>
      <c r="V851" s="38" t="s">
        <v>198</v>
      </c>
      <c r="W851" s="38" t="s">
        <v>199</v>
      </c>
      <c r="X851" s="38" t="s">
        <v>274</v>
      </c>
      <c r="Y851" s="38" t="s">
        <v>275</v>
      </c>
      <c r="Z851" s="38" t="s">
        <v>131</v>
      </c>
      <c r="AA851" s="38" t="s">
        <v>125</v>
      </c>
      <c r="AB851" s="38" t="s">
        <v>682</v>
      </c>
      <c r="AC851" s="38" t="s">
        <v>683</v>
      </c>
      <c r="AD851" s="38" t="s">
        <v>80</v>
      </c>
      <c r="AE851" s="38" t="s">
        <v>81</v>
      </c>
      <c r="AF851" s="38" t="s">
        <v>1782</v>
      </c>
      <c r="AG851" s="38" t="s">
        <v>1783</v>
      </c>
      <c r="AH851" s="38" t="s">
        <v>133</v>
      </c>
      <c r="AI851" s="38"/>
      <c r="AJ851" s="38" t="s">
        <v>1462</v>
      </c>
      <c r="AK851" s="38" t="s">
        <v>132</v>
      </c>
      <c r="AL851" s="38" t="s">
        <v>101</v>
      </c>
      <c r="AM851" s="38" t="s">
        <v>101</v>
      </c>
      <c r="AN851" s="38" t="s">
        <v>772</v>
      </c>
      <c r="AO851" s="38" t="s">
        <v>997</v>
      </c>
      <c r="AP851" s="38" t="s">
        <v>91</v>
      </c>
      <c r="AQ851" s="38" t="s">
        <v>92</v>
      </c>
      <c r="AR851" s="38" t="s">
        <v>93</v>
      </c>
      <c r="AS851" s="38" t="s">
        <v>92</v>
      </c>
      <c r="AT851" s="38" t="s">
        <v>94</v>
      </c>
      <c r="AU851" s="38" t="s">
        <v>95</v>
      </c>
      <c r="AV851" s="38" t="s">
        <v>132</v>
      </c>
      <c r="AW851" s="38" t="s">
        <v>101</v>
      </c>
      <c r="AX851" s="38" t="s">
        <v>132</v>
      </c>
      <c r="AY851" s="38" t="s">
        <v>132</v>
      </c>
      <c r="AZ851" s="38" t="s">
        <v>132</v>
      </c>
      <c r="BA851" s="38" t="s">
        <v>1066</v>
      </c>
      <c r="BB851" s="38" t="s">
        <v>1067</v>
      </c>
      <c r="BC851" s="38" t="s">
        <v>1000</v>
      </c>
      <c r="BD851" s="38" t="s">
        <v>1001</v>
      </c>
      <c r="BE851">
        <v>0</v>
      </c>
      <c r="BF851">
        <v>128620</v>
      </c>
      <c r="BG851">
        <v>0</v>
      </c>
      <c r="BH851">
        <v>0</v>
      </c>
      <c r="BI851">
        <v>0</v>
      </c>
      <c r="BJ851">
        <v>0</v>
      </c>
      <c r="BK851">
        <v>0</v>
      </c>
      <c r="BL851" s="38" t="s">
        <v>205</v>
      </c>
      <c r="BM851" s="38" t="s">
        <v>279</v>
      </c>
      <c r="BN851" s="38" t="s">
        <v>684</v>
      </c>
      <c r="BO851" s="38" t="s">
        <v>134</v>
      </c>
      <c r="BP851" s="38" t="s">
        <v>135</v>
      </c>
      <c r="BQ851" s="38" t="s">
        <v>136</v>
      </c>
      <c r="BR851" s="38" t="s">
        <v>137</v>
      </c>
      <c r="BS851" s="38" t="s">
        <v>110</v>
      </c>
      <c r="BT851" s="38" t="s">
        <v>111</v>
      </c>
      <c r="BU851" s="38" t="s">
        <v>116</v>
      </c>
      <c r="BV851" s="38" t="s">
        <v>1068</v>
      </c>
      <c r="BW851" s="38" t="s">
        <v>218</v>
      </c>
      <c r="BX851" s="38" t="s">
        <v>126</v>
      </c>
      <c r="BY851" s="38" t="s">
        <v>1003</v>
      </c>
      <c r="BZ851" s="38" t="s">
        <v>1811</v>
      </c>
      <c r="CA851" s="38" t="s">
        <v>132</v>
      </c>
      <c r="CB851">
        <v>391</v>
      </c>
      <c r="CD851" s="38" t="s">
        <v>126</v>
      </c>
      <c r="CE851" s="38" t="s">
        <v>1005</v>
      </c>
    </row>
    <row r="852" spans="1:83" x14ac:dyDescent="0.25">
      <c r="A852">
        <v>432</v>
      </c>
      <c r="B852" s="1">
        <v>45689</v>
      </c>
      <c r="C852" s="38" t="s">
        <v>1770</v>
      </c>
      <c r="D852" s="1">
        <v>45692</v>
      </c>
      <c r="E852" s="1">
        <v>45689</v>
      </c>
      <c r="F852" s="38" t="s">
        <v>1770</v>
      </c>
      <c r="G852" s="1"/>
      <c r="H852" s="1">
        <v>45692</v>
      </c>
      <c r="I852" s="38" t="s">
        <v>80</v>
      </c>
      <c r="J852" s="38" t="s">
        <v>98</v>
      </c>
      <c r="K852" s="38" t="s">
        <v>85</v>
      </c>
      <c r="L852" s="38" t="s">
        <v>123</v>
      </c>
      <c r="M852" s="38" t="s">
        <v>124</v>
      </c>
      <c r="N852" s="38" t="s">
        <v>125</v>
      </c>
      <c r="O852" s="38" t="s">
        <v>124</v>
      </c>
      <c r="P852" s="38" t="s">
        <v>126</v>
      </c>
      <c r="Q852" s="38" t="s">
        <v>127</v>
      </c>
      <c r="R852" s="38" t="s">
        <v>128</v>
      </c>
      <c r="S852" s="38" t="s">
        <v>122</v>
      </c>
      <c r="T852" s="38" t="s">
        <v>133</v>
      </c>
      <c r="U852" s="38"/>
      <c r="V852" s="38" t="s">
        <v>198</v>
      </c>
      <c r="W852" s="38" t="s">
        <v>199</v>
      </c>
      <c r="X852" s="38" t="s">
        <v>274</v>
      </c>
      <c r="Y852" s="38" t="s">
        <v>275</v>
      </c>
      <c r="Z852" s="38" t="s">
        <v>131</v>
      </c>
      <c r="AA852" s="38" t="s">
        <v>125</v>
      </c>
      <c r="AB852" s="38" t="s">
        <v>682</v>
      </c>
      <c r="AC852" s="38" t="s">
        <v>683</v>
      </c>
      <c r="AD852" s="38" t="s">
        <v>80</v>
      </c>
      <c r="AE852" s="38" t="s">
        <v>81</v>
      </c>
      <c r="AF852" s="38" t="s">
        <v>1785</v>
      </c>
      <c r="AG852" s="38" t="s">
        <v>1786</v>
      </c>
      <c r="AH852" s="38" t="s">
        <v>133</v>
      </c>
      <c r="AI852" s="38"/>
      <c r="AJ852" s="38" t="s">
        <v>1462</v>
      </c>
      <c r="AK852" s="38" t="s">
        <v>132</v>
      </c>
      <c r="AL852" s="38" t="s">
        <v>101</v>
      </c>
      <c r="AM852" s="38" t="s">
        <v>101</v>
      </c>
      <c r="AN852" s="38" t="s">
        <v>772</v>
      </c>
      <c r="AO852" s="38" t="s">
        <v>997</v>
      </c>
      <c r="AP852" s="38" t="s">
        <v>91</v>
      </c>
      <c r="AQ852" s="38" t="s">
        <v>92</v>
      </c>
      <c r="AR852" s="38" t="s">
        <v>93</v>
      </c>
      <c r="AS852" s="38" t="s">
        <v>92</v>
      </c>
      <c r="AT852" s="38" t="s">
        <v>94</v>
      </c>
      <c r="AU852" s="38" t="s">
        <v>95</v>
      </c>
      <c r="AV852" s="38" t="s">
        <v>132</v>
      </c>
      <c r="AW852" s="38" t="s">
        <v>101</v>
      </c>
      <c r="AX852" s="38" t="s">
        <v>132</v>
      </c>
      <c r="AY852" s="38" t="s">
        <v>132</v>
      </c>
      <c r="AZ852" s="38" t="s">
        <v>132</v>
      </c>
      <c r="BA852" s="38" t="s">
        <v>1066</v>
      </c>
      <c r="BB852" s="38" t="s">
        <v>1067</v>
      </c>
      <c r="BC852" s="38" t="s">
        <v>1000</v>
      </c>
      <c r="BD852" s="38" t="s">
        <v>1001</v>
      </c>
      <c r="BE852">
        <v>0</v>
      </c>
      <c r="BF852">
        <v>14160</v>
      </c>
      <c r="BG852">
        <v>0</v>
      </c>
      <c r="BH852">
        <v>0</v>
      </c>
      <c r="BI852">
        <v>0</v>
      </c>
      <c r="BJ852">
        <v>0</v>
      </c>
      <c r="BK852">
        <v>0</v>
      </c>
      <c r="BL852" s="38" t="s">
        <v>205</v>
      </c>
      <c r="BM852" s="38" t="s">
        <v>279</v>
      </c>
      <c r="BN852" s="38" t="s">
        <v>684</v>
      </c>
      <c r="BO852" s="38" t="s">
        <v>134</v>
      </c>
      <c r="BP852" s="38" t="s">
        <v>135</v>
      </c>
      <c r="BQ852" s="38" t="s">
        <v>136</v>
      </c>
      <c r="BR852" s="38" t="s">
        <v>137</v>
      </c>
      <c r="BS852" s="38" t="s">
        <v>110</v>
      </c>
      <c r="BT852" s="38" t="s">
        <v>111</v>
      </c>
      <c r="BU852" s="38" t="s">
        <v>116</v>
      </c>
      <c r="BV852" s="38" t="s">
        <v>1068</v>
      </c>
      <c r="BW852" s="38" t="s">
        <v>218</v>
      </c>
      <c r="BX852" s="38" t="s">
        <v>126</v>
      </c>
      <c r="BY852" s="38" t="s">
        <v>1003</v>
      </c>
      <c r="BZ852" s="38" t="s">
        <v>2000</v>
      </c>
      <c r="CA852" s="38" t="s">
        <v>132</v>
      </c>
      <c r="CB852">
        <v>432</v>
      </c>
      <c r="CD852" s="38" t="s">
        <v>126</v>
      </c>
      <c r="CE852" s="38" t="s">
        <v>1005</v>
      </c>
    </row>
    <row r="853" spans="1:83" x14ac:dyDescent="0.25">
      <c r="A853">
        <v>436</v>
      </c>
      <c r="B853" s="1">
        <v>45689</v>
      </c>
      <c r="C853" s="38" t="s">
        <v>1770</v>
      </c>
      <c r="D853" s="1">
        <v>45692</v>
      </c>
      <c r="E853" s="1">
        <v>45689</v>
      </c>
      <c r="F853" s="38" t="s">
        <v>1770</v>
      </c>
      <c r="G853" s="1"/>
      <c r="H853" s="1">
        <v>45692</v>
      </c>
      <c r="I853" s="38" t="s">
        <v>80</v>
      </c>
      <c r="J853" s="38" t="s">
        <v>98</v>
      </c>
      <c r="K853" s="38" t="s">
        <v>85</v>
      </c>
      <c r="L853" s="38" t="s">
        <v>123</v>
      </c>
      <c r="M853" s="38" t="s">
        <v>124</v>
      </c>
      <c r="N853" s="38" t="s">
        <v>125</v>
      </c>
      <c r="O853" s="38" t="s">
        <v>124</v>
      </c>
      <c r="P853" s="38" t="s">
        <v>126</v>
      </c>
      <c r="Q853" s="38" t="s">
        <v>127</v>
      </c>
      <c r="R853" s="38" t="s">
        <v>128</v>
      </c>
      <c r="S853" s="38" t="s">
        <v>122</v>
      </c>
      <c r="T853" s="38" t="s">
        <v>133</v>
      </c>
      <c r="U853" s="38"/>
      <c r="V853" s="38" t="s">
        <v>198</v>
      </c>
      <c r="W853" s="38" t="s">
        <v>199</v>
      </c>
      <c r="X853" s="38" t="s">
        <v>274</v>
      </c>
      <c r="Y853" s="38" t="s">
        <v>275</v>
      </c>
      <c r="Z853" s="38" t="s">
        <v>131</v>
      </c>
      <c r="AA853" s="38" t="s">
        <v>125</v>
      </c>
      <c r="AB853" s="38" t="s">
        <v>751</v>
      </c>
      <c r="AC853" s="38" t="s">
        <v>752</v>
      </c>
      <c r="AD853" s="38" t="s">
        <v>80</v>
      </c>
      <c r="AE853" s="38" t="s">
        <v>81</v>
      </c>
      <c r="AF853" s="38" t="s">
        <v>2001</v>
      </c>
      <c r="AG853" s="38" t="s">
        <v>2002</v>
      </c>
      <c r="AH853" s="38" t="s">
        <v>133</v>
      </c>
      <c r="AI853" s="38"/>
      <c r="AJ853" s="38" t="s">
        <v>1826</v>
      </c>
      <c r="AK853" s="38" t="s">
        <v>132</v>
      </c>
      <c r="AL853" s="38" t="s">
        <v>101</v>
      </c>
      <c r="AM853" s="38" t="s">
        <v>101</v>
      </c>
      <c r="AN853" s="38" t="s">
        <v>772</v>
      </c>
      <c r="AO853" s="38" t="s">
        <v>997</v>
      </c>
      <c r="AP853" s="38" t="s">
        <v>91</v>
      </c>
      <c r="AQ853" s="38" t="s">
        <v>92</v>
      </c>
      <c r="AR853" s="38" t="s">
        <v>93</v>
      </c>
      <c r="AS853" s="38" t="s">
        <v>92</v>
      </c>
      <c r="AT853" s="38" t="s">
        <v>94</v>
      </c>
      <c r="AU853" s="38" t="s">
        <v>95</v>
      </c>
      <c r="AV853" s="38" t="s">
        <v>132</v>
      </c>
      <c r="AW853" s="38" t="s">
        <v>101</v>
      </c>
      <c r="AX853" s="38" t="s">
        <v>132</v>
      </c>
      <c r="AY853" s="38" t="s">
        <v>132</v>
      </c>
      <c r="AZ853" s="38" t="s">
        <v>132</v>
      </c>
      <c r="BA853" s="38" t="s">
        <v>1066</v>
      </c>
      <c r="BB853" s="38" t="s">
        <v>1067</v>
      </c>
      <c r="BC853" s="38" t="s">
        <v>1000</v>
      </c>
      <c r="BD853" s="38" t="s">
        <v>1001</v>
      </c>
      <c r="BE853">
        <v>0</v>
      </c>
      <c r="BF853">
        <v>50000</v>
      </c>
      <c r="BG853">
        <v>0</v>
      </c>
      <c r="BH853">
        <v>0</v>
      </c>
      <c r="BI853">
        <v>0</v>
      </c>
      <c r="BJ853">
        <v>0</v>
      </c>
      <c r="BK853">
        <v>0</v>
      </c>
      <c r="BL853" s="38" t="s">
        <v>205</v>
      </c>
      <c r="BM853" s="38" t="s">
        <v>279</v>
      </c>
      <c r="BN853" s="38" t="s">
        <v>753</v>
      </c>
      <c r="BO853" s="38" t="s">
        <v>134</v>
      </c>
      <c r="BP853" s="38" t="s">
        <v>135</v>
      </c>
      <c r="BQ853" s="38" t="s">
        <v>136</v>
      </c>
      <c r="BR853" s="38" t="s">
        <v>137</v>
      </c>
      <c r="BS853" s="38" t="s">
        <v>110</v>
      </c>
      <c r="BT853" s="38" t="s">
        <v>111</v>
      </c>
      <c r="BU853" s="38" t="s">
        <v>116</v>
      </c>
      <c r="BV853" s="38" t="s">
        <v>1068</v>
      </c>
      <c r="BW853" s="38" t="s">
        <v>218</v>
      </c>
      <c r="BX853" s="38" t="s">
        <v>126</v>
      </c>
      <c r="BY853" s="38" t="s">
        <v>1003</v>
      </c>
      <c r="BZ853" s="38" t="s">
        <v>2003</v>
      </c>
      <c r="CA853" s="38" t="s">
        <v>132</v>
      </c>
      <c r="CB853">
        <v>436</v>
      </c>
      <c r="CD853" s="38" t="s">
        <v>126</v>
      </c>
      <c r="CE853" s="38" t="s">
        <v>1005</v>
      </c>
    </row>
    <row r="854" spans="1:83" x14ac:dyDescent="0.25">
      <c r="A854">
        <v>444</v>
      </c>
      <c r="B854" s="1">
        <v>45689</v>
      </c>
      <c r="C854" s="38" t="s">
        <v>1770</v>
      </c>
      <c r="D854" s="1">
        <v>45692</v>
      </c>
      <c r="E854" s="1">
        <v>45689</v>
      </c>
      <c r="F854" s="38" t="s">
        <v>1770</v>
      </c>
      <c r="G854" s="1"/>
      <c r="H854" s="1">
        <v>45692</v>
      </c>
      <c r="I854" s="38" t="s">
        <v>80</v>
      </c>
      <c r="J854" s="38" t="s">
        <v>98</v>
      </c>
      <c r="K854" s="38" t="s">
        <v>85</v>
      </c>
      <c r="L854" s="38" t="s">
        <v>123</v>
      </c>
      <c r="M854" s="38" t="s">
        <v>124</v>
      </c>
      <c r="N854" s="38" t="s">
        <v>125</v>
      </c>
      <c r="O854" s="38" t="s">
        <v>124</v>
      </c>
      <c r="P854" s="38" t="s">
        <v>126</v>
      </c>
      <c r="Q854" s="38" t="s">
        <v>127</v>
      </c>
      <c r="R854" s="38" t="s">
        <v>128</v>
      </c>
      <c r="S854" s="38" t="s">
        <v>122</v>
      </c>
      <c r="T854" s="38" t="s">
        <v>133</v>
      </c>
      <c r="U854" s="38"/>
      <c r="V854" s="38" t="s">
        <v>198</v>
      </c>
      <c r="W854" s="38" t="s">
        <v>199</v>
      </c>
      <c r="X854" s="38" t="s">
        <v>316</v>
      </c>
      <c r="Y854" s="38" t="s">
        <v>317</v>
      </c>
      <c r="Z854" s="38" t="s">
        <v>131</v>
      </c>
      <c r="AA854" s="38" t="s">
        <v>125</v>
      </c>
      <c r="AB854" s="38" t="s">
        <v>754</v>
      </c>
      <c r="AC854" s="38" t="s">
        <v>319</v>
      </c>
      <c r="AD854" s="38" t="s">
        <v>80</v>
      </c>
      <c r="AE854" s="38" t="s">
        <v>81</v>
      </c>
      <c r="AF854" s="38" t="s">
        <v>2010</v>
      </c>
      <c r="AG854" s="38" t="s">
        <v>2011</v>
      </c>
      <c r="AH854" s="38" t="s">
        <v>133</v>
      </c>
      <c r="AI854" s="38"/>
      <c r="AJ854" s="38" t="s">
        <v>1331</v>
      </c>
      <c r="AK854" s="38" t="s">
        <v>132</v>
      </c>
      <c r="AL854" s="38" t="s">
        <v>101</v>
      </c>
      <c r="AM854" s="38" t="s">
        <v>132</v>
      </c>
      <c r="AN854" s="38" t="s">
        <v>772</v>
      </c>
      <c r="AO854" s="38" t="s">
        <v>997</v>
      </c>
      <c r="AP854" s="38" t="s">
        <v>91</v>
      </c>
      <c r="AQ854" s="38" t="s">
        <v>92</v>
      </c>
      <c r="AR854" s="38" t="s">
        <v>93</v>
      </c>
      <c r="AS854" s="38" t="s">
        <v>92</v>
      </c>
      <c r="AT854" s="38" t="s">
        <v>94</v>
      </c>
      <c r="AU854" s="38" t="s">
        <v>95</v>
      </c>
      <c r="AV854" s="38" t="s">
        <v>132</v>
      </c>
      <c r="AW854" s="38" t="s">
        <v>101</v>
      </c>
      <c r="AX854" s="38" t="s">
        <v>132</v>
      </c>
      <c r="AY854" s="38" t="s">
        <v>132</v>
      </c>
      <c r="AZ854" s="38" t="s">
        <v>132</v>
      </c>
      <c r="BA854" s="38" t="s">
        <v>1052</v>
      </c>
      <c r="BB854" s="38" t="s">
        <v>1053</v>
      </c>
      <c r="BC854" s="38" t="s">
        <v>1000</v>
      </c>
      <c r="BD854" s="38" t="s">
        <v>1001</v>
      </c>
      <c r="BE854">
        <v>0</v>
      </c>
      <c r="BF854">
        <v>1700000</v>
      </c>
      <c r="BG854">
        <v>0</v>
      </c>
      <c r="BH854">
        <v>0</v>
      </c>
      <c r="BI854">
        <v>0</v>
      </c>
      <c r="BJ854">
        <v>0</v>
      </c>
      <c r="BK854">
        <v>0</v>
      </c>
      <c r="BL854" s="38" t="s">
        <v>205</v>
      </c>
      <c r="BM854" s="38" t="s">
        <v>322</v>
      </c>
      <c r="BN854" s="38" t="s">
        <v>755</v>
      </c>
      <c r="BO854" s="38" t="s">
        <v>134</v>
      </c>
      <c r="BP854" s="38" t="s">
        <v>135</v>
      </c>
      <c r="BQ854" s="38" t="s">
        <v>136</v>
      </c>
      <c r="BR854" s="38" t="s">
        <v>137</v>
      </c>
      <c r="BS854" s="38" t="s">
        <v>110</v>
      </c>
      <c r="BT854" s="38" t="s">
        <v>111</v>
      </c>
      <c r="BU854" s="38" t="s">
        <v>116</v>
      </c>
      <c r="BV854" s="38" t="s">
        <v>1054</v>
      </c>
      <c r="BW854" s="38" t="s">
        <v>218</v>
      </c>
      <c r="BX854" s="38" t="s">
        <v>126</v>
      </c>
      <c r="BY854" s="38" t="s">
        <v>1003</v>
      </c>
      <c r="BZ854" s="38" t="s">
        <v>2012</v>
      </c>
      <c r="CA854" s="38" t="s">
        <v>132</v>
      </c>
      <c r="CB854">
        <v>444</v>
      </c>
      <c r="CD854" s="38" t="s">
        <v>126</v>
      </c>
      <c r="CE854" s="38" t="s">
        <v>1005</v>
      </c>
    </row>
    <row r="855" spans="1:83" x14ac:dyDescent="0.25">
      <c r="A855">
        <v>447</v>
      </c>
      <c r="B855" s="1">
        <v>45689</v>
      </c>
      <c r="C855" s="38" t="s">
        <v>1770</v>
      </c>
      <c r="D855" s="1">
        <v>45692</v>
      </c>
      <c r="E855" s="1">
        <v>45689</v>
      </c>
      <c r="F855" s="38" t="s">
        <v>1770</v>
      </c>
      <c r="G855" s="1"/>
      <c r="H855" s="1">
        <v>45692</v>
      </c>
      <c r="I855" s="38" t="s">
        <v>80</v>
      </c>
      <c r="J855" s="38" t="s">
        <v>98</v>
      </c>
      <c r="K855" s="38" t="s">
        <v>221</v>
      </c>
      <c r="L855" s="38" t="s">
        <v>222</v>
      </c>
      <c r="M855" s="38" t="s">
        <v>223</v>
      </c>
      <c r="N855" s="38" t="s">
        <v>224</v>
      </c>
      <c r="O855" s="38" t="s">
        <v>124</v>
      </c>
      <c r="P855" s="38" t="s">
        <v>126</v>
      </c>
      <c r="Q855" s="38" t="s">
        <v>225</v>
      </c>
      <c r="R855" s="38" t="s">
        <v>226</v>
      </c>
      <c r="S855" s="38" t="s">
        <v>220</v>
      </c>
      <c r="T855" s="38" t="s">
        <v>133</v>
      </c>
      <c r="U855" s="38"/>
      <c r="V855" s="38" t="s">
        <v>324</v>
      </c>
      <c r="W855" s="38" t="s">
        <v>325</v>
      </c>
      <c r="X855" s="38" t="s">
        <v>383</v>
      </c>
      <c r="Y855" s="38" t="s">
        <v>384</v>
      </c>
      <c r="Z855" s="38" t="s">
        <v>227</v>
      </c>
      <c r="AA855" s="38" t="s">
        <v>228</v>
      </c>
      <c r="AB855" s="38" t="s">
        <v>905</v>
      </c>
      <c r="AC855" s="38" t="s">
        <v>906</v>
      </c>
      <c r="AD855" s="38" t="s">
        <v>80</v>
      </c>
      <c r="AE855" s="38" t="s">
        <v>81</v>
      </c>
      <c r="AF855" s="38" t="s">
        <v>2017</v>
      </c>
      <c r="AG855" s="38" t="s">
        <v>2018</v>
      </c>
      <c r="AH855" s="38" t="s">
        <v>133</v>
      </c>
      <c r="AI855" s="38"/>
      <c r="AJ855" s="38" t="s">
        <v>2015</v>
      </c>
      <c r="AK855" s="38" t="s">
        <v>132</v>
      </c>
      <c r="AL855" s="38" t="s">
        <v>132</v>
      </c>
      <c r="AM855" s="38" t="s">
        <v>132</v>
      </c>
      <c r="AN855" s="38" t="s">
        <v>772</v>
      </c>
      <c r="AO855" s="38" t="s">
        <v>997</v>
      </c>
      <c r="AP855" s="38" t="s">
        <v>245</v>
      </c>
      <c r="AQ855" s="38" t="s">
        <v>246</v>
      </c>
      <c r="AR855" s="38" t="s">
        <v>247</v>
      </c>
      <c r="AS855" s="38" t="s">
        <v>248</v>
      </c>
      <c r="AT855" s="38" t="s">
        <v>94</v>
      </c>
      <c r="AU855" s="38" t="s">
        <v>95</v>
      </c>
      <c r="AV855" s="38" t="s">
        <v>132</v>
      </c>
      <c r="AW855" s="38" t="s">
        <v>101</v>
      </c>
      <c r="AX855" s="38" t="s">
        <v>132</v>
      </c>
      <c r="AY855" s="38" t="s">
        <v>132</v>
      </c>
      <c r="AZ855" s="38" t="s">
        <v>132</v>
      </c>
      <c r="BA855" s="38" t="s">
        <v>1052</v>
      </c>
      <c r="BB855" s="38" t="s">
        <v>1053</v>
      </c>
      <c r="BC855" s="38" t="s">
        <v>1000</v>
      </c>
      <c r="BD855" s="38" t="s">
        <v>1001</v>
      </c>
      <c r="BE855">
        <v>0</v>
      </c>
      <c r="BF855">
        <v>915793.28</v>
      </c>
      <c r="BG855">
        <v>0</v>
      </c>
      <c r="BH855">
        <v>0</v>
      </c>
      <c r="BI855">
        <v>0</v>
      </c>
      <c r="BJ855">
        <v>0</v>
      </c>
      <c r="BK855">
        <v>0</v>
      </c>
      <c r="BL855" s="38" t="s">
        <v>332</v>
      </c>
      <c r="BM855" s="38" t="s">
        <v>389</v>
      </c>
      <c r="BN855" s="38" t="s">
        <v>907</v>
      </c>
      <c r="BO855" s="38" t="s">
        <v>229</v>
      </c>
      <c r="BP855" s="38" t="s">
        <v>230</v>
      </c>
      <c r="BQ855" s="38" t="s">
        <v>136</v>
      </c>
      <c r="BR855" s="38" t="s">
        <v>231</v>
      </c>
      <c r="BS855" s="38" t="s">
        <v>249</v>
      </c>
      <c r="BT855" s="38" t="s">
        <v>250</v>
      </c>
      <c r="BU855" s="38" t="s">
        <v>116</v>
      </c>
      <c r="BV855" s="38" t="s">
        <v>1054</v>
      </c>
      <c r="BW855" s="38" t="s">
        <v>218</v>
      </c>
      <c r="BX855" s="38" t="s">
        <v>126</v>
      </c>
      <c r="BY855" s="38" t="s">
        <v>1003</v>
      </c>
      <c r="BZ855" s="38" t="s">
        <v>2019</v>
      </c>
      <c r="CA855" s="38" t="s">
        <v>132</v>
      </c>
      <c r="CB855">
        <v>447</v>
      </c>
      <c r="CD855" s="38" t="s">
        <v>126</v>
      </c>
      <c r="CE855" s="38" t="s">
        <v>1005</v>
      </c>
    </row>
    <row r="856" spans="1:83" x14ac:dyDescent="0.25">
      <c r="A856">
        <v>447</v>
      </c>
      <c r="B856" s="1">
        <v>45689</v>
      </c>
      <c r="C856" s="38" t="s">
        <v>1770</v>
      </c>
      <c r="D856" s="1">
        <v>45692</v>
      </c>
      <c r="E856" s="1">
        <v>45689</v>
      </c>
      <c r="F856" s="38" t="s">
        <v>1770</v>
      </c>
      <c r="G856" s="1"/>
      <c r="H856" s="1">
        <v>45692</v>
      </c>
      <c r="I856" s="38" t="s">
        <v>80</v>
      </c>
      <c r="J856" s="38" t="s">
        <v>98</v>
      </c>
      <c r="K856" s="38" t="s">
        <v>221</v>
      </c>
      <c r="L856" s="38" t="s">
        <v>222</v>
      </c>
      <c r="M856" s="38" t="s">
        <v>223</v>
      </c>
      <c r="N856" s="38" t="s">
        <v>224</v>
      </c>
      <c r="O856" s="38" t="s">
        <v>124</v>
      </c>
      <c r="P856" s="38" t="s">
        <v>126</v>
      </c>
      <c r="Q856" s="38" t="s">
        <v>225</v>
      </c>
      <c r="R856" s="38" t="s">
        <v>226</v>
      </c>
      <c r="S856" s="38" t="s">
        <v>220</v>
      </c>
      <c r="T856" s="38" t="s">
        <v>133</v>
      </c>
      <c r="U856" s="38"/>
      <c r="V856" s="38" t="s">
        <v>324</v>
      </c>
      <c r="W856" s="38" t="s">
        <v>325</v>
      </c>
      <c r="X856" s="38" t="s">
        <v>446</v>
      </c>
      <c r="Y856" s="38" t="s">
        <v>447</v>
      </c>
      <c r="Z856" s="38" t="s">
        <v>227</v>
      </c>
      <c r="AA856" s="38" t="s">
        <v>228</v>
      </c>
      <c r="AB856" s="38" t="s">
        <v>687</v>
      </c>
      <c r="AC856" s="38" t="s">
        <v>686</v>
      </c>
      <c r="AD856" s="38" t="s">
        <v>80</v>
      </c>
      <c r="AE856" s="38" t="s">
        <v>81</v>
      </c>
      <c r="AF856" s="38" t="s">
        <v>2017</v>
      </c>
      <c r="AG856" s="38" t="s">
        <v>2018</v>
      </c>
      <c r="AH856" s="38" t="s">
        <v>133</v>
      </c>
      <c r="AI856" s="38"/>
      <c r="AJ856" s="38" t="s">
        <v>2015</v>
      </c>
      <c r="AK856" s="38" t="s">
        <v>132</v>
      </c>
      <c r="AL856" s="38" t="s">
        <v>132</v>
      </c>
      <c r="AM856" s="38" t="s">
        <v>132</v>
      </c>
      <c r="AN856" s="38" t="s">
        <v>772</v>
      </c>
      <c r="AO856" s="38" t="s">
        <v>997</v>
      </c>
      <c r="AP856" s="38" t="s">
        <v>245</v>
      </c>
      <c r="AQ856" s="38" t="s">
        <v>246</v>
      </c>
      <c r="AR856" s="38" t="s">
        <v>247</v>
      </c>
      <c r="AS856" s="38" t="s">
        <v>248</v>
      </c>
      <c r="AT856" s="38" t="s">
        <v>94</v>
      </c>
      <c r="AU856" s="38" t="s">
        <v>95</v>
      </c>
      <c r="AV856" s="38" t="s">
        <v>132</v>
      </c>
      <c r="AW856" s="38" t="s">
        <v>101</v>
      </c>
      <c r="AX856" s="38" t="s">
        <v>132</v>
      </c>
      <c r="AY856" s="38" t="s">
        <v>132</v>
      </c>
      <c r="AZ856" s="38" t="s">
        <v>132</v>
      </c>
      <c r="BA856" s="38" t="s">
        <v>1052</v>
      </c>
      <c r="BB856" s="38" t="s">
        <v>1053</v>
      </c>
      <c r="BC856" s="38" t="s">
        <v>1000</v>
      </c>
      <c r="BD856" s="38" t="s">
        <v>1001</v>
      </c>
      <c r="BE856">
        <v>0</v>
      </c>
      <c r="BF856">
        <v>2913481.29</v>
      </c>
      <c r="BG856">
        <v>0</v>
      </c>
      <c r="BH856">
        <v>0</v>
      </c>
      <c r="BI856">
        <v>0</v>
      </c>
      <c r="BJ856">
        <v>0</v>
      </c>
      <c r="BK856">
        <v>0</v>
      </c>
      <c r="BL856" s="38" t="s">
        <v>332</v>
      </c>
      <c r="BM856" s="38" t="s">
        <v>451</v>
      </c>
      <c r="BN856" s="38" t="s">
        <v>692</v>
      </c>
      <c r="BO856" s="38" t="s">
        <v>229</v>
      </c>
      <c r="BP856" s="38" t="s">
        <v>230</v>
      </c>
      <c r="BQ856" s="38" t="s">
        <v>136</v>
      </c>
      <c r="BR856" s="38" t="s">
        <v>231</v>
      </c>
      <c r="BS856" s="38" t="s">
        <v>249</v>
      </c>
      <c r="BT856" s="38" t="s">
        <v>250</v>
      </c>
      <c r="BU856" s="38" t="s">
        <v>116</v>
      </c>
      <c r="BV856" s="38" t="s">
        <v>1054</v>
      </c>
      <c r="BW856" s="38" t="s">
        <v>218</v>
      </c>
      <c r="BX856" s="38" t="s">
        <v>126</v>
      </c>
      <c r="BY856" s="38" t="s">
        <v>1003</v>
      </c>
      <c r="BZ856" s="38" t="s">
        <v>2019</v>
      </c>
      <c r="CA856" s="38" t="s">
        <v>132</v>
      </c>
      <c r="CB856">
        <v>447</v>
      </c>
      <c r="CD856" s="38" t="s">
        <v>126</v>
      </c>
      <c r="CE856" s="38" t="s">
        <v>1005</v>
      </c>
    </row>
    <row r="857" spans="1:83" x14ac:dyDescent="0.25">
      <c r="A857">
        <v>447</v>
      </c>
      <c r="B857" s="1">
        <v>45689</v>
      </c>
      <c r="C857" s="38" t="s">
        <v>1770</v>
      </c>
      <c r="D857" s="1">
        <v>45692</v>
      </c>
      <c r="E857" s="1">
        <v>45689</v>
      </c>
      <c r="F857" s="38" t="s">
        <v>1770</v>
      </c>
      <c r="G857" s="1"/>
      <c r="H857" s="1">
        <v>45692</v>
      </c>
      <c r="I857" s="38" t="s">
        <v>80</v>
      </c>
      <c r="J857" s="38" t="s">
        <v>98</v>
      </c>
      <c r="K857" s="38" t="s">
        <v>221</v>
      </c>
      <c r="L857" s="38" t="s">
        <v>222</v>
      </c>
      <c r="M857" s="38" t="s">
        <v>223</v>
      </c>
      <c r="N857" s="38" t="s">
        <v>224</v>
      </c>
      <c r="O857" s="38" t="s">
        <v>124</v>
      </c>
      <c r="P857" s="38" t="s">
        <v>126</v>
      </c>
      <c r="Q857" s="38" t="s">
        <v>225</v>
      </c>
      <c r="R857" s="38" t="s">
        <v>226</v>
      </c>
      <c r="S857" s="38" t="s">
        <v>220</v>
      </c>
      <c r="T857" s="38" t="s">
        <v>133</v>
      </c>
      <c r="U857" s="38"/>
      <c r="V857" s="38" t="s">
        <v>324</v>
      </c>
      <c r="W857" s="38" t="s">
        <v>325</v>
      </c>
      <c r="X857" s="38" t="s">
        <v>446</v>
      </c>
      <c r="Y857" s="38" t="s">
        <v>447</v>
      </c>
      <c r="Z857" s="38" t="s">
        <v>227</v>
      </c>
      <c r="AA857" s="38" t="s">
        <v>228</v>
      </c>
      <c r="AB857" s="38" t="s">
        <v>467</v>
      </c>
      <c r="AC857" s="38" t="s">
        <v>468</v>
      </c>
      <c r="AD857" s="38" t="s">
        <v>80</v>
      </c>
      <c r="AE857" s="38" t="s">
        <v>81</v>
      </c>
      <c r="AF857" s="38" t="s">
        <v>2017</v>
      </c>
      <c r="AG857" s="38" t="s">
        <v>2018</v>
      </c>
      <c r="AH857" s="38" t="s">
        <v>133</v>
      </c>
      <c r="AI857" s="38"/>
      <c r="AJ857" s="38" t="s">
        <v>2015</v>
      </c>
      <c r="AK857" s="38" t="s">
        <v>132</v>
      </c>
      <c r="AL857" s="38" t="s">
        <v>132</v>
      </c>
      <c r="AM857" s="38" t="s">
        <v>132</v>
      </c>
      <c r="AN857" s="38" t="s">
        <v>772</v>
      </c>
      <c r="AO857" s="38" t="s">
        <v>997</v>
      </c>
      <c r="AP857" s="38" t="s">
        <v>245</v>
      </c>
      <c r="AQ857" s="38" t="s">
        <v>246</v>
      </c>
      <c r="AR857" s="38" t="s">
        <v>247</v>
      </c>
      <c r="AS857" s="38" t="s">
        <v>248</v>
      </c>
      <c r="AT857" s="38" t="s">
        <v>94</v>
      </c>
      <c r="AU857" s="38" t="s">
        <v>95</v>
      </c>
      <c r="AV857" s="38" t="s">
        <v>132</v>
      </c>
      <c r="AW857" s="38" t="s">
        <v>101</v>
      </c>
      <c r="AX857" s="38" t="s">
        <v>132</v>
      </c>
      <c r="AY857" s="38" t="s">
        <v>132</v>
      </c>
      <c r="AZ857" s="38" t="s">
        <v>132</v>
      </c>
      <c r="BA857" s="38" t="s">
        <v>1052</v>
      </c>
      <c r="BB857" s="38" t="s">
        <v>1053</v>
      </c>
      <c r="BC857" s="38" t="s">
        <v>1000</v>
      </c>
      <c r="BD857" s="38" t="s">
        <v>1001</v>
      </c>
      <c r="BE857">
        <v>0</v>
      </c>
      <c r="BF857">
        <v>890184.33</v>
      </c>
      <c r="BG857">
        <v>0</v>
      </c>
      <c r="BH857">
        <v>0</v>
      </c>
      <c r="BI857">
        <v>0</v>
      </c>
      <c r="BJ857">
        <v>0</v>
      </c>
      <c r="BK857">
        <v>0</v>
      </c>
      <c r="BL857" s="38" t="s">
        <v>332</v>
      </c>
      <c r="BM857" s="38" t="s">
        <v>451</v>
      </c>
      <c r="BN857" s="38" t="s">
        <v>469</v>
      </c>
      <c r="BO857" s="38" t="s">
        <v>229</v>
      </c>
      <c r="BP857" s="38" t="s">
        <v>230</v>
      </c>
      <c r="BQ857" s="38" t="s">
        <v>136</v>
      </c>
      <c r="BR857" s="38" t="s">
        <v>231</v>
      </c>
      <c r="BS857" s="38" t="s">
        <v>249</v>
      </c>
      <c r="BT857" s="38" t="s">
        <v>250</v>
      </c>
      <c r="BU857" s="38" t="s">
        <v>116</v>
      </c>
      <c r="BV857" s="38" t="s">
        <v>1054</v>
      </c>
      <c r="BW857" s="38" t="s">
        <v>218</v>
      </c>
      <c r="BX857" s="38" t="s">
        <v>126</v>
      </c>
      <c r="BY857" s="38" t="s">
        <v>1003</v>
      </c>
      <c r="BZ857" s="38" t="s">
        <v>2019</v>
      </c>
      <c r="CA857" s="38" t="s">
        <v>132</v>
      </c>
      <c r="CB857">
        <v>447</v>
      </c>
      <c r="CD857" s="38" t="s">
        <v>126</v>
      </c>
      <c r="CE857" s="38" t="s">
        <v>1005</v>
      </c>
    </row>
    <row r="858" spans="1:83" x14ac:dyDescent="0.25">
      <c r="A858">
        <v>447</v>
      </c>
      <c r="B858" s="1">
        <v>45689</v>
      </c>
      <c r="C858" s="38" t="s">
        <v>1770</v>
      </c>
      <c r="D858" s="1">
        <v>45692</v>
      </c>
      <c r="E858" s="1">
        <v>45689</v>
      </c>
      <c r="F858" s="38" t="s">
        <v>1770</v>
      </c>
      <c r="G858" s="1"/>
      <c r="H858" s="1">
        <v>45692</v>
      </c>
      <c r="I858" s="38" t="s">
        <v>80</v>
      </c>
      <c r="J858" s="38" t="s">
        <v>98</v>
      </c>
      <c r="K858" s="38" t="s">
        <v>221</v>
      </c>
      <c r="L858" s="38" t="s">
        <v>222</v>
      </c>
      <c r="M858" s="38" t="s">
        <v>223</v>
      </c>
      <c r="N858" s="38" t="s">
        <v>224</v>
      </c>
      <c r="O858" s="38" t="s">
        <v>124</v>
      </c>
      <c r="P858" s="38" t="s">
        <v>126</v>
      </c>
      <c r="Q858" s="38" t="s">
        <v>225</v>
      </c>
      <c r="R858" s="38" t="s">
        <v>226</v>
      </c>
      <c r="S858" s="38" t="s">
        <v>220</v>
      </c>
      <c r="T858" s="38" t="s">
        <v>133</v>
      </c>
      <c r="U858" s="38"/>
      <c r="V858" s="38" t="s">
        <v>324</v>
      </c>
      <c r="W858" s="38" t="s">
        <v>325</v>
      </c>
      <c r="X858" s="38" t="s">
        <v>446</v>
      </c>
      <c r="Y858" s="38" t="s">
        <v>447</v>
      </c>
      <c r="Z858" s="38" t="s">
        <v>227</v>
      </c>
      <c r="AA858" s="38" t="s">
        <v>228</v>
      </c>
      <c r="AB858" s="38" t="s">
        <v>470</v>
      </c>
      <c r="AC858" s="38" t="s">
        <v>471</v>
      </c>
      <c r="AD858" s="38" t="s">
        <v>80</v>
      </c>
      <c r="AE858" s="38" t="s">
        <v>81</v>
      </c>
      <c r="AF858" s="38" t="s">
        <v>2017</v>
      </c>
      <c r="AG858" s="38" t="s">
        <v>2018</v>
      </c>
      <c r="AH858" s="38" t="s">
        <v>133</v>
      </c>
      <c r="AI858" s="38"/>
      <c r="AJ858" s="38" t="s">
        <v>2015</v>
      </c>
      <c r="AK858" s="38" t="s">
        <v>132</v>
      </c>
      <c r="AL858" s="38" t="s">
        <v>132</v>
      </c>
      <c r="AM858" s="38" t="s">
        <v>132</v>
      </c>
      <c r="AN858" s="38" t="s">
        <v>772</v>
      </c>
      <c r="AO858" s="38" t="s">
        <v>997</v>
      </c>
      <c r="AP858" s="38" t="s">
        <v>245</v>
      </c>
      <c r="AQ858" s="38" t="s">
        <v>246</v>
      </c>
      <c r="AR858" s="38" t="s">
        <v>247</v>
      </c>
      <c r="AS858" s="38" t="s">
        <v>248</v>
      </c>
      <c r="AT858" s="38" t="s">
        <v>94</v>
      </c>
      <c r="AU858" s="38" t="s">
        <v>95</v>
      </c>
      <c r="AV858" s="38" t="s">
        <v>132</v>
      </c>
      <c r="AW858" s="38" t="s">
        <v>101</v>
      </c>
      <c r="AX858" s="38" t="s">
        <v>132</v>
      </c>
      <c r="AY858" s="38" t="s">
        <v>132</v>
      </c>
      <c r="AZ858" s="38" t="s">
        <v>132</v>
      </c>
      <c r="BA858" s="38" t="s">
        <v>1052</v>
      </c>
      <c r="BB858" s="38" t="s">
        <v>1053</v>
      </c>
      <c r="BC858" s="38" t="s">
        <v>1000</v>
      </c>
      <c r="BD858" s="38" t="s">
        <v>1001</v>
      </c>
      <c r="BE858">
        <v>0</v>
      </c>
      <c r="BF858">
        <v>91838.48</v>
      </c>
      <c r="BG858">
        <v>0</v>
      </c>
      <c r="BH858">
        <v>0</v>
      </c>
      <c r="BI858">
        <v>0</v>
      </c>
      <c r="BJ858">
        <v>0</v>
      </c>
      <c r="BK858">
        <v>0</v>
      </c>
      <c r="BL858" s="38" t="s">
        <v>332</v>
      </c>
      <c r="BM858" s="38" t="s">
        <v>451</v>
      </c>
      <c r="BN858" s="38" t="s">
        <v>472</v>
      </c>
      <c r="BO858" s="38" t="s">
        <v>229</v>
      </c>
      <c r="BP858" s="38" t="s">
        <v>230</v>
      </c>
      <c r="BQ858" s="38" t="s">
        <v>136</v>
      </c>
      <c r="BR858" s="38" t="s">
        <v>231</v>
      </c>
      <c r="BS858" s="38" t="s">
        <v>249</v>
      </c>
      <c r="BT858" s="38" t="s">
        <v>250</v>
      </c>
      <c r="BU858" s="38" t="s">
        <v>116</v>
      </c>
      <c r="BV858" s="38" t="s">
        <v>1054</v>
      </c>
      <c r="BW858" s="38" t="s">
        <v>218</v>
      </c>
      <c r="BX858" s="38" t="s">
        <v>126</v>
      </c>
      <c r="BY858" s="38" t="s">
        <v>1003</v>
      </c>
      <c r="BZ858" s="38" t="s">
        <v>2019</v>
      </c>
      <c r="CA858" s="38" t="s">
        <v>132</v>
      </c>
      <c r="CB858">
        <v>447</v>
      </c>
      <c r="CD858" s="38" t="s">
        <v>126</v>
      </c>
      <c r="CE858" s="38" t="s">
        <v>1005</v>
      </c>
    </row>
    <row r="859" spans="1:83" x14ac:dyDescent="0.25">
      <c r="A859">
        <v>447</v>
      </c>
      <c r="B859" s="1">
        <v>45689</v>
      </c>
      <c r="C859" s="38" t="s">
        <v>1770</v>
      </c>
      <c r="D859" s="1">
        <v>45692</v>
      </c>
      <c r="E859" s="1">
        <v>45689</v>
      </c>
      <c r="F859" s="38" t="s">
        <v>1770</v>
      </c>
      <c r="G859" s="1"/>
      <c r="H859" s="1">
        <v>45692</v>
      </c>
      <c r="I859" s="38" t="s">
        <v>80</v>
      </c>
      <c r="J859" s="38" t="s">
        <v>98</v>
      </c>
      <c r="K859" s="38" t="s">
        <v>221</v>
      </c>
      <c r="L859" s="38" t="s">
        <v>222</v>
      </c>
      <c r="M859" s="38" t="s">
        <v>223</v>
      </c>
      <c r="N859" s="38" t="s">
        <v>224</v>
      </c>
      <c r="O859" s="38" t="s">
        <v>124</v>
      </c>
      <c r="P859" s="38" t="s">
        <v>126</v>
      </c>
      <c r="Q859" s="38" t="s">
        <v>225</v>
      </c>
      <c r="R859" s="38" t="s">
        <v>226</v>
      </c>
      <c r="S859" s="38" t="s">
        <v>220</v>
      </c>
      <c r="T859" s="38" t="s">
        <v>133</v>
      </c>
      <c r="U859" s="38"/>
      <c r="V859" s="38" t="s">
        <v>324</v>
      </c>
      <c r="W859" s="38" t="s">
        <v>325</v>
      </c>
      <c r="X859" s="38" t="s">
        <v>446</v>
      </c>
      <c r="Y859" s="38" t="s">
        <v>447</v>
      </c>
      <c r="Z859" s="38" t="s">
        <v>227</v>
      </c>
      <c r="AA859" s="38" t="s">
        <v>228</v>
      </c>
      <c r="AB859" s="38" t="s">
        <v>475</v>
      </c>
      <c r="AC859" s="38" t="s">
        <v>476</v>
      </c>
      <c r="AD859" s="38" t="s">
        <v>80</v>
      </c>
      <c r="AE859" s="38" t="s">
        <v>81</v>
      </c>
      <c r="AF859" s="38" t="s">
        <v>2017</v>
      </c>
      <c r="AG859" s="38" t="s">
        <v>2018</v>
      </c>
      <c r="AH859" s="38" t="s">
        <v>133</v>
      </c>
      <c r="AI859" s="38"/>
      <c r="AJ859" s="38" t="s">
        <v>2015</v>
      </c>
      <c r="AK859" s="38" t="s">
        <v>132</v>
      </c>
      <c r="AL859" s="38" t="s">
        <v>132</v>
      </c>
      <c r="AM859" s="38" t="s">
        <v>132</v>
      </c>
      <c r="AN859" s="38" t="s">
        <v>772</v>
      </c>
      <c r="AO859" s="38" t="s">
        <v>997</v>
      </c>
      <c r="AP859" s="38" t="s">
        <v>245</v>
      </c>
      <c r="AQ859" s="38" t="s">
        <v>246</v>
      </c>
      <c r="AR859" s="38" t="s">
        <v>247</v>
      </c>
      <c r="AS859" s="38" t="s">
        <v>248</v>
      </c>
      <c r="AT859" s="38" t="s">
        <v>94</v>
      </c>
      <c r="AU859" s="38" t="s">
        <v>95</v>
      </c>
      <c r="AV859" s="38" t="s">
        <v>132</v>
      </c>
      <c r="AW859" s="38" t="s">
        <v>101</v>
      </c>
      <c r="AX859" s="38" t="s">
        <v>132</v>
      </c>
      <c r="AY859" s="38" t="s">
        <v>132</v>
      </c>
      <c r="AZ859" s="38" t="s">
        <v>132</v>
      </c>
      <c r="BA859" s="38" t="s">
        <v>1052</v>
      </c>
      <c r="BB859" s="38" t="s">
        <v>1053</v>
      </c>
      <c r="BC859" s="38" t="s">
        <v>1000</v>
      </c>
      <c r="BD859" s="38" t="s">
        <v>1001</v>
      </c>
      <c r="BE859">
        <v>0</v>
      </c>
      <c r="BF859">
        <v>253747.20000000001</v>
      </c>
      <c r="BG859">
        <v>0</v>
      </c>
      <c r="BH859">
        <v>0</v>
      </c>
      <c r="BI859">
        <v>0</v>
      </c>
      <c r="BJ859">
        <v>0</v>
      </c>
      <c r="BK859">
        <v>0</v>
      </c>
      <c r="BL859" s="38" t="s">
        <v>332</v>
      </c>
      <c r="BM859" s="38" t="s">
        <v>451</v>
      </c>
      <c r="BN859" s="38" t="s">
        <v>477</v>
      </c>
      <c r="BO859" s="38" t="s">
        <v>229</v>
      </c>
      <c r="BP859" s="38" t="s">
        <v>230</v>
      </c>
      <c r="BQ859" s="38" t="s">
        <v>136</v>
      </c>
      <c r="BR859" s="38" t="s">
        <v>231</v>
      </c>
      <c r="BS859" s="38" t="s">
        <v>249</v>
      </c>
      <c r="BT859" s="38" t="s">
        <v>250</v>
      </c>
      <c r="BU859" s="38" t="s">
        <v>116</v>
      </c>
      <c r="BV859" s="38" t="s">
        <v>1054</v>
      </c>
      <c r="BW859" s="38" t="s">
        <v>218</v>
      </c>
      <c r="BX859" s="38" t="s">
        <v>126</v>
      </c>
      <c r="BY859" s="38" t="s">
        <v>1003</v>
      </c>
      <c r="BZ859" s="38" t="s">
        <v>2019</v>
      </c>
      <c r="CA859" s="38" t="s">
        <v>132</v>
      </c>
      <c r="CB859">
        <v>447</v>
      </c>
      <c r="CD859" s="38" t="s">
        <v>126</v>
      </c>
      <c r="CE859" s="38" t="s">
        <v>1005</v>
      </c>
    </row>
    <row r="860" spans="1:83" x14ac:dyDescent="0.25">
      <c r="A860">
        <v>448</v>
      </c>
      <c r="B860" s="1">
        <v>45689</v>
      </c>
      <c r="C860" s="38" t="s">
        <v>1770</v>
      </c>
      <c r="D860" s="1">
        <v>45692</v>
      </c>
      <c r="E860" s="1">
        <v>45689</v>
      </c>
      <c r="F860" s="38" t="s">
        <v>1770</v>
      </c>
      <c r="G860" s="1"/>
      <c r="H860" s="1">
        <v>45692</v>
      </c>
      <c r="I860" s="38" t="s">
        <v>80</v>
      </c>
      <c r="J860" s="38" t="s">
        <v>98</v>
      </c>
      <c r="K860" s="38" t="s">
        <v>221</v>
      </c>
      <c r="L860" s="38" t="s">
        <v>222</v>
      </c>
      <c r="M860" s="38" t="s">
        <v>223</v>
      </c>
      <c r="N860" s="38" t="s">
        <v>224</v>
      </c>
      <c r="O860" s="38" t="s">
        <v>124</v>
      </c>
      <c r="P860" s="38" t="s">
        <v>126</v>
      </c>
      <c r="Q860" s="38" t="s">
        <v>225</v>
      </c>
      <c r="R860" s="38" t="s">
        <v>226</v>
      </c>
      <c r="S860" s="38" t="s">
        <v>220</v>
      </c>
      <c r="T860" s="38" t="s">
        <v>133</v>
      </c>
      <c r="U860" s="38"/>
      <c r="V860" s="38" t="s">
        <v>324</v>
      </c>
      <c r="W860" s="38" t="s">
        <v>325</v>
      </c>
      <c r="X860" s="38" t="s">
        <v>446</v>
      </c>
      <c r="Y860" s="38" t="s">
        <v>447</v>
      </c>
      <c r="Z860" s="38" t="s">
        <v>227</v>
      </c>
      <c r="AA860" s="38" t="s">
        <v>228</v>
      </c>
      <c r="AB860" s="38" t="s">
        <v>687</v>
      </c>
      <c r="AC860" s="38" t="s">
        <v>686</v>
      </c>
      <c r="AD860" s="38" t="s">
        <v>80</v>
      </c>
      <c r="AE860" s="38" t="s">
        <v>81</v>
      </c>
      <c r="AF860" s="38" t="s">
        <v>2020</v>
      </c>
      <c r="AG860" s="38" t="s">
        <v>2021</v>
      </c>
      <c r="AH860" s="38" t="s">
        <v>133</v>
      </c>
      <c r="AI860" s="38"/>
      <c r="AJ860" s="38" t="s">
        <v>2015</v>
      </c>
      <c r="AK860" s="38" t="s">
        <v>132</v>
      </c>
      <c r="AL860" s="38" t="s">
        <v>132</v>
      </c>
      <c r="AM860" s="38" t="s">
        <v>132</v>
      </c>
      <c r="AN860" s="38" t="s">
        <v>772</v>
      </c>
      <c r="AO860" s="38" t="s">
        <v>997</v>
      </c>
      <c r="AP860" s="38" t="s">
        <v>245</v>
      </c>
      <c r="AQ860" s="38" t="s">
        <v>246</v>
      </c>
      <c r="AR860" s="38" t="s">
        <v>247</v>
      </c>
      <c r="AS860" s="38" t="s">
        <v>248</v>
      </c>
      <c r="AT860" s="38" t="s">
        <v>94</v>
      </c>
      <c r="AU860" s="38" t="s">
        <v>95</v>
      </c>
      <c r="AV860" s="38" t="s">
        <v>132</v>
      </c>
      <c r="AW860" s="38" t="s">
        <v>101</v>
      </c>
      <c r="AX860" s="38" t="s">
        <v>132</v>
      </c>
      <c r="AY860" s="38" t="s">
        <v>132</v>
      </c>
      <c r="AZ860" s="38" t="s">
        <v>132</v>
      </c>
      <c r="BA860" s="38" t="s">
        <v>1052</v>
      </c>
      <c r="BB860" s="38" t="s">
        <v>1053</v>
      </c>
      <c r="BC860" s="38" t="s">
        <v>1000</v>
      </c>
      <c r="BD860" s="38" t="s">
        <v>1001</v>
      </c>
      <c r="BE860">
        <v>0</v>
      </c>
      <c r="BF860">
        <v>133557.12</v>
      </c>
      <c r="BG860">
        <v>0</v>
      </c>
      <c r="BH860">
        <v>0</v>
      </c>
      <c r="BI860">
        <v>0</v>
      </c>
      <c r="BJ860">
        <v>0</v>
      </c>
      <c r="BK860">
        <v>0</v>
      </c>
      <c r="BL860" s="38" t="s">
        <v>332</v>
      </c>
      <c r="BM860" s="38" t="s">
        <v>451</v>
      </c>
      <c r="BN860" s="38" t="s">
        <v>692</v>
      </c>
      <c r="BO860" s="38" t="s">
        <v>229</v>
      </c>
      <c r="BP860" s="38" t="s">
        <v>230</v>
      </c>
      <c r="BQ860" s="38" t="s">
        <v>136</v>
      </c>
      <c r="BR860" s="38" t="s">
        <v>231</v>
      </c>
      <c r="BS860" s="38" t="s">
        <v>249</v>
      </c>
      <c r="BT860" s="38" t="s">
        <v>250</v>
      </c>
      <c r="BU860" s="38" t="s">
        <v>116</v>
      </c>
      <c r="BV860" s="38" t="s">
        <v>1054</v>
      </c>
      <c r="BW860" s="38" t="s">
        <v>218</v>
      </c>
      <c r="BX860" s="38" t="s">
        <v>126</v>
      </c>
      <c r="BY860" s="38" t="s">
        <v>1003</v>
      </c>
      <c r="BZ860" s="38" t="s">
        <v>2022</v>
      </c>
      <c r="CA860" s="38" t="s">
        <v>132</v>
      </c>
      <c r="CB860">
        <v>448</v>
      </c>
      <c r="CD860" s="38" t="s">
        <v>126</v>
      </c>
      <c r="CE860" s="38" t="s">
        <v>1005</v>
      </c>
    </row>
    <row r="861" spans="1:83" x14ac:dyDescent="0.25">
      <c r="A861">
        <v>448</v>
      </c>
      <c r="B861" s="1">
        <v>45689</v>
      </c>
      <c r="C861" s="38" t="s">
        <v>1770</v>
      </c>
      <c r="D861" s="1">
        <v>45692</v>
      </c>
      <c r="E861" s="1">
        <v>45689</v>
      </c>
      <c r="F861" s="38" t="s">
        <v>1770</v>
      </c>
      <c r="G861" s="1"/>
      <c r="H861" s="1">
        <v>45692</v>
      </c>
      <c r="I861" s="38" t="s">
        <v>80</v>
      </c>
      <c r="J861" s="38" t="s">
        <v>98</v>
      </c>
      <c r="K861" s="38" t="s">
        <v>221</v>
      </c>
      <c r="L861" s="38" t="s">
        <v>222</v>
      </c>
      <c r="M861" s="38" t="s">
        <v>223</v>
      </c>
      <c r="N861" s="38" t="s">
        <v>224</v>
      </c>
      <c r="O861" s="38" t="s">
        <v>124</v>
      </c>
      <c r="P861" s="38" t="s">
        <v>126</v>
      </c>
      <c r="Q861" s="38" t="s">
        <v>225</v>
      </c>
      <c r="R861" s="38" t="s">
        <v>226</v>
      </c>
      <c r="S861" s="38" t="s">
        <v>220</v>
      </c>
      <c r="T861" s="38" t="s">
        <v>133</v>
      </c>
      <c r="U861" s="38"/>
      <c r="V861" s="38" t="s">
        <v>324</v>
      </c>
      <c r="W861" s="38" t="s">
        <v>325</v>
      </c>
      <c r="X861" s="38" t="s">
        <v>446</v>
      </c>
      <c r="Y861" s="38" t="s">
        <v>447</v>
      </c>
      <c r="Z861" s="38" t="s">
        <v>227</v>
      </c>
      <c r="AA861" s="38" t="s">
        <v>228</v>
      </c>
      <c r="AB861" s="38" t="s">
        <v>470</v>
      </c>
      <c r="AC861" s="38" t="s">
        <v>471</v>
      </c>
      <c r="AD861" s="38" t="s">
        <v>80</v>
      </c>
      <c r="AE861" s="38" t="s">
        <v>81</v>
      </c>
      <c r="AF861" s="38" t="s">
        <v>2020</v>
      </c>
      <c r="AG861" s="38" t="s">
        <v>2021</v>
      </c>
      <c r="AH861" s="38" t="s">
        <v>133</v>
      </c>
      <c r="AI861" s="38"/>
      <c r="AJ861" s="38" t="s">
        <v>2015</v>
      </c>
      <c r="AK861" s="38" t="s">
        <v>132</v>
      </c>
      <c r="AL861" s="38" t="s">
        <v>132</v>
      </c>
      <c r="AM861" s="38" t="s">
        <v>132</v>
      </c>
      <c r="AN861" s="38" t="s">
        <v>772</v>
      </c>
      <c r="AO861" s="38" t="s">
        <v>997</v>
      </c>
      <c r="AP861" s="38" t="s">
        <v>245</v>
      </c>
      <c r="AQ861" s="38" t="s">
        <v>246</v>
      </c>
      <c r="AR861" s="38" t="s">
        <v>247</v>
      </c>
      <c r="AS861" s="38" t="s">
        <v>248</v>
      </c>
      <c r="AT861" s="38" t="s">
        <v>94</v>
      </c>
      <c r="AU861" s="38" t="s">
        <v>95</v>
      </c>
      <c r="AV861" s="38" t="s">
        <v>132</v>
      </c>
      <c r="AW861" s="38" t="s">
        <v>101</v>
      </c>
      <c r="AX861" s="38" t="s">
        <v>132</v>
      </c>
      <c r="AY861" s="38" t="s">
        <v>132</v>
      </c>
      <c r="AZ861" s="38" t="s">
        <v>132</v>
      </c>
      <c r="BA861" s="38" t="s">
        <v>1052</v>
      </c>
      <c r="BB861" s="38" t="s">
        <v>1053</v>
      </c>
      <c r="BC861" s="38" t="s">
        <v>1000</v>
      </c>
      <c r="BD861" s="38" t="s">
        <v>1001</v>
      </c>
      <c r="BE861">
        <v>0</v>
      </c>
      <c r="BF861">
        <v>5091.46</v>
      </c>
      <c r="BG861">
        <v>0</v>
      </c>
      <c r="BH861">
        <v>0</v>
      </c>
      <c r="BI861">
        <v>0</v>
      </c>
      <c r="BJ861">
        <v>0</v>
      </c>
      <c r="BK861">
        <v>0</v>
      </c>
      <c r="BL861" s="38" t="s">
        <v>332</v>
      </c>
      <c r="BM861" s="38" t="s">
        <v>451</v>
      </c>
      <c r="BN861" s="38" t="s">
        <v>472</v>
      </c>
      <c r="BO861" s="38" t="s">
        <v>229</v>
      </c>
      <c r="BP861" s="38" t="s">
        <v>230</v>
      </c>
      <c r="BQ861" s="38" t="s">
        <v>136</v>
      </c>
      <c r="BR861" s="38" t="s">
        <v>231</v>
      </c>
      <c r="BS861" s="38" t="s">
        <v>249</v>
      </c>
      <c r="BT861" s="38" t="s">
        <v>250</v>
      </c>
      <c r="BU861" s="38" t="s">
        <v>116</v>
      </c>
      <c r="BV861" s="38" t="s">
        <v>1054</v>
      </c>
      <c r="BW861" s="38" t="s">
        <v>218</v>
      </c>
      <c r="BX861" s="38" t="s">
        <v>126</v>
      </c>
      <c r="BY861" s="38" t="s">
        <v>1003</v>
      </c>
      <c r="BZ861" s="38" t="s">
        <v>2022</v>
      </c>
      <c r="CA861" s="38" t="s">
        <v>132</v>
      </c>
      <c r="CB861">
        <v>448</v>
      </c>
      <c r="CD861" s="38" t="s">
        <v>126</v>
      </c>
      <c r="CE861" s="38" t="s">
        <v>1005</v>
      </c>
    </row>
    <row r="862" spans="1:83" x14ac:dyDescent="0.25">
      <c r="A862">
        <v>449</v>
      </c>
      <c r="B862" s="1">
        <v>45689</v>
      </c>
      <c r="C862" s="38" t="s">
        <v>1770</v>
      </c>
      <c r="D862" s="1">
        <v>45692</v>
      </c>
      <c r="E862" s="1">
        <v>45689</v>
      </c>
      <c r="F862" s="38" t="s">
        <v>1770</v>
      </c>
      <c r="G862" s="1"/>
      <c r="H862" s="1">
        <v>45692</v>
      </c>
      <c r="I862" s="38" t="s">
        <v>80</v>
      </c>
      <c r="J862" s="38" t="s">
        <v>98</v>
      </c>
      <c r="K862" s="38" t="s">
        <v>221</v>
      </c>
      <c r="L862" s="38" t="s">
        <v>222</v>
      </c>
      <c r="M862" s="38" t="s">
        <v>223</v>
      </c>
      <c r="N862" s="38" t="s">
        <v>224</v>
      </c>
      <c r="O862" s="38" t="s">
        <v>124</v>
      </c>
      <c r="P862" s="38" t="s">
        <v>126</v>
      </c>
      <c r="Q862" s="38" t="s">
        <v>225</v>
      </c>
      <c r="R862" s="38" t="s">
        <v>226</v>
      </c>
      <c r="S862" s="38" t="s">
        <v>220</v>
      </c>
      <c r="T862" s="38" t="s">
        <v>133</v>
      </c>
      <c r="U862" s="38"/>
      <c r="V862" s="38" t="s">
        <v>324</v>
      </c>
      <c r="W862" s="38" t="s">
        <v>325</v>
      </c>
      <c r="X862" s="38" t="s">
        <v>446</v>
      </c>
      <c r="Y862" s="38" t="s">
        <v>447</v>
      </c>
      <c r="Z862" s="38" t="s">
        <v>227</v>
      </c>
      <c r="AA862" s="38" t="s">
        <v>228</v>
      </c>
      <c r="AB862" s="38" t="s">
        <v>687</v>
      </c>
      <c r="AC862" s="38" t="s">
        <v>686</v>
      </c>
      <c r="AD862" s="38" t="s">
        <v>80</v>
      </c>
      <c r="AE862" s="38" t="s">
        <v>81</v>
      </c>
      <c r="AF862" s="38" t="s">
        <v>1657</v>
      </c>
      <c r="AG862" s="38" t="s">
        <v>1658</v>
      </c>
      <c r="AH862" s="38" t="s">
        <v>133</v>
      </c>
      <c r="AI862" s="38"/>
      <c r="AJ862" s="38" t="s">
        <v>2015</v>
      </c>
      <c r="AK862" s="38" t="s">
        <v>132</v>
      </c>
      <c r="AL862" s="38" t="s">
        <v>132</v>
      </c>
      <c r="AM862" s="38" t="s">
        <v>132</v>
      </c>
      <c r="AN862" s="38" t="s">
        <v>772</v>
      </c>
      <c r="AO862" s="38" t="s">
        <v>997</v>
      </c>
      <c r="AP862" s="38" t="s">
        <v>245</v>
      </c>
      <c r="AQ862" s="38" t="s">
        <v>246</v>
      </c>
      <c r="AR862" s="38" t="s">
        <v>247</v>
      </c>
      <c r="AS862" s="38" t="s">
        <v>248</v>
      </c>
      <c r="AT862" s="38" t="s">
        <v>94</v>
      </c>
      <c r="AU862" s="38" t="s">
        <v>95</v>
      </c>
      <c r="AV862" s="38" t="s">
        <v>132</v>
      </c>
      <c r="AW862" s="38" t="s">
        <v>101</v>
      </c>
      <c r="AX862" s="38" t="s">
        <v>132</v>
      </c>
      <c r="AY862" s="38" t="s">
        <v>132</v>
      </c>
      <c r="AZ862" s="38" t="s">
        <v>132</v>
      </c>
      <c r="BA862" s="38" t="s">
        <v>1052</v>
      </c>
      <c r="BB862" s="38" t="s">
        <v>1053</v>
      </c>
      <c r="BC862" s="38" t="s">
        <v>1000</v>
      </c>
      <c r="BD862" s="38" t="s">
        <v>1001</v>
      </c>
      <c r="BE862">
        <v>0</v>
      </c>
      <c r="BF862">
        <v>1401285.76</v>
      </c>
      <c r="BG862">
        <v>0</v>
      </c>
      <c r="BH862">
        <v>0</v>
      </c>
      <c r="BI862">
        <v>0</v>
      </c>
      <c r="BJ862">
        <v>0</v>
      </c>
      <c r="BK862">
        <v>0</v>
      </c>
      <c r="BL862" s="38" t="s">
        <v>332</v>
      </c>
      <c r="BM862" s="38" t="s">
        <v>451</v>
      </c>
      <c r="BN862" s="38" t="s">
        <v>692</v>
      </c>
      <c r="BO862" s="38" t="s">
        <v>229</v>
      </c>
      <c r="BP862" s="38" t="s">
        <v>230</v>
      </c>
      <c r="BQ862" s="38" t="s">
        <v>136</v>
      </c>
      <c r="BR862" s="38" t="s">
        <v>231</v>
      </c>
      <c r="BS862" s="38" t="s">
        <v>249</v>
      </c>
      <c r="BT862" s="38" t="s">
        <v>250</v>
      </c>
      <c r="BU862" s="38" t="s">
        <v>116</v>
      </c>
      <c r="BV862" s="38" t="s">
        <v>1054</v>
      </c>
      <c r="BW862" s="38" t="s">
        <v>218</v>
      </c>
      <c r="BX862" s="38" t="s">
        <v>126</v>
      </c>
      <c r="BY862" s="38" t="s">
        <v>1003</v>
      </c>
      <c r="BZ862" s="38" t="s">
        <v>2023</v>
      </c>
      <c r="CA862" s="38" t="s">
        <v>132</v>
      </c>
      <c r="CB862">
        <v>449</v>
      </c>
      <c r="CD862" s="38" t="s">
        <v>126</v>
      </c>
      <c r="CE862" s="38" t="s">
        <v>1005</v>
      </c>
    </row>
    <row r="863" spans="1:83" x14ac:dyDescent="0.25">
      <c r="A863">
        <v>450</v>
      </c>
      <c r="B863" s="1">
        <v>45689</v>
      </c>
      <c r="C863" s="38" t="s">
        <v>1770</v>
      </c>
      <c r="D863" s="1">
        <v>45692</v>
      </c>
      <c r="E863" s="1">
        <v>45689</v>
      </c>
      <c r="F863" s="38" t="s">
        <v>1770</v>
      </c>
      <c r="G863" s="1"/>
      <c r="H863" s="1">
        <v>45692</v>
      </c>
      <c r="I863" s="38" t="s">
        <v>80</v>
      </c>
      <c r="J863" s="38" t="s">
        <v>98</v>
      </c>
      <c r="K863" s="38" t="s">
        <v>221</v>
      </c>
      <c r="L863" s="38" t="s">
        <v>222</v>
      </c>
      <c r="M863" s="38" t="s">
        <v>223</v>
      </c>
      <c r="N863" s="38" t="s">
        <v>224</v>
      </c>
      <c r="O863" s="38" t="s">
        <v>124</v>
      </c>
      <c r="P863" s="38" t="s">
        <v>126</v>
      </c>
      <c r="Q863" s="38" t="s">
        <v>225</v>
      </c>
      <c r="R863" s="38" t="s">
        <v>226</v>
      </c>
      <c r="S863" s="38" t="s">
        <v>220</v>
      </c>
      <c r="T863" s="38" t="s">
        <v>133</v>
      </c>
      <c r="U863" s="38"/>
      <c r="V863" s="38" t="s">
        <v>324</v>
      </c>
      <c r="W863" s="38" t="s">
        <v>325</v>
      </c>
      <c r="X863" s="38" t="s">
        <v>446</v>
      </c>
      <c r="Y863" s="38" t="s">
        <v>447</v>
      </c>
      <c r="Z863" s="38" t="s">
        <v>227</v>
      </c>
      <c r="AA863" s="38" t="s">
        <v>228</v>
      </c>
      <c r="AB863" s="38" t="s">
        <v>687</v>
      </c>
      <c r="AC863" s="38" t="s">
        <v>686</v>
      </c>
      <c r="AD863" s="38" t="s">
        <v>80</v>
      </c>
      <c r="AE863" s="38" t="s">
        <v>81</v>
      </c>
      <c r="AF863" s="38" t="s">
        <v>2024</v>
      </c>
      <c r="AG863" s="38" t="s">
        <v>2025</v>
      </c>
      <c r="AH863" s="38" t="s">
        <v>133</v>
      </c>
      <c r="AI863" s="38"/>
      <c r="AJ863" s="38" t="s">
        <v>2015</v>
      </c>
      <c r="AK863" s="38" t="s">
        <v>132</v>
      </c>
      <c r="AL863" s="38" t="s">
        <v>132</v>
      </c>
      <c r="AM863" s="38" t="s">
        <v>132</v>
      </c>
      <c r="AN863" s="38" t="s">
        <v>772</v>
      </c>
      <c r="AO863" s="38" t="s">
        <v>997</v>
      </c>
      <c r="AP863" s="38" t="s">
        <v>245</v>
      </c>
      <c r="AQ863" s="38" t="s">
        <v>246</v>
      </c>
      <c r="AR863" s="38" t="s">
        <v>247</v>
      </c>
      <c r="AS863" s="38" t="s">
        <v>248</v>
      </c>
      <c r="AT863" s="38" t="s">
        <v>94</v>
      </c>
      <c r="AU863" s="38" t="s">
        <v>95</v>
      </c>
      <c r="AV863" s="38" t="s">
        <v>132</v>
      </c>
      <c r="AW863" s="38" t="s">
        <v>101</v>
      </c>
      <c r="AX863" s="38" t="s">
        <v>132</v>
      </c>
      <c r="AY863" s="38" t="s">
        <v>132</v>
      </c>
      <c r="AZ863" s="38" t="s">
        <v>132</v>
      </c>
      <c r="BA863" s="38" t="s">
        <v>1052</v>
      </c>
      <c r="BB863" s="38" t="s">
        <v>1053</v>
      </c>
      <c r="BC863" s="38" t="s">
        <v>1000</v>
      </c>
      <c r="BD863" s="38" t="s">
        <v>1001</v>
      </c>
      <c r="BE863">
        <v>0</v>
      </c>
      <c r="BF863">
        <v>58764</v>
      </c>
      <c r="BG863">
        <v>0</v>
      </c>
      <c r="BH863">
        <v>0</v>
      </c>
      <c r="BI863">
        <v>0</v>
      </c>
      <c r="BJ863">
        <v>0</v>
      </c>
      <c r="BK863">
        <v>0</v>
      </c>
      <c r="BL863" s="38" t="s">
        <v>332</v>
      </c>
      <c r="BM863" s="38" t="s">
        <v>451</v>
      </c>
      <c r="BN863" s="38" t="s">
        <v>692</v>
      </c>
      <c r="BO863" s="38" t="s">
        <v>229</v>
      </c>
      <c r="BP863" s="38" t="s">
        <v>230</v>
      </c>
      <c r="BQ863" s="38" t="s">
        <v>136</v>
      </c>
      <c r="BR863" s="38" t="s">
        <v>231</v>
      </c>
      <c r="BS863" s="38" t="s">
        <v>249</v>
      </c>
      <c r="BT863" s="38" t="s">
        <v>250</v>
      </c>
      <c r="BU863" s="38" t="s">
        <v>116</v>
      </c>
      <c r="BV863" s="38" t="s">
        <v>1054</v>
      </c>
      <c r="BW863" s="38" t="s">
        <v>218</v>
      </c>
      <c r="BX863" s="38" t="s">
        <v>126</v>
      </c>
      <c r="BY863" s="38" t="s">
        <v>1003</v>
      </c>
      <c r="BZ863" s="38" t="s">
        <v>2026</v>
      </c>
      <c r="CA863" s="38" t="s">
        <v>132</v>
      </c>
      <c r="CB863">
        <v>450</v>
      </c>
      <c r="CD863" s="38" t="s">
        <v>126</v>
      </c>
      <c r="CE863" s="38" t="s">
        <v>1005</v>
      </c>
    </row>
    <row r="864" spans="1:83" x14ac:dyDescent="0.25">
      <c r="A864">
        <v>451</v>
      </c>
      <c r="B864" s="1">
        <v>45689</v>
      </c>
      <c r="C864" s="38" t="s">
        <v>1770</v>
      </c>
      <c r="D864" s="1">
        <v>45692</v>
      </c>
      <c r="E864" s="1">
        <v>45689</v>
      </c>
      <c r="F864" s="38" t="s">
        <v>1770</v>
      </c>
      <c r="G864" s="1"/>
      <c r="H864" s="1">
        <v>45692</v>
      </c>
      <c r="I864" s="38" t="s">
        <v>80</v>
      </c>
      <c r="J864" s="38" t="s">
        <v>98</v>
      </c>
      <c r="K864" s="38" t="s">
        <v>221</v>
      </c>
      <c r="L864" s="38" t="s">
        <v>222</v>
      </c>
      <c r="M864" s="38" t="s">
        <v>223</v>
      </c>
      <c r="N864" s="38" t="s">
        <v>224</v>
      </c>
      <c r="O864" s="38" t="s">
        <v>124</v>
      </c>
      <c r="P864" s="38" t="s">
        <v>126</v>
      </c>
      <c r="Q864" s="38" t="s">
        <v>225</v>
      </c>
      <c r="R864" s="38" t="s">
        <v>226</v>
      </c>
      <c r="S864" s="38" t="s">
        <v>220</v>
      </c>
      <c r="T864" s="38" t="s">
        <v>133</v>
      </c>
      <c r="U864" s="38"/>
      <c r="V864" s="38" t="s">
        <v>324</v>
      </c>
      <c r="W864" s="38" t="s">
        <v>325</v>
      </c>
      <c r="X864" s="38" t="s">
        <v>383</v>
      </c>
      <c r="Y864" s="38" t="s">
        <v>384</v>
      </c>
      <c r="Z864" s="38" t="s">
        <v>227</v>
      </c>
      <c r="AA864" s="38" t="s">
        <v>228</v>
      </c>
      <c r="AB864" s="38" t="s">
        <v>905</v>
      </c>
      <c r="AC864" s="38" t="s">
        <v>906</v>
      </c>
      <c r="AD864" s="38" t="s">
        <v>80</v>
      </c>
      <c r="AE864" s="38" t="s">
        <v>81</v>
      </c>
      <c r="AF864" s="38" t="s">
        <v>2027</v>
      </c>
      <c r="AG864" s="38" t="s">
        <v>2028</v>
      </c>
      <c r="AH864" s="38" t="s">
        <v>133</v>
      </c>
      <c r="AI864" s="38"/>
      <c r="AJ864" s="38" t="s">
        <v>2015</v>
      </c>
      <c r="AK864" s="38" t="s">
        <v>132</v>
      </c>
      <c r="AL864" s="38" t="s">
        <v>132</v>
      </c>
      <c r="AM864" s="38" t="s">
        <v>132</v>
      </c>
      <c r="AN864" s="38" t="s">
        <v>772</v>
      </c>
      <c r="AO864" s="38" t="s">
        <v>997</v>
      </c>
      <c r="AP864" s="38" t="s">
        <v>245</v>
      </c>
      <c r="AQ864" s="38" t="s">
        <v>246</v>
      </c>
      <c r="AR864" s="38" t="s">
        <v>247</v>
      </c>
      <c r="AS864" s="38" t="s">
        <v>248</v>
      </c>
      <c r="AT864" s="38" t="s">
        <v>94</v>
      </c>
      <c r="AU864" s="38" t="s">
        <v>95</v>
      </c>
      <c r="AV864" s="38" t="s">
        <v>132</v>
      </c>
      <c r="AW864" s="38" t="s">
        <v>101</v>
      </c>
      <c r="AX864" s="38" t="s">
        <v>132</v>
      </c>
      <c r="AY864" s="38" t="s">
        <v>132</v>
      </c>
      <c r="AZ864" s="38" t="s">
        <v>132</v>
      </c>
      <c r="BA864" s="38" t="s">
        <v>1052</v>
      </c>
      <c r="BB864" s="38" t="s">
        <v>1053</v>
      </c>
      <c r="BC864" s="38" t="s">
        <v>1000</v>
      </c>
      <c r="BD864" s="38" t="s">
        <v>1001</v>
      </c>
      <c r="BE864">
        <v>0</v>
      </c>
      <c r="BF864">
        <v>46958.1</v>
      </c>
      <c r="BG864">
        <v>0</v>
      </c>
      <c r="BH864">
        <v>0</v>
      </c>
      <c r="BI864">
        <v>0</v>
      </c>
      <c r="BJ864">
        <v>0</v>
      </c>
      <c r="BK864">
        <v>0</v>
      </c>
      <c r="BL864" s="38" t="s">
        <v>332</v>
      </c>
      <c r="BM864" s="38" t="s">
        <v>389</v>
      </c>
      <c r="BN864" s="38" t="s">
        <v>907</v>
      </c>
      <c r="BO864" s="38" t="s">
        <v>229</v>
      </c>
      <c r="BP864" s="38" t="s">
        <v>230</v>
      </c>
      <c r="BQ864" s="38" t="s">
        <v>136</v>
      </c>
      <c r="BR864" s="38" t="s">
        <v>231</v>
      </c>
      <c r="BS864" s="38" t="s">
        <v>249</v>
      </c>
      <c r="BT864" s="38" t="s">
        <v>250</v>
      </c>
      <c r="BU864" s="38" t="s">
        <v>116</v>
      </c>
      <c r="BV864" s="38" t="s">
        <v>1054</v>
      </c>
      <c r="BW864" s="38" t="s">
        <v>218</v>
      </c>
      <c r="BX864" s="38" t="s">
        <v>126</v>
      </c>
      <c r="BY864" s="38" t="s">
        <v>1003</v>
      </c>
      <c r="BZ864" s="38" t="s">
        <v>2029</v>
      </c>
      <c r="CA864" s="38" t="s">
        <v>132</v>
      </c>
      <c r="CB864">
        <v>451</v>
      </c>
      <c r="CD864" s="38" t="s">
        <v>126</v>
      </c>
      <c r="CE864" s="38" t="s">
        <v>1005</v>
      </c>
    </row>
    <row r="865" spans="1:83" x14ac:dyDescent="0.25">
      <c r="A865">
        <v>451</v>
      </c>
      <c r="B865" s="1">
        <v>45689</v>
      </c>
      <c r="C865" s="38" t="s">
        <v>1770</v>
      </c>
      <c r="D865" s="1">
        <v>45692</v>
      </c>
      <c r="E865" s="1">
        <v>45689</v>
      </c>
      <c r="F865" s="38" t="s">
        <v>1770</v>
      </c>
      <c r="G865" s="1"/>
      <c r="H865" s="1">
        <v>45692</v>
      </c>
      <c r="I865" s="38" t="s">
        <v>80</v>
      </c>
      <c r="J865" s="38" t="s">
        <v>98</v>
      </c>
      <c r="K865" s="38" t="s">
        <v>221</v>
      </c>
      <c r="L865" s="38" t="s">
        <v>222</v>
      </c>
      <c r="M865" s="38" t="s">
        <v>223</v>
      </c>
      <c r="N865" s="38" t="s">
        <v>224</v>
      </c>
      <c r="O865" s="38" t="s">
        <v>124</v>
      </c>
      <c r="P865" s="38" t="s">
        <v>126</v>
      </c>
      <c r="Q865" s="38" t="s">
        <v>225</v>
      </c>
      <c r="R865" s="38" t="s">
        <v>226</v>
      </c>
      <c r="S865" s="38" t="s">
        <v>220</v>
      </c>
      <c r="T865" s="38" t="s">
        <v>133</v>
      </c>
      <c r="U865" s="38"/>
      <c r="V865" s="38" t="s">
        <v>324</v>
      </c>
      <c r="W865" s="38" t="s">
        <v>325</v>
      </c>
      <c r="X865" s="38" t="s">
        <v>446</v>
      </c>
      <c r="Y865" s="38" t="s">
        <v>447</v>
      </c>
      <c r="Z865" s="38" t="s">
        <v>227</v>
      </c>
      <c r="AA865" s="38" t="s">
        <v>228</v>
      </c>
      <c r="AB865" s="38" t="s">
        <v>687</v>
      </c>
      <c r="AC865" s="38" t="s">
        <v>686</v>
      </c>
      <c r="AD865" s="38" t="s">
        <v>80</v>
      </c>
      <c r="AE865" s="38" t="s">
        <v>81</v>
      </c>
      <c r="AF865" s="38" t="s">
        <v>2027</v>
      </c>
      <c r="AG865" s="38" t="s">
        <v>2028</v>
      </c>
      <c r="AH865" s="38" t="s">
        <v>133</v>
      </c>
      <c r="AI865" s="38"/>
      <c r="AJ865" s="38" t="s">
        <v>2015</v>
      </c>
      <c r="AK865" s="38" t="s">
        <v>132</v>
      </c>
      <c r="AL865" s="38" t="s">
        <v>132</v>
      </c>
      <c r="AM865" s="38" t="s">
        <v>132</v>
      </c>
      <c r="AN865" s="38" t="s">
        <v>772</v>
      </c>
      <c r="AO865" s="38" t="s">
        <v>997</v>
      </c>
      <c r="AP865" s="38" t="s">
        <v>245</v>
      </c>
      <c r="AQ865" s="38" t="s">
        <v>246</v>
      </c>
      <c r="AR865" s="38" t="s">
        <v>247</v>
      </c>
      <c r="AS865" s="38" t="s">
        <v>248</v>
      </c>
      <c r="AT865" s="38" t="s">
        <v>94</v>
      </c>
      <c r="AU865" s="38" t="s">
        <v>95</v>
      </c>
      <c r="AV865" s="38" t="s">
        <v>132</v>
      </c>
      <c r="AW865" s="38" t="s">
        <v>101</v>
      </c>
      <c r="AX865" s="38" t="s">
        <v>132</v>
      </c>
      <c r="AY865" s="38" t="s">
        <v>132</v>
      </c>
      <c r="AZ865" s="38" t="s">
        <v>132</v>
      </c>
      <c r="BA865" s="38" t="s">
        <v>1052</v>
      </c>
      <c r="BB865" s="38" t="s">
        <v>1053</v>
      </c>
      <c r="BC865" s="38" t="s">
        <v>1000</v>
      </c>
      <c r="BD865" s="38" t="s">
        <v>1001</v>
      </c>
      <c r="BE865">
        <v>0</v>
      </c>
      <c r="BF865">
        <v>432704.82</v>
      </c>
      <c r="BG865">
        <v>0</v>
      </c>
      <c r="BH865">
        <v>0</v>
      </c>
      <c r="BI865">
        <v>0</v>
      </c>
      <c r="BJ865">
        <v>0</v>
      </c>
      <c r="BK865">
        <v>0</v>
      </c>
      <c r="BL865" s="38" t="s">
        <v>332</v>
      </c>
      <c r="BM865" s="38" t="s">
        <v>451</v>
      </c>
      <c r="BN865" s="38" t="s">
        <v>692</v>
      </c>
      <c r="BO865" s="38" t="s">
        <v>229</v>
      </c>
      <c r="BP865" s="38" t="s">
        <v>230</v>
      </c>
      <c r="BQ865" s="38" t="s">
        <v>136</v>
      </c>
      <c r="BR865" s="38" t="s">
        <v>231</v>
      </c>
      <c r="BS865" s="38" t="s">
        <v>249</v>
      </c>
      <c r="BT865" s="38" t="s">
        <v>250</v>
      </c>
      <c r="BU865" s="38" t="s">
        <v>116</v>
      </c>
      <c r="BV865" s="38" t="s">
        <v>1054</v>
      </c>
      <c r="BW865" s="38" t="s">
        <v>218</v>
      </c>
      <c r="BX865" s="38" t="s">
        <v>126</v>
      </c>
      <c r="BY865" s="38" t="s">
        <v>1003</v>
      </c>
      <c r="BZ865" s="38" t="s">
        <v>2029</v>
      </c>
      <c r="CA865" s="38" t="s">
        <v>132</v>
      </c>
      <c r="CB865">
        <v>451</v>
      </c>
      <c r="CD865" s="38" t="s">
        <v>126</v>
      </c>
      <c r="CE865" s="38" t="s">
        <v>1005</v>
      </c>
    </row>
    <row r="866" spans="1:83" x14ac:dyDescent="0.25">
      <c r="A866">
        <v>451</v>
      </c>
      <c r="B866" s="1">
        <v>45689</v>
      </c>
      <c r="C866" s="38" t="s">
        <v>1770</v>
      </c>
      <c r="D866" s="1">
        <v>45692</v>
      </c>
      <c r="E866" s="1">
        <v>45689</v>
      </c>
      <c r="F866" s="38" t="s">
        <v>1770</v>
      </c>
      <c r="G866" s="1"/>
      <c r="H866" s="1">
        <v>45692</v>
      </c>
      <c r="I866" s="38" t="s">
        <v>80</v>
      </c>
      <c r="J866" s="38" t="s">
        <v>98</v>
      </c>
      <c r="K866" s="38" t="s">
        <v>221</v>
      </c>
      <c r="L866" s="38" t="s">
        <v>222</v>
      </c>
      <c r="M866" s="38" t="s">
        <v>223</v>
      </c>
      <c r="N866" s="38" t="s">
        <v>224</v>
      </c>
      <c r="O866" s="38" t="s">
        <v>124</v>
      </c>
      <c r="P866" s="38" t="s">
        <v>126</v>
      </c>
      <c r="Q866" s="38" t="s">
        <v>225</v>
      </c>
      <c r="R866" s="38" t="s">
        <v>226</v>
      </c>
      <c r="S866" s="38" t="s">
        <v>220</v>
      </c>
      <c r="T866" s="38" t="s">
        <v>133</v>
      </c>
      <c r="U866" s="38"/>
      <c r="V866" s="38" t="s">
        <v>324</v>
      </c>
      <c r="W866" s="38" t="s">
        <v>325</v>
      </c>
      <c r="X866" s="38" t="s">
        <v>446</v>
      </c>
      <c r="Y866" s="38" t="s">
        <v>447</v>
      </c>
      <c r="Z866" s="38" t="s">
        <v>227</v>
      </c>
      <c r="AA866" s="38" t="s">
        <v>228</v>
      </c>
      <c r="AB866" s="38" t="s">
        <v>475</v>
      </c>
      <c r="AC866" s="38" t="s">
        <v>476</v>
      </c>
      <c r="AD866" s="38" t="s">
        <v>80</v>
      </c>
      <c r="AE866" s="38" t="s">
        <v>81</v>
      </c>
      <c r="AF866" s="38" t="s">
        <v>2027</v>
      </c>
      <c r="AG866" s="38" t="s">
        <v>2028</v>
      </c>
      <c r="AH866" s="38" t="s">
        <v>133</v>
      </c>
      <c r="AI866" s="38"/>
      <c r="AJ866" s="38" t="s">
        <v>2015</v>
      </c>
      <c r="AK866" s="38" t="s">
        <v>132</v>
      </c>
      <c r="AL866" s="38" t="s">
        <v>132</v>
      </c>
      <c r="AM866" s="38" t="s">
        <v>132</v>
      </c>
      <c r="AN866" s="38" t="s">
        <v>772</v>
      </c>
      <c r="AO866" s="38" t="s">
        <v>997</v>
      </c>
      <c r="AP866" s="38" t="s">
        <v>245</v>
      </c>
      <c r="AQ866" s="38" t="s">
        <v>246</v>
      </c>
      <c r="AR866" s="38" t="s">
        <v>247</v>
      </c>
      <c r="AS866" s="38" t="s">
        <v>248</v>
      </c>
      <c r="AT866" s="38" t="s">
        <v>94</v>
      </c>
      <c r="AU866" s="38" t="s">
        <v>95</v>
      </c>
      <c r="AV866" s="38" t="s">
        <v>132</v>
      </c>
      <c r="AW866" s="38" t="s">
        <v>101</v>
      </c>
      <c r="AX866" s="38" t="s">
        <v>132</v>
      </c>
      <c r="AY866" s="38" t="s">
        <v>132</v>
      </c>
      <c r="AZ866" s="38" t="s">
        <v>132</v>
      </c>
      <c r="BA866" s="38" t="s">
        <v>1052</v>
      </c>
      <c r="BB866" s="38" t="s">
        <v>1053</v>
      </c>
      <c r="BC866" s="38" t="s">
        <v>1000</v>
      </c>
      <c r="BD866" s="38" t="s">
        <v>1001</v>
      </c>
      <c r="BE866">
        <v>0</v>
      </c>
      <c r="BF866">
        <v>2625.5</v>
      </c>
      <c r="BG866">
        <v>0</v>
      </c>
      <c r="BH866">
        <v>0</v>
      </c>
      <c r="BI866">
        <v>0</v>
      </c>
      <c r="BJ866">
        <v>0</v>
      </c>
      <c r="BK866">
        <v>0</v>
      </c>
      <c r="BL866" s="38" t="s">
        <v>332</v>
      </c>
      <c r="BM866" s="38" t="s">
        <v>451</v>
      </c>
      <c r="BN866" s="38" t="s">
        <v>477</v>
      </c>
      <c r="BO866" s="38" t="s">
        <v>229</v>
      </c>
      <c r="BP866" s="38" t="s">
        <v>230</v>
      </c>
      <c r="BQ866" s="38" t="s">
        <v>136</v>
      </c>
      <c r="BR866" s="38" t="s">
        <v>231</v>
      </c>
      <c r="BS866" s="38" t="s">
        <v>249</v>
      </c>
      <c r="BT866" s="38" t="s">
        <v>250</v>
      </c>
      <c r="BU866" s="38" t="s">
        <v>116</v>
      </c>
      <c r="BV866" s="38" t="s">
        <v>1054</v>
      </c>
      <c r="BW866" s="38" t="s">
        <v>218</v>
      </c>
      <c r="BX866" s="38" t="s">
        <v>126</v>
      </c>
      <c r="BY866" s="38" t="s">
        <v>1003</v>
      </c>
      <c r="BZ866" s="38" t="s">
        <v>2029</v>
      </c>
      <c r="CA866" s="38" t="s">
        <v>132</v>
      </c>
      <c r="CB866">
        <v>451</v>
      </c>
      <c r="CD866" s="38" t="s">
        <v>126</v>
      </c>
      <c r="CE866" s="38" t="s">
        <v>1005</v>
      </c>
    </row>
    <row r="867" spans="1:83" x14ac:dyDescent="0.25">
      <c r="A867">
        <v>452</v>
      </c>
      <c r="B867" s="1">
        <v>45689</v>
      </c>
      <c r="C867" s="38" t="s">
        <v>1770</v>
      </c>
      <c r="D867" s="1">
        <v>45692</v>
      </c>
      <c r="E867" s="1">
        <v>45689</v>
      </c>
      <c r="F867" s="38" t="s">
        <v>1770</v>
      </c>
      <c r="G867" s="1"/>
      <c r="H867" s="1">
        <v>45692</v>
      </c>
      <c r="I867" s="38" t="s">
        <v>80</v>
      </c>
      <c r="J867" s="38" t="s">
        <v>98</v>
      </c>
      <c r="K867" s="38" t="s">
        <v>221</v>
      </c>
      <c r="L867" s="38" t="s">
        <v>222</v>
      </c>
      <c r="M867" s="38" t="s">
        <v>223</v>
      </c>
      <c r="N867" s="38" t="s">
        <v>224</v>
      </c>
      <c r="O867" s="38" t="s">
        <v>124</v>
      </c>
      <c r="P867" s="38" t="s">
        <v>126</v>
      </c>
      <c r="Q867" s="38" t="s">
        <v>225</v>
      </c>
      <c r="R867" s="38" t="s">
        <v>226</v>
      </c>
      <c r="S867" s="38" t="s">
        <v>220</v>
      </c>
      <c r="T867" s="38" t="s">
        <v>133</v>
      </c>
      <c r="U867" s="38"/>
      <c r="V867" s="38" t="s">
        <v>324</v>
      </c>
      <c r="W867" s="38" t="s">
        <v>325</v>
      </c>
      <c r="X867" s="38" t="s">
        <v>326</v>
      </c>
      <c r="Y867" s="38" t="s">
        <v>327</v>
      </c>
      <c r="Z867" s="38" t="s">
        <v>227</v>
      </c>
      <c r="AA867" s="38" t="s">
        <v>228</v>
      </c>
      <c r="AB867" s="38" t="s">
        <v>890</v>
      </c>
      <c r="AC867" s="38" t="s">
        <v>889</v>
      </c>
      <c r="AD867" s="38" t="s">
        <v>80</v>
      </c>
      <c r="AE867" s="38" t="s">
        <v>81</v>
      </c>
      <c r="AF867" s="38" t="s">
        <v>1572</v>
      </c>
      <c r="AG867" s="38" t="s">
        <v>1573</v>
      </c>
      <c r="AH867" s="38" t="s">
        <v>133</v>
      </c>
      <c r="AI867" s="38"/>
      <c r="AJ867" s="38" t="s">
        <v>2013</v>
      </c>
      <c r="AK867" s="38" t="s">
        <v>132</v>
      </c>
      <c r="AL867" s="38" t="s">
        <v>132</v>
      </c>
      <c r="AM867" s="38" t="s">
        <v>132</v>
      </c>
      <c r="AN867" s="38" t="s">
        <v>772</v>
      </c>
      <c r="AO867" s="38" t="s">
        <v>997</v>
      </c>
      <c r="AP867" s="38" t="s">
        <v>245</v>
      </c>
      <c r="AQ867" s="38" t="s">
        <v>246</v>
      </c>
      <c r="AR867" s="38" t="s">
        <v>247</v>
      </c>
      <c r="AS867" s="38" t="s">
        <v>248</v>
      </c>
      <c r="AT867" s="38" t="s">
        <v>94</v>
      </c>
      <c r="AU867" s="38" t="s">
        <v>95</v>
      </c>
      <c r="AV867" s="38" t="s">
        <v>132</v>
      </c>
      <c r="AW867" s="38" t="s">
        <v>101</v>
      </c>
      <c r="AX867" s="38" t="s">
        <v>132</v>
      </c>
      <c r="AY867" s="38" t="s">
        <v>132</v>
      </c>
      <c r="AZ867" s="38" t="s">
        <v>132</v>
      </c>
      <c r="BA867" s="38" t="s">
        <v>1052</v>
      </c>
      <c r="BB867" s="38" t="s">
        <v>1053</v>
      </c>
      <c r="BC867" s="38" t="s">
        <v>1000</v>
      </c>
      <c r="BD867" s="38" t="s">
        <v>1001</v>
      </c>
      <c r="BE867">
        <v>0</v>
      </c>
      <c r="BF867">
        <v>8545383</v>
      </c>
      <c r="BG867">
        <v>0</v>
      </c>
      <c r="BH867">
        <v>0</v>
      </c>
      <c r="BI867">
        <v>0</v>
      </c>
      <c r="BJ867">
        <v>0</v>
      </c>
      <c r="BK867">
        <v>0</v>
      </c>
      <c r="BL867" s="38" t="s">
        <v>332</v>
      </c>
      <c r="BM867" s="38" t="s">
        <v>333</v>
      </c>
      <c r="BN867" s="38" t="s">
        <v>891</v>
      </c>
      <c r="BO867" s="38" t="s">
        <v>229</v>
      </c>
      <c r="BP867" s="38" t="s">
        <v>230</v>
      </c>
      <c r="BQ867" s="38" t="s">
        <v>136</v>
      </c>
      <c r="BR867" s="38" t="s">
        <v>231</v>
      </c>
      <c r="BS867" s="38" t="s">
        <v>249</v>
      </c>
      <c r="BT867" s="38" t="s">
        <v>250</v>
      </c>
      <c r="BU867" s="38" t="s">
        <v>116</v>
      </c>
      <c r="BV867" s="38" t="s">
        <v>1054</v>
      </c>
      <c r="BW867" s="38" t="s">
        <v>218</v>
      </c>
      <c r="BX867" s="38" t="s">
        <v>126</v>
      </c>
      <c r="BY867" s="38" t="s">
        <v>1003</v>
      </c>
      <c r="BZ867" s="38" t="s">
        <v>2030</v>
      </c>
      <c r="CA867" s="38" t="s">
        <v>132</v>
      </c>
      <c r="CB867">
        <v>452</v>
      </c>
      <c r="CD867" s="38" t="s">
        <v>126</v>
      </c>
      <c r="CE867" s="38" t="s">
        <v>1005</v>
      </c>
    </row>
    <row r="868" spans="1:83" x14ac:dyDescent="0.25">
      <c r="A868">
        <v>452</v>
      </c>
      <c r="B868" s="1">
        <v>45689</v>
      </c>
      <c r="C868" s="38" t="s">
        <v>1770</v>
      </c>
      <c r="D868" s="1">
        <v>45692</v>
      </c>
      <c r="E868" s="1">
        <v>45689</v>
      </c>
      <c r="F868" s="38" t="s">
        <v>1770</v>
      </c>
      <c r="G868" s="1"/>
      <c r="H868" s="1">
        <v>45692</v>
      </c>
      <c r="I868" s="38" t="s">
        <v>80</v>
      </c>
      <c r="J868" s="38" t="s">
        <v>98</v>
      </c>
      <c r="K868" s="38" t="s">
        <v>221</v>
      </c>
      <c r="L868" s="38" t="s">
        <v>222</v>
      </c>
      <c r="M868" s="38" t="s">
        <v>223</v>
      </c>
      <c r="N868" s="38" t="s">
        <v>224</v>
      </c>
      <c r="O868" s="38" t="s">
        <v>124</v>
      </c>
      <c r="P868" s="38" t="s">
        <v>126</v>
      </c>
      <c r="Q868" s="38" t="s">
        <v>225</v>
      </c>
      <c r="R868" s="38" t="s">
        <v>226</v>
      </c>
      <c r="S868" s="38" t="s">
        <v>220</v>
      </c>
      <c r="T868" s="38" t="s">
        <v>133</v>
      </c>
      <c r="U868" s="38"/>
      <c r="V868" s="38" t="s">
        <v>324</v>
      </c>
      <c r="W868" s="38" t="s">
        <v>325</v>
      </c>
      <c r="X868" s="38" t="s">
        <v>383</v>
      </c>
      <c r="Y868" s="38" t="s">
        <v>384</v>
      </c>
      <c r="Z868" s="38" t="s">
        <v>227</v>
      </c>
      <c r="AA868" s="38" t="s">
        <v>228</v>
      </c>
      <c r="AB868" s="38" t="s">
        <v>905</v>
      </c>
      <c r="AC868" s="38" t="s">
        <v>906</v>
      </c>
      <c r="AD868" s="38" t="s">
        <v>80</v>
      </c>
      <c r="AE868" s="38" t="s">
        <v>81</v>
      </c>
      <c r="AF868" s="38" t="s">
        <v>1572</v>
      </c>
      <c r="AG868" s="38" t="s">
        <v>1573</v>
      </c>
      <c r="AH868" s="38" t="s">
        <v>133</v>
      </c>
      <c r="AI868" s="38"/>
      <c r="AJ868" s="38" t="s">
        <v>2013</v>
      </c>
      <c r="AK868" s="38" t="s">
        <v>132</v>
      </c>
      <c r="AL868" s="38" t="s">
        <v>132</v>
      </c>
      <c r="AM868" s="38" t="s">
        <v>132</v>
      </c>
      <c r="AN868" s="38" t="s">
        <v>772</v>
      </c>
      <c r="AO868" s="38" t="s">
        <v>997</v>
      </c>
      <c r="AP868" s="38" t="s">
        <v>245</v>
      </c>
      <c r="AQ868" s="38" t="s">
        <v>246</v>
      </c>
      <c r="AR868" s="38" t="s">
        <v>247</v>
      </c>
      <c r="AS868" s="38" t="s">
        <v>248</v>
      </c>
      <c r="AT868" s="38" t="s">
        <v>94</v>
      </c>
      <c r="AU868" s="38" t="s">
        <v>95</v>
      </c>
      <c r="AV868" s="38" t="s">
        <v>132</v>
      </c>
      <c r="AW868" s="38" t="s">
        <v>101</v>
      </c>
      <c r="AX868" s="38" t="s">
        <v>132</v>
      </c>
      <c r="AY868" s="38" t="s">
        <v>132</v>
      </c>
      <c r="AZ868" s="38" t="s">
        <v>132</v>
      </c>
      <c r="BA868" s="38" t="s">
        <v>1052</v>
      </c>
      <c r="BB868" s="38" t="s">
        <v>1053</v>
      </c>
      <c r="BC868" s="38" t="s">
        <v>1000</v>
      </c>
      <c r="BD868" s="38" t="s">
        <v>1001</v>
      </c>
      <c r="BE868">
        <v>0</v>
      </c>
      <c r="BF868">
        <v>748093.49</v>
      </c>
      <c r="BG868">
        <v>0</v>
      </c>
      <c r="BH868">
        <v>0</v>
      </c>
      <c r="BI868">
        <v>0</v>
      </c>
      <c r="BJ868">
        <v>0</v>
      </c>
      <c r="BK868">
        <v>0</v>
      </c>
      <c r="BL868" s="38" t="s">
        <v>332</v>
      </c>
      <c r="BM868" s="38" t="s">
        <v>389</v>
      </c>
      <c r="BN868" s="38" t="s">
        <v>907</v>
      </c>
      <c r="BO868" s="38" t="s">
        <v>229</v>
      </c>
      <c r="BP868" s="38" t="s">
        <v>230</v>
      </c>
      <c r="BQ868" s="38" t="s">
        <v>136</v>
      </c>
      <c r="BR868" s="38" t="s">
        <v>231</v>
      </c>
      <c r="BS868" s="38" t="s">
        <v>249</v>
      </c>
      <c r="BT868" s="38" t="s">
        <v>250</v>
      </c>
      <c r="BU868" s="38" t="s">
        <v>116</v>
      </c>
      <c r="BV868" s="38" t="s">
        <v>1054</v>
      </c>
      <c r="BW868" s="38" t="s">
        <v>218</v>
      </c>
      <c r="BX868" s="38" t="s">
        <v>126</v>
      </c>
      <c r="BY868" s="38" t="s">
        <v>1003</v>
      </c>
      <c r="BZ868" s="38" t="s">
        <v>2030</v>
      </c>
      <c r="CA868" s="38" t="s">
        <v>132</v>
      </c>
      <c r="CB868">
        <v>452</v>
      </c>
      <c r="CD868" s="38" t="s">
        <v>126</v>
      </c>
      <c r="CE868" s="38" t="s">
        <v>1005</v>
      </c>
    </row>
    <row r="869" spans="1:83" x14ac:dyDescent="0.25">
      <c r="A869">
        <v>452</v>
      </c>
      <c r="B869" s="1">
        <v>45689</v>
      </c>
      <c r="C869" s="38" t="s">
        <v>1770</v>
      </c>
      <c r="D869" s="1">
        <v>45692</v>
      </c>
      <c r="E869" s="1">
        <v>45689</v>
      </c>
      <c r="F869" s="38" t="s">
        <v>1770</v>
      </c>
      <c r="G869" s="1"/>
      <c r="H869" s="1">
        <v>45692</v>
      </c>
      <c r="I869" s="38" t="s">
        <v>80</v>
      </c>
      <c r="J869" s="38" t="s">
        <v>98</v>
      </c>
      <c r="K869" s="38" t="s">
        <v>221</v>
      </c>
      <c r="L869" s="38" t="s">
        <v>222</v>
      </c>
      <c r="M869" s="38" t="s">
        <v>223</v>
      </c>
      <c r="N869" s="38" t="s">
        <v>224</v>
      </c>
      <c r="O869" s="38" t="s">
        <v>124</v>
      </c>
      <c r="P869" s="38" t="s">
        <v>126</v>
      </c>
      <c r="Q869" s="38" t="s">
        <v>225</v>
      </c>
      <c r="R869" s="38" t="s">
        <v>226</v>
      </c>
      <c r="S869" s="38" t="s">
        <v>220</v>
      </c>
      <c r="T869" s="38" t="s">
        <v>133</v>
      </c>
      <c r="U869" s="38"/>
      <c r="V869" s="38" t="s">
        <v>324</v>
      </c>
      <c r="W869" s="38" t="s">
        <v>325</v>
      </c>
      <c r="X869" s="38" t="s">
        <v>446</v>
      </c>
      <c r="Y869" s="38" t="s">
        <v>447</v>
      </c>
      <c r="Z869" s="38" t="s">
        <v>227</v>
      </c>
      <c r="AA869" s="38" t="s">
        <v>228</v>
      </c>
      <c r="AB869" s="38" t="s">
        <v>687</v>
      </c>
      <c r="AC869" s="38" t="s">
        <v>686</v>
      </c>
      <c r="AD869" s="38" t="s">
        <v>80</v>
      </c>
      <c r="AE869" s="38" t="s">
        <v>81</v>
      </c>
      <c r="AF869" s="38" t="s">
        <v>1572</v>
      </c>
      <c r="AG869" s="38" t="s">
        <v>1573</v>
      </c>
      <c r="AH869" s="38" t="s">
        <v>133</v>
      </c>
      <c r="AI869" s="38"/>
      <c r="AJ869" s="38" t="s">
        <v>2013</v>
      </c>
      <c r="AK869" s="38" t="s">
        <v>132</v>
      </c>
      <c r="AL869" s="38" t="s">
        <v>132</v>
      </c>
      <c r="AM869" s="38" t="s">
        <v>132</v>
      </c>
      <c r="AN869" s="38" t="s">
        <v>772</v>
      </c>
      <c r="AO869" s="38" t="s">
        <v>997</v>
      </c>
      <c r="AP869" s="38" t="s">
        <v>245</v>
      </c>
      <c r="AQ869" s="38" t="s">
        <v>246</v>
      </c>
      <c r="AR869" s="38" t="s">
        <v>247</v>
      </c>
      <c r="AS869" s="38" t="s">
        <v>248</v>
      </c>
      <c r="AT869" s="38" t="s">
        <v>94</v>
      </c>
      <c r="AU869" s="38" t="s">
        <v>95</v>
      </c>
      <c r="AV869" s="38" t="s">
        <v>132</v>
      </c>
      <c r="AW869" s="38" t="s">
        <v>101</v>
      </c>
      <c r="AX869" s="38" t="s">
        <v>132</v>
      </c>
      <c r="AY869" s="38" t="s">
        <v>132</v>
      </c>
      <c r="AZ869" s="38" t="s">
        <v>132</v>
      </c>
      <c r="BA869" s="38" t="s">
        <v>1052</v>
      </c>
      <c r="BB869" s="38" t="s">
        <v>1053</v>
      </c>
      <c r="BC869" s="38" t="s">
        <v>1000</v>
      </c>
      <c r="BD869" s="38" t="s">
        <v>1001</v>
      </c>
      <c r="BE869">
        <v>0</v>
      </c>
      <c r="BF869">
        <v>1007519.28</v>
      </c>
      <c r="BG869">
        <v>0</v>
      </c>
      <c r="BH869">
        <v>0</v>
      </c>
      <c r="BI869">
        <v>0</v>
      </c>
      <c r="BJ869">
        <v>0</v>
      </c>
      <c r="BK869">
        <v>0</v>
      </c>
      <c r="BL869" s="38" t="s">
        <v>332</v>
      </c>
      <c r="BM869" s="38" t="s">
        <v>451</v>
      </c>
      <c r="BN869" s="38" t="s">
        <v>692</v>
      </c>
      <c r="BO869" s="38" t="s">
        <v>229</v>
      </c>
      <c r="BP869" s="38" t="s">
        <v>230</v>
      </c>
      <c r="BQ869" s="38" t="s">
        <v>136</v>
      </c>
      <c r="BR869" s="38" t="s">
        <v>231</v>
      </c>
      <c r="BS869" s="38" t="s">
        <v>249</v>
      </c>
      <c r="BT869" s="38" t="s">
        <v>250</v>
      </c>
      <c r="BU869" s="38" t="s">
        <v>116</v>
      </c>
      <c r="BV869" s="38" t="s">
        <v>1054</v>
      </c>
      <c r="BW869" s="38" t="s">
        <v>218</v>
      </c>
      <c r="BX869" s="38" t="s">
        <v>126</v>
      </c>
      <c r="BY869" s="38" t="s">
        <v>1003</v>
      </c>
      <c r="BZ869" s="38" t="s">
        <v>2030</v>
      </c>
      <c r="CA869" s="38" t="s">
        <v>132</v>
      </c>
      <c r="CB869">
        <v>452</v>
      </c>
      <c r="CD869" s="38" t="s">
        <v>126</v>
      </c>
      <c r="CE869" s="38" t="s">
        <v>1005</v>
      </c>
    </row>
    <row r="870" spans="1:83" x14ac:dyDescent="0.25">
      <c r="A870">
        <v>452</v>
      </c>
      <c r="B870" s="1">
        <v>45689</v>
      </c>
      <c r="C870" s="38" t="s">
        <v>1770</v>
      </c>
      <c r="D870" s="1">
        <v>45692</v>
      </c>
      <c r="E870" s="1">
        <v>45689</v>
      </c>
      <c r="F870" s="38" t="s">
        <v>1770</v>
      </c>
      <c r="G870" s="1"/>
      <c r="H870" s="1">
        <v>45692</v>
      </c>
      <c r="I870" s="38" t="s">
        <v>80</v>
      </c>
      <c r="J870" s="38" t="s">
        <v>98</v>
      </c>
      <c r="K870" s="38" t="s">
        <v>221</v>
      </c>
      <c r="L870" s="38" t="s">
        <v>222</v>
      </c>
      <c r="M870" s="38" t="s">
        <v>223</v>
      </c>
      <c r="N870" s="38" t="s">
        <v>224</v>
      </c>
      <c r="O870" s="38" t="s">
        <v>124</v>
      </c>
      <c r="P870" s="38" t="s">
        <v>126</v>
      </c>
      <c r="Q870" s="38" t="s">
        <v>225</v>
      </c>
      <c r="R870" s="38" t="s">
        <v>226</v>
      </c>
      <c r="S870" s="38" t="s">
        <v>220</v>
      </c>
      <c r="T870" s="38" t="s">
        <v>133</v>
      </c>
      <c r="U870" s="38"/>
      <c r="V870" s="38" t="s">
        <v>324</v>
      </c>
      <c r="W870" s="38" t="s">
        <v>325</v>
      </c>
      <c r="X870" s="38" t="s">
        <v>446</v>
      </c>
      <c r="Y870" s="38" t="s">
        <v>447</v>
      </c>
      <c r="Z870" s="38" t="s">
        <v>227</v>
      </c>
      <c r="AA870" s="38" t="s">
        <v>228</v>
      </c>
      <c r="AB870" s="38" t="s">
        <v>470</v>
      </c>
      <c r="AC870" s="38" t="s">
        <v>471</v>
      </c>
      <c r="AD870" s="38" t="s">
        <v>80</v>
      </c>
      <c r="AE870" s="38" t="s">
        <v>81</v>
      </c>
      <c r="AF870" s="38" t="s">
        <v>1572</v>
      </c>
      <c r="AG870" s="38" t="s">
        <v>1573</v>
      </c>
      <c r="AH870" s="38" t="s">
        <v>133</v>
      </c>
      <c r="AI870" s="38"/>
      <c r="AJ870" s="38" t="s">
        <v>2013</v>
      </c>
      <c r="AK870" s="38" t="s">
        <v>132</v>
      </c>
      <c r="AL870" s="38" t="s">
        <v>132</v>
      </c>
      <c r="AM870" s="38" t="s">
        <v>132</v>
      </c>
      <c r="AN870" s="38" t="s">
        <v>772</v>
      </c>
      <c r="AO870" s="38" t="s">
        <v>997</v>
      </c>
      <c r="AP870" s="38" t="s">
        <v>245</v>
      </c>
      <c r="AQ870" s="38" t="s">
        <v>246</v>
      </c>
      <c r="AR870" s="38" t="s">
        <v>247</v>
      </c>
      <c r="AS870" s="38" t="s">
        <v>248</v>
      </c>
      <c r="AT870" s="38" t="s">
        <v>94</v>
      </c>
      <c r="AU870" s="38" t="s">
        <v>95</v>
      </c>
      <c r="AV870" s="38" t="s">
        <v>132</v>
      </c>
      <c r="AW870" s="38" t="s">
        <v>101</v>
      </c>
      <c r="AX870" s="38" t="s">
        <v>132</v>
      </c>
      <c r="AY870" s="38" t="s">
        <v>132</v>
      </c>
      <c r="AZ870" s="38" t="s">
        <v>132</v>
      </c>
      <c r="BA870" s="38" t="s">
        <v>1052</v>
      </c>
      <c r="BB870" s="38" t="s">
        <v>1053</v>
      </c>
      <c r="BC870" s="38" t="s">
        <v>1000</v>
      </c>
      <c r="BD870" s="38" t="s">
        <v>1001</v>
      </c>
      <c r="BE870">
        <v>0</v>
      </c>
      <c r="BF870">
        <v>154169.41</v>
      </c>
      <c r="BG870">
        <v>0</v>
      </c>
      <c r="BH870">
        <v>0</v>
      </c>
      <c r="BI870">
        <v>0</v>
      </c>
      <c r="BJ870">
        <v>0</v>
      </c>
      <c r="BK870">
        <v>0</v>
      </c>
      <c r="BL870" s="38" t="s">
        <v>332</v>
      </c>
      <c r="BM870" s="38" t="s">
        <v>451</v>
      </c>
      <c r="BN870" s="38" t="s">
        <v>472</v>
      </c>
      <c r="BO870" s="38" t="s">
        <v>229</v>
      </c>
      <c r="BP870" s="38" t="s">
        <v>230</v>
      </c>
      <c r="BQ870" s="38" t="s">
        <v>136</v>
      </c>
      <c r="BR870" s="38" t="s">
        <v>231</v>
      </c>
      <c r="BS870" s="38" t="s">
        <v>249</v>
      </c>
      <c r="BT870" s="38" t="s">
        <v>250</v>
      </c>
      <c r="BU870" s="38" t="s">
        <v>116</v>
      </c>
      <c r="BV870" s="38" t="s">
        <v>1054</v>
      </c>
      <c r="BW870" s="38" t="s">
        <v>218</v>
      </c>
      <c r="BX870" s="38" t="s">
        <v>126</v>
      </c>
      <c r="BY870" s="38" t="s">
        <v>1003</v>
      </c>
      <c r="BZ870" s="38" t="s">
        <v>2030</v>
      </c>
      <c r="CA870" s="38" t="s">
        <v>132</v>
      </c>
      <c r="CB870">
        <v>452</v>
      </c>
      <c r="CD870" s="38" t="s">
        <v>126</v>
      </c>
      <c r="CE870" s="38" t="s">
        <v>1005</v>
      </c>
    </row>
    <row r="871" spans="1:83" x14ac:dyDescent="0.25">
      <c r="A871">
        <v>452</v>
      </c>
      <c r="B871" s="1">
        <v>45689</v>
      </c>
      <c r="C871" s="38" t="s">
        <v>1770</v>
      </c>
      <c r="D871" s="1">
        <v>45692</v>
      </c>
      <c r="E871" s="1">
        <v>45689</v>
      </c>
      <c r="F871" s="38" t="s">
        <v>1770</v>
      </c>
      <c r="G871" s="1"/>
      <c r="H871" s="1">
        <v>45692</v>
      </c>
      <c r="I871" s="38" t="s">
        <v>80</v>
      </c>
      <c r="J871" s="38" t="s">
        <v>98</v>
      </c>
      <c r="K871" s="38" t="s">
        <v>221</v>
      </c>
      <c r="L871" s="38" t="s">
        <v>222</v>
      </c>
      <c r="M871" s="38" t="s">
        <v>223</v>
      </c>
      <c r="N871" s="38" t="s">
        <v>224</v>
      </c>
      <c r="O871" s="38" t="s">
        <v>124</v>
      </c>
      <c r="P871" s="38" t="s">
        <v>126</v>
      </c>
      <c r="Q871" s="38" t="s">
        <v>225</v>
      </c>
      <c r="R871" s="38" t="s">
        <v>226</v>
      </c>
      <c r="S871" s="38" t="s">
        <v>220</v>
      </c>
      <c r="T871" s="38" t="s">
        <v>133</v>
      </c>
      <c r="U871" s="38"/>
      <c r="V871" s="38" t="s">
        <v>504</v>
      </c>
      <c r="W871" s="38" t="s">
        <v>505</v>
      </c>
      <c r="X871" s="38" t="s">
        <v>544</v>
      </c>
      <c r="Y871" s="38" t="s">
        <v>545</v>
      </c>
      <c r="Z871" s="38" t="s">
        <v>227</v>
      </c>
      <c r="AA871" s="38" t="s">
        <v>228</v>
      </c>
      <c r="AB871" s="38" t="s">
        <v>944</v>
      </c>
      <c r="AC871" s="38" t="s">
        <v>943</v>
      </c>
      <c r="AD871" s="38" t="s">
        <v>80</v>
      </c>
      <c r="AE871" s="38" t="s">
        <v>81</v>
      </c>
      <c r="AF871" s="38" t="s">
        <v>1572</v>
      </c>
      <c r="AG871" s="38" t="s">
        <v>1573</v>
      </c>
      <c r="AH871" s="38" t="s">
        <v>133</v>
      </c>
      <c r="AI871" s="38"/>
      <c r="AJ871" s="38" t="s">
        <v>2013</v>
      </c>
      <c r="AK871" s="38" t="s">
        <v>132</v>
      </c>
      <c r="AL871" s="38" t="s">
        <v>132</v>
      </c>
      <c r="AM871" s="38" t="s">
        <v>132</v>
      </c>
      <c r="AN871" s="38" t="s">
        <v>772</v>
      </c>
      <c r="AO871" s="38" t="s">
        <v>997</v>
      </c>
      <c r="AP871" s="38" t="s">
        <v>245</v>
      </c>
      <c r="AQ871" s="38" t="s">
        <v>246</v>
      </c>
      <c r="AR871" s="38" t="s">
        <v>247</v>
      </c>
      <c r="AS871" s="38" t="s">
        <v>248</v>
      </c>
      <c r="AT871" s="38" t="s">
        <v>94</v>
      </c>
      <c r="AU871" s="38" t="s">
        <v>95</v>
      </c>
      <c r="AV871" s="38" t="s">
        <v>132</v>
      </c>
      <c r="AW871" s="38" t="s">
        <v>101</v>
      </c>
      <c r="AX871" s="38" t="s">
        <v>132</v>
      </c>
      <c r="AY871" s="38" t="s">
        <v>132</v>
      </c>
      <c r="AZ871" s="38" t="s">
        <v>132</v>
      </c>
      <c r="BA871" s="38" t="s">
        <v>1052</v>
      </c>
      <c r="BB871" s="38" t="s">
        <v>1053</v>
      </c>
      <c r="BC871" s="38" t="s">
        <v>1000</v>
      </c>
      <c r="BD871" s="38" t="s">
        <v>1001</v>
      </c>
      <c r="BE871">
        <v>0</v>
      </c>
      <c r="BF871">
        <v>298280.40000000002</v>
      </c>
      <c r="BG871">
        <v>0</v>
      </c>
      <c r="BH871">
        <v>0</v>
      </c>
      <c r="BI871">
        <v>0</v>
      </c>
      <c r="BJ871">
        <v>0</v>
      </c>
      <c r="BK871">
        <v>0</v>
      </c>
      <c r="BL871" s="38" t="s">
        <v>511</v>
      </c>
      <c r="BM871" s="38" t="s">
        <v>549</v>
      </c>
      <c r="BN871" s="38" t="s">
        <v>945</v>
      </c>
      <c r="BO871" s="38" t="s">
        <v>229</v>
      </c>
      <c r="BP871" s="38" t="s">
        <v>230</v>
      </c>
      <c r="BQ871" s="38" t="s">
        <v>136</v>
      </c>
      <c r="BR871" s="38" t="s">
        <v>231</v>
      </c>
      <c r="BS871" s="38" t="s">
        <v>249</v>
      </c>
      <c r="BT871" s="38" t="s">
        <v>250</v>
      </c>
      <c r="BU871" s="38" t="s">
        <v>116</v>
      </c>
      <c r="BV871" s="38" t="s">
        <v>1054</v>
      </c>
      <c r="BW871" s="38" t="s">
        <v>218</v>
      </c>
      <c r="BX871" s="38" t="s">
        <v>126</v>
      </c>
      <c r="BY871" s="38" t="s">
        <v>1003</v>
      </c>
      <c r="BZ871" s="38" t="s">
        <v>2030</v>
      </c>
      <c r="CA871" s="38" t="s">
        <v>132</v>
      </c>
      <c r="CB871">
        <v>452</v>
      </c>
      <c r="CD871" s="38" t="s">
        <v>126</v>
      </c>
      <c r="CE871" s="38" t="s">
        <v>1005</v>
      </c>
    </row>
    <row r="872" spans="1:83" x14ac:dyDescent="0.25">
      <c r="A872">
        <v>452</v>
      </c>
      <c r="B872" s="1">
        <v>45689</v>
      </c>
      <c r="C872" s="38" t="s">
        <v>1770</v>
      </c>
      <c r="D872" s="1">
        <v>45692</v>
      </c>
      <c r="E872" s="1">
        <v>45689</v>
      </c>
      <c r="F872" s="38" t="s">
        <v>1770</v>
      </c>
      <c r="G872" s="1"/>
      <c r="H872" s="1">
        <v>45692</v>
      </c>
      <c r="I872" s="38" t="s">
        <v>80</v>
      </c>
      <c r="J872" s="38" t="s">
        <v>98</v>
      </c>
      <c r="K872" s="38" t="s">
        <v>221</v>
      </c>
      <c r="L872" s="38" t="s">
        <v>222</v>
      </c>
      <c r="M872" s="38" t="s">
        <v>223</v>
      </c>
      <c r="N872" s="38" t="s">
        <v>224</v>
      </c>
      <c r="O872" s="38" t="s">
        <v>124</v>
      </c>
      <c r="P872" s="38" t="s">
        <v>126</v>
      </c>
      <c r="Q872" s="38" t="s">
        <v>225</v>
      </c>
      <c r="R872" s="38" t="s">
        <v>226</v>
      </c>
      <c r="S872" s="38" t="s">
        <v>220</v>
      </c>
      <c r="T872" s="38" t="s">
        <v>133</v>
      </c>
      <c r="U872" s="38"/>
      <c r="V872" s="38" t="s">
        <v>504</v>
      </c>
      <c r="W872" s="38" t="s">
        <v>505</v>
      </c>
      <c r="X872" s="38" t="s">
        <v>544</v>
      </c>
      <c r="Y872" s="38" t="s">
        <v>545</v>
      </c>
      <c r="Z872" s="38" t="s">
        <v>227</v>
      </c>
      <c r="AA872" s="38" t="s">
        <v>228</v>
      </c>
      <c r="AB872" s="38" t="s">
        <v>561</v>
      </c>
      <c r="AC872" s="38" t="s">
        <v>560</v>
      </c>
      <c r="AD872" s="38" t="s">
        <v>80</v>
      </c>
      <c r="AE872" s="38" t="s">
        <v>81</v>
      </c>
      <c r="AF872" s="38" t="s">
        <v>1572</v>
      </c>
      <c r="AG872" s="38" t="s">
        <v>1573</v>
      </c>
      <c r="AH872" s="38" t="s">
        <v>133</v>
      </c>
      <c r="AI872" s="38"/>
      <c r="AJ872" s="38" t="s">
        <v>2013</v>
      </c>
      <c r="AK872" s="38" t="s">
        <v>132</v>
      </c>
      <c r="AL872" s="38" t="s">
        <v>132</v>
      </c>
      <c r="AM872" s="38" t="s">
        <v>132</v>
      </c>
      <c r="AN872" s="38" t="s">
        <v>772</v>
      </c>
      <c r="AO872" s="38" t="s">
        <v>997</v>
      </c>
      <c r="AP872" s="38" t="s">
        <v>245</v>
      </c>
      <c r="AQ872" s="38" t="s">
        <v>246</v>
      </c>
      <c r="AR872" s="38" t="s">
        <v>247</v>
      </c>
      <c r="AS872" s="38" t="s">
        <v>248</v>
      </c>
      <c r="AT872" s="38" t="s">
        <v>94</v>
      </c>
      <c r="AU872" s="38" t="s">
        <v>95</v>
      </c>
      <c r="AV872" s="38" t="s">
        <v>132</v>
      </c>
      <c r="AW872" s="38" t="s">
        <v>101</v>
      </c>
      <c r="AX872" s="38" t="s">
        <v>132</v>
      </c>
      <c r="AY872" s="38" t="s">
        <v>132</v>
      </c>
      <c r="AZ872" s="38" t="s">
        <v>132</v>
      </c>
      <c r="BA872" s="38" t="s">
        <v>1052</v>
      </c>
      <c r="BB872" s="38" t="s">
        <v>1053</v>
      </c>
      <c r="BC872" s="38" t="s">
        <v>1000</v>
      </c>
      <c r="BD872" s="38" t="s">
        <v>1001</v>
      </c>
      <c r="BE872">
        <v>0</v>
      </c>
      <c r="BF872">
        <v>57113.3</v>
      </c>
      <c r="BG872">
        <v>0</v>
      </c>
      <c r="BH872">
        <v>0</v>
      </c>
      <c r="BI872">
        <v>0</v>
      </c>
      <c r="BJ872">
        <v>0</v>
      </c>
      <c r="BK872">
        <v>0</v>
      </c>
      <c r="BL872" s="38" t="s">
        <v>511</v>
      </c>
      <c r="BM872" s="38" t="s">
        <v>549</v>
      </c>
      <c r="BN872" s="38" t="s">
        <v>562</v>
      </c>
      <c r="BO872" s="38" t="s">
        <v>229</v>
      </c>
      <c r="BP872" s="38" t="s">
        <v>230</v>
      </c>
      <c r="BQ872" s="38" t="s">
        <v>136</v>
      </c>
      <c r="BR872" s="38" t="s">
        <v>231</v>
      </c>
      <c r="BS872" s="38" t="s">
        <v>249</v>
      </c>
      <c r="BT872" s="38" t="s">
        <v>250</v>
      </c>
      <c r="BU872" s="38" t="s">
        <v>116</v>
      </c>
      <c r="BV872" s="38" t="s">
        <v>1054</v>
      </c>
      <c r="BW872" s="38" t="s">
        <v>218</v>
      </c>
      <c r="BX872" s="38" t="s">
        <v>126</v>
      </c>
      <c r="BY872" s="38" t="s">
        <v>1003</v>
      </c>
      <c r="BZ872" s="38" t="s">
        <v>2030</v>
      </c>
      <c r="CA872" s="38" t="s">
        <v>132</v>
      </c>
      <c r="CB872">
        <v>452</v>
      </c>
      <c r="CD872" s="38" t="s">
        <v>126</v>
      </c>
      <c r="CE872" s="38" t="s">
        <v>1005</v>
      </c>
    </row>
    <row r="873" spans="1:83" x14ac:dyDescent="0.25">
      <c r="A873">
        <v>454</v>
      </c>
      <c r="B873" s="1">
        <v>45689</v>
      </c>
      <c r="C873" s="38" t="s">
        <v>1770</v>
      </c>
      <c r="D873" s="1">
        <v>45692</v>
      </c>
      <c r="E873" s="1">
        <v>45689</v>
      </c>
      <c r="F873" s="38" t="s">
        <v>1770</v>
      </c>
      <c r="G873" s="1"/>
      <c r="H873" s="1">
        <v>45692</v>
      </c>
      <c r="I873" s="38" t="s">
        <v>80</v>
      </c>
      <c r="J873" s="38" t="s">
        <v>98</v>
      </c>
      <c r="K873" s="38" t="s">
        <v>85</v>
      </c>
      <c r="L873" s="38" t="s">
        <v>123</v>
      </c>
      <c r="M873" s="38" t="s">
        <v>124</v>
      </c>
      <c r="N873" s="38" t="s">
        <v>125</v>
      </c>
      <c r="O873" s="38" t="s">
        <v>124</v>
      </c>
      <c r="P873" s="38" t="s">
        <v>126</v>
      </c>
      <c r="Q873" s="38" t="s">
        <v>127</v>
      </c>
      <c r="R873" s="38" t="s">
        <v>128</v>
      </c>
      <c r="S873" s="38" t="s">
        <v>122</v>
      </c>
      <c r="T873" s="38" t="s">
        <v>133</v>
      </c>
      <c r="U873" s="38"/>
      <c r="V873" s="38" t="s">
        <v>198</v>
      </c>
      <c r="W873" s="38" t="s">
        <v>199</v>
      </c>
      <c r="X873" s="38" t="s">
        <v>274</v>
      </c>
      <c r="Y873" s="38" t="s">
        <v>275</v>
      </c>
      <c r="Z873" s="38" t="s">
        <v>131</v>
      </c>
      <c r="AA873" s="38" t="s">
        <v>125</v>
      </c>
      <c r="AB873" s="38" t="s">
        <v>882</v>
      </c>
      <c r="AC873" s="38" t="s">
        <v>883</v>
      </c>
      <c r="AD873" s="38" t="s">
        <v>884</v>
      </c>
      <c r="AE873" s="38" t="s">
        <v>885</v>
      </c>
      <c r="AF873" s="38" t="s">
        <v>2033</v>
      </c>
      <c r="AG873" s="38" t="s">
        <v>2034</v>
      </c>
      <c r="AH873" s="38" t="s">
        <v>133</v>
      </c>
      <c r="AI873" s="38"/>
      <c r="AJ873" s="38" t="s">
        <v>2035</v>
      </c>
      <c r="AK873" s="38" t="s">
        <v>132</v>
      </c>
      <c r="AL873" s="38" t="s">
        <v>101</v>
      </c>
      <c r="AM873" s="38" t="s">
        <v>132</v>
      </c>
      <c r="AN873" s="38" t="s">
        <v>772</v>
      </c>
      <c r="AO873" s="38" t="s">
        <v>997</v>
      </c>
      <c r="AP873" s="38" t="s">
        <v>91</v>
      </c>
      <c r="AQ873" s="38" t="s">
        <v>92</v>
      </c>
      <c r="AR873" s="38" t="s">
        <v>93</v>
      </c>
      <c r="AS873" s="38" t="s">
        <v>92</v>
      </c>
      <c r="AT873" s="38" t="s">
        <v>94</v>
      </c>
      <c r="AU873" s="38" t="s">
        <v>95</v>
      </c>
      <c r="AV873" s="38" t="s">
        <v>132</v>
      </c>
      <c r="AW873" s="38" t="s">
        <v>101</v>
      </c>
      <c r="AX873" s="38" t="s">
        <v>132</v>
      </c>
      <c r="AY873" s="38" t="s">
        <v>132</v>
      </c>
      <c r="AZ873" s="38" t="s">
        <v>132</v>
      </c>
      <c r="BA873" s="38" t="s">
        <v>1052</v>
      </c>
      <c r="BB873" s="38" t="s">
        <v>1053</v>
      </c>
      <c r="BC873" s="38" t="s">
        <v>1000</v>
      </c>
      <c r="BD873" s="38" t="s">
        <v>1001</v>
      </c>
      <c r="BE873">
        <v>0</v>
      </c>
      <c r="BF873">
        <v>1652000</v>
      </c>
      <c r="BG873">
        <v>0</v>
      </c>
      <c r="BH873">
        <v>0</v>
      </c>
      <c r="BI873">
        <v>0</v>
      </c>
      <c r="BJ873">
        <v>0</v>
      </c>
      <c r="BK873">
        <v>0</v>
      </c>
      <c r="BL873" s="38" t="s">
        <v>205</v>
      </c>
      <c r="BM873" s="38" t="s">
        <v>279</v>
      </c>
      <c r="BN873" s="38" t="s">
        <v>886</v>
      </c>
      <c r="BO873" s="38" t="s">
        <v>134</v>
      </c>
      <c r="BP873" s="38" t="s">
        <v>135</v>
      </c>
      <c r="BQ873" s="38" t="s">
        <v>136</v>
      </c>
      <c r="BR873" s="38" t="s">
        <v>137</v>
      </c>
      <c r="BS873" s="38" t="s">
        <v>110</v>
      </c>
      <c r="BT873" s="38" t="s">
        <v>111</v>
      </c>
      <c r="BU873" s="38" t="s">
        <v>887</v>
      </c>
      <c r="BV873" s="38" t="s">
        <v>1054</v>
      </c>
      <c r="BW873" s="38" t="s">
        <v>218</v>
      </c>
      <c r="BX873" s="38" t="s">
        <v>126</v>
      </c>
      <c r="BY873" s="38" t="s">
        <v>1003</v>
      </c>
      <c r="BZ873" s="38" t="s">
        <v>2036</v>
      </c>
      <c r="CA873" s="38" t="s">
        <v>132</v>
      </c>
      <c r="CB873">
        <v>454</v>
      </c>
      <c r="CD873" s="38" t="s">
        <v>126</v>
      </c>
      <c r="CE873" s="38" t="s">
        <v>1005</v>
      </c>
    </row>
    <row r="874" spans="1:83" x14ac:dyDescent="0.25">
      <c r="A874">
        <v>455</v>
      </c>
      <c r="B874" s="1">
        <v>45689</v>
      </c>
      <c r="C874" s="38" t="s">
        <v>1770</v>
      </c>
      <c r="D874" s="1">
        <v>45693</v>
      </c>
      <c r="E874" s="1">
        <v>45689</v>
      </c>
      <c r="F874" s="38" t="s">
        <v>1770</v>
      </c>
      <c r="G874" s="1"/>
      <c r="H874" s="1">
        <v>45693</v>
      </c>
      <c r="I874" s="38" t="s">
        <v>80</v>
      </c>
      <c r="J874" s="38" t="s">
        <v>98</v>
      </c>
      <c r="K874" s="38" t="s">
        <v>221</v>
      </c>
      <c r="L874" s="38" t="s">
        <v>222</v>
      </c>
      <c r="M874" s="38" t="s">
        <v>223</v>
      </c>
      <c r="N874" s="38" t="s">
        <v>224</v>
      </c>
      <c r="O874" s="38" t="s">
        <v>124</v>
      </c>
      <c r="P874" s="38" t="s">
        <v>126</v>
      </c>
      <c r="Q874" s="38" t="s">
        <v>225</v>
      </c>
      <c r="R874" s="38" t="s">
        <v>226</v>
      </c>
      <c r="S874" s="38" t="s">
        <v>220</v>
      </c>
      <c r="T874" s="38" t="s">
        <v>133</v>
      </c>
      <c r="U874" s="38"/>
      <c r="V874" s="38" t="s">
        <v>324</v>
      </c>
      <c r="W874" s="38" t="s">
        <v>325</v>
      </c>
      <c r="X874" s="38" t="s">
        <v>383</v>
      </c>
      <c r="Y874" s="38" t="s">
        <v>384</v>
      </c>
      <c r="Z874" s="38" t="s">
        <v>227</v>
      </c>
      <c r="AA874" s="38" t="s">
        <v>228</v>
      </c>
      <c r="AB874" s="38" t="s">
        <v>896</v>
      </c>
      <c r="AC874" s="38" t="s">
        <v>897</v>
      </c>
      <c r="AD874" s="38" t="s">
        <v>80</v>
      </c>
      <c r="AE874" s="38" t="s">
        <v>81</v>
      </c>
      <c r="AF874" s="38" t="s">
        <v>2024</v>
      </c>
      <c r="AG874" s="38" t="s">
        <v>2025</v>
      </c>
      <c r="AH874" s="38" t="s">
        <v>133</v>
      </c>
      <c r="AI874" s="38"/>
      <c r="AJ874" s="38" t="s">
        <v>2013</v>
      </c>
      <c r="AK874" s="38" t="s">
        <v>132</v>
      </c>
      <c r="AL874" s="38" t="s">
        <v>132</v>
      </c>
      <c r="AM874" s="38" t="s">
        <v>132</v>
      </c>
      <c r="AN874" s="38" t="s">
        <v>772</v>
      </c>
      <c r="AO874" s="38" t="s">
        <v>997</v>
      </c>
      <c r="AP874" s="38" t="s">
        <v>245</v>
      </c>
      <c r="AQ874" s="38" t="s">
        <v>246</v>
      </c>
      <c r="AR874" s="38" t="s">
        <v>247</v>
      </c>
      <c r="AS874" s="38" t="s">
        <v>248</v>
      </c>
      <c r="AT874" s="38" t="s">
        <v>94</v>
      </c>
      <c r="AU874" s="38" t="s">
        <v>95</v>
      </c>
      <c r="AV874" s="38" t="s">
        <v>132</v>
      </c>
      <c r="AW874" s="38" t="s">
        <v>101</v>
      </c>
      <c r="AX874" s="38" t="s">
        <v>132</v>
      </c>
      <c r="AY874" s="38" t="s">
        <v>132</v>
      </c>
      <c r="AZ874" s="38" t="s">
        <v>132</v>
      </c>
      <c r="BA874" s="38" t="s">
        <v>1052</v>
      </c>
      <c r="BB874" s="38" t="s">
        <v>1053</v>
      </c>
      <c r="BC874" s="38" t="s">
        <v>1000</v>
      </c>
      <c r="BD874" s="38" t="s">
        <v>1001</v>
      </c>
      <c r="BE874">
        <v>0</v>
      </c>
      <c r="BF874">
        <v>852019</v>
      </c>
      <c r="BG874">
        <v>0</v>
      </c>
      <c r="BH874">
        <v>0</v>
      </c>
      <c r="BI874">
        <v>0</v>
      </c>
      <c r="BJ874">
        <v>0</v>
      </c>
      <c r="BK874">
        <v>0</v>
      </c>
      <c r="BL874" s="38" t="s">
        <v>332</v>
      </c>
      <c r="BM874" s="38" t="s">
        <v>389</v>
      </c>
      <c r="BN874" s="38" t="s">
        <v>898</v>
      </c>
      <c r="BO874" s="38" t="s">
        <v>229</v>
      </c>
      <c r="BP874" s="38" t="s">
        <v>230</v>
      </c>
      <c r="BQ874" s="38" t="s">
        <v>136</v>
      </c>
      <c r="BR874" s="38" t="s">
        <v>231</v>
      </c>
      <c r="BS874" s="38" t="s">
        <v>249</v>
      </c>
      <c r="BT874" s="38" t="s">
        <v>250</v>
      </c>
      <c r="BU874" s="38" t="s">
        <v>116</v>
      </c>
      <c r="BV874" s="38" t="s">
        <v>1054</v>
      </c>
      <c r="BW874" s="38" t="s">
        <v>218</v>
      </c>
      <c r="BX874" s="38" t="s">
        <v>126</v>
      </c>
      <c r="BY874" s="38" t="s">
        <v>1003</v>
      </c>
      <c r="BZ874" s="38" t="s">
        <v>2037</v>
      </c>
      <c r="CA874" s="38" t="s">
        <v>132</v>
      </c>
      <c r="CB874">
        <v>455</v>
      </c>
      <c r="CD874" s="38" t="s">
        <v>126</v>
      </c>
      <c r="CE874" s="38" t="s">
        <v>1005</v>
      </c>
    </row>
    <row r="875" spans="1:83" x14ac:dyDescent="0.25">
      <c r="A875">
        <v>455</v>
      </c>
      <c r="B875" s="1">
        <v>45689</v>
      </c>
      <c r="C875" s="38" t="s">
        <v>1770</v>
      </c>
      <c r="D875" s="1">
        <v>45693</v>
      </c>
      <c r="E875" s="1">
        <v>45689</v>
      </c>
      <c r="F875" s="38" t="s">
        <v>1770</v>
      </c>
      <c r="G875" s="1"/>
      <c r="H875" s="1">
        <v>45693</v>
      </c>
      <c r="I875" s="38" t="s">
        <v>80</v>
      </c>
      <c r="J875" s="38" t="s">
        <v>98</v>
      </c>
      <c r="K875" s="38" t="s">
        <v>221</v>
      </c>
      <c r="L875" s="38" t="s">
        <v>222</v>
      </c>
      <c r="M875" s="38" t="s">
        <v>223</v>
      </c>
      <c r="N875" s="38" t="s">
        <v>224</v>
      </c>
      <c r="O875" s="38" t="s">
        <v>124</v>
      </c>
      <c r="P875" s="38" t="s">
        <v>126</v>
      </c>
      <c r="Q875" s="38" t="s">
        <v>225</v>
      </c>
      <c r="R875" s="38" t="s">
        <v>226</v>
      </c>
      <c r="S875" s="38" t="s">
        <v>220</v>
      </c>
      <c r="T875" s="38" t="s">
        <v>133</v>
      </c>
      <c r="U875" s="38"/>
      <c r="V875" s="38" t="s">
        <v>324</v>
      </c>
      <c r="W875" s="38" t="s">
        <v>325</v>
      </c>
      <c r="X875" s="38" t="s">
        <v>383</v>
      </c>
      <c r="Y875" s="38" t="s">
        <v>384</v>
      </c>
      <c r="Z875" s="38" t="s">
        <v>227</v>
      </c>
      <c r="AA875" s="38" t="s">
        <v>228</v>
      </c>
      <c r="AB875" s="38" t="s">
        <v>905</v>
      </c>
      <c r="AC875" s="38" t="s">
        <v>906</v>
      </c>
      <c r="AD875" s="38" t="s">
        <v>80</v>
      </c>
      <c r="AE875" s="38" t="s">
        <v>81</v>
      </c>
      <c r="AF875" s="38" t="s">
        <v>2024</v>
      </c>
      <c r="AG875" s="38" t="s">
        <v>2025</v>
      </c>
      <c r="AH875" s="38" t="s">
        <v>133</v>
      </c>
      <c r="AI875" s="38"/>
      <c r="AJ875" s="38" t="s">
        <v>2013</v>
      </c>
      <c r="AK875" s="38" t="s">
        <v>132</v>
      </c>
      <c r="AL875" s="38" t="s">
        <v>132</v>
      </c>
      <c r="AM875" s="38" t="s">
        <v>132</v>
      </c>
      <c r="AN875" s="38" t="s">
        <v>772</v>
      </c>
      <c r="AO875" s="38" t="s">
        <v>997</v>
      </c>
      <c r="AP875" s="38" t="s">
        <v>245</v>
      </c>
      <c r="AQ875" s="38" t="s">
        <v>246</v>
      </c>
      <c r="AR875" s="38" t="s">
        <v>247</v>
      </c>
      <c r="AS875" s="38" t="s">
        <v>248</v>
      </c>
      <c r="AT875" s="38" t="s">
        <v>94</v>
      </c>
      <c r="AU875" s="38" t="s">
        <v>95</v>
      </c>
      <c r="AV875" s="38" t="s">
        <v>132</v>
      </c>
      <c r="AW875" s="38" t="s">
        <v>101</v>
      </c>
      <c r="AX875" s="38" t="s">
        <v>132</v>
      </c>
      <c r="AY875" s="38" t="s">
        <v>132</v>
      </c>
      <c r="AZ875" s="38" t="s">
        <v>132</v>
      </c>
      <c r="BA875" s="38" t="s">
        <v>1052</v>
      </c>
      <c r="BB875" s="38" t="s">
        <v>1053</v>
      </c>
      <c r="BC875" s="38" t="s">
        <v>1000</v>
      </c>
      <c r="BD875" s="38" t="s">
        <v>1001</v>
      </c>
      <c r="BE875">
        <v>0</v>
      </c>
      <c r="BF875">
        <v>193629.74</v>
      </c>
      <c r="BG875">
        <v>0</v>
      </c>
      <c r="BH875">
        <v>0</v>
      </c>
      <c r="BI875">
        <v>0</v>
      </c>
      <c r="BJ875">
        <v>0</v>
      </c>
      <c r="BK875">
        <v>0</v>
      </c>
      <c r="BL875" s="38" t="s">
        <v>332</v>
      </c>
      <c r="BM875" s="38" t="s">
        <v>389</v>
      </c>
      <c r="BN875" s="38" t="s">
        <v>907</v>
      </c>
      <c r="BO875" s="38" t="s">
        <v>229</v>
      </c>
      <c r="BP875" s="38" t="s">
        <v>230</v>
      </c>
      <c r="BQ875" s="38" t="s">
        <v>136</v>
      </c>
      <c r="BR875" s="38" t="s">
        <v>231</v>
      </c>
      <c r="BS875" s="38" t="s">
        <v>249</v>
      </c>
      <c r="BT875" s="38" t="s">
        <v>250</v>
      </c>
      <c r="BU875" s="38" t="s">
        <v>116</v>
      </c>
      <c r="BV875" s="38" t="s">
        <v>1054</v>
      </c>
      <c r="BW875" s="38" t="s">
        <v>218</v>
      </c>
      <c r="BX875" s="38" t="s">
        <v>126</v>
      </c>
      <c r="BY875" s="38" t="s">
        <v>1003</v>
      </c>
      <c r="BZ875" s="38" t="s">
        <v>2037</v>
      </c>
      <c r="CA875" s="38" t="s">
        <v>132</v>
      </c>
      <c r="CB875">
        <v>455</v>
      </c>
      <c r="CD875" s="38" t="s">
        <v>126</v>
      </c>
      <c r="CE875" s="38" t="s">
        <v>1005</v>
      </c>
    </row>
    <row r="876" spans="1:83" x14ac:dyDescent="0.25">
      <c r="A876">
        <v>455</v>
      </c>
      <c r="B876" s="1">
        <v>45689</v>
      </c>
      <c r="C876" s="38" t="s">
        <v>1770</v>
      </c>
      <c r="D876" s="1">
        <v>45693</v>
      </c>
      <c r="E876" s="1">
        <v>45689</v>
      </c>
      <c r="F876" s="38" t="s">
        <v>1770</v>
      </c>
      <c r="G876" s="1"/>
      <c r="H876" s="1">
        <v>45693</v>
      </c>
      <c r="I876" s="38" t="s">
        <v>80</v>
      </c>
      <c r="J876" s="38" t="s">
        <v>98</v>
      </c>
      <c r="K876" s="38" t="s">
        <v>221</v>
      </c>
      <c r="L876" s="38" t="s">
        <v>222</v>
      </c>
      <c r="M876" s="38" t="s">
        <v>223</v>
      </c>
      <c r="N876" s="38" t="s">
        <v>224</v>
      </c>
      <c r="O876" s="38" t="s">
        <v>124</v>
      </c>
      <c r="P876" s="38" t="s">
        <v>126</v>
      </c>
      <c r="Q876" s="38" t="s">
        <v>225</v>
      </c>
      <c r="R876" s="38" t="s">
        <v>226</v>
      </c>
      <c r="S876" s="38" t="s">
        <v>220</v>
      </c>
      <c r="T876" s="38" t="s">
        <v>133</v>
      </c>
      <c r="U876" s="38"/>
      <c r="V876" s="38" t="s">
        <v>324</v>
      </c>
      <c r="W876" s="38" t="s">
        <v>325</v>
      </c>
      <c r="X876" s="38" t="s">
        <v>446</v>
      </c>
      <c r="Y876" s="38" t="s">
        <v>447</v>
      </c>
      <c r="Z876" s="38" t="s">
        <v>227</v>
      </c>
      <c r="AA876" s="38" t="s">
        <v>228</v>
      </c>
      <c r="AB876" s="38" t="s">
        <v>687</v>
      </c>
      <c r="AC876" s="38" t="s">
        <v>686</v>
      </c>
      <c r="AD876" s="38" t="s">
        <v>80</v>
      </c>
      <c r="AE876" s="38" t="s">
        <v>81</v>
      </c>
      <c r="AF876" s="38" t="s">
        <v>2024</v>
      </c>
      <c r="AG876" s="38" t="s">
        <v>2025</v>
      </c>
      <c r="AH876" s="38" t="s">
        <v>133</v>
      </c>
      <c r="AI876" s="38"/>
      <c r="AJ876" s="38" t="s">
        <v>2013</v>
      </c>
      <c r="AK876" s="38" t="s">
        <v>132</v>
      </c>
      <c r="AL876" s="38" t="s">
        <v>132</v>
      </c>
      <c r="AM876" s="38" t="s">
        <v>132</v>
      </c>
      <c r="AN876" s="38" t="s">
        <v>772</v>
      </c>
      <c r="AO876" s="38" t="s">
        <v>997</v>
      </c>
      <c r="AP876" s="38" t="s">
        <v>245</v>
      </c>
      <c r="AQ876" s="38" t="s">
        <v>246</v>
      </c>
      <c r="AR876" s="38" t="s">
        <v>247</v>
      </c>
      <c r="AS876" s="38" t="s">
        <v>248</v>
      </c>
      <c r="AT876" s="38" t="s">
        <v>94</v>
      </c>
      <c r="AU876" s="38" t="s">
        <v>95</v>
      </c>
      <c r="AV876" s="38" t="s">
        <v>132</v>
      </c>
      <c r="AW876" s="38" t="s">
        <v>101</v>
      </c>
      <c r="AX876" s="38" t="s">
        <v>132</v>
      </c>
      <c r="AY876" s="38" t="s">
        <v>132</v>
      </c>
      <c r="AZ876" s="38" t="s">
        <v>132</v>
      </c>
      <c r="BA876" s="38" t="s">
        <v>1052</v>
      </c>
      <c r="BB876" s="38" t="s">
        <v>1053</v>
      </c>
      <c r="BC876" s="38" t="s">
        <v>1000</v>
      </c>
      <c r="BD876" s="38" t="s">
        <v>1001</v>
      </c>
      <c r="BE876">
        <v>0</v>
      </c>
      <c r="BF876">
        <v>925386.09</v>
      </c>
      <c r="BG876">
        <v>0</v>
      </c>
      <c r="BH876">
        <v>0</v>
      </c>
      <c r="BI876">
        <v>0</v>
      </c>
      <c r="BJ876">
        <v>0</v>
      </c>
      <c r="BK876">
        <v>0</v>
      </c>
      <c r="BL876" s="38" t="s">
        <v>332</v>
      </c>
      <c r="BM876" s="38" t="s">
        <v>451</v>
      </c>
      <c r="BN876" s="38" t="s">
        <v>692</v>
      </c>
      <c r="BO876" s="38" t="s">
        <v>229</v>
      </c>
      <c r="BP876" s="38" t="s">
        <v>230</v>
      </c>
      <c r="BQ876" s="38" t="s">
        <v>136</v>
      </c>
      <c r="BR876" s="38" t="s">
        <v>231</v>
      </c>
      <c r="BS876" s="38" t="s">
        <v>249</v>
      </c>
      <c r="BT876" s="38" t="s">
        <v>250</v>
      </c>
      <c r="BU876" s="38" t="s">
        <v>116</v>
      </c>
      <c r="BV876" s="38" t="s">
        <v>1054</v>
      </c>
      <c r="BW876" s="38" t="s">
        <v>218</v>
      </c>
      <c r="BX876" s="38" t="s">
        <v>126</v>
      </c>
      <c r="BY876" s="38" t="s">
        <v>1003</v>
      </c>
      <c r="BZ876" s="38" t="s">
        <v>2037</v>
      </c>
      <c r="CA876" s="38" t="s">
        <v>132</v>
      </c>
      <c r="CB876">
        <v>455</v>
      </c>
      <c r="CD876" s="38" t="s">
        <v>126</v>
      </c>
      <c r="CE876" s="38" t="s">
        <v>1005</v>
      </c>
    </row>
    <row r="877" spans="1:83" x14ac:dyDescent="0.25">
      <c r="A877">
        <v>455</v>
      </c>
      <c r="B877" s="1">
        <v>45689</v>
      </c>
      <c r="C877" s="38" t="s">
        <v>1770</v>
      </c>
      <c r="D877" s="1">
        <v>45693</v>
      </c>
      <c r="E877" s="1">
        <v>45689</v>
      </c>
      <c r="F877" s="38" t="s">
        <v>1770</v>
      </c>
      <c r="G877" s="1"/>
      <c r="H877" s="1">
        <v>45693</v>
      </c>
      <c r="I877" s="38" t="s">
        <v>80</v>
      </c>
      <c r="J877" s="38" t="s">
        <v>98</v>
      </c>
      <c r="K877" s="38" t="s">
        <v>221</v>
      </c>
      <c r="L877" s="38" t="s">
        <v>222</v>
      </c>
      <c r="M877" s="38" t="s">
        <v>223</v>
      </c>
      <c r="N877" s="38" t="s">
        <v>224</v>
      </c>
      <c r="O877" s="38" t="s">
        <v>124</v>
      </c>
      <c r="P877" s="38" t="s">
        <v>126</v>
      </c>
      <c r="Q877" s="38" t="s">
        <v>225</v>
      </c>
      <c r="R877" s="38" t="s">
        <v>226</v>
      </c>
      <c r="S877" s="38" t="s">
        <v>220</v>
      </c>
      <c r="T877" s="38" t="s">
        <v>133</v>
      </c>
      <c r="U877" s="38"/>
      <c r="V877" s="38" t="s">
        <v>324</v>
      </c>
      <c r="W877" s="38" t="s">
        <v>325</v>
      </c>
      <c r="X877" s="38" t="s">
        <v>446</v>
      </c>
      <c r="Y877" s="38" t="s">
        <v>447</v>
      </c>
      <c r="Z877" s="38" t="s">
        <v>227</v>
      </c>
      <c r="AA877" s="38" t="s">
        <v>228</v>
      </c>
      <c r="AB877" s="38" t="s">
        <v>470</v>
      </c>
      <c r="AC877" s="38" t="s">
        <v>471</v>
      </c>
      <c r="AD877" s="38" t="s">
        <v>80</v>
      </c>
      <c r="AE877" s="38" t="s">
        <v>81</v>
      </c>
      <c r="AF877" s="38" t="s">
        <v>2024</v>
      </c>
      <c r="AG877" s="38" t="s">
        <v>2025</v>
      </c>
      <c r="AH877" s="38" t="s">
        <v>133</v>
      </c>
      <c r="AI877" s="38"/>
      <c r="AJ877" s="38" t="s">
        <v>2013</v>
      </c>
      <c r="AK877" s="38" t="s">
        <v>132</v>
      </c>
      <c r="AL877" s="38" t="s">
        <v>132</v>
      </c>
      <c r="AM877" s="38" t="s">
        <v>132</v>
      </c>
      <c r="AN877" s="38" t="s">
        <v>772</v>
      </c>
      <c r="AO877" s="38" t="s">
        <v>997</v>
      </c>
      <c r="AP877" s="38" t="s">
        <v>245</v>
      </c>
      <c r="AQ877" s="38" t="s">
        <v>246</v>
      </c>
      <c r="AR877" s="38" t="s">
        <v>247</v>
      </c>
      <c r="AS877" s="38" t="s">
        <v>248</v>
      </c>
      <c r="AT877" s="38" t="s">
        <v>94</v>
      </c>
      <c r="AU877" s="38" t="s">
        <v>95</v>
      </c>
      <c r="AV877" s="38" t="s">
        <v>132</v>
      </c>
      <c r="AW877" s="38" t="s">
        <v>101</v>
      </c>
      <c r="AX877" s="38" t="s">
        <v>132</v>
      </c>
      <c r="AY877" s="38" t="s">
        <v>132</v>
      </c>
      <c r="AZ877" s="38" t="s">
        <v>132</v>
      </c>
      <c r="BA877" s="38" t="s">
        <v>1052</v>
      </c>
      <c r="BB877" s="38" t="s">
        <v>1053</v>
      </c>
      <c r="BC877" s="38" t="s">
        <v>1000</v>
      </c>
      <c r="BD877" s="38" t="s">
        <v>1001</v>
      </c>
      <c r="BE877">
        <v>0</v>
      </c>
      <c r="BF877">
        <v>50870.51</v>
      </c>
      <c r="BG877">
        <v>0</v>
      </c>
      <c r="BH877">
        <v>0</v>
      </c>
      <c r="BI877">
        <v>0</v>
      </c>
      <c r="BJ877">
        <v>0</v>
      </c>
      <c r="BK877">
        <v>0</v>
      </c>
      <c r="BL877" s="38" t="s">
        <v>332</v>
      </c>
      <c r="BM877" s="38" t="s">
        <v>451</v>
      </c>
      <c r="BN877" s="38" t="s">
        <v>472</v>
      </c>
      <c r="BO877" s="38" t="s">
        <v>229</v>
      </c>
      <c r="BP877" s="38" t="s">
        <v>230</v>
      </c>
      <c r="BQ877" s="38" t="s">
        <v>136</v>
      </c>
      <c r="BR877" s="38" t="s">
        <v>231</v>
      </c>
      <c r="BS877" s="38" t="s">
        <v>249</v>
      </c>
      <c r="BT877" s="38" t="s">
        <v>250</v>
      </c>
      <c r="BU877" s="38" t="s">
        <v>116</v>
      </c>
      <c r="BV877" s="38" t="s">
        <v>1054</v>
      </c>
      <c r="BW877" s="38" t="s">
        <v>218</v>
      </c>
      <c r="BX877" s="38" t="s">
        <v>126</v>
      </c>
      <c r="BY877" s="38" t="s">
        <v>1003</v>
      </c>
      <c r="BZ877" s="38" t="s">
        <v>2037</v>
      </c>
      <c r="CA877" s="38" t="s">
        <v>132</v>
      </c>
      <c r="CB877">
        <v>455</v>
      </c>
      <c r="CD877" s="38" t="s">
        <v>126</v>
      </c>
      <c r="CE877" s="38" t="s">
        <v>1005</v>
      </c>
    </row>
    <row r="878" spans="1:83" x14ac:dyDescent="0.25">
      <c r="A878">
        <v>456</v>
      </c>
      <c r="B878" s="1">
        <v>45689</v>
      </c>
      <c r="C878" s="38" t="s">
        <v>1770</v>
      </c>
      <c r="D878" s="1">
        <v>45693</v>
      </c>
      <c r="E878" s="1">
        <v>45689</v>
      </c>
      <c r="F878" s="38" t="s">
        <v>1770</v>
      </c>
      <c r="G878" s="1"/>
      <c r="H878" s="1">
        <v>45693</v>
      </c>
      <c r="I878" s="38" t="s">
        <v>80</v>
      </c>
      <c r="J878" s="38" t="s">
        <v>98</v>
      </c>
      <c r="K878" s="38" t="s">
        <v>221</v>
      </c>
      <c r="L878" s="38" t="s">
        <v>222</v>
      </c>
      <c r="M878" s="38" t="s">
        <v>223</v>
      </c>
      <c r="N878" s="38" t="s">
        <v>224</v>
      </c>
      <c r="O878" s="38" t="s">
        <v>124</v>
      </c>
      <c r="P878" s="38" t="s">
        <v>126</v>
      </c>
      <c r="Q878" s="38" t="s">
        <v>225</v>
      </c>
      <c r="R878" s="38" t="s">
        <v>226</v>
      </c>
      <c r="S878" s="38" t="s">
        <v>220</v>
      </c>
      <c r="T878" s="38" t="s">
        <v>133</v>
      </c>
      <c r="U878" s="38"/>
      <c r="V878" s="38" t="s">
        <v>324</v>
      </c>
      <c r="W878" s="38" t="s">
        <v>325</v>
      </c>
      <c r="X878" s="38" t="s">
        <v>383</v>
      </c>
      <c r="Y878" s="38" t="s">
        <v>384</v>
      </c>
      <c r="Z878" s="38" t="s">
        <v>227</v>
      </c>
      <c r="AA878" s="38" t="s">
        <v>228</v>
      </c>
      <c r="AB878" s="38" t="s">
        <v>905</v>
      </c>
      <c r="AC878" s="38" t="s">
        <v>906</v>
      </c>
      <c r="AD878" s="38" t="s">
        <v>80</v>
      </c>
      <c r="AE878" s="38" t="s">
        <v>81</v>
      </c>
      <c r="AF878" s="38" t="s">
        <v>1866</v>
      </c>
      <c r="AG878" s="38" t="s">
        <v>1867</v>
      </c>
      <c r="AH878" s="38" t="s">
        <v>133</v>
      </c>
      <c r="AI878" s="38"/>
      <c r="AJ878" s="38" t="s">
        <v>2013</v>
      </c>
      <c r="AK878" s="38" t="s">
        <v>132</v>
      </c>
      <c r="AL878" s="38" t="s">
        <v>132</v>
      </c>
      <c r="AM878" s="38" t="s">
        <v>132</v>
      </c>
      <c r="AN878" s="38" t="s">
        <v>772</v>
      </c>
      <c r="AO878" s="38" t="s">
        <v>997</v>
      </c>
      <c r="AP878" s="38" t="s">
        <v>245</v>
      </c>
      <c r="AQ878" s="38" t="s">
        <v>246</v>
      </c>
      <c r="AR878" s="38" t="s">
        <v>247</v>
      </c>
      <c r="AS878" s="38" t="s">
        <v>248</v>
      </c>
      <c r="AT878" s="38" t="s">
        <v>94</v>
      </c>
      <c r="AU878" s="38" t="s">
        <v>95</v>
      </c>
      <c r="AV878" s="38" t="s">
        <v>132</v>
      </c>
      <c r="AW878" s="38" t="s">
        <v>101</v>
      </c>
      <c r="AX878" s="38" t="s">
        <v>132</v>
      </c>
      <c r="AY878" s="38" t="s">
        <v>132</v>
      </c>
      <c r="AZ878" s="38" t="s">
        <v>132</v>
      </c>
      <c r="BA878" s="38" t="s">
        <v>1052</v>
      </c>
      <c r="BB878" s="38" t="s">
        <v>1053</v>
      </c>
      <c r="BC878" s="38" t="s">
        <v>1000</v>
      </c>
      <c r="BD878" s="38" t="s">
        <v>1001</v>
      </c>
      <c r="BE878">
        <v>0</v>
      </c>
      <c r="BF878">
        <v>151040</v>
      </c>
      <c r="BG878">
        <v>0</v>
      </c>
      <c r="BH878">
        <v>0</v>
      </c>
      <c r="BI878">
        <v>0</v>
      </c>
      <c r="BJ878">
        <v>0</v>
      </c>
      <c r="BK878">
        <v>0</v>
      </c>
      <c r="BL878" s="38" t="s">
        <v>332</v>
      </c>
      <c r="BM878" s="38" t="s">
        <v>389</v>
      </c>
      <c r="BN878" s="38" t="s">
        <v>907</v>
      </c>
      <c r="BO878" s="38" t="s">
        <v>229</v>
      </c>
      <c r="BP878" s="38" t="s">
        <v>230</v>
      </c>
      <c r="BQ878" s="38" t="s">
        <v>136</v>
      </c>
      <c r="BR878" s="38" t="s">
        <v>231</v>
      </c>
      <c r="BS878" s="38" t="s">
        <v>249</v>
      </c>
      <c r="BT878" s="38" t="s">
        <v>250</v>
      </c>
      <c r="BU878" s="38" t="s">
        <v>116</v>
      </c>
      <c r="BV878" s="38" t="s">
        <v>1054</v>
      </c>
      <c r="BW878" s="38" t="s">
        <v>218</v>
      </c>
      <c r="BX878" s="38" t="s">
        <v>126</v>
      </c>
      <c r="BY878" s="38" t="s">
        <v>1003</v>
      </c>
      <c r="BZ878" s="38" t="s">
        <v>2038</v>
      </c>
      <c r="CA878" s="38" t="s">
        <v>132</v>
      </c>
      <c r="CB878">
        <v>456</v>
      </c>
      <c r="CD878" s="38" t="s">
        <v>126</v>
      </c>
      <c r="CE878" s="38" t="s">
        <v>1005</v>
      </c>
    </row>
    <row r="879" spans="1:83" x14ac:dyDescent="0.25">
      <c r="A879">
        <v>456</v>
      </c>
      <c r="B879" s="1">
        <v>45689</v>
      </c>
      <c r="C879" s="38" t="s">
        <v>1770</v>
      </c>
      <c r="D879" s="1">
        <v>45693</v>
      </c>
      <c r="E879" s="1">
        <v>45689</v>
      </c>
      <c r="F879" s="38" t="s">
        <v>1770</v>
      </c>
      <c r="G879" s="1"/>
      <c r="H879" s="1">
        <v>45693</v>
      </c>
      <c r="I879" s="38" t="s">
        <v>80</v>
      </c>
      <c r="J879" s="38" t="s">
        <v>98</v>
      </c>
      <c r="K879" s="38" t="s">
        <v>221</v>
      </c>
      <c r="L879" s="38" t="s">
        <v>222</v>
      </c>
      <c r="M879" s="38" t="s">
        <v>223</v>
      </c>
      <c r="N879" s="38" t="s">
        <v>224</v>
      </c>
      <c r="O879" s="38" t="s">
        <v>124</v>
      </c>
      <c r="P879" s="38" t="s">
        <v>126</v>
      </c>
      <c r="Q879" s="38" t="s">
        <v>225</v>
      </c>
      <c r="R879" s="38" t="s">
        <v>226</v>
      </c>
      <c r="S879" s="38" t="s">
        <v>220</v>
      </c>
      <c r="T879" s="38" t="s">
        <v>133</v>
      </c>
      <c r="U879" s="38"/>
      <c r="V879" s="38" t="s">
        <v>324</v>
      </c>
      <c r="W879" s="38" t="s">
        <v>325</v>
      </c>
      <c r="X879" s="38" t="s">
        <v>446</v>
      </c>
      <c r="Y879" s="38" t="s">
        <v>447</v>
      </c>
      <c r="Z879" s="38" t="s">
        <v>227</v>
      </c>
      <c r="AA879" s="38" t="s">
        <v>228</v>
      </c>
      <c r="AB879" s="38" t="s">
        <v>687</v>
      </c>
      <c r="AC879" s="38" t="s">
        <v>686</v>
      </c>
      <c r="AD879" s="38" t="s">
        <v>80</v>
      </c>
      <c r="AE879" s="38" t="s">
        <v>81</v>
      </c>
      <c r="AF879" s="38" t="s">
        <v>1866</v>
      </c>
      <c r="AG879" s="38" t="s">
        <v>1867</v>
      </c>
      <c r="AH879" s="38" t="s">
        <v>133</v>
      </c>
      <c r="AI879" s="38"/>
      <c r="AJ879" s="38" t="s">
        <v>2013</v>
      </c>
      <c r="AK879" s="38" t="s">
        <v>132</v>
      </c>
      <c r="AL879" s="38" t="s">
        <v>132</v>
      </c>
      <c r="AM879" s="38" t="s">
        <v>132</v>
      </c>
      <c r="AN879" s="38" t="s">
        <v>772</v>
      </c>
      <c r="AO879" s="38" t="s">
        <v>997</v>
      </c>
      <c r="AP879" s="38" t="s">
        <v>245</v>
      </c>
      <c r="AQ879" s="38" t="s">
        <v>246</v>
      </c>
      <c r="AR879" s="38" t="s">
        <v>247</v>
      </c>
      <c r="AS879" s="38" t="s">
        <v>248</v>
      </c>
      <c r="AT879" s="38" t="s">
        <v>94</v>
      </c>
      <c r="AU879" s="38" t="s">
        <v>95</v>
      </c>
      <c r="AV879" s="38" t="s">
        <v>132</v>
      </c>
      <c r="AW879" s="38" t="s">
        <v>101</v>
      </c>
      <c r="AX879" s="38" t="s">
        <v>132</v>
      </c>
      <c r="AY879" s="38" t="s">
        <v>132</v>
      </c>
      <c r="AZ879" s="38" t="s">
        <v>132</v>
      </c>
      <c r="BA879" s="38" t="s">
        <v>1052</v>
      </c>
      <c r="BB879" s="38" t="s">
        <v>1053</v>
      </c>
      <c r="BC879" s="38" t="s">
        <v>1000</v>
      </c>
      <c r="BD879" s="38" t="s">
        <v>1001</v>
      </c>
      <c r="BE879">
        <v>0</v>
      </c>
      <c r="BF879">
        <v>233168</v>
      </c>
      <c r="BG879">
        <v>0</v>
      </c>
      <c r="BH879">
        <v>0</v>
      </c>
      <c r="BI879">
        <v>0</v>
      </c>
      <c r="BJ879">
        <v>0</v>
      </c>
      <c r="BK879">
        <v>0</v>
      </c>
      <c r="BL879" s="38" t="s">
        <v>332</v>
      </c>
      <c r="BM879" s="38" t="s">
        <v>451</v>
      </c>
      <c r="BN879" s="38" t="s">
        <v>692</v>
      </c>
      <c r="BO879" s="38" t="s">
        <v>229</v>
      </c>
      <c r="BP879" s="38" t="s">
        <v>230</v>
      </c>
      <c r="BQ879" s="38" t="s">
        <v>136</v>
      </c>
      <c r="BR879" s="38" t="s">
        <v>231</v>
      </c>
      <c r="BS879" s="38" t="s">
        <v>249</v>
      </c>
      <c r="BT879" s="38" t="s">
        <v>250</v>
      </c>
      <c r="BU879" s="38" t="s">
        <v>116</v>
      </c>
      <c r="BV879" s="38" t="s">
        <v>1054</v>
      </c>
      <c r="BW879" s="38" t="s">
        <v>218</v>
      </c>
      <c r="BX879" s="38" t="s">
        <v>126</v>
      </c>
      <c r="BY879" s="38" t="s">
        <v>1003</v>
      </c>
      <c r="BZ879" s="38" t="s">
        <v>2038</v>
      </c>
      <c r="CA879" s="38" t="s">
        <v>132</v>
      </c>
      <c r="CB879">
        <v>456</v>
      </c>
      <c r="CD879" s="38" t="s">
        <v>126</v>
      </c>
      <c r="CE879" s="38" t="s">
        <v>1005</v>
      </c>
    </row>
    <row r="880" spans="1:83" x14ac:dyDescent="0.25">
      <c r="A880">
        <v>460</v>
      </c>
      <c r="B880" s="1">
        <v>45689</v>
      </c>
      <c r="C880" s="38" t="s">
        <v>1770</v>
      </c>
      <c r="D880" s="1">
        <v>45693</v>
      </c>
      <c r="E880" s="1">
        <v>45689</v>
      </c>
      <c r="F880" s="38" t="s">
        <v>1770</v>
      </c>
      <c r="G880" s="1"/>
      <c r="H880" s="1">
        <v>45693</v>
      </c>
      <c r="I880" s="38" t="s">
        <v>630</v>
      </c>
      <c r="J880" s="38" t="s">
        <v>631</v>
      </c>
      <c r="K880" s="38" t="s">
        <v>626</v>
      </c>
      <c r="L880" s="38" t="s">
        <v>627</v>
      </c>
      <c r="M880" s="38" t="s">
        <v>124</v>
      </c>
      <c r="N880" s="38" t="s">
        <v>125</v>
      </c>
      <c r="O880" s="38" t="s">
        <v>124</v>
      </c>
      <c r="P880" s="38" t="s">
        <v>126</v>
      </c>
      <c r="Q880" s="38" t="s">
        <v>80</v>
      </c>
      <c r="R880" s="38" t="s">
        <v>126</v>
      </c>
      <c r="S880" s="38" t="s">
        <v>625</v>
      </c>
      <c r="T880" s="38" t="s">
        <v>133</v>
      </c>
      <c r="U880" s="38"/>
      <c r="V880" s="38" t="s">
        <v>484</v>
      </c>
      <c r="W880" s="38" t="s">
        <v>485</v>
      </c>
      <c r="X880" s="38" t="s">
        <v>486</v>
      </c>
      <c r="Y880" s="38" t="s">
        <v>487</v>
      </c>
      <c r="Z880" s="38" t="s">
        <v>632</v>
      </c>
      <c r="AA880" s="38" t="s">
        <v>633</v>
      </c>
      <c r="AB880" s="38" t="s">
        <v>623</v>
      </c>
      <c r="AC880" s="38" t="s">
        <v>624</v>
      </c>
      <c r="AD880" s="38" t="s">
        <v>80</v>
      </c>
      <c r="AE880" s="38" t="s">
        <v>81</v>
      </c>
      <c r="AF880" s="38" t="s">
        <v>2039</v>
      </c>
      <c r="AG880" s="38" t="s">
        <v>2040</v>
      </c>
      <c r="AH880" s="38" t="s">
        <v>133</v>
      </c>
      <c r="AI880" s="38"/>
      <c r="AJ880" s="38" t="s">
        <v>2041</v>
      </c>
      <c r="AK880" s="38" t="s">
        <v>132</v>
      </c>
      <c r="AL880" s="38" t="s">
        <v>132</v>
      </c>
      <c r="AM880" s="38" t="s">
        <v>132</v>
      </c>
      <c r="AN880" s="38" t="s">
        <v>772</v>
      </c>
      <c r="AO880" s="38" t="s">
        <v>997</v>
      </c>
      <c r="AP880" s="38" t="s">
        <v>91</v>
      </c>
      <c r="AQ880" s="38" t="s">
        <v>92</v>
      </c>
      <c r="AR880" s="38" t="s">
        <v>93</v>
      </c>
      <c r="AS880" s="38" t="s">
        <v>92</v>
      </c>
      <c r="AT880" s="38" t="s">
        <v>94</v>
      </c>
      <c r="AU880" s="38" t="s">
        <v>95</v>
      </c>
      <c r="AV880" s="38" t="s">
        <v>101</v>
      </c>
      <c r="AW880" s="38" t="s">
        <v>101</v>
      </c>
      <c r="AX880" s="38" t="s">
        <v>132</v>
      </c>
      <c r="AY880" s="38" t="s">
        <v>132</v>
      </c>
      <c r="AZ880" s="38" t="s">
        <v>132</v>
      </c>
      <c r="BA880" s="38" t="s">
        <v>1439</v>
      </c>
      <c r="BB880" s="38" t="s">
        <v>1440</v>
      </c>
      <c r="BC880" s="38" t="s">
        <v>1000</v>
      </c>
      <c r="BD880" s="38" t="s">
        <v>1001</v>
      </c>
      <c r="BE880">
        <v>25372611.370000001</v>
      </c>
      <c r="BF880">
        <v>25372611.370000001</v>
      </c>
      <c r="BG880">
        <v>0</v>
      </c>
      <c r="BH880">
        <v>0</v>
      </c>
      <c r="BI880">
        <v>0</v>
      </c>
      <c r="BJ880">
        <v>0</v>
      </c>
      <c r="BK880">
        <v>0</v>
      </c>
      <c r="BL880" s="38" t="s">
        <v>498</v>
      </c>
      <c r="BM880" s="38" t="s">
        <v>499</v>
      </c>
      <c r="BN880" s="38" t="s">
        <v>636</v>
      </c>
      <c r="BO880" s="38" t="s">
        <v>634</v>
      </c>
      <c r="BP880" s="38" t="s">
        <v>135</v>
      </c>
      <c r="BQ880" s="38" t="s">
        <v>136</v>
      </c>
      <c r="BR880" s="38" t="s">
        <v>635</v>
      </c>
      <c r="BS880" s="38" t="s">
        <v>110</v>
      </c>
      <c r="BT880" s="38" t="s">
        <v>111</v>
      </c>
      <c r="BU880" s="38" t="s">
        <v>116</v>
      </c>
      <c r="BV880" s="38" t="s">
        <v>1441</v>
      </c>
      <c r="BW880" s="38" t="s">
        <v>1062</v>
      </c>
      <c r="BX880" s="38" t="s">
        <v>126</v>
      </c>
      <c r="BY880" s="38" t="s">
        <v>1003</v>
      </c>
      <c r="BZ880" s="38" t="s">
        <v>2042</v>
      </c>
      <c r="CA880" s="38" t="s">
        <v>132</v>
      </c>
      <c r="CB880">
        <v>460</v>
      </c>
      <c r="CD880" s="38" t="s">
        <v>126</v>
      </c>
      <c r="CE880" s="38" t="s">
        <v>1005</v>
      </c>
    </row>
    <row r="881" spans="1:83" x14ac:dyDescent="0.25">
      <c r="A881">
        <v>462</v>
      </c>
      <c r="B881" s="1">
        <v>45689</v>
      </c>
      <c r="C881" s="38" t="s">
        <v>1770</v>
      </c>
      <c r="D881" s="1">
        <v>45693</v>
      </c>
      <c r="E881" s="1">
        <v>45689</v>
      </c>
      <c r="F881" s="38" t="s">
        <v>1770</v>
      </c>
      <c r="G881" s="1"/>
      <c r="H881" s="1">
        <v>45693</v>
      </c>
      <c r="I881" s="38" t="s">
        <v>630</v>
      </c>
      <c r="J881" s="38" t="s">
        <v>631</v>
      </c>
      <c r="K881" s="38" t="s">
        <v>626</v>
      </c>
      <c r="L881" s="38" t="s">
        <v>627</v>
      </c>
      <c r="M881" s="38" t="s">
        <v>124</v>
      </c>
      <c r="N881" s="38" t="s">
        <v>125</v>
      </c>
      <c r="O881" s="38" t="s">
        <v>124</v>
      </c>
      <c r="P881" s="38" t="s">
        <v>126</v>
      </c>
      <c r="Q881" s="38" t="s">
        <v>80</v>
      </c>
      <c r="R881" s="38" t="s">
        <v>126</v>
      </c>
      <c r="S881" s="38" t="s">
        <v>625</v>
      </c>
      <c r="T881" s="38" t="s">
        <v>133</v>
      </c>
      <c r="U881" s="38"/>
      <c r="V881" s="38" t="s">
        <v>484</v>
      </c>
      <c r="W881" s="38" t="s">
        <v>485</v>
      </c>
      <c r="X881" s="38" t="s">
        <v>486</v>
      </c>
      <c r="Y881" s="38" t="s">
        <v>487</v>
      </c>
      <c r="Z881" s="38" t="s">
        <v>632</v>
      </c>
      <c r="AA881" s="38" t="s">
        <v>633</v>
      </c>
      <c r="AB881" s="38" t="s">
        <v>623</v>
      </c>
      <c r="AC881" s="38" t="s">
        <v>624</v>
      </c>
      <c r="AD881" s="38" t="s">
        <v>80</v>
      </c>
      <c r="AE881" s="38" t="s">
        <v>81</v>
      </c>
      <c r="AF881" s="38" t="s">
        <v>2045</v>
      </c>
      <c r="AG881" s="38" t="s">
        <v>2046</v>
      </c>
      <c r="AH881" s="38" t="s">
        <v>133</v>
      </c>
      <c r="AI881" s="38"/>
      <c r="AJ881" s="38" t="s">
        <v>2047</v>
      </c>
      <c r="AK881" s="38" t="s">
        <v>132</v>
      </c>
      <c r="AL881" s="38" t="s">
        <v>132</v>
      </c>
      <c r="AM881" s="38" t="s">
        <v>132</v>
      </c>
      <c r="AN881" s="38" t="s">
        <v>772</v>
      </c>
      <c r="AO881" s="38" t="s">
        <v>997</v>
      </c>
      <c r="AP881" s="38" t="s">
        <v>91</v>
      </c>
      <c r="AQ881" s="38" t="s">
        <v>92</v>
      </c>
      <c r="AR881" s="38" t="s">
        <v>93</v>
      </c>
      <c r="AS881" s="38" t="s">
        <v>92</v>
      </c>
      <c r="AT881" s="38" t="s">
        <v>94</v>
      </c>
      <c r="AU881" s="38" t="s">
        <v>95</v>
      </c>
      <c r="AV881" s="38" t="s">
        <v>101</v>
      </c>
      <c r="AW881" s="38" t="s">
        <v>101</v>
      </c>
      <c r="AX881" s="38" t="s">
        <v>132</v>
      </c>
      <c r="AY881" s="38" t="s">
        <v>132</v>
      </c>
      <c r="AZ881" s="38" t="s">
        <v>132</v>
      </c>
      <c r="BA881" s="38" t="s">
        <v>1439</v>
      </c>
      <c r="BB881" s="38" t="s">
        <v>1440</v>
      </c>
      <c r="BC881" s="38" t="s">
        <v>1000</v>
      </c>
      <c r="BD881" s="38" t="s">
        <v>1001</v>
      </c>
      <c r="BE881">
        <v>31377397.629999999</v>
      </c>
      <c r="BF881">
        <v>31377397.629999999</v>
      </c>
      <c r="BG881">
        <v>0</v>
      </c>
      <c r="BH881">
        <v>0</v>
      </c>
      <c r="BI881">
        <v>0</v>
      </c>
      <c r="BJ881">
        <v>0</v>
      </c>
      <c r="BK881">
        <v>0</v>
      </c>
      <c r="BL881" s="38" t="s">
        <v>498</v>
      </c>
      <c r="BM881" s="38" t="s">
        <v>499</v>
      </c>
      <c r="BN881" s="38" t="s">
        <v>636</v>
      </c>
      <c r="BO881" s="38" t="s">
        <v>634</v>
      </c>
      <c r="BP881" s="38" t="s">
        <v>135</v>
      </c>
      <c r="BQ881" s="38" t="s">
        <v>136</v>
      </c>
      <c r="BR881" s="38" t="s">
        <v>635</v>
      </c>
      <c r="BS881" s="38" t="s">
        <v>110</v>
      </c>
      <c r="BT881" s="38" t="s">
        <v>111</v>
      </c>
      <c r="BU881" s="38" t="s">
        <v>116</v>
      </c>
      <c r="BV881" s="38" t="s">
        <v>1441</v>
      </c>
      <c r="BW881" s="38" t="s">
        <v>1062</v>
      </c>
      <c r="BX881" s="38" t="s">
        <v>126</v>
      </c>
      <c r="BY881" s="38" t="s">
        <v>1003</v>
      </c>
      <c r="BZ881" s="38" t="s">
        <v>2048</v>
      </c>
      <c r="CA881" s="38" t="s">
        <v>132</v>
      </c>
      <c r="CB881">
        <v>462</v>
      </c>
      <c r="CD881" s="38" t="s">
        <v>126</v>
      </c>
      <c r="CE881" s="38" t="s">
        <v>1005</v>
      </c>
    </row>
    <row r="882" spans="1:83" x14ac:dyDescent="0.25">
      <c r="A882">
        <v>466</v>
      </c>
      <c r="B882" s="1">
        <v>45689</v>
      </c>
      <c r="C882" s="38" t="s">
        <v>1770</v>
      </c>
      <c r="D882" s="1">
        <v>45693</v>
      </c>
      <c r="E882" s="1">
        <v>45689</v>
      </c>
      <c r="F882" s="38" t="s">
        <v>1770</v>
      </c>
      <c r="G882" s="1"/>
      <c r="H882" s="1">
        <v>45693</v>
      </c>
      <c r="I882" s="38" t="s">
        <v>80</v>
      </c>
      <c r="J882" s="38" t="s">
        <v>98</v>
      </c>
      <c r="K882" s="38" t="s">
        <v>85</v>
      </c>
      <c r="L882" s="38" t="s">
        <v>123</v>
      </c>
      <c r="M882" s="38" t="s">
        <v>124</v>
      </c>
      <c r="N882" s="38" t="s">
        <v>125</v>
      </c>
      <c r="O882" s="38" t="s">
        <v>124</v>
      </c>
      <c r="P882" s="38" t="s">
        <v>126</v>
      </c>
      <c r="Q882" s="38" t="s">
        <v>127</v>
      </c>
      <c r="R882" s="38" t="s">
        <v>128</v>
      </c>
      <c r="S882" s="38" t="s">
        <v>122</v>
      </c>
      <c r="T882" s="38" t="s">
        <v>133</v>
      </c>
      <c r="U882" s="38"/>
      <c r="V882" s="38" t="s">
        <v>198</v>
      </c>
      <c r="W882" s="38" t="s">
        <v>199</v>
      </c>
      <c r="X882" s="38" t="s">
        <v>251</v>
      </c>
      <c r="Y882" s="38" t="s">
        <v>252</v>
      </c>
      <c r="Z882" s="38" t="s">
        <v>131</v>
      </c>
      <c r="AA882" s="38" t="s">
        <v>125</v>
      </c>
      <c r="AB882" s="38" t="s">
        <v>255</v>
      </c>
      <c r="AC882" s="38" t="s">
        <v>254</v>
      </c>
      <c r="AD882" s="38" t="s">
        <v>80</v>
      </c>
      <c r="AE882" s="38" t="s">
        <v>81</v>
      </c>
      <c r="AF882" s="38" t="s">
        <v>1093</v>
      </c>
      <c r="AG882" s="38" t="s">
        <v>1094</v>
      </c>
      <c r="AH882" s="38" t="s">
        <v>133</v>
      </c>
      <c r="AI882" s="38"/>
      <c r="AJ882" s="38" t="s">
        <v>2005</v>
      </c>
      <c r="AK882" s="38" t="s">
        <v>132</v>
      </c>
      <c r="AL882" s="38" t="s">
        <v>101</v>
      </c>
      <c r="AM882" s="38" t="s">
        <v>101</v>
      </c>
      <c r="AN882" s="38" t="s">
        <v>772</v>
      </c>
      <c r="AO882" s="38" t="s">
        <v>997</v>
      </c>
      <c r="AP882" s="38" t="s">
        <v>91</v>
      </c>
      <c r="AQ882" s="38" t="s">
        <v>92</v>
      </c>
      <c r="AR882" s="38" t="s">
        <v>93</v>
      </c>
      <c r="AS882" s="38" t="s">
        <v>92</v>
      </c>
      <c r="AT882" s="38" t="s">
        <v>94</v>
      </c>
      <c r="AU882" s="38" t="s">
        <v>95</v>
      </c>
      <c r="AV882" s="38" t="s">
        <v>132</v>
      </c>
      <c r="AW882" s="38" t="s">
        <v>101</v>
      </c>
      <c r="AX882" s="38" t="s">
        <v>132</v>
      </c>
      <c r="AY882" s="38" t="s">
        <v>132</v>
      </c>
      <c r="AZ882" s="38" t="s">
        <v>132</v>
      </c>
      <c r="BA882" s="38" t="s">
        <v>1066</v>
      </c>
      <c r="BB882" s="38" t="s">
        <v>1067</v>
      </c>
      <c r="BC882" s="38" t="s">
        <v>1000</v>
      </c>
      <c r="BD882" s="38" t="s">
        <v>1001</v>
      </c>
      <c r="BE882">
        <v>0</v>
      </c>
      <c r="BF882">
        <v>219895.63</v>
      </c>
      <c r="BG882">
        <v>0</v>
      </c>
      <c r="BH882">
        <v>0</v>
      </c>
      <c r="BI882">
        <v>0</v>
      </c>
      <c r="BJ882">
        <v>0</v>
      </c>
      <c r="BK882">
        <v>0</v>
      </c>
      <c r="BL882" s="38" t="s">
        <v>205</v>
      </c>
      <c r="BM882" s="38" t="s">
        <v>256</v>
      </c>
      <c r="BN882" s="38" t="s">
        <v>257</v>
      </c>
      <c r="BO882" s="38" t="s">
        <v>134</v>
      </c>
      <c r="BP882" s="38" t="s">
        <v>135</v>
      </c>
      <c r="BQ882" s="38" t="s">
        <v>136</v>
      </c>
      <c r="BR882" s="38" t="s">
        <v>137</v>
      </c>
      <c r="BS882" s="38" t="s">
        <v>110</v>
      </c>
      <c r="BT882" s="38" t="s">
        <v>111</v>
      </c>
      <c r="BU882" s="38" t="s">
        <v>116</v>
      </c>
      <c r="BV882" s="38" t="s">
        <v>1068</v>
      </c>
      <c r="BW882" s="38" t="s">
        <v>218</v>
      </c>
      <c r="BX882" s="38" t="s">
        <v>126</v>
      </c>
      <c r="BY882" s="38" t="s">
        <v>1003</v>
      </c>
      <c r="BZ882" s="38" t="s">
        <v>2050</v>
      </c>
      <c r="CA882" s="38" t="s">
        <v>132</v>
      </c>
      <c r="CB882">
        <v>466</v>
      </c>
      <c r="CD882" s="38" t="s">
        <v>126</v>
      </c>
      <c r="CE882" s="38" t="s">
        <v>1005</v>
      </c>
    </row>
    <row r="883" spans="1:83" x14ac:dyDescent="0.25">
      <c r="A883">
        <v>467</v>
      </c>
      <c r="B883" s="1">
        <v>45689</v>
      </c>
      <c r="C883" s="38" t="s">
        <v>1770</v>
      </c>
      <c r="D883" s="1">
        <v>45693</v>
      </c>
      <c r="E883" s="1">
        <v>45689</v>
      </c>
      <c r="F883" s="38" t="s">
        <v>1770</v>
      </c>
      <c r="G883" s="1"/>
      <c r="H883" s="1">
        <v>45693</v>
      </c>
      <c r="I883" s="38" t="s">
        <v>80</v>
      </c>
      <c r="J883" s="38" t="s">
        <v>98</v>
      </c>
      <c r="K883" s="38" t="s">
        <v>85</v>
      </c>
      <c r="L883" s="38" t="s">
        <v>123</v>
      </c>
      <c r="M883" s="38" t="s">
        <v>124</v>
      </c>
      <c r="N883" s="38" t="s">
        <v>125</v>
      </c>
      <c r="O883" s="38" t="s">
        <v>124</v>
      </c>
      <c r="P883" s="38" t="s">
        <v>126</v>
      </c>
      <c r="Q883" s="38" t="s">
        <v>127</v>
      </c>
      <c r="R883" s="38" t="s">
        <v>128</v>
      </c>
      <c r="S883" s="38" t="s">
        <v>122</v>
      </c>
      <c r="T883" s="38" t="s">
        <v>133</v>
      </c>
      <c r="U883" s="38"/>
      <c r="V883" s="38" t="s">
        <v>324</v>
      </c>
      <c r="W883" s="38" t="s">
        <v>325</v>
      </c>
      <c r="X883" s="38" t="s">
        <v>326</v>
      </c>
      <c r="Y883" s="38" t="s">
        <v>327</v>
      </c>
      <c r="Z883" s="38" t="s">
        <v>131</v>
      </c>
      <c r="AA883" s="38" t="s">
        <v>125</v>
      </c>
      <c r="AB883" s="38" t="s">
        <v>797</v>
      </c>
      <c r="AC883" s="38" t="s">
        <v>796</v>
      </c>
      <c r="AD883" s="38" t="s">
        <v>80</v>
      </c>
      <c r="AE883" s="38" t="s">
        <v>81</v>
      </c>
      <c r="AF883" s="38" t="s">
        <v>1286</v>
      </c>
      <c r="AG883" s="38" t="s">
        <v>1287</v>
      </c>
      <c r="AH883" s="38" t="s">
        <v>133</v>
      </c>
      <c r="AI883" s="38"/>
      <c r="AJ883" s="38" t="s">
        <v>2043</v>
      </c>
      <c r="AK883" s="38" t="s">
        <v>132</v>
      </c>
      <c r="AL883" s="38" t="s">
        <v>101</v>
      </c>
      <c r="AM883" s="38" t="s">
        <v>101</v>
      </c>
      <c r="AN883" s="38" t="s">
        <v>772</v>
      </c>
      <c r="AO883" s="38" t="s">
        <v>997</v>
      </c>
      <c r="AP883" s="38" t="s">
        <v>91</v>
      </c>
      <c r="AQ883" s="38" t="s">
        <v>92</v>
      </c>
      <c r="AR883" s="38" t="s">
        <v>93</v>
      </c>
      <c r="AS883" s="38" t="s">
        <v>92</v>
      </c>
      <c r="AT883" s="38" t="s">
        <v>94</v>
      </c>
      <c r="AU883" s="38" t="s">
        <v>95</v>
      </c>
      <c r="AV883" s="38" t="s">
        <v>132</v>
      </c>
      <c r="AW883" s="38" t="s">
        <v>101</v>
      </c>
      <c r="AX883" s="38" t="s">
        <v>132</v>
      </c>
      <c r="AY883" s="38" t="s">
        <v>132</v>
      </c>
      <c r="AZ883" s="38" t="s">
        <v>132</v>
      </c>
      <c r="BA883" s="38" t="s">
        <v>1066</v>
      </c>
      <c r="BB883" s="38" t="s">
        <v>1067</v>
      </c>
      <c r="BC883" s="38" t="s">
        <v>1000</v>
      </c>
      <c r="BD883" s="38" t="s">
        <v>1001</v>
      </c>
      <c r="BE883">
        <v>0</v>
      </c>
      <c r="BF883">
        <v>6480</v>
      </c>
      <c r="BG883">
        <v>0</v>
      </c>
      <c r="BH883">
        <v>0</v>
      </c>
      <c r="BI883">
        <v>0</v>
      </c>
      <c r="BJ883">
        <v>0</v>
      </c>
      <c r="BK883">
        <v>0</v>
      </c>
      <c r="BL883" s="38" t="s">
        <v>332</v>
      </c>
      <c r="BM883" s="38" t="s">
        <v>333</v>
      </c>
      <c r="BN883" s="38" t="s">
        <v>798</v>
      </c>
      <c r="BO883" s="38" t="s">
        <v>134</v>
      </c>
      <c r="BP883" s="38" t="s">
        <v>135</v>
      </c>
      <c r="BQ883" s="38" t="s">
        <v>136</v>
      </c>
      <c r="BR883" s="38" t="s">
        <v>137</v>
      </c>
      <c r="BS883" s="38" t="s">
        <v>110</v>
      </c>
      <c r="BT883" s="38" t="s">
        <v>111</v>
      </c>
      <c r="BU883" s="38" t="s">
        <v>116</v>
      </c>
      <c r="BV883" s="38" t="s">
        <v>1068</v>
      </c>
      <c r="BW883" s="38" t="s">
        <v>218</v>
      </c>
      <c r="BX883" s="38" t="s">
        <v>126</v>
      </c>
      <c r="BY883" s="38" t="s">
        <v>1003</v>
      </c>
      <c r="BZ883" s="38" t="s">
        <v>2051</v>
      </c>
      <c r="CA883" s="38" t="s">
        <v>132</v>
      </c>
      <c r="CB883">
        <v>467</v>
      </c>
      <c r="CD883" s="38" t="s">
        <v>126</v>
      </c>
      <c r="CE883" s="38" t="s">
        <v>1005</v>
      </c>
    </row>
    <row r="884" spans="1:83" x14ac:dyDescent="0.25">
      <c r="A884">
        <v>471</v>
      </c>
      <c r="B884" s="1">
        <v>45689</v>
      </c>
      <c r="C884" s="38" t="s">
        <v>1770</v>
      </c>
      <c r="D884" s="1">
        <v>45693</v>
      </c>
      <c r="E884" s="1">
        <v>45689</v>
      </c>
      <c r="F884" s="38" t="s">
        <v>1770</v>
      </c>
      <c r="G884" s="1"/>
      <c r="H884" s="1">
        <v>45693</v>
      </c>
      <c r="I884" s="38" t="s">
        <v>80</v>
      </c>
      <c r="J884" s="38" t="s">
        <v>98</v>
      </c>
      <c r="K884" s="38" t="s">
        <v>85</v>
      </c>
      <c r="L884" s="38" t="s">
        <v>123</v>
      </c>
      <c r="M884" s="38" t="s">
        <v>124</v>
      </c>
      <c r="N884" s="38" t="s">
        <v>125</v>
      </c>
      <c r="O884" s="38" t="s">
        <v>124</v>
      </c>
      <c r="P884" s="38" t="s">
        <v>126</v>
      </c>
      <c r="Q884" s="38" t="s">
        <v>127</v>
      </c>
      <c r="R884" s="38" t="s">
        <v>128</v>
      </c>
      <c r="S884" s="38" t="s">
        <v>122</v>
      </c>
      <c r="T884" s="38" t="s">
        <v>133</v>
      </c>
      <c r="U884" s="38"/>
      <c r="V884" s="38" t="s">
        <v>324</v>
      </c>
      <c r="W884" s="38" t="s">
        <v>325</v>
      </c>
      <c r="X884" s="38" t="s">
        <v>383</v>
      </c>
      <c r="Y884" s="38" t="s">
        <v>384</v>
      </c>
      <c r="Z884" s="38" t="s">
        <v>131</v>
      </c>
      <c r="AA884" s="38" t="s">
        <v>125</v>
      </c>
      <c r="AB884" s="38" t="s">
        <v>801</v>
      </c>
      <c r="AC884" s="38" t="s">
        <v>802</v>
      </c>
      <c r="AD884" s="38" t="s">
        <v>80</v>
      </c>
      <c r="AE884" s="38" t="s">
        <v>81</v>
      </c>
      <c r="AF884" s="38" t="s">
        <v>2054</v>
      </c>
      <c r="AG884" s="38" t="s">
        <v>2055</v>
      </c>
      <c r="AH884" s="38" t="s">
        <v>133</v>
      </c>
      <c r="AI884" s="38"/>
      <c r="AJ884" s="38" t="s">
        <v>2052</v>
      </c>
      <c r="AK884" s="38" t="s">
        <v>132</v>
      </c>
      <c r="AL884" s="38" t="s">
        <v>101</v>
      </c>
      <c r="AM884" s="38" t="s">
        <v>101</v>
      </c>
      <c r="AN884" s="38" t="s">
        <v>772</v>
      </c>
      <c r="AO884" s="38" t="s">
        <v>997</v>
      </c>
      <c r="AP884" s="38" t="s">
        <v>91</v>
      </c>
      <c r="AQ884" s="38" t="s">
        <v>92</v>
      </c>
      <c r="AR884" s="38" t="s">
        <v>93</v>
      </c>
      <c r="AS884" s="38" t="s">
        <v>92</v>
      </c>
      <c r="AT884" s="38" t="s">
        <v>94</v>
      </c>
      <c r="AU884" s="38" t="s">
        <v>95</v>
      </c>
      <c r="AV884" s="38" t="s">
        <v>132</v>
      </c>
      <c r="AW884" s="38" t="s">
        <v>101</v>
      </c>
      <c r="AX884" s="38" t="s">
        <v>132</v>
      </c>
      <c r="AY884" s="38" t="s">
        <v>132</v>
      </c>
      <c r="AZ884" s="38" t="s">
        <v>132</v>
      </c>
      <c r="BA884" s="38" t="s">
        <v>1052</v>
      </c>
      <c r="BB884" s="38" t="s">
        <v>1053</v>
      </c>
      <c r="BC884" s="38" t="s">
        <v>1000</v>
      </c>
      <c r="BD884" s="38" t="s">
        <v>1001</v>
      </c>
      <c r="BE884">
        <v>0</v>
      </c>
      <c r="BF884">
        <v>9571</v>
      </c>
      <c r="BG884">
        <v>0</v>
      </c>
      <c r="BH884">
        <v>0</v>
      </c>
      <c r="BI884">
        <v>0</v>
      </c>
      <c r="BJ884">
        <v>0</v>
      </c>
      <c r="BK884">
        <v>0</v>
      </c>
      <c r="BL884" s="38" t="s">
        <v>332</v>
      </c>
      <c r="BM884" s="38" t="s">
        <v>389</v>
      </c>
      <c r="BN884" s="38" t="s">
        <v>803</v>
      </c>
      <c r="BO884" s="38" t="s">
        <v>134</v>
      </c>
      <c r="BP884" s="38" t="s">
        <v>135</v>
      </c>
      <c r="BQ884" s="38" t="s">
        <v>136</v>
      </c>
      <c r="BR884" s="38" t="s">
        <v>137</v>
      </c>
      <c r="BS884" s="38" t="s">
        <v>110</v>
      </c>
      <c r="BT884" s="38" t="s">
        <v>111</v>
      </c>
      <c r="BU884" s="38" t="s">
        <v>116</v>
      </c>
      <c r="BV884" s="38" t="s">
        <v>1054</v>
      </c>
      <c r="BW884" s="38" t="s">
        <v>218</v>
      </c>
      <c r="BX884" s="38" t="s">
        <v>126</v>
      </c>
      <c r="BY884" s="38" t="s">
        <v>1003</v>
      </c>
      <c r="BZ884" s="38" t="s">
        <v>2056</v>
      </c>
      <c r="CA884" s="38" t="s">
        <v>132</v>
      </c>
      <c r="CB884">
        <v>471</v>
      </c>
      <c r="CD884" s="38" t="s">
        <v>126</v>
      </c>
      <c r="CE884" s="38" t="s">
        <v>1005</v>
      </c>
    </row>
    <row r="885" spans="1:83" x14ac:dyDescent="0.25">
      <c r="A885">
        <v>471</v>
      </c>
      <c r="B885" s="1">
        <v>45689</v>
      </c>
      <c r="C885" s="38" t="s">
        <v>1770</v>
      </c>
      <c r="D885" s="1">
        <v>45693</v>
      </c>
      <c r="E885" s="1">
        <v>45689</v>
      </c>
      <c r="F885" s="38" t="s">
        <v>1770</v>
      </c>
      <c r="G885" s="1"/>
      <c r="H885" s="1">
        <v>45693</v>
      </c>
      <c r="I885" s="38" t="s">
        <v>80</v>
      </c>
      <c r="J885" s="38" t="s">
        <v>98</v>
      </c>
      <c r="K885" s="38" t="s">
        <v>85</v>
      </c>
      <c r="L885" s="38" t="s">
        <v>123</v>
      </c>
      <c r="M885" s="38" t="s">
        <v>124</v>
      </c>
      <c r="N885" s="38" t="s">
        <v>125</v>
      </c>
      <c r="O885" s="38" t="s">
        <v>124</v>
      </c>
      <c r="P885" s="38" t="s">
        <v>126</v>
      </c>
      <c r="Q885" s="38" t="s">
        <v>127</v>
      </c>
      <c r="R885" s="38" t="s">
        <v>128</v>
      </c>
      <c r="S885" s="38" t="s">
        <v>122</v>
      </c>
      <c r="T885" s="38" t="s">
        <v>133</v>
      </c>
      <c r="U885" s="38"/>
      <c r="V885" s="38" t="s">
        <v>504</v>
      </c>
      <c r="W885" s="38" t="s">
        <v>505</v>
      </c>
      <c r="X885" s="38" t="s">
        <v>526</v>
      </c>
      <c r="Y885" s="38" t="s">
        <v>527</v>
      </c>
      <c r="Z885" s="38" t="s">
        <v>131</v>
      </c>
      <c r="AA885" s="38" t="s">
        <v>125</v>
      </c>
      <c r="AB885" s="38" t="s">
        <v>1991</v>
      </c>
      <c r="AC885" s="38" t="s">
        <v>1992</v>
      </c>
      <c r="AD885" s="38" t="s">
        <v>80</v>
      </c>
      <c r="AE885" s="38" t="s">
        <v>81</v>
      </c>
      <c r="AF885" s="38" t="s">
        <v>2054</v>
      </c>
      <c r="AG885" s="38" t="s">
        <v>2055</v>
      </c>
      <c r="AH885" s="38" t="s">
        <v>133</v>
      </c>
      <c r="AI885" s="38"/>
      <c r="AJ885" s="38" t="s">
        <v>2052</v>
      </c>
      <c r="AK885" s="38" t="s">
        <v>132</v>
      </c>
      <c r="AL885" s="38" t="s">
        <v>101</v>
      </c>
      <c r="AM885" s="38" t="s">
        <v>101</v>
      </c>
      <c r="AN885" s="38" t="s">
        <v>772</v>
      </c>
      <c r="AO885" s="38" t="s">
        <v>997</v>
      </c>
      <c r="AP885" s="38" t="s">
        <v>91</v>
      </c>
      <c r="AQ885" s="38" t="s">
        <v>92</v>
      </c>
      <c r="AR885" s="38" t="s">
        <v>93</v>
      </c>
      <c r="AS885" s="38" t="s">
        <v>92</v>
      </c>
      <c r="AT885" s="38" t="s">
        <v>94</v>
      </c>
      <c r="AU885" s="38" t="s">
        <v>95</v>
      </c>
      <c r="AV885" s="38" t="s">
        <v>132</v>
      </c>
      <c r="AW885" s="38" t="s">
        <v>101</v>
      </c>
      <c r="AX885" s="38" t="s">
        <v>132</v>
      </c>
      <c r="AY885" s="38" t="s">
        <v>132</v>
      </c>
      <c r="AZ885" s="38" t="s">
        <v>132</v>
      </c>
      <c r="BA885" s="38" t="s">
        <v>1052</v>
      </c>
      <c r="BB885" s="38" t="s">
        <v>1053</v>
      </c>
      <c r="BC885" s="38" t="s">
        <v>1000</v>
      </c>
      <c r="BD885" s="38" t="s">
        <v>1001</v>
      </c>
      <c r="BE885">
        <v>0</v>
      </c>
      <c r="BF885">
        <v>23250</v>
      </c>
      <c r="BG885">
        <v>0</v>
      </c>
      <c r="BH885">
        <v>0</v>
      </c>
      <c r="BI885">
        <v>0</v>
      </c>
      <c r="BJ885">
        <v>0</v>
      </c>
      <c r="BK885">
        <v>0</v>
      </c>
      <c r="BL885" s="38" t="s">
        <v>511</v>
      </c>
      <c r="BM885" s="38" t="s">
        <v>535</v>
      </c>
      <c r="BN885" s="38" t="s">
        <v>1993</v>
      </c>
      <c r="BO885" s="38" t="s">
        <v>134</v>
      </c>
      <c r="BP885" s="38" t="s">
        <v>135</v>
      </c>
      <c r="BQ885" s="38" t="s">
        <v>136</v>
      </c>
      <c r="BR885" s="38" t="s">
        <v>137</v>
      </c>
      <c r="BS885" s="38" t="s">
        <v>110</v>
      </c>
      <c r="BT885" s="38" t="s">
        <v>111</v>
      </c>
      <c r="BU885" s="38" t="s">
        <v>116</v>
      </c>
      <c r="BV885" s="38" t="s">
        <v>1054</v>
      </c>
      <c r="BW885" s="38" t="s">
        <v>218</v>
      </c>
      <c r="BX885" s="38" t="s">
        <v>126</v>
      </c>
      <c r="BY885" s="38" t="s">
        <v>1003</v>
      </c>
      <c r="BZ885" s="38" t="s">
        <v>2056</v>
      </c>
      <c r="CA885" s="38" t="s">
        <v>132</v>
      </c>
      <c r="CB885">
        <v>471</v>
      </c>
      <c r="CD885" s="38" t="s">
        <v>126</v>
      </c>
      <c r="CE885" s="38" t="s">
        <v>1005</v>
      </c>
    </row>
    <row r="886" spans="1:83" x14ac:dyDescent="0.25">
      <c r="A886">
        <v>472</v>
      </c>
      <c r="B886" s="1">
        <v>45689</v>
      </c>
      <c r="C886" s="38" t="s">
        <v>1770</v>
      </c>
      <c r="D886" s="1">
        <v>45693</v>
      </c>
      <c r="E886" s="1">
        <v>45689</v>
      </c>
      <c r="F886" s="38" t="s">
        <v>1770</v>
      </c>
      <c r="G886" s="1"/>
      <c r="H886" s="1">
        <v>45701</v>
      </c>
      <c r="I886" s="38" t="s">
        <v>80</v>
      </c>
      <c r="J886" s="38" t="s">
        <v>98</v>
      </c>
      <c r="K886" s="38" t="s">
        <v>85</v>
      </c>
      <c r="L886" s="38" t="s">
        <v>123</v>
      </c>
      <c r="M886" s="38" t="s">
        <v>124</v>
      </c>
      <c r="N886" s="38" t="s">
        <v>125</v>
      </c>
      <c r="O886" s="38" t="s">
        <v>124</v>
      </c>
      <c r="P886" s="38" t="s">
        <v>126</v>
      </c>
      <c r="Q886" s="38" t="s">
        <v>127</v>
      </c>
      <c r="R886" s="38" t="s">
        <v>128</v>
      </c>
      <c r="S886" s="38" t="s">
        <v>122</v>
      </c>
      <c r="T886" s="38" t="s">
        <v>133</v>
      </c>
      <c r="U886" s="38"/>
      <c r="V886" s="38" t="s">
        <v>198</v>
      </c>
      <c r="W886" s="38" t="s">
        <v>199</v>
      </c>
      <c r="X886" s="38" t="s">
        <v>209</v>
      </c>
      <c r="Y886" s="38" t="s">
        <v>210</v>
      </c>
      <c r="Z886" s="38" t="s">
        <v>131</v>
      </c>
      <c r="AA886" s="38" t="s">
        <v>125</v>
      </c>
      <c r="AB886" s="38" t="s">
        <v>213</v>
      </c>
      <c r="AC886" s="38" t="s">
        <v>212</v>
      </c>
      <c r="AD886" s="38" t="s">
        <v>214</v>
      </c>
      <c r="AE886" s="38" t="s">
        <v>215</v>
      </c>
      <c r="AF886" s="38" t="s">
        <v>1117</v>
      </c>
      <c r="AG886" s="38" t="s">
        <v>1118</v>
      </c>
      <c r="AH886" s="38" t="s">
        <v>133</v>
      </c>
      <c r="AI886" s="38"/>
      <c r="AJ886" s="38" t="s">
        <v>2057</v>
      </c>
      <c r="AK886" s="38" t="s">
        <v>132</v>
      </c>
      <c r="AL886" s="38" t="s">
        <v>101</v>
      </c>
      <c r="AM886" s="38" t="s">
        <v>101</v>
      </c>
      <c r="AN886" s="38" t="s">
        <v>772</v>
      </c>
      <c r="AO886" s="38" t="s">
        <v>997</v>
      </c>
      <c r="AP886" s="38" t="s">
        <v>91</v>
      </c>
      <c r="AQ886" s="38" t="s">
        <v>92</v>
      </c>
      <c r="AR886" s="38" t="s">
        <v>93</v>
      </c>
      <c r="AS886" s="38" t="s">
        <v>92</v>
      </c>
      <c r="AT886" s="38" t="s">
        <v>94</v>
      </c>
      <c r="AU886" s="38" t="s">
        <v>95</v>
      </c>
      <c r="AV886" s="38" t="s">
        <v>101</v>
      </c>
      <c r="AW886" s="38" t="s">
        <v>101</v>
      </c>
      <c r="AX886" s="38" t="s">
        <v>132</v>
      </c>
      <c r="AY886" s="38" t="s">
        <v>132</v>
      </c>
      <c r="AZ886" s="38" t="s">
        <v>132</v>
      </c>
      <c r="BA886" s="38" t="s">
        <v>1498</v>
      </c>
      <c r="BB886" s="38" t="s">
        <v>1499</v>
      </c>
      <c r="BC886" s="38" t="s">
        <v>1000</v>
      </c>
      <c r="BD886" s="38" t="s">
        <v>1001</v>
      </c>
      <c r="BE886">
        <v>1675187.5</v>
      </c>
      <c r="BF886">
        <v>1675187.5</v>
      </c>
      <c r="BG886">
        <v>0</v>
      </c>
      <c r="BH886">
        <v>0</v>
      </c>
      <c r="BI886">
        <v>0</v>
      </c>
      <c r="BJ886">
        <v>0</v>
      </c>
      <c r="BK886">
        <v>0</v>
      </c>
      <c r="BL886" s="38" t="s">
        <v>205</v>
      </c>
      <c r="BM886" s="38" t="s">
        <v>216</v>
      </c>
      <c r="BN886" s="38" t="s">
        <v>217</v>
      </c>
      <c r="BO886" s="38" t="s">
        <v>134</v>
      </c>
      <c r="BP886" s="38" t="s">
        <v>135</v>
      </c>
      <c r="BQ886" s="38" t="s">
        <v>136</v>
      </c>
      <c r="BR886" s="38" t="s">
        <v>137</v>
      </c>
      <c r="BS886" s="38" t="s">
        <v>110</v>
      </c>
      <c r="BT886" s="38" t="s">
        <v>111</v>
      </c>
      <c r="BU886" s="38" t="s">
        <v>219</v>
      </c>
      <c r="BV886" s="38" t="s">
        <v>1500</v>
      </c>
      <c r="BW886" s="38" t="s">
        <v>218</v>
      </c>
      <c r="BX886" s="38" t="s">
        <v>126</v>
      </c>
      <c r="BY886" s="38" t="s">
        <v>1003</v>
      </c>
      <c r="BZ886" s="38" t="s">
        <v>2058</v>
      </c>
      <c r="CA886" s="38" t="s">
        <v>132</v>
      </c>
      <c r="CB886">
        <v>472</v>
      </c>
      <c r="CD886" s="38" t="s">
        <v>126</v>
      </c>
      <c r="CE886" s="38" t="s">
        <v>1005</v>
      </c>
    </row>
    <row r="887" spans="1:83" x14ac:dyDescent="0.25">
      <c r="A887">
        <v>473</v>
      </c>
      <c r="B887" s="1">
        <v>45689</v>
      </c>
      <c r="C887" s="38" t="s">
        <v>1770</v>
      </c>
      <c r="D887" s="1">
        <v>45693</v>
      </c>
      <c r="E887" s="1">
        <v>45689</v>
      </c>
      <c r="F887" s="38" t="s">
        <v>1770</v>
      </c>
      <c r="G887" s="1"/>
      <c r="H887" s="1">
        <v>45693</v>
      </c>
      <c r="I887" s="38" t="s">
        <v>80</v>
      </c>
      <c r="J887" s="38" t="s">
        <v>98</v>
      </c>
      <c r="K887" s="38" t="s">
        <v>85</v>
      </c>
      <c r="L887" s="38" t="s">
        <v>123</v>
      </c>
      <c r="M887" s="38" t="s">
        <v>124</v>
      </c>
      <c r="N887" s="38" t="s">
        <v>125</v>
      </c>
      <c r="O887" s="38" t="s">
        <v>124</v>
      </c>
      <c r="P887" s="38" t="s">
        <v>126</v>
      </c>
      <c r="Q887" s="38" t="s">
        <v>127</v>
      </c>
      <c r="R887" s="38" t="s">
        <v>128</v>
      </c>
      <c r="S887" s="38" t="s">
        <v>122</v>
      </c>
      <c r="T887" s="38" t="s">
        <v>133</v>
      </c>
      <c r="U887" s="38"/>
      <c r="V887" s="38" t="s">
        <v>198</v>
      </c>
      <c r="W887" s="38" t="s">
        <v>199</v>
      </c>
      <c r="X887" s="38" t="s">
        <v>209</v>
      </c>
      <c r="Y887" s="38" t="s">
        <v>210</v>
      </c>
      <c r="Z887" s="38" t="s">
        <v>131</v>
      </c>
      <c r="AA887" s="38" t="s">
        <v>125</v>
      </c>
      <c r="AB887" s="38" t="s">
        <v>213</v>
      </c>
      <c r="AC887" s="38" t="s">
        <v>212</v>
      </c>
      <c r="AD887" s="38" t="s">
        <v>214</v>
      </c>
      <c r="AE887" s="38" t="s">
        <v>215</v>
      </c>
      <c r="AF887" s="38" t="s">
        <v>1117</v>
      </c>
      <c r="AG887" s="38" t="s">
        <v>1118</v>
      </c>
      <c r="AH887" s="38" t="s">
        <v>133</v>
      </c>
      <c r="AI887" s="38"/>
      <c r="AJ887" s="38" t="s">
        <v>2059</v>
      </c>
      <c r="AK887" s="38" t="s">
        <v>132</v>
      </c>
      <c r="AL887" s="38" t="s">
        <v>101</v>
      </c>
      <c r="AM887" s="38" t="s">
        <v>101</v>
      </c>
      <c r="AN887" s="38" t="s">
        <v>772</v>
      </c>
      <c r="AO887" s="38" t="s">
        <v>997</v>
      </c>
      <c r="AP887" s="38" t="s">
        <v>91</v>
      </c>
      <c r="AQ887" s="38" t="s">
        <v>92</v>
      </c>
      <c r="AR887" s="38" t="s">
        <v>93</v>
      </c>
      <c r="AS887" s="38" t="s">
        <v>92</v>
      </c>
      <c r="AT887" s="38" t="s">
        <v>94</v>
      </c>
      <c r="AU887" s="38" t="s">
        <v>95</v>
      </c>
      <c r="AV887" s="38" t="s">
        <v>101</v>
      </c>
      <c r="AW887" s="38" t="s">
        <v>101</v>
      </c>
      <c r="AX887" s="38" t="s">
        <v>132</v>
      </c>
      <c r="AY887" s="38" t="s">
        <v>132</v>
      </c>
      <c r="AZ887" s="38" t="s">
        <v>132</v>
      </c>
      <c r="BA887" s="38" t="s">
        <v>1498</v>
      </c>
      <c r="BB887" s="38" t="s">
        <v>1499</v>
      </c>
      <c r="BC887" s="38" t="s">
        <v>1000</v>
      </c>
      <c r="BD887" s="38" t="s">
        <v>1001</v>
      </c>
      <c r="BE887">
        <v>54950</v>
      </c>
      <c r="BF887">
        <v>54950</v>
      </c>
      <c r="BG887">
        <v>0</v>
      </c>
      <c r="BH887">
        <v>0</v>
      </c>
      <c r="BI887">
        <v>0</v>
      </c>
      <c r="BJ887">
        <v>0</v>
      </c>
      <c r="BK887">
        <v>0</v>
      </c>
      <c r="BL887" s="38" t="s">
        <v>205</v>
      </c>
      <c r="BM887" s="38" t="s">
        <v>216</v>
      </c>
      <c r="BN887" s="38" t="s">
        <v>217</v>
      </c>
      <c r="BO887" s="38" t="s">
        <v>134</v>
      </c>
      <c r="BP887" s="38" t="s">
        <v>135</v>
      </c>
      <c r="BQ887" s="38" t="s">
        <v>136</v>
      </c>
      <c r="BR887" s="38" t="s">
        <v>137</v>
      </c>
      <c r="BS887" s="38" t="s">
        <v>110</v>
      </c>
      <c r="BT887" s="38" t="s">
        <v>111</v>
      </c>
      <c r="BU887" s="38" t="s">
        <v>219</v>
      </c>
      <c r="BV887" s="38" t="s">
        <v>1500</v>
      </c>
      <c r="BW887" s="38" t="s">
        <v>218</v>
      </c>
      <c r="BX887" s="38" t="s">
        <v>126</v>
      </c>
      <c r="BY887" s="38" t="s">
        <v>1003</v>
      </c>
      <c r="BZ887" s="38" t="s">
        <v>2060</v>
      </c>
      <c r="CA887" s="38" t="s">
        <v>132</v>
      </c>
      <c r="CB887">
        <v>473</v>
      </c>
      <c r="CD887" s="38" t="s">
        <v>126</v>
      </c>
      <c r="CE887" s="38" t="s">
        <v>1005</v>
      </c>
    </row>
    <row r="888" spans="1:83" x14ac:dyDescent="0.25">
      <c r="A888">
        <v>475</v>
      </c>
      <c r="B888" s="1">
        <v>45689</v>
      </c>
      <c r="C888" s="38" t="s">
        <v>1770</v>
      </c>
      <c r="D888" s="1">
        <v>45693</v>
      </c>
      <c r="E888" s="1">
        <v>45689</v>
      </c>
      <c r="F888" s="38" t="s">
        <v>1770</v>
      </c>
      <c r="G888" s="1"/>
      <c r="H888" s="1">
        <v>45698</v>
      </c>
      <c r="I888" s="38" t="s">
        <v>80</v>
      </c>
      <c r="J888" s="38" t="s">
        <v>98</v>
      </c>
      <c r="K888" s="38" t="s">
        <v>85</v>
      </c>
      <c r="L888" s="38" t="s">
        <v>123</v>
      </c>
      <c r="M888" s="38" t="s">
        <v>124</v>
      </c>
      <c r="N888" s="38" t="s">
        <v>125</v>
      </c>
      <c r="O888" s="38" t="s">
        <v>124</v>
      </c>
      <c r="P888" s="38" t="s">
        <v>126</v>
      </c>
      <c r="Q888" s="38" t="s">
        <v>127</v>
      </c>
      <c r="R888" s="38" t="s">
        <v>128</v>
      </c>
      <c r="S888" s="38" t="s">
        <v>122</v>
      </c>
      <c r="T888" s="38" t="s">
        <v>133</v>
      </c>
      <c r="U888" s="38"/>
      <c r="V888" s="38" t="s">
        <v>198</v>
      </c>
      <c r="W888" s="38" t="s">
        <v>199</v>
      </c>
      <c r="X888" s="38" t="s">
        <v>209</v>
      </c>
      <c r="Y888" s="38" t="s">
        <v>210</v>
      </c>
      <c r="Z888" s="38" t="s">
        <v>131</v>
      </c>
      <c r="AA888" s="38" t="s">
        <v>125</v>
      </c>
      <c r="AB888" s="38" t="s">
        <v>213</v>
      </c>
      <c r="AC888" s="38" t="s">
        <v>212</v>
      </c>
      <c r="AD888" s="38" t="s">
        <v>214</v>
      </c>
      <c r="AE888" s="38" t="s">
        <v>215</v>
      </c>
      <c r="AF888" s="38" t="s">
        <v>1117</v>
      </c>
      <c r="AG888" s="38" t="s">
        <v>1118</v>
      </c>
      <c r="AH888" s="38" t="s">
        <v>133</v>
      </c>
      <c r="AI888" s="38"/>
      <c r="AJ888" s="38" t="s">
        <v>2063</v>
      </c>
      <c r="AK888" s="38" t="s">
        <v>132</v>
      </c>
      <c r="AL888" s="38" t="s">
        <v>101</v>
      </c>
      <c r="AM888" s="38" t="s">
        <v>101</v>
      </c>
      <c r="AN888" s="38" t="s">
        <v>772</v>
      </c>
      <c r="AO888" s="38" t="s">
        <v>997</v>
      </c>
      <c r="AP888" s="38" t="s">
        <v>91</v>
      </c>
      <c r="AQ888" s="38" t="s">
        <v>92</v>
      </c>
      <c r="AR888" s="38" t="s">
        <v>93</v>
      </c>
      <c r="AS888" s="38" t="s">
        <v>92</v>
      </c>
      <c r="AT888" s="38" t="s">
        <v>94</v>
      </c>
      <c r="AU888" s="38" t="s">
        <v>95</v>
      </c>
      <c r="AV888" s="38" t="s">
        <v>101</v>
      </c>
      <c r="AW888" s="38" t="s">
        <v>101</v>
      </c>
      <c r="AX888" s="38" t="s">
        <v>132</v>
      </c>
      <c r="AY888" s="38" t="s">
        <v>132</v>
      </c>
      <c r="AZ888" s="38" t="s">
        <v>132</v>
      </c>
      <c r="BA888" s="38" t="s">
        <v>1498</v>
      </c>
      <c r="BB888" s="38" t="s">
        <v>1499</v>
      </c>
      <c r="BC888" s="38" t="s">
        <v>1000</v>
      </c>
      <c r="BD888" s="38" t="s">
        <v>1001</v>
      </c>
      <c r="BE888">
        <v>37550</v>
      </c>
      <c r="BF888">
        <v>37550</v>
      </c>
      <c r="BG888">
        <v>0</v>
      </c>
      <c r="BH888">
        <v>0</v>
      </c>
      <c r="BI888">
        <v>0</v>
      </c>
      <c r="BJ888">
        <v>0</v>
      </c>
      <c r="BK888">
        <v>0</v>
      </c>
      <c r="BL888" s="38" t="s">
        <v>205</v>
      </c>
      <c r="BM888" s="38" t="s">
        <v>216</v>
      </c>
      <c r="BN888" s="38" t="s">
        <v>217</v>
      </c>
      <c r="BO888" s="38" t="s">
        <v>134</v>
      </c>
      <c r="BP888" s="38" t="s">
        <v>135</v>
      </c>
      <c r="BQ888" s="38" t="s">
        <v>136</v>
      </c>
      <c r="BR888" s="38" t="s">
        <v>137</v>
      </c>
      <c r="BS888" s="38" t="s">
        <v>110</v>
      </c>
      <c r="BT888" s="38" t="s">
        <v>111</v>
      </c>
      <c r="BU888" s="38" t="s">
        <v>219</v>
      </c>
      <c r="BV888" s="38" t="s">
        <v>1500</v>
      </c>
      <c r="BW888" s="38" t="s">
        <v>218</v>
      </c>
      <c r="BX888" s="38" t="s">
        <v>126</v>
      </c>
      <c r="BY888" s="38" t="s">
        <v>1003</v>
      </c>
      <c r="BZ888" s="38" t="s">
        <v>2064</v>
      </c>
      <c r="CA888" s="38" t="s">
        <v>132</v>
      </c>
      <c r="CB888">
        <v>475</v>
      </c>
      <c r="CD888" s="38" t="s">
        <v>126</v>
      </c>
      <c r="CE888" s="38" t="s">
        <v>1005</v>
      </c>
    </row>
    <row r="889" spans="1:83" x14ac:dyDescent="0.25">
      <c r="A889">
        <v>476</v>
      </c>
      <c r="B889" s="1">
        <v>45689</v>
      </c>
      <c r="C889" s="38" t="s">
        <v>1770</v>
      </c>
      <c r="D889" s="1">
        <v>45693</v>
      </c>
      <c r="E889" s="1">
        <v>45689</v>
      </c>
      <c r="F889" s="38" t="s">
        <v>1770</v>
      </c>
      <c r="G889" s="1"/>
      <c r="H889" s="1">
        <v>45693</v>
      </c>
      <c r="I889" s="38" t="s">
        <v>80</v>
      </c>
      <c r="J889" s="38" t="s">
        <v>98</v>
      </c>
      <c r="K889" s="38" t="s">
        <v>85</v>
      </c>
      <c r="L889" s="38" t="s">
        <v>123</v>
      </c>
      <c r="M889" s="38" t="s">
        <v>124</v>
      </c>
      <c r="N889" s="38" t="s">
        <v>125</v>
      </c>
      <c r="O889" s="38" t="s">
        <v>124</v>
      </c>
      <c r="P889" s="38" t="s">
        <v>126</v>
      </c>
      <c r="Q889" s="38" t="s">
        <v>127</v>
      </c>
      <c r="R889" s="38" t="s">
        <v>128</v>
      </c>
      <c r="S889" s="38" t="s">
        <v>122</v>
      </c>
      <c r="T889" s="38" t="s">
        <v>133</v>
      </c>
      <c r="U889" s="38"/>
      <c r="V889" s="38" t="s">
        <v>324</v>
      </c>
      <c r="W889" s="38" t="s">
        <v>325</v>
      </c>
      <c r="X889" s="38" t="s">
        <v>446</v>
      </c>
      <c r="Y889" s="38" t="s">
        <v>447</v>
      </c>
      <c r="Z889" s="38" t="s">
        <v>131</v>
      </c>
      <c r="AA889" s="38" t="s">
        <v>125</v>
      </c>
      <c r="AB889" s="38" t="s">
        <v>920</v>
      </c>
      <c r="AC889" s="38" t="s">
        <v>919</v>
      </c>
      <c r="AD889" s="38" t="s">
        <v>80</v>
      </c>
      <c r="AE889" s="38" t="s">
        <v>81</v>
      </c>
      <c r="AF889" s="38" t="s">
        <v>2065</v>
      </c>
      <c r="AG889" s="38" t="s">
        <v>2066</v>
      </c>
      <c r="AH889" s="38" t="s">
        <v>133</v>
      </c>
      <c r="AI889" s="38"/>
      <c r="AJ889" s="38" t="s">
        <v>2067</v>
      </c>
      <c r="AK889" s="38" t="s">
        <v>132</v>
      </c>
      <c r="AL889" s="38" t="s">
        <v>101</v>
      </c>
      <c r="AM889" s="38" t="s">
        <v>101</v>
      </c>
      <c r="AN889" s="38" t="s">
        <v>772</v>
      </c>
      <c r="AO889" s="38" t="s">
        <v>997</v>
      </c>
      <c r="AP889" s="38" t="s">
        <v>91</v>
      </c>
      <c r="AQ889" s="38" t="s">
        <v>92</v>
      </c>
      <c r="AR889" s="38" t="s">
        <v>93</v>
      </c>
      <c r="AS889" s="38" t="s">
        <v>92</v>
      </c>
      <c r="AT889" s="38" t="s">
        <v>94</v>
      </c>
      <c r="AU889" s="38" t="s">
        <v>95</v>
      </c>
      <c r="AV889" s="38" t="s">
        <v>132</v>
      </c>
      <c r="AW889" s="38" t="s">
        <v>101</v>
      </c>
      <c r="AX889" s="38" t="s">
        <v>132</v>
      </c>
      <c r="AY889" s="38" t="s">
        <v>132</v>
      </c>
      <c r="AZ889" s="38" t="s">
        <v>132</v>
      </c>
      <c r="BA889" s="38" t="s">
        <v>1052</v>
      </c>
      <c r="BB889" s="38" t="s">
        <v>1053</v>
      </c>
      <c r="BC889" s="38" t="s">
        <v>1000</v>
      </c>
      <c r="BD889" s="38" t="s">
        <v>1001</v>
      </c>
      <c r="BE889">
        <v>0</v>
      </c>
      <c r="BF889">
        <v>22500</v>
      </c>
      <c r="BG889">
        <v>0</v>
      </c>
      <c r="BH889">
        <v>0</v>
      </c>
      <c r="BI889">
        <v>0</v>
      </c>
      <c r="BJ889">
        <v>0</v>
      </c>
      <c r="BK889">
        <v>0</v>
      </c>
      <c r="BL889" s="38" t="s">
        <v>332</v>
      </c>
      <c r="BM889" s="38" t="s">
        <v>451</v>
      </c>
      <c r="BN889" s="38" t="s">
        <v>921</v>
      </c>
      <c r="BO889" s="38" t="s">
        <v>134</v>
      </c>
      <c r="BP889" s="38" t="s">
        <v>135</v>
      </c>
      <c r="BQ889" s="38" t="s">
        <v>136</v>
      </c>
      <c r="BR889" s="38" t="s">
        <v>137</v>
      </c>
      <c r="BS889" s="38" t="s">
        <v>110</v>
      </c>
      <c r="BT889" s="38" t="s">
        <v>111</v>
      </c>
      <c r="BU889" s="38" t="s">
        <v>116</v>
      </c>
      <c r="BV889" s="38" t="s">
        <v>1054</v>
      </c>
      <c r="BW889" s="38" t="s">
        <v>218</v>
      </c>
      <c r="BX889" s="38" t="s">
        <v>126</v>
      </c>
      <c r="BY889" s="38" t="s">
        <v>1003</v>
      </c>
      <c r="BZ889" s="38" t="s">
        <v>2068</v>
      </c>
      <c r="CA889" s="38" t="s">
        <v>132</v>
      </c>
      <c r="CB889">
        <v>476</v>
      </c>
      <c r="CD889" s="38" t="s">
        <v>126</v>
      </c>
      <c r="CE889" s="38" t="s">
        <v>1005</v>
      </c>
    </row>
    <row r="890" spans="1:83" x14ac:dyDescent="0.25">
      <c r="A890">
        <v>476</v>
      </c>
      <c r="B890" s="1">
        <v>45689</v>
      </c>
      <c r="C890" s="38" t="s">
        <v>1770</v>
      </c>
      <c r="D890" s="1">
        <v>45693</v>
      </c>
      <c r="E890" s="1">
        <v>45689</v>
      </c>
      <c r="F890" s="38" t="s">
        <v>1770</v>
      </c>
      <c r="G890" s="1"/>
      <c r="H890" s="1">
        <v>45693</v>
      </c>
      <c r="I890" s="38" t="s">
        <v>80</v>
      </c>
      <c r="J890" s="38" t="s">
        <v>98</v>
      </c>
      <c r="K890" s="38" t="s">
        <v>85</v>
      </c>
      <c r="L890" s="38" t="s">
        <v>123</v>
      </c>
      <c r="M890" s="38" t="s">
        <v>124</v>
      </c>
      <c r="N890" s="38" t="s">
        <v>125</v>
      </c>
      <c r="O890" s="38" t="s">
        <v>124</v>
      </c>
      <c r="P890" s="38" t="s">
        <v>126</v>
      </c>
      <c r="Q890" s="38" t="s">
        <v>127</v>
      </c>
      <c r="R890" s="38" t="s">
        <v>128</v>
      </c>
      <c r="S890" s="38" t="s">
        <v>122</v>
      </c>
      <c r="T890" s="38" t="s">
        <v>133</v>
      </c>
      <c r="U890" s="38"/>
      <c r="V890" s="38" t="s">
        <v>504</v>
      </c>
      <c r="W890" s="38" t="s">
        <v>505</v>
      </c>
      <c r="X890" s="38" t="s">
        <v>526</v>
      </c>
      <c r="Y890" s="38" t="s">
        <v>527</v>
      </c>
      <c r="Z890" s="38" t="s">
        <v>131</v>
      </c>
      <c r="AA890" s="38" t="s">
        <v>125</v>
      </c>
      <c r="AB890" s="38" t="s">
        <v>530</v>
      </c>
      <c r="AC890" s="38" t="s">
        <v>529</v>
      </c>
      <c r="AD890" s="38" t="s">
        <v>80</v>
      </c>
      <c r="AE890" s="38" t="s">
        <v>81</v>
      </c>
      <c r="AF890" s="38" t="s">
        <v>2065</v>
      </c>
      <c r="AG890" s="38" t="s">
        <v>2066</v>
      </c>
      <c r="AH890" s="38" t="s">
        <v>133</v>
      </c>
      <c r="AI890" s="38"/>
      <c r="AJ890" s="38" t="s">
        <v>2067</v>
      </c>
      <c r="AK890" s="38" t="s">
        <v>132</v>
      </c>
      <c r="AL890" s="38" t="s">
        <v>101</v>
      </c>
      <c r="AM890" s="38" t="s">
        <v>101</v>
      </c>
      <c r="AN890" s="38" t="s">
        <v>772</v>
      </c>
      <c r="AO890" s="38" t="s">
        <v>997</v>
      </c>
      <c r="AP890" s="38" t="s">
        <v>91</v>
      </c>
      <c r="AQ890" s="38" t="s">
        <v>92</v>
      </c>
      <c r="AR890" s="38" t="s">
        <v>93</v>
      </c>
      <c r="AS890" s="38" t="s">
        <v>92</v>
      </c>
      <c r="AT890" s="38" t="s">
        <v>94</v>
      </c>
      <c r="AU890" s="38" t="s">
        <v>95</v>
      </c>
      <c r="AV890" s="38" t="s">
        <v>132</v>
      </c>
      <c r="AW890" s="38" t="s">
        <v>101</v>
      </c>
      <c r="AX890" s="38" t="s">
        <v>132</v>
      </c>
      <c r="AY890" s="38" t="s">
        <v>132</v>
      </c>
      <c r="AZ890" s="38" t="s">
        <v>132</v>
      </c>
      <c r="BA890" s="38" t="s">
        <v>1052</v>
      </c>
      <c r="BB890" s="38" t="s">
        <v>1053</v>
      </c>
      <c r="BC890" s="38" t="s">
        <v>1000</v>
      </c>
      <c r="BD890" s="38" t="s">
        <v>1001</v>
      </c>
      <c r="BE890">
        <v>0</v>
      </c>
      <c r="BF890">
        <v>355000</v>
      </c>
      <c r="BG890">
        <v>0</v>
      </c>
      <c r="BH890">
        <v>0</v>
      </c>
      <c r="BI890">
        <v>0</v>
      </c>
      <c r="BJ890">
        <v>0</v>
      </c>
      <c r="BK890">
        <v>0</v>
      </c>
      <c r="BL890" s="38" t="s">
        <v>511</v>
      </c>
      <c r="BM890" s="38" t="s">
        <v>535</v>
      </c>
      <c r="BN890" s="38" t="s">
        <v>536</v>
      </c>
      <c r="BO890" s="38" t="s">
        <v>134</v>
      </c>
      <c r="BP890" s="38" t="s">
        <v>135</v>
      </c>
      <c r="BQ890" s="38" t="s">
        <v>136</v>
      </c>
      <c r="BR890" s="38" t="s">
        <v>137</v>
      </c>
      <c r="BS890" s="38" t="s">
        <v>110</v>
      </c>
      <c r="BT890" s="38" t="s">
        <v>111</v>
      </c>
      <c r="BU890" s="38" t="s">
        <v>116</v>
      </c>
      <c r="BV890" s="38" t="s">
        <v>1054</v>
      </c>
      <c r="BW890" s="38" t="s">
        <v>218</v>
      </c>
      <c r="BX890" s="38" t="s">
        <v>126</v>
      </c>
      <c r="BY890" s="38" t="s">
        <v>1003</v>
      </c>
      <c r="BZ890" s="38" t="s">
        <v>2068</v>
      </c>
      <c r="CA890" s="38" t="s">
        <v>132</v>
      </c>
      <c r="CB890">
        <v>476</v>
      </c>
      <c r="CD890" s="38" t="s">
        <v>126</v>
      </c>
      <c r="CE890" s="38" t="s">
        <v>1005</v>
      </c>
    </row>
    <row r="891" spans="1:83" x14ac:dyDescent="0.25">
      <c r="A891">
        <v>479</v>
      </c>
      <c r="B891" s="1">
        <v>45689</v>
      </c>
      <c r="C891" s="38" t="s">
        <v>1770</v>
      </c>
      <c r="D891" s="1">
        <v>45693</v>
      </c>
      <c r="E891" s="1">
        <v>45689</v>
      </c>
      <c r="F891" s="38" t="s">
        <v>1770</v>
      </c>
      <c r="G891" s="1"/>
      <c r="H891" s="1">
        <v>45693</v>
      </c>
      <c r="I891" s="38" t="s">
        <v>80</v>
      </c>
      <c r="J891" s="38" t="s">
        <v>98</v>
      </c>
      <c r="K891" s="38" t="s">
        <v>85</v>
      </c>
      <c r="L891" s="38" t="s">
        <v>123</v>
      </c>
      <c r="M891" s="38" t="s">
        <v>124</v>
      </c>
      <c r="N891" s="38" t="s">
        <v>125</v>
      </c>
      <c r="O891" s="38" t="s">
        <v>124</v>
      </c>
      <c r="P891" s="38" t="s">
        <v>126</v>
      </c>
      <c r="Q891" s="38" t="s">
        <v>127</v>
      </c>
      <c r="R891" s="38" t="s">
        <v>128</v>
      </c>
      <c r="S891" s="38" t="s">
        <v>122</v>
      </c>
      <c r="T891" s="38" t="s">
        <v>133</v>
      </c>
      <c r="U891" s="38"/>
      <c r="V891" s="38" t="s">
        <v>198</v>
      </c>
      <c r="W891" s="38" t="s">
        <v>199</v>
      </c>
      <c r="X891" s="38" t="s">
        <v>274</v>
      </c>
      <c r="Y891" s="38" t="s">
        <v>275</v>
      </c>
      <c r="Z891" s="38" t="s">
        <v>131</v>
      </c>
      <c r="AA891" s="38" t="s">
        <v>125</v>
      </c>
      <c r="AB891" s="38" t="s">
        <v>682</v>
      </c>
      <c r="AC891" s="38" t="s">
        <v>683</v>
      </c>
      <c r="AD891" s="38" t="s">
        <v>80</v>
      </c>
      <c r="AE891" s="38" t="s">
        <v>81</v>
      </c>
      <c r="AF891" s="38" t="s">
        <v>2071</v>
      </c>
      <c r="AG891" s="38" t="s">
        <v>2072</v>
      </c>
      <c r="AH891" s="38" t="s">
        <v>133</v>
      </c>
      <c r="AI891" s="38"/>
      <c r="AJ891" s="38" t="s">
        <v>1462</v>
      </c>
      <c r="AK891" s="38" t="s">
        <v>132</v>
      </c>
      <c r="AL891" s="38" t="s">
        <v>101</v>
      </c>
      <c r="AM891" s="38" t="s">
        <v>101</v>
      </c>
      <c r="AN891" s="38" t="s">
        <v>772</v>
      </c>
      <c r="AO891" s="38" t="s">
        <v>997</v>
      </c>
      <c r="AP891" s="38" t="s">
        <v>91</v>
      </c>
      <c r="AQ891" s="38" t="s">
        <v>92</v>
      </c>
      <c r="AR891" s="38" t="s">
        <v>93</v>
      </c>
      <c r="AS891" s="38" t="s">
        <v>92</v>
      </c>
      <c r="AT891" s="38" t="s">
        <v>94</v>
      </c>
      <c r="AU891" s="38" t="s">
        <v>95</v>
      </c>
      <c r="AV891" s="38" t="s">
        <v>132</v>
      </c>
      <c r="AW891" s="38" t="s">
        <v>101</v>
      </c>
      <c r="AX891" s="38" t="s">
        <v>132</v>
      </c>
      <c r="AY891" s="38" t="s">
        <v>132</v>
      </c>
      <c r="AZ891" s="38" t="s">
        <v>132</v>
      </c>
      <c r="BA891" s="38" t="s">
        <v>1066</v>
      </c>
      <c r="BB891" s="38" t="s">
        <v>1067</v>
      </c>
      <c r="BC891" s="38" t="s">
        <v>1000</v>
      </c>
      <c r="BD891" s="38" t="s">
        <v>1001</v>
      </c>
      <c r="BE891">
        <v>0</v>
      </c>
      <c r="BF891">
        <v>148680</v>
      </c>
      <c r="BG891">
        <v>0</v>
      </c>
      <c r="BH891">
        <v>0</v>
      </c>
      <c r="BI891">
        <v>0</v>
      </c>
      <c r="BJ891">
        <v>0</v>
      </c>
      <c r="BK891">
        <v>0</v>
      </c>
      <c r="BL891" s="38" t="s">
        <v>205</v>
      </c>
      <c r="BM891" s="38" t="s">
        <v>279</v>
      </c>
      <c r="BN891" s="38" t="s">
        <v>684</v>
      </c>
      <c r="BO891" s="38" t="s">
        <v>134</v>
      </c>
      <c r="BP891" s="38" t="s">
        <v>135</v>
      </c>
      <c r="BQ891" s="38" t="s">
        <v>136</v>
      </c>
      <c r="BR891" s="38" t="s">
        <v>137</v>
      </c>
      <c r="BS891" s="38" t="s">
        <v>110</v>
      </c>
      <c r="BT891" s="38" t="s">
        <v>111</v>
      </c>
      <c r="BU891" s="38" t="s">
        <v>116</v>
      </c>
      <c r="BV891" s="38" t="s">
        <v>1068</v>
      </c>
      <c r="BW891" s="38" t="s">
        <v>218</v>
      </c>
      <c r="BX891" s="38" t="s">
        <v>126</v>
      </c>
      <c r="BY891" s="38" t="s">
        <v>1003</v>
      </c>
      <c r="BZ891" s="38" t="s">
        <v>2073</v>
      </c>
      <c r="CA891" s="38" t="s">
        <v>132</v>
      </c>
      <c r="CB891">
        <v>479</v>
      </c>
      <c r="CD891" s="38" t="s">
        <v>126</v>
      </c>
      <c r="CE891" s="38" t="s">
        <v>1005</v>
      </c>
    </row>
    <row r="892" spans="1:83" x14ac:dyDescent="0.25">
      <c r="A892">
        <v>480</v>
      </c>
      <c r="B892" s="1">
        <v>45689</v>
      </c>
      <c r="C892" s="38" t="s">
        <v>1770</v>
      </c>
      <c r="D892" s="1">
        <v>45693</v>
      </c>
      <c r="E892" s="1">
        <v>45689</v>
      </c>
      <c r="F892" s="38" t="s">
        <v>1770</v>
      </c>
      <c r="G892" s="1"/>
      <c r="H892" s="1">
        <v>45693</v>
      </c>
      <c r="I892" s="38" t="s">
        <v>80</v>
      </c>
      <c r="J892" s="38" t="s">
        <v>98</v>
      </c>
      <c r="K892" s="38" t="s">
        <v>85</v>
      </c>
      <c r="L892" s="38" t="s">
        <v>123</v>
      </c>
      <c r="M892" s="38" t="s">
        <v>124</v>
      </c>
      <c r="N892" s="38" t="s">
        <v>125</v>
      </c>
      <c r="O892" s="38" t="s">
        <v>124</v>
      </c>
      <c r="P892" s="38" t="s">
        <v>126</v>
      </c>
      <c r="Q892" s="38" t="s">
        <v>127</v>
      </c>
      <c r="R892" s="38" t="s">
        <v>128</v>
      </c>
      <c r="S892" s="38" t="s">
        <v>122</v>
      </c>
      <c r="T892" s="38" t="s">
        <v>133</v>
      </c>
      <c r="U892" s="38"/>
      <c r="V892" s="38" t="s">
        <v>198</v>
      </c>
      <c r="W892" s="38" t="s">
        <v>199</v>
      </c>
      <c r="X892" s="38" t="s">
        <v>274</v>
      </c>
      <c r="Y892" s="38" t="s">
        <v>275</v>
      </c>
      <c r="Z892" s="38" t="s">
        <v>131</v>
      </c>
      <c r="AA892" s="38" t="s">
        <v>125</v>
      </c>
      <c r="AB892" s="38" t="s">
        <v>682</v>
      </c>
      <c r="AC892" s="38" t="s">
        <v>683</v>
      </c>
      <c r="AD892" s="38" t="s">
        <v>80</v>
      </c>
      <c r="AE892" s="38" t="s">
        <v>81</v>
      </c>
      <c r="AF892" s="38" t="s">
        <v>2074</v>
      </c>
      <c r="AG892" s="38" t="s">
        <v>2075</v>
      </c>
      <c r="AH892" s="38" t="s">
        <v>133</v>
      </c>
      <c r="AI892" s="38"/>
      <c r="AJ892" s="38" t="s">
        <v>1462</v>
      </c>
      <c r="AK892" s="38" t="s">
        <v>132</v>
      </c>
      <c r="AL892" s="38" t="s">
        <v>132</v>
      </c>
      <c r="AM892" s="38" t="s">
        <v>132</v>
      </c>
      <c r="AN892" s="38" t="s">
        <v>772</v>
      </c>
      <c r="AO892" s="38" t="s">
        <v>997</v>
      </c>
      <c r="AP892" s="38" t="s">
        <v>91</v>
      </c>
      <c r="AQ892" s="38" t="s">
        <v>92</v>
      </c>
      <c r="AR892" s="38" t="s">
        <v>93</v>
      </c>
      <c r="AS892" s="38" t="s">
        <v>92</v>
      </c>
      <c r="AT892" s="38" t="s">
        <v>94</v>
      </c>
      <c r="AU892" s="38" t="s">
        <v>95</v>
      </c>
      <c r="AV892" s="38" t="s">
        <v>132</v>
      </c>
      <c r="AW892" s="38" t="s">
        <v>101</v>
      </c>
      <c r="AX892" s="38" t="s">
        <v>132</v>
      </c>
      <c r="AY892" s="38" t="s">
        <v>132</v>
      </c>
      <c r="AZ892" s="38" t="s">
        <v>132</v>
      </c>
      <c r="BA892" s="38" t="s">
        <v>1066</v>
      </c>
      <c r="BB892" s="38" t="s">
        <v>1067</v>
      </c>
      <c r="BC892" s="38" t="s">
        <v>1000</v>
      </c>
      <c r="BD892" s="38" t="s">
        <v>1001</v>
      </c>
      <c r="BE892">
        <v>0</v>
      </c>
      <c r="BF892">
        <v>31860</v>
      </c>
      <c r="BG892">
        <v>0</v>
      </c>
      <c r="BH892">
        <v>0</v>
      </c>
      <c r="BI892">
        <v>0</v>
      </c>
      <c r="BJ892">
        <v>0</v>
      </c>
      <c r="BK892">
        <v>0</v>
      </c>
      <c r="BL892" s="38" t="s">
        <v>205</v>
      </c>
      <c r="BM892" s="38" t="s">
        <v>279</v>
      </c>
      <c r="BN892" s="38" t="s">
        <v>684</v>
      </c>
      <c r="BO892" s="38" t="s">
        <v>134</v>
      </c>
      <c r="BP892" s="38" t="s">
        <v>135</v>
      </c>
      <c r="BQ892" s="38" t="s">
        <v>136</v>
      </c>
      <c r="BR892" s="38" t="s">
        <v>137</v>
      </c>
      <c r="BS892" s="38" t="s">
        <v>110</v>
      </c>
      <c r="BT892" s="38" t="s">
        <v>111</v>
      </c>
      <c r="BU892" s="38" t="s">
        <v>116</v>
      </c>
      <c r="BV892" s="38" t="s">
        <v>1068</v>
      </c>
      <c r="BW892" s="38" t="s">
        <v>218</v>
      </c>
      <c r="BX892" s="38" t="s">
        <v>126</v>
      </c>
      <c r="BY892" s="38" t="s">
        <v>1003</v>
      </c>
      <c r="BZ892" s="38" t="s">
        <v>2076</v>
      </c>
      <c r="CA892" s="38" t="s">
        <v>132</v>
      </c>
      <c r="CB892">
        <v>480</v>
      </c>
      <c r="CD892" s="38" t="s">
        <v>126</v>
      </c>
      <c r="CE892" s="38" t="s">
        <v>1005</v>
      </c>
    </row>
    <row r="893" spans="1:83" x14ac:dyDescent="0.25">
      <c r="A893">
        <v>488</v>
      </c>
      <c r="B893" s="1">
        <v>45689</v>
      </c>
      <c r="C893" s="38" t="s">
        <v>1770</v>
      </c>
      <c r="D893" s="1">
        <v>45693</v>
      </c>
      <c r="E893" s="1">
        <v>45689</v>
      </c>
      <c r="F893" s="38" t="s">
        <v>1770</v>
      </c>
      <c r="G893" s="1"/>
      <c r="H893" s="1">
        <v>45693</v>
      </c>
      <c r="I893" s="38" t="s">
        <v>80</v>
      </c>
      <c r="J893" s="38" t="s">
        <v>98</v>
      </c>
      <c r="K893" s="38" t="s">
        <v>221</v>
      </c>
      <c r="L893" s="38" t="s">
        <v>222</v>
      </c>
      <c r="M893" s="38" t="s">
        <v>223</v>
      </c>
      <c r="N893" s="38" t="s">
        <v>224</v>
      </c>
      <c r="O893" s="38" t="s">
        <v>124</v>
      </c>
      <c r="P893" s="38" t="s">
        <v>126</v>
      </c>
      <c r="Q893" s="38" t="s">
        <v>225</v>
      </c>
      <c r="R893" s="38" t="s">
        <v>226</v>
      </c>
      <c r="S893" s="38" t="s">
        <v>220</v>
      </c>
      <c r="T893" s="38" t="s">
        <v>133</v>
      </c>
      <c r="U893" s="38"/>
      <c r="V893" s="38" t="s">
        <v>591</v>
      </c>
      <c r="W893" s="38" t="s">
        <v>592</v>
      </c>
      <c r="X893" s="38" t="s">
        <v>593</v>
      </c>
      <c r="Y893" s="38" t="s">
        <v>594</v>
      </c>
      <c r="Z893" s="38" t="s">
        <v>227</v>
      </c>
      <c r="AA893" s="38" t="s">
        <v>228</v>
      </c>
      <c r="AB893" s="38" t="s">
        <v>597</v>
      </c>
      <c r="AC893" s="38" t="s">
        <v>596</v>
      </c>
      <c r="AD893" s="38" t="s">
        <v>80</v>
      </c>
      <c r="AE893" s="38" t="s">
        <v>81</v>
      </c>
      <c r="AF893" s="38" t="s">
        <v>1073</v>
      </c>
      <c r="AG893" s="38" t="s">
        <v>1074</v>
      </c>
      <c r="AH893" s="38" t="s">
        <v>133</v>
      </c>
      <c r="AI893" s="38"/>
      <c r="AJ893" s="38" t="s">
        <v>2112</v>
      </c>
      <c r="AK893" s="38" t="s">
        <v>132</v>
      </c>
      <c r="AL893" s="38" t="s">
        <v>132</v>
      </c>
      <c r="AM893" s="38" t="s">
        <v>132</v>
      </c>
      <c r="AN893" s="38" t="s">
        <v>772</v>
      </c>
      <c r="AO893" s="38" t="s">
        <v>997</v>
      </c>
      <c r="AP893" s="38" t="s">
        <v>245</v>
      </c>
      <c r="AQ893" s="38" t="s">
        <v>246</v>
      </c>
      <c r="AR893" s="38" t="s">
        <v>688</v>
      </c>
      <c r="AS893" s="38" t="s">
        <v>689</v>
      </c>
      <c r="AT893" s="38" t="s">
        <v>690</v>
      </c>
      <c r="AU893" s="38" t="s">
        <v>691</v>
      </c>
      <c r="AV893" s="38" t="s">
        <v>132</v>
      </c>
      <c r="AW893" s="38" t="s">
        <v>101</v>
      </c>
      <c r="AX893" s="38" t="s">
        <v>132</v>
      </c>
      <c r="AY893" s="38" t="s">
        <v>132</v>
      </c>
      <c r="AZ893" s="38" t="s">
        <v>132</v>
      </c>
      <c r="BA893" s="38" t="s">
        <v>1524</v>
      </c>
      <c r="BB893" s="38" t="s">
        <v>1525</v>
      </c>
      <c r="BC893" s="38" t="s">
        <v>1000</v>
      </c>
      <c r="BD893" s="38" t="s">
        <v>1001</v>
      </c>
      <c r="BE893">
        <v>0</v>
      </c>
      <c r="BF893">
        <v>4805777.6500000004</v>
      </c>
      <c r="BG893">
        <v>0</v>
      </c>
      <c r="BH893">
        <v>0</v>
      </c>
      <c r="BI893">
        <v>0</v>
      </c>
      <c r="BJ893">
        <v>0</v>
      </c>
      <c r="BK893">
        <v>0</v>
      </c>
      <c r="BL893" s="38" t="s">
        <v>598</v>
      </c>
      <c r="BM893" s="38" t="s">
        <v>599</v>
      </c>
      <c r="BN893" s="38" t="s">
        <v>600</v>
      </c>
      <c r="BO893" s="38" t="s">
        <v>229</v>
      </c>
      <c r="BP893" s="38" t="s">
        <v>230</v>
      </c>
      <c r="BQ893" s="38" t="s">
        <v>136</v>
      </c>
      <c r="BR893" s="38" t="s">
        <v>231</v>
      </c>
      <c r="BS893" s="38" t="s">
        <v>249</v>
      </c>
      <c r="BT893" s="38" t="s">
        <v>693</v>
      </c>
      <c r="BU893" s="38" t="s">
        <v>116</v>
      </c>
      <c r="BV893" s="38" t="s">
        <v>1526</v>
      </c>
      <c r="BW893" s="38" t="s">
        <v>218</v>
      </c>
      <c r="BX893" s="38" t="s">
        <v>126</v>
      </c>
      <c r="BY893" s="38" t="s">
        <v>1003</v>
      </c>
      <c r="BZ893" s="38" t="s">
        <v>2113</v>
      </c>
      <c r="CA893" s="38" t="s">
        <v>132</v>
      </c>
      <c r="CB893">
        <v>488</v>
      </c>
      <c r="CD893" s="38" t="s">
        <v>126</v>
      </c>
      <c r="CE893" s="38" t="s">
        <v>1005</v>
      </c>
    </row>
    <row r="894" spans="1:83" x14ac:dyDescent="0.25">
      <c r="A894">
        <v>489</v>
      </c>
      <c r="B894" s="1">
        <v>45689</v>
      </c>
      <c r="C894" s="38" t="s">
        <v>1770</v>
      </c>
      <c r="D894" s="1">
        <v>45693</v>
      </c>
      <c r="E894" s="1">
        <v>45689</v>
      </c>
      <c r="F894" s="38" t="s">
        <v>1770</v>
      </c>
      <c r="G894" s="1"/>
      <c r="H894" s="1">
        <v>45693</v>
      </c>
      <c r="I894" s="38" t="s">
        <v>80</v>
      </c>
      <c r="J894" s="38" t="s">
        <v>98</v>
      </c>
      <c r="K894" s="38" t="s">
        <v>221</v>
      </c>
      <c r="L894" s="38" t="s">
        <v>222</v>
      </c>
      <c r="M894" s="38" t="s">
        <v>223</v>
      </c>
      <c r="N894" s="38" t="s">
        <v>224</v>
      </c>
      <c r="O894" s="38" t="s">
        <v>124</v>
      </c>
      <c r="P894" s="38" t="s">
        <v>126</v>
      </c>
      <c r="Q894" s="38" t="s">
        <v>225</v>
      </c>
      <c r="R894" s="38" t="s">
        <v>226</v>
      </c>
      <c r="S894" s="38" t="s">
        <v>220</v>
      </c>
      <c r="T894" s="38" t="s">
        <v>133</v>
      </c>
      <c r="U894" s="38"/>
      <c r="V894" s="38" t="s">
        <v>591</v>
      </c>
      <c r="W894" s="38" t="s">
        <v>592</v>
      </c>
      <c r="X894" s="38" t="s">
        <v>593</v>
      </c>
      <c r="Y894" s="38" t="s">
        <v>594</v>
      </c>
      <c r="Z894" s="38" t="s">
        <v>227</v>
      </c>
      <c r="AA894" s="38" t="s">
        <v>228</v>
      </c>
      <c r="AB894" s="38" t="s">
        <v>597</v>
      </c>
      <c r="AC894" s="38" t="s">
        <v>596</v>
      </c>
      <c r="AD894" s="38" t="s">
        <v>80</v>
      </c>
      <c r="AE894" s="38" t="s">
        <v>81</v>
      </c>
      <c r="AF894" s="38" t="s">
        <v>1850</v>
      </c>
      <c r="AG894" s="38" t="s">
        <v>1851</v>
      </c>
      <c r="AH894" s="38" t="s">
        <v>133</v>
      </c>
      <c r="AI894" s="38"/>
      <c r="AJ894" s="38" t="s">
        <v>2080</v>
      </c>
      <c r="AK894" s="38" t="s">
        <v>132</v>
      </c>
      <c r="AL894" s="38" t="s">
        <v>132</v>
      </c>
      <c r="AM894" s="38" t="s">
        <v>132</v>
      </c>
      <c r="AN894" s="38" t="s">
        <v>772</v>
      </c>
      <c r="AO894" s="38" t="s">
        <v>997</v>
      </c>
      <c r="AP894" s="38" t="s">
        <v>245</v>
      </c>
      <c r="AQ894" s="38" t="s">
        <v>246</v>
      </c>
      <c r="AR894" s="38" t="s">
        <v>688</v>
      </c>
      <c r="AS894" s="38" t="s">
        <v>689</v>
      </c>
      <c r="AT894" s="38" t="s">
        <v>690</v>
      </c>
      <c r="AU894" s="38" t="s">
        <v>691</v>
      </c>
      <c r="AV894" s="38" t="s">
        <v>132</v>
      </c>
      <c r="AW894" s="38" t="s">
        <v>101</v>
      </c>
      <c r="AX894" s="38" t="s">
        <v>132</v>
      </c>
      <c r="AY894" s="38" t="s">
        <v>132</v>
      </c>
      <c r="AZ894" s="38" t="s">
        <v>132</v>
      </c>
      <c r="BA894" s="38" t="s">
        <v>1524</v>
      </c>
      <c r="BB894" s="38" t="s">
        <v>1525</v>
      </c>
      <c r="BC894" s="38" t="s">
        <v>1000</v>
      </c>
      <c r="BD894" s="38" t="s">
        <v>1001</v>
      </c>
      <c r="BE894">
        <v>0</v>
      </c>
      <c r="BF894">
        <v>2881415.48</v>
      </c>
      <c r="BG894">
        <v>0</v>
      </c>
      <c r="BH894">
        <v>0</v>
      </c>
      <c r="BI894">
        <v>0</v>
      </c>
      <c r="BJ894">
        <v>0</v>
      </c>
      <c r="BK894">
        <v>0</v>
      </c>
      <c r="BL894" s="38" t="s">
        <v>598</v>
      </c>
      <c r="BM894" s="38" t="s">
        <v>599</v>
      </c>
      <c r="BN894" s="38" t="s">
        <v>600</v>
      </c>
      <c r="BO894" s="38" t="s">
        <v>229</v>
      </c>
      <c r="BP894" s="38" t="s">
        <v>230</v>
      </c>
      <c r="BQ894" s="38" t="s">
        <v>136</v>
      </c>
      <c r="BR894" s="38" t="s">
        <v>231</v>
      </c>
      <c r="BS894" s="38" t="s">
        <v>249</v>
      </c>
      <c r="BT894" s="38" t="s">
        <v>693</v>
      </c>
      <c r="BU894" s="38" t="s">
        <v>116</v>
      </c>
      <c r="BV894" s="38" t="s">
        <v>1526</v>
      </c>
      <c r="BW894" s="38" t="s">
        <v>218</v>
      </c>
      <c r="BX894" s="38" t="s">
        <v>126</v>
      </c>
      <c r="BY894" s="38" t="s">
        <v>1003</v>
      </c>
      <c r="BZ894" s="38" t="s">
        <v>2114</v>
      </c>
      <c r="CA894" s="38" t="s">
        <v>132</v>
      </c>
      <c r="CB894">
        <v>489</v>
      </c>
      <c r="CD894" s="38" t="s">
        <v>126</v>
      </c>
      <c r="CE894" s="38" t="s">
        <v>1005</v>
      </c>
    </row>
    <row r="895" spans="1:83" x14ac:dyDescent="0.25">
      <c r="A895">
        <v>490</v>
      </c>
      <c r="B895" s="1">
        <v>45689</v>
      </c>
      <c r="C895" s="38" t="s">
        <v>1770</v>
      </c>
      <c r="D895" s="1">
        <v>45693</v>
      </c>
      <c r="E895" s="1">
        <v>45689</v>
      </c>
      <c r="F895" s="38" t="s">
        <v>1770</v>
      </c>
      <c r="G895" s="1"/>
      <c r="H895" s="1">
        <v>45693</v>
      </c>
      <c r="I895" s="38" t="s">
        <v>80</v>
      </c>
      <c r="J895" s="38" t="s">
        <v>98</v>
      </c>
      <c r="K895" s="38" t="s">
        <v>221</v>
      </c>
      <c r="L895" s="38" t="s">
        <v>222</v>
      </c>
      <c r="M895" s="38" t="s">
        <v>223</v>
      </c>
      <c r="N895" s="38" t="s">
        <v>224</v>
      </c>
      <c r="O895" s="38" t="s">
        <v>124</v>
      </c>
      <c r="P895" s="38" t="s">
        <v>126</v>
      </c>
      <c r="Q895" s="38" t="s">
        <v>225</v>
      </c>
      <c r="R895" s="38" t="s">
        <v>226</v>
      </c>
      <c r="S895" s="38" t="s">
        <v>220</v>
      </c>
      <c r="T895" s="38" t="s">
        <v>133</v>
      </c>
      <c r="U895" s="38"/>
      <c r="V895" s="38" t="s">
        <v>591</v>
      </c>
      <c r="W895" s="38" t="s">
        <v>592</v>
      </c>
      <c r="X895" s="38" t="s">
        <v>593</v>
      </c>
      <c r="Y895" s="38" t="s">
        <v>594</v>
      </c>
      <c r="Z895" s="38" t="s">
        <v>227</v>
      </c>
      <c r="AA895" s="38" t="s">
        <v>228</v>
      </c>
      <c r="AB895" s="38" t="s">
        <v>597</v>
      </c>
      <c r="AC895" s="38" t="s">
        <v>596</v>
      </c>
      <c r="AD895" s="38" t="s">
        <v>80</v>
      </c>
      <c r="AE895" s="38" t="s">
        <v>81</v>
      </c>
      <c r="AF895" s="38" t="s">
        <v>2115</v>
      </c>
      <c r="AG895" s="38" t="s">
        <v>2116</v>
      </c>
      <c r="AH895" s="38" t="s">
        <v>133</v>
      </c>
      <c r="AI895" s="38"/>
      <c r="AJ895" s="38" t="s">
        <v>2117</v>
      </c>
      <c r="AK895" s="38" t="s">
        <v>132</v>
      </c>
      <c r="AL895" s="38" t="s">
        <v>101</v>
      </c>
      <c r="AM895" s="38" t="s">
        <v>132</v>
      </c>
      <c r="AN895" s="38" t="s">
        <v>772</v>
      </c>
      <c r="AO895" s="38" t="s">
        <v>997</v>
      </c>
      <c r="AP895" s="38" t="s">
        <v>245</v>
      </c>
      <c r="AQ895" s="38" t="s">
        <v>246</v>
      </c>
      <c r="AR895" s="38" t="s">
        <v>688</v>
      </c>
      <c r="AS895" s="38" t="s">
        <v>689</v>
      </c>
      <c r="AT895" s="38" t="s">
        <v>690</v>
      </c>
      <c r="AU895" s="38" t="s">
        <v>691</v>
      </c>
      <c r="AV895" s="38" t="s">
        <v>132</v>
      </c>
      <c r="AW895" s="38" t="s">
        <v>101</v>
      </c>
      <c r="AX895" s="38" t="s">
        <v>132</v>
      </c>
      <c r="AY895" s="38" t="s">
        <v>132</v>
      </c>
      <c r="AZ895" s="38" t="s">
        <v>132</v>
      </c>
      <c r="BA895" s="38" t="s">
        <v>1524</v>
      </c>
      <c r="BB895" s="38" t="s">
        <v>1525</v>
      </c>
      <c r="BC895" s="38" t="s">
        <v>1000</v>
      </c>
      <c r="BD895" s="38" t="s">
        <v>1001</v>
      </c>
      <c r="BE895">
        <v>0</v>
      </c>
      <c r="BF895">
        <v>5485772.4299999997</v>
      </c>
      <c r="BG895">
        <v>0</v>
      </c>
      <c r="BH895">
        <v>0</v>
      </c>
      <c r="BI895">
        <v>0</v>
      </c>
      <c r="BJ895">
        <v>0</v>
      </c>
      <c r="BK895">
        <v>0</v>
      </c>
      <c r="BL895" s="38" t="s">
        <v>598</v>
      </c>
      <c r="BM895" s="38" t="s">
        <v>599</v>
      </c>
      <c r="BN895" s="38" t="s">
        <v>600</v>
      </c>
      <c r="BO895" s="38" t="s">
        <v>229</v>
      </c>
      <c r="BP895" s="38" t="s">
        <v>230</v>
      </c>
      <c r="BQ895" s="38" t="s">
        <v>136</v>
      </c>
      <c r="BR895" s="38" t="s">
        <v>231</v>
      </c>
      <c r="BS895" s="38" t="s">
        <v>249</v>
      </c>
      <c r="BT895" s="38" t="s">
        <v>693</v>
      </c>
      <c r="BU895" s="38" t="s">
        <v>116</v>
      </c>
      <c r="BV895" s="38" t="s">
        <v>1526</v>
      </c>
      <c r="BW895" s="38" t="s">
        <v>218</v>
      </c>
      <c r="BX895" s="38" t="s">
        <v>126</v>
      </c>
      <c r="BY895" s="38" t="s">
        <v>1003</v>
      </c>
      <c r="BZ895" s="38" t="s">
        <v>2118</v>
      </c>
      <c r="CA895" s="38" t="s">
        <v>132</v>
      </c>
      <c r="CB895">
        <v>490</v>
      </c>
      <c r="CD895" s="38" t="s">
        <v>126</v>
      </c>
      <c r="CE895" s="38" t="s">
        <v>1005</v>
      </c>
    </row>
    <row r="896" spans="1:83" x14ac:dyDescent="0.25">
      <c r="A896">
        <v>491</v>
      </c>
      <c r="B896" s="1">
        <v>45689</v>
      </c>
      <c r="C896" s="38" t="s">
        <v>1770</v>
      </c>
      <c r="D896" s="1">
        <v>45693</v>
      </c>
      <c r="E896" s="1">
        <v>45689</v>
      </c>
      <c r="F896" s="38" t="s">
        <v>1770</v>
      </c>
      <c r="G896" s="1"/>
      <c r="H896" s="1">
        <v>45693</v>
      </c>
      <c r="I896" s="38" t="s">
        <v>80</v>
      </c>
      <c r="J896" s="38" t="s">
        <v>98</v>
      </c>
      <c r="K896" s="38" t="s">
        <v>221</v>
      </c>
      <c r="L896" s="38" t="s">
        <v>222</v>
      </c>
      <c r="M896" s="38" t="s">
        <v>223</v>
      </c>
      <c r="N896" s="38" t="s">
        <v>224</v>
      </c>
      <c r="O896" s="38" t="s">
        <v>124</v>
      </c>
      <c r="P896" s="38" t="s">
        <v>126</v>
      </c>
      <c r="Q896" s="38" t="s">
        <v>225</v>
      </c>
      <c r="R896" s="38" t="s">
        <v>226</v>
      </c>
      <c r="S896" s="38" t="s">
        <v>220</v>
      </c>
      <c r="T896" s="38" t="s">
        <v>133</v>
      </c>
      <c r="U896" s="38"/>
      <c r="V896" s="38" t="s">
        <v>324</v>
      </c>
      <c r="W896" s="38" t="s">
        <v>325</v>
      </c>
      <c r="X896" s="38" t="s">
        <v>383</v>
      </c>
      <c r="Y896" s="38" t="s">
        <v>384</v>
      </c>
      <c r="Z896" s="38" t="s">
        <v>227</v>
      </c>
      <c r="AA896" s="38" t="s">
        <v>228</v>
      </c>
      <c r="AB896" s="38" t="s">
        <v>905</v>
      </c>
      <c r="AC896" s="38" t="s">
        <v>906</v>
      </c>
      <c r="AD896" s="38" t="s">
        <v>80</v>
      </c>
      <c r="AE896" s="38" t="s">
        <v>81</v>
      </c>
      <c r="AF896" s="38" t="s">
        <v>2027</v>
      </c>
      <c r="AG896" s="38" t="s">
        <v>2028</v>
      </c>
      <c r="AH896" s="38" t="s">
        <v>133</v>
      </c>
      <c r="AI896" s="38"/>
      <c r="AJ896" s="38" t="s">
        <v>2013</v>
      </c>
      <c r="AK896" s="38" t="s">
        <v>132</v>
      </c>
      <c r="AL896" s="38" t="s">
        <v>132</v>
      </c>
      <c r="AM896" s="38" t="s">
        <v>132</v>
      </c>
      <c r="AN896" s="38" t="s">
        <v>772</v>
      </c>
      <c r="AO896" s="38" t="s">
        <v>997</v>
      </c>
      <c r="AP896" s="38" t="s">
        <v>245</v>
      </c>
      <c r="AQ896" s="38" t="s">
        <v>246</v>
      </c>
      <c r="AR896" s="38" t="s">
        <v>247</v>
      </c>
      <c r="AS896" s="38" t="s">
        <v>248</v>
      </c>
      <c r="AT896" s="38" t="s">
        <v>94</v>
      </c>
      <c r="AU896" s="38" t="s">
        <v>95</v>
      </c>
      <c r="AV896" s="38" t="s">
        <v>132</v>
      </c>
      <c r="AW896" s="38" t="s">
        <v>101</v>
      </c>
      <c r="AX896" s="38" t="s">
        <v>132</v>
      </c>
      <c r="AY896" s="38" t="s">
        <v>132</v>
      </c>
      <c r="AZ896" s="38" t="s">
        <v>132</v>
      </c>
      <c r="BA896" s="38" t="s">
        <v>1052</v>
      </c>
      <c r="BB896" s="38" t="s">
        <v>1053</v>
      </c>
      <c r="BC896" s="38" t="s">
        <v>1000</v>
      </c>
      <c r="BD896" s="38" t="s">
        <v>1001</v>
      </c>
      <c r="BE896">
        <v>0</v>
      </c>
      <c r="BF896">
        <v>119499.78</v>
      </c>
      <c r="BG896">
        <v>0</v>
      </c>
      <c r="BH896">
        <v>0</v>
      </c>
      <c r="BI896">
        <v>0</v>
      </c>
      <c r="BJ896">
        <v>0</v>
      </c>
      <c r="BK896">
        <v>0</v>
      </c>
      <c r="BL896" s="38" t="s">
        <v>332</v>
      </c>
      <c r="BM896" s="38" t="s">
        <v>389</v>
      </c>
      <c r="BN896" s="38" t="s">
        <v>907</v>
      </c>
      <c r="BO896" s="38" t="s">
        <v>229</v>
      </c>
      <c r="BP896" s="38" t="s">
        <v>230</v>
      </c>
      <c r="BQ896" s="38" t="s">
        <v>136</v>
      </c>
      <c r="BR896" s="38" t="s">
        <v>231</v>
      </c>
      <c r="BS896" s="38" t="s">
        <v>249</v>
      </c>
      <c r="BT896" s="38" t="s">
        <v>250</v>
      </c>
      <c r="BU896" s="38" t="s">
        <v>116</v>
      </c>
      <c r="BV896" s="38" t="s">
        <v>1054</v>
      </c>
      <c r="BW896" s="38" t="s">
        <v>218</v>
      </c>
      <c r="BX896" s="38" t="s">
        <v>126</v>
      </c>
      <c r="BY896" s="38" t="s">
        <v>1003</v>
      </c>
      <c r="BZ896" s="38" t="s">
        <v>2119</v>
      </c>
      <c r="CA896" s="38" t="s">
        <v>132</v>
      </c>
      <c r="CB896">
        <v>491</v>
      </c>
      <c r="CD896" s="38" t="s">
        <v>126</v>
      </c>
      <c r="CE896" s="38" t="s">
        <v>1005</v>
      </c>
    </row>
    <row r="897" spans="1:83" x14ac:dyDescent="0.25">
      <c r="A897">
        <v>491</v>
      </c>
      <c r="B897" s="1">
        <v>45689</v>
      </c>
      <c r="C897" s="38" t="s">
        <v>1770</v>
      </c>
      <c r="D897" s="1">
        <v>45693</v>
      </c>
      <c r="E897" s="1">
        <v>45689</v>
      </c>
      <c r="F897" s="38" t="s">
        <v>1770</v>
      </c>
      <c r="G897" s="1"/>
      <c r="H897" s="1">
        <v>45693</v>
      </c>
      <c r="I897" s="38" t="s">
        <v>80</v>
      </c>
      <c r="J897" s="38" t="s">
        <v>98</v>
      </c>
      <c r="K897" s="38" t="s">
        <v>221</v>
      </c>
      <c r="L897" s="38" t="s">
        <v>222</v>
      </c>
      <c r="M897" s="38" t="s">
        <v>223</v>
      </c>
      <c r="N897" s="38" t="s">
        <v>224</v>
      </c>
      <c r="O897" s="38" t="s">
        <v>124</v>
      </c>
      <c r="P897" s="38" t="s">
        <v>126</v>
      </c>
      <c r="Q897" s="38" t="s">
        <v>225</v>
      </c>
      <c r="R897" s="38" t="s">
        <v>226</v>
      </c>
      <c r="S897" s="38" t="s">
        <v>220</v>
      </c>
      <c r="T897" s="38" t="s">
        <v>133</v>
      </c>
      <c r="U897" s="38"/>
      <c r="V897" s="38" t="s">
        <v>324</v>
      </c>
      <c r="W897" s="38" t="s">
        <v>325</v>
      </c>
      <c r="X897" s="38" t="s">
        <v>446</v>
      </c>
      <c r="Y897" s="38" t="s">
        <v>447</v>
      </c>
      <c r="Z897" s="38" t="s">
        <v>227</v>
      </c>
      <c r="AA897" s="38" t="s">
        <v>228</v>
      </c>
      <c r="AB897" s="38" t="s">
        <v>687</v>
      </c>
      <c r="AC897" s="38" t="s">
        <v>686</v>
      </c>
      <c r="AD897" s="38" t="s">
        <v>80</v>
      </c>
      <c r="AE897" s="38" t="s">
        <v>81</v>
      </c>
      <c r="AF897" s="38" t="s">
        <v>2027</v>
      </c>
      <c r="AG897" s="38" t="s">
        <v>2028</v>
      </c>
      <c r="AH897" s="38" t="s">
        <v>133</v>
      </c>
      <c r="AI897" s="38"/>
      <c r="AJ897" s="38" t="s">
        <v>2013</v>
      </c>
      <c r="AK897" s="38" t="s">
        <v>132</v>
      </c>
      <c r="AL897" s="38" t="s">
        <v>132</v>
      </c>
      <c r="AM897" s="38" t="s">
        <v>132</v>
      </c>
      <c r="AN897" s="38" t="s">
        <v>772</v>
      </c>
      <c r="AO897" s="38" t="s">
        <v>997</v>
      </c>
      <c r="AP897" s="38" t="s">
        <v>245</v>
      </c>
      <c r="AQ897" s="38" t="s">
        <v>246</v>
      </c>
      <c r="AR897" s="38" t="s">
        <v>247</v>
      </c>
      <c r="AS897" s="38" t="s">
        <v>248</v>
      </c>
      <c r="AT897" s="38" t="s">
        <v>94</v>
      </c>
      <c r="AU897" s="38" t="s">
        <v>95</v>
      </c>
      <c r="AV897" s="38" t="s">
        <v>132</v>
      </c>
      <c r="AW897" s="38" t="s">
        <v>101</v>
      </c>
      <c r="AX897" s="38" t="s">
        <v>132</v>
      </c>
      <c r="AY897" s="38" t="s">
        <v>132</v>
      </c>
      <c r="AZ897" s="38" t="s">
        <v>132</v>
      </c>
      <c r="BA897" s="38" t="s">
        <v>1052</v>
      </c>
      <c r="BB897" s="38" t="s">
        <v>1053</v>
      </c>
      <c r="BC897" s="38" t="s">
        <v>1000</v>
      </c>
      <c r="BD897" s="38" t="s">
        <v>1001</v>
      </c>
      <c r="BE897">
        <v>0</v>
      </c>
      <c r="BF897">
        <v>1874982.24</v>
      </c>
      <c r="BG897">
        <v>0</v>
      </c>
      <c r="BH897">
        <v>0</v>
      </c>
      <c r="BI897">
        <v>0</v>
      </c>
      <c r="BJ897">
        <v>0</v>
      </c>
      <c r="BK897">
        <v>0</v>
      </c>
      <c r="BL897" s="38" t="s">
        <v>332</v>
      </c>
      <c r="BM897" s="38" t="s">
        <v>451</v>
      </c>
      <c r="BN897" s="38" t="s">
        <v>692</v>
      </c>
      <c r="BO897" s="38" t="s">
        <v>229</v>
      </c>
      <c r="BP897" s="38" t="s">
        <v>230</v>
      </c>
      <c r="BQ897" s="38" t="s">
        <v>136</v>
      </c>
      <c r="BR897" s="38" t="s">
        <v>231</v>
      </c>
      <c r="BS897" s="38" t="s">
        <v>249</v>
      </c>
      <c r="BT897" s="38" t="s">
        <v>250</v>
      </c>
      <c r="BU897" s="38" t="s">
        <v>116</v>
      </c>
      <c r="BV897" s="38" t="s">
        <v>1054</v>
      </c>
      <c r="BW897" s="38" t="s">
        <v>218</v>
      </c>
      <c r="BX897" s="38" t="s">
        <v>126</v>
      </c>
      <c r="BY897" s="38" t="s">
        <v>1003</v>
      </c>
      <c r="BZ897" s="38" t="s">
        <v>2119</v>
      </c>
      <c r="CA897" s="38" t="s">
        <v>132</v>
      </c>
      <c r="CB897">
        <v>491</v>
      </c>
      <c r="CD897" s="38" t="s">
        <v>126</v>
      </c>
      <c r="CE897" s="38" t="s">
        <v>1005</v>
      </c>
    </row>
    <row r="898" spans="1:83" x14ac:dyDescent="0.25">
      <c r="A898">
        <v>522</v>
      </c>
      <c r="B898" s="1">
        <v>45689</v>
      </c>
      <c r="C898" s="38" t="s">
        <v>1770</v>
      </c>
      <c r="D898" s="1">
        <v>45694</v>
      </c>
      <c r="E898" s="1">
        <v>45689</v>
      </c>
      <c r="F898" s="38" t="s">
        <v>1770</v>
      </c>
      <c r="G898" s="1"/>
      <c r="H898" s="1">
        <v>45694</v>
      </c>
      <c r="I898" s="38" t="s">
        <v>80</v>
      </c>
      <c r="J898" s="38" t="s">
        <v>98</v>
      </c>
      <c r="K898" s="38" t="s">
        <v>85</v>
      </c>
      <c r="L898" s="38" t="s">
        <v>123</v>
      </c>
      <c r="M898" s="38" t="s">
        <v>124</v>
      </c>
      <c r="N898" s="38" t="s">
        <v>125</v>
      </c>
      <c r="O898" s="38" t="s">
        <v>124</v>
      </c>
      <c r="P898" s="38" t="s">
        <v>126</v>
      </c>
      <c r="Q898" s="38" t="s">
        <v>127</v>
      </c>
      <c r="R898" s="38" t="s">
        <v>128</v>
      </c>
      <c r="S898" s="38" t="s">
        <v>122</v>
      </c>
      <c r="T898" s="38" t="s">
        <v>133</v>
      </c>
      <c r="U898" s="38"/>
      <c r="V898" s="38" t="s">
        <v>198</v>
      </c>
      <c r="W898" s="38" t="s">
        <v>199</v>
      </c>
      <c r="X898" s="38" t="s">
        <v>1975</v>
      </c>
      <c r="Y898" s="38" t="s">
        <v>1976</v>
      </c>
      <c r="Z898" s="38" t="s">
        <v>131</v>
      </c>
      <c r="AA898" s="38" t="s">
        <v>125</v>
      </c>
      <c r="AB898" s="38" t="s">
        <v>1979</v>
      </c>
      <c r="AC898" s="38" t="s">
        <v>1978</v>
      </c>
      <c r="AD898" s="38" t="s">
        <v>80</v>
      </c>
      <c r="AE898" s="38" t="s">
        <v>81</v>
      </c>
      <c r="AF898" s="38" t="s">
        <v>2147</v>
      </c>
      <c r="AG898" s="38" t="s">
        <v>2148</v>
      </c>
      <c r="AH898" s="38" t="s">
        <v>133</v>
      </c>
      <c r="AI898" s="38"/>
      <c r="AJ898" s="38" t="s">
        <v>2145</v>
      </c>
      <c r="AK898" s="38" t="s">
        <v>132</v>
      </c>
      <c r="AL898" s="38" t="s">
        <v>132</v>
      </c>
      <c r="AM898" s="38" t="s">
        <v>132</v>
      </c>
      <c r="AN898" s="38" t="s">
        <v>772</v>
      </c>
      <c r="AO898" s="38" t="s">
        <v>997</v>
      </c>
      <c r="AP898" s="38" t="s">
        <v>91</v>
      </c>
      <c r="AQ898" s="38" t="s">
        <v>92</v>
      </c>
      <c r="AR898" s="38" t="s">
        <v>93</v>
      </c>
      <c r="AS898" s="38" t="s">
        <v>92</v>
      </c>
      <c r="AT898" s="38" t="s">
        <v>94</v>
      </c>
      <c r="AU898" s="38" t="s">
        <v>95</v>
      </c>
      <c r="AV898" s="38" t="s">
        <v>132</v>
      </c>
      <c r="AW898" s="38" t="s">
        <v>101</v>
      </c>
      <c r="AX898" s="38" t="s">
        <v>132</v>
      </c>
      <c r="AY898" s="38" t="s">
        <v>132</v>
      </c>
      <c r="AZ898" s="38" t="s">
        <v>132</v>
      </c>
      <c r="BA898" s="38" t="s">
        <v>1052</v>
      </c>
      <c r="BB898" s="38" t="s">
        <v>1053</v>
      </c>
      <c r="BC898" s="38" t="s">
        <v>1000</v>
      </c>
      <c r="BD898" s="38" t="s">
        <v>1001</v>
      </c>
      <c r="BE898">
        <v>0</v>
      </c>
      <c r="BF898">
        <v>234000</v>
      </c>
      <c r="BG898">
        <v>0</v>
      </c>
      <c r="BH898">
        <v>0</v>
      </c>
      <c r="BI898">
        <v>0</v>
      </c>
      <c r="BJ898">
        <v>0</v>
      </c>
      <c r="BK898">
        <v>0</v>
      </c>
      <c r="BL898" s="38" t="s">
        <v>205</v>
      </c>
      <c r="BM898" s="38" t="s">
        <v>1980</v>
      </c>
      <c r="BN898" s="38" t="s">
        <v>1981</v>
      </c>
      <c r="BO898" s="38" t="s">
        <v>134</v>
      </c>
      <c r="BP898" s="38" t="s">
        <v>135</v>
      </c>
      <c r="BQ898" s="38" t="s">
        <v>136</v>
      </c>
      <c r="BR898" s="38" t="s">
        <v>137</v>
      </c>
      <c r="BS898" s="38" t="s">
        <v>110</v>
      </c>
      <c r="BT898" s="38" t="s">
        <v>111</v>
      </c>
      <c r="BU898" s="38" t="s">
        <v>116</v>
      </c>
      <c r="BV898" s="38" t="s">
        <v>1054</v>
      </c>
      <c r="BW898" s="38" t="s">
        <v>218</v>
      </c>
      <c r="BX898" s="38" t="s">
        <v>126</v>
      </c>
      <c r="BY898" s="38" t="s">
        <v>1003</v>
      </c>
      <c r="BZ898" s="38" t="s">
        <v>2149</v>
      </c>
      <c r="CA898" s="38" t="s">
        <v>132</v>
      </c>
      <c r="CB898">
        <v>522</v>
      </c>
      <c r="CD898" s="38" t="s">
        <v>126</v>
      </c>
      <c r="CE898" s="38" t="s">
        <v>1005</v>
      </c>
    </row>
    <row r="899" spans="1:83" x14ac:dyDescent="0.25">
      <c r="A899">
        <v>529</v>
      </c>
      <c r="B899" s="1">
        <v>45689</v>
      </c>
      <c r="C899" s="38" t="s">
        <v>1770</v>
      </c>
      <c r="D899" s="1">
        <v>45694</v>
      </c>
      <c r="E899" s="1">
        <v>45689</v>
      </c>
      <c r="F899" s="38" t="s">
        <v>1770</v>
      </c>
      <c r="G899" s="1"/>
      <c r="H899" s="1">
        <v>45694</v>
      </c>
      <c r="I899" s="38" t="s">
        <v>80</v>
      </c>
      <c r="J899" s="38" t="s">
        <v>98</v>
      </c>
      <c r="K899" s="38" t="s">
        <v>85</v>
      </c>
      <c r="L899" s="38" t="s">
        <v>123</v>
      </c>
      <c r="M899" s="38" t="s">
        <v>124</v>
      </c>
      <c r="N899" s="38" t="s">
        <v>125</v>
      </c>
      <c r="O899" s="38" t="s">
        <v>124</v>
      </c>
      <c r="P899" s="38" t="s">
        <v>126</v>
      </c>
      <c r="Q899" s="38" t="s">
        <v>127</v>
      </c>
      <c r="R899" s="38" t="s">
        <v>128</v>
      </c>
      <c r="S899" s="38" t="s">
        <v>122</v>
      </c>
      <c r="T899" s="38" t="s">
        <v>133</v>
      </c>
      <c r="U899" s="38"/>
      <c r="V899" s="38" t="s">
        <v>324</v>
      </c>
      <c r="W899" s="38" t="s">
        <v>325</v>
      </c>
      <c r="X899" s="38" t="s">
        <v>446</v>
      </c>
      <c r="Y899" s="38" t="s">
        <v>447</v>
      </c>
      <c r="Z899" s="38" t="s">
        <v>131</v>
      </c>
      <c r="AA899" s="38" t="s">
        <v>125</v>
      </c>
      <c r="AB899" s="38" t="s">
        <v>1982</v>
      </c>
      <c r="AC899" s="38" t="s">
        <v>1983</v>
      </c>
      <c r="AD899" s="38" t="s">
        <v>80</v>
      </c>
      <c r="AE899" s="38" t="s">
        <v>81</v>
      </c>
      <c r="AF899" s="38" t="s">
        <v>2215</v>
      </c>
      <c r="AG899" s="38" t="s">
        <v>2216</v>
      </c>
      <c r="AH899" s="38" t="s">
        <v>133</v>
      </c>
      <c r="AI899" s="38"/>
      <c r="AJ899" s="38" t="s">
        <v>2152</v>
      </c>
      <c r="AK899" s="38" t="s">
        <v>132</v>
      </c>
      <c r="AL899" s="38" t="s">
        <v>132</v>
      </c>
      <c r="AM899" s="38" t="s">
        <v>132</v>
      </c>
      <c r="AN899" s="38" t="s">
        <v>772</v>
      </c>
      <c r="AO899" s="38" t="s">
        <v>997</v>
      </c>
      <c r="AP899" s="38" t="s">
        <v>91</v>
      </c>
      <c r="AQ899" s="38" t="s">
        <v>92</v>
      </c>
      <c r="AR899" s="38" t="s">
        <v>93</v>
      </c>
      <c r="AS899" s="38" t="s">
        <v>92</v>
      </c>
      <c r="AT899" s="38" t="s">
        <v>94</v>
      </c>
      <c r="AU899" s="38" t="s">
        <v>95</v>
      </c>
      <c r="AV899" s="38" t="s">
        <v>132</v>
      </c>
      <c r="AW899" s="38" t="s">
        <v>101</v>
      </c>
      <c r="AX899" s="38" t="s">
        <v>132</v>
      </c>
      <c r="AY899" s="38" t="s">
        <v>132</v>
      </c>
      <c r="AZ899" s="38" t="s">
        <v>132</v>
      </c>
      <c r="BA899" s="38" t="s">
        <v>1052</v>
      </c>
      <c r="BB899" s="38" t="s">
        <v>1053</v>
      </c>
      <c r="BC899" s="38" t="s">
        <v>1000</v>
      </c>
      <c r="BD899" s="38" t="s">
        <v>1001</v>
      </c>
      <c r="BE899">
        <v>0</v>
      </c>
      <c r="BF899">
        <v>1700000</v>
      </c>
      <c r="BG899">
        <v>0</v>
      </c>
      <c r="BH899">
        <v>0</v>
      </c>
      <c r="BI899">
        <v>0</v>
      </c>
      <c r="BJ899">
        <v>0</v>
      </c>
      <c r="BK899">
        <v>0</v>
      </c>
      <c r="BL899" s="38" t="s">
        <v>332</v>
      </c>
      <c r="BM899" s="38" t="s">
        <v>451</v>
      </c>
      <c r="BN899" s="38" t="s">
        <v>1984</v>
      </c>
      <c r="BO899" s="38" t="s">
        <v>134</v>
      </c>
      <c r="BP899" s="38" t="s">
        <v>135</v>
      </c>
      <c r="BQ899" s="38" t="s">
        <v>136</v>
      </c>
      <c r="BR899" s="38" t="s">
        <v>137</v>
      </c>
      <c r="BS899" s="38" t="s">
        <v>110</v>
      </c>
      <c r="BT899" s="38" t="s">
        <v>111</v>
      </c>
      <c r="BU899" s="38" t="s">
        <v>116</v>
      </c>
      <c r="BV899" s="38" t="s">
        <v>1054</v>
      </c>
      <c r="BW899" s="38" t="s">
        <v>218</v>
      </c>
      <c r="BX899" s="38" t="s">
        <v>126</v>
      </c>
      <c r="BY899" s="38" t="s">
        <v>1003</v>
      </c>
      <c r="BZ899" s="38" t="s">
        <v>2217</v>
      </c>
      <c r="CA899" s="38" t="s">
        <v>132</v>
      </c>
      <c r="CB899">
        <v>529</v>
      </c>
      <c r="CD899" s="38" t="s">
        <v>126</v>
      </c>
      <c r="CE899" s="38" t="s">
        <v>1005</v>
      </c>
    </row>
    <row r="900" spans="1:83" x14ac:dyDescent="0.25">
      <c r="A900">
        <v>534</v>
      </c>
      <c r="B900" s="1">
        <v>45689</v>
      </c>
      <c r="C900" s="38" t="s">
        <v>1770</v>
      </c>
      <c r="D900" s="1">
        <v>45694</v>
      </c>
      <c r="E900" s="1">
        <v>45689</v>
      </c>
      <c r="F900" s="38" t="s">
        <v>1770</v>
      </c>
      <c r="G900" s="1"/>
      <c r="H900" s="1">
        <v>45694</v>
      </c>
      <c r="I900" s="38" t="s">
        <v>80</v>
      </c>
      <c r="J900" s="38" t="s">
        <v>98</v>
      </c>
      <c r="K900" s="38" t="s">
        <v>85</v>
      </c>
      <c r="L900" s="38" t="s">
        <v>123</v>
      </c>
      <c r="M900" s="38" t="s">
        <v>124</v>
      </c>
      <c r="N900" s="38" t="s">
        <v>125</v>
      </c>
      <c r="O900" s="38" t="s">
        <v>124</v>
      </c>
      <c r="P900" s="38" t="s">
        <v>126</v>
      </c>
      <c r="Q900" s="38" t="s">
        <v>127</v>
      </c>
      <c r="R900" s="38" t="s">
        <v>128</v>
      </c>
      <c r="S900" s="38" t="s">
        <v>122</v>
      </c>
      <c r="T900" s="38" t="s">
        <v>133</v>
      </c>
      <c r="U900" s="38"/>
      <c r="V900" s="38" t="s">
        <v>198</v>
      </c>
      <c r="W900" s="38" t="s">
        <v>199</v>
      </c>
      <c r="X900" s="38" t="s">
        <v>238</v>
      </c>
      <c r="Y900" s="38" t="s">
        <v>239</v>
      </c>
      <c r="Z900" s="38" t="s">
        <v>131</v>
      </c>
      <c r="AA900" s="38" t="s">
        <v>125</v>
      </c>
      <c r="AB900" s="38" t="s">
        <v>810</v>
      </c>
      <c r="AC900" s="38" t="s">
        <v>811</v>
      </c>
      <c r="AD900" s="38" t="s">
        <v>80</v>
      </c>
      <c r="AE900" s="38" t="s">
        <v>81</v>
      </c>
      <c r="AF900" s="38" t="s">
        <v>2218</v>
      </c>
      <c r="AG900" s="38" t="s">
        <v>2219</v>
      </c>
      <c r="AH900" s="38" t="s">
        <v>133</v>
      </c>
      <c r="AI900" s="38"/>
      <c r="AJ900" s="38" t="s">
        <v>2154</v>
      </c>
      <c r="AK900" s="38" t="s">
        <v>132</v>
      </c>
      <c r="AL900" s="38" t="s">
        <v>132</v>
      </c>
      <c r="AM900" s="38" t="s">
        <v>132</v>
      </c>
      <c r="AN900" s="38" t="s">
        <v>772</v>
      </c>
      <c r="AO900" s="38" t="s">
        <v>997</v>
      </c>
      <c r="AP900" s="38" t="s">
        <v>91</v>
      </c>
      <c r="AQ900" s="38" t="s">
        <v>92</v>
      </c>
      <c r="AR900" s="38" t="s">
        <v>93</v>
      </c>
      <c r="AS900" s="38" t="s">
        <v>92</v>
      </c>
      <c r="AT900" s="38" t="s">
        <v>94</v>
      </c>
      <c r="AU900" s="38" t="s">
        <v>95</v>
      </c>
      <c r="AV900" s="38" t="s">
        <v>132</v>
      </c>
      <c r="AW900" s="38" t="s">
        <v>101</v>
      </c>
      <c r="AX900" s="38" t="s">
        <v>132</v>
      </c>
      <c r="AY900" s="38" t="s">
        <v>132</v>
      </c>
      <c r="AZ900" s="38" t="s">
        <v>132</v>
      </c>
      <c r="BA900" s="38" t="s">
        <v>1052</v>
      </c>
      <c r="BB900" s="38" t="s">
        <v>1053</v>
      </c>
      <c r="BC900" s="38" t="s">
        <v>1000</v>
      </c>
      <c r="BD900" s="38" t="s">
        <v>1001</v>
      </c>
      <c r="BE900">
        <v>0</v>
      </c>
      <c r="BF900">
        <v>22782764.969999999</v>
      </c>
      <c r="BG900">
        <v>0</v>
      </c>
      <c r="BH900">
        <v>0</v>
      </c>
      <c r="BI900">
        <v>0</v>
      </c>
      <c r="BJ900">
        <v>0</v>
      </c>
      <c r="BK900">
        <v>0</v>
      </c>
      <c r="BL900" s="38" t="s">
        <v>205</v>
      </c>
      <c r="BM900" s="38" t="s">
        <v>243</v>
      </c>
      <c r="BN900" s="38" t="s">
        <v>812</v>
      </c>
      <c r="BO900" s="38" t="s">
        <v>134</v>
      </c>
      <c r="BP900" s="38" t="s">
        <v>135</v>
      </c>
      <c r="BQ900" s="38" t="s">
        <v>136</v>
      </c>
      <c r="BR900" s="38" t="s">
        <v>137</v>
      </c>
      <c r="BS900" s="38" t="s">
        <v>110</v>
      </c>
      <c r="BT900" s="38" t="s">
        <v>111</v>
      </c>
      <c r="BU900" s="38" t="s">
        <v>116</v>
      </c>
      <c r="BV900" s="38" t="s">
        <v>1054</v>
      </c>
      <c r="BW900" s="38" t="s">
        <v>218</v>
      </c>
      <c r="BX900" s="38" t="s">
        <v>126</v>
      </c>
      <c r="BY900" s="38" t="s">
        <v>1003</v>
      </c>
      <c r="BZ900" s="38" t="s">
        <v>2220</v>
      </c>
      <c r="CA900" s="38" t="s">
        <v>132</v>
      </c>
      <c r="CB900">
        <v>534</v>
      </c>
      <c r="CD900" s="38" t="s">
        <v>126</v>
      </c>
      <c r="CE900" s="38" t="s">
        <v>1005</v>
      </c>
    </row>
    <row r="901" spans="1:83" x14ac:dyDescent="0.25">
      <c r="A901">
        <v>534</v>
      </c>
      <c r="B901" s="1">
        <v>45689</v>
      </c>
      <c r="C901" s="38" t="s">
        <v>1770</v>
      </c>
      <c r="D901" s="1">
        <v>45694</v>
      </c>
      <c r="E901" s="1">
        <v>45689</v>
      </c>
      <c r="F901" s="38" t="s">
        <v>1770</v>
      </c>
      <c r="G901" s="1"/>
      <c r="H901" s="1">
        <v>45694</v>
      </c>
      <c r="I901" s="38" t="s">
        <v>80</v>
      </c>
      <c r="J901" s="38" t="s">
        <v>98</v>
      </c>
      <c r="K901" s="38" t="s">
        <v>85</v>
      </c>
      <c r="L901" s="38" t="s">
        <v>123</v>
      </c>
      <c r="M901" s="38" t="s">
        <v>124</v>
      </c>
      <c r="N901" s="38" t="s">
        <v>125</v>
      </c>
      <c r="O901" s="38" t="s">
        <v>124</v>
      </c>
      <c r="P901" s="38" t="s">
        <v>126</v>
      </c>
      <c r="Q901" s="38" t="s">
        <v>127</v>
      </c>
      <c r="R901" s="38" t="s">
        <v>128</v>
      </c>
      <c r="S901" s="38" t="s">
        <v>122</v>
      </c>
      <c r="T901" s="38" t="s">
        <v>133</v>
      </c>
      <c r="U901" s="38"/>
      <c r="V901" s="38" t="s">
        <v>198</v>
      </c>
      <c r="W901" s="38" t="s">
        <v>199</v>
      </c>
      <c r="X901" s="38" t="s">
        <v>274</v>
      </c>
      <c r="Y901" s="38" t="s">
        <v>275</v>
      </c>
      <c r="Z901" s="38" t="s">
        <v>131</v>
      </c>
      <c r="AA901" s="38" t="s">
        <v>125</v>
      </c>
      <c r="AB901" s="38" t="s">
        <v>301</v>
      </c>
      <c r="AC901" s="38" t="s">
        <v>302</v>
      </c>
      <c r="AD901" s="38" t="s">
        <v>80</v>
      </c>
      <c r="AE901" s="38" t="s">
        <v>81</v>
      </c>
      <c r="AF901" s="38" t="s">
        <v>2218</v>
      </c>
      <c r="AG901" s="38" t="s">
        <v>2219</v>
      </c>
      <c r="AH901" s="38" t="s">
        <v>133</v>
      </c>
      <c r="AI901" s="38"/>
      <c r="AJ901" s="38" t="s">
        <v>2154</v>
      </c>
      <c r="AK901" s="38" t="s">
        <v>132</v>
      </c>
      <c r="AL901" s="38" t="s">
        <v>132</v>
      </c>
      <c r="AM901" s="38" t="s">
        <v>132</v>
      </c>
      <c r="AN901" s="38" t="s">
        <v>772</v>
      </c>
      <c r="AO901" s="38" t="s">
        <v>997</v>
      </c>
      <c r="AP901" s="38" t="s">
        <v>91</v>
      </c>
      <c r="AQ901" s="38" t="s">
        <v>92</v>
      </c>
      <c r="AR901" s="38" t="s">
        <v>93</v>
      </c>
      <c r="AS901" s="38" t="s">
        <v>92</v>
      </c>
      <c r="AT901" s="38" t="s">
        <v>94</v>
      </c>
      <c r="AU901" s="38" t="s">
        <v>95</v>
      </c>
      <c r="AV901" s="38" t="s">
        <v>132</v>
      </c>
      <c r="AW901" s="38" t="s">
        <v>101</v>
      </c>
      <c r="AX901" s="38" t="s">
        <v>132</v>
      </c>
      <c r="AY901" s="38" t="s">
        <v>132</v>
      </c>
      <c r="AZ901" s="38" t="s">
        <v>132</v>
      </c>
      <c r="BA901" s="38" t="s">
        <v>1052</v>
      </c>
      <c r="BB901" s="38" t="s">
        <v>1053</v>
      </c>
      <c r="BC901" s="38" t="s">
        <v>1000</v>
      </c>
      <c r="BD901" s="38" t="s">
        <v>1001</v>
      </c>
      <c r="BE901">
        <v>0</v>
      </c>
      <c r="BF901">
        <v>1538082.8</v>
      </c>
      <c r="BG901">
        <v>0</v>
      </c>
      <c r="BH901">
        <v>0</v>
      </c>
      <c r="BI901">
        <v>0</v>
      </c>
      <c r="BJ901">
        <v>0</v>
      </c>
      <c r="BK901">
        <v>0</v>
      </c>
      <c r="BL901" s="38" t="s">
        <v>205</v>
      </c>
      <c r="BM901" s="38" t="s">
        <v>279</v>
      </c>
      <c r="BN901" s="38" t="s">
        <v>303</v>
      </c>
      <c r="BO901" s="38" t="s">
        <v>134</v>
      </c>
      <c r="BP901" s="38" t="s">
        <v>135</v>
      </c>
      <c r="BQ901" s="38" t="s">
        <v>136</v>
      </c>
      <c r="BR901" s="38" t="s">
        <v>137</v>
      </c>
      <c r="BS901" s="38" t="s">
        <v>110</v>
      </c>
      <c r="BT901" s="38" t="s">
        <v>111</v>
      </c>
      <c r="BU901" s="38" t="s">
        <v>116</v>
      </c>
      <c r="BV901" s="38" t="s">
        <v>1054</v>
      </c>
      <c r="BW901" s="38" t="s">
        <v>218</v>
      </c>
      <c r="BX901" s="38" t="s">
        <v>126</v>
      </c>
      <c r="BY901" s="38" t="s">
        <v>1003</v>
      </c>
      <c r="BZ901" s="38" t="s">
        <v>2220</v>
      </c>
      <c r="CA901" s="38" t="s">
        <v>132</v>
      </c>
      <c r="CB901">
        <v>534</v>
      </c>
      <c r="CD901" s="38" t="s">
        <v>126</v>
      </c>
      <c r="CE901" s="38" t="s">
        <v>1005</v>
      </c>
    </row>
    <row r="902" spans="1:83" x14ac:dyDescent="0.25">
      <c r="A902">
        <v>536</v>
      </c>
      <c r="B902" s="1">
        <v>45689</v>
      </c>
      <c r="C902" s="38" t="s">
        <v>1770</v>
      </c>
      <c r="D902" s="1">
        <v>45694</v>
      </c>
      <c r="E902" s="1">
        <v>45689</v>
      </c>
      <c r="F902" s="38" t="s">
        <v>1770</v>
      </c>
      <c r="G902" s="1"/>
      <c r="H902" s="1">
        <v>45694</v>
      </c>
      <c r="I902" s="38" t="s">
        <v>80</v>
      </c>
      <c r="J902" s="38" t="s">
        <v>98</v>
      </c>
      <c r="K902" s="38" t="s">
        <v>85</v>
      </c>
      <c r="L902" s="38" t="s">
        <v>123</v>
      </c>
      <c r="M902" s="38" t="s">
        <v>124</v>
      </c>
      <c r="N902" s="38" t="s">
        <v>125</v>
      </c>
      <c r="O902" s="38" t="s">
        <v>124</v>
      </c>
      <c r="P902" s="38" t="s">
        <v>126</v>
      </c>
      <c r="Q902" s="38" t="s">
        <v>127</v>
      </c>
      <c r="R902" s="38" t="s">
        <v>128</v>
      </c>
      <c r="S902" s="38" t="s">
        <v>122</v>
      </c>
      <c r="T902" s="38" t="s">
        <v>133</v>
      </c>
      <c r="U902" s="38"/>
      <c r="V902" s="38" t="s">
        <v>198</v>
      </c>
      <c r="W902" s="38" t="s">
        <v>199</v>
      </c>
      <c r="X902" s="38" t="s">
        <v>258</v>
      </c>
      <c r="Y902" s="38" t="s">
        <v>259</v>
      </c>
      <c r="Z902" s="38" t="s">
        <v>131</v>
      </c>
      <c r="AA902" s="38" t="s">
        <v>125</v>
      </c>
      <c r="AB902" s="38" t="s">
        <v>874</v>
      </c>
      <c r="AC902" s="38" t="s">
        <v>875</v>
      </c>
      <c r="AD902" s="38" t="s">
        <v>80</v>
      </c>
      <c r="AE902" s="38" t="s">
        <v>81</v>
      </c>
      <c r="AF902" s="38" t="s">
        <v>2221</v>
      </c>
      <c r="AG902" s="38" t="s">
        <v>2222</v>
      </c>
      <c r="AH902" s="38" t="s">
        <v>133</v>
      </c>
      <c r="AI902" s="38"/>
      <c r="AJ902" s="38" t="s">
        <v>2156</v>
      </c>
      <c r="AK902" s="38" t="s">
        <v>132</v>
      </c>
      <c r="AL902" s="38" t="s">
        <v>132</v>
      </c>
      <c r="AM902" s="38" t="s">
        <v>132</v>
      </c>
      <c r="AN902" s="38" t="s">
        <v>772</v>
      </c>
      <c r="AO902" s="38" t="s">
        <v>997</v>
      </c>
      <c r="AP902" s="38" t="s">
        <v>91</v>
      </c>
      <c r="AQ902" s="38" t="s">
        <v>92</v>
      </c>
      <c r="AR902" s="38" t="s">
        <v>93</v>
      </c>
      <c r="AS902" s="38" t="s">
        <v>92</v>
      </c>
      <c r="AT902" s="38" t="s">
        <v>94</v>
      </c>
      <c r="AU902" s="38" t="s">
        <v>95</v>
      </c>
      <c r="AV902" s="38" t="s">
        <v>132</v>
      </c>
      <c r="AW902" s="38" t="s">
        <v>101</v>
      </c>
      <c r="AX902" s="38" t="s">
        <v>132</v>
      </c>
      <c r="AY902" s="38" t="s">
        <v>132</v>
      </c>
      <c r="AZ902" s="38" t="s">
        <v>132</v>
      </c>
      <c r="BA902" s="38" t="s">
        <v>1052</v>
      </c>
      <c r="BB902" s="38" t="s">
        <v>1053</v>
      </c>
      <c r="BC902" s="38" t="s">
        <v>1000</v>
      </c>
      <c r="BD902" s="38" t="s">
        <v>1001</v>
      </c>
      <c r="BE902">
        <v>0</v>
      </c>
      <c r="BF902">
        <v>1011003.39</v>
      </c>
      <c r="BG902">
        <v>0</v>
      </c>
      <c r="BH902">
        <v>0</v>
      </c>
      <c r="BI902">
        <v>0</v>
      </c>
      <c r="BJ902">
        <v>0</v>
      </c>
      <c r="BK902">
        <v>0</v>
      </c>
      <c r="BL902" s="38" t="s">
        <v>205</v>
      </c>
      <c r="BM902" s="38" t="s">
        <v>266</v>
      </c>
      <c r="BN902" s="38" t="s">
        <v>876</v>
      </c>
      <c r="BO902" s="38" t="s">
        <v>134</v>
      </c>
      <c r="BP902" s="38" t="s">
        <v>135</v>
      </c>
      <c r="BQ902" s="38" t="s">
        <v>136</v>
      </c>
      <c r="BR902" s="38" t="s">
        <v>137</v>
      </c>
      <c r="BS902" s="38" t="s">
        <v>110</v>
      </c>
      <c r="BT902" s="38" t="s">
        <v>111</v>
      </c>
      <c r="BU902" s="38" t="s">
        <v>116</v>
      </c>
      <c r="BV902" s="38" t="s">
        <v>1054</v>
      </c>
      <c r="BW902" s="38" t="s">
        <v>218</v>
      </c>
      <c r="BX902" s="38" t="s">
        <v>126</v>
      </c>
      <c r="BY902" s="38" t="s">
        <v>1003</v>
      </c>
      <c r="BZ902" s="38" t="s">
        <v>2223</v>
      </c>
      <c r="CA902" s="38" t="s">
        <v>132</v>
      </c>
      <c r="CB902">
        <v>536</v>
      </c>
      <c r="CD902" s="38" t="s">
        <v>126</v>
      </c>
      <c r="CE902" s="38" t="s">
        <v>1005</v>
      </c>
    </row>
    <row r="903" spans="1:83" x14ac:dyDescent="0.25">
      <c r="A903">
        <v>539</v>
      </c>
      <c r="B903" s="1">
        <v>45689</v>
      </c>
      <c r="C903" s="38" t="s">
        <v>1770</v>
      </c>
      <c r="D903" s="1">
        <v>45694</v>
      </c>
      <c r="E903" s="1">
        <v>45689</v>
      </c>
      <c r="F903" s="38" t="s">
        <v>1770</v>
      </c>
      <c r="G903" s="1"/>
      <c r="H903" s="1">
        <v>45694</v>
      </c>
      <c r="I903" s="38" t="s">
        <v>80</v>
      </c>
      <c r="J903" s="38" t="s">
        <v>98</v>
      </c>
      <c r="K903" s="38" t="s">
        <v>85</v>
      </c>
      <c r="L903" s="38" t="s">
        <v>123</v>
      </c>
      <c r="M903" s="38" t="s">
        <v>124</v>
      </c>
      <c r="N903" s="38" t="s">
        <v>125</v>
      </c>
      <c r="O903" s="38" t="s">
        <v>124</v>
      </c>
      <c r="P903" s="38" t="s">
        <v>126</v>
      </c>
      <c r="Q903" s="38" t="s">
        <v>127</v>
      </c>
      <c r="R903" s="38" t="s">
        <v>128</v>
      </c>
      <c r="S903" s="38" t="s">
        <v>122</v>
      </c>
      <c r="T903" s="38" t="s">
        <v>133</v>
      </c>
      <c r="U903" s="38"/>
      <c r="V903" s="38" t="s">
        <v>504</v>
      </c>
      <c r="W903" s="38" t="s">
        <v>505</v>
      </c>
      <c r="X903" s="38" t="s">
        <v>518</v>
      </c>
      <c r="Y903" s="38" t="s">
        <v>519</v>
      </c>
      <c r="Z903" s="38" t="s">
        <v>131</v>
      </c>
      <c r="AA903" s="38" t="s">
        <v>125</v>
      </c>
      <c r="AB903" s="38" t="s">
        <v>522</v>
      </c>
      <c r="AC903" s="38" t="s">
        <v>523</v>
      </c>
      <c r="AD903" s="38" t="s">
        <v>80</v>
      </c>
      <c r="AE903" s="38" t="s">
        <v>81</v>
      </c>
      <c r="AF903" s="38" t="s">
        <v>2224</v>
      </c>
      <c r="AG903" s="38" t="s">
        <v>2225</v>
      </c>
      <c r="AH903" s="38" t="s">
        <v>133</v>
      </c>
      <c r="AI903" s="38"/>
      <c r="AJ903" s="38" t="s">
        <v>2206</v>
      </c>
      <c r="AK903" s="38" t="s">
        <v>132</v>
      </c>
      <c r="AL903" s="38" t="s">
        <v>132</v>
      </c>
      <c r="AM903" s="38" t="s">
        <v>132</v>
      </c>
      <c r="AN903" s="38" t="s">
        <v>772</v>
      </c>
      <c r="AO903" s="38" t="s">
        <v>997</v>
      </c>
      <c r="AP903" s="38" t="s">
        <v>91</v>
      </c>
      <c r="AQ903" s="38" t="s">
        <v>92</v>
      </c>
      <c r="AR903" s="38" t="s">
        <v>93</v>
      </c>
      <c r="AS903" s="38" t="s">
        <v>92</v>
      </c>
      <c r="AT903" s="38" t="s">
        <v>94</v>
      </c>
      <c r="AU903" s="38" t="s">
        <v>95</v>
      </c>
      <c r="AV903" s="38" t="s">
        <v>132</v>
      </c>
      <c r="AW903" s="38" t="s">
        <v>101</v>
      </c>
      <c r="AX903" s="38" t="s">
        <v>132</v>
      </c>
      <c r="AY903" s="38" t="s">
        <v>132</v>
      </c>
      <c r="AZ903" s="38" t="s">
        <v>132</v>
      </c>
      <c r="BA903" s="38" t="s">
        <v>1052</v>
      </c>
      <c r="BB903" s="38" t="s">
        <v>1053</v>
      </c>
      <c r="BC903" s="38" t="s">
        <v>1000</v>
      </c>
      <c r="BD903" s="38" t="s">
        <v>1001</v>
      </c>
      <c r="BE903">
        <v>0</v>
      </c>
      <c r="BF903">
        <v>439199.99</v>
      </c>
      <c r="BG903">
        <v>0</v>
      </c>
      <c r="BH903">
        <v>0</v>
      </c>
      <c r="BI903">
        <v>0</v>
      </c>
      <c r="BJ903">
        <v>0</v>
      </c>
      <c r="BK903">
        <v>0</v>
      </c>
      <c r="BL903" s="38" t="s">
        <v>511</v>
      </c>
      <c r="BM903" s="38" t="s">
        <v>524</v>
      </c>
      <c r="BN903" s="38" t="s">
        <v>525</v>
      </c>
      <c r="BO903" s="38" t="s">
        <v>134</v>
      </c>
      <c r="BP903" s="38" t="s">
        <v>135</v>
      </c>
      <c r="BQ903" s="38" t="s">
        <v>136</v>
      </c>
      <c r="BR903" s="38" t="s">
        <v>137</v>
      </c>
      <c r="BS903" s="38" t="s">
        <v>110</v>
      </c>
      <c r="BT903" s="38" t="s">
        <v>111</v>
      </c>
      <c r="BU903" s="38" t="s">
        <v>116</v>
      </c>
      <c r="BV903" s="38" t="s">
        <v>1054</v>
      </c>
      <c r="BW903" s="38" t="s">
        <v>218</v>
      </c>
      <c r="BX903" s="38" t="s">
        <v>126</v>
      </c>
      <c r="BY903" s="38" t="s">
        <v>1003</v>
      </c>
      <c r="BZ903" s="38" t="s">
        <v>2226</v>
      </c>
      <c r="CA903" s="38" t="s">
        <v>132</v>
      </c>
      <c r="CB903">
        <v>539</v>
      </c>
      <c r="CD903" s="38" t="s">
        <v>126</v>
      </c>
      <c r="CE903" s="38" t="s">
        <v>1005</v>
      </c>
    </row>
    <row r="904" spans="1:83" x14ac:dyDescent="0.25">
      <c r="A904">
        <v>548</v>
      </c>
      <c r="B904" s="1">
        <v>45689</v>
      </c>
      <c r="C904" s="38" t="s">
        <v>1770</v>
      </c>
      <c r="D904" s="1">
        <v>45695</v>
      </c>
      <c r="E904" s="1">
        <v>45689</v>
      </c>
      <c r="F904" s="38" t="s">
        <v>1770</v>
      </c>
      <c r="G904" s="1"/>
      <c r="H904" s="1">
        <v>45695</v>
      </c>
      <c r="I904" s="38" t="s">
        <v>80</v>
      </c>
      <c r="J904" s="38" t="s">
        <v>98</v>
      </c>
      <c r="K904" s="38" t="s">
        <v>85</v>
      </c>
      <c r="L904" s="38" t="s">
        <v>123</v>
      </c>
      <c r="M904" s="38" t="s">
        <v>124</v>
      </c>
      <c r="N904" s="38" t="s">
        <v>125</v>
      </c>
      <c r="O904" s="38" t="s">
        <v>124</v>
      </c>
      <c r="P904" s="38" t="s">
        <v>126</v>
      </c>
      <c r="Q904" s="38" t="s">
        <v>127</v>
      </c>
      <c r="R904" s="38" t="s">
        <v>128</v>
      </c>
      <c r="S904" s="38" t="s">
        <v>122</v>
      </c>
      <c r="T904" s="38" t="s">
        <v>133</v>
      </c>
      <c r="U904" s="38"/>
      <c r="V904" s="38" t="s">
        <v>198</v>
      </c>
      <c r="W904" s="38" t="s">
        <v>199</v>
      </c>
      <c r="X904" s="38" t="s">
        <v>209</v>
      </c>
      <c r="Y904" s="38" t="s">
        <v>210</v>
      </c>
      <c r="Z904" s="38" t="s">
        <v>131</v>
      </c>
      <c r="AA904" s="38" t="s">
        <v>125</v>
      </c>
      <c r="AB904" s="38" t="s">
        <v>235</v>
      </c>
      <c r="AC904" s="38" t="s">
        <v>236</v>
      </c>
      <c r="AD904" s="38" t="s">
        <v>214</v>
      </c>
      <c r="AE904" s="38" t="s">
        <v>215</v>
      </c>
      <c r="AF904" s="38" t="s">
        <v>1222</v>
      </c>
      <c r="AG904" s="38" t="s">
        <v>1223</v>
      </c>
      <c r="AH904" s="38" t="s">
        <v>133</v>
      </c>
      <c r="AI904" s="38"/>
      <c r="AJ904" s="38" t="s">
        <v>2235</v>
      </c>
      <c r="AK904" s="38" t="s">
        <v>132</v>
      </c>
      <c r="AL904" s="38" t="s">
        <v>101</v>
      </c>
      <c r="AM904" s="38" t="s">
        <v>101</v>
      </c>
      <c r="AN904" s="38" t="s">
        <v>772</v>
      </c>
      <c r="AO904" s="38" t="s">
        <v>997</v>
      </c>
      <c r="AP904" s="38" t="s">
        <v>91</v>
      </c>
      <c r="AQ904" s="38" t="s">
        <v>92</v>
      </c>
      <c r="AR904" s="38" t="s">
        <v>93</v>
      </c>
      <c r="AS904" s="38" t="s">
        <v>92</v>
      </c>
      <c r="AT904" s="38" t="s">
        <v>94</v>
      </c>
      <c r="AU904" s="38" t="s">
        <v>95</v>
      </c>
      <c r="AV904" s="38" t="s">
        <v>132</v>
      </c>
      <c r="AW904" s="38" t="s">
        <v>101</v>
      </c>
      <c r="AX904" s="38" t="s">
        <v>132</v>
      </c>
      <c r="AY904" s="38" t="s">
        <v>132</v>
      </c>
      <c r="AZ904" s="38" t="s">
        <v>132</v>
      </c>
      <c r="BA904" s="38" t="s">
        <v>1066</v>
      </c>
      <c r="BB904" s="38" t="s">
        <v>1067</v>
      </c>
      <c r="BC904" s="38" t="s">
        <v>1000</v>
      </c>
      <c r="BD904" s="38" t="s">
        <v>1001</v>
      </c>
      <c r="BE904">
        <v>0</v>
      </c>
      <c r="BF904">
        <v>1680</v>
      </c>
      <c r="BG904">
        <v>0</v>
      </c>
      <c r="BH904">
        <v>0</v>
      </c>
      <c r="BI904">
        <v>0</v>
      </c>
      <c r="BJ904">
        <v>0</v>
      </c>
      <c r="BK904">
        <v>0</v>
      </c>
      <c r="BL904" s="38" t="s">
        <v>205</v>
      </c>
      <c r="BM904" s="38" t="s">
        <v>216</v>
      </c>
      <c r="BN904" s="38" t="s">
        <v>237</v>
      </c>
      <c r="BO904" s="38" t="s">
        <v>134</v>
      </c>
      <c r="BP904" s="38" t="s">
        <v>135</v>
      </c>
      <c r="BQ904" s="38" t="s">
        <v>136</v>
      </c>
      <c r="BR904" s="38" t="s">
        <v>137</v>
      </c>
      <c r="BS904" s="38" t="s">
        <v>110</v>
      </c>
      <c r="BT904" s="38" t="s">
        <v>111</v>
      </c>
      <c r="BU904" s="38" t="s">
        <v>219</v>
      </c>
      <c r="BV904" s="38" t="s">
        <v>1068</v>
      </c>
      <c r="BW904" s="38" t="s">
        <v>218</v>
      </c>
      <c r="BX904" s="38" t="s">
        <v>126</v>
      </c>
      <c r="BY904" s="38" t="s">
        <v>1003</v>
      </c>
      <c r="BZ904" s="38" t="s">
        <v>2239</v>
      </c>
      <c r="CA904" s="38" t="s">
        <v>132</v>
      </c>
      <c r="CB904">
        <v>548</v>
      </c>
      <c r="CD904" s="38" t="s">
        <v>126</v>
      </c>
      <c r="CE904" s="38" t="s">
        <v>1005</v>
      </c>
    </row>
    <row r="905" spans="1:83" x14ac:dyDescent="0.25">
      <c r="A905">
        <v>549</v>
      </c>
      <c r="B905" s="1">
        <v>45689</v>
      </c>
      <c r="C905" s="38" t="s">
        <v>1770</v>
      </c>
      <c r="D905" s="1">
        <v>45695</v>
      </c>
      <c r="E905" s="1">
        <v>45689</v>
      </c>
      <c r="F905" s="38" t="s">
        <v>1770</v>
      </c>
      <c r="G905" s="1"/>
      <c r="H905" s="1">
        <v>45695</v>
      </c>
      <c r="I905" s="38" t="s">
        <v>80</v>
      </c>
      <c r="J905" s="38" t="s">
        <v>98</v>
      </c>
      <c r="K905" s="38" t="s">
        <v>85</v>
      </c>
      <c r="L905" s="38" t="s">
        <v>123</v>
      </c>
      <c r="M905" s="38" t="s">
        <v>124</v>
      </c>
      <c r="N905" s="38" t="s">
        <v>125</v>
      </c>
      <c r="O905" s="38" t="s">
        <v>124</v>
      </c>
      <c r="P905" s="38" t="s">
        <v>126</v>
      </c>
      <c r="Q905" s="38" t="s">
        <v>127</v>
      </c>
      <c r="R905" s="38" t="s">
        <v>128</v>
      </c>
      <c r="S905" s="38" t="s">
        <v>122</v>
      </c>
      <c r="T905" s="38" t="s">
        <v>133</v>
      </c>
      <c r="U905" s="38"/>
      <c r="V905" s="38" t="s">
        <v>198</v>
      </c>
      <c r="W905" s="38" t="s">
        <v>199</v>
      </c>
      <c r="X905" s="38" t="s">
        <v>731</v>
      </c>
      <c r="Y905" s="38" t="s">
        <v>732</v>
      </c>
      <c r="Z905" s="38" t="s">
        <v>131</v>
      </c>
      <c r="AA905" s="38" t="s">
        <v>125</v>
      </c>
      <c r="AB905" s="38" t="s">
        <v>735</v>
      </c>
      <c r="AC905" s="38" t="s">
        <v>736</v>
      </c>
      <c r="AD905" s="38" t="s">
        <v>80</v>
      </c>
      <c r="AE905" s="38" t="s">
        <v>81</v>
      </c>
      <c r="AF905" s="38" t="s">
        <v>2240</v>
      </c>
      <c r="AG905" s="38" t="s">
        <v>2241</v>
      </c>
      <c r="AH905" s="38" t="s">
        <v>133</v>
      </c>
      <c r="AI905" s="38"/>
      <c r="AJ905" s="38" t="s">
        <v>2237</v>
      </c>
      <c r="AK905" s="38" t="s">
        <v>132</v>
      </c>
      <c r="AL905" s="38" t="s">
        <v>132</v>
      </c>
      <c r="AM905" s="38" t="s">
        <v>132</v>
      </c>
      <c r="AN905" s="38" t="s">
        <v>772</v>
      </c>
      <c r="AO905" s="38" t="s">
        <v>997</v>
      </c>
      <c r="AP905" s="38" t="s">
        <v>91</v>
      </c>
      <c r="AQ905" s="38" t="s">
        <v>92</v>
      </c>
      <c r="AR905" s="38" t="s">
        <v>93</v>
      </c>
      <c r="AS905" s="38" t="s">
        <v>92</v>
      </c>
      <c r="AT905" s="38" t="s">
        <v>94</v>
      </c>
      <c r="AU905" s="38" t="s">
        <v>95</v>
      </c>
      <c r="AV905" s="38" t="s">
        <v>132</v>
      </c>
      <c r="AW905" s="38" t="s">
        <v>101</v>
      </c>
      <c r="AX905" s="38" t="s">
        <v>132</v>
      </c>
      <c r="AY905" s="38" t="s">
        <v>132</v>
      </c>
      <c r="AZ905" s="38" t="s">
        <v>132</v>
      </c>
      <c r="BA905" s="38" t="s">
        <v>1052</v>
      </c>
      <c r="BB905" s="38" t="s">
        <v>1053</v>
      </c>
      <c r="BC905" s="38" t="s">
        <v>1000</v>
      </c>
      <c r="BD905" s="38" t="s">
        <v>1001</v>
      </c>
      <c r="BE905">
        <v>0</v>
      </c>
      <c r="BF905">
        <v>23792.34</v>
      </c>
      <c r="BG905">
        <v>0</v>
      </c>
      <c r="BH905">
        <v>0</v>
      </c>
      <c r="BI905">
        <v>0</v>
      </c>
      <c r="BJ905">
        <v>0</v>
      </c>
      <c r="BK905">
        <v>0</v>
      </c>
      <c r="BL905" s="38" t="s">
        <v>205</v>
      </c>
      <c r="BM905" s="38" t="s">
        <v>737</v>
      </c>
      <c r="BN905" s="38" t="s">
        <v>738</v>
      </c>
      <c r="BO905" s="38" t="s">
        <v>134</v>
      </c>
      <c r="BP905" s="38" t="s">
        <v>135</v>
      </c>
      <c r="BQ905" s="38" t="s">
        <v>136</v>
      </c>
      <c r="BR905" s="38" t="s">
        <v>137</v>
      </c>
      <c r="BS905" s="38" t="s">
        <v>110</v>
      </c>
      <c r="BT905" s="38" t="s">
        <v>111</v>
      </c>
      <c r="BU905" s="38" t="s">
        <v>116</v>
      </c>
      <c r="BV905" s="38" t="s">
        <v>1054</v>
      </c>
      <c r="BW905" s="38" t="s">
        <v>218</v>
      </c>
      <c r="BX905" s="38" t="s">
        <v>126</v>
      </c>
      <c r="BY905" s="38" t="s">
        <v>1003</v>
      </c>
      <c r="BZ905" s="38" t="s">
        <v>2242</v>
      </c>
      <c r="CA905" s="38" t="s">
        <v>132</v>
      </c>
      <c r="CB905">
        <v>549</v>
      </c>
      <c r="CD905" s="38" t="s">
        <v>126</v>
      </c>
      <c r="CE905" s="38" t="s">
        <v>1005</v>
      </c>
    </row>
    <row r="906" spans="1:83" x14ac:dyDescent="0.25">
      <c r="A906">
        <v>550</v>
      </c>
      <c r="B906" s="1">
        <v>45689</v>
      </c>
      <c r="C906" s="38" t="s">
        <v>1770</v>
      </c>
      <c r="D906" s="1">
        <v>45695</v>
      </c>
      <c r="E906" s="1">
        <v>45689</v>
      </c>
      <c r="F906" s="38" t="s">
        <v>1770</v>
      </c>
      <c r="G906" s="1"/>
      <c r="H906" s="1">
        <v>45695</v>
      </c>
      <c r="I906" s="38" t="s">
        <v>80</v>
      </c>
      <c r="J906" s="38" t="s">
        <v>98</v>
      </c>
      <c r="K906" s="38" t="s">
        <v>85</v>
      </c>
      <c r="L906" s="38" t="s">
        <v>123</v>
      </c>
      <c r="M906" s="38" t="s">
        <v>124</v>
      </c>
      <c r="N906" s="38" t="s">
        <v>125</v>
      </c>
      <c r="O906" s="38" t="s">
        <v>124</v>
      </c>
      <c r="P906" s="38" t="s">
        <v>126</v>
      </c>
      <c r="Q906" s="38" t="s">
        <v>127</v>
      </c>
      <c r="R906" s="38" t="s">
        <v>128</v>
      </c>
      <c r="S906" s="38" t="s">
        <v>122</v>
      </c>
      <c r="T906" s="38" t="s">
        <v>133</v>
      </c>
      <c r="U906" s="38"/>
      <c r="V906" s="38" t="s">
        <v>198</v>
      </c>
      <c r="W906" s="38" t="s">
        <v>199</v>
      </c>
      <c r="X906" s="38" t="s">
        <v>731</v>
      </c>
      <c r="Y906" s="38" t="s">
        <v>732</v>
      </c>
      <c r="Z906" s="38" t="s">
        <v>131</v>
      </c>
      <c r="AA906" s="38" t="s">
        <v>125</v>
      </c>
      <c r="AB906" s="38" t="s">
        <v>735</v>
      </c>
      <c r="AC906" s="38" t="s">
        <v>736</v>
      </c>
      <c r="AD906" s="38" t="s">
        <v>80</v>
      </c>
      <c r="AE906" s="38" t="s">
        <v>81</v>
      </c>
      <c r="AF906" s="38" t="s">
        <v>1304</v>
      </c>
      <c r="AG906" s="38" t="s">
        <v>1305</v>
      </c>
      <c r="AH906" s="38" t="s">
        <v>133</v>
      </c>
      <c r="AI906" s="38"/>
      <c r="AJ906" s="38" t="s">
        <v>2237</v>
      </c>
      <c r="AK906" s="38" t="s">
        <v>132</v>
      </c>
      <c r="AL906" s="38" t="s">
        <v>132</v>
      </c>
      <c r="AM906" s="38" t="s">
        <v>132</v>
      </c>
      <c r="AN906" s="38" t="s">
        <v>772</v>
      </c>
      <c r="AO906" s="38" t="s">
        <v>997</v>
      </c>
      <c r="AP906" s="38" t="s">
        <v>91</v>
      </c>
      <c r="AQ906" s="38" t="s">
        <v>92</v>
      </c>
      <c r="AR906" s="38" t="s">
        <v>93</v>
      </c>
      <c r="AS906" s="38" t="s">
        <v>92</v>
      </c>
      <c r="AT906" s="38" t="s">
        <v>94</v>
      </c>
      <c r="AU906" s="38" t="s">
        <v>95</v>
      </c>
      <c r="AV906" s="38" t="s">
        <v>132</v>
      </c>
      <c r="AW906" s="38" t="s">
        <v>101</v>
      </c>
      <c r="AX906" s="38" t="s">
        <v>132</v>
      </c>
      <c r="AY906" s="38" t="s">
        <v>132</v>
      </c>
      <c r="AZ906" s="38" t="s">
        <v>132</v>
      </c>
      <c r="BA906" s="38" t="s">
        <v>1052</v>
      </c>
      <c r="BB906" s="38" t="s">
        <v>1053</v>
      </c>
      <c r="BC906" s="38" t="s">
        <v>1000</v>
      </c>
      <c r="BD906" s="38" t="s">
        <v>1001</v>
      </c>
      <c r="BE906">
        <v>0</v>
      </c>
      <c r="BF906">
        <v>139633.9</v>
      </c>
      <c r="BG906">
        <v>0</v>
      </c>
      <c r="BH906">
        <v>0</v>
      </c>
      <c r="BI906">
        <v>0</v>
      </c>
      <c r="BJ906">
        <v>0</v>
      </c>
      <c r="BK906">
        <v>0</v>
      </c>
      <c r="BL906" s="38" t="s">
        <v>205</v>
      </c>
      <c r="BM906" s="38" t="s">
        <v>737</v>
      </c>
      <c r="BN906" s="38" t="s">
        <v>738</v>
      </c>
      <c r="BO906" s="38" t="s">
        <v>134</v>
      </c>
      <c r="BP906" s="38" t="s">
        <v>135</v>
      </c>
      <c r="BQ906" s="38" t="s">
        <v>136</v>
      </c>
      <c r="BR906" s="38" t="s">
        <v>137</v>
      </c>
      <c r="BS906" s="38" t="s">
        <v>110</v>
      </c>
      <c r="BT906" s="38" t="s">
        <v>111</v>
      </c>
      <c r="BU906" s="38" t="s">
        <v>116</v>
      </c>
      <c r="BV906" s="38" t="s">
        <v>1054</v>
      </c>
      <c r="BW906" s="38" t="s">
        <v>218</v>
      </c>
      <c r="BX906" s="38" t="s">
        <v>126</v>
      </c>
      <c r="BY906" s="38" t="s">
        <v>1003</v>
      </c>
      <c r="BZ906" s="38" t="s">
        <v>2243</v>
      </c>
      <c r="CA906" s="38" t="s">
        <v>132</v>
      </c>
      <c r="CB906">
        <v>550</v>
      </c>
      <c r="CD906" s="38" t="s">
        <v>126</v>
      </c>
      <c r="CE906" s="38" t="s">
        <v>1005</v>
      </c>
    </row>
    <row r="907" spans="1:83" x14ac:dyDescent="0.25">
      <c r="A907">
        <v>556</v>
      </c>
      <c r="B907" s="1">
        <v>45689</v>
      </c>
      <c r="C907" s="38" t="s">
        <v>1770</v>
      </c>
      <c r="D907" s="1">
        <v>45695</v>
      </c>
      <c r="E907" s="1">
        <v>45689</v>
      </c>
      <c r="F907" s="38" t="s">
        <v>1770</v>
      </c>
      <c r="G907" s="1"/>
      <c r="H907" s="1">
        <v>45695</v>
      </c>
      <c r="I907" s="38" t="s">
        <v>80</v>
      </c>
      <c r="J907" s="38" t="s">
        <v>98</v>
      </c>
      <c r="K907" s="38" t="s">
        <v>85</v>
      </c>
      <c r="L907" s="38" t="s">
        <v>123</v>
      </c>
      <c r="M907" s="38" t="s">
        <v>124</v>
      </c>
      <c r="N907" s="38" t="s">
        <v>125</v>
      </c>
      <c r="O907" s="38" t="s">
        <v>124</v>
      </c>
      <c r="P907" s="38" t="s">
        <v>126</v>
      </c>
      <c r="Q907" s="38" t="s">
        <v>127</v>
      </c>
      <c r="R907" s="38" t="s">
        <v>128</v>
      </c>
      <c r="S907" s="38" t="s">
        <v>122</v>
      </c>
      <c r="T907" s="38" t="s">
        <v>133</v>
      </c>
      <c r="U907" s="38"/>
      <c r="V907" s="38" t="s">
        <v>591</v>
      </c>
      <c r="W907" s="38" t="s">
        <v>592</v>
      </c>
      <c r="X907" s="38" t="s">
        <v>949</v>
      </c>
      <c r="Y907" s="38" t="s">
        <v>950</v>
      </c>
      <c r="Z907" s="38" t="s">
        <v>131</v>
      </c>
      <c r="AA907" s="38" t="s">
        <v>125</v>
      </c>
      <c r="AB907" s="38" t="s">
        <v>953</v>
      </c>
      <c r="AC907" s="38" t="s">
        <v>952</v>
      </c>
      <c r="AD907" s="38" t="s">
        <v>264</v>
      </c>
      <c r="AE907" s="38" t="s">
        <v>265</v>
      </c>
      <c r="AF907" s="38" t="s">
        <v>2247</v>
      </c>
      <c r="AG907" s="38" t="s">
        <v>2248</v>
      </c>
      <c r="AH907" s="38" t="s">
        <v>133</v>
      </c>
      <c r="AI907" s="38"/>
      <c r="AJ907" s="38" t="s">
        <v>2249</v>
      </c>
      <c r="AK907" s="38" t="s">
        <v>132</v>
      </c>
      <c r="AL907" s="38" t="s">
        <v>132</v>
      </c>
      <c r="AM907" s="38" t="s">
        <v>132</v>
      </c>
      <c r="AN907" s="38" t="s">
        <v>772</v>
      </c>
      <c r="AO907" s="38" t="s">
        <v>997</v>
      </c>
      <c r="AP907" s="38" t="s">
        <v>91</v>
      </c>
      <c r="AQ907" s="38" t="s">
        <v>92</v>
      </c>
      <c r="AR907" s="38" t="s">
        <v>93</v>
      </c>
      <c r="AS907" s="38" t="s">
        <v>92</v>
      </c>
      <c r="AT907" s="38" t="s">
        <v>94</v>
      </c>
      <c r="AU907" s="38" t="s">
        <v>95</v>
      </c>
      <c r="AV907" s="38" t="s">
        <v>132</v>
      </c>
      <c r="AW907" s="38" t="s">
        <v>101</v>
      </c>
      <c r="AX907" s="38" t="s">
        <v>132</v>
      </c>
      <c r="AY907" s="38" t="s">
        <v>132</v>
      </c>
      <c r="AZ907" s="38" t="s">
        <v>132</v>
      </c>
      <c r="BA907" s="38" t="s">
        <v>1052</v>
      </c>
      <c r="BB907" s="38" t="s">
        <v>1053</v>
      </c>
      <c r="BC907" s="38" t="s">
        <v>1000</v>
      </c>
      <c r="BD907" s="38" t="s">
        <v>1001</v>
      </c>
      <c r="BE907">
        <v>0</v>
      </c>
      <c r="BF907">
        <v>2700650.24</v>
      </c>
      <c r="BG907">
        <v>0</v>
      </c>
      <c r="BH907">
        <v>0</v>
      </c>
      <c r="BI907">
        <v>0</v>
      </c>
      <c r="BJ907">
        <v>0</v>
      </c>
      <c r="BK907">
        <v>0</v>
      </c>
      <c r="BL907" s="38" t="s">
        <v>598</v>
      </c>
      <c r="BM907" s="38" t="s">
        <v>954</v>
      </c>
      <c r="BN907" s="38" t="s">
        <v>955</v>
      </c>
      <c r="BO907" s="38" t="s">
        <v>134</v>
      </c>
      <c r="BP907" s="38" t="s">
        <v>135</v>
      </c>
      <c r="BQ907" s="38" t="s">
        <v>136</v>
      </c>
      <c r="BR907" s="38" t="s">
        <v>137</v>
      </c>
      <c r="BS907" s="38" t="s">
        <v>110</v>
      </c>
      <c r="BT907" s="38" t="s">
        <v>111</v>
      </c>
      <c r="BU907" s="38" t="s">
        <v>268</v>
      </c>
      <c r="BV907" s="38" t="s">
        <v>1054</v>
      </c>
      <c r="BW907" s="38" t="s">
        <v>218</v>
      </c>
      <c r="BX907" s="38" t="s">
        <v>126</v>
      </c>
      <c r="BY907" s="38" t="s">
        <v>1003</v>
      </c>
      <c r="BZ907" s="38" t="s">
        <v>2250</v>
      </c>
      <c r="CA907" s="38" t="s">
        <v>132</v>
      </c>
      <c r="CB907">
        <v>556</v>
      </c>
      <c r="CD907" s="38" t="s">
        <v>126</v>
      </c>
      <c r="CE907" s="38" t="s">
        <v>1005</v>
      </c>
    </row>
    <row r="908" spans="1:83" x14ac:dyDescent="0.25">
      <c r="A908">
        <v>558</v>
      </c>
      <c r="B908" s="1">
        <v>45689</v>
      </c>
      <c r="C908" s="38" t="s">
        <v>1770</v>
      </c>
      <c r="D908" s="1">
        <v>45695</v>
      </c>
      <c r="E908" s="1">
        <v>45689</v>
      </c>
      <c r="F908" s="38" t="s">
        <v>1770</v>
      </c>
      <c r="G908" s="1"/>
      <c r="H908" s="1">
        <v>45695</v>
      </c>
      <c r="I908" s="38" t="s">
        <v>80</v>
      </c>
      <c r="J908" s="38" t="s">
        <v>98</v>
      </c>
      <c r="K908" s="38" t="s">
        <v>85</v>
      </c>
      <c r="L908" s="38" t="s">
        <v>123</v>
      </c>
      <c r="M908" s="38" t="s">
        <v>124</v>
      </c>
      <c r="N908" s="38" t="s">
        <v>125</v>
      </c>
      <c r="O908" s="38" t="s">
        <v>124</v>
      </c>
      <c r="P908" s="38" t="s">
        <v>126</v>
      </c>
      <c r="Q908" s="38" t="s">
        <v>127</v>
      </c>
      <c r="R908" s="38" t="s">
        <v>128</v>
      </c>
      <c r="S908" s="38" t="s">
        <v>122</v>
      </c>
      <c r="T908" s="38" t="s">
        <v>133</v>
      </c>
      <c r="U908" s="38"/>
      <c r="V908" s="38" t="s">
        <v>324</v>
      </c>
      <c r="W908" s="38" t="s">
        <v>325</v>
      </c>
      <c r="X908" s="38" t="s">
        <v>326</v>
      </c>
      <c r="Y908" s="38" t="s">
        <v>327</v>
      </c>
      <c r="Z908" s="38" t="s">
        <v>131</v>
      </c>
      <c r="AA908" s="38" t="s">
        <v>125</v>
      </c>
      <c r="AB908" s="38" t="s">
        <v>330</v>
      </c>
      <c r="AC908" s="38" t="s">
        <v>331</v>
      </c>
      <c r="AD908" s="38" t="s">
        <v>80</v>
      </c>
      <c r="AE908" s="38" t="s">
        <v>81</v>
      </c>
      <c r="AF908" s="38" t="s">
        <v>1421</v>
      </c>
      <c r="AG908" s="38" t="s">
        <v>1422</v>
      </c>
      <c r="AH908" s="38" t="s">
        <v>133</v>
      </c>
      <c r="AI908" s="38"/>
      <c r="AJ908" s="38" t="s">
        <v>2251</v>
      </c>
      <c r="AK908" s="38" t="s">
        <v>132</v>
      </c>
      <c r="AL908" s="38" t="s">
        <v>132</v>
      </c>
      <c r="AM908" s="38" t="s">
        <v>132</v>
      </c>
      <c r="AN908" s="38" t="s">
        <v>772</v>
      </c>
      <c r="AO908" s="38" t="s">
        <v>997</v>
      </c>
      <c r="AP908" s="38" t="s">
        <v>91</v>
      </c>
      <c r="AQ908" s="38" t="s">
        <v>92</v>
      </c>
      <c r="AR908" s="38" t="s">
        <v>93</v>
      </c>
      <c r="AS908" s="38" t="s">
        <v>92</v>
      </c>
      <c r="AT908" s="38" t="s">
        <v>94</v>
      </c>
      <c r="AU908" s="38" t="s">
        <v>95</v>
      </c>
      <c r="AV908" s="38" t="s">
        <v>132</v>
      </c>
      <c r="AW908" s="38" t="s">
        <v>101</v>
      </c>
      <c r="AX908" s="38" t="s">
        <v>132</v>
      </c>
      <c r="AY908" s="38" t="s">
        <v>132</v>
      </c>
      <c r="AZ908" s="38" t="s">
        <v>132</v>
      </c>
      <c r="BA908" s="38" t="s">
        <v>1052</v>
      </c>
      <c r="BB908" s="38" t="s">
        <v>1053</v>
      </c>
      <c r="BC908" s="38" t="s">
        <v>1000</v>
      </c>
      <c r="BD908" s="38" t="s">
        <v>1001</v>
      </c>
      <c r="BE908">
        <v>0</v>
      </c>
      <c r="BF908">
        <v>1760000</v>
      </c>
      <c r="BG908">
        <v>0</v>
      </c>
      <c r="BH908">
        <v>0</v>
      </c>
      <c r="BI908">
        <v>0</v>
      </c>
      <c r="BJ908">
        <v>0</v>
      </c>
      <c r="BK908">
        <v>0</v>
      </c>
      <c r="BL908" s="38" t="s">
        <v>332</v>
      </c>
      <c r="BM908" s="38" t="s">
        <v>333</v>
      </c>
      <c r="BN908" s="38" t="s">
        <v>334</v>
      </c>
      <c r="BO908" s="38" t="s">
        <v>134</v>
      </c>
      <c r="BP908" s="38" t="s">
        <v>135</v>
      </c>
      <c r="BQ908" s="38" t="s">
        <v>136</v>
      </c>
      <c r="BR908" s="38" t="s">
        <v>137</v>
      </c>
      <c r="BS908" s="38" t="s">
        <v>110</v>
      </c>
      <c r="BT908" s="38" t="s">
        <v>111</v>
      </c>
      <c r="BU908" s="38" t="s">
        <v>116</v>
      </c>
      <c r="BV908" s="38" t="s">
        <v>1054</v>
      </c>
      <c r="BW908" s="38" t="s">
        <v>218</v>
      </c>
      <c r="BX908" s="38" t="s">
        <v>126</v>
      </c>
      <c r="BY908" s="38" t="s">
        <v>1003</v>
      </c>
      <c r="BZ908" s="38" t="s">
        <v>2253</v>
      </c>
      <c r="CA908" s="38" t="s">
        <v>132</v>
      </c>
      <c r="CB908">
        <v>558</v>
      </c>
      <c r="CD908" s="38" t="s">
        <v>126</v>
      </c>
      <c r="CE908" s="38" t="s">
        <v>1005</v>
      </c>
    </row>
    <row r="909" spans="1:83" x14ac:dyDescent="0.25">
      <c r="A909">
        <v>560</v>
      </c>
      <c r="B909" s="1">
        <v>45689</v>
      </c>
      <c r="C909" s="38" t="s">
        <v>1770</v>
      </c>
      <c r="D909" s="1">
        <v>45695</v>
      </c>
      <c r="E909" s="1">
        <v>45689</v>
      </c>
      <c r="F909" s="38" t="s">
        <v>1770</v>
      </c>
      <c r="G909" s="1"/>
      <c r="H909" s="1">
        <v>45695</v>
      </c>
      <c r="I909" s="38" t="s">
        <v>80</v>
      </c>
      <c r="J909" s="38" t="s">
        <v>98</v>
      </c>
      <c r="K909" s="38" t="s">
        <v>85</v>
      </c>
      <c r="L909" s="38" t="s">
        <v>123</v>
      </c>
      <c r="M909" s="38" t="s">
        <v>124</v>
      </c>
      <c r="N909" s="38" t="s">
        <v>125</v>
      </c>
      <c r="O909" s="38" t="s">
        <v>124</v>
      </c>
      <c r="P909" s="38" t="s">
        <v>126</v>
      </c>
      <c r="Q909" s="38" t="s">
        <v>127</v>
      </c>
      <c r="R909" s="38" t="s">
        <v>128</v>
      </c>
      <c r="S909" s="38" t="s">
        <v>122</v>
      </c>
      <c r="T909" s="38" t="s">
        <v>133</v>
      </c>
      <c r="U909" s="38"/>
      <c r="V909" s="38" t="s">
        <v>324</v>
      </c>
      <c r="W909" s="38" t="s">
        <v>325</v>
      </c>
      <c r="X909" s="38" t="s">
        <v>446</v>
      </c>
      <c r="Y909" s="38" t="s">
        <v>447</v>
      </c>
      <c r="Z909" s="38" t="s">
        <v>131</v>
      </c>
      <c r="AA909" s="38" t="s">
        <v>125</v>
      </c>
      <c r="AB909" s="38" t="s">
        <v>470</v>
      </c>
      <c r="AC909" s="38" t="s">
        <v>471</v>
      </c>
      <c r="AD909" s="38" t="s">
        <v>80</v>
      </c>
      <c r="AE909" s="38" t="s">
        <v>81</v>
      </c>
      <c r="AF909" s="38" t="s">
        <v>2256</v>
      </c>
      <c r="AG909" s="38" t="s">
        <v>2257</v>
      </c>
      <c r="AH909" s="38" t="s">
        <v>133</v>
      </c>
      <c r="AI909" s="38"/>
      <c r="AJ909" s="38" t="s">
        <v>2254</v>
      </c>
      <c r="AK909" s="38" t="s">
        <v>132</v>
      </c>
      <c r="AL909" s="38" t="s">
        <v>132</v>
      </c>
      <c r="AM909" s="38" t="s">
        <v>132</v>
      </c>
      <c r="AN909" s="38" t="s">
        <v>772</v>
      </c>
      <c r="AO909" s="38" t="s">
        <v>997</v>
      </c>
      <c r="AP909" s="38" t="s">
        <v>91</v>
      </c>
      <c r="AQ909" s="38" t="s">
        <v>92</v>
      </c>
      <c r="AR909" s="38" t="s">
        <v>93</v>
      </c>
      <c r="AS909" s="38" t="s">
        <v>92</v>
      </c>
      <c r="AT909" s="38" t="s">
        <v>94</v>
      </c>
      <c r="AU909" s="38" t="s">
        <v>95</v>
      </c>
      <c r="AV909" s="38" t="s">
        <v>132</v>
      </c>
      <c r="AW909" s="38" t="s">
        <v>101</v>
      </c>
      <c r="AX909" s="38" t="s">
        <v>132</v>
      </c>
      <c r="AY909" s="38" t="s">
        <v>132</v>
      </c>
      <c r="AZ909" s="38" t="s">
        <v>132</v>
      </c>
      <c r="BA909" s="38" t="s">
        <v>1052</v>
      </c>
      <c r="BB909" s="38" t="s">
        <v>1053</v>
      </c>
      <c r="BC909" s="38" t="s">
        <v>1000</v>
      </c>
      <c r="BD909" s="38" t="s">
        <v>1001</v>
      </c>
      <c r="BE909">
        <v>0</v>
      </c>
      <c r="BF909">
        <v>542800</v>
      </c>
      <c r="BG909">
        <v>0</v>
      </c>
      <c r="BH909">
        <v>0</v>
      </c>
      <c r="BI909">
        <v>0</v>
      </c>
      <c r="BJ909">
        <v>0</v>
      </c>
      <c r="BK909">
        <v>0</v>
      </c>
      <c r="BL909" s="38" t="s">
        <v>332</v>
      </c>
      <c r="BM909" s="38" t="s">
        <v>451</v>
      </c>
      <c r="BN909" s="38" t="s">
        <v>472</v>
      </c>
      <c r="BO909" s="38" t="s">
        <v>134</v>
      </c>
      <c r="BP909" s="38" t="s">
        <v>135</v>
      </c>
      <c r="BQ909" s="38" t="s">
        <v>136</v>
      </c>
      <c r="BR909" s="38" t="s">
        <v>137</v>
      </c>
      <c r="BS909" s="38" t="s">
        <v>110</v>
      </c>
      <c r="BT909" s="38" t="s">
        <v>111</v>
      </c>
      <c r="BU909" s="38" t="s">
        <v>116</v>
      </c>
      <c r="BV909" s="38" t="s">
        <v>1054</v>
      </c>
      <c r="BW909" s="38" t="s">
        <v>218</v>
      </c>
      <c r="BX909" s="38" t="s">
        <v>126</v>
      </c>
      <c r="BY909" s="38" t="s">
        <v>1003</v>
      </c>
      <c r="BZ909" s="38" t="s">
        <v>2258</v>
      </c>
      <c r="CA909" s="38" t="s">
        <v>132</v>
      </c>
      <c r="CB909">
        <v>560</v>
      </c>
      <c r="CD909" s="38" t="s">
        <v>126</v>
      </c>
      <c r="CE909" s="38" t="s">
        <v>1005</v>
      </c>
    </row>
    <row r="910" spans="1:83" x14ac:dyDescent="0.25">
      <c r="A910">
        <v>562</v>
      </c>
      <c r="B910" s="1">
        <v>45689</v>
      </c>
      <c r="C910" s="38" t="s">
        <v>1770</v>
      </c>
      <c r="D910" s="1">
        <v>45695</v>
      </c>
      <c r="E910" s="1">
        <v>45689</v>
      </c>
      <c r="F910" s="38" t="s">
        <v>1770</v>
      </c>
      <c r="G910" s="1"/>
      <c r="H910" s="1">
        <v>45695</v>
      </c>
      <c r="I910" s="38" t="s">
        <v>80</v>
      </c>
      <c r="J910" s="38" t="s">
        <v>98</v>
      </c>
      <c r="K910" s="38" t="s">
        <v>85</v>
      </c>
      <c r="L910" s="38" t="s">
        <v>123</v>
      </c>
      <c r="M910" s="38" t="s">
        <v>124</v>
      </c>
      <c r="N910" s="38" t="s">
        <v>125</v>
      </c>
      <c r="O910" s="38" t="s">
        <v>124</v>
      </c>
      <c r="P910" s="38" t="s">
        <v>126</v>
      </c>
      <c r="Q910" s="38" t="s">
        <v>127</v>
      </c>
      <c r="R910" s="38" t="s">
        <v>128</v>
      </c>
      <c r="S910" s="38" t="s">
        <v>122</v>
      </c>
      <c r="T910" s="38" t="s">
        <v>133</v>
      </c>
      <c r="U910" s="38"/>
      <c r="V910" s="38" t="s">
        <v>198</v>
      </c>
      <c r="W910" s="38" t="s">
        <v>199</v>
      </c>
      <c r="X910" s="38" t="s">
        <v>258</v>
      </c>
      <c r="Y910" s="38" t="s">
        <v>259</v>
      </c>
      <c r="Z910" s="38" t="s">
        <v>131</v>
      </c>
      <c r="AA910" s="38" t="s">
        <v>125</v>
      </c>
      <c r="AB910" s="38" t="s">
        <v>748</v>
      </c>
      <c r="AC910" s="38" t="s">
        <v>749</v>
      </c>
      <c r="AD910" s="38" t="s">
        <v>80</v>
      </c>
      <c r="AE910" s="38" t="s">
        <v>81</v>
      </c>
      <c r="AF910" s="38" t="s">
        <v>2261</v>
      </c>
      <c r="AG910" s="38" t="s">
        <v>2262</v>
      </c>
      <c r="AH910" s="38" t="s">
        <v>133</v>
      </c>
      <c r="AI910" s="38"/>
      <c r="AJ910" s="38" t="s">
        <v>2263</v>
      </c>
      <c r="AK910" s="38" t="s">
        <v>132</v>
      </c>
      <c r="AL910" s="38" t="s">
        <v>132</v>
      </c>
      <c r="AM910" s="38" t="s">
        <v>132</v>
      </c>
      <c r="AN910" s="38" t="s">
        <v>772</v>
      </c>
      <c r="AO910" s="38" t="s">
        <v>997</v>
      </c>
      <c r="AP910" s="38" t="s">
        <v>91</v>
      </c>
      <c r="AQ910" s="38" t="s">
        <v>92</v>
      </c>
      <c r="AR910" s="38" t="s">
        <v>93</v>
      </c>
      <c r="AS910" s="38" t="s">
        <v>92</v>
      </c>
      <c r="AT910" s="38" t="s">
        <v>94</v>
      </c>
      <c r="AU910" s="38" t="s">
        <v>95</v>
      </c>
      <c r="AV910" s="38" t="s">
        <v>132</v>
      </c>
      <c r="AW910" s="38" t="s">
        <v>101</v>
      </c>
      <c r="AX910" s="38" t="s">
        <v>132</v>
      </c>
      <c r="AY910" s="38" t="s">
        <v>132</v>
      </c>
      <c r="AZ910" s="38" t="s">
        <v>132</v>
      </c>
      <c r="BA910" s="38" t="s">
        <v>1052</v>
      </c>
      <c r="BB910" s="38" t="s">
        <v>1053</v>
      </c>
      <c r="BC910" s="38" t="s">
        <v>1000</v>
      </c>
      <c r="BD910" s="38" t="s">
        <v>1001</v>
      </c>
      <c r="BE910">
        <v>0</v>
      </c>
      <c r="BF910">
        <v>1700000</v>
      </c>
      <c r="BG910">
        <v>0</v>
      </c>
      <c r="BH910">
        <v>0</v>
      </c>
      <c r="BI910">
        <v>0</v>
      </c>
      <c r="BJ910">
        <v>0</v>
      </c>
      <c r="BK910">
        <v>0</v>
      </c>
      <c r="BL910" s="38" t="s">
        <v>205</v>
      </c>
      <c r="BM910" s="38" t="s">
        <v>266</v>
      </c>
      <c r="BN910" s="38" t="s">
        <v>750</v>
      </c>
      <c r="BO910" s="38" t="s">
        <v>134</v>
      </c>
      <c r="BP910" s="38" t="s">
        <v>135</v>
      </c>
      <c r="BQ910" s="38" t="s">
        <v>136</v>
      </c>
      <c r="BR910" s="38" t="s">
        <v>137</v>
      </c>
      <c r="BS910" s="38" t="s">
        <v>110</v>
      </c>
      <c r="BT910" s="38" t="s">
        <v>111</v>
      </c>
      <c r="BU910" s="38" t="s">
        <v>116</v>
      </c>
      <c r="BV910" s="38" t="s">
        <v>1054</v>
      </c>
      <c r="BW910" s="38" t="s">
        <v>218</v>
      </c>
      <c r="BX910" s="38" t="s">
        <v>126</v>
      </c>
      <c r="BY910" s="38" t="s">
        <v>1003</v>
      </c>
      <c r="BZ910" s="38" t="s">
        <v>2264</v>
      </c>
      <c r="CA910" s="38" t="s">
        <v>132</v>
      </c>
      <c r="CB910">
        <v>562</v>
      </c>
      <c r="CD910" s="38" t="s">
        <v>126</v>
      </c>
      <c r="CE910" s="38" t="s">
        <v>1005</v>
      </c>
    </row>
    <row r="911" spans="1:83" x14ac:dyDescent="0.25">
      <c r="A911">
        <v>564</v>
      </c>
      <c r="B911" s="1">
        <v>45689</v>
      </c>
      <c r="C911" s="38" t="s">
        <v>1770</v>
      </c>
      <c r="D911" s="1">
        <v>45695</v>
      </c>
      <c r="E911" s="1">
        <v>45689</v>
      </c>
      <c r="F911" s="38" t="s">
        <v>1770</v>
      </c>
      <c r="G911" s="1"/>
      <c r="H911" s="1">
        <v>45695</v>
      </c>
      <c r="I911" s="38" t="s">
        <v>80</v>
      </c>
      <c r="J911" s="38" t="s">
        <v>98</v>
      </c>
      <c r="K911" s="38" t="s">
        <v>85</v>
      </c>
      <c r="L911" s="38" t="s">
        <v>123</v>
      </c>
      <c r="M911" s="38" t="s">
        <v>124</v>
      </c>
      <c r="N911" s="38" t="s">
        <v>125</v>
      </c>
      <c r="O911" s="38" t="s">
        <v>124</v>
      </c>
      <c r="P911" s="38" t="s">
        <v>126</v>
      </c>
      <c r="Q911" s="38" t="s">
        <v>127</v>
      </c>
      <c r="R911" s="38" t="s">
        <v>128</v>
      </c>
      <c r="S911" s="38" t="s">
        <v>122</v>
      </c>
      <c r="T911" s="38" t="s">
        <v>133</v>
      </c>
      <c r="U911" s="38"/>
      <c r="V911" s="38" t="s">
        <v>198</v>
      </c>
      <c r="W911" s="38" t="s">
        <v>199</v>
      </c>
      <c r="X911" s="38" t="s">
        <v>274</v>
      </c>
      <c r="Y911" s="38" t="s">
        <v>275</v>
      </c>
      <c r="Z911" s="38" t="s">
        <v>131</v>
      </c>
      <c r="AA911" s="38" t="s">
        <v>125</v>
      </c>
      <c r="AB911" s="38" t="s">
        <v>304</v>
      </c>
      <c r="AC911" s="38" t="s">
        <v>305</v>
      </c>
      <c r="AD911" s="38" t="s">
        <v>80</v>
      </c>
      <c r="AE911" s="38" t="s">
        <v>81</v>
      </c>
      <c r="AF911" s="38" t="s">
        <v>2267</v>
      </c>
      <c r="AG911" s="38" t="s">
        <v>2268</v>
      </c>
      <c r="AH911" s="38" t="s">
        <v>133</v>
      </c>
      <c r="AI911" s="38"/>
      <c r="AJ911" s="38" t="s">
        <v>2265</v>
      </c>
      <c r="AK911" s="38" t="s">
        <v>132</v>
      </c>
      <c r="AL911" s="38" t="s">
        <v>132</v>
      </c>
      <c r="AM911" s="38" t="s">
        <v>132</v>
      </c>
      <c r="AN911" s="38" t="s">
        <v>772</v>
      </c>
      <c r="AO911" s="38" t="s">
        <v>997</v>
      </c>
      <c r="AP911" s="38" t="s">
        <v>91</v>
      </c>
      <c r="AQ911" s="38" t="s">
        <v>92</v>
      </c>
      <c r="AR911" s="38" t="s">
        <v>93</v>
      </c>
      <c r="AS911" s="38" t="s">
        <v>92</v>
      </c>
      <c r="AT911" s="38" t="s">
        <v>94</v>
      </c>
      <c r="AU911" s="38" t="s">
        <v>95</v>
      </c>
      <c r="AV911" s="38" t="s">
        <v>132</v>
      </c>
      <c r="AW911" s="38" t="s">
        <v>101</v>
      </c>
      <c r="AX911" s="38" t="s">
        <v>132</v>
      </c>
      <c r="AY911" s="38" t="s">
        <v>132</v>
      </c>
      <c r="AZ911" s="38" t="s">
        <v>132</v>
      </c>
      <c r="BA911" s="38" t="s">
        <v>1052</v>
      </c>
      <c r="BB911" s="38" t="s">
        <v>1053</v>
      </c>
      <c r="BC911" s="38" t="s">
        <v>1000</v>
      </c>
      <c r="BD911" s="38" t="s">
        <v>1001</v>
      </c>
      <c r="BE911">
        <v>0</v>
      </c>
      <c r="BF911">
        <v>1687820</v>
      </c>
      <c r="BG911">
        <v>0</v>
      </c>
      <c r="BH911">
        <v>0</v>
      </c>
      <c r="BI911">
        <v>0</v>
      </c>
      <c r="BJ911">
        <v>0</v>
      </c>
      <c r="BK911">
        <v>0</v>
      </c>
      <c r="BL911" s="38" t="s">
        <v>205</v>
      </c>
      <c r="BM911" s="38" t="s">
        <v>279</v>
      </c>
      <c r="BN911" s="38" t="s">
        <v>310</v>
      </c>
      <c r="BO911" s="38" t="s">
        <v>134</v>
      </c>
      <c r="BP911" s="38" t="s">
        <v>135</v>
      </c>
      <c r="BQ911" s="38" t="s">
        <v>136</v>
      </c>
      <c r="BR911" s="38" t="s">
        <v>137</v>
      </c>
      <c r="BS911" s="38" t="s">
        <v>110</v>
      </c>
      <c r="BT911" s="38" t="s">
        <v>111</v>
      </c>
      <c r="BU911" s="38" t="s">
        <v>116</v>
      </c>
      <c r="BV911" s="38" t="s">
        <v>1054</v>
      </c>
      <c r="BW911" s="38" t="s">
        <v>218</v>
      </c>
      <c r="BX911" s="38" t="s">
        <v>126</v>
      </c>
      <c r="BY911" s="38" t="s">
        <v>1003</v>
      </c>
      <c r="BZ911" s="38" t="s">
        <v>2269</v>
      </c>
      <c r="CA911" s="38" t="s">
        <v>132</v>
      </c>
      <c r="CB911">
        <v>564</v>
      </c>
      <c r="CD911" s="38" t="s">
        <v>126</v>
      </c>
      <c r="CE911" s="38" t="s">
        <v>1005</v>
      </c>
    </row>
    <row r="912" spans="1:83" x14ac:dyDescent="0.25">
      <c r="A912">
        <v>568</v>
      </c>
      <c r="B912" s="1">
        <v>45689</v>
      </c>
      <c r="C912" s="38" t="s">
        <v>1770</v>
      </c>
      <c r="D912" s="1">
        <v>45695</v>
      </c>
      <c r="E912" s="1">
        <v>45689</v>
      </c>
      <c r="F912" s="38" t="s">
        <v>1770</v>
      </c>
      <c r="G912" s="1"/>
      <c r="H912" s="1">
        <v>45695</v>
      </c>
      <c r="I912" s="38" t="s">
        <v>80</v>
      </c>
      <c r="J912" s="38" t="s">
        <v>98</v>
      </c>
      <c r="K912" s="38" t="s">
        <v>85</v>
      </c>
      <c r="L912" s="38" t="s">
        <v>123</v>
      </c>
      <c r="M912" s="38" t="s">
        <v>124</v>
      </c>
      <c r="N912" s="38" t="s">
        <v>125</v>
      </c>
      <c r="O912" s="38" t="s">
        <v>124</v>
      </c>
      <c r="P912" s="38" t="s">
        <v>126</v>
      </c>
      <c r="Q912" s="38" t="s">
        <v>127</v>
      </c>
      <c r="R912" s="38" t="s">
        <v>128</v>
      </c>
      <c r="S912" s="38" t="s">
        <v>122</v>
      </c>
      <c r="T912" s="38" t="s">
        <v>133</v>
      </c>
      <c r="U912" s="38"/>
      <c r="V912" s="38" t="s">
        <v>504</v>
      </c>
      <c r="W912" s="38" t="s">
        <v>505</v>
      </c>
      <c r="X912" s="38" t="s">
        <v>544</v>
      </c>
      <c r="Y912" s="38" t="s">
        <v>545</v>
      </c>
      <c r="Z912" s="38" t="s">
        <v>131</v>
      </c>
      <c r="AA912" s="38" t="s">
        <v>125</v>
      </c>
      <c r="AB912" s="38" t="s">
        <v>946</v>
      </c>
      <c r="AC912" s="38" t="s">
        <v>947</v>
      </c>
      <c r="AD912" s="38" t="s">
        <v>80</v>
      </c>
      <c r="AE912" s="38" t="s">
        <v>81</v>
      </c>
      <c r="AF912" s="38" t="s">
        <v>2272</v>
      </c>
      <c r="AG912" s="38" t="s">
        <v>2273</v>
      </c>
      <c r="AH912" s="38" t="s">
        <v>133</v>
      </c>
      <c r="AI912" s="38"/>
      <c r="AJ912" s="38" t="s">
        <v>2270</v>
      </c>
      <c r="AK912" s="38" t="s">
        <v>132</v>
      </c>
      <c r="AL912" s="38" t="s">
        <v>132</v>
      </c>
      <c r="AM912" s="38" t="s">
        <v>132</v>
      </c>
      <c r="AN912" s="38" t="s">
        <v>772</v>
      </c>
      <c r="AO912" s="38" t="s">
        <v>997</v>
      </c>
      <c r="AP912" s="38" t="s">
        <v>91</v>
      </c>
      <c r="AQ912" s="38" t="s">
        <v>92</v>
      </c>
      <c r="AR912" s="38" t="s">
        <v>93</v>
      </c>
      <c r="AS912" s="38" t="s">
        <v>92</v>
      </c>
      <c r="AT912" s="38" t="s">
        <v>94</v>
      </c>
      <c r="AU912" s="38" t="s">
        <v>95</v>
      </c>
      <c r="AV912" s="38" t="s">
        <v>132</v>
      </c>
      <c r="AW912" s="38" t="s">
        <v>101</v>
      </c>
      <c r="AX912" s="38" t="s">
        <v>132</v>
      </c>
      <c r="AY912" s="38" t="s">
        <v>132</v>
      </c>
      <c r="AZ912" s="38" t="s">
        <v>132</v>
      </c>
      <c r="BA912" s="38" t="s">
        <v>1052</v>
      </c>
      <c r="BB912" s="38" t="s">
        <v>1053</v>
      </c>
      <c r="BC912" s="38" t="s">
        <v>1000</v>
      </c>
      <c r="BD912" s="38" t="s">
        <v>1001</v>
      </c>
      <c r="BE912">
        <v>0</v>
      </c>
      <c r="BF912">
        <v>1565683</v>
      </c>
      <c r="BG912">
        <v>0</v>
      </c>
      <c r="BH912">
        <v>0</v>
      </c>
      <c r="BI912">
        <v>0</v>
      </c>
      <c r="BJ912">
        <v>0</v>
      </c>
      <c r="BK912">
        <v>0</v>
      </c>
      <c r="BL912" s="38" t="s">
        <v>511</v>
      </c>
      <c r="BM912" s="38" t="s">
        <v>549</v>
      </c>
      <c r="BN912" s="38" t="s">
        <v>948</v>
      </c>
      <c r="BO912" s="38" t="s">
        <v>134</v>
      </c>
      <c r="BP912" s="38" t="s">
        <v>135</v>
      </c>
      <c r="BQ912" s="38" t="s">
        <v>136</v>
      </c>
      <c r="BR912" s="38" t="s">
        <v>137</v>
      </c>
      <c r="BS912" s="38" t="s">
        <v>110</v>
      </c>
      <c r="BT912" s="38" t="s">
        <v>111</v>
      </c>
      <c r="BU912" s="38" t="s">
        <v>116</v>
      </c>
      <c r="BV912" s="38" t="s">
        <v>1054</v>
      </c>
      <c r="BW912" s="38" t="s">
        <v>218</v>
      </c>
      <c r="BX912" s="38" t="s">
        <v>126</v>
      </c>
      <c r="BY912" s="38" t="s">
        <v>1003</v>
      </c>
      <c r="BZ912" s="38" t="s">
        <v>2274</v>
      </c>
      <c r="CA912" s="38" t="s">
        <v>132</v>
      </c>
      <c r="CB912">
        <v>568</v>
      </c>
      <c r="CD912" s="38" t="s">
        <v>126</v>
      </c>
      <c r="CE912" s="38" t="s">
        <v>1005</v>
      </c>
    </row>
    <row r="913" spans="1:83" x14ac:dyDescent="0.25">
      <c r="A913">
        <v>570</v>
      </c>
      <c r="B913" s="1">
        <v>45689</v>
      </c>
      <c r="C913" s="38" t="s">
        <v>1770</v>
      </c>
      <c r="D913" s="1">
        <v>45695</v>
      </c>
      <c r="E913" s="1">
        <v>45689</v>
      </c>
      <c r="F913" s="38" t="s">
        <v>1770</v>
      </c>
      <c r="G913" s="1"/>
      <c r="H913" s="1">
        <v>45695</v>
      </c>
      <c r="I913" s="38" t="s">
        <v>80</v>
      </c>
      <c r="J913" s="38" t="s">
        <v>98</v>
      </c>
      <c r="K913" s="38" t="s">
        <v>85</v>
      </c>
      <c r="L913" s="38" t="s">
        <v>123</v>
      </c>
      <c r="M913" s="38" t="s">
        <v>124</v>
      </c>
      <c r="N913" s="38" t="s">
        <v>125</v>
      </c>
      <c r="O913" s="38" t="s">
        <v>124</v>
      </c>
      <c r="P913" s="38" t="s">
        <v>126</v>
      </c>
      <c r="Q913" s="38" t="s">
        <v>127</v>
      </c>
      <c r="R913" s="38" t="s">
        <v>128</v>
      </c>
      <c r="S913" s="38" t="s">
        <v>122</v>
      </c>
      <c r="T913" s="38" t="s">
        <v>133</v>
      </c>
      <c r="U913" s="38"/>
      <c r="V913" s="38" t="s">
        <v>324</v>
      </c>
      <c r="W913" s="38" t="s">
        <v>325</v>
      </c>
      <c r="X913" s="38" t="s">
        <v>350</v>
      </c>
      <c r="Y913" s="38" t="s">
        <v>351</v>
      </c>
      <c r="Z913" s="38" t="s">
        <v>131</v>
      </c>
      <c r="AA913" s="38" t="s">
        <v>125</v>
      </c>
      <c r="AB913" s="38" t="s">
        <v>894</v>
      </c>
      <c r="AC913" s="38" t="s">
        <v>893</v>
      </c>
      <c r="AD913" s="38" t="s">
        <v>80</v>
      </c>
      <c r="AE913" s="38" t="s">
        <v>81</v>
      </c>
      <c r="AF913" s="38" t="s">
        <v>1428</v>
      </c>
      <c r="AG913" s="38" t="s">
        <v>1429</v>
      </c>
      <c r="AH913" s="38" t="s">
        <v>133</v>
      </c>
      <c r="AI913" s="38"/>
      <c r="AJ913" s="38" t="s">
        <v>2275</v>
      </c>
      <c r="AK913" s="38" t="s">
        <v>132</v>
      </c>
      <c r="AL913" s="38" t="s">
        <v>101</v>
      </c>
      <c r="AM913" s="38" t="s">
        <v>101</v>
      </c>
      <c r="AN913" s="38" t="s">
        <v>772</v>
      </c>
      <c r="AO913" s="38" t="s">
        <v>997</v>
      </c>
      <c r="AP913" s="38" t="s">
        <v>91</v>
      </c>
      <c r="AQ913" s="38" t="s">
        <v>92</v>
      </c>
      <c r="AR913" s="38" t="s">
        <v>93</v>
      </c>
      <c r="AS913" s="38" t="s">
        <v>92</v>
      </c>
      <c r="AT913" s="38" t="s">
        <v>94</v>
      </c>
      <c r="AU913" s="38" t="s">
        <v>95</v>
      </c>
      <c r="AV913" s="38" t="s">
        <v>132</v>
      </c>
      <c r="AW913" s="38" t="s">
        <v>101</v>
      </c>
      <c r="AX913" s="38" t="s">
        <v>132</v>
      </c>
      <c r="AY913" s="38" t="s">
        <v>132</v>
      </c>
      <c r="AZ913" s="38" t="s">
        <v>132</v>
      </c>
      <c r="BA913" s="38" t="s">
        <v>1052</v>
      </c>
      <c r="BB913" s="38" t="s">
        <v>1053</v>
      </c>
      <c r="BC913" s="38" t="s">
        <v>1000</v>
      </c>
      <c r="BD913" s="38" t="s">
        <v>1001</v>
      </c>
      <c r="BE913">
        <v>0</v>
      </c>
      <c r="BF913">
        <v>25665</v>
      </c>
      <c r="BG913">
        <v>0</v>
      </c>
      <c r="BH913">
        <v>0</v>
      </c>
      <c r="BI913">
        <v>0</v>
      </c>
      <c r="BJ913">
        <v>0</v>
      </c>
      <c r="BK913">
        <v>0</v>
      </c>
      <c r="BL913" s="38" t="s">
        <v>332</v>
      </c>
      <c r="BM913" s="38" t="s">
        <v>355</v>
      </c>
      <c r="BN913" s="38" t="s">
        <v>895</v>
      </c>
      <c r="BO913" s="38" t="s">
        <v>134</v>
      </c>
      <c r="BP913" s="38" t="s">
        <v>135</v>
      </c>
      <c r="BQ913" s="38" t="s">
        <v>136</v>
      </c>
      <c r="BR913" s="38" t="s">
        <v>137</v>
      </c>
      <c r="BS913" s="38" t="s">
        <v>110</v>
      </c>
      <c r="BT913" s="38" t="s">
        <v>111</v>
      </c>
      <c r="BU913" s="38" t="s">
        <v>116</v>
      </c>
      <c r="BV913" s="38" t="s">
        <v>1054</v>
      </c>
      <c r="BW913" s="38" t="s">
        <v>218</v>
      </c>
      <c r="BX913" s="38" t="s">
        <v>126</v>
      </c>
      <c r="BY913" s="38" t="s">
        <v>1003</v>
      </c>
      <c r="BZ913" s="38" t="s">
        <v>2277</v>
      </c>
      <c r="CA913" s="38" t="s">
        <v>132</v>
      </c>
      <c r="CB913">
        <v>570</v>
      </c>
      <c r="CD913" s="38" t="s">
        <v>126</v>
      </c>
      <c r="CE913" s="38" t="s">
        <v>1005</v>
      </c>
    </row>
    <row r="914" spans="1:83" x14ac:dyDescent="0.25">
      <c r="A914">
        <v>570</v>
      </c>
      <c r="B914" s="1">
        <v>45689</v>
      </c>
      <c r="C914" s="38" t="s">
        <v>1770</v>
      </c>
      <c r="D914" s="1">
        <v>45695</v>
      </c>
      <c r="E914" s="1">
        <v>45689</v>
      </c>
      <c r="F914" s="38" t="s">
        <v>1770</v>
      </c>
      <c r="G914" s="1"/>
      <c r="H914" s="1">
        <v>45695</v>
      </c>
      <c r="I914" s="38" t="s">
        <v>80</v>
      </c>
      <c r="J914" s="38" t="s">
        <v>98</v>
      </c>
      <c r="K914" s="38" t="s">
        <v>85</v>
      </c>
      <c r="L914" s="38" t="s">
        <v>123</v>
      </c>
      <c r="M914" s="38" t="s">
        <v>124</v>
      </c>
      <c r="N914" s="38" t="s">
        <v>125</v>
      </c>
      <c r="O914" s="38" t="s">
        <v>124</v>
      </c>
      <c r="P914" s="38" t="s">
        <v>126</v>
      </c>
      <c r="Q914" s="38" t="s">
        <v>127</v>
      </c>
      <c r="R914" s="38" t="s">
        <v>128</v>
      </c>
      <c r="S914" s="38" t="s">
        <v>122</v>
      </c>
      <c r="T914" s="38" t="s">
        <v>133</v>
      </c>
      <c r="U914" s="38"/>
      <c r="V914" s="38" t="s">
        <v>324</v>
      </c>
      <c r="W914" s="38" t="s">
        <v>325</v>
      </c>
      <c r="X914" s="38" t="s">
        <v>446</v>
      </c>
      <c r="Y914" s="38" t="s">
        <v>447</v>
      </c>
      <c r="Z914" s="38" t="s">
        <v>131</v>
      </c>
      <c r="AA914" s="38" t="s">
        <v>125</v>
      </c>
      <c r="AB914" s="38" t="s">
        <v>455</v>
      </c>
      <c r="AC914" s="38" t="s">
        <v>456</v>
      </c>
      <c r="AD914" s="38" t="s">
        <v>80</v>
      </c>
      <c r="AE914" s="38" t="s">
        <v>81</v>
      </c>
      <c r="AF914" s="38" t="s">
        <v>1428</v>
      </c>
      <c r="AG914" s="38" t="s">
        <v>1429</v>
      </c>
      <c r="AH914" s="38" t="s">
        <v>133</v>
      </c>
      <c r="AI914" s="38"/>
      <c r="AJ914" s="38" t="s">
        <v>2275</v>
      </c>
      <c r="AK914" s="38" t="s">
        <v>132</v>
      </c>
      <c r="AL914" s="38" t="s">
        <v>101</v>
      </c>
      <c r="AM914" s="38" t="s">
        <v>101</v>
      </c>
      <c r="AN914" s="38" t="s">
        <v>772</v>
      </c>
      <c r="AO914" s="38" t="s">
        <v>997</v>
      </c>
      <c r="AP914" s="38" t="s">
        <v>91</v>
      </c>
      <c r="AQ914" s="38" t="s">
        <v>92</v>
      </c>
      <c r="AR914" s="38" t="s">
        <v>93</v>
      </c>
      <c r="AS914" s="38" t="s">
        <v>92</v>
      </c>
      <c r="AT914" s="38" t="s">
        <v>94</v>
      </c>
      <c r="AU914" s="38" t="s">
        <v>95</v>
      </c>
      <c r="AV914" s="38" t="s">
        <v>132</v>
      </c>
      <c r="AW914" s="38" t="s">
        <v>101</v>
      </c>
      <c r="AX914" s="38" t="s">
        <v>132</v>
      </c>
      <c r="AY914" s="38" t="s">
        <v>132</v>
      </c>
      <c r="AZ914" s="38" t="s">
        <v>132</v>
      </c>
      <c r="BA914" s="38" t="s">
        <v>1052</v>
      </c>
      <c r="BB914" s="38" t="s">
        <v>1053</v>
      </c>
      <c r="BC914" s="38" t="s">
        <v>1000</v>
      </c>
      <c r="BD914" s="38" t="s">
        <v>1001</v>
      </c>
      <c r="BE914">
        <v>0</v>
      </c>
      <c r="BF914">
        <v>196011.12</v>
      </c>
      <c r="BG914">
        <v>0</v>
      </c>
      <c r="BH914">
        <v>0</v>
      </c>
      <c r="BI914">
        <v>0</v>
      </c>
      <c r="BJ914">
        <v>0</v>
      </c>
      <c r="BK914">
        <v>0</v>
      </c>
      <c r="BL914" s="38" t="s">
        <v>332</v>
      </c>
      <c r="BM914" s="38" t="s">
        <v>451</v>
      </c>
      <c r="BN914" s="38" t="s">
        <v>457</v>
      </c>
      <c r="BO914" s="38" t="s">
        <v>134</v>
      </c>
      <c r="BP914" s="38" t="s">
        <v>135</v>
      </c>
      <c r="BQ914" s="38" t="s">
        <v>136</v>
      </c>
      <c r="BR914" s="38" t="s">
        <v>137</v>
      </c>
      <c r="BS914" s="38" t="s">
        <v>110</v>
      </c>
      <c r="BT914" s="38" t="s">
        <v>111</v>
      </c>
      <c r="BU914" s="38" t="s">
        <v>116</v>
      </c>
      <c r="BV914" s="38" t="s">
        <v>1054</v>
      </c>
      <c r="BW914" s="38" t="s">
        <v>218</v>
      </c>
      <c r="BX914" s="38" t="s">
        <v>126</v>
      </c>
      <c r="BY914" s="38" t="s">
        <v>1003</v>
      </c>
      <c r="BZ914" s="38" t="s">
        <v>2277</v>
      </c>
      <c r="CA914" s="38" t="s">
        <v>132</v>
      </c>
      <c r="CB914">
        <v>570</v>
      </c>
      <c r="CD914" s="38" t="s">
        <v>126</v>
      </c>
      <c r="CE914" s="38" t="s">
        <v>1005</v>
      </c>
    </row>
    <row r="915" spans="1:83" x14ac:dyDescent="0.25">
      <c r="A915">
        <v>570</v>
      </c>
      <c r="B915" s="1">
        <v>45689</v>
      </c>
      <c r="C915" s="38" t="s">
        <v>1770</v>
      </c>
      <c r="D915" s="1">
        <v>45695</v>
      </c>
      <c r="E915" s="1">
        <v>45717</v>
      </c>
      <c r="F915" s="38" t="s">
        <v>2830</v>
      </c>
      <c r="G915" s="1"/>
      <c r="H915" s="1">
        <v>45695</v>
      </c>
      <c r="I915" s="38" t="s">
        <v>80</v>
      </c>
      <c r="J915" s="38" t="s">
        <v>98</v>
      </c>
      <c r="K915" s="38" t="s">
        <v>85</v>
      </c>
      <c r="L915" s="38" t="s">
        <v>123</v>
      </c>
      <c r="M915" s="38" t="s">
        <v>124</v>
      </c>
      <c r="N915" s="38" t="s">
        <v>125</v>
      </c>
      <c r="O915" s="38" t="s">
        <v>124</v>
      </c>
      <c r="P915" s="38" t="s">
        <v>126</v>
      </c>
      <c r="Q915" s="38" t="s">
        <v>127</v>
      </c>
      <c r="R915" s="38" t="s">
        <v>128</v>
      </c>
      <c r="S915" s="38" t="s">
        <v>122</v>
      </c>
      <c r="T915" s="38" t="s">
        <v>133</v>
      </c>
      <c r="U915" s="38"/>
      <c r="V915" s="38" t="s">
        <v>324</v>
      </c>
      <c r="W915" s="38" t="s">
        <v>325</v>
      </c>
      <c r="X915" s="38" t="s">
        <v>446</v>
      </c>
      <c r="Y915" s="38" t="s">
        <v>447</v>
      </c>
      <c r="Z915" s="38" t="s">
        <v>131</v>
      </c>
      <c r="AA915" s="38" t="s">
        <v>125</v>
      </c>
      <c r="AB915" s="38" t="s">
        <v>455</v>
      </c>
      <c r="AC915" s="38" t="s">
        <v>456</v>
      </c>
      <c r="AD915" s="38" t="s">
        <v>80</v>
      </c>
      <c r="AE915" s="38" t="s">
        <v>81</v>
      </c>
      <c r="AF915" s="38" t="s">
        <v>1428</v>
      </c>
      <c r="AG915" s="38" t="s">
        <v>1429</v>
      </c>
      <c r="AH915" s="38" t="s">
        <v>133</v>
      </c>
      <c r="AI915" s="38"/>
      <c r="AJ915" s="38" t="s">
        <v>2275</v>
      </c>
      <c r="AK915" s="38" t="s">
        <v>132</v>
      </c>
      <c r="AL915" s="38" t="s">
        <v>101</v>
      </c>
      <c r="AM915" s="38" t="s">
        <v>101</v>
      </c>
      <c r="AN915" s="38" t="s">
        <v>772</v>
      </c>
      <c r="AO915" s="38" t="s">
        <v>997</v>
      </c>
      <c r="AP915" s="38" t="s">
        <v>91</v>
      </c>
      <c r="AQ915" s="38" t="s">
        <v>92</v>
      </c>
      <c r="AR915" s="38" t="s">
        <v>93</v>
      </c>
      <c r="AS915" s="38" t="s">
        <v>92</v>
      </c>
      <c r="AT915" s="38" t="s">
        <v>94</v>
      </c>
      <c r="AU915" s="38" t="s">
        <v>95</v>
      </c>
      <c r="AV915" s="38" t="s">
        <v>132</v>
      </c>
      <c r="AW915" s="38" t="s">
        <v>101</v>
      </c>
      <c r="AX915" s="38" t="s">
        <v>132</v>
      </c>
      <c r="AY915" s="38" t="s">
        <v>132</v>
      </c>
      <c r="AZ915" s="38" t="s">
        <v>132</v>
      </c>
      <c r="BA915" s="38" t="s">
        <v>1052</v>
      </c>
      <c r="BB915" s="38" t="s">
        <v>1053</v>
      </c>
      <c r="BC915" s="38" t="s">
        <v>1000</v>
      </c>
      <c r="BD915" s="38" t="s">
        <v>1001</v>
      </c>
      <c r="BE915">
        <v>0</v>
      </c>
      <c r="BF915">
        <v>-7522.5</v>
      </c>
      <c r="BG915">
        <v>0</v>
      </c>
      <c r="BH915">
        <v>0</v>
      </c>
      <c r="BI915">
        <v>0</v>
      </c>
      <c r="BJ915">
        <v>0</v>
      </c>
      <c r="BK915">
        <v>0</v>
      </c>
      <c r="BL915" s="38" t="s">
        <v>332</v>
      </c>
      <c r="BM915" s="38" t="s">
        <v>451</v>
      </c>
      <c r="BN915" s="38" t="s">
        <v>457</v>
      </c>
      <c r="BO915" s="38" t="s">
        <v>134</v>
      </c>
      <c r="BP915" s="38" t="s">
        <v>135</v>
      </c>
      <c r="BQ915" s="38" t="s">
        <v>136</v>
      </c>
      <c r="BR915" s="38" t="s">
        <v>137</v>
      </c>
      <c r="BS915" s="38" t="s">
        <v>110</v>
      </c>
      <c r="BT915" s="38" t="s">
        <v>111</v>
      </c>
      <c r="BU915" s="38" t="s">
        <v>116</v>
      </c>
      <c r="BV915" s="38" t="s">
        <v>1054</v>
      </c>
      <c r="BW915" s="38" t="s">
        <v>218</v>
      </c>
      <c r="BX915" s="38" t="s">
        <v>126</v>
      </c>
      <c r="BY915" s="38" t="s">
        <v>1003</v>
      </c>
      <c r="BZ915" s="38" t="s">
        <v>2277</v>
      </c>
      <c r="CA915" s="38" t="s">
        <v>132</v>
      </c>
      <c r="CB915">
        <v>570</v>
      </c>
      <c r="CD915" s="38" t="s">
        <v>126</v>
      </c>
      <c r="CE915" s="38" t="s">
        <v>1005</v>
      </c>
    </row>
    <row r="916" spans="1:83" x14ac:dyDescent="0.25">
      <c r="A916">
        <v>574</v>
      </c>
      <c r="B916" s="1">
        <v>45689</v>
      </c>
      <c r="C916" s="38" t="s">
        <v>1770</v>
      </c>
      <c r="D916" s="1">
        <v>45695</v>
      </c>
      <c r="E916" s="1">
        <v>45689</v>
      </c>
      <c r="F916" s="38" t="s">
        <v>1770</v>
      </c>
      <c r="G916" s="1"/>
      <c r="H916" s="1">
        <v>45695</v>
      </c>
      <c r="I916" s="38" t="s">
        <v>80</v>
      </c>
      <c r="J916" s="38" t="s">
        <v>98</v>
      </c>
      <c r="K916" s="38" t="s">
        <v>85</v>
      </c>
      <c r="L916" s="38" t="s">
        <v>123</v>
      </c>
      <c r="M916" s="38" t="s">
        <v>124</v>
      </c>
      <c r="N916" s="38" t="s">
        <v>125</v>
      </c>
      <c r="O916" s="38" t="s">
        <v>124</v>
      </c>
      <c r="P916" s="38" t="s">
        <v>126</v>
      </c>
      <c r="Q916" s="38" t="s">
        <v>127</v>
      </c>
      <c r="R916" s="38" t="s">
        <v>128</v>
      </c>
      <c r="S916" s="38" t="s">
        <v>122</v>
      </c>
      <c r="T916" s="38" t="s">
        <v>133</v>
      </c>
      <c r="U916" s="38"/>
      <c r="V916" s="38" t="s">
        <v>198</v>
      </c>
      <c r="W916" s="38" t="s">
        <v>199</v>
      </c>
      <c r="X916" s="38" t="s">
        <v>731</v>
      </c>
      <c r="Y916" s="38" t="s">
        <v>732</v>
      </c>
      <c r="Z916" s="38" t="s">
        <v>131</v>
      </c>
      <c r="AA916" s="38" t="s">
        <v>125</v>
      </c>
      <c r="AB916" s="38" t="s">
        <v>735</v>
      </c>
      <c r="AC916" s="38" t="s">
        <v>736</v>
      </c>
      <c r="AD916" s="38" t="s">
        <v>80</v>
      </c>
      <c r="AE916" s="38" t="s">
        <v>81</v>
      </c>
      <c r="AF916" s="38" t="s">
        <v>1304</v>
      </c>
      <c r="AG916" s="38" t="s">
        <v>1305</v>
      </c>
      <c r="AH916" s="38" t="s">
        <v>133</v>
      </c>
      <c r="AI916" s="38"/>
      <c r="AJ916" s="38" t="s">
        <v>1295</v>
      </c>
      <c r="AK916" s="38" t="s">
        <v>132</v>
      </c>
      <c r="AL916" s="38" t="s">
        <v>132</v>
      </c>
      <c r="AM916" s="38" t="s">
        <v>132</v>
      </c>
      <c r="AN916" s="38" t="s">
        <v>772</v>
      </c>
      <c r="AO916" s="38" t="s">
        <v>997</v>
      </c>
      <c r="AP916" s="38" t="s">
        <v>91</v>
      </c>
      <c r="AQ916" s="38" t="s">
        <v>92</v>
      </c>
      <c r="AR916" s="38" t="s">
        <v>93</v>
      </c>
      <c r="AS916" s="38" t="s">
        <v>92</v>
      </c>
      <c r="AT916" s="38" t="s">
        <v>94</v>
      </c>
      <c r="AU916" s="38" t="s">
        <v>95</v>
      </c>
      <c r="AV916" s="38" t="s">
        <v>132</v>
      </c>
      <c r="AW916" s="38" t="s">
        <v>101</v>
      </c>
      <c r="AX916" s="38" t="s">
        <v>132</v>
      </c>
      <c r="AY916" s="38" t="s">
        <v>132</v>
      </c>
      <c r="AZ916" s="38" t="s">
        <v>132</v>
      </c>
      <c r="BA916" s="38" t="s">
        <v>1052</v>
      </c>
      <c r="BB916" s="38" t="s">
        <v>1053</v>
      </c>
      <c r="BC916" s="38" t="s">
        <v>1000</v>
      </c>
      <c r="BD916" s="38" t="s">
        <v>1001</v>
      </c>
      <c r="BE916">
        <v>0</v>
      </c>
      <c r="BF916">
        <v>299233.38</v>
      </c>
      <c r="BG916">
        <v>0</v>
      </c>
      <c r="BH916">
        <v>0</v>
      </c>
      <c r="BI916">
        <v>0</v>
      </c>
      <c r="BJ916">
        <v>0</v>
      </c>
      <c r="BK916">
        <v>0</v>
      </c>
      <c r="BL916" s="38" t="s">
        <v>205</v>
      </c>
      <c r="BM916" s="38" t="s">
        <v>737</v>
      </c>
      <c r="BN916" s="38" t="s">
        <v>738</v>
      </c>
      <c r="BO916" s="38" t="s">
        <v>134</v>
      </c>
      <c r="BP916" s="38" t="s">
        <v>135</v>
      </c>
      <c r="BQ916" s="38" t="s">
        <v>136</v>
      </c>
      <c r="BR916" s="38" t="s">
        <v>137</v>
      </c>
      <c r="BS916" s="38" t="s">
        <v>110</v>
      </c>
      <c r="BT916" s="38" t="s">
        <v>111</v>
      </c>
      <c r="BU916" s="38" t="s">
        <v>116</v>
      </c>
      <c r="BV916" s="38" t="s">
        <v>1054</v>
      </c>
      <c r="BW916" s="38" t="s">
        <v>218</v>
      </c>
      <c r="BX916" s="38" t="s">
        <v>126</v>
      </c>
      <c r="BY916" s="38" t="s">
        <v>1003</v>
      </c>
      <c r="BZ916" s="38" t="s">
        <v>2282</v>
      </c>
      <c r="CA916" s="38" t="s">
        <v>132</v>
      </c>
      <c r="CB916">
        <v>574</v>
      </c>
      <c r="CD916" s="38" t="s">
        <v>126</v>
      </c>
      <c r="CE916" s="38" t="s">
        <v>1005</v>
      </c>
    </row>
    <row r="917" spans="1:83" x14ac:dyDescent="0.25">
      <c r="A917">
        <v>575</v>
      </c>
      <c r="B917" s="1">
        <v>45689</v>
      </c>
      <c r="C917" s="38" t="s">
        <v>1770</v>
      </c>
      <c r="D917" s="1">
        <v>45695</v>
      </c>
      <c r="E917" s="1">
        <v>45689</v>
      </c>
      <c r="F917" s="38" t="s">
        <v>1770</v>
      </c>
      <c r="G917" s="1"/>
      <c r="H917" s="1">
        <v>45695</v>
      </c>
      <c r="I917" s="38" t="s">
        <v>80</v>
      </c>
      <c r="J917" s="38" t="s">
        <v>98</v>
      </c>
      <c r="K917" s="38" t="s">
        <v>85</v>
      </c>
      <c r="L917" s="38" t="s">
        <v>123</v>
      </c>
      <c r="M917" s="38" t="s">
        <v>124</v>
      </c>
      <c r="N917" s="38" t="s">
        <v>125</v>
      </c>
      <c r="O917" s="38" t="s">
        <v>124</v>
      </c>
      <c r="P917" s="38" t="s">
        <v>126</v>
      </c>
      <c r="Q917" s="38" t="s">
        <v>127</v>
      </c>
      <c r="R917" s="38" t="s">
        <v>128</v>
      </c>
      <c r="S917" s="38" t="s">
        <v>122</v>
      </c>
      <c r="T917" s="38" t="s">
        <v>133</v>
      </c>
      <c r="U917" s="38"/>
      <c r="V917" s="38" t="s">
        <v>198</v>
      </c>
      <c r="W917" s="38" t="s">
        <v>199</v>
      </c>
      <c r="X917" s="38" t="s">
        <v>731</v>
      </c>
      <c r="Y917" s="38" t="s">
        <v>732</v>
      </c>
      <c r="Z917" s="38" t="s">
        <v>131</v>
      </c>
      <c r="AA917" s="38" t="s">
        <v>125</v>
      </c>
      <c r="AB917" s="38" t="s">
        <v>735</v>
      </c>
      <c r="AC917" s="38" t="s">
        <v>736</v>
      </c>
      <c r="AD917" s="38" t="s">
        <v>80</v>
      </c>
      <c r="AE917" s="38" t="s">
        <v>81</v>
      </c>
      <c r="AF917" s="38" t="s">
        <v>2240</v>
      </c>
      <c r="AG917" s="38" t="s">
        <v>2241</v>
      </c>
      <c r="AH917" s="38" t="s">
        <v>133</v>
      </c>
      <c r="AI917" s="38"/>
      <c r="AJ917" s="38" t="s">
        <v>1295</v>
      </c>
      <c r="AK917" s="38" t="s">
        <v>132</v>
      </c>
      <c r="AL917" s="38" t="s">
        <v>132</v>
      </c>
      <c r="AM917" s="38" t="s">
        <v>132</v>
      </c>
      <c r="AN917" s="38" t="s">
        <v>772</v>
      </c>
      <c r="AO917" s="38" t="s">
        <v>997</v>
      </c>
      <c r="AP917" s="38" t="s">
        <v>91</v>
      </c>
      <c r="AQ917" s="38" t="s">
        <v>92</v>
      </c>
      <c r="AR917" s="38" t="s">
        <v>93</v>
      </c>
      <c r="AS917" s="38" t="s">
        <v>92</v>
      </c>
      <c r="AT917" s="38" t="s">
        <v>94</v>
      </c>
      <c r="AU917" s="38" t="s">
        <v>95</v>
      </c>
      <c r="AV917" s="38" t="s">
        <v>132</v>
      </c>
      <c r="AW917" s="38" t="s">
        <v>101</v>
      </c>
      <c r="AX917" s="38" t="s">
        <v>132</v>
      </c>
      <c r="AY917" s="38" t="s">
        <v>132</v>
      </c>
      <c r="AZ917" s="38" t="s">
        <v>132</v>
      </c>
      <c r="BA917" s="38" t="s">
        <v>1052</v>
      </c>
      <c r="BB917" s="38" t="s">
        <v>1053</v>
      </c>
      <c r="BC917" s="38" t="s">
        <v>1000</v>
      </c>
      <c r="BD917" s="38" t="s">
        <v>1001</v>
      </c>
      <c r="BE917">
        <v>0</v>
      </c>
      <c r="BF917">
        <v>249819.57</v>
      </c>
      <c r="BG917">
        <v>0</v>
      </c>
      <c r="BH917">
        <v>0</v>
      </c>
      <c r="BI917">
        <v>0</v>
      </c>
      <c r="BJ917">
        <v>0</v>
      </c>
      <c r="BK917">
        <v>0</v>
      </c>
      <c r="BL917" s="38" t="s">
        <v>205</v>
      </c>
      <c r="BM917" s="38" t="s">
        <v>737</v>
      </c>
      <c r="BN917" s="38" t="s">
        <v>738</v>
      </c>
      <c r="BO917" s="38" t="s">
        <v>134</v>
      </c>
      <c r="BP917" s="38" t="s">
        <v>135</v>
      </c>
      <c r="BQ917" s="38" t="s">
        <v>136</v>
      </c>
      <c r="BR917" s="38" t="s">
        <v>137</v>
      </c>
      <c r="BS917" s="38" t="s">
        <v>110</v>
      </c>
      <c r="BT917" s="38" t="s">
        <v>111</v>
      </c>
      <c r="BU917" s="38" t="s">
        <v>116</v>
      </c>
      <c r="BV917" s="38" t="s">
        <v>1054</v>
      </c>
      <c r="BW917" s="38" t="s">
        <v>218</v>
      </c>
      <c r="BX917" s="38" t="s">
        <v>126</v>
      </c>
      <c r="BY917" s="38" t="s">
        <v>1003</v>
      </c>
      <c r="BZ917" s="38" t="s">
        <v>2283</v>
      </c>
      <c r="CA917" s="38" t="s">
        <v>132</v>
      </c>
      <c r="CB917">
        <v>575</v>
      </c>
      <c r="CD917" s="38" t="s">
        <v>126</v>
      </c>
      <c r="CE917" s="38" t="s">
        <v>1005</v>
      </c>
    </row>
    <row r="918" spans="1:83" x14ac:dyDescent="0.25">
      <c r="A918">
        <v>583</v>
      </c>
      <c r="B918" s="1">
        <v>45689</v>
      </c>
      <c r="C918" s="38" t="s">
        <v>1770</v>
      </c>
      <c r="D918" s="1">
        <v>45695</v>
      </c>
      <c r="E918" s="1">
        <v>45689</v>
      </c>
      <c r="F918" s="38" t="s">
        <v>1770</v>
      </c>
      <c r="G918" s="1"/>
      <c r="H918" s="1">
        <v>45695</v>
      </c>
      <c r="I918" s="38" t="s">
        <v>80</v>
      </c>
      <c r="J918" s="38" t="s">
        <v>98</v>
      </c>
      <c r="K918" s="38" t="s">
        <v>85</v>
      </c>
      <c r="L918" s="38" t="s">
        <v>123</v>
      </c>
      <c r="M918" s="38" t="s">
        <v>124</v>
      </c>
      <c r="N918" s="38" t="s">
        <v>125</v>
      </c>
      <c r="O918" s="38" t="s">
        <v>124</v>
      </c>
      <c r="P918" s="38" t="s">
        <v>126</v>
      </c>
      <c r="Q918" s="38" t="s">
        <v>127</v>
      </c>
      <c r="R918" s="38" t="s">
        <v>128</v>
      </c>
      <c r="S918" s="38" t="s">
        <v>122</v>
      </c>
      <c r="T918" s="38" t="s">
        <v>133</v>
      </c>
      <c r="U918" s="38"/>
      <c r="V918" s="38" t="s">
        <v>198</v>
      </c>
      <c r="W918" s="38" t="s">
        <v>199</v>
      </c>
      <c r="X918" s="38" t="s">
        <v>258</v>
      </c>
      <c r="Y918" s="38" t="s">
        <v>259</v>
      </c>
      <c r="Z918" s="38" t="s">
        <v>131</v>
      </c>
      <c r="AA918" s="38" t="s">
        <v>125</v>
      </c>
      <c r="AB918" s="38" t="s">
        <v>748</v>
      </c>
      <c r="AC918" s="38" t="s">
        <v>749</v>
      </c>
      <c r="AD918" s="38" t="s">
        <v>80</v>
      </c>
      <c r="AE918" s="38" t="s">
        <v>81</v>
      </c>
      <c r="AF918" s="38" t="s">
        <v>1266</v>
      </c>
      <c r="AG918" s="38" t="s">
        <v>1267</v>
      </c>
      <c r="AH918" s="38" t="s">
        <v>133</v>
      </c>
      <c r="AI918" s="38"/>
      <c r="AJ918" s="38" t="s">
        <v>2130</v>
      </c>
      <c r="AK918" s="38" t="s">
        <v>132</v>
      </c>
      <c r="AL918" s="38" t="s">
        <v>132</v>
      </c>
      <c r="AM918" s="38" t="s">
        <v>132</v>
      </c>
      <c r="AN918" s="38" t="s">
        <v>772</v>
      </c>
      <c r="AO918" s="38" t="s">
        <v>997</v>
      </c>
      <c r="AP918" s="38" t="s">
        <v>91</v>
      </c>
      <c r="AQ918" s="38" t="s">
        <v>92</v>
      </c>
      <c r="AR918" s="38" t="s">
        <v>93</v>
      </c>
      <c r="AS918" s="38" t="s">
        <v>92</v>
      </c>
      <c r="AT918" s="38" t="s">
        <v>94</v>
      </c>
      <c r="AU918" s="38" t="s">
        <v>95</v>
      </c>
      <c r="AV918" s="38" t="s">
        <v>132</v>
      </c>
      <c r="AW918" s="38" t="s">
        <v>101</v>
      </c>
      <c r="AX918" s="38" t="s">
        <v>132</v>
      </c>
      <c r="AY918" s="38" t="s">
        <v>132</v>
      </c>
      <c r="AZ918" s="38" t="s">
        <v>132</v>
      </c>
      <c r="BA918" s="38" t="s">
        <v>1052</v>
      </c>
      <c r="BB918" s="38" t="s">
        <v>1053</v>
      </c>
      <c r="BC918" s="38" t="s">
        <v>1000</v>
      </c>
      <c r="BD918" s="38" t="s">
        <v>1001</v>
      </c>
      <c r="BE918">
        <v>0</v>
      </c>
      <c r="BF918">
        <v>223844.54</v>
      </c>
      <c r="BG918">
        <v>0</v>
      </c>
      <c r="BH918">
        <v>0</v>
      </c>
      <c r="BI918">
        <v>0</v>
      </c>
      <c r="BJ918">
        <v>0</v>
      </c>
      <c r="BK918">
        <v>0</v>
      </c>
      <c r="BL918" s="38" t="s">
        <v>205</v>
      </c>
      <c r="BM918" s="38" t="s">
        <v>266</v>
      </c>
      <c r="BN918" s="38" t="s">
        <v>750</v>
      </c>
      <c r="BO918" s="38" t="s">
        <v>134</v>
      </c>
      <c r="BP918" s="38" t="s">
        <v>135</v>
      </c>
      <c r="BQ918" s="38" t="s">
        <v>136</v>
      </c>
      <c r="BR918" s="38" t="s">
        <v>137</v>
      </c>
      <c r="BS918" s="38" t="s">
        <v>110</v>
      </c>
      <c r="BT918" s="38" t="s">
        <v>111</v>
      </c>
      <c r="BU918" s="38" t="s">
        <v>116</v>
      </c>
      <c r="BV918" s="38" t="s">
        <v>1054</v>
      </c>
      <c r="BW918" s="38" t="s">
        <v>218</v>
      </c>
      <c r="BX918" s="38" t="s">
        <v>126</v>
      </c>
      <c r="BY918" s="38" t="s">
        <v>1003</v>
      </c>
      <c r="BZ918" s="38" t="s">
        <v>2284</v>
      </c>
      <c r="CA918" s="38" t="s">
        <v>132</v>
      </c>
      <c r="CB918">
        <v>583</v>
      </c>
      <c r="CD918" s="38" t="s">
        <v>126</v>
      </c>
      <c r="CE918" s="38" t="s">
        <v>1005</v>
      </c>
    </row>
    <row r="919" spans="1:83" x14ac:dyDescent="0.25">
      <c r="A919">
        <v>592</v>
      </c>
      <c r="B919" s="1">
        <v>45689</v>
      </c>
      <c r="C919" s="38" t="s">
        <v>1770</v>
      </c>
      <c r="D919" s="1">
        <v>45695</v>
      </c>
      <c r="E919" s="1">
        <v>45689</v>
      </c>
      <c r="F919" s="38" t="s">
        <v>1770</v>
      </c>
      <c r="G919" s="1"/>
      <c r="H919" s="1">
        <v>45695</v>
      </c>
      <c r="I919" s="38" t="s">
        <v>80</v>
      </c>
      <c r="J919" s="38" t="s">
        <v>98</v>
      </c>
      <c r="K919" s="38" t="s">
        <v>85</v>
      </c>
      <c r="L919" s="38" t="s">
        <v>123</v>
      </c>
      <c r="M919" s="38" t="s">
        <v>124</v>
      </c>
      <c r="N919" s="38" t="s">
        <v>125</v>
      </c>
      <c r="O919" s="38" t="s">
        <v>124</v>
      </c>
      <c r="P919" s="38" t="s">
        <v>126</v>
      </c>
      <c r="Q919" s="38" t="s">
        <v>127</v>
      </c>
      <c r="R919" s="38" t="s">
        <v>128</v>
      </c>
      <c r="S919" s="38" t="s">
        <v>122</v>
      </c>
      <c r="T919" s="38" t="s">
        <v>133</v>
      </c>
      <c r="U919" s="38"/>
      <c r="V919" s="38" t="s">
        <v>198</v>
      </c>
      <c r="W919" s="38" t="s">
        <v>199</v>
      </c>
      <c r="X919" s="38" t="s">
        <v>258</v>
      </c>
      <c r="Y919" s="38" t="s">
        <v>259</v>
      </c>
      <c r="Z919" s="38" t="s">
        <v>131</v>
      </c>
      <c r="AA919" s="38" t="s">
        <v>125</v>
      </c>
      <c r="AB919" s="38" t="s">
        <v>262</v>
      </c>
      <c r="AC919" s="38" t="s">
        <v>263</v>
      </c>
      <c r="AD919" s="38" t="s">
        <v>264</v>
      </c>
      <c r="AE919" s="38" t="s">
        <v>265</v>
      </c>
      <c r="AF919" s="38" t="s">
        <v>2294</v>
      </c>
      <c r="AG919" s="38" t="s">
        <v>2295</v>
      </c>
      <c r="AH919" s="38" t="s">
        <v>133</v>
      </c>
      <c r="AI919" s="38"/>
      <c r="AJ919" s="38" t="s">
        <v>2292</v>
      </c>
      <c r="AK919" s="38" t="s">
        <v>132</v>
      </c>
      <c r="AL919" s="38" t="s">
        <v>132</v>
      </c>
      <c r="AM919" s="38" t="s">
        <v>132</v>
      </c>
      <c r="AN919" s="38" t="s">
        <v>772</v>
      </c>
      <c r="AO919" s="38" t="s">
        <v>997</v>
      </c>
      <c r="AP919" s="38" t="s">
        <v>91</v>
      </c>
      <c r="AQ919" s="38" t="s">
        <v>92</v>
      </c>
      <c r="AR919" s="38" t="s">
        <v>93</v>
      </c>
      <c r="AS919" s="38" t="s">
        <v>92</v>
      </c>
      <c r="AT919" s="38" t="s">
        <v>94</v>
      </c>
      <c r="AU919" s="38" t="s">
        <v>95</v>
      </c>
      <c r="AV919" s="38" t="s">
        <v>132</v>
      </c>
      <c r="AW919" s="38" t="s">
        <v>101</v>
      </c>
      <c r="AX919" s="38" t="s">
        <v>132</v>
      </c>
      <c r="AY919" s="38" t="s">
        <v>132</v>
      </c>
      <c r="AZ919" s="38" t="s">
        <v>132</v>
      </c>
      <c r="BA919" s="38" t="s">
        <v>1524</v>
      </c>
      <c r="BB919" s="38" t="s">
        <v>1525</v>
      </c>
      <c r="BC919" s="38" t="s">
        <v>1000</v>
      </c>
      <c r="BD919" s="38" t="s">
        <v>1001</v>
      </c>
      <c r="BE919">
        <v>0</v>
      </c>
      <c r="BF919">
        <v>242296.33</v>
      </c>
      <c r="BG919">
        <v>0</v>
      </c>
      <c r="BH919">
        <v>0</v>
      </c>
      <c r="BI919">
        <v>0</v>
      </c>
      <c r="BJ919">
        <v>0</v>
      </c>
      <c r="BK919">
        <v>0</v>
      </c>
      <c r="BL919" s="38" t="s">
        <v>205</v>
      </c>
      <c r="BM919" s="38" t="s">
        <v>266</v>
      </c>
      <c r="BN919" s="38" t="s">
        <v>267</v>
      </c>
      <c r="BO919" s="38" t="s">
        <v>134</v>
      </c>
      <c r="BP919" s="38" t="s">
        <v>135</v>
      </c>
      <c r="BQ919" s="38" t="s">
        <v>136</v>
      </c>
      <c r="BR919" s="38" t="s">
        <v>137</v>
      </c>
      <c r="BS919" s="38" t="s">
        <v>110</v>
      </c>
      <c r="BT919" s="38" t="s">
        <v>111</v>
      </c>
      <c r="BU919" s="38" t="s">
        <v>268</v>
      </c>
      <c r="BV919" s="38" t="s">
        <v>1526</v>
      </c>
      <c r="BW919" s="38" t="s">
        <v>218</v>
      </c>
      <c r="BX919" s="38" t="s">
        <v>126</v>
      </c>
      <c r="BY919" s="38" t="s">
        <v>1003</v>
      </c>
      <c r="BZ919" s="38" t="s">
        <v>2296</v>
      </c>
      <c r="CA919" s="38" t="s">
        <v>132</v>
      </c>
      <c r="CB919">
        <v>592</v>
      </c>
      <c r="CD919" s="38" t="s">
        <v>126</v>
      </c>
      <c r="CE919" s="38" t="s">
        <v>1005</v>
      </c>
    </row>
    <row r="920" spans="1:83" x14ac:dyDescent="0.25">
      <c r="A920">
        <v>662</v>
      </c>
      <c r="B920" s="1">
        <v>45689</v>
      </c>
      <c r="C920" s="38" t="s">
        <v>1770</v>
      </c>
      <c r="D920" s="1">
        <v>45698</v>
      </c>
      <c r="E920" s="1">
        <v>45689</v>
      </c>
      <c r="F920" s="38" t="s">
        <v>1770</v>
      </c>
      <c r="G920" s="1"/>
      <c r="H920" s="1">
        <v>45698</v>
      </c>
      <c r="I920" s="38" t="s">
        <v>80</v>
      </c>
      <c r="J920" s="38" t="s">
        <v>98</v>
      </c>
      <c r="K920" s="38" t="s">
        <v>85</v>
      </c>
      <c r="L920" s="38" t="s">
        <v>123</v>
      </c>
      <c r="M920" s="38" t="s">
        <v>124</v>
      </c>
      <c r="N920" s="38" t="s">
        <v>125</v>
      </c>
      <c r="O920" s="38" t="s">
        <v>124</v>
      </c>
      <c r="P920" s="38" t="s">
        <v>126</v>
      </c>
      <c r="Q920" s="38" t="s">
        <v>127</v>
      </c>
      <c r="R920" s="38" t="s">
        <v>128</v>
      </c>
      <c r="S920" s="38" t="s">
        <v>122</v>
      </c>
      <c r="T920" s="38" t="s">
        <v>133</v>
      </c>
      <c r="U920" s="38"/>
      <c r="V920" s="38" t="s">
        <v>198</v>
      </c>
      <c r="W920" s="38" t="s">
        <v>199</v>
      </c>
      <c r="X920" s="38" t="s">
        <v>316</v>
      </c>
      <c r="Y920" s="38" t="s">
        <v>317</v>
      </c>
      <c r="Z920" s="38" t="s">
        <v>131</v>
      </c>
      <c r="AA920" s="38" t="s">
        <v>125</v>
      </c>
      <c r="AB920" s="38" t="s">
        <v>320</v>
      </c>
      <c r="AC920" s="38" t="s">
        <v>321</v>
      </c>
      <c r="AD920" s="38" t="s">
        <v>80</v>
      </c>
      <c r="AE920" s="38" t="s">
        <v>81</v>
      </c>
      <c r="AF920" s="38" t="s">
        <v>2010</v>
      </c>
      <c r="AG920" s="38" t="s">
        <v>2011</v>
      </c>
      <c r="AH920" s="38" t="s">
        <v>133</v>
      </c>
      <c r="AI920" s="38"/>
      <c r="AJ920" s="38" t="s">
        <v>2461</v>
      </c>
      <c r="AK920" s="38" t="s">
        <v>132</v>
      </c>
      <c r="AL920" s="38" t="s">
        <v>132</v>
      </c>
      <c r="AM920" s="38" t="s">
        <v>132</v>
      </c>
      <c r="AN920" s="38" t="s">
        <v>772</v>
      </c>
      <c r="AO920" s="38" t="s">
        <v>997</v>
      </c>
      <c r="AP920" s="38" t="s">
        <v>91</v>
      </c>
      <c r="AQ920" s="38" t="s">
        <v>92</v>
      </c>
      <c r="AR920" s="38" t="s">
        <v>93</v>
      </c>
      <c r="AS920" s="38" t="s">
        <v>92</v>
      </c>
      <c r="AT920" s="38" t="s">
        <v>94</v>
      </c>
      <c r="AU920" s="38" t="s">
        <v>95</v>
      </c>
      <c r="AV920" s="38" t="s">
        <v>132</v>
      </c>
      <c r="AW920" s="38" t="s">
        <v>101</v>
      </c>
      <c r="AX920" s="38" t="s">
        <v>132</v>
      </c>
      <c r="AY920" s="38" t="s">
        <v>132</v>
      </c>
      <c r="AZ920" s="38" t="s">
        <v>132</v>
      </c>
      <c r="BA920" s="38" t="s">
        <v>1052</v>
      </c>
      <c r="BB920" s="38" t="s">
        <v>1053</v>
      </c>
      <c r="BC920" s="38" t="s">
        <v>1000</v>
      </c>
      <c r="BD920" s="38" t="s">
        <v>1001</v>
      </c>
      <c r="BE920">
        <v>0</v>
      </c>
      <c r="BF920">
        <v>226265</v>
      </c>
      <c r="BG920">
        <v>0</v>
      </c>
      <c r="BH920">
        <v>0</v>
      </c>
      <c r="BI920">
        <v>0</v>
      </c>
      <c r="BJ920">
        <v>0</v>
      </c>
      <c r="BK920">
        <v>0</v>
      </c>
      <c r="BL920" s="38" t="s">
        <v>205</v>
      </c>
      <c r="BM920" s="38" t="s">
        <v>322</v>
      </c>
      <c r="BN920" s="38" t="s">
        <v>323</v>
      </c>
      <c r="BO920" s="38" t="s">
        <v>134</v>
      </c>
      <c r="BP920" s="38" t="s">
        <v>135</v>
      </c>
      <c r="BQ920" s="38" t="s">
        <v>136</v>
      </c>
      <c r="BR920" s="38" t="s">
        <v>137</v>
      </c>
      <c r="BS920" s="38" t="s">
        <v>110</v>
      </c>
      <c r="BT920" s="38" t="s">
        <v>111</v>
      </c>
      <c r="BU920" s="38" t="s">
        <v>116</v>
      </c>
      <c r="BV920" s="38" t="s">
        <v>1054</v>
      </c>
      <c r="BW920" s="38" t="s">
        <v>218</v>
      </c>
      <c r="BX920" s="38" t="s">
        <v>126</v>
      </c>
      <c r="BY920" s="38" t="s">
        <v>1003</v>
      </c>
      <c r="BZ920" s="38" t="s">
        <v>2478</v>
      </c>
      <c r="CA920" s="38" t="s">
        <v>132</v>
      </c>
      <c r="CB920">
        <v>662</v>
      </c>
      <c r="CD920" s="38" t="s">
        <v>126</v>
      </c>
      <c r="CE920" s="38" t="s">
        <v>1005</v>
      </c>
    </row>
    <row r="921" spans="1:83" x14ac:dyDescent="0.25">
      <c r="A921">
        <v>665</v>
      </c>
      <c r="B921" s="1">
        <v>45689</v>
      </c>
      <c r="C921" s="38" t="s">
        <v>1770</v>
      </c>
      <c r="D921" s="1">
        <v>45698</v>
      </c>
      <c r="E921" s="1">
        <v>45689</v>
      </c>
      <c r="F921" s="38" t="s">
        <v>1770</v>
      </c>
      <c r="G921" s="1"/>
      <c r="H921" s="1">
        <v>45698</v>
      </c>
      <c r="I921" s="38" t="s">
        <v>80</v>
      </c>
      <c r="J921" s="38" t="s">
        <v>98</v>
      </c>
      <c r="K921" s="38" t="s">
        <v>85</v>
      </c>
      <c r="L921" s="38" t="s">
        <v>123</v>
      </c>
      <c r="M921" s="38" t="s">
        <v>124</v>
      </c>
      <c r="N921" s="38" t="s">
        <v>125</v>
      </c>
      <c r="O921" s="38" t="s">
        <v>124</v>
      </c>
      <c r="P921" s="38" t="s">
        <v>126</v>
      </c>
      <c r="Q921" s="38" t="s">
        <v>127</v>
      </c>
      <c r="R921" s="38" t="s">
        <v>128</v>
      </c>
      <c r="S921" s="38" t="s">
        <v>122</v>
      </c>
      <c r="T921" s="38" t="s">
        <v>133</v>
      </c>
      <c r="U921" s="38"/>
      <c r="V921" s="38" t="s">
        <v>591</v>
      </c>
      <c r="W921" s="38" t="s">
        <v>592</v>
      </c>
      <c r="X921" s="38" t="s">
        <v>949</v>
      </c>
      <c r="Y921" s="38" t="s">
        <v>950</v>
      </c>
      <c r="Z921" s="38" t="s">
        <v>131</v>
      </c>
      <c r="AA921" s="38" t="s">
        <v>125</v>
      </c>
      <c r="AB921" s="38" t="s">
        <v>953</v>
      </c>
      <c r="AC921" s="38" t="s">
        <v>952</v>
      </c>
      <c r="AD921" s="38" t="s">
        <v>264</v>
      </c>
      <c r="AE921" s="38" t="s">
        <v>265</v>
      </c>
      <c r="AF921" s="38" t="s">
        <v>2247</v>
      </c>
      <c r="AG921" s="38" t="s">
        <v>2248</v>
      </c>
      <c r="AH921" s="38" t="s">
        <v>133</v>
      </c>
      <c r="AI921" s="38"/>
      <c r="AJ921" s="38" t="s">
        <v>2451</v>
      </c>
      <c r="AK921" s="38" t="s">
        <v>132</v>
      </c>
      <c r="AL921" s="38" t="s">
        <v>132</v>
      </c>
      <c r="AM921" s="38" t="s">
        <v>132</v>
      </c>
      <c r="AN921" s="38" t="s">
        <v>772</v>
      </c>
      <c r="AO921" s="38" t="s">
        <v>997</v>
      </c>
      <c r="AP921" s="38" t="s">
        <v>91</v>
      </c>
      <c r="AQ921" s="38" t="s">
        <v>92</v>
      </c>
      <c r="AR921" s="38" t="s">
        <v>93</v>
      </c>
      <c r="AS921" s="38" t="s">
        <v>92</v>
      </c>
      <c r="AT921" s="38" t="s">
        <v>94</v>
      </c>
      <c r="AU921" s="38" t="s">
        <v>95</v>
      </c>
      <c r="AV921" s="38" t="s">
        <v>132</v>
      </c>
      <c r="AW921" s="38" t="s">
        <v>101</v>
      </c>
      <c r="AX921" s="38" t="s">
        <v>132</v>
      </c>
      <c r="AY921" s="38" t="s">
        <v>132</v>
      </c>
      <c r="AZ921" s="38" t="s">
        <v>132</v>
      </c>
      <c r="BA921" s="38" t="s">
        <v>1524</v>
      </c>
      <c r="BB921" s="38" t="s">
        <v>1525</v>
      </c>
      <c r="BC921" s="38" t="s">
        <v>1000</v>
      </c>
      <c r="BD921" s="38" t="s">
        <v>1001</v>
      </c>
      <c r="BE921">
        <v>0</v>
      </c>
      <c r="BF921">
        <v>393291.98</v>
      </c>
      <c r="BG921">
        <v>0</v>
      </c>
      <c r="BH921">
        <v>0</v>
      </c>
      <c r="BI921">
        <v>0</v>
      </c>
      <c r="BJ921">
        <v>0</v>
      </c>
      <c r="BK921">
        <v>0</v>
      </c>
      <c r="BL921" s="38" t="s">
        <v>598</v>
      </c>
      <c r="BM921" s="38" t="s">
        <v>954</v>
      </c>
      <c r="BN921" s="38" t="s">
        <v>955</v>
      </c>
      <c r="BO921" s="38" t="s">
        <v>134</v>
      </c>
      <c r="BP921" s="38" t="s">
        <v>135</v>
      </c>
      <c r="BQ921" s="38" t="s">
        <v>136</v>
      </c>
      <c r="BR921" s="38" t="s">
        <v>137</v>
      </c>
      <c r="BS921" s="38" t="s">
        <v>110</v>
      </c>
      <c r="BT921" s="38" t="s">
        <v>111</v>
      </c>
      <c r="BU921" s="38" t="s">
        <v>268</v>
      </c>
      <c r="BV921" s="38" t="s">
        <v>1526</v>
      </c>
      <c r="BW921" s="38" t="s">
        <v>218</v>
      </c>
      <c r="BX921" s="38" t="s">
        <v>126</v>
      </c>
      <c r="BY921" s="38" t="s">
        <v>1003</v>
      </c>
      <c r="BZ921" s="38" t="s">
        <v>2479</v>
      </c>
      <c r="CA921" s="38" t="s">
        <v>132</v>
      </c>
      <c r="CB921">
        <v>665</v>
      </c>
      <c r="CD921" s="38" t="s">
        <v>126</v>
      </c>
      <c r="CE921" s="38" t="s">
        <v>1005</v>
      </c>
    </row>
    <row r="922" spans="1:83" x14ac:dyDescent="0.25">
      <c r="A922">
        <v>690</v>
      </c>
      <c r="B922" s="1">
        <v>45689</v>
      </c>
      <c r="C922" s="38" t="s">
        <v>1770</v>
      </c>
      <c r="D922" s="1">
        <v>45700</v>
      </c>
      <c r="E922" s="1">
        <v>45689</v>
      </c>
      <c r="F922" s="38" t="s">
        <v>1770</v>
      </c>
      <c r="G922" s="1"/>
      <c r="H922" s="1">
        <v>45700</v>
      </c>
      <c r="I922" s="38" t="s">
        <v>80</v>
      </c>
      <c r="J922" s="38" t="s">
        <v>98</v>
      </c>
      <c r="K922" s="38" t="s">
        <v>85</v>
      </c>
      <c r="L922" s="38" t="s">
        <v>123</v>
      </c>
      <c r="M922" s="38" t="s">
        <v>124</v>
      </c>
      <c r="N922" s="38" t="s">
        <v>125</v>
      </c>
      <c r="O922" s="38" t="s">
        <v>124</v>
      </c>
      <c r="P922" s="38" t="s">
        <v>126</v>
      </c>
      <c r="Q922" s="38" t="s">
        <v>127</v>
      </c>
      <c r="R922" s="38" t="s">
        <v>128</v>
      </c>
      <c r="S922" s="38" t="s">
        <v>122</v>
      </c>
      <c r="T922" s="38" t="s">
        <v>133</v>
      </c>
      <c r="U922" s="38"/>
      <c r="V922" s="38" t="s">
        <v>198</v>
      </c>
      <c r="W922" s="38" t="s">
        <v>199</v>
      </c>
      <c r="X922" s="38" t="s">
        <v>274</v>
      </c>
      <c r="Y922" s="38" t="s">
        <v>275</v>
      </c>
      <c r="Z922" s="38" t="s">
        <v>131</v>
      </c>
      <c r="AA922" s="38" t="s">
        <v>125</v>
      </c>
      <c r="AB922" s="38" t="s">
        <v>682</v>
      </c>
      <c r="AC922" s="38" t="s">
        <v>683</v>
      </c>
      <c r="AD922" s="38" t="s">
        <v>80</v>
      </c>
      <c r="AE922" s="38" t="s">
        <v>81</v>
      </c>
      <c r="AF922" s="38" t="s">
        <v>1782</v>
      </c>
      <c r="AG922" s="38" t="s">
        <v>1783</v>
      </c>
      <c r="AH922" s="38" t="s">
        <v>133</v>
      </c>
      <c r="AI922" s="38"/>
      <c r="AJ922" s="38" t="s">
        <v>2511</v>
      </c>
      <c r="AK922" s="38" t="s">
        <v>132</v>
      </c>
      <c r="AL922" s="38" t="s">
        <v>101</v>
      </c>
      <c r="AM922" s="38" t="s">
        <v>101</v>
      </c>
      <c r="AN922" s="38" t="s">
        <v>772</v>
      </c>
      <c r="AO922" s="38" t="s">
        <v>997</v>
      </c>
      <c r="AP922" s="38" t="s">
        <v>91</v>
      </c>
      <c r="AQ922" s="38" t="s">
        <v>92</v>
      </c>
      <c r="AR922" s="38" t="s">
        <v>93</v>
      </c>
      <c r="AS922" s="38" t="s">
        <v>92</v>
      </c>
      <c r="AT922" s="38" t="s">
        <v>94</v>
      </c>
      <c r="AU922" s="38" t="s">
        <v>95</v>
      </c>
      <c r="AV922" s="38" t="s">
        <v>132</v>
      </c>
      <c r="AW922" s="38" t="s">
        <v>101</v>
      </c>
      <c r="AX922" s="38" t="s">
        <v>132</v>
      </c>
      <c r="AY922" s="38" t="s">
        <v>132</v>
      </c>
      <c r="AZ922" s="38" t="s">
        <v>132</v>
      </c>
      <c r="BA922" s="38" t="s">
        <v>1066</v>
      </c>
      <c r="BB922" s="38" t="s">
        <v>1067</v>
      </c>
      <c r="BC922" s="38" t="s">
        <v>1000</v>
      </c>
      <c r="BD922" s="38" t="s">
        <v>1001</v>
      </c>
      <c r="BE922">
        <v>0</v>
      </c>
      <c r="BF922">
        <v>75520</v>
      </c>
      <c r="BG922">
        <v>0</v>
      </c>
      <c r="BH922">
        <v>0</v>
      </c>
      <c r="BI922">
        <v>0</v>
      </c>
      <c r="BJ922">
        <v>0</v>
      </c>
      <c r="BK922">
        <v>0</v>
      </c>
      <c r="BL922" s="38" t="s">
        <v>205</v>
      </c>
      <c r="BM922" s="38" t="s">
        <v>279</v>
      </c>
      <c r="BN922" s="38" t="s">
        <v>684</v>
      </c>
      <c r="BO922" s="38" t="s">
        <v>134</v>
      </c>
      <c r="BP922" s="38" t="s">
        <v>135</v>
      </c>
      <c r="BQ922" s="38" t="s">
        <v>136</v>
      </c>
      <c r="BR922" s="38" t="s">
        <v>137</v>
      </c>
      <c r="BS922" s="38" t="s">
        <v>110</v>
      </c>
      <c r="BT922" s="38" t="s">
        <v>111</v>
      </c>
      <c r="BU922" s="38" t="s">
        <v>116</v>
      </c>
      <c r="BV922" s="38" t="s">
        <v>1068</v>
      </c>
      <c r="BW922" s="38" t="s">
        <v>218</v>
      </c>
      <c r="BX922" s="38" t="s">
        <v>126</v>
      </c>
      <c r="BY922" s="38" t="s">
        <v>1003</v>
      </c>
      <c r="BZ922" s="38" t="s">
        <v>2512</v>
      </c>
      <c r="CA922" s="38" t="s">
        <v>132</v>
      </c>
      <c r="CB922">
        <v>690</v>
      </c>
      <c r="CD922" s="38" t="s">
        <v>126</v>
      </c>
      <c r="CE922" s="38" t="s">
        <v>1005</v>
      </c>
    </row>
    <row r="923" spans="1:83" x14ac:dyDescent="0.25">
      <c r="A923">
        <v>723</v>
      </c>
      <c r="B923" s="1">
        <v>45689</v>
      </c>
      <c r="C923" s="38" t="s">
        <v>1770</v>
      </c>
      <c r="D923" s="1">
        <v>45701</v>
      </c>
      <c r="E923" s="1">
        <v>45689</v>
      </c>
      <c r="F923" s="38" t="s">
        <v>1770</v>
      </c>
      <c r="G923" s="1"/>
      <c r="H923" s="1">
        <v>45701</v>
      </c>
      <c r="I923" s="38" t="s">
        <v>80</v>
      </c>
      <c r="J923" s="38" t="s">
        <v>98</v>
      </c>
      <c r="K923" s="38" t="s">
        <v>85</v>
      </c>
      <c r="L923" s="38" t="s">
        <v>123</v>
      </c>
      <c r="M923" s="38" t="s">
        <v>124</v>
      </c>
      <c r="N923" s="38" t="s">
        <v>125</v>
      </c>
      <c r="O923" s="38" t="s">
        <v>124</v>
      </c>
      <c r="P923" s="38" t="s">
        <v>126</v>
      </c>
      <c r="Q923" s="38" t="s">
        <v>127</v>
      </c>
      <c r="R923" s="38" t="s">
        <v>128</v>
      </c>
      <c r="S923" s="38" t="s">
        <v>122</v>
      </c>
      <c r="T923" s="38" t="s">
        <v>133</v>
      </c>
      <c r="U923" s="38"/>
      <c r="V923" s="38" t="s">
        <v>198</v>
      </c>
      <c r="W923" s="38" t="s">
        <v>199</v>
      </c>
      <c r="X923" s="38" t="s">
        <v>274</v>
      </c>
      <c r="Y923" s="38" t="s">
        <v>275</v>
      </c>
      <c r="Z923" s="38" t="s">
        <v>131</v>
      </c>
      <c r="AA923" s="38" t="s">
        <v>125</v>
      </c>
      <c r="AB923" s="38" t="s">
        <v>882</v>
      </c>
      <c r="AC923" s="38" t="s">
        <v>883</v>
      </c>
      <c r="AD923" s="38" t="s">
        <v>884</v>
      </c>
      <c r="AE923" s="38" t="s">
        <v>885</v>
      </c>
      <c r="AF923" s="38" t="s">
        <v>2569</v>
      </c>
      <c r="AG923" s="38" t="s">
        <v>2570</v>
      </c>
      <c r="AH923" s="38" t="s">
        <v>133</v>
      </c>
      <c r="AI923" s="38"/>
      <c r="AJ923" s="38" t="s">
        <v>2231</v>
      </c>
      <c r="AK923" s="38" t="s">
        <v>132</v>
      </c>
      <c r="AL923" s="38" t="s">
        <v>132</v>
      </c>
      <c r="AM923" s="38" t="s">
        <v>132</v>
      </c>
      <c r="AN923" s="38" t="s">
        <v>772</v>
      </c>
      <c r="AO923" s="38" t="s">
        <v>997</v>
      </c>
      <c r="AP923" s="38" t="s">
        <v>91</v>
      </c>
      <c r="AQ923" s="38" t="s">
        <v>92</v>
      </c>
      <c r="AR923" s="38" t="s">
        <v>93</v>
      </c>
      <c r="AS923" s="38" t="s">
        <v>92</v>
      </c>
      <c r="AT923" s="38" t="s">
        <v>94</v>
      </c>
      <c r="AU923" s="38" t="s">
        <v>95</v>
      </c>
      <c r="AV923" s="38" t="s">
        <v>132</v>
      </c>
      <c r="AW923" s="38" t="s">
        <v>101</v>
      </c>
      <c r="AX923" s="38" t="s">
        <v>132</v>
      </c>
      <c r="AY923" s="38" t="s">
        <v>132</v>
      </c>
      <c r="AZ923" s="38" t="s">
        <v>132</v>
      </c>
      <c r="BA923" s="38" t="s">
        <v>1052</v>
      </c>
      <c r="BB923" s="38" t="s">
        <v>1053</v>
      </c>
      <c r="BC923" s="38" t="s">
        <v>1000</v>
      </c>
      <c r="BD923" s="38" t="s">
        <v>1001</v>
      </c>
      <c r="BE923">
        <v>0</v>
      </c>
      <c r="BF923">
        <v>708000</v>
      </c>
      <c r="BG923">
        <v>0</v>
      </c>
      <c r="BH923">
        <v>0</v>
      </c>
      <c r="BI923">
        <v>0</v>
      </c>
      <c r="BJ923">
        <v>0</v>
      </c>
      <c r="BK923">
        <v>0</v>
      </c>
      <c r="BL923" s="38" t="s">
        <v>205</v>
      </c>
      <c r="BM923" s="38" t="s">
        <v>279</v>
      </c>
      <c r="BN923" s="38" t="s">
        <v>886</v>
      </c>
      <c r="BO923" s="38" t="s">
        <v>134</v>
      </c>
      <c r="BP923" s="38" t="s">
        <v>135</v>
      </c>
      <c r="BQ923" s="38" t="s">
        <v>136</v>
      </c>
      <c r="BR923" s="38" t="s">
        <v>137</v>
      </c>
      <c r="BS923" s="38" t="s">
        <v>110</v>
      </c>
      <c r="BT923" s="38" t="s">
        <v>111</v>
      </c>
      <c r="BU923" s="38" t="s">
        <v>887</v>
      </c>
      <c r="BV923" s="38" t="s">
        <v>1054</v>
      </c>
      <c r="BW923" s="38" t="s">
        <v>218</v>
      </c>
      <c r="BX923" s="38" t="s">
        <v>126</v>
      </c>
      <c r="BY923" s="38" t="s">
        <v>1003</v>
      </c>
      <c r="BZ923" s="38" t="s">
        <v>2571</v>
      </c>
      <c r="CA923" s="38" t="s">
        <v>132</v>
      </c>
      <c r="CB923">
        <v>723</v>
      </c>
      <c r="CD923" s="38" t="s">
        <v>126</v>
      </c>
      <c r="CE923" s="38" t="s">
        <v>1005</v>
      </c>
    </row>
    <row r="924" spans="1:83" x14ac:dyDescent="0.25">
      <c r="A924">
        <v>748</v>
      </c>
      <c r="B924" s="1">
        <v>45689</v>
      </c>
      <c r="C924" s="38" t="s">
        <v>1770</v>
      </c>
      <c r="D924" s="1">
        <v>45702</v>
      </c>
      <c r="E924" s="1">
        <v>45689</v>
      </c>
      <c r="F924" s="38" t="s">
        <v>1770</v>
      </c>
      <c r="G924" s="1"/>
      <c r="H924" s="1">
        <v>45702</v>
      </c>
      <c r="I924" s="38" t="s">
        <v>80</v>
      </c>
      <c r="J924" s="38" t="s">
        <v>98</v>
      </c>
      <c r="K924" s="38" t="s">
        <v>85</v>
      </c>
      <c r="L924" s="38" t="s">
        <v>123</v>
      </c>
      <c r="M924" s="38" t="s">
        <v>124</v>
      </c>
      <c r="N924" s="38" t="s">
        <v>125</v>
      </c>
      <c r="O924" s="38" t="s">
        <v>124</v>
      </c>
      <c r="P924" s="38" t="s">
        <v>126</v>
      </c>
      <c r="Q924" s="38" t="s">
        <v>127</v>
      </c>
      <c r="R924" s="38" t="s">
        <v>128</v>
      </c>
      <c r="S924" s="38" t="s">
        <v>122</v>
      </c>
      <c r="T924" s="38" t="s">
        <v>133</v>
      </c>
      <c r="U924" s="38"/>
      <c r="V924" s="38" t="s">
        <v>324</v>
      </c>
      <c r="W924" s="38" t="s">
        <v>325</v>
      </c>
      <c r="X924" s="38" t="s">
        <v>335</v>
      </c>
      <c r="Y924" s="38" t="s">
        <v>336</v>
      </c>
      <c r="Z924" s="38" t="s">
        <v>131</v>
      </c>
      <c r="AA924" s="38" t="s">
        <v>125</v>
      </c>
      <c r="AB924" s="38" t="s">
        <v>344</v>
      </c>
      <c r="AC924" s="38" t="s">
        <v>343</v>
      </c>
      <c r="AD924" s="38" t="s">
        <v>80</v>
      </c>
      <c r="AE924" s="38" t="s">
        <v>81</v>
      </c>
      <c r="AF924" s="38" t="s">
        <v>2572</v>
      </c>
      <c r="AG924" s="38" t="s">
        <v>2573</v>
      </c>
      <c r="AH924" s="38" t="s">
        <v>133</v>
      </c>
      <c r="AI924" s="38"/>
      <c r="AJ924" s="38" t="s">
        <v>2463</v>
      </c>
      <c r="AK924" s="38" t="s">
        <v>132</v>
      </c>
      <c r="AL924" s="38" t="s">
        <v>132</v>
      </c>
      <c r="AM924" s="38" t="s">
        <v>132</v>
      </c>
      <c r="AN924" s="38" t="s">
        <v>772</v>
      </c>
      <c r="AO924" s="38" t="s">
        <v>997</v>
      </c>
      <c r="AP924" s="38" t="s">
        <v>91</v>
      </c>
      <c r="AQ924" s="38" t="s">
        <v>92</v>
      </c>
      <c r="AR924" s="38" t="s">
        <v>93</v>
      </c>
      <c r="AS924" s="38" t="s">
        <v>92</v>
      </c>
      <c r="AT924" s="38" t="s">
        <v>94</v>
      </c>
      <c r="AU924" s="38" t="s">
        <v>95</v>
      </c>
      <c r="AV924" s="38" t="s">
        <v>132</v>
      </c>
      <c r="AW924" s="38" t="s">
        <v>101</v>
      </c>
      <c r="AX924" s="38" t="s">
        <v>132</v>
      </c>
      <c r="AY924" s="38" t="s">
        <v>132</v>
      </c>
      <c r="AZ924" s="38" t="s">
        <v>132</v>
      </c>
      <c r="BA924" s="38" t="s">
        <v>1052</v>
      </c>
      <c r="BB924" s="38" t="s">
        <v>1053</v>
      </c>
      <c r="BC924" s="38" t="s">
        <v>1000</v>
      </c>
      <c r="BD924" s="38" t="s">
        <v>1001</v>
      </c>
      <c r="BE924">
        <v>0</v>
      </c>
      <c r="BF924">
        <v>75048</v>
      </c>
      <c r="BG924">
        <v>0</v>
      </c>
      <c r="BH924">
        <v>0</v>
      </c>
      <c r="BI924">
        <v>0</v>
      </c>
      <c r="BJ924">
        <v>0</v>
      </c>
      <c r="BK924">
        <v>0</v>
      </c>
      <c r="BL924" s="38" t="s">
        <v>332</v>
      </c>
      <c r="BM924" s="38" t="s">
        <v>340</v>
      </c>
      <c r="BN924" s="38" t="s">
        <v>345</v>
      </c>
      <c r="BO924" s="38" t="s">
        <v>134</v>
      </c>
      <c r="BP924" s="38" t="s">
        <v>135</v>
      </c>
      <c r="BQ924" s="38" t="s">
        <v>136</v>
      </c>
      <c r="BR924" s="38" t="s">
        <v>137</v>
      </c>
      <c r="BS924" s="38" t="s">
        <v>110</v>
      </c>
      <c r="BT924" s="38" t="s">
        <v>111</v>
      </c>
      <c r="BU924" s="38" t="s">
        <v>116</v>
      </c>
      <c r="BV924" s="38" t="s">
        <v>1054</v>
      </c>
      <c r="BW924" s="38" t="s">
        <v>218</v>
      </c>
      <c r="BX924" s="38" t="s">
        <v>126</v>
      </c>
      <c r="BY924" s="38" t="s">
        <v>1003</v>
      </c>
      <c r="BZ924" s="38" t="s">
        <v>2574</v>
      </c>
      <c r="CA924" s="38" t="s">
        <v>132</v>
      </c>
      <c r="CB924">
        <v>748</v>
      </c>
      <c r="CD924" s="38" t="s">
        <v>126</v>
      </c>
      <c r="CE924" s="38" t="s">
        <v>1005</v>
      </c>
    </row>
    <row r="925" spans="1:83" x14ac:dyDescent="0.25">
      <c r="A925">
        <v>749</v>
      </c>
      <c r="B925" s="1">
        <v>45689</v>
      </c>
      <c r="C925" s="38" t="s">
        <v>1770</v>
      </c>
      <c r="D925" s="1">
        <v>45702</v>
      </c>
      <c r="E925" s="1">
        <v>45689</v>
      </c>
      <c r="F925" s="38" t="s">
        <v>1770</v>
      </c>
      <c r="G925" s="1"/>
      <c r="H925" s="1">
        <v>45702</v>
      </c>
      <c r="I925" s="38" t="s">
        <v>80</v>
      </c>
      <c r="J925" s="38" t="s">
        <v>98</v>
      </c>
      <c r="K925" s="38" t="s">
        <v>85</v>
      </c>
      <c r="L925" s="38" t="s">
        <v>123</v>
      </c>
      <c r="M925" s="38" t="s">
        <v>124</v>
      </c>
      <c r="N925" s="38" t="s">
        <v>125</v>
      </c>
      <c r="O925" s="38" t="s">
        <v>124</v>
      </c>
      <c r="P925" s="38" t="s">
        <v>126</v>
      </c>
      <c r="Q925" s="38" t="s">
        <v>127</v>
      </c>
      <c r="R925" s="38" t="s">
        <v>128</v>
      </c>
      <c r="S925" s="38" t="s">
        <v>122</v>
      </c>
      <c r="T925" s="38" t="s">
        <v>133</v>
      </c>
      <c r="U925" s="38"/>
      <c r="V925" s="38" t="s">
        <v>324</v>
      </c>
      <c r="W925" s="38" t="s">
        <v>325</v>
      </c>
      <c r="X925" s="38" t="s">
        <v>383</v>
      </c>
      <c r="Y925" s="38" t="s">
        <v>384</v>
      </c>
      <c r="Z925" s="38" t="s">
        <v>131</v>
      </c>
      <c r="AA925" s="38" t="s">
        <v>125</v>
      </c>
      <c r="AB925" s="38" t="s">
        <v>387</v>
      </c>
      <c r="AC925" s="38" t="s">
        <v>388</v>
      </c>
      <c r="AD925" s="38" t="s">
        <v>80</v>
      </c>
      <c r="AE925" s="38" t="s">
        <v>81</v>
      </c>
      <c r="AF925" s="38" t="s">
        <v>1391</v>
      </c>
      <c r="AG925" s="38" t="s">
        <v>1392</v>
      </c>
      <c r="AH925" s="38" t="s">
        <v>133</v>
      </c>
      <c r="AI925" s="38"/>
      <c r="AJ925" s="38" t="s">
        <v>2575</v>
      </c>
      <c r="AK925" s="38" t="s">
        <v>132</v>
      </c>
      <c r="AL925" s="38" t="s">
        <v>132</v>
      </c>
      <c r="AM925" s="38" t="s">
        <v>132</v>
      </c>
      <c r="AN925" s="38" t="s">
        <v>772</v>
      </c>
      <c r="AO925" s="38" t="s">
        <v>997</v>
      </c>
      <c r="AP925" s="38" t="s">
        <v>91</v>
      </c>
      <c r="AQ925" s="38" t="s">
        <v>92</v>
      </c>
      <c r="AR925" s="38" t="s">
        <v>93</v>
      </c>
      <c r="AS925" s="38" t="s">
        <v>92</v>
      </c>
      <c r="AT925" s="38" t="s">
        <v>94</v>
      </c>
      <c r="AU925" s="38" t="s">
        <v>95</v>
      </c>
      <c r="AV925" s="38" t="s">
        <v>132</v>
      </c>
      <c r="AW925" s="38" t="s">
        <v>101</v>
      </c>
      <c r="AX925" s="38" t="s">
        <v>132</v>
      </c>
      <c r="AY925" s="38" t="s">
        <v>132</v>
      </c>
      <c r="AZ925" s="38" t="s">
        <v>132</v>
      </c>
      <c r="BA925" s="38" t="s">
        <v>1052</v>
      </c>
      <c r="BB925" s="38" t="s">
        <v>1053</v>
      </c>
      <c r="BC925" s="38" t="s">
        <v>1000</v>
      </c>
      <c r="BD925" s="38" t="s">
        <v>1001</v>
      </c>
      <c r="BE925">
        <v>0</v>
      </c>
      <c r="BF925">
        <v>184080</v>
      </c>
      <c r="BG925">
        <v>0</v>
      </c>
      <c r="BH925">
        <v>0</v>
      </c>
      <c r="BI925">
        <v>0</v>
      </c>
      <c r="BJ925">
        <v>0</v>
      </c>
      <c r="BK925">
        <v>0</v>
      </c>
      <c r="BL925" s="38" t="s">
        <v>332</v>
      </c>
      <c r="BM925" s="38" t="s">
        <v>389</v>
      </c>
      <c r="BN925" s="38" t="s">
        <v>390</v>
      </c>
      <c r="BO925" s="38" t="s">
        <v>134</v>
      </c>
      <c r="BP925" s="38" t="s">
        <v>135</v>
      </c>
      <c r="BQ925" s="38" t="s">
        <v>136</v>
      </c>
      <c r="BR925" s="38" t="s">
        <v>137</v>
      </c>
      <c r="BS925" s="38" t="s">
        <v>110</v>
      </c>
      <c r="BT925" s="38" t="s">
        <v>111</v>
      </c>
      <c r="BU925" s="38" t="s">
        <v>116</v>
      </c>
      <c r="BV925" s="38" t="s">
        <v>1054</v>
      </c>
      <c r="BW925" s="38" t="s">
        <v>218</v>
      </c>
      <c r="BX925" s="38" t="s">
        <v>126</v>
      </c>
      <c r="BY925" s="38" t="s">
        <v>1003</v>
      </c>
      <c r="BZ925" s="38" t="s">
        <v>2576</v>
      </c>
      <c r="CA925" s="38" t="s">
        <v>132</v>
      </c>
      <c r="CB925">
        <v>749</v>
      </c>
      <c r="CD925" s="38" t="s">
        <v>126</v>
      </c>
      <c r="CE925" s="38" t="s">
        <v>1005</v>
      </c>
    </row>
    <row r="926" spans="1:83" x14ac:dyDescent="0.25">
      <c r="A926">
        <v>749</v>
      </c>
      <c r="B926" s="1">
        <v>45689</v>
      </c>
      <c r="C926" s="38" t="s">
        <v>1770</v>
      </c>
      <c r="D926" s="1">
        <v>45702</v>
      </c>
      <c r="E926" s="1">
        <v>45689</v>
      </c>
      <c r="F926" s="38" t="s">
        <v>1770</v>
      </c>
      <c r="G926" s="1"/>
      <c r="H926" s="1">
        <v>45702</v>
      </c>
      <c r="I926" s="38" t="s">
        <v>80</v>
      </c>
      <c r="J926" s="38" t="s">
        <v>98</v>
      </c>
      <c r="K926" s="38" t="s">
        <v>85</v>
      </c>
      <c r="L926" s="38" t="s">
        <v>123</v>
      </c>
      <c r="M926" s="38" t="s">
        <v>124</v>
      </c>
      <c r="N926" s="38" t="s">
        <v>125</v>
      </c>
      <c r="O926" s="38" t="s">
        <v>124</v>
      </c>
      <c r="P926" s="38" t="s">
        <v>126</v>
      </c>
      <c r="Q926" s="38" t="s">
        <v>127</v>
      </c>
      <c r="R926" s="38" t="s">
        <v>128</v>
      </c>
      <c r="S926" s="38" t="s">
        <v>122</v>
      </c>
      <c r="T926" s="38" t="s">
        <v>133</v>
      </c>
      <c r="U926" s="38"/>
      <c r="V926" s="38" t="s">
        <v>324</v>
      </c>
      <c r="W926" s="38" t="s">
        <v>325</v>
      </c>
      <c r="X926" s="38" t="s">
        <v>383</v>
      </c>
      <c r="Y926" s="38" t="s">
        <v>384</v>
      </c>
      <c r="Z926" s="38" t="s">
        <v>131</v>
      </c>
      <c r="AA926" s="38" t="s">
        <v>125</v>
      </c>
      <c r="AB926" s="38" t="s">
        <v>905</v>
      </c>
      <c r="AC926" s="38" t="s">
        <v>906</v>
      </c>
      <c r="AD926" s="38" t="s">
        <v>80</v>
      </c>
      <c r="AE926" s="38" t="s">
        <v>81</v>
      </c>
      <c r="AF926" s="38" t="s">
        <v>1391</v>
      </c>
      <c r="AG926" s="38" t="s">
        <v>1392</v>
      </c>
      <c r="AH926" s="38" t="s">
        <v>133</v>
      </c>
      <c r="AI926" s="38"/>
      <c r="AJ926" s="38" t="s">
        <v>2575</v>
      </c>
      <c r="AK926" s="38" t="s">
        <v>132</v>
      </c>
      <c r="AL926" s="38" t="s">
        <v>132</v>
      </c>
      <c r="AM926" s="38" t="s">
        <v>132</v>
      </c>
      <c r="AN926" s="38" t="s">
        <v>772</v>
      </c>
      <c r="AO926" s="38" t="s">
        <v>997</v>
      </c>
      <c r="AP926" s="38" t="s">
        <v>91</v>
      </c>
      <c r="AQ926" s="38" t="s">
        <v>92</v>
      </c>
      <c r="AR926" s="38" t="s">
        <v>93</v>
      </c>
      <c r="AS926" s="38" t="s">
        <v>92</v>
      </c>
      <c r="AT926" s="38" t="s">
        <v>94</v>
      </c>
      <c r="AU926" s="38" t="s">
        <v>95</v>
      </c>
      <c r="AV926" s="38" t="s">
        <v>132</v>
      </c>
      <c r="AW926" s="38" t="s">
        <v>101</v>
      </c>
      <c r="AX926" s="38" t="s">
        <v>132</v>
      </c>
      <c r="AY926" s="38" t="s">
        <v>132</v>
      </c>
      <c r="AZ926" s="38" t="s">
        <v>132</v>
      </c>
      <c r="BA926" s="38" t="s">
        <v>1052</v>
      </c>
      <c r="BB926" s="38" t="s">
        <v>1053</v>
      </c>
      <c r="BC926" s="38" t="s">
        <v>1000</v>
      </c>
      <c r="BD926" s="38" t="s">
        <v>1001</v>
      </c>
      <c r="BE926">
        <v>0</v>
      </c>
      <c r="BF926">
        <v>43506.6</v>
      </c>
      <c r="BG926">
        <v>0</v>
      </c>
      <c r="BH926">
        <v>0</v>
      </c>
      <c r="BI926">
        <v>0</v>
      </c>
      <c r="BJ926">
        <v>0</v>
      </c>
      <c r="BK926">
        <v>0</v>
      </c>
      <c r="BL926" s="38" t="s">
        <v>332</v>
      </c>
      <c r="BM926" s="38" t="s">
        <v>389</v>
      </c>
      <c r="BN926" s="38" t="s">
        <v>907</v>
      </c>
      <c r="BO926" s="38" t="s">
        <v>134</v>
      </c>
      <c r="BP926" s="38" t="s">
        <v>135</v>
      </c>
      <c r="BQ926" s="38" t="s">
        <v>136</v>
      </c>
      <c r="BR926" s="38" t="s">
        <v>137</v>
      </c>
      <c r="BS926" s="38" t="s">
        <v>110</v>
      </c>
      <c r="BT926" s="38" t="s">
        <v>111</v>
      </c>
      <c r="BU926" s="38" t="s">
        <v>116</v>
      </c>
      <c r="BV926" s="38" t="s">
        <v>1054</v>
      </c>
      <c r="BW926" s="38" t="s">
        <v>218</v>
      </c>
      <c r="BX926" s="38" t="s">
        <v>126</v>
      </c>
      <c r="BY926" s="38" t="s">
        <v>1003</v>
      </c>
      <c r="BZ926" s="38" t="s">
        <v>2576</v>
      </c>
      <c r="CA926" s="38" t="s">
        <v>132</v>
      </c>
      <c r="CB926">
        <v>749</v>
      </c>
      <c r="CD926" s="38" t="s">
        <v>126</v>
      </c>
      <c r="CE926" s="38" t="s">
        <v>1005</v>
      </c>
    </row>
    <row r="927" spans="1:83" x14ac:dyDescent="0.25">
      <c r="A927">
        <v>749</v>
      </c>
      <c r="B927" s="1">
        <v>45689</v>
      </c>
      <c r="C927" s="38" t="s">
        <v>1770</v>
      </c>
      <c r="D927" s="1">
        <v>45702</v>
      </c>
      <c r="E927" s="1">
        <v>45689</v>
      </c>
      <c r="F927" s="38" t="s">
        <v>1770</v>
      </c>
      <c r="G927" s="1"/>
      <c r="H927" s="1">
        <v>45702</v>
      </c>
      <c r="I927" s="38" t="s">
        <v>80</v>
      </c>
      <c r="J927" s="38" t="s">
        <v>98</v>
      </c>
      <c r="K927" s="38" t="s">
        <v>85</v>
      </c>
      <c r="L927" s="38" t="s">
        <v>123</v>
      </c>
      <c r="M927" s="38" t="s">
        <v>124</v>
      </c>
      <c r="N927" s="38" t="s">
        <v>125</v>
      </c>
      <c r="O927" s="38" t="s">
        <v>124</v>
      </c>
      <c r="P927" s="38" t="s">
        <v>126</v>
      </c>
      <c r="Q927" s="38" t="s">
        <v>127</v>
      </c>
      <c r="R927" s="38" t="s">
        <v>128</v>
      </c>
      <c r="S927" s="38" t="s">
        <v>122</v>
      </c>
      <c r="T927" s="38" t="s">
        <v>133</v>
      </c>
      <c r="U927" s="38"/>
      <c r="V927" s="38" t="s">
        <v>324</v>
      </c>
      <c r="W927" s="38" t="s">
        <v>325</v>
      </c>
      <c r="X927" s="38" t="s">
        <v>404</v>
      </c>
      <c r="Y927" s="38" t="s">
        <v>405</v>
      </c>
      <c r="Z927" s="38" t="s">
        <v>131</v>
      </c>
      <c r="AA927" s="38" t="s">
        <v>125</v>
      </c>
      <c r="AB927" s="38" t="s">
        <v>908</v>
      </c>
      <c r="AC927" s="38" t="s">
        <v>909</v>
      </c>
      <c r="AD927" s="38" t="s">
        <v>80</v>
      </c>
      <c r="AE927" s="38" t="s">
        <v>81</v>
      </c>
      <c r="AF927" s="38" t="s">
        <v>1391</v>
      </c>
      <c r="AG927" s="38" t="s">
        <v>1392</v>
      </c>
      <c r="AH927" s="38" t="s">
        <v>133</v>
      </c>
      <c r="AI927" s="38"/>
      <c r="AJ927" s="38" t="s">
        <v>2575</v>
      </c>
      <c r="AK927" s="38" t="s">
        <v>132</v>
      </c>
      <c r="AL927" s="38" t="s">
        <v>132</v>
      </c>
      <c r="AM927" s="38" t="s">
        <v>132</v>
      </c>
      <c r="AN927" s="38" t="s">
        <v>772</v>
      </c>
      <c r="AO927" s="38" t="s">
        <v>997</v>
      </c>
      <c r="AP927" s="38" t="s">
        <v>91</v>
      </c>
      <c r="AQ927" s="38" t="s">
        <v>92</v>
      </c>
      <c r="AR927" s="38" t="s">
        <v>93</v>
      </c>
      <c r="AS927" s="38" t="s">
        <v>92</v>
      </c>
      <c r="AT927" s="38" t="s">
        <v>94</v>
      </c>
      <c r="AU927" s="38" t="s">
        <v>95</v>
      </c>
      <c r="AV927" s="38" t="s">
        <v>132</v>
      </c>
      <c r="AW927" s="38" t="s">
        <v>101</v>
      </c>
      <c r="AX927" s="38" t="s">
        <v>132</v>
      </c>
      <c r="AY927" s="38" t="s">
        <v>132</v>
      </c>
      <c r="AZ927" s="38" t="s">
        <v>132</v>
      </c>
      <c r="BA927" s="38" t="s">
        <v>1052</v>
      </c>
      <c r="BB927" s="38" t="s">
        <v>1053</v>
      </c>
      <c r="BC927" s="38" t="s">
        <v>1000</v>
      </c>
      <c r="BD927" s="38" t="s">
        <v>1001</v>
      </c>
      <c r="BE927">
        <v>0</v>
      </c>
      <c r="BF927">
        <v>1475</v>
      </c>
      <c r="BG927">
        <v>0</v>
      </c>
      <c r="BH927">
        <v>0</v>
      </c>
      <c r="BI927">
        <v>0</v>
      </c>
      <c r="BJ927">
        <v>0</v>
      </c>
      <c r="BK927">
        <v>0</v>
      </c>
      <c r="BL927" s="38" t="s">
        <v>332</v>
      </c>
      <c r="BM927" s="38" t="s">
        <v>411</v>
      </c>
      <c r="BN927" s="38" t="s">
        <v>910</v>
      </c>
      <c r="BO927" s="38" t="s">
        <v>134</v>
      </c>
      <c r="BP927" s="38" t="s">
        <v>135</v>
      </c>
      <c r="BQ927" s="38" t="s">
        <v>136</v>
      </c>
      <c r="BR927" s="38" t="s">
        <v>137</v>
      </c>
      <c r="BS927" s="38" t="s">
        <v>110</v>
      </c>
      <c r="BT927" s="38" t="s">
        <v>111</v>
      </c>
      <c r="BU927" s="38" t="s">
        <v>116</v>
      </c>
      <c r="BV927" s="38" t="s">
        <v>1054</v>
      </c>
      <c r="BW927" s="38" t="s">
        <v>218</v>
      </c>
      <c r="BX927" s="38" t="s">
        <v>126</v>
      </c>
      <c r="BY927" s="38" t="s">
        <v>1003</v>
      </c>
      <c r="BZ927" s="38" t="s">
        <v>2576</v>
      </c>
      <c r="CA927" s="38" t="s">
        <v>132</v>
      </c>
      <c r="CB927">
        <v>749</v>
      </c>
      <c r="CD927" s="38" t="s">
        <v>126</v>
      </c>
      <c r="CE927" s="38" t="s">
        <v>1005</v>
      </c>
    </row>
    <row r="928" spans="1:83" x14ac:dyDescent="0.25">
      <c r="A928">
        <v>749</v>
      </c>
      <c r="B928" s="1">
        <v>45689</v>
      </c>
      <c r="C928" s="38" t="s">
        <v>1770</v>
      </c>
      <c r="D928" s="1">
        <v>45702</v>
      </c>
      <c r="E928" s="1">
        <v>45689</v>
      </c>
      <c r="F928" s="38" t="s">
        <v>1770</v>
      </c>
      <c r="G928" s="1"/>
      <c r="H928" s="1">
        <v>45702</v>
      </c>
      <c r="I928" s="38" t="s">
        <v>80</v>
      </c>
      <c r="J928" s="38" t="s">
        <v>98</v>
      </c>
      <c r="K928" s="38" t="s">
        <v>85</v>
      </c>
      <c r="L928" s="38" t="s">
        <v>123</v>
      </c>
      <c r="M928" s="38" t="s">
        <v>124</v>
      </c>
      <c r="N928" s="38" t="s">
        <v>125</v>
      </c>
      <c r="O928" s="38" t="s">
        <v>124</v>
      </c>
      <c r="P928" s="38" t="s">
        <v>126</v>
      </c>
      <c r="Q928" s="38" t="s">
        <v>127</v>
      </c>
      <c r="R928" s="38" t="s">
        <v>128</v>
      </c>
      <c r="S928" s="38" t="s">
        <v>122</v>
      </c>
      <c r="T928" s="38" t="s">
        <v>133</v>
      </c>
      <c r="U928" s="38"/>
      <c r="V928" s="38" t="s">
        <v>324</v>
      </c>
      <c r="W928" s="38" t="s">
        <v>325</v>
      </c>
      <c r="X928" s="38" t="s">
        <v>404</v>
      </c>
      <c r="Y928" s="38" t="s">
        <v>405</v>
      </c>
      <c r="Z928" s="38" t="s">
        <v>131</v>
      </c>
      <c r="AA928" s="38" t="s">
        <v>125</v>
      </c>
      <c r="AB928" s="38" t="s">
        <v>443</v>
      </c>
      <c r="AC928" s="38" t="s">
        <v>444</v>
      </c>
      <c r="AD928" s="38" t="s">
        <v>80</v>
      </c>
      <c r="AE928" s="38" t="s">
        <v>81</v>
      </c>
      <c r="AF928" s="38" t="s">
        <v>1391</v>
      </c>
      <c r="AG928" s="38" t="s">
        <v>1392</v>
      </c>
      <c r="AH928" s="38" t="s">
        <v>133</v>
      </c>
      <c r="AI928" s="38"/>
      <c r="AJ928" s="38" t="s">
        <v>2575</v>
      </c>
      <c r="AK928" s="38" t="s">
        <v>132</v>
      </c>
      <c r="AL928" s="38" t="s">
        <v>132</v>
      </c>
      <c r="AM928" s="38" t="s">
        <v>132</v>
      </c>
      <c r="AN928" s="38" t="s">
        <v>772</v>
      </c>
      <c r="AO928" s="38" t="s">
        <v>997</v>
      </c>
      <c r="AP928" s="38" t="s">
        <v>91</v>
      </c>
      <c r="AQ928" s="38" t="s">
        <v>92</v>
      </c>
      <c r="AR928" s="38" t="s">
        <v>93</v>
      </c>
      <c r="AS928" s="38" t="s">
        <v>92</v>
      </c>
      <c r="AT928" s="38" t="s">
        <v>94</v>
      </c>
      <c r="AU928" s="38" t="s">
        <v>95</v>
      </c>
      <c r="AV928" s="38" t="s">
        <v>132</v>
      </c>
      <c r="AW928" s="38" t="s">
        <v>101</v>
      </c>
      <c r="AX928" s="38" t="s">
        <v>132</v>
      </c>
      <c r="AY928" s="38" t="s">
        <v>132</v>
      </c>
      <c r="AZ928" s="38" t="s">
        <v>132</v>
      </c>
      <c r="BA928" s="38" t="s">
        <v>1052</v>
      </c>
      <c r="BB928" s="38" t="s">
        <v>1053</v>
      </c>
      <c r="BC928" s="38" t="s">
        <v>1000</v>
      </c>
      <c r="BD928" s="38" t="s">
        <v>1001</v>
      </c>
      <c r="BE928">
        <v>0</v>
      </c>
      <c r="BF928">
        <v>8850</v>
      </c>
      <c r="BG928">
        <v>0</v>
      </c>
      <c r="BH928">
        <v>0</v>
      </c>
      <c r="BI928">
        <v>0</v>
      </c>
      <c r="BJ928">
        <v>0</v>
      </c>
      <c r="BK928">
        <v>0</v>
      </c>
      <c r="BL928" s="38" t="s">
        <v>332</v>
      </c>
      <c r="BM928" s="38" t="s">
        <v>411</v>
      </c>
      <c r="BN928" s="38" t="s">
        <v>445</v>
      </c>
      <c r="BO928" s="38" t="s">
        <v>134</v>
      </c>
      <c r="BP928" s="38" t="s">
        <v>135</v>
      </c>
      <c r="BQ928" s="38" t="s">
        <v>136</v>
      </c>
      <c r="BR928" s="38" t="s">
        <v>137</v>
      </c>
      <c r="BS928" s="38" t="s">
        <v>110</v>
      </c>
      <c r="BT928" s="38" t="s">
        <v>111</v>
      </c>
      <c r="BU928" s="38" t="s">
        <v>116</v>
      </c>
      <c r="BV928" s="38" t="s">
        <v>1054</v>
      </c>
      <c r="BW928" s="38" t="s">
        <v>218</v>
      </c>
      <c r="BX928" s="38" t="s">
        <v>126</v>
      </c>
      <c r="BY928" s="38" t="s">
        <v>1003</v>
      </c>
      <c r="BZ928" s="38" t="s">
        <v>2576</v>
      </c>
      <c r="CA928" s="38" t="s">
        <v>132</v>
      </c>
      <c r="CB928">
        <v>749</v>
      </c>
      <c r="CD928" s="38" t="s">
        <v>126</v>
      </c>
      <c r="CE928" s="38" t="s">
        <v>1005</v>
      </c>
    </row>
    <row r="929" spans="1:83" x14ac:dyDescent="0.25">
      <c r="A929">
        <v>749</v>
      </c>
      <c r="B929" s="1">
        <v>45689</v>
      </c>
      <c r="C929" s="38" t="s">
        <v>1770</v>
      </c>
      <c r="D929" s="1">
        <v>45702</v>
      </c>
      <c r="E929" s="1">
        <v>45689</v>
      </c>
      <c r="F929" s="38" t="s">
        <v>1770</v>
      </c>
      <c r="G929" s="1"/>
      <c r="H929" s="1">
        <v>45702</v>
      </c>
      <c r="I929" s="38" t="s">
        <v>80</v>
      </c>
      <c r="J929" s="38" t="s">
        <v>98</v>
      </c>
      <c r="K929" s="38" t="s">
        <v>85</v>
      </c>
      <c r="L929" s="38" t="s">
        <v>123</v>
      </c>
      <c r="M929" s="38" t="s">
        <v>124</v>
      </c>
      <c r="N929" s="38" t="s">
        <v>125</v>
      </c>
      <c r="O929" s="38" t="s">
        <v>124</v>
      </c>
      <c r="P929" s="38" t="s">
        <v>126</v>
      </c>
      <c r="Q929" s="38" t="s">
        <v>127</v>
      </c>
      <c r="R929" s="38" t="s">
        <v>128</v>
      </c>
      <c r="S929" s="38" t="s">
        <v>122</v>
      </c>
      <c r="T929" s="38" t="s">
        <v>133</v>
      </c>
      <c r="U929" s="38"/>
      <c r="V929" s="38" t="s">
        <v>324</v>
      </c>
      <c r="W929" s="38" t="s">
        <v>325</v>
      </c>
      <c r="X929" s="38" t="s">
        <v>446</v>
      </c>
      <c r="Y929" s="38" t="s">
        <v>447</v>
      </c>
      <c r="Z929" s="38" t="s">
        <v>131</v>
      </c>
      <c r="AA929" s="38" t="s">
        <v>125</v>
      </c>
      <c r="AB929" s="38" t="s">
        <v>481</v>
      </c>
      <c r="AC929" s="38" t="s">
        <v>482</v>
      </c>
      <c r="AD929" s="38" t="s">
        <v>80</v>
      </c>
      <c r="AE929" s="38" t="s">
        <v>81</v>
      </c>
      <c r="AF929" s="38" t="s">
        <v>1391</v>
      </c>
      <c r="AG929" s="38" t="s">
        <v>1392</v>
      </c>
      <c r="AH929" s="38" t="s">
        <v>133</v>
      </c>
      <c r="AI929" s="38"/>
      <c r="AJ929" s="38" t="s">
        <v>2575</v>
      </c>
      <c r="AK929" s="38" t="s">
        <v>132</v>
      </c>
      <c r="AL929" s="38" t="s">
        <v>132</v>
      </c>
      <c r="AM929" s="38" t="s">
        <v>132</v>
      </c>
      <c r="AN929" s="38" t="s">
        <v>772</v>
      </c>
      <c r="AO929" s="38" t="s">
        <v>997</v>
      </c>
      <c r="AP929" s="38" t="s">
        <v>91</v>
      </c>
      <c r="AQ929" s="38" t="s">
        <v>92</v>
      </c>
      <c r="AR929" s="38" t="s">
        <v>93</v>
      </c>
      <c r="AS929" s="38" t="s">
        <v>92</v>
      </c>
      <c r="AT929" s="38" t="s">
        <v>94</v>
      </c>
      <c r="AU929" s="38" t="s">
        <v>95</v>
      </c>
      <c r="AV929" s="38" t="s">
        <v>132</v>
      </c>
      <c r="AW929" s="38" t="s">
        <v>101</v>
      </c>
      <c r="AX929" s="38" t="s">
        <v>132</v>
      </c>
      <c r="AY929" s="38" t="s">
        <v>132</v>
      </c>
      <c r="AZ929" s="38" t="s">
        <v>132</v>
      </c>
      <c r="BA929" s="38" t="s">
        <v>1052</v>
      </c>
      <c r="BB929" s="38" t="s">
        <v>1053</v>
      </c>
      <c r="BC929" s="38" t="s">
        <v>1000</v>
      </c>
      <c r="BD929" s="38" t="s">
        <v>1001</v>
      </c>
      <c r="BE929">
        <v>0</v>
      </c>
      <c r="BF929">
        <v>5959</v>
      </c>
      <c r="BG929">
        <v>0</v>
      </c>
      <c r="BH929">
        <v>0</v>
      </c>
      <c r="BI929">
        <v>0</v>
      </c>
      <c r="BJ929">
        <v>0</v>
      </c>
      <c r="BK929">
        <v>0</v>
      </c>
      <c r="BL929" s="38" t="s">
        <v>332</v>
      </c>
      <c r="BM929" s="38" t="s">
        <v>451</v>
      </c>
      <c r="BN929" s="38" t="s">
        <v>483</v>
      </c>
      <c r="BO929" s="38" t="s">
        <v>134</v>
      </c>
      <c r="BP929" s="38" t="s">
        <v>135</v>
      </c>
      <c r="BQ929" s="38" t="s">
        <v>136</v>
      </c>
      <c r="BR929" s="38" t="s">
        <v>137</v>
      </c>
      <c r="BS929" s="38" t="s">
        <v>110</v>
      </c>
      <c r="BT929" s="38" t="s">
        <v>111</v>
      </c>
      <c r="BU929" s="38" t="s">
        <v>116</v>
      </c>
      <c r="BV929" s="38" t="s">
        <v>1054</v>
      </c>
      <c r="BW929" s="38" t="s">
        <v>218</v>
      </c>
      <c r="BX929" s="38" t="s">
        <v>126</v>
      </c>
      <c r="BY929" s="38" t="s">
        <v>1003</v>
      </c>
      <c r="BZ929" s="38" t="s">
        <v>2576</v>
      </c>
      <c r="CA929" s="38" t="s">
        <v>132</v>
      </c>
      <c r="CB929">
        <v>749</v>
      </c>
      <c r="CD929" s="38" t="s">
        <v>126</v>
      </c>
      <c r="CE929" s="38" t="s">
        <v>1005</v>
      </c>
    </row>
    <row r="930" spans="1:83" x14ac:dyDescent="0.25">
      <c r="A930">
        <v>753</v>
      </c>
      <c r="B930" s="1">
        <v>45689</v>
      </c>
      <c r="C930" s="38" t="s">
        <v>1770</v>
      </c>
      <c r="D930" s="1">
        <v>45702</v>
      </c>
      <c r="E930" s="1">
        <v>45689</v>
      </c>
      <c r="F930" s="38" t="s">
        <v>1770</v>
      </c>
      <c r="G930" s="1"/>
      <c r="H930" s="1">
        <v>45702</v>
      </c>
      <c r="I930" s="38" t="s">
        <v>80</v>
      </c>
      <c r="J930" s="38" t="s">
        <v>98</v>
      </c>
      <c r="K930" s="38" t="s">
        <v>85</v>
      </c>
      <c r="L930" s="38" t="s">
        <v>123</v>
      </c>
      <c r="M930" s="38" t="s">
        <v>124</v>
      </c>
      <c r="N930" s="38" t="s">
        <v>125</v>
      </c>
      <c r="O930" s="38" t="s">
        <v>124</v>
      </c>
      <c r="P930" s="38" t="s">
        <v>126</v>
      </c>
      <c r="Q930" s="38" t="s">
        <v>127</v>
      </c>
      <c r="R930" s="38" t="s">
        <v>128</v>
      </c>
      <c r="S930" s="38" t="s">
        <v>122</v>
      </c>
      <c r="T930" s="38" t="s">
        <v>133</v>
      </c>
      <c r="U930" s="38"/>
      <c r="V930" s="38" t="s">
        <v>198</v>
      </c>
      <c r="W930" s="38" t="s">
        <v>199</v>
      </c>
      <c r="X930" s="38" t="s">
        <v>274</v>
      </c>
      <c r="Y930" s="38" t="s">
        <v>275</v>
      </c>
      <c r="Z930" s="38" t="s">
        <v>131</v>
      </c>
      <c r="AA930" s="38" t="s">
        <v>125</v>
      </c>
      <c r="AB930" s="38" t="s">
        <v>751</v>
      </c>
      <c r="AC930" s="38" t="s">
        <v>752</v>
      </c>
      <c r="AD930" s="38" t="s">
        <v>80</v>
      </c>
      <c r="AE930" s="38" t="s">
        <v>81</v>
      </c>
      <c r="AF930" s="38" t="s">
        <v>1097</v>
      </c>
      <c r="AG930" s="38" t="s">
        <v>1098</v>
      </c>
      <c r="AH930" s="38" t="s">
        <v>133</v>
      </c>
      <c r="AI930" s="38"/>
      <c r="AJ930" s="38" t="s">
        <v>2580</v>
      </c>
      <c r="AK930" s="38" t="s">
        <v>132</v>
      </c>
      <c r="AL930" s="38" t="s">
        <v>101</v>
      </c>
      <c r="AM930" s="38" t="s">
        <v>101</v>
      </c>
      <c r="AN930" s="38" t="s">
        <v>772</v>
      </c>
      <c r="AO930" s="38" t="s">
        <v>997</v>
      </c>
      <c r="AP930" s="38" t="s">
        <v>91</v>
      </c>
      <c r="AQ930" s="38" t="s">
        <v>92</v>
      </c>
      <c r="AR930" s="38" t="s">
        <v>93</v>
      </c>
      <c r="AS930" s="38" t="s">
        <v>92</v>
      </c>
      <c r="AT930" s="38" t="s">
        <v>94</v>
      </c>
      <c r="AU930" s="38" t="s">
        <v>95</v>
      </c>
      <c r="AV930" s="38" t="s">
        <v>132</v>
      </c>
      <c r="AW930" s="38" t="s">
        <v>101</v>
      </c>
      <c r="AX930" s="38" t="s">
        <v>132</v>
      </c>
      <c r="AY930" s="38" t="s">
        <v>132</v>
      </c>
      <c r="AZ930" s="38" t="s">
        <v>132</v>
      </c>
      <c r="BA930" s="38" t="s">
        <v>1066</v>
      </c>
      <c r="BB930" s="38" t="s">
        <v>1067</v>
      </c>
      <c r="BC930" s="38" t="s">
        <v>1000</v>
      </c>
      <c r="BD930" s="38" t="s">
        <v>1001</v>
      </c>
      <c r="BE930">
        <v>0</v>
      </c>
      <c r="BF930">
        <v>747034.8</v>
      </c>
      <c r="BG930">
        <v>0</v>
      </c>
      <c r="BH930">
        <v>0</v>
      </c>
      <c r="BI930">
        <v>0</v>
      </c>
      <c r="BJ930">
        <v>0</v>
      </c>
      <c r="BK930">
        <v>0</v>
      </c>
      <c r="BL930" s="38" t="s">
        <v>205</v>
      </c>
      <c r="BM930" s="38" t="s">
        <v>279</v>
      </c>
      <c r="BN930" s="38" t="s">
        <v>753</v>
      </c>
      <c r="BO930" s="38" t="s">
        <v>134</v>
      </c>
      <c r="BP930" s="38" t="s">
        <v>135</v>
      </c>
      <c r="BQ930" s="38" t="s">
        <v>136</v>
      </c>
      <c r="BR930" s="38" t="s">
        <v>137</v>
      </c>
      <c r="BS930" s="38" t="s">
        <v>110</v>
      </c>
      <c r="BT930" s="38" t="s">
        <v>111</v>
      </c>
      <c r="BU930" s="38" t="s">
        <v>116</v>
      </c>
      <c r="BV930" s="38" t="s">
        <v>1068</v>
      </c>
      <c r="BW930" s="38" t="s">
        <v>218</v>
      </c>
      <c r="BX930" s="38" t="s">
        <v>126</v>
      </c>
      <c r="BY930" s="38" t="s">
        <v>1003</v>
      </c>
      <c r="BZ930" s="38" t="s">
        <v>2581</v>
      </c>
      <c r="CA930" s="38" t="s">
        <v>132</v>
      </c>
      <c r="CB930">
        <v>753</v>
      </c>
      <c r="CD930" s="38" t="s">
        <v>126</v>
      </c>
      <c r="CE930" s="38" t="s">
        <v>1005</v>
      </c>
    </row>
    <row r="931" spans="1:83" x14ac:dyDescent="0.25">
      <c r="A931">
        <v>756</v>
      </c>
      <c r="B931" s="1">
        <v>45689</v>
      </c>
      <c r="C931" s="38" t="s">
        <v>1770</v>
      </c>
      <c r="D931" s="1">
        <v>45705</v>
      </c>
      <c r="E931" s="1">
        <v>45689</v>
      </c>
      <c r="F931" s="38" t="s">
        <v>1770</v>
      </c>
      <c r="G931" s="1"/>
      <c r="H931" s="1">
        <v>45705</v>
      </c>
      <c r="I931" s="38" t="s">
        <v>80</v>
      </c>
      <c r="J931" s="38" t="s">
        <v>98</v>
      </c>
      <c r="K931" s="38" t="s">
        <v>85</v>
      </c>
      <c r="L931" s="38" t="s">
        <v>123</v>
      </c>
      <c r="M931" s="38" t="s">
        <v>124</v>
      </c>
      <c r="N931" s="38" t="s">
        <v>125</v>
      </c>
      <c r="O931" s="38" t="s">
        <v>124</v>
      </c>
      <c r="P931" s="38" t="s">
        <v>126</v>
      </c>
      <c r="Q931" s="38" t="s">
        <v>127</v>
      </c>
      <c r="R931" s="38" t="s">
        <v>128</v>
      </c>
      <c r="S931" s="38" t="s">
        <v>122</v>
      </c>
      <c r="T931" s="38" t="s">
        <v>133</v>
      </c>
      <c r="U931" s="38"/>
      <c r="V931" s="38" t="s">
        <v>198</v>
      </c>
      <c r="W931" s="38" t="s">
        <v>199</v>
      </c>
      <c r="X931" s="38" t="s">
        <v>258</v>
      </c>
      <c r="Y931" s="38" t="s">
        <v>259</v>
      </c>
      <c r="Z931" s="38" t="s">
        <v>131</v>
      </c>
      <c r="AA931" s="38" t="s">
        <v>125</v>
      </c>
      <c r="AB931" s="38" t="s">
        <v>748</v>
      </c>
      <c r="AC931" s="38" t="s">
        <v>749</v>
      </c>
      <c r="AD931" s="38" t="s">
        <v>80</v>
      </c>
      <c r="AE931" s="38" t="s">
        <v>81</v>
      </c>
      <c r="AF931" s="38" t="s">
        <v>1266</v>
      </c>
      <c r="AG931" s="38" t="s">
        <v>1267</v>
      </c>
      <c r="AH931" s="38" t="s">
        <v>133</v>
      </c>
      <c r="AI931" s="38"/>
      <c r="AJ931" s="38" t="s">
        <v>2582</v>
      </c>
      <c r="AK931" s="38" t="s">
        <v>132</v>
      </c>
      <c r="AL931" s="38" t="s">
        <v>101</v>
      </c>
      <c r="AM931" s="38" t="s">
        <v>132</v>
      </c>
      <c r="AN931" s="38" t="s">
        <v>772</v>
      </c>
      <c r="AO931" s="38" t="s">
        <v>997</v>
      </c>
      <c r="AP931" s="38" t="s">
        <v>91</v>
      </c>
      <c r="AQ931" s="38" t="s">
        <v>92</v>
      </c>
      <c r="AR931" s="38" t="s">
        <v>93</v>
      </c>
      <c r="AS931" s="38" t="s">
        <v>92</v>
      </c>
      <c r="AT931" s="38" t="s">
        <v>94</v>
      </c>
      <c r="AU931" s="38" t="s">
        <v>95</v>
      </c>
      <c r="AV931" s="38" t="s">
        <v>132</v>
      </c>
      <c r="AW931" s="38" t="s">
        <v>101</v>
      </c>
      <c r="AX931" s="38" t="s">
        <v>132</v>
      </c>
      <c r="AY931" s="38" t="s">
        <v>132</v>
      </c>
      <c r="AZ931" s="38" t="s">
        <v>132</v>
      </c>
      <c r="BA931" s="38" t="s">
        <v>1066</v>
      </c>
      <c r="BB931" s="38" t="s">
        <v>1067</v>
      </c>
      <c r="BC931" s="38" t="s">
        <v>1000</v>
      </c>
      <c r="BD931" s="38" t="s">
        <v>1001</v>
      </c>
      <c r="BE931">
        <v>0</v>
      </c>
      <c r="BF931">
        <v>42649.74</v>
      </c>
      <c r="BG931">
        <v>0</v>
      </c>
      <c r="BH931">
        <v>0</v>
      </c>
      <c r="BI931">
        <v>0</v>
      </c>
      <c r="BJ931">
        <v>0</v>
      </c>
      <c r="BK931">
        <v>0</v>
      </c>
      <c r="BL931" s="38" t="s">
        <v>205</v>
      </c>
      <c r="BM931" s="38" t="s">
        <v>266</v>
      </c>
      <c r="BN931" s="38" t="s">
        <v>750</v>
      </c>
      <c r="BO931" s="38" t="s">
        <v>134</v>
      </c>
      <c r="BP931" s="38" t="s">
        <v>135</v>
      </c>
      <c r="BQ931" s="38" t="s">
        <v>136</v>
      </c>
      <c r="BR931" s="38" t="s">
        <v>137</v>
      </c>
      <c r="BS931" s="38" t="s">
        <v>110</v>
      </c>
      <c r="BT931" s="38" t="s">
        <v>111</v>
      </c>
      <c r="BU931" s="38" t="s">
        <v>116</v>
      </c>
      <c r="BV931" s="38" t="s">
        <v>1068</v>
      </c>
      <c r="BW931" s="38" t="s">
        <v>218</v>
      </c>
      <c r="BX931" s="38" t="s">
        <v>126</v>
      </c>
      <c r="BY931" s="38" t="s">
        <v>1003</v>
      </c>
      <c r="BZ931" s="38" t="s">
        <v>2617</v>
      </c>
      <c r="CA931" s="38" t="s">
        <v>132</v>
      </c>
      <c r="CB931">
        <v>756</v>
      </c>
      <c r="CD931" s="38" t="s">
        <v>126</v>
      </c>
      <c r="CE931" s="38" t="s">
        <v>1005</v>
      </c>
    </row>
    <row r="932" spans="1:83" x14ac:dyDescent="0.25">
      <c r="A932">
        <v>757</v>
      </c>
      <c r="B932" s="1">
        <v>45689</v>
      </c>
      <c r="C932" s="38" t="s">
        <v>1770</v>
      </c>
      <c r="D932" s="1">
        <v>45705</v>
      </c>
      <c r="E932" s="1">
        <v>45689</v>
      </c>
      <c r="F932" s="38" t="s">
        <v>1770</v>
      </c>
      <c r="G932" s="1"/>
      <c r="H932" s="1">
        <v>45705</v>
      </c>
      <c r="I932" s="38" t="s">
        <v>80</v>
      </c>
      <c r="J932" s="38" t="s">
        <v>98</v>
      </c>
      <c r="K932" s="38" t="s">
        <v>85</v>
      </c>
      <c r="L932" s="38" t="s">
        <v>123</v>
      </c>
      <c r="M932" s="38" t="s">
        <v>124</v>
      </c>
      <c r="N932" s="38" t="s">
        <v>125</v>
      </c>
      <c r="O932" s="38" t="s">
        <v>124</v>
      </c>
      <c r="P932" s="38" t="s">
        <v>126</v>
      </c>
      <c r="Q932" s="38" t="s">
        <v>127</v>
      </c>
      <c r="R932" s="38" t="s">
        <v>128</v>
      </c>
      <c r="S932" s="38" t="s">
        <v>122</v>
      </c>
      <c r="T932" s="38" t="s">
        <v>133</v>
      </c>
      <c r="U932" s="38"/>
      <c r="V932" s="38" t="s">
        <v>198</v>
      </c>
      <c r="W932" s="38" t="s">
        <v>199</v>
      </c>
      <c r="X932" s="38" t="s">
        <v>238</v>
      </c>
      <c r="Y932" s="38" t="s">
        <v>239</v>
      </c>
      <c r="Z932" s="38" t="s">
        <v>131</v>
      </c>
      <c r="AA932" s="38" t="s">
        <v>125</v>
      </c>
      <c r="AB932" s="38" t="s">
        <v>865</v>
      </c>
      <c r="AC932" s="38" t="s">
        <v>866</v>
      </c>
      <c r="AD932" s="38" t="s">
        <v>868</v>
      </c>
      <c r="AE932" s="38" t="s">
        <v>869</v>
      </c>
      <c r="AF932" s="38" t="s">
        <v>2618</v>
      </c>
      <c r="AG932" s="38" t="s">
        <v>2619</v>
      </c>
      <c r="AH932" s="38" t="s">
        <v>133</v>
      </c>
      <c r="AI932" s="38"/>
      <c r="AJ932" s="38" t="s">
        <v>2583</v>
      </c>
      <c r="AK932" s="38" t="s">
        <v>132</v>
      </c>
      <c r="AL932" s="38" t="s">
        <v>101</v>
      </c>
      <c r="AM932" s="38" t="s">
        <v>101</v>
      </c>
      <c r="AN932" s="38" t="s">
        <v>772</v>
      </c>
      <c r="AO932" s="38" t="s">
        <v>997</v>
      </c>
      <c r="AP932" s="38" t="s">
        <v>91</v>
      </c>
      <c r="AQ932" s="38" t="s">
        <v>92</v>
      </c>
      <c r="AR932" s="38" t="s">
        <v>93</v>
      </c>
      <c r="AS932" s="38" t="s">
        <v>92</v>
      </c>
      <c r="AT932" s="38" t="s">
        <v>94</v>
      </c>
      <c r="AU932" s="38" t="s">
        <v>95</v>
      </c>
      <c r="AV932" s="38" t="s">
        <v>132</v>
      </c>
      <c r="AW932" s="38" t="s">
        <v>101</v>
      </c>
      <c r="AX932" s="38" t="s">
        <v>132</v>
      </c>
      <c r="AY932" s="38" t="s">
        <v>132</v>
      </c>
      <c r="AZ932" s="38" t="s">
        <v>132</v>
      </c>
      <c r="BA932" s="38" t="s">
        <v>1052</v>
      </c>
      <c r="BB932" s="38" t="s">
        <v>1053</v>
      </c>
      <c r="BC932" s="38" t="s">
        <v>1000</v>
      </c>
      <c r="BD932" s="38" t="s">
        <v>1001</v>
      </c>
      <c r="BE932">
        <v>0</v>
      </c>
      <c r="BF932">
        <v>230218</v>
      </c>
      <c r="BG932">
        <v>0</v>
      </c>
      <c r="BH932">
        <v>0</v>
      </c>
      <c r="BI932">
        <v>0</v>
      </c>
      <c r="BJ932">
        <v>0</v>
      </c>
      <c r="BK932">
        <v>0</v>
      </c>
      <c r="BL932" s="38" t="s">
        <v>205</v>
      </c>
      <c r="BM932" s="38" t="s">
        <v>243</v>
      </c>
      <c r="BN932" s="38" t="s">
        <v>867</v>
      </c>
      <c r="BO932" s="38" t="s">
        <v>134</v>
      </c>
      <c r="BP932" s="38" t="s">
        <v>135</v>
      </c>
      <c r="BQ932" s="38" t="s">
        <v>136</v>
      </c>
      <c r="BR932" s="38" t="s">
        <v>137</v>
      </c>
      <c r="BS932" s="38" t="s">
        <v>110</v>
      </c>
      <c r="BT932" s="38" t="s">
        <v>111</v>
      </c>
      <c r="BU932" s="38" t="s">
        <v>870</v>
      </c>
      <c r="BV932" s="38" t="s">
        <v>1054</v>
      </c>
      <c r="BW932" s="38" t="s">
        <v>218</v>
      </c>
      <c r="BX932" s="38" t="s">
        <v>126</v>
      </c>
      <c r="BY932" s="38" t="s">
        <v>1003</v>
      </c>
      <c r="BZ932" s="38" t="s">
        <v>2620</v>
      </c>
      <c r="CA932" s="38" t="s">
        <v>132</v>
      </c>
      <c r="CB932">
        <v>757</v>
      </c>
      <c r="CD932" s="38" t="s">
        <v>126</v>
      </c>
      <c r="CE932" s="38" t="s">
        <v>1005</v>
      </c>
    </row>
    <row r="933" spans="1:83" x14ac:dyDescent="0.25">
      <c r="A933">
        <v>764</v>
      </c>
      <c r="B933" s="1">
        <v>45689</v>
      </c>
      <c r="C933" s="38" t="s">
        <v>1770</v>
      </c>
      <c r="D933" s="1">
        <v>45705</v>
      </c>
      <c r="E933" s="1">
        <v>45689</v>
      </c>
      <c r="F933" s="38" t="s">
        <v>1770</v>
      </c>
      <c r="G933" s="1"/>
      <c r="H933" s="1">
        <v>45705</v>
      </c>
      <c r="I933" s="38" t="s">
        <v>80</v>
      </c>
      <c r="J933" s="38" t="s">
        <v>98</v>
      </c>
      <c r="K933" s="38" t="s">
        <v>85</v>
      </c>
      <c r="L933" s="38" t="s">
        <v>123</v>
      </c>
      <c r="M933" s="38" t="s">
        <v>124</v>
      </c>
      <c r="N933" s="38" t="s">
        <v>125</v>
      </c>
      <c r="O933" s="38" t="s">
        <v>124</v>
      </c>
      <c r="P933" s="38" t="s">
        <v>126</v>
      </c>
      <c r="Q933" s="38" t="s">
        <v>127</v>
      </c>
      <c r="R933" s="38" t="s">
        <v>128</v>
      </c>
      <c r="S933" s="38" t="s">
        <v>122</v>
      </c>
      <c r="T933" s="38" t="s">
        <v>133</v>
      </c>
      <c r="U933" s="38"/>
      <c r="V933" s="38" t="s">
        <v>198</v>
      </c>
      <c r="W933" s="38" t="s">
        <v>199</v>
      </c>
      <c r="X933" s="38" t="s">
        <v>258</v>
      </c>
      <c r="Y933" s="38" t="s">
        <v>259</v>
      </c>
      <c r="Z933" s="38" t="s">
        <v>131</v>
      </c>
      <c r="AA933" s="38" t="s">
        <v>125</v>
      </c>
      <c r="AB933" s="38" t="s">
        <v>874</v>
      </c>
      <c r="AC933" s="38" t="s">
        <v>875</v>
      </c>
      <c r="AD933" s="38" t="s">
        <v>80</v>
      </c>
      <c r="AE933" s="38" t="s">
        <v>81</v>
      </c>
      <c r="AF933" s="38" t="s">
        <v>2621</v>
      </c>
      <c r="AG933" s="38" t="s">
        <v>2622</v>
      </c>
      <c r="AH933" s="38" t="s">
        <v>133</v>
      </c>
      <c r="AI933" s="38"/>
      <c r="AJ933" s="38" t="s">
        <v>2623</v>
      </c>
      <c r="AK933" s="38" t="s">
        <v>132</v>
      </c>
      <c r="AL933" s="38" t="s">
        <v>101</v>
      </c>
      <c r="AM933" s="38" t="s">
        <v>101</v>
      </c>
      <c r="AN933" s="38" t="s">
        <v>772</v>
      </c>
      <c r="AO933" s="38" t="s">
        <v>997</v>
      </c>
      <c r="AP933" s="38" t="s">
        <v>91</v>
      </c>
      <c r="AQ933" s="38" t="s">
        <v>92</v>
      </c>
      <c r="AR933" s="38" t="s">
        <v>93</v>
      </c>
      <c r="AS933" s="38" t="s">
        <v>92</v>
      </c>
      <c r="AT933" s="38" t="s">
        <v>94</v>
      </c>
      <c r="AU933" s="38" t="s">
        <v>95</v>
      </c>
      <c r="AV933" s="38" t="s">
        <v>132</v>
      </c>
      <c r="AW933" s="38" t="s">
        <v>101</v>
      </c>
      <c r="AX933" s="38" t="s">
        <v>132</v>
      </c>
      <c r="AY933" s="38" t="s">
        <v>132</v>
      </c>
      <c r="AZ933" s="38" t="s">
        <v>132</v>
      </c>
      <c r="BA933" s="38" t="s">
        <v>1052</v>
      </c>
      <c r="BB933" s="38" t="s">
        <v>1053</v>
      </c>
      <c r="BC933" s="38" t="s">
        <v>1000</v>
      </c>
      <c r="BD933" s="38" t="s">
        <v>1001</v>
      </c>
      <c r="BE933">
        <v>0</v>
      </c>
      <c r="BF933">
        <v>17700</v>
      </c>
      <c r="BG933">
        <v>0</v>
      </c>
      <c r="BH933">
        <v>0</v>
      </c>
      <c r="BI933">
        <v>0</v>
      </c>
      <c r="BJ933">
        <v>0</v>
      </c>
      <c r="BK933">
        <v>0</v>
      </c>
      <c r="BL933" s="38" t="s">
        <v>205</v>
      </c>
      <c r="BM933" s="38" t="s">
        <v>266</v>
      </c>
      <c r="BN933" s="38" t="s">
        <v>876</v>
      </c>
      <c r="BO933" s="38" t="s">
        <v>134</v>
      </c>
      <c r="BP933" s="38" t="s">
        <v>135</v>
      </c>
      <c r="BQ933" s="38" t="s">
        <v>136</v>
      </c>
      <c r="BR933" s="38" t="s">
        <v>137</v>
      </c>
      <c r="BS933" s="38" t="s">
        <v>110</v>
      </c>
      <c r="BT933" s="38" t="s">
        <v>111</v>
      </c>
      <c r="BU933" s="38" t="s">
        <v>116</v>
      </c>
      <c r="BV933" s="38" t="s">
        <v>1054</v>
      </c>
      <c r="BW933" s="38" t="s">
        <v>218</v>
      </c>
      <c r="BX933" s="38" t="s">
        <v>126</v>
      </c>
      <c r="BY933" s="38" t="s">
        <v>1003</v>
      </c>
      <c r="BZ933" s="38" t="s">
        <v>2624</v>
      </c>
      <c r="CA933" s="38" t="s">
        <v>132</v>
      </c>
      <c r="CB933">
        <v>764</v>
      </c>
      <c r="CD933" s="38" t="s">
        <v>126</v>
      </c>
      <c r="CE933" s="38" t="s">
        <v>1005</v>
      </c>
    </row>
    <row r="934" spans="1:83" x14ac:dyDescent="0.25">
      <c r="A934">
        <v>765</v>
      </c>
      <c r="B934" s="1">
        <v>45689</v>
      </c>
      <c r="C934" s="38" t="s">
        <v>1770</v>
      </c>
      <c r="D934" s="1">
        <v>45705</v>
      </c>
      <c r="E934" s="1">
        <v>45689</v>
      </c>
      <c r="F934" s="38" t="s">
        <v>1770</v>
      </c>
      <c r="G934" s="1"/>
      <c r="H934" s="1">
        <v>45705</v>
      </c>
      <c r="I934" s="38" t="s">
        <v>80</v>
      </c>
      <c r="J934" s="38" t="s">
        <v>98</v>
      </c>
      <c r="K934" s="38" t="s">
        <v>85</v>
      </c>
      <c r="L934" s="38" t="s">
        <v>123</v>
      </c>
      <c r="M934" s="38" t="s">
        <v>124</v>
      </c>
      <c r="N934" s="38" t="s">
        <v>125</v>
      </c>
      <c r="O934" s="38" t="s">
        <v>124</v>
      </c>
      <c r="P934" s="38" t="s">
        <v>126</v>
      </c>
      <c r="Q934" s="38" t="s">
        <v>127</v>
      </c>
      <c r="R934" s="38" t="s">
        <v>128</v>
      </c>
      <c r="S934" s="38" t="s">
        <v>122</v>
      </c>
      <c r="T934" s="38" t="s">
        <v>133</v>
      </c>
      <c r="U934" s="38"/>
      <c r="V934" s="38" t="s">
        <v>198</v>
      </c>
      <c r="W934" s="38" t="s">
        <v>199</v>
      </c>
      <c r="X934" s="38" t="s">
        <v>274</v>
      </c>
      <c r="Y934" s="38" t="s">
        <v>275</v>
      </c>
      <c r="Z934" s="38" t="s">
        <v>131</v>
      </c>
      <c r="AA934" s="38" t="s">
        <v>125</v>
      </c>
      <c r="AB934" s="38" t="s">
        <v>682</v>
      </c>
      <c r="AC934" s="38" t="s">
        <v>683</v>
      </c>
      <c r="AD934" s="38" t="s">
        <v>80</v>
      </c>
      <c r="AE934" s="38" t="s">
        <v>81</v>
      </c>
      <c r="AF934" s="38" t="s">
        <v>1785</v>
      </c>
      <c r="AG934" s="38" t="s">
        <v>1786</v>
      </c>
      <c r="AH934" s="38" t="s">
        <v>133</v>
      </c>
      <c r="AI934" s="38"/>
      <c r="AJ934" s="38" t="s">
        <v>1462</v>
      </c>
      <c r="AK934" s="38" t="s">
        <v>132</v>
      </c>
      <c r="AL934" s="38" t="s">
        <v>132</v>
      </c>
      <c r="AM934" s="38" t="s">
        <v>132</v>
      </c>
      <c r="AN934" s="38" t="s">
        <v>772</v>
      </c>
      <c r="AO934" s="38" t="s">
        <v>997</v>
      </c>
      <c r="AP934" s="38" t="s">
        <v>91</v>
      </c>
      <c r="AQ934" s="38" t="s">
        <v>92</v>
      </c>
      <c r="AR934" s="38" t="s">
        <v>93</v>
      </c>
      <c r="AS934" s="38" t="s">
        <v>92</v>
      </c>
      <c r="AT934" s="38" t="s">
        <v>94</v>
      </c>
      <c r="AU934" s="38" t="s">
        <v>95</v>
      </c>
      <c r="AV934" s="38" t="s">
        <v>132</v>
      </c>
      <c r="AW934" s="38" t="s">
        <v>101</v>
      </c>
      <c r="AX934" s="38" t="s">
        <v>132</v>
      </c>
      <c r="AY934" s="38" t="s">
        <v>132</v>
      </c>
      <c r="AZ934" s="38" t="s">
        <v>132</v>
      </c>
      <c r="BA934" s="38" t="s">
        <v>1066</v>
      </c>
      <c r="BB934" s="38" t="s">
        <v>1067</v>
      </c>
      <c r="BC934" s="38" t="s">
        <v>1000</v>
      </c>
      <c r="BD934" s="38" t="s">
        <v>1001</v>
      </c>
      <c r="BE934">
        <v>0</v>
      </c>
      <c r="BF934">
        <v>2151140</v>
      </c>
      <c r="BG934">
        <v>0</v>
      </c>
      <c r="BH934">
        <v>0</v>
      </c>
      <c r="BI934">
        <v>0</v>
      </c>
      <c r="BJ934">
        <v>0</v>
      </c>
      <c r="BK934">
        <v>0</v>
      </c>
      <c r="BL934" s="38" t="s">
        <v>205</v>
      </c>
      <c r="BM934" s="38" t="s">
        <v>279</v>
      </c>
      <c r="BN934" s="38" t="s">
        <v>684</v>
      </c>
      <c r="BO934" s="38" t="s">
        <v>134</v>
      </c>
      <c r="BP934" s="38" t="s">
        <v>135</v>
      </c>
      <c r="BQ934" s="38" t="s">
        <v>136</v>
      </c>
      <c r="BR934" s="38" t="s">
        <v>137</v>
      </c>
      <c r="BS934" s="38" t="s">
        <v>110</v>
      </c>
      <c r="BT934" s="38" t="s">
        <v>111</v>
      </c>
      <c r="BU934" s="38" t="s">
        <v>116</v>
      </c>
      <c r="BV934" s="38" t="s">
        <v>1068</v>
      </c>
      <c r="BW934" s="38" t="s">
        <v>218</v>
      </c>
      <c r="BX934" s="38" t="s">
        <v>126</v>
      </c>
      <c r="BY934" s="38" t="s">
        <v>1003</v>
      </c>
      <c r="BZ934" s="38" t="s">
        <v>2625</v>
      </c>
      <c r="CA934" s="38" t="s">
        <v>132</v>
      </c>
      <c r="CB934">
        <v>765</v>
      </c>
      <c r="CD934" s="38" t="s">
        <v>126</v>
      </c>
      <c r="CE934" s="38" t="s">
        <v>1005</v>
      </c>
    </row>
    <row r="935" spans="1:83" x14ac:dyDescent="0.25">
      <c r="A935">
        <v>766</v>
      </c>
      <c r="B935" s="1">
        <v>45689</v>
      </c>
      <c r="C935" s="38" t="s">
        <v>1770</v>
      </c>
      <c r="D935" s="1">
        <v>45705</v>
      </c>
      <c r="E935" s="1">
        <v>45689</v>
      </c>
      <c r="F935" s="38" t="s">
        <v>1770</v>
      </c>
      <c r="G935" s="1"/>
      <c r="H935" s="1">
        <v>45705</v>
      </c>
      <c r="I935" s="38" t="s">
        <v>80</v>
      </c>
      <c r="J935" s="38" t="s">
        <v>98</v>
      </c>
      <c r="K935" s="38" t="s">
        <v>85</v>
      </c>
      <c r="L935" s="38" t="s">
        <v>123</v>
      </c>
      <c r="M935" s="38" t="s">
        <v>124</v>
      </c>
      <c r="N935" s="38" t="s">
        <v>125</v>
      </c>
      <c r="O935" s="38" t="s">
        <v>124</v>
      </c>
      <c r="P935" s="38" t="s">
        <v>126</v>
      </c>
      <c r="Q935" s="38" t="s">
        <v>127</v>
      </c>
      <c r="R935" s="38" t="s">
        <v>128</v>
      </c>
      <c r="S935" s="38" t="s">
        <v>122</v>
      </c>
      <c r="T935" s="38" t="s">
        <v>133</v>
      </c>
      <c r="U935" s="38"/>
      <c r="V935" s="38" t="s">
        <v>198</v>
      </c>
      <c r="W935" s="38" t="s">
        <v>199</v>
      </c>
      <c r="X935" s="38" t="s">
        <v>274</v>
      </c>
      <c r="Y935" s="38" t="s">
        <v>275</v>
      </c>
      <c r="Z935" s="38" t="s">
        <v>131</v>
      </c>
      <c r="AA935" s="38" t="s">
        <v>125</v>
      </c>
      <c r="AB935" s="38" t="s">
        <v>682</v>
      </c>
      <c r="AC935" s="38" t="s">
        <v>683</v>
      </c>
      <c r="AD935" s="38" t="s">
        <v>80</v>
      </c>
      <c r="AE935" s="38" t="s">
        <v>81</v>
      </c>
      <c r="AF935" s="38" t="s">
        <v>1782</v>
      </c>
      <c r="AG935" s="38" t="s">
        <v>1783</v>
      </c>
      <c r="AH935" s="38" t="s">
        <v>133</v>
      </c>
      <c r="AI935" s="38"/>
      <c r="AJ935" s="38" t="s">
        <v>1462</v>
      </c>
      <c r="AK935" s="38" t="s">
        <v>132</v>
      </c>
      <c r="AL935" s="38" t="s">
        <v>101</v>
      </c>
      <c r="AM935" s="38" t="s">
        <v>101</v>
      </c>
      <c r="AN935" s="38" t="s">
        <v>772</v>
      </c>
      <c r="AO935" s="38" t="s">
        <v>997</v>
      </c>
      <c r="AP935" s="38" t="s">
        <v>91</v>
      </c>
      <c r="AQ935" s="38" t="s">
        <v>92</v>
      </c>
      <c r="AR935" s="38" t="s">
        <v>93</v>
      </c>
      <c r="AS935" s="38" t="s">
        <v>92</v>
      </c>
      <c r="AT935" s="38" t="s">
        <v>94</v>
      </c>
      <c r="AU935" s="38" t="s">
        <v>95</v>
      </c>
      <c r="AV935" s="38" t="s">
        <v>132</v>
      </c>
      <c r="AW935" s="38" t="s">
        <v>101</v>
      </c>
      <c r="AX935" s="38" t="s">
        <v>132</v>
      </c>
      <c r="AY935" s="38" t="s">
        <v>132</v>
      </c>
      <c r="AZ935" s="38" t="s">
        <v>132</v>
      </c>
      <c r="BA935" s="38" t="s">
        <v>1066</v>
      </c>
      <c r="BB935" s="38" t="s">
        <v>1067</v>
      </c>
      <c r="BC935" s="38" t="s">
        <v>1000</v>
      </c>
      <c r="BD935" s="38" t="s">
        <v>1001</v>
      </c>
      <c r="BE935">
        <v>0</v>
      </c>
      <c r="BF935">
        <v>247800</v>
      </c>
      <c r="BG935">
        <v>0</v>
      </c>
      <c r="BH935">
        <v>0</v>
      </c>
      <c r="BI935">
        <v>0</v>
      </c>
      <c r="BJ935">
        <v>0</v>
      </c>
      <c r="BK935">
        <v>0</v>
      </c>
      <c r="BL935" s="38" t="s">
        <v>205</v>
      </c>
      <c r="BM935" s="38" t="s">
        <v>279</v>
      </c>
      <c r="BN935" s="38" t="s">
        <v>684</v>
      </c>
      <c r="BO935" s="38" t="s">
        <v>134</v>
      </c>
      <c r="BP935" s="38" t="s">
        <v>135</v>
      </c>
      <c r="BQ935" s="38" t="s">
        <v>136</v>
      </c>
      <c r="BR935" s="38" t="s">
        <v>137</v>
      </c>
      <c r="BS935" s="38" t="s">
        <v>110</v>
      </c>
      <c r="BT935" s="38" t="s">
        <v>111</v>
      </c>
      <c r="BU935" s="38" t="s">
        <v>116</v>
      </c>
      <c r="BV935" s="38" t="s">
        <v>1068</v>
      </c>
      <c r="BW935" s="38" t="s">
        <v>218</v>
      </c>
      <c r="BX935" s="38" t="s">
        <v>126</v>
      </c>
      <c r="BY935" s="38" t="s">
        <v>1003</v>
      </c>
      <c r="BZ935" s="38" t="s">
        <v>2626</v>
      </c>
      <c r="CA935" s="38" t="s">
        <v>132</v>
      </c>
      <c r="CB935">
        <v>766</v>
      </c>
      <c r="CD935" s="38" t="s">
        <v>126</v>
      </c>
      <c r="CE935" s="38" t="s">
        <v>1005</v>
      </c>
    </row>
    <row r="936" spans="1:83" x14ac:dyDescent="0.25">
      <c r="A936">
        <v>784</v>
      </c>
      <c r="B936" s="1">
        <v>45689</v>
      </c>
      <c r="C936" s="38" t="s">
        <v>1770</v>
      </c>
      <c r="D936" s="1">
        <v>45706</v>
      </c>
      <c r="E936" s="1">
        <v>45689</v>
      </c>
      <c r="F936" s="38" t="s">
        <v>1770</v>
      </c>
      <c r="G936" s="1"/>
      <c r="H936" s="1">
        <v>45706</v>
      </c>
      <c r="I936" s="38" t="s">
        <v>80</v>
      </c>
      <c r="J936" s="38" t="s">
        <v>98</v>
      </c>
      <c r="K936" s="38" t="s">
        <v>85</v>
      </c>
      <c r="L936" s="38" t="s">
        <v>123</v>
      </c>
      <c r="M936" s="38" t="s">
        <v>124</v>
      </c>
      <c r="N936" s="38" t="s">
        <v>125</v>
      </c>
      <c r="O936" s="38" t="s">
        <v>124</v>
      </c>
      <c r="P936" s="38" t="s">
        <v>126</v>
      </c>
      <c r="Q936" s="38" t="s">
        <v>127</v>
      </c>
      <c r="R936" s="38" t="s">
        <v>128</v>
      </c>
      <c r="S936" s="38" t="s">
        <v>122</v>
      </c>
      <c r="T936" s="38" t="s">
        <v>133</v>
      </c>
      <c r="U936" s="38"/>
      <c r="V936" s="38" t="s">
        <v>198</v>
      </c>
      <c r="W936" s="38" t="s">
        <v>199</v>
      </c>
      <c r="X936" s="38" t="s">
        <v>209</v>
      </c>
      <c r="Y936" s="38" t="s">
        <v>210</v>
      </c>
      <c r="Z936" s="38" t="s">
        <v>131</v>
      </c>
      <c r="AA936" s="38" t="s">
        <v>125</v>
      </c>
      <c r="AB936" s="38" t="s">
        <v>235</v>
      </c>
      <c r="AC936" s="38" t="s">
        <v>236</v>
      </c>
      <c r="AD936" s="38" t="s">
        <v>214</v>
      </c>
      <c r="AE936" s="38" t="s">
        <v>215</v>
      </c>
      <c r="AF936" s="38" t="s">
        <v>1117</v>
      </c>
      <c r="AG936" s="38" t="s">
        <v>1118</v>
      </c>
      <c r="AH936" s="38" t="s">
        <v>133</v>
      </c>
      <c r="AI936" s="38"/>
      <c r="AJ936" s="38" t="s">
        <v>2636</v>
      </c>
      <c r="AK936" s="38" t="s">
        <v>132</v>
      </c>
      <c r="AL936" s="38" t="s">
        <v>101</v>
      </c>
      <c r="AM936" s="38" t="s">
        <v>101</v>
      </c>
      <c r="AN936" s="38" t="s">
        <v>772</v>
      </c>
      <c r="AO936" s="38" t="s">
        <v>997</v>
      </c>
      <c r="AP936" s="38" t="s">
        <v>91</v>
      </c>
      <c r="AQ936" s="38" t="s">
        <v>92</v>
      </c>
      <c r="AR936" s="38" t="s">
        <v>93</v>
      </c>
      <c r="AS936" s="38" t="s">
        <v>92</v>
      </c>
      <c r="AT936" s="38" t="s">
        <v>94</v>
      </c>
      <c r="AU936" s="38" t="s">
        <v>95</v>
      </c>
      <c r="AV936" s="38" t="s">
        <v>101</v>
      </c>
      <c r="AW936" s="38" t="s">
        <v>101</v>
      </c>
      <c r="AX936" s="38" t="s">
        <v>132</v>
      </c>
      <c r="AY936" s="38" t="s">
        <v>132</v>
      </c>
      <c r="AZ936" s="38" t="s">
        <v>132</v>
      </c>
      <c r="BA936" s="38" t="s">
        <v>1498</v>
      </c>
      <c r="BB936" s="38" t="s">
        <v>1499</v>
      </c>
      <c r="BC936" s="38" t="s">
        <v>1000</v>
      </c>
      <c r="BD936" s="38" t="s">
        <v>1001</v>
      </c>
      <c r="BE936">
        <v>559235.04</v>
      </c>
      <c r="BF936">
        <v>559235.04</v>
      </c>
      <c r="BG936">
        <v>0</v>
      </c>
      <c r="BH936">
        <v>0</v>
      </c>
      <c r="BI936">
        <v>0</v>
      </c>
      <c r="BJ936">
        <v>0</v>
      </c>
      <c r="BK936">
        <v>0</v>
      </c>
      <c r="BL936" s="38" t="s">
        <v>205</v>
      </c>
      <c r="BM936" s="38" t="s">
        <v>216</v>
      </c>
      <c r="BN936" s="38" t="s">
        <v>237</v>
      </c>
      <c r="BO936" s="38" t="s">
        <v>134</v>
      </c>
      <c r="BP936" s="38" t="s">
        <v>135</v>
      </c>
      <c r="BQ936" s="38" t="s">
        <v>136</v>
      </c>
      <c r="BR936" s="38" t="s">
        <v>137</v>
      </c>
      <c r="BS936" s="38" t="s">
        <v>110</v>
      </c>
      <c r="BT936" s="38" t="s">
        <v>111</v>
      </c>
      <c r="BU936" s="38" t="s">
        <v>219</v>
      </c>
      <c r="BV936" s="38" t="s">
        <v>1500</v>
      </c>
      <c r="BW936" s="38" t="s">
        <v>218</v>
      </c>
      <c r="BX936" s="38" t="s">
        <v>126</v>
      </c>
      <c r="BY936" s="38" t="s">
        <v>1003</v>
      </c>
      <c r="BZ936" s="38" t="s">
        <v>2712</v>
      </c>
      <c r="CA936" s="38" t="s">
        <v>132</v>
      </c>
      <c r="CB936">
        <v>784</v>
      </c>
      <c r="CD936" s="38" t="s">
        <v>126</v>
      </c>
      <c r="CE936" s="38" t="s">
        <v>1005</v>
      </c>
    </row>
    <row r="937" spans="1:83" x14ac:dyDescent="0.25">
      <c r="A937">
        <v>785</v>
      </c>
      <c r="B937" s="1">
        <v>45689</v>
      </c>
      <c r="C937" s="38" t="s">
        <v>1770</v>
      </c>
      <c r="D937" s="1">
        <v>45706</v>
      </c>
      <c r="E937" s="1">
        <v>45689</v>
      </c>
      <c r="F937" s="38" t="s">
        <v>1770</v>
      </c>
      <c r="G937" s="1"/>
      <c r="H937" s="1">
        <v>45706</v>
      </c>
      <c r="I937" s="38" t="s">
        <v>80</v>
      </c>
      <c r="J937" s="38" t="s">
        <v>98</v>
      </c>
      <c r="K937" s="38" t="s">
        <v>85</v>
      </c>
      <c r="L937" s="38" t="s">
        <v>123</v>
      </c>
      <c r="M937" s="38" t="s">
        <v>124</v>
      </c>
      <c r="N937" s="38" t="s">
        <v>125</v>
      </c>
      <c r="O937" s="38" t="s">
        <v>124</v>
      </c>
      <c r="P937" s="38" t="s">
        <v>126</v>
      </c>
      <c r="Q937" s="38" t="s">
        <v>127</v>
      </c>
      <c r="R937" s="38" t="s">
        <v>128</v>
      </c>
      <c r="S937" s="38" t="s">
        <v>122</v>
      </c>
      <c r="T937" s="38" t="s">
        <v>133</v>
      </c>
      <c r="U937" s="38"/>
      <c r="V937" s="38" t="s">
        <v>198</v>
      </c>
      <c r="W937" s="38" t="s">
        <v>199</v>
      </c>
      <c r="X937" s="38" t="s">
        <v>274</v>
      </c>
      <c r="Y937" s="38" t="s">
        <v>275</v>
      </c>
      <c r="Z937" s="38" t="s">
        <v>131</v>
      </c>
      <c r="AA937" s="38" t="s">
        <v>125</v>
      </c>
      <c r="AB937" s="38" t="s">
        <v>288</v>
      </c>
      <c r="AC937" s="38" t="s">
        <v>289</v>
      </c>
      <c r="AD937" s="38" t="s">
        <v>80</v>
      </c>
      <c r="AE937" s="38" t="s">
        <v>81</v>
      </c>
      <c r="AF937" s="38" t="s">
        <v>2703</v>
      </c>
      <c r="AG937" s="38" t="s">
        <v>2704</v>
      </c>
      <c r="AH937" s="38" t="s">
        <v>133</v>
      </c>
      <c r="AI937" s="38"/>
      <c r="AJ937" s="38" t="s">
        <v>2627</v>
      </c>
      <c r="AK937" s="38" t="s">
        <v>132</v>
      </c>
      <c r="AL937" s="38" t="s">
        <v>101</v>
      </c>
      <c r="AM937" s="38" t="s">
        <v>101</v>
      </c>
      <c r="AN937" s="38" t="s">
        <v>772</v>
      </c>
      <c r="AO937" s="38" t="s">
        <v>997</v>
      </c>
      <c r="AP937" s="38" t="s">
        <v>91</v>
      </c>
      <c r="AQ937" s="38" t="s">
        <v>92</v>
      </c>
      <c r="AR937" s="38" t="s">
        <v>93</v>
      </c>
      <c r="AS937" s="38" t="s">
        <v>92</v>
      </c>
      <c r="AT937" s="38" t="s">
        <v>94</v>
      </c>
      <c r="AU937" s="38" t="s">
        <v>95</v>
      </c>
      <c r="AV937" s="38" t="s">
        <v>132</v>
      </c>
      <c r="AW937" s="38" t="s">
        <v>101</v>
      </c>
      <c r="AX937" s="38" t="s">
        <v>132</v>
      </c>
      <c r="AY937" s="38" t="s">
        <v>132</v>
      </c>
      <c r="AZ937" s="38" t="s">
        <v>132</v>
      </c>
      <c r="BA937" s="38" t="s">
        <v>1066</v>
      </c>
      <c r="BB937" s="38" t="s">
        <v>1067</v>
      </c>
      <c r="BC937" s="38" t="s">
        <v>1000</v>
      </c>
      <c r="BD937" s="38" t="s">
        <v>1001</v>
      </c>
      <c r="BE937">
        <v>0</v>
      </c>
      <c r="BF937">
        <v>47200</v>
      </c>
      <c r="BG937">
        <v>0</v>
      </c>
      <c r="BH937">
        <v>0</v>
      </c>
      <c r="BI937">
        <v>0</v>
      </c>
      <c r="BJ937">
        <v>0</v>
      </c>
      <c r="BK937">
        <v>0</v>
      </c>
      <c r="BL937" s="38" t="s">
        <v>205</v>
      </c>
      <c r="BM937" s="38" t="s">
        <v>279</v>
      </c>
      <c r="BN937" s="38" t="s">
        <v>298</v>
      </c>
      <c r="BO937" s="38" t="s">
        <v>134</v>
      </c>
      <c r="BP937" s="38" t="s">
        <v>135</v>
      </c>
      <c r="BQ937" s="38" t="s">
        <v>136</v>
      </c>
      <c r="BR937" s="38" t="s">
        <v>137</v>
      </c>
      <c r="BS937" s="38" t="s">
        <v>110</v>
      </c>
      <c r="BT937" s="38" t="s">
        <v>111</v>
      </c>
      <c r="BU937" s="38" t="s">
        <v>116</v>
      </c>
      <c r="BV937" s="38" t="s">
        <v>1068</v>
      </c>
      <c r="BW937" s="38" t="s">
        <v>218</v>
      </c>
      <c r="BX937" s="38" t="s">
        <v>126</v>
      </c>
      <c r="BY937" s="38" t="s">
        <v>1003</v>
      </c>
      <c r="BZ937" s="38" t="s">
        <v>2705</v>
      </c>
      <c r="CA937" s="38" t="s">
        <v>132</v>
      </c>
      <c r="CB937">
        <v>785</v>
      </c>
      <c r="CD937" s="38" t="s">
        <v>126</v>
      </c>
      <c r="CE937" s="38" t="s">
        <v>1005</v>
      </c>
    </row>
    <row r="938" spans="1:83" x14ac:dyDescent="0.25">
      <c r="A938">
        <v>797</v>
      </c>
      <c r="B938" s="1">
        <v>45689</v>
      </c>
      <c r="C938" s="38" t="s">
        <v>1770</v>
      </c>
      <c r="D938" s="1">
        <v>45707</v>
      </c>
      <c r="E938" s="1">
        <v>45689</v>
      </c>
      <c r="F938" s="38" t="s">
        <v>1770</v>
      </c>
      <c r="G938" s="1"/>
      <c r="H938" s="1">
        <v>45707</v>
      </c>
      <c r="I938" s="38" t="s">
        <v>80</v>
      </c>
      <c r="J938" s="38" t="s">
        <v>98</v>
      </c>
      <c r="K938" s="38" t="s">
        <v>85</v>
      </c>
      <c r="L938" s="38" t="s">
        <v>123</v>
      </c>
      <c r="M938" s="38" t="s">
        <v>124</v>
      </c>
      <c r="N938" s="38" t="s">
        <v>125</v>
      </c>
      <c r="O938" s="38" t="s">
        <v>124</v>
      </c>
      <c r="P938" s="38" t="s">
        <v>126</v>
      </c>
      <c r="Q938" s="38" t="s">
        <v>127</v>
      </c>
      <c r="R938" s="38" t="s">
        <v>128</v>
      </c>
      <c r="S938" s="38" t="s">
        <v>122</v>
      </c>
      <c r="T938" s="38" t="s">
        <v>133</v>
      </c>
      <c r="U938" s="38"/>
      <c r="V938" s="38" t="s">
        <v>198</v>
      </c>
      <c r="W938" s="38" t="s">
        <v>199</v>
      </c>
      <c r="X938" s="38" t="s">
        <v>258</v>
      </c>
      <c r="Y938" s="38" t="s">
        <v>259</v>
      </c>
      <c r="Z938" s="38" t="s">
        <v>131</v>
      </c>
      <c r="AA938" s="38" t="s">
        <v>125</v>
      </c>
      <c r="AB938" s="38" t="s">
        <v>262</v>
      </c>
      <c r="AC938" s="38" t="s">
        <v>263</v>
      </c>
      <c r="AD938" s="38" t="s">
        <v>264</v>
      </c>
      <c r="AE938" s="38" t="s">
        <v>265</v>
      </c>
      <c r="AF938" s="38" t="s">
        <v>2294</v>
      </c>
      <c r="AG938" s="38" t="s">
        <v>2295</v>
      </c>
      <c r="AH938" s="38" t="s">
        <v>133</v>
      </c>
      <c r="AI938" s="38"/>
      <c r="AJ938" s="38" t="s">
        <v>2706</v>
      </c>
      <c r="AK938" s="38" t="s">
        <v>132</v>
      </c>
      <c r="AL938" s="38" t="s">
        <v>101</v>
      </c>
      <c r="AM938" s="38" t="s">
        <v>132</v>
      </c>
      <c r="AN938" s="38" t="s">
        <v>772</v>
      </c>
      <c r="AO938" s="38" t="s">
        <v>997</v>
      </c>
      <c r="AP938" s="38" t="s">
        <v>91</v>
      </c>
      <c r="AQ938" s="38" t="s">
        <v>92</v>
      </c>
      <c r="AR938" s="38" t="s">
        <v>93</v>
      </c>
      <c r="AS938" s="38" t="s">
        <v>92</v>
      </c>
      <c r="AT938" s="38" t="s">
        <v>94</v>
      </c>
      <c r="AU938" s="38" t="s">
        <v>95</v>
      </c>
      <c r="AV938" s="38" t="s">
        <v>132</v>
      </c>
      <c r="AW938" s="38" t="s">
        <v>101</v>
      </c>
      <c r="AX938" s="38" t="s">
        <v>132</v>
      </c>
      <c r="AY938" s="38" t="s">
        <v>132</v>
      </c>
      <c r="AZ938" s="38" t="s">
        <v>132</v>
      </c>
      <c r="BA938" s="38" t="s">
        <v>1052</v>
      </c>
      <c r="BB938" s="38" t="s">
        <v>1053</v>
      </c>
      <c r="BC938" s="38" t="s">
        <v>1000</v>
      </c>
      <c r="BD938" s="38" t="s">
        <v>1001</v>
      </c>
      <c r="BE938">
        <v>0</v>
      </c>
      <c r="BF938">
        <v>1471833.43</v>
      </c>
      <c r="BG938">
        <v>0</v>
      </c>
      <c r="BH938">
        <v>0</v>
      </c>
      <c r="BI938">
        <v>0</v>
      </c>
      <c r="BJ938">
        <v>0</v>
      </c>
      <c r="BK938">
        <v>0</v>
      </c>
      <c r="BL938" s="38" t="s">
        <v>205</v>
      </c>
      <c r="BM938" s="38" t="s">
        <v>266</v>
      </c>
      <c r="BN938" s="38" t="s">
        <v>267</v>
      </c>
      <c r="BO938" s="38" t="s">
        <v>134</v>
      </c>
      <c r="BP938" s="38" t="s">
        <v>135</v>
      </c>
      <c r="BQ938" s="38" t="s">
        <v>136</v>
      </c>
      <c r="BR938" s="38" t="s">
        <v>137</v>
      </c>
      <c r="BS938" s="38" t="s">
        <v>110</v>
      </c>
      <c r="BT938" s="38" t="s">
        <v>111</v>
      </c>
      <c r="BU938" s="38" t="s">
        <v>268</v>
      </c>
      <c r="BV938" s="38" t="s">
        <v>1054</v>
      </c>
      <c r="BW938" s="38" t="s">
        <v>218</v>
      </c>
      <c r="BX938" s="38" t="s">
        <v>126</v>
      </c>
      <c r="BY938" s="38" t="s">
        <v>1003</v>
      </c>
      <c r="BZ938" s="38" t="s">
        <v>2707</v>
      </c>
      <c r="CA938" s="38" t="s">
        <v>132</v>
      </c>
      <c r="CB938">
        <v>797</v>
      </c>
      <c r="CD938" s="38" t="s">
        <v>126</v>
      </c>
      <c r="CE938" s="38" t="s">
        <v>1005</v>
      </c>
    </row>
    <row r="939" spans="1:83" x14ac:dyDescent="0.25">
      <c r="A939">
        <v>815</v>
      </c>
      <c r="B939" s="1">
        <v>45689</v>
      </c>
      <c r="C939" s="38" t="s">
        <v>1770</v>
      </c>
      <c r="D939" s="1">
        <v>45707</v>
      </c>
      <c r="E939" s="1">
        <v>45689</v>
      </c>
      <c r="F939" s="38" t="s">
        <v>1770</v>
      </c>
      <c r="G939" s="1"/>
      <c r="H939" s="1">
        <v>45707</v>
      </c>
      <c r="I939" s="38" t="s">
        <v>80</v>
      </c>
      <c r="J939" s="38" t="s">
        <v>98</v>
      </c>
      <c r="K939" s="38" t="s">
        <v>85</v>
      </c>
      <c r="L939" s="38" t="s">
        <v>123</v>
      </c>
      <c r="M939" s="38" t="s">
        <v>124</v>
      </c>
      <c r="N939" s="38" t="s">
        <v>125</v>
      </c>
      <c r="O939" s="38" t="s">
        <v>124</v>
      </c>
      <c r="P939" s="38" t="s">
        <v>126</v>
      </c>
      <c r="Q939" s="38" t="s">
        <v>127</v>
      </c>
      <c r="R939" s="38" t="s">
        <v>128</v>
      </c>
      <c r="S939" s="38" t="s">
        <v>122</v>
      </c>
      <c r="T939" s="38" t="s">
        <v>133</v>
      </c>
      <c r="U939" s="38"/>
      <c r="V939" s="38" t="s">
        <v>198</v>
      </c>
      <c r="W939" s="38" t="s">
        <v>199</v>
      </c>
      <c r="X939" s="38" t="s">
        <v>258</v>
      </c>
      <c r="Y939" s="38" t="s">
        <v>259</v>
      </c>
      <c r="Z939" s="38" t="s">
        <v>131</v>
      </c>
      <c r="AA939" s="38" t="s">
        <v>125</v>
      </c>
      <c r="AB939" s="38" t="s">
        <v>748</v>
      </c>
      <c r="AC939" s="38" t="s">
        <v>749</v>
      </c>
      <c r="AD939" s="38" t="s">
        <v>80</v>
      </c>
      <c r="AE939" s="38" t="s">
        <v>81</v>
      </c>
      <c r="AF939" s="38" t="s">
        <v>1266</v>
      </c>
      <c r="AG939" s="38" t="s">
        <v>1267</v>
      </c>
      <c r="AH939" s="38" t="s">
        <v>133</v>
      </c>
      <c r="AI939" s="38"/>
      <c r="AJ939" s="38" t="s">
        <v>2590</v>
      </c>
      <c r="AK939" s="38" t="s">
        <v>132</v>
      </c>
      <c r="AL939" s="38" t="s">
        <v>101</v>
      </c>
      <c r="AM939" s="38" t="s">
        <v>132</v>
      </c>
      <c r="AN939" s="38" t="s">
        <v>772</v>
      </c>
      <c r="AO939" s="38" t="s">
        <v>997</v>
      </c>
      <c r="AP939" s="38" t="s">
        <v>91</v>
      </c>
      <c r="AQ939" s="38" t="s">
        <v>92</v>
      </c>
      <c r="AR939" s="38" t="s">
        <v>93</v>
      </c>
      <c r="AS939" s="38" t="s">
        <v>92</v>
      </c>
      <c r="AT939" s="38" t="s">
        <v>94</v>
      </c>
      <c r="AU939" s="38" t="s">
        <v>95</v>
      </c>
      <c r="AV939" s="38" t="s">
        <v>132</v>
      </c>
      <c r="AW939" s="38" t="s">
        <v>101</v>
      </c>
      <c r="AX939" s="38" t="s">
        <v>132</v>
      </c>
      <c r="AY939" s="38" t="s">
        <v>132</v>
      </c>
      <c r="AZ939" s="38" t="s">
        <v>132</v>
      </c>
      <c r="BA939" s="38" t="s">
        <v>1052</v>
      </c>
      <c r="BB939" s="38" t="s">
        <v>1053</v>
      </c>
      <c r="BC939" s="38" t="s">
        <v>1000</v>
      </c>
      <c r="BD939" s="38" t="s">
        <v>1001</v>
      </c>
      <c r="BE939">
        <v>0</v>
      </c>
      <c r="BF939">
        <v>137723.71</v>
      </c>
      <c r="BG939">
        <v>0</v>
      </c>
      <c r="BH939">
        <v>0</v>
      </c>
      <c r="BI939">
        <v>0</v>
      </c>
      <c r="BJ939">
        <v>0</v>
      </c>
      <c r="BK939">
        <v>0</v>
      </c>
      <c r="BL939" s="38" t="s">
        <v>205</v>
      </c>
      <c r="BM939" s="38" t="s">
        <v>266</v>
      </c>
      <c r="BN939" s="38" t="s">
        <v>750</v>
      </c>
      <c r="BO939" s="38" t="s">
        <v>134</v>
      </c>
      <c r="BP939" s="38" t="s">
        <v>135</v>
      </c>
      <c r="BQ939" s="38" t="s">
        <v>136</v>
      </c>
      <c r="BR939" s="38" t="s">
        <v>137</v>
      </c>
      <c r="BS939" s="38" t="s">
        <v>110</v>
      </c>
      <c r="BT939" s="38" t="s">
        <v>111</v>
      </c>
      <c r="BU939" s="38" t="s">
        <v>116</v>
      </c>
      <c r="BV939" s="38" t="s">
        <v>1054</v>
      </c>
      <c r="BW939" s="38" t="s">
        <v>218</v>
      </c>
      <c r="BX939" s="38" t="s">
        <v>126</v>
      </c>
      <c r="BY939" s="38" t="s">
        <v>1003</v>
      </c>
      <c r="BZ939" s="38" t="s">
        <v>2708</v>
      </c>
      <c r="CA939" s="38" t="s">
        <v>132</v>
      </c>
      <c r="CB939">
        <v>815</v>
      </c>
      <c r="CD939" s="38" t="s">
        <v>126</v>
      </c>
      <c r="CE939" s="38" t="s">
        <v>1005</v>
      </c>
    </row>
    <row r="940" spans="1:83" x14ac:dyDescent="0.25">
      <c r="A940">
        <v>817</v>
      </c>
      <c r="B940" s="1">
        <v>45689</v>
      </c>
      <c r="C940" s="38" t="s">
        <v>1770</v>
      </c>
      <c r="D940" s="1">
        <v>45707</v>
      </c>
      <c r="E940" s="1">
        <v>45689</v>
      </c>
      <c r="F940" s="38" t="s">
        <v>1770</v>
      </c>
      <c r="G940" s="1"/>
      <c r="H940" s="1">
        <v>45707</v>
      </c>
      <c r="I940" s="38" t="s">
        <v>80</v>
      </c>
      <c r="J940" s="38" t="s">
        <v>98</v>
      </c>
      <c r="K940" s="38" t="s">
        <v>85</v>
      </c>
      <c r="L940" s="38" t="s">
        <v>123</v>
      </c>
      <c r="M940" s="38" t="s">
        <v>124</v>
      </c>
      <c r="N940" s="38" t="s">
        <v>125</v>
      </c>
      <c r="O940" s="38" t="s">
        <v>124</v>
      </c>
      <c r="P940" s="38" t="s">
        <v>126</v>
      </c>
      <c r="Q940" s="38" t="s">
        <v>127</v>
      </c>
      <c r="R940" s="38" t="s">
        <v>128</v>
      </c>
      <c r="S940" s="38" t="s">
        <v>122</v>
      </c>
      <c r="T940" s="38" t="s">
        <v>133</v>
      </c>
      <c r="U940" s="38"/>
      <c r="V940" s="38" t="s">
        <v>324</v>
      </c>
      <c r="W940" s="38" t="s">
        <v>325</v>
      </c>
      <c r="X940" s="38" t="s">
        <v>350</v>
      </c>
      <c r="Y940" s="38" t="s">
        <v>351</v>
      </c>
      <c r="Z940" s="38" t="s">
        <v>131</v>
      </c>
      <c r="AA940" s="38" t="s">
        <v>125</v>
      </c>
      <c r="AB940" s="38" t="s">
        <v>894</v>
      </c>
      <c r="AC940" s="38" t="s">
        <v>893</v>
      </c>
      <c r="AD940" s="38" t="s">
        <v>80</v>
      </c>
      <c r="AE940" s="38" t="s">
        <v>81</v>
      </c>
      <c r="AF940" s="38" t="s">
        <v>2709</v>
      </c>
      <c r="AG940" s="38" t="s">
        <v>2710</v>
      </c>
      <c r="AH940" s="38" t="s">
        <v>133</v>
      </c>
      <c r="AI940" s="38"/>
      <c r="AJ940" s="38" t="s">
        <v>2588</v>
      </c>
      <c r="AK940" s="38" t="s">
        <v>132</v>
      </c>
      <c r="AL940" s="38" t="s">
        <v>132</v>
      </c>
      <c r="AM940" s="38" t="s">
        <v>132</v>
      </c>
      <c r="AN940" s="38" t="s">
        <v>772</v>
      </c>
      <c r="AO940" s="38" t="s">
        <v>997</v>
      </c>
      <c r="AP940" s="38" t="s">
        <v>91</v>
      </c>
      <c r="AQ940" s="38" t="s">
        <v>92</v>
      </c>
      <c r="AR940" s="38" t="s">
        <v>93</v>
      </c>
      <c r="AS940" s="38" t="s">
        <v>92</v>
      </c>
      <c r="AT940" s="38" t="s">
        <v>94</v>
      </c>
      <c r="AU940" s="38" t="s">
        <v>95</v>
      </c>
      <c r="AV940" s="38" t="s">
        <v>132</v>
      </c>
      <c r="AW940" s="38" t="s">
        <v>101</v>
      </c>
      <c r="AX940" s="38" t="s">
        <v>132</v>
      </c>
      <c r="AY940" s="38" t="s">
        <v>132</v>
      </c>
      <c r="AZ940" s="38" t="s">
        <v>132</v>
      </c>
      <c r="BA940" s="38" t="s">
        <v>1052</v>
      </c>
      <c r="BB940" s="38" t="s">
        <v>1053</v>
      </c>
      <c r="BC940" s="38" t="s">
        <v>1000</v>
      </c>
      <c r="BD940" s="38" t="s">
        <v>1001</v>
      </c>
      <c r="BE940">
        <v>0</v>
      </c>
      <c r="BF940">
        <v>46020</v>
      </c>
      <c r="BG940">
        <v>0</v>
      </c>
      <c r="BH940">
        <v>0</v>
      </c>
      <c r="BI940">
        <v>0</v>
      </c>
      <c r="BJ940">
        <v>0</v>
      </c>
      <c r="BK940">
        <v>0</v>
      </c>
      <c r="BL940" s="38" t="s">
        <v>332</v>
      </c>
      <c r="BM940" s="38" t="s">
        <v>355</v>
      </c>
      <c r="BN940" s="38" t="s">
        <v>895</v>
      </c>
      <c r="BO940" s="38" t="s">
        <v>134</v>
      </c>
      <c r="BP940" s="38" t="s">
        <v>135</v>
      </c>
      <c r="BQ940" s="38" t="s">
        <v>136</v>
      </c>
      <c r="BR940" s="38" t="s">
        <v>137</v>
      </c>
      <c r="BS940" s="38" t="s">
        <v>110</v>
      </c>
      <c r="BT940" s="38" t="s">
        <v>111</v>
      </c>
      <c r="BU940" s="38" t="s">
        <v>116</v>
      </c>
      <c r="BV940" s="38" t="s">
        <v>1054</v>
      </c>
      <c r="BW940" s="38" t="s">
        <v>218</v>
      </c>
      <c r="BX940" s="38" t="s">
        <v>126</v>
      </c>
      <c r="BY940" s="38" t="s">
        <v>1003</v>
      </c>
      <c r="BZ940" s="38" t="s">
        <v>2711</v>
      </c>
      <c r="CA940" s="38" t="s">
        <v>132</v>
      </c>
      <c r="CB940">
        <v>817</v>
      </c>
      <c r="CD940" s="38" t="s">
        <v>126</v>
      </c>
      <c r="CE940" s="38" t="s">
        <v>1005</v>
      </c>
    </row>
    <row r="941" spans="1:83" x14ac:dyDescent="0.25">
      <c r="A941">
        <v>817</v>
      </c>
      <c r="B941" s="1">
        <v>45689</v>
      </c>
      <c r="C941" s="38" t="s">
        <v>1770</v>
      </c>
      <c r="D941" s="1">
        <v>45707</v>
      </c>
      <c r="E941" s="1">
        <v>45689</v>
      </c>
      <c r="F941" s="38" t="s">
        <v>1770</v>
      </c>
      <c r="G941" s="1"/>
      <c r="H941" s="1">
        <v>45707</v>
      </c>
      <c r="I941" s="38" t="s">
        <v>80</v>
      </c>
      <c r="J941" s="38" t="s">
        <v>98</v>
      </c>
      <c r="K941" s="38" t="s">
        <v>85</v>
      </c>
      <c r="L941" s="38" t="s">
        <v>123</v>
      </c>
      <c r="M941" s="38" t="s">
        <v>124</v>
      </c>
      <c r="N941" s="38" t="s">
        <v>125</v>
      </c>
      <c r="O941" s="38" t="s">
        <v>124</v>
      </c>
      <c r="P941" s="38" t="s">
        <v>126</v>
      </c>
      <c r="Q941" s="38" t="s">
        <v>127</v>
      </c>
      <c r="R941" s="38" t="s">
        <v>128</v>
      </c>
      <c r="S941" s="38" t="s">
        <v>122</v>
      </c>
      <c r="T941" s="38" t="s">
        <v>133</v>
      </c>
      <c r="U941" s="38"/>
      <c r="V941" s="38" t="s">
        <v>324</v>
      </c>
      <c r="W941" s="38" t="s">
        <v>325</v>
      </c>
      <c r="X941" s="38" t="s">
        <v>446</v>
      </c>
      <c r="Y941" s="38" t="s">
        <v>447</v>
      </c>
      <c r="Z941" s="38" t="s">
        <v>131</v>
      </c>
      <c r="AA941" s="38" t="s">
        <v>125</v>
      </c>
      <c r="AB941" s="38" t="s">
        <v>455</v>
      </c>
      <c r="AC941" s="38" t="s">
        <v>456</v>
      </c>
      <c r="AD941" s="38" t="s">
        <v>80</v>
      </c>
      <c r="AE941" s="38" t="s">
        <v>81</v>
      </c>
      <c r="AF941" s="38" t="s">
        <v>2709</v>
      </c>
      <c r="AG941" s="38" t="s">
        <v>2710</v>
      </c>
      <c r="AH941" s="38" t="s">
        <v>133</v>
      </c>
      <c r="AI941" s="38"/>
      <c r="AJ941" s="38" t="s">
        <v>2588</v>
      </c>
      <c r="AK941" s="38" t="s">
        <v>132</v>
      </c>
      <c r="AL941" s="38" t="s">
        <v>132</v>
      </c>
      <c r="AM941" s="38" t="s">
        <v>132</v>
      </c>
      <c r="AN941" s="38" t="s">
        <v>772</v>
      </c>
      <c r="AO941" s="38" t="s">
        <v>997</v>
      </c>
      <c r="AP941" s="38" t="s">
        <v>91</v>
      </c>
      <c r="AQ941" s="38" t="s">
        <v>92</v>
      </c>
      <c r="AR941" s="38" t="s">
        <v>93</v>
      </c>
      <c r="AS941" s="38" t="s">
        <v>92</v>
      </c>
      <c r="AT941" s="38" t="s">
        <v>94</v>
      </c>
      <c r="AU941" s="38" t="s">
        <v>95</v>
      </c>
      <c r="AV941" s="38" t="s">
        <v>132</v>
      </c>
      <c r="AW941" s="38" t="s">
        <v>101</v>
      </c>
      <c r="AX941" s="38" t="s">
        <v>132</v>
      </c>
      <c r="AY941" s="38" t="s">
        <v>132</v>
      </c>
      <c r="AZ941" s="38" t="s">
        <v>132</v>
      </c>
      <c r="BA941" s="38" t="s">
        <v>1052</v>
      </c>
      <c r="BB941" s="38" t="s">
        <v>1053</v>
      </c>
      <c r="BC941" s="38" t="s">
        <v>1000</v>
      </c>
      <c r="BD941" s="38" t="s">
        <v>1001</v>
      </c>
      <c r="BE941">
        <v>0</v>
      </c>
      <c r="BF941">
        <v>1958.8</v>
      </c>
      <c r="BG941">
        <v>0</v>
      </c>
      <c r="BH941">
        <v>0</v>
      </c>
      <c r="BI941">
        <v>0</v>
      </c>
      <c r="BJ941">
        <v>0</v>
      </c>
      <c r="BK941">
        <v>0</v>
      </c>
      <c r="BL941" s="38" t="s">
        <v>332</v>
      </c>
      <c r="BM941" s="38" t="s">
        <v>451</v>
      </c>
      <c r="BN941" s="38" t="s">
        <v>457</v>
      </c>
      <c r="BO941" s="38" t="s">
        <v>134</v>
      </c>
      <c r="BP941" s="38" t="s">
        <v>135</v>
      </c>
      <c r="BQ941" s="38" t="s">
        <v>136</v>
      </c>
      <c r="BR941" s="38" t="s">
        <v>137</v>
      </c>
      <c r="BS941" s="38" t="s">
        <v>110</v>
      </c>
      <c r="BT941" s="38" t="s">
        <v>111</v>
      </c>
      <c r="BU941" s="38" t="s">
        <v>116</v>
      </c>
      <c r="BV941" s="38" t="s">
        <v>1054</v>
      </c>
      <c r="BW941" s="38" t="s">
        <v>218</v>
      </c>
      <c r="BX941" s="38" t="s">
        <v>126</v>
      </c>
      <c r="BY941" s="38" t="s">
        <v>1003</v>
      </c>
      <c r="BZ941" s="38" t="s">
        <v>2711</v>
      </c>
      <c r="CA941" s="38" t="s">
        <v>132</v>
      </c>
      <c r="CB941">
        <v>817</v>
      </c>
      <c r="CD941" s="38" t="s">
        <v>126</v>
      </c>
      <c r="CE941" s="38" t="s">
        <v>1005</v>
      </c>
    </row>
    <row r="942" spans="1:83" x14ac:dyDescent="0.25">
      <c r="A942">
        <v>909</v>
      </c>
      <c r="B942" s="1">
        <v>45689</v>
      </c>
      <c r="C942" s="38" t="s">
        <v>1770</v>
      </c>
      <c r="D942" s="1">
        <v>45712</v>
      </c>
      <c r="E942" s="1">
        <v>45689</v>
      </c>
      <c r="F942" s="38" t="s">
        <v>1770</v>
      </c>
      <c r="G942" s="1"/>
      <c r="H942" s="1">
        <v>45712</v>
      </c>
      <c r="I942" s="38" t="s">
        <v>80</v>
      </c>
      <c r="J942" s="38" t="s">
        <v>98</v>
      </c>
      <c r="K942" s="38" t="s">
        <v>85</v>
      </c>
      <c r="L942" s="38" t="s">
        <v>123</v>
      </c>
      <c r="M942" s="38" t="s">
        <v>124</v>
      </c>
      <c r="N942" s="38" t="s">
        <v>125</v>
      </c>
      <c r="O942" s="38" t="s">
        <v>124</v>
      </c>
      <c r="P942" s="38" t="s">
        <v>126</v>
      </c>
      <c r="Q942" s="38" t="s">
        <v>127</v>
      </c>
      <c r="R942" s="38" t="s">
        <v>128</v>
      </c>
      <c r="S942" s="38" t="s">
        <v>122</v>
      </c>
      <c r="T942" s="38" t="s">
        <v>133</v>
      </c>
      <c r="U942" s="38"/>
      <c r="V942" s="38" t="s">
        <v>324</v>
      </c>
      <c r="W942" s="38" t="s">
        <v>325</v>
      </c>
      <c r="X942" s="38" t="s">
        <v>350</v>
      </c>
      <c r="Y942" s="38" t="s">
        <v>351</v>
      </c>
      <c r="Z942" s="38" t="s">
        <v>131</v>
      </c>
      <c r="AA942" s="38" t="s">
        <v>125</v>
      </c>
      <c r="AB942" s="38" t="s">
        <v>894</v>
      </c>
      <c r="AC942" s="38" t="s">
        <v>893</v>
      </c>
      <c r="AD942" s="38" t="s">
        <v>80</v>
      </c>
      <c r="AE942" s="38" t="s">
        <v>81</v>
      </c>
      <c r="AF942" s="38" t="s">
        <v>2868</v>
      </c>
      <c r="AG942" s="38" t="s">
        <v>2869</v>
      </c>
      <c r="AH942" s="38" t="s">
        <v>133</v>
      </c>
      <c r="AI942" s="38"/>
      <c r="AJ942" s="38" t="s">
        <v>2870</v>
      </c>
      <c r="AK942" s="38" t="s">
        <v>132</v>
      </c>
      <c r="AL942" s="38" t="s">
        <v>132</v>
      </c>
      <c r="AM942" s="38" t="s">
        <v>132</v>
      </c>
      <c r="AN942" s="38" t="s">
        <v>772</v>
      </c>
      <c r="AO942" s="38" t="s">
        <v>997</v>
      </c>
      <c r="AP942" s="38" t="s">
        <v>91</v>
      </c>
      <c r="AQ942" s="38" t="s">
        <v>92</v>
      </c>
      <c r="AR942" s="38" t="s">
        <v>93</v>
      </c>
      <c r="AS942" s="38" t="s">
        <v>92</v>
      </c>
      <c r="AT942" s="38" t="s">
        <v>94</v>
      </c>
      <c r="AU942" s="38" t="s">
        <v>95</v>
      </c>
      <c r="AV942" s="38" t="s">
        <v>132</v>
      </c>
      <c r="AW942" s="38" t="s">
        <v>101</v>
      </c>
      <c r="AX942" s="38" t="s">
        <v>132</v>
      </c>
      <c r="AY942" s="38" t="s">
        <v>132</v>
      </c>
      <c r="AZ942" s="38" t="s">
        <v>132</v>
      </c>
      <c r="BA942" s="38" t="s">
        <v>1052</v>
      </c>
      <c r="BB942" s="38" t="s">
        <v>1053</v>
      </c>
      <c r="BC942" s="38" t="s">
        <v>1000</v>
      </c>
      <c r="BD942" s="38" t="s">
        <v>1001</v>
      </c>
      <c r="BE942">
        <v>0</v>
      </c>
      <c r="BF942">
        <v>1577.07</v>
      </c>
      <c r="BG942">
        <v>0</v>
      </c>
      <c r="BH942">
        <v>0</v>
      </c>
      <c r="BI942">
        <v>0</v>
      </c>
      <c r="BJ942">
        <v>0</v>
      </c>
      <c r="BK942">
        <v>0</v>
      </c>
      <c r="BL942" s="38" t="s">
        <v>332</v>
      </c>
      <c r="BM942" s="38" t="s">
        <v>355</v>
      </c>
      <c r="BN942" s="38" t="s">
        <v>895</v>
      </c>
      <c r="BO942" s="38" t="s">
        <v>134</v>
      </c>
      <c r="BP942" s="38" t="s">
        <v>135</v>
      </c>
      <c r="BQ942" s="38" t="s">
        <v>136</v>
      </c>
      <c r="BR942" s="38" t="s">
        <v>137</v>
      </c>
      <c r="BS942" s="38" t="s">
        <v>110</v>
      </c>
      <c r="BT942" s="38" t="s">
        <v>111</v>
      </c>
      <c r="BU942" s="38" t="s">
        <v>116</v>
      </c>
      <c r="BV942" s="38" t="s">
        <v>1054</v>
      </c>
      <c r="BW942" s="38" t="s">
        <v>218</v>
      </c>
      <c r="BX942" s="38" t="s">
        <v>126</v>
      </c>
      <c r="BY942" s="38" t="s">
        <v>1003</v>
      </c>
      <c r="BZ942" s="38" t="s">
        <v>2871</v>
      </c>
      <c r="CA942" s="38" t="s">
        <v>132</v>
      </c>
      <c r="CB942">
        <v>909</v>
      </c>
      <c r="CD942" s="38" t="s">
        <v>126</v>
      </c>
      <c r="CE942" s="38" t="s">
        <v>1005</v>
      </c>
    </row>
    <row r="943" spans="1:83" x14ac:dyDescent="0.25">
      <c r="A943">
        <v>909</v>
      </c>
      <c r="B943" s="1">
        <v>45689</v>
      </c>
      <c r="C943" s="38" t="s">
        <v>1770</v>
      </c>
      <c r="D943" s="1">
        <v>45712</v>
      </c>
      <c r="E943" s="1">
        <v>45689</v>
      </c>
      <c r="F943" s="38" t="s">
        <v>1770</v>
      </c>
      <c r="G943" s="1"/>
      <c r="H943" s="1">
        <v>45712</v>
      </c>
      <c r="I943" s="38" t="s">
        <v>80</v>
      </c>
      <c r="J943" s="38" t="s">
        <v>98</v>
      </c>
      <c r="K943" s="38" t="s">
        <v>85</v>
      </c>
      <c r="L943" s="38" t="s">
        <v>123</v>
      </c>
      <c r="M943" s="38" t="s">
        <v>124</v>
      </c>
      <c r="N943" s="38" t="s">
        <v>125</v>
      </c>
      <c r="O943" s="38" t="s">
        <v>124</v>
      </c>
      <c r="P943" s="38" t="s">
        <v>126</v>
      </c>
      <c r="Q943" s="38" t="s">
        <v>127</v>
      </c>
      <c r="R943" s="38" t="s">
        <v>128</v>
      </c>
      <c r="S943" s="38" t="s">
        <v>122</v>
      </c>
      <c r="T943" s="38" t="s">
        <v>133</v>
      </c>
      <c r="U943" s="38"/>
      <c r="V943" s="38" t="s">
        <v>324</v>
      </c>
      <c r="W943" s="38" t="s">
        <v>325</v>
      </c>
      <c r="X943" s="38" t="s">
        <v>446</v>
      </c>
      <c r="Y943" s="38" t="s">
        <v>447</v>
      </c>
      <c r="Z943" s="38" t="s">
        <v>131</v>
      </c>
      <c r="AA943" s="38" t="s">
        <v>125</v>
      </c>
      <c r="AB943" s="38" t="s">
        <v>455</v>
      </c>
      <c r="AC943" s="38" t="s">
        <v>456</v>
      </c>
      <c r="AD943" s="38" t="s">
        <v>80</v>
      </c>
      <c r="AE943" s="38" t="s">
        <v>81</v>
      </c>
      <c r="AF943" s="38" t="s">
        <v>2868</v>
      </c>
      <c r="AG943" s="38" t="s">
        <v>2869</v>
      </c>
      <c r="AH943" s="38" t="s">
        <v>133</v>
      </c>
      <c r="AI943" s="38"/>
      <c r="AJ943" s="38" t="s">
        <v>2870</v>
      </c>
      <c r="AK943" s="38" t="s">
        <v>132</v>
      </c>
      <c r="AL943" s="38" t="s">
        <v>132</v>
      </c>
      <c r="AM943" s="38" t="s">
        <v>132</v>
      </c>
      <c r="AN943" s="38" t="s">
        <v>772</v>
      </c>
      <c r="AO943" s="38" t="s">
        <v>997</v>
      </c>
      <c r="AP943" s="38" t="s">
        <v>91</v>
      </c>
      <c r="AQ943" s="38" t="s">
        <v>92</v>
      </c>
      <c r="AR943" s="38" t="s">
        <v>93</v>
      </c>
      <c r="AS943" s="38" t="s">
        <v>92</v>
      </c>
      <c r="AT943" s="38" t="s">
        <v>94</v>
      </c>
      <c r="AU943" s="38" t="s">
        <v>95</v>
      </c>
      <c r="AV943" s="38" t="s">
        <v>132</v>
      </c>
      <c r="AW943" s="38" t="s">
        <v>101</v>
      </c>
      <c r="AX943" s="38" t="s">
        <v>132</v>
      </c>
      <c r="AY943" s="38" t="s">
        <v>132</v>
      </c>
      <c r="AZ943" s="38" t="s">
        <v>132</v>
      </c>
      <c r="BA943" s="38" t="s">
        <v>1052</v>
      </c>
      <c r="BB943" s="38" t="s">
        <v>1053</v>
      </c>
      <c r="BC943" s="38" t="s">
        <v>1000</v>
      </c>
      <c r="BD943" s="38" t="s">
        <v>1001</v>
      </c>
      <c r="BE943">
        <v>0</v>
      </c>
      <c r="BF943">
        <v>20896.849999999999</v>
      </c>
      <c r="BG943">
        <v>0</v>
      </c>
      <c r="BH943">
        <v>0</v>
      </c>
      <c r="BI943">
        <v>0</v>
      </c>
      <c r="BJ943">
        <v>0</v>
      </c>
      <c r="BK943">
        <v>0</v>
      </c>
      <c r="BL943" s="38" t="s">
        <v>332</v>
      </c>
      <c r="BM943" s="38" t="s">
        <v>451</v>
      </c>
      <c r="BN943" s="38" t="s">
        <v>457</v>
      </c>
      <c r="BO943" s="38" t="s">
        <v>134</v>
      </c>
      <c r="BP943" s="38" t="s">
        <v>135</v>
      </c>
      <c r="BQ943" s="38" t="s">
        <v>136</v>
      </c>
      <c r="BR943" s="38" t="s">
        <v>137</v>
      </c>
      <c r="BS943" s="38" t="s">
        <v>110</v>
      </c>
      <c r="BT943" s="38" t="s">
        <v>111</v>
      </c>
      <c r="BU943" s="38" t="s">
        <v>116</v>
      </c>
      <c r="BV943" s="38" t="s">
        <v>1054</v>
      </c>
      <c r="BW943" s="38" t="s">
        <v>218</v>
      </c>
      <c r="BX943" s="38" t="s">
        <v>126</v>
      </c>
      <c r="BY943" s="38" t="s">
        <v>1003</v>
      </c>
      <c r="BZ943" s="38" t="s">
        <v>2871</v>
      </c>
      <c r="CA943" s="38" t="s">
        <v>132</v>
      </c>
      <c r="CB943">
        <v>909</v>
      </c>
      <c r="CD943" s="38" t="s">
        <v>126</v>
      </c>
      <c r="CE943" s="38" t="s">
        <v>1005</v>
      </c>
    </row>
    <row r="944" spans="1:83" x14ac:dyDescent="0.25">
      <c r="A944">
        <v>909</v>
      </c>
      <c r="B944" s="1">
        <v>45689</v>
      </c>
      <c r="C944" s="38" t="s">
        <v>1770</v>
      </c>
      <c r="D944" s="1">
        <v>45712</v>
      </c>
      <c r="E944" s="1">
        <v>45689</v>
      </c>
      <c r="F944" s="38" t="s">
        <v>1770</v>
      </c>
      <c r="G944" s="1"/>
      <c r="H944" s="1">
        <v>45712</v>
      </c>
      <c r="I944" s="38" t="s">
        <v>80</v>
      </c>
      <c r="J944" s="38" t="s">
        <v>98</v>
      </c>
      <c r="K944" s="38" t="s">
        <v>85</v>
      </c>
      <c r="L944" s="38" t="s">
        <v>123</v>
      </c>
      <c r="M944" s="38" t="s">
        <v>124</v>
      </c>
      <c r="N944" s="38" t="s">
        <v>125</v>
      </c>
      <c r="O944" s="38" t="s">
        <v>124</v>
      </c>
      <c r="P944" s="38" t="s">
        <v>126</v>
      </c>
      <c r="Q944" s="38" t="s">
        <v>127</v>
      </c>
      <c r="R944" s="38" t="s">
        <v>128</v>
      </c>
      <c r="S944" s="38" t="s">
        <v>122</v>
      </c>
      <c r="T944" s="38" t="s">
        <v>133</v>
      </c>
      <c r="U944" s="38"/>
      <c r="V944" s="38" t="s">
        <v>504</v>
      </c>
      <c r="W944" s="38" t="s">
        <v>505</v>
      </c>
      <c r="X944" s="38" t="s">
        <v>506</v>
      </c>
      <c r="Y944" s="38" t="s">
        <v>507</v>
      </c>
      <c r="Z944" s="38" t="s">
        <v>131</v>
      </c>
      <c r="AA944" s="38" t="s">
        <v>125</v>
      </c>
      <c r="AB944" s="38" t="s">
        <v>2755</v>
      </c>
      <c r="AC944" s="38" t="s">
        <v>2756</v>
      </c>
      <c r="AD944" s="38" t="s">
        <v>80</v>
      </c>
      <c r="AE944" s="38" t="s">
        <v>81</v>
      </c>
      <c r="AF944" s="38" t="s">
        <v>2868</v>
      </c>
      <c r="AG944" s="38" t="s">
        <v>2869</v>
      </c>
      <c r="AH944" s="38" t="s">
        <v>133</v>
      </c>
      <c r="AI944" s="38"/>
      <c r="AJ944" s="38" t="s">
        <v>2870</v>
      </c>
      <c r="AK944" s="38" t="s">
        <v>132</v>
      </c>
      <c r="AL944" s="38" t="s">
        <v>132</v>
      </c>
      <c r="AM944" s="38" t="s">
        <v>132</v>
      </c>
      <c r="AN944" s="38" t="s">
        <v>772</v>
      </c>
      <c r="AO944" s="38" t="s">
        <v>997</v>
      </c>
      <c r="AP944" s="38" t="s">
        <v>91</v>
      </c>
      <c r="AQ944" s="38" t="s">
        <v>92</v>
      </c>
      <c r="AR944" s="38" t="s">
        <v>93</v>
      </c>
      <c r="AS944" s="38" t="s">
        <v>92</v>
      </c>
      <c r="AT944" s="38" t="s">
        <v>94</v>
      </c>
      <c r="AU944" s="38" t="s">
        <v>95</v>
      </c>
      <c r="AV944" s="38" t="s">
        <v>132</v>
      </c>
      <c r="AW944" s="38" t="s">
        <v>101</v>
      </c>
      <c r="AX944" s="38" t="s">
        <v>132</v>
      </c>
      <c r="AY944" s="38" t="s">
        <v>132</v>
      </c>
      <c r="AZ944" s="38" t="s">
        <v>132</v>
      </c>
      <c r="BA944" s="38" t="s">
        <v>1052</v>
      </c>
      <c r="BB944" s="38" t="s">
        <v>1053</v>
      </c>
      <c r="BC944" s="38" t="s">
        <v>1000</v>
      </c>
      <c r="BD944" s="38" t="s">
        <v>1001</v>
      </c>
      <c r="BE944">
        <v>0</v>
      </c>
      <c r="BF944">
        <v>10467.1</v>
      </c>
      <c r="BG944">
        <v>0</v>
      </c>
      <c r="BH944">
        <v>0</v>
      </c>
      <c r="BI944">
        <v>0</v>
      </c>
      <c r="BJ944">
        <v>0</v>
      </c>
      <c r="BK944">
        <v>0</v>
      </c>
      <c r="BL944" s="38" t="s">
        <v>511</v>
      </c>
      <c r="BM944" s="38" t="s">
        <v>512</v>
      </c>
      <c r="BN944" s="38" t="s">
        <v>2757</v>
      </c>
      <c r="BO944" s="38" t="s">
        <v>134</v>
      </c>
      <c r="BP944" s="38" t="s">
        <v>135</v>
      </c>
      <c r="BQ944" s="38" t="s">
        <v>136</v>
      </c>
      <c r="BR944" s="38" t="s">
        <v>137</v>
      </c>
      <c r="BS944" s="38" t="s">
        <v>110</v>
      </c>
      <c r="BT944" s="38" t="s">
        <v>111</v>
      </c>
      <c r="BU944" s="38" t="s">
        <v>116</v>
      </c>
      <c r="BV944" s="38" t="s">
        <v>1054</v>
      </c>
      <c r="BW944" s="38" t="s">
        <v>218</v>
      </c>
      <c r="BX944" s="38" t="s">
        <v>126</v>
      </c>
      <c r="BY944" s="38" t="s">
        <v>1003</v>
      </c>
      <c r="BZ944" s="38" t="s">
        <v>2871</v>
      </c>
      <c r="CA944" s="38" t="s">
        <v>132</v>
      </c>
      <c r="CB944">
        <v>909</v>
      </c>
      <c r="CD944" s="38" t="s">
        <v>126</v>
      </c>
      <c r="CE944" s="38" t="s">
        <v>1005</v>
      </c>
    </row>
    <row r="945" spans="1:83" x14ac:dyDescent="0.25">
      <c r="A945">
        <v>926</v>
      </c>
      <c r="B945" s="1">
        <v>45689</v>
      </c>
      <c r="C945" s="38" t="s">
        <v>1770</v>
      </c>
      <c r="D945" s="1">
        <v>45713</v>
      </c>
      <c r="E945" s="1">
        <v>45689</v>
      </c>
      <c r="F945" s="38" t="s">
        <v>1770</v>
      </c>
      <c r="G945" s="1"/>
      <c r="H945" s="1">
        <v>45713</v>
      </c>
      <c r="I945" s="38" t="s">
        <v>80</v>
      </c>
      <c r="J945" s="38" t="s">
        <v>98</v>
      </c>
      <c r="K945" s="38" t="s">
        <v>85</v>
      </c>
      <c r="L945" s="38" t="s">
        <v>123</v>
      </c>
      <c r="M945" s="38" t="s">
        <v>124</v>
      </c>
      <c r="N945" s="38" t="s">
        <v>125</v>
      </c>
      <c r="O945" s="38" t="s">
        <v>124</v>
      </c>
      <c r="P945" s="38" t="s">
        <v>126</v>
      </c>
      <c r="Q945" s="38" t="s">
        <v>127</v>
      </c>
      <c r="R945" s="38" t="s">
        <v>128</v>
      </c>
      <c r="S945" s="38" t="s">
        <v>122</v>
      </c>
      <c r="T945" s="38" t="s">
        <v>133</v>
      </c>
      <c r="U945" s="38"/>
      <c r="V945" s="38" t="s">
        <v>324</v>
      </c>
      <c r="W945" s="38" t="s">
        <v>325</v>
      </c>
      <c r="X945" s="38" t="s">
        <v>446</v>
      </c>
      <c r="Y945" s="38" t="s">
        <v>447</v>
      </c>
      <c r="Z945" s="38" t="s">
        <v>131</v>
      </c>
      <c r="AA945" s="38" t="s">
        <v>125</v>
      </c>
      <c r="AB945" s="38" t="s">
        <v>463</v>
      </c>
      <c r="AC945" s="38" t="s">
        <v>462</v>
      </c>
      <c r="AD945" s="38" t="s">
        <v>80</v>
      </c>
      <c r="AE945" s="38" t="s">
        <v>81</v>
      </c>
      <c r="AF945" s="38" t="s">
        <v>1391</v>
      </c>
      <c r="AG945" s="38" t="s">
        <v>1392</v>
      </c>
      <c r="AH945" s="38" t="s">
        <v>133</v>
      </c>
      <c r="AI945" s="38"/>
      <c r="AJ945" s="38" t="s">
        <v>2872</v>
      </c>
      <c r="AK945" s="38" t="s">
        <v>132</v>
      </c>
      <c r="AL945" s="38" t="s">
        <v>101</v>
      </c>
      <c r="AM945" s="38" t="s">
        <v>132</v>
      </c>
      <c r="AN945" s="38" t="s">
        <v>772</v>
      </c>
      <c r="AO945" s="38" t="s">
        <v>997</v>
      </c>
      <c r="AP945" s="38" t="s">
        <v>91</v>
      </c>
      <c r="AQ945" s="38" t="s">
        <v>92</v>
      </c>
      <c r="AR945" s="38" t="s">
        <v>93</v>
      </c>
      <c r="AS945" s="38" t="s">
        <v>92</v>
      </c>
      <c r="AT945" s="38" t="s">
        <v>94</v>
      </c>
      <c r="AU945" s="38" t="s">
        <v>95</v>
      </c>
      <c r="AV945" s="38" t="s">
        <v>132</v>
      </c>
      <c r="AW945" s="38" t="s">
        <v>101</v>
      </c>
      <c r="AX945" s="38" t="s">
        <v>132</v>
      </c>
      <c r="AY945" s="38" t="s">
        <v>132</v>
      </c>
      <c r="AZ945" s="38" t="s">
        <v>132</v>
      </c>
      <c r="BA945" s="38" t="s">
        <v>1052</v>
      </c>
      <c r="BB945" s="38" t="s">
        <v>1053</v>
      </c>
      <c r="BC945" s="38" t="s">
        <v>1000</v>
      </c>
      <c r="BD945" s="38" t="s">
        <v>1001</v>
      </c>
      <c r="BE945">
        <v>0</v>
      </c>
      <c r="BF945">
        <v>0.01</v>
      </c>
      <c r="BG945">
        <v>0</v>
      </c>
      <c r="BH945">
        <v>0</v>
      </c>
      <c r="BI945">
        <v>0</v>
      </c>
      <c r="BJ945">
        <v>0</v>
      </c>
      <c r="BK945">
        <v>0</v>
      </c>
      <c r="BL945" s="38" t="s">
        <v>332</v>
      </c>
      <c r="BM945" s="38" t="s">
        <v>451</v>
      </c>
      <c r="BN945" s="38" t="s">
        <v>464</v>
      </c>
      <c r="BO945" s="38" t="s">
        <v>134</v>
      </c>
      <c r="BP945" s="38" t="s">
        <v>135</v>
      </c>
      <c r="BQ945" s="38" t="s">
        <v>136</v>
      </c>
      <c r="BR945" s="38" t="s">
        <v>137</v>
      </c>
      <c r="BS945" s="38" t="s">
        <v>110</v>
      </c>
      <c r="BT945" s="38" t="s">
        <v>111</v>
      </c>
      <c r="BU945" s="38" t="s">
        <v>116</v>
      </c>
      <c r="BV945" s="38" t="s">
        <v>1054</v>
      </c>
      <c r="BW945" s="38" t="s">
        <v>218</v>
      </c>
      <c r="BX945" s="38" t="s">
        <v>126</v>
      </c>
      <c r="BY945" s="38" t="s">
        <v>1003</v>
      </c>
      <c r="BZ945" s="38" t="s">
        <v>2873</v>
      </c>
      <c r="CA945" s="38" t="s">
        <v>132</v>
      </c>
      <c r="CB945">
        <v>926</v>
      </c>
      <c r="CD945" s="38" t="s">
        <v>126</v>
      </c>
      <c r="CE945" s="38" t="s">
        <v>1005</v>
      </c>
    </row>
    <row r="946" spans="1:83" x14ac:dyDescent="0.25">
      <c r="A946">
        <v>926</v>
      </c>
      <c r="B946" s="1">
        <v>45689</v>
      </c>
      <c r="C946" s="38" t="s">
        <v>1770</v>
      </c>
      <c r="D946" s="1">
        <v>45713</v>
      </c>
      <c r="E946" s="1">
        <v>45689</v>
      </c>
      <c r="F946" s="38" t="s">
        <v>1770</v>
      </c>
      <c r="G946" s="1"/>
      <c r="H946" s="1">
        <v>45713</v>
      </c>
      <c r="I946" s="38" t="s">
        <v>80</v>
      </c>
      <c r="J946" s="38" t="s">
        <v>98</v>
      </c>
      <c r="K946" s="38" t="s">
        <v>85</v>
      </c>
      <c r="L946" s="38" t="s">
        <v>123</v>
      </c>
      <c r="M946" s="38" t="s">
        <v>124</v>
      </c>
      <c r="N946" s="38" t="s">
        <v>125</v>
      </c>
      <c r="O946" s="38" t="s">
        <v>124</v>
      </c>
      <c r="P946" s="38" t="s">
        <v>126</v>
      </c>
      <c r="Q946" s="38" t="s">
        <v>127</v>
      </c>
      <c r="R946" s="38" t="s">
        <v>128</v>
      </c>
      <c r="S946" s="38" t="s">
        <v>122</v>
      </c>
      <c r="T946" s="38" t="s">
        <v>133</v>
      </c>
      <c r="U946" s="38"/>
      <c r="V946" s="38" t="s">
        <v>324</v>
      </c>
      <c r="W946" s="38" t="s">
        <v>325</v>
      </c>
      <c r="X946" s="38" t="s">
        <v>446</v>
      </c>
      <c r="Y946" s="38" t="s">
        <v>447</v>
      </c>
      <c r="Z946" s="38" t="s">
        <v>131</v>
      </c>
      <c r="AA946" s="38" t="s">
        <v>125</v>
      </c>
      <c r="AB946" s="38" t="s">
        <v>687</v>
      </c>
      <c r="AC946" s="38" t="s">
        <v>686</v>
      </c>
      <c r="AD946" s="38" t="s">
        <v>80</v>
      </c>
      <c r="AE946" s="38" t="s">
        <v>81</v>
      </c>
      <c r="AF946" s="38" t="s">
        <v>1391</v>
      </c>
      <c r="AG946" s="38" t="s">
        <v>1392</v>
      </c>
      <c r="AH946" s="38" t="s">
        <v>133</v>
      </c>
      <c r="AI946" s="38"/>
      <c r="AJ946" s="38" t="s">
        <v>2872</v>
      </c>
      <c r="AK946" s="38" t="s">
        <v>132</v>
      </c>
      <c r="AL946" s="38" t="s">
        <v>101</v>
      </c>
      <c r="AM946" s="38" t="s">
        <v>132</v>
      </c>
      <c r="AN946" s="38" t="s">
        <v>772</v>
      </c>
      <c r="AO946" s="38" t="s">
        <v>997</v>
      </c>
      <c r="AP946" s="38" t="s">
        <v>91</v>
      </c>
      <c r="AQ946" s="38" t="s">
        <v>92</v>
      </c>
      <c r="AR946" s="38" t="s">
        <v>93</v>
      </c>
      <c r="AS946" s="38" t="s">
        <v>92</v>
      </c>
      <c r="AT946" s="38" t="s">
        <v>94</v>
      </c>
      <c r="AU946" s="38" t="s">
        <v>95</v>
      </c>
      <c r="AV946" s="38" t="s">
        <v>132</v>
      </c>
      <c r="AW946" s="38" t="s">
        <v>101</v>
      </c>
      <c r="AX946" s="38" t="s">
        <v>132</v>
      </c>
      <c r="AY946" s="38" t="s">
        <v>132</v>
      </c>
      <c r="AZ946" s="38" t="s">
        <v>132</v>
      </c>
      <c r="BA946" s="38" t="s">
        <v>1052</v>
      </c>
      <c r="BB946" s="38" t="s">
        <v>1053</v>
      </c>
      <c r="BC946" s="38" t="s">
        <v>1000</v>
      </c>
      <c r="BD946" s="38" t="s">
        <v>1001</v>
      </c>
      <c r="BE946">
        <v>0</v>
      </c>
      <c r="BF946">
        <v>22420</v>
      </c>
      <c r="BG946">
        <v>0</v>
      </c>
      <c r="BH946">
        <v>0</v>
      </c>
      <c r="BI946">
        <v>0</v>
      </c>
      <c r="BJ946">
        <v>0</v>
      </c>
      <c r="BK946">
        <v>0</v>
      </c>
      <c r="BL946" s="38" t="s">
        <v>332</v>
      </c>
      <c r="BM946" s="38" t="s">
        <v>451</v>
      </c>
      <c r="BN946" s="38" t="s">
        <v>692</v>
      </c>
      <c r="BO946" s="38" t="s">
        <v>134</v>
      </c>
      <c r="BP946" s="38" t="s">
        <v>135</v>
      </c>
      <c r="BQ946" s="38" t="s">
        <v>136</v>
      </c>
      <c r="BR946" s="38" t="s">
        <v>137</v>
      </c>
      <c r="BS946" s="38" t="s">
        <v>110</v>
      </c>
      <c r="BT946" s="38" t="s">
        <v>111</v>
      </c>
      <c r="BU946" s="38" t="s">
        <v>116</v>
      </c>
      <c r="BV946" s="38" t="s">
        <v>1054</v>
      </c>
      <c r="BW946" s="38" t="s">
        <v>218</v>
      </c>
      <c r="BX946" s="38" t="s">
        <v>126</v>
      </c>
      <c r="BY946" s="38" t="s">
        <v>1003</v>
      </c>
      <c r="BZ946" s="38" t="s">
        <v>2873</v>
      </c>
      <c r="CA946" s="38" t="s">
        <v>132</v>
      </c>
      <c r="CB946">
        <v>926</v>
      </c>
      <c r="CD946" s="38" t="s">
        <v>126</v>
      </c>
      <c r="CE946" s="38" t="s">
        <v>1005</v>
      </c>
    </row>
    <row r="947" spans="1:83" x14ac:dyDescent="0.25">
      <c r="A947">
        <v>926</v>
      </c>
      <c r="B947" s="1">
        <v>45689</v>
      </c>
      <c r="C947" s="38" t="s">
        <v>1770</v>
      </c>
      <c r="D947" s="1">
        <v>45713</v>
      </c>
      <c r="E947" s="1">
        <v>45689</v>
      </c>
      <c r="F947" s="38" t="s">
        <v>1770</v>
      </c>
      <c r="G947" s="1"/>
      <c r="H947" s="1">
        <v>45713</v>
      </c>
      <c r="I947" s="38" t="s">
        <v>80</v>
      </c>
      <c r="J947" s="38" t="s">
        <v>98</v>
      </c>
      <c r="K947" s="38" t="s">
        <v>85</v>
      </c>
      <c r="L947" s="38" t="s">
        <v>123</v>
      </c>
      <c r="M947" s="38" t="s">
        <v>124</v>
      </c>
      <c r="N947" s="38" t="s">
        <v>125</v>
      </c>
      <c r="O947" s="38" t="s">
        <v>124</v>
      </c>
      <c r="P947" s="38" t="s">
        <v>126</v>
      </c>
      <c r="Q947" s="38" t="s">
        <v>127</v>
      </c>
      <c r="R947" s="38" t="s">
        <v>128</v>
      </c>
      <c r="S947" s="38" t="s">
        <v>122</v>
      </c>
      <c r="T947" s="38" t="s">
        <v>133</v>
      </c>
      <c r="U947" s="38"/>
      <c r="V947" s="38" t="s">
        <v>504</v>
      </c>
      <c r="W947" s="38" t="s">
        <v>505</v>
      </c>
      <c r="X947" s="38" t="s">
        <v>526</v>
      </c>
      <c r="Y947" s="38" t="s">
        <v>527</v>
      </c>
      <c r="Z947" s="38" t="s">
        <v>131</v>
      </c>
      <c r="AA947" s="38" t="s">
        <v>125</v>
      </c>
      <c r="AB947" s="38" t="s">
        <v>1991</v>
      </c>
      <c r="AC947" s="38" t="s">
        <v>1992</v>
      </c>
      <c r="AD947" s="38" t="s">
        <v>80</v>
      </c>
      <c r="AE947" s="38" t="s">
        <v>81</v>
      </c>
      <c r="AF947" s="38" t="s">
        <v>1391</v>
      </c>
      <c r="AG947" s="38" t="s">
        <v>1392</v>
      </c>
      <c r="AH947" s="38" t="s">
        <v>133</v>
      </c>
      <c r="AI947" s="38"/>
      <c r="AJ947" s="38" t="s">
        <v>2872</v>
      </c>
      <c r="AK947" s="38" t="s">
        <v>132</v>
      </c>
      <c r="AL947" s="38" t="s">
        <v>101</v>
      </c>
      <c r="AM947" s="38" t="s">
        <v>132</v>
      </c>
      <c r="AN947" s="38" t="s">
        <v>772</v>
      </c>
      <c r="AO947" s="38" t="s">
        <v>997</v>
      </c>
      <c r="AP947" s="38" t="s">
        <v>91</v>
      </c>
      <c r="AQ947" s="38" t="s">
        <v>92</v>
      </c>
      <c r="AR947" s="38" t="s">
        <v>93</v>
      </c>
      <c r="AS947" s="38" t="s">
        <v>92</v>
      </c>
      <c r="AT947" s="38" t="s">
        <v>94</v>
      </c>
      <c r="AU947" s="38" t="s">
        <v>95</v>
      </c>
      <c r="AV947" s="38" t="s">
        <v>132</v>
      </c>
      <c r="AW947" s="38" t="s">
        <v>101</v>
      </c>
      <c r="AX947" s="38" t="s">
        <v>132</v>
      </c>
      <c r="AY947" s="38" t="s">
        <v>132</v>
      </c>
      <c r="AZ947" s="38" t="s">
        <v>132</v>
      </c>
      <c r="BA947" s="38" t="s">
        <v>1052</v>
      </c>
      <c r="BB947" s="38" t="s">
        <v>1053</v>
      </c>
      <c r="BC947" s="38" t="s">
        <v>1000</v>
      </c>
      <c r="BD947" s="38" t="s">
        <v>1001</v>
      </c>
      <c r="BE947">
        <v>0</v>
      </c>
      <c r="BF947">
        <v>91379.199999999997</v>
      </c>
      <c r="BG947">
        <v>0</v>
      </c>
      <c r="BH947">
        <v>0</v>
      </c>
      <c r="BI947">
        <v>0</v>
      </c>
      <c r="BJ947">
        <v>0</v>
      </c>
      <c r="BK947">
        <v>0</v>
      </c>
      <c r="BL947" s="38" t="s">
        <v>511</v>
      </c>
      <c r="BM947" s="38" t="s">
        <v>535</v>
      </c>
      <c r="BN947" s="38" t="s">
        <v>1993</v>
      </c>
      <c r="BO947" s="38" t="s">
        <v>134</v>
      </c>
      <c r="BP947" s="38" t="s">
        <v>135</v>
      </c>
      <c r="BQ947" s="38" t="s">
        <v>136</v>
      </c>
      <c r="BR947" s="38" t="s">
        <v>137</v>
      </c>
      <c r="BS947" s="38" t="s">
        <v>110</v>
      </c>
      <c r="BT947" s="38" t="s">
        <v>111</v>
      </c>
      <c r="BU947" s="38" t="s">
        <v>116</v>
      </c>
      <c r="BV947" s="38" t="s">
        <v>1054</v>
      </c>
      <c r="BW947" s="38" t="s">
        <v>218</v>
      </c>
      <c r="BX947" s="38" t="s">
        <v>126</v>
      </c>
      <c r="BY947" s="38" t="s">
        <v>1003</v>
      </c>
      <c r="BZ947" s="38" t="s">
        <v>2873</v>
      </c>
      <c r="CA947" s="38" t="s">
        <v>132</v>
      </c>
      <c r="CB947">
        <v>926</v>
      </c>
      <c r="CD947" s="38" t="s">
        <v>126</v>
      </c>
      <c r="CE947" s="38" t="s">
        <v>1005</v>
      </c>
    </row>
    <row r="948" spans="1:83" x14ac:dyDescent="0.25">
      <c r="A948">
        <v>933</v>
      </c>
      <c r="B948" s="1">
        <v>45689</v>
      </c>
      <c r="C948" s="38" t="s">
        <v>1770</v>
      </c>
      <c r="D948" s="1">
        <v>45714</v>
      </c>
      <c r="E948" s="1">
        <v>45689</v>
      </c>
      <c r="F948" s="38" t="s">
        <v>1770</v>
      </c>
      <c r="G948" s="1"/>
      <c r="H948" s="1">
        <v>45714</v>
      </c>
      <c r="I948" s="38" t="s">
        <v>80</v>
      </c>
      <c r="J948" s="38" t="s">
        <v>98</v>
      </c>
      <c r="K948" s="38" t="s">
        <v>85</v>
      </c>
      <c r="L948" s="38" t="s">
        <v>123</v>
      </c>
      <c r="M948" s="38" t="s">
        <v>124</v>
      </c>
      <c r="N948" s="38" t="s">
        <v>125</v>
      </c>
      <c r="O948" s="38" t="s">
        <v>124</v>
      </c>
      <c r="P948" s="38" t="s">
        <v>126</v>
      </c>
      <c r="Q948" s="38" t="s">
        <v>127</v>
      </c>
      <c r="R948" s="38" t="s">
        <v>128</v>
      </c>
      <c r="S948" s="38" t="s">
        <v>122</v>
      </c>
      <c r="T948" s="38" t="s">
        <v>133</v>
      </c>
      <c r="U948" s="38"/>
      <c r="V948" s="38" t="s">
        <v>198</v>
      </c>
      <c r="W948" s="38" t="s">
        <v>199</v>
      </c>
      <c r="X948" s="38" t="s">
        <v>238</v>
      </c>
      <c r="Y948" s="38" t="s">
        <v>239</v>
      </c>
      <c r="Z948" s="38" t="s">
        <v>131</v>
      </c>
      <c r="AA948" s="38" t="s">
        <v>125</v>
      </c>
      <c r="AB948" s="38" t="s">
        <v>242</v>
      </c>
      <c r="AC948" s="38" t="s">
        <v>241</v>
      </c>
      <c r="AD948" s="38" t="s">
        <v>80</v>
      </c>
      <c r="AE948" s="38" t="s">
        <v>81</v>
      </c>
      <c r="AF948" s="38" t="s">
        <v>1357</v>
      </c>
      <c r="AG948" s="38" t="s">
        <v>1358</v>
      </c>
      <c r="AH948" s="38" t="s">
        <v>133</v>
      </c>
      <c r="AI948" s="38"/>
      <c r="AJ948" s="38" t="s">
        <v>2874</v>
      </c>
      <c r="AK948" s="38" t="s">
        <v>132</v>
      </c>
      <c r="AL948" s="38" t="s">
        <v>132</v>
      </c>
      <c r="AM948" s="38" t="s">
        <v>132</v>
      </c>
      <c r="AN948" s="38" t="s">
        <v>772</v>
      </c>
      <c r="AO948" s="38" t="s">
        <v>997</v>
      </c>
      <c r="AP948" s="38" t="s">
        <v>91</v>
      </c>
      <c r="AQ948" s="38" t="s">
        <v>92</v>
      </c>
      <c r="AR948" s="38" t="s">
        <v>93</v>
      </c>
      <c r="AS948" s="38" t="s">
        <v>92</v>
      </c>
      <c r="AT948" s="38" t="s">
        <v>94</v>
      </c>
      <c r="AU948" s="38" t="s">
        <v>95</v>
      </c>
      <c r="AV948" s="38" t="s">
        <v>132</v>
      </c>
      <c r="AW948" s="38" t="s">
        <v>101</v>
      </c>
      <c r="AX948" s="38" t="s">
        <v>132</v>
      </c>
      <c r="AY948" s="38" t="s">
        <v>132</v>
      </c>
      <c r="AZ948" s="38" t="s">
        <v>132</v>
      </c>
      <c r="BA948" s="38" t="s">
        <v>1052</v>
      </c>
      <c r="BB948" s="38" t="s">
        <v>1053</v>
      </c>
      <c r="BC948" s="38" t="s">
        <v>1000</v>
      </c>
      <c r="BD948" s="38" t="s">
        <v>1001</v>
      </c>
      <c r="BE948">
        <v>0</v>
      </c>
      <c r="BF948">
        <v>171100</v>
      </c>
      <c r="BG948">
        <v>0</v>
      </c>
      <c r="BH948">
        <v>0</v>
      </c>
      <c r="BI948">
        <v>0</v>
      </c>
      <c r="BJ948">
        <v>0</v>
      </c>
      <c r="BK948">
        <v>0</v>
      </c>
      <c r="BL948" s="38" t="s">
        <v>205</v>
      </c>
      <c r="BM948" s="38" t="s">
        <v>243</v>
      </c>
      <c r="BN948" s="38" t="s">
        <v>244</v>
      </c>
      <c r="BO948" s="38" t="s">
        <v>134</v>
      </c>
      <c r="BP948" s="38" t="s">
        <v>135</v>
      </c>
      <c r="BQ948" s="38" t="s">
        <v>136</v>
      </c>
      <c r="BR948" s="38" t="s">
        <v>137</v>
      </c>
      <c r="BS948" s="38" t="s">
        <v>110</v>
      </c>
      <c r="BT948" s="38" t="s">
        <v>111</v>
      </c>
      <c r="BU948" s="38" t="s">
        <v>116</v>
      </c>
      <c r="BV948" s="38" t="s">
        <v>1054</v>
      </c>
      <c r="BW948" s="38" t="s">
        <v>218</v>
      </c>
      <c r="BX948" s="38" t="s">
        <v>126</v>
      </c>
      <c r="BY948" s="38" t="s">
        <v>1003</v>
      </c>
      <c r="BZ948" s="38" t="s">
        <v>2875</v>
      </c>
      <c r="CA948" s="38" t="s">
        <v>132</v>
      </c>
      <c r="CB948">
        <v>933</v>
      </c>
      <c r="CD948" s="38" t="s">
        <v>126</v>
      </c>
      <c r="CE948" s="38" t="s">
        <v>1005</v>
      </c>
    </row>
    <row r="949" spans="1:83" x14ac:dyDescent="0.25">
      <c r="A949">
        <v>934</v>
      </c>
      <c r="B949" s="1">
        <v>45689</v>
      </c>
      <c r="C949" s="38" t="s">
        <v>1770</v>
      </c>
      <c r="D949" s="1">
        <v>45714</v>
      </c>
      <c r="E949" s="1">
        <v>45689</v>
      </c>
      <c r="F949" s="38" t="s">
        <v>1770</v>
      </c>
      <c r="G949" s="1"/>
      <c r="H949" s="1">
        <v>45714</v>
      </c>
      <c r="I949" s="38" t="s">
        <v>80</v>
      </c>
      <c r="J949" s="38" t="s">
        <v>98</v>
      </c>
      <c r="K949" s="38" t="s">
        <v>85</v>
      </c>
      <c r="L949" s="38" t="s">
        <v>123</v>
      </c>
      <c r="M949" s="38" t="s">
        <v>124</v>
      </c>
      <c r="N949" s="38" t="s">
        <v>125</v>
      </c>
      <c r="O949" s="38" t="s">
        <v>124</v>
      </c>
      <c r="P949" s="38" t="s">
        <v>126</v>
      </c>
      <c r="Q949" s="38" t="s">
        <v>127</v>
      </c>
      <c r="R949" s="38" t="s">
        <v>128</v>
      </c>
      <c r="S949" s="38" t="s">
        <v>122</v>
      </c>
      <c r="T949" s="38" t="s">
        <v>133</v>
      </c>
      <c r="U949" s="38"/>
      <c r="V949" s="38" t="s">
        <v>324</v>
      </c>
      <c r="W949" s="38" t="s">
        <v>325</v>
      </c>
      <c r="X949" s="38" t="s">
        <v>350</v>
      </c>
      <c r="Y949" s="38" t="s">
        <v>351</v>
      </c>
      <c r="Z949" s="38" t="s">
        <v>131</v>
      </c>
      <c r="AA949" s="38" t="s">
        <v>125</v>
      </c>
      <c r="AB949" s="38" t="s">
        <v>359</v>
      </c>
      <c r="AC949" s="38" t="s">
        <v>358</v>
      </c>
      <c r="AD949" s="38" t="s">
        <v>80</v>
      </c>
      <c r="AE949" s="38" t="s">
        <v>81</v>
      </c>
      <c r="AF949" s="38" t="s">
        <v>2876</v>
      </c>
      <c r="AG949" s="38" t="s">
        <v>2877</v>
      </c>
      <c r="AH949" s="38" t="s">
        <v>133</v>
      </c>
      <c r="AI949" s="38"/>
      <c r="AJ949" s="38" t="s">
        <v>2799</v>
      </c>
      <c r="AK949" s="38" t="s">
        <v>132</v>
      </c>
      <c r="AL949" s="38" t="s">
        <v>132</v>
      </c>
      <c r="AM949" s="38" t="s">
        <v>132</v>
      </c>
      <c r="AN949" s="38" t="s">
        <v>772</v>
      </c>
      <c r="AO949" s="38" t="s">
        <v>997</v>
      </c>
      <c r="AP949" s="38" t="s">
        <v>91</v>
      </c>
      <c r="AQ949" s="38" t="s">
        <v>92</v>
      </c>
      <c r="AR949" s="38" t="s">
        <v>93</v>
      </c>
      <c r="AS949" s="38" t="s">
        <v>92</v>
      </c>
      <c r="AT949" s="38" t="s">
        <v>94</v>
      </c>
      <c r="AU949" s="38" t="s">
        <v>95</v>
      </c>
      <c r="AV949" s="38" t="s">
        <v>132</v>
      </c>
      <c r="AW949" s="38" t="s">
        <v>101</v>
      </c>
      <c r="AX949" s="38" t="s">
        <v>132</v>
      </c>
      <c r="AY949" s="38" t="s">
        <v>132</v>
      </c>
      <c r="AZ949" s="38" t="s">
        <v>132</v>
      </c>
      <c r="BA949" s="38" t="s">
        <v>1052</v>
      </c>
      <c r="BB949" s="38" t="s">
        <v>1053</v>
      </c>
      <c r="BC949" s="38" t="s">
        <v>1000</v>
      </c>
      <c r="BD949" s="38" t="s">
        <v>1001</v>
      </c>
      <c r="BE949">
        <v>0</v>
      </c>
      <c r="BF949">
        <v>70800</v>
      </c>
      <c r="BG949">
        <v>0</v>
      </c>
      <c r="BH949">
        <v>0</v>
      </c>
      <c r="BI949">
        <v>0</v>
      </c>
      <c r="BJ949">
        <v>0</v>
      </c>
      <c r="BK949">
        <v>0</v>
      </c>
      <c r="BL949" s="38" t="s">
        <v>332</v>
      </c>
      <c r="BM949" s="38" t="s">
        <v>355</v>
      </c>
      <c r="BN949" s="38" t="s">
        <v>360</v>
      </c>
      <c r="BO949" s="38" t="s">
        <v>134</v>
      </c>
      <c r="BP949" s="38" t="s">
        <v>135</v>
      </c>
      <c r="BQ949" s="38" t="s">
        <v>136</v>
      </c>
      <c r="BR949" s="38" t="s">
        <v>137</v>
      </c>
      <c r="BS949" s="38" t="s">
        <v>110</v>
      </c>
      <c r="BT949" s="38" t="s">
        <v>111</v>
      </c>
      <c r="BU949" s="38" t="s">
        <v>116</v>
      </c>
      <c r="BV949" s="38" t="s">
        <v>1054</v>
      </c>
      <c r="BW949" s="38" t="s">
        <v>218</v>
      </c>
      <c r="BX949" s="38" t="s">
        <v>126</v>
      </c>
      <c r="BY949" s="38" t="s">
        <v>1003</v>
      </c>
      <c r="BZ949" s="38" t="s">
        <v>2878</v>
      </c>
      <c r="CA949" s="38" t="s">
        <v>132</v>
      </c>
      <c r="CB949">
        <v>934</v>
      </c>
      <c r="CD949" s="38" t="s">
        <v>126</v>
      </c>
      <c r="CE949" s="38" t="s">
        <v>1005</v>
      </c>
    </row>
    <row r="950" spans="1:83" x14ac:dyDescent="0.25">
      <c r="A950">
        <v>960</v>
      </c>
      <c r="B950" s="1">
        <v>45717</v>
      </c>
      <c r="C950" s="38" t="s">
        <v>2830</v>
      </c>
      <c r="D950" s="1">
        <v>45719</v>
      </c>
      <c r="E950" s="1">
        <v>45717</v>
      </c>
      <c r="F950" s="38" t="s">
        <v>2830</v>
      </c>
      <c r="G950" s="1"/>
      <c r="H950" s="1">
        <v>45719</v>
      </c>
      <c r="I950" s="38" t="s">
        <v>80</v>
      </c>
      <c r="J950" s="38" t="s">
        <v>98</v>
      </c>
      <c r="K950" s="38" t="s">
        <v>85</v>
      </c>
      <c r="L950" s="38" t="s">
        <v>123</v>
      </c>
      <c r="M950" s="38" t="s">
        <v>124</v>
      </c>
      <c r="N950" s="38" t="s">
        <v>125</v>
      </c>
      <c r="O950" s="38" t="s">
        <v>124</v>
      </c>
      <c r="P950" s="38" t="s">
        <v>126</v>
      </c>
      <c r="Q950" s="38" t="s">
        <v>493</v>
      </c>
      <c r="R950" s="38" t="s">
        <v>494</v>
      </c>
      <c r="S950" s="38" t="s">
        <v>492</v>
      </c>
      <c r="T950" s="38" t="s">
        <v>133</v>
      </c>
      <c r="U950" s="38"/>
      <c r="V950" s="38" t="s">
        <v>324</v>
      </c>
      <c r="W950" s="38" t="s">
        <v>325</v>
      </c>
      <c r="X950" s="38" t="s">
        <v>446</v>
      </c>
      <c r="Y950" s="38" t="s">
        <v>447</v>
      </c>
      <c r="Z950" s="38" t="s">
        <v>131</v>
      </c>
      <c r="AA950" s="38" t="s">
        <v>125</v>
      </c>
      <c r="AB950" s="38" t="s">
        <v>2769</v>
      </c>
      <c r="AC950" s="38" t="s">
        <v>2768</v>
      </c>
      <c r="AD950" s="38" t="s">
        <v>80</v>
      </c>
      <c r="AE950" s="38" t="s">
        <v>81</v>
      </c>
      <c r="AF950" s="38" t="s">
        <v>2927</v>
      </c>
      <c r="AG950" s="38" t="s">
        <v>2928</v>
      </c>
      <c r="AH950" s="38" t="s">
        <v>133</v>
      </c>
      <c r="AI950" s="38"/>
      <c r="AJ950" s="38" t="s">
        <v>2907</v>
      </c>
      <c r="AK950" s="38" t="s">
        <v>132</v>
      </c>
      <c r="AL950" s="38" t="s">
        <v>132</v>
      </c>
      <c r="AM950" s="38" t="s">
        <v>132</v>
      </c>
      <c r="AN950" s="38" t="s">
        <v>772</v>
      </c>
      <c r="AO950" s="38" t="s">
        <v>997</v>
      </c>
      <c r="AP950" s="38" t="s">
        <v>91</v>
      </c>
      <c r="AQ950" s="38" t="s">
        <v>92</v>
      </c>
      <c r="AR950" s="38" t="s">
        <v>93</v>
      </c>
      <c r="AS950" s="38" t="s">
        <v>92</v>
      </c>
      <c r="AT950" s="38" t="s">
        <v>94</v>
      </c>
      <c r="AU950" s="38" t="s">
        <v>95</v>
      </c>
      <c r="AV950" s="38" t="s">
        <v>132</v>
      </c>
      <c r="AW950" s="38" t="s">
        <v>101</v>
      </c>
      <c r="AX950" s="38" t="s">
        <v>132</v>
      </c>
      <c r="AY950" s="38" t="s">
        <v>132</v>
      </c>
      <c r="AZ950" s="38" t="s">
        <v>132</v>
      </c>
      <c r="BA950" s="38" t="s">
        <v>1052</v>
      </c>
      <c r="BB950" s="38" t="s">
        <v>1053</v>
      </c>
      <c r="BC950" s="38" t="s">
        <v>1000</v>
      </c>
      <c r="BD950" s="38" t="s">
        <v>1001</v>
      </c>
      <c r="BE950">
        <v>0</v>
      </c>
      <c r="BF950">
        <v>53100</v>
      </c>
      <c r="BG950">
        <v>0</v>
      </c>
      <c r="BH950">
        <v>0</v>
      </c>
      <c r="BI950">
        <v>0</v>
      </c>
      <c r="BJ950">
        <v>0</v>
      </c>
      <c r="BK950">
        <v>0</v>
      </c>
      <c r="BL950" s="38" t="s">
        <v>332</v>
      </c>
      <c r="BM950" s="38" t="s">
        <v>451</v>
      </c>
      <c r="BN950" s="38" t="s">
        <v>2770</v>
      </c>
      <c r="BO950" s="38" t="s">
        <v>134</v>
      </c>
      <c r="BP950" s="38" t="s">
        <v>135</v>
      </c>
      <c r="BQ950" s="38" t="s">
        <v>136</v>
      </c>
      <c r="BR950" s="38" t="s">
        <v>497</v>
      </c>
      <c r="BS950" s="38" t="s">
        <v>110</v>
      </c>
      <c r="BT950" s="38" t="s">
        <v>111</v>
      </c>
      <c r="BU950" s="38" t="s">
        <v>116</v>
      </c>
      <c r="BV950" s="38" t="s">
        <v>1054</v>
      </c>
      <c r="BW950" s="38" t="s">
        <v>218</v>
      </c>
      <c r="BX950" s="38" t="s">
        <v>126</v>
      </c>
      <c r="BY950" s="38" t="s">
        <v>1003</v>
      </c>
      <c r="BZ950" s="38" t="s">
        <v>2929</v>
      </c>
      <c r="CA950" s="38" t="s">
        <v>132</v>
      </c>
      <c r="CB950">
        <v>960</v>
      </c>
      <c r="CD950" s="38" t="s">
        <v>126</v>
      </c>
      <c r="CE950" s="38" t="s">
        <v>1005</v>
      </c>
    </row>
    <row r="951" spans="1:83" x14ac:dyDescent="0.25">
      <c r="A951">
        <v>961</v>
      </c>
      <c r="B951" s="1">
        <v>45717</v>
      </c>
      <c r="C951" s="38" t="s">
        <v>2830</v>
      </c>
      <c r="D951" s="1">
        <v>45719</v>
      </c>
      <c r="E951" s="1">
        <v>45717</v>
      </c>
      <c r="F951" s="38" t="s">
        <v>2830</v>
      </c>
      <c r="G951" s="1"/>
      <c r="H951" s="1">
        <v>45719</v>
      </c>
      <c r="I951" s="38" t="s">
        <v>80</v>
      </c>
      <c r="J951" s="38" t="s">
        <v>98</v>
      </c>
      <c r="K951" s="38" t="s">
        <v>85</v>
      </c>
      <c r="L951" s="38" t="s">
        <v>123</v>
      </c>
      <c r="M951" s="38" t="s">
        <v>124</v>
      </c>
      <c r="N951" s="38" t="s">
        <v>125</v>
      </c>
      <c r="O951" s="38" t="s">
        <v>124</v>
      </c>
      <c r="P951" s="38" t="s">
        <v>126</v>
      </c>
      <c r="Q951" s="38" t="s">
        <v>127</v>
      </c>
      <c r="R951" s="38" t="s">
        <v>128</v>
      </c>
      <c r="S951" s="38" t="s">
        <v>122</v>
      </c>
      <c r="T951" s="38" t="s">
        <v>133</v>
      </c>
      <c r="U951" s="38"/>
      <c r="V951" s="38" t="s">
        <v>198</v>
      </c>
      <c r="W951" s="38" t="s">
        <v>199</v>
      </c>
      <c r="X951" s="38" t="s">
        <v>258</v>
      </c>
      <c r="Y951" s="38" t="s">
        <v>259</v>
      </c>
      <c r="Z951" s="38" t="s">
        <v>131</v>
      </c>
      <c r="AA951" s="38" t="s">
        <v>125</v>
      </c>
      <c r="AB951" s="38" t="s">
        <v>874</v>
      </c>
      <c r="AC951" s="38" t="s">
        <v>875</v>
      </c>
      <c r="AD951" s="38" t="s">
        <v>80</v>
      </c>
      <c r="AE951" s="38" t="s">
        <v>81</v>
      </c>
      <c r="AF951" s="38" t="s">
        <v>2272</v>
      </c>
      <c r="AG951" s="38" t="s">
        <v>2273</v>
      </c>
      <c r="AH951" s="38" t="s">
        <v>133</v>
      </c>
      <c r="AI951" s="38"/>
      <c r="AJ951" s="38" t="s">
        <v>2884</v>
      </c>
      <c r="AK951" s="38" t="s">
        <v>132</v>
      </c>
      <c r="AL951" s="38" t="s">
        <v>132</v>
      </c>
      <c r="AM951" s="38" t="s">
        <v>132</v>
      </c>
      <c r="AN951" s="38" t="s">
        <v>772</v>
      </c>
      <c r="AO951" s="38" t="s">
        <v>997</v>
      </c>
      <c r="AP951" s="38" t="s">
        <v>91</v>
      </c>
      <c r="AQ951" s="38" t="s">
        <v>92</v>
      </c>
      <c r="AR951" s="38" t="s">
        <v>93</v>
      </c>
      <c r="AS951" s="38" t="s">
        <v>92</v>
      </c>
      <c r="AT951" s="38" t="s">
        <v>94</v>
      </c>
      <c r="AU951" s="38" t="s">
        <v>95</v>
      </c>
      <c r="AV951" s="38" t="s">
        <v>132</v>
      </c>
      <c r="AW951" s="38" t="s">
        <v>101</v>
      </c>
      <c r="AX951" s="38" t="s">
        <v>132</v>
      </c>
      <c r="AY951" s="38" t="s">
        <v>132</v>
      </c>
      <c r="AZ951" s="38" t="s">
        <v>132</v>
      </c>
      <c r="BA951" s="38" t="s">
        <v>1052</v>
      </c>
      <c r="BB951" s="38" t="s">
        <v>1053</v>
      </c>
      <c r="BC951" s="38" t="s">
        <v>1000</v>
      </c>
      <c r="BD951" s="38" t="s">
        <v>1001</v>
      </c>
      <c r="BE951">
        <v>0</v>
      </c>
      <c r="BF951">
        <v>204724.1</v>
      </c>
      <c r="BG951">
        <v>0</v>
      </c>
      <c r="BH951">
        <v>0</v>
      </c>
      <c r="BI951">
        <v>0</v>
      </c>
      <c r="BJ951">
        <v>0</v>
      </c>
      <c r="BK951">
        <v>0</v>
      </c>
      <c r="BL951" s="38" t="s">
        <v>205</v>
      </c>
      <c r="BM951" s="38" t="s">
        <v>266</v>
      </c>
      <c r="BN951" s="38" t="s">
        <v>876</v>
      </c>
      <c r="BO951" s="38" t="s">
        <v>134</v>
      </c>
      <c r="BP951" s="38" t="s">
        <v>135</v>
      </c>
      <c r="BQ951" s="38" t="s">
        <v>136</v>
      </c>
      <c r="BR951" s="38" t="s">
        <v>137</v>
      </c>
      <c r="BS951" s="38" t="s">
        <v>110</v>
      </c>
      <c r="BT951" s="38" t="s">
        <v>111</v>
      </c>
      <c r="BU951" s="38" t="s">
        <v>116</v>
      </c>
      <c r="BV951" s="38" t="s">
        <v>1054</v>
      </c>
      <c r="BW951" s="38" t="s">
        <v>218</v>
      </c>
      <c r="BX951" s="38" t="s">
        <v>126</v>
      </c>
      <c r="BY951" s="38" t="s">
        <v>1003</v>
      </c>
      <c r="BZ951" s="38" t="s">
        <v>2930</v>
      </c>
      <c r="CA951" s="38" t="s">
        <v>132</v>
      </c>
      <c r="CB951">
        <v>961</v>
      </c>
      <c r="CD951" s="38" t="s">
        <v>126</v>
      </c>
      <c r="CE951" s="38" t="s">
        <v>1005</v>
      </c>
    </row>
    <row r="952" spans="1:83" x14ac:dyDescent="0.25">
      <c r="A952">
        <v>965</v>
      </c>
      <c r="B952" s="1">
        <v>45717</v>
      </c>
      <c r="C952" s="38" t="s">
        <v>2830</v>
      </c>
      <c r="D952" s="1">
        <v>45719</v>
      </c>
      <c r="E952" s="1">
        <v>45717</v>
      </c>
      <c r="F952" s="38" t="s">
        <v>2830</v>
      </c>
      <c r="G952" s="1"/>
      <c r="H952" s="1">
        <v>45719</v>
      </c>
      <c r="I952" s="38" t="s">
        <v>80</v>
      </c>
      <c r="J952" s="38" t="s">
        <v>98</v>
      </c>
      <c r="K952" s="38" t="s">
        <v>85</v>
      </c>
      <c r="L952" s="38" t="s">
        <v>123</v>
      </c>
      <c r="M952" s="38" t="s">
        <v>124</v>
      </c>
      <c r="N952" s="38" t="s">
        <v>125</v>
      </c>
      <c r="O952" s="38" t="s">
        <v>124</v>
      </c>
      <c r="P952" s="38" t="s">
        <v>126</v>
      </c>
      <c r="Q952" s="38" t="s">
        <v>127</v>
      </c>
      <c r="R952" s="38" t="s">
        <v>128</v>
      </c>
      <c r="S952" s="38" t="s">
        <v>122</v>
      </c>
      <c r="T952" s="38" t="s">
        <v>133</v>
      </c>
      <c r="U952" s="38"/>
      <c r="V952" s="38" t="s">
        <v>198</v>
      </c>
      <c r="W952" s="38" t="s">
        <v>199</v>
      </c>
      <c r="X952" s="38" t="s">
        <v>316</v>
      </c>
      <c r="Y952" s="38" t="s">
        <v>317</v>
      </c>
      <c r="Z952" s="38" t="s">
        <v>131</v>
      </c>
      <c r="AA952" s="38" t="s">
        <v>125</v>
      </c>
      <c r="AB952" s="38" t="s">
        <v>754</v>
      </c>
      <c r="AC952" s="38" t="s">
        <v>319</v>
      </c>
      <c r="AD952" s="38" t="s">
        <v>80</v>
      </c>
      <c r="AE952" s="38" t="s">
        <v>81</v>
      </c>
      <c r="AF952" s="38" t="s">
        <v>2979</v>
      </c>
      <c r="AG952" s="38" t="s">
        <v>2980</v>
      </c>
      <c r="AH952" s="38" t="s">
        <v>133</v>
      </c>
      <c r="AI952" s="38"/>
      <c r="AJ952" s="38" t="s">
        <v>2931</v>
      </c>
      <c r="AK952" s="38" t="s">
        <v>132</v>
      </c>
      <c r="AL952" s="38" t="s">
        <v>132</v>
      </c>
      <c r="AM952" s="38" t="s">
        <v>132</v>
      </c>
      <c r="AN952" s="38" t="s">
        <v>772</v>
      </c>
      <c r="AO952" s="38" t="s">
        <v>997</v>
      </c>
      <c r="AP952" s="38" t="s">
        <v>91</v>
      </c>
      <c r="AQ952" s="38" t="s">
        <v>92</v>
      </c>
      <c r="AR952" s="38" t="s">
        <v>93</v>
      </c>
      <c r="AS952" s="38" t="s">
        <v>92</v>
      </c>
      <c r="AT952" s="38" t="s">
        <v>94</v>
      </c>
      <c r="AU952" s="38" t="s">
        <v>95</v>
      </c>
      <c r="AV952" s="38" t="s">
        <v>132</v>
      </c>
      <c r="AW952" s="38" t="s">
        <v>101</v>
      </c>
      <c r="AX952" s="38" t="s">
        <v>132</v>
      </c>
      <c r="AY952" s="38" t="s">
        <v>132</v>
      </c>
      <c r="AZ952" s="38" t="s">
        <v>132</v>
      </c>
      <c r="BA952" s="38" t="s">
        <v>1066</v>
      </c>
      <c r="BB952" s="38" t="s">
        <v>1067</v>
      </c>
      <c r="BC952" s="38" t="s">
        <v>1000</v>
      </c>
      <c r="BD952" s="38" t="s">
        <v>1001</v>
      </c>
      <c r="BE952">
        <v>0</v>
      </c>
      <c r="BF952">
        <v>55861.2</v>
      </c>
      <c r="BG952">
        <v>0</v>
      </c>
      <c r="BH952">
        <v>0</v>
      </c>
      <c r="BI952">
        <v>0</v>
      </c>
      <c r="BJ952">
        <v>0</v>
      </c>
      <c r="BK952">
        <v>0</v>
      </c>
      <c r="BL952" s="38" t="s">
        <v>205</v>
      </c>
      <c r="BM952" s="38" t="s">
        <v>322</v>
      </c>
      <c r="BN952" s="38" t="s">
        <v>755</v>
      </c>
      <c r="BO952" s="38" t="s">
        <v>134</v>
      </c>
      <c r="BP952" s="38" t="s">
        <v>135</v>
      </c>
      <c r="BQ952" s="38" t="s">
        <v>136</v>
      </c>
      <c r="BR952" s="38" t="s">
        <v>137</v>
      </c>
      <c r="BS952" s="38" t="s">
        <v>110</v>
      </c>
      <c r="BT952" s="38" t="s">
        <v>111</v>
      </c>
      <c r="BU952" s="38" t="s">
        <v>116</v>
      </c>
      <c r="BV952" s="38" t="s">
        <v>1068</v>
      </c>
      <c r="BW952" s="38" t="s">
        <v>218</v>
      </c>
      <c r="BX952" s="38" t="s">
        <v>126</v>
      </c>
      <c r="BY952" s="38" t="s">
        <v>1003</v>
      </c>
      <c r="BZ952" s="38" t="s">
        <v>2981</v>
      </c>
      <c r="CA952" s="38" t="s">
        <v>132</v>
      </c>
      <c r="CB952">
        <v>965</v>
      </c>
      <c r="CD952" s="38" t="s">
        <v>126</v>
      </c>
      <c r="CE952" s="38" t="s">
        <v>1005</v>
      </c>
    </row>
    <row r="953" spans="1:83" x14ac:dyDescent="0.25">
      <c r="A953">
        <v>975</v>
      </c>
      <c r="B953" s="1">
        <v>45717</v>
      </c>
      <c r="C953" s="38" t="s">
        <v>2830</v>
      </c>
      <c r="D953" s="1">
        <v>45719</v>
      </c>
      <c r="E953" s="1">
        <v>45717</v>
      </c>
      <c r="F953" s="38" t="s">
        <v>2830</v>
      </c>
      <c r="G953" s="1"/>
      <c r="H953" s="1">
        <v>45719</v>
      </c>
      <c r="I953" s="38" t="s">
        <v>80</v>
      </c>
      <c r="J953" s="38" t="s">
        <v>98</v>
      </c>
      <c r="K953" s="38" t="s">
        <v>85</v>
      </c>
      <c r="L953" s="38" t="s">
        <v>123</v>
      </c>
      <c r="M953" s="38" t="s">
        <v>124</v>
      </c>
      <c r="N953" s="38" t="s">
        <v>125</v>
      </c>
      <c r="O953" s="38" t="s">
        <v>124</v>
      </c>
      <c r="P953" s="38" t="s">
        <v>126</v>
      </c>
      <c r="Q953" s="38" t="s">
        <v>127</v>
      </c>
      <c r="R953" s="38" t="s">
        <v>128</v>
      </c>
      <c r="S953" s="38" t="s">
        <v>122</v>
      </c>
      <c r="T953" s="38" t="s">
        <v>133</v>
      </c>
      <c r="U953" s="38"/>
      <c r="V953" s="38" t="s">
        <v>324</v>
      </c>
      <c r="W953" s="38" t="s">
        <v>325</v>
      </c>
      <c r="X953" s="38" t="s">
        <v>446</v>
      </c>
      <c r="Y953" s="38" t="s">
        <v>447</v>
      </c>
      <c r="Z953" s="38" t="s">
        <v>131</v>
      </c>
      <c r="AA953" s="38" t="s">
        <v>125</v>
      </c>
      <c r="AB953" s="38" t="s">
        <v>455</v>
      </c>
      <c r="AC953" s="38" t="s">
        <v>456</v>
      </c>
      <c r="AD953" s="38" t="s">
        <v>80</v>
      </c>
      <c r="AE953" s="38" t="s">
        <v>81</v>
      </c>
      <c r="AF953" s="38" t="s">
        <v>1315</v>
      </c>
      <c r="AG953" s="38" t="s">
        <v>1316</v>
      </c>
      <c r="AH953" s="38" t="s">
        <v>133</v>
      </c>
      <c r="AI953" s="38"/>
      <c r="AJ953" s="38" t="s">
        <v>2932</v>
      </c>
      <c r="AK953" s="38" t="s">
        <v>132</v>
      </c>
      <c r="AL953" s="38" t="s">
        <v>132</v>
      </c>
      <c r="AM953" s="38" t="s">
        <v>132</v>
      </c>
      <c r="AN953" s="38" t="s">
        <v>772</v>
      </c>
      <c r="AO953" s="38" t="s">
        <v>997</v>
      </c>
      <c r="AP953" s="38" t="s">
        <v>91</v>
      </c>
      <c r="AQ953" s="38" t="s">
        <v>92</v>
      </c>
      <c r="AR953" s="38" t="s">
        <v>93</v>
      </c>
      <c r="AS953" s="38" t="s">
        <v>92</v>
      </c>
      <c r="AT953" s="38" t="s">
        <v>94</v>
      </c>
      <c r="AU953" s="38" t="s">
        <v>95</v>
      </c>
      <c r="AV953" s="38" t="s">
        <v>132</v>
      </c>
      <c r="AW953" s="38" t="s">
        <v>101</v>
      </c>
      <c r="AX953" s="38" t="s">
        <v>132</v>
      </c>
      <c r="AY953" s="38" t="s">
        <v>132</v>
      </c>
      <c r="AZ953" s="38" t="s">
        <v>132</v>
      </c>
      <c r="BA953" s="38" t="s">
        <v>1052</v>
      </c>
      <c r="BB953" s="38" t="s">
        <v>1053</v>
      </c>
      <c r="BC953" s="38" t="s">
        <v>1000</v>
      </c>
      <c r="BD953" s="38" t="s">
        <v>1001</v>
      </c>
      <c r="BE953">
        <v>0</v>
      </c>
      <c r="BF953">
        <v>40710</v>
      </c>
      <c r="BG953">
        <v>0</v>
      </c>
      <c r="BH953">
        <v>0</v>
      </c>
      <c r="BI953">
        <v>0</v>
      </c>
      <c r="BJ953">
        <v>0</v>
      </c>
      <c r="BK953">
        <v>0</v>
      </c>
      <c r="BL953" s="38" t="s">
        <v>332</v>
      </c>
      <c r="BM953" s="38" t="s">
        <v>451</v>
      </c>
      <c r="BN953" s="38" t="s">
        <v>457</v>
      </c>
      <c r="BO953" s="38" t="s">
        <v>134</v>
      </c>
      <c r="BP953" s="38" t="s">
        <v>135</v>
      </c>
      <c r="BQ953" s="38" t="s">
        <v>136</v>
      </c>
      <c r="BR953" s="38" t="s">
        <v>137</v>
      </c>
      <c r="BS953" s="38" t="s">
        <v>110</v>
      </c>
      <c r="BT953" s="38" t="s">
        <v>111</v>
      </c>
      <c r="BU953" s="38" t="s">
        <v>116</v>
      </c>
      <c r="BV953" s="38" t="s">
        <v>1054</v>
      </c>
      <c r="BW953" s="38" t="s">
        <v>218</v>
      </c>
      <c r="BX953" s="38" t="s">
        <v>126</v>
      </c>
      <c r="BY953" s="38" t="s">
        <v>1003</v>
      </c>
      <c r="BZ953" s="38" t="s">
        <v>2982</v>
      </c>
      <c r="CA953" s="38" t="s">
        <v>132</v>
      </c>
      <c r="CB953">
        <v>975</v>
      </c>
      <c r="CD953" s="38" t="s">
        <v>126</v>
      </c>
      <c r="CE953" s="38" t="s">
        <v>1005</v>
      </c>
    </row>
    <row r="954" spans="1:83" x14ac:dyDescent="0.25">
      <c r="A954">
        <v>987</v>
      </c>
      <c r="B954" s="1">
        <v>45717</v>
      </c>
      <c r="C954" s="38" t="s">
        <v>2830</v>
      </c>
      <c r="D954" s="1">
        <v>45720</v>
      </c>
      <c r="E954" s="1">
        <v>45717</v>
      </c>
      <c r="F954" s="38" t="s">
        <v>2830</v>
      </c>
      <c r="G954" s="1"/>
      <c r="H954" s="1">
        <v>45720</v>
      </c>
      <c r="I954" s="38" t="s">
        <v>640</v>
      </c>
      <c r="J954" s="38" t="s">
        <v>641</v>
      </c>
      <c r="K954" s="38" t="s">
        <v>626</v>
      </c>
      <c r="L954" s="38" t="s">
        <v>627</v>
      </c>
      <c r="M954" s="38" t="s">
        <v>124</v>
      </c>
      <c r="N954" s="38" t="s">
        <v>125</v>
      </c>
      <c r="O954" s="38" t="s">
        <v>124</v>
      </c>
      <c r="P954" s="38" t="s">
        <v>126</v>
      </c>
      <c r="Q954" s="38" t="s">
        <v>80</v>
      </c>
      <c r="R954" s="38" t="s">
        <v>126</v>
      </c>
      <c r="S954" s="38" t="s">
        <v>625</v>
      </c>
      <c r="T954" s="38" t="s">
        <v>133</v>
      </c>
      <c r="U954" s="38"/>
      <c r="V954" s="38" t="s">
        <v>484</v>
      </c>
      <c r="W954" s="38" t="s">
        <v>485</v>
      </c>
      <c r="X954" s="38" t="s">
        <v>486</v>
      </c>
      <c r="Y954" s="38" t="s">
        <v>487</v>
      </c>
      <c r="Z954" s="38" t="s">
        <v>632</v>
      </c>
      <c r="AA954" s="38" t="s">
        <v>633</v>
      </c>
      <c r="AB954" s="38" t="s">
        <v>623</v>
      </c>
      <c r="AC954" s="38" t="s">
        <v>624</v>
      </c>
      <c r="AD954" s="38" t="s">
        <v>80</v>
      </c>
      <c r="AE954" s="38" t="s">
        <v>81</v>
      </c>
      <c r="AF954" s="38" t="s">
        <v>2983</v>
      </c>
      <c r="AG954" s="38" t="s">
        <v>2984</v>
      </c>
      <c r="AH954" s="38" t="s">
        <v>133</v>
      </c>
      <c r="AI954" s="38"/>
      <c r="AJ954" s="38" t="s">
        <v>2985</v>
      </c>
      <c r="AK954" s="38" t="s">
        <v>132</v>
      </c>
      <c r="AL954" s="38" t="s">
        <v>101</v>
      </c>
      <c r="AM954" s="38" t="s">
        <v>132</v>
      </c>
      <c r="AN954" s="38" t="s">
        <v>772</v>
      </c>
      <c r="AO954" s="38" t="s">
        <v>997</v>
      </c>
      <c r="AP954" s="38" t="s">
        <v>91</v>
      </c>
      <c r="AQ954" s="38" t="s">
        <v>92</v>
      </c>
      <c r="AR954" s="38" t="s">
        <v>93</v>
      </c>
      <c r="AS954" s="38" t="s">
        <v>92</v>
      </c>
      <c r="AT954" s="38" t="s">
        <v>94</v>
      </c>
      <c r="AU954" s="38" t="s">
        <v>95</v>
      </c>
      <c r="AV954" s="38" t="s">
        <v>101</v>
      </c>
      <c r="AW954" s="38" t="s">
        <v>101</v>
      </c>
      <c r="AX954" s="38" t="s">
        <v>132</v>
      </c>
      <c r="AY954" s="38" t="s">
        <v>132</v>
      </c>
      <c r="AZ954" s="38" t="s">
        <v>132</v>
      </c>
      <c r="BA954" s="38" t="s">
        <v>1439</v>
      </c>
      <c r="BB954" s="38" t="s">
        <v>1440</v>
      </c>
      <c r="BC954" s="38" t="s">
        <v>1000</v>
      </c>
      <c r="BD954" s="38" t="s">
        <v>1001</v>
      </c>
      <c r="BE954">
        <v>6627389</v>
      </c>
      <c r="BF954">
        <v>6627389</v>
      </c>
      <c r="BG954">
        <v>0</v>
      </c>
      <c r="BH954">
        <v>0</v>
      </c>
      <c r="BI954">
        <v>0</v>
      </c>
      <c r="BJ954">
        <v>0</v>
      </c>
      <c r="BK954">
        <v>0</v>
      </c>
      <c r="BL954" s="38" t="s">
        <v>498</v>
      </c>
      <c r="BM954" s="38" t="s">
        <v>499</v>
      </c>
      <c r="BN954" s="38" t="s">
        <v>636</v>
      </c>
      <c r="BO954" s="38" t="s">
        <v>634</v>
      </c>
      <c r="BP954" s="38" t="s">
        <v>135</v>
      </c>
      <c r="BQ954" s="38" t="s">
        <v>136</v>
      </c>
      <c r="BR954" s="38" t="s">
        <v>635</v>
      </c>
      <c r="BS954" s="38" t="s">
        <v>110</v>
      </c>
      <c r="BT954" s="38" t="s">
        <v>111</v>
      </c>
      <c r="BU954" s="38" t="s">
        <v>116</v>
      </c>
      <c r="BV954" s="38" t="s">
        <v>1441</v>
      </c>
      <c r="BW954" s="38" t="s">
        <v>1062</v>
      </c>
      <c r="BX954" s="38" t="s">
        <v>126</v>
      </c>
      <c r="BY954" s="38" t="s">
        <v>1003</v>
      </c>
      <c r="BZ954" s="38" t="s">
        <v>2986</v>
      </c>
      <c r="CA954" s="38" t="s">
        <v>132</v>
      </c>
      <c r="CB954">
        <v>987</v>
      </c>
      <c r="CD954" s="38" t="s">
        <v>126</v>
      </c>
      <c r="CE954" s="38" t="s">
        <v>1005</v>
      </c>
    </row>
    <row r="955" spans="1:83" x14ac:dyDescent="0.25">
      <c r="A955">
        <v>1004</v>
      </c>
      <c r="B955" s="1">
        <v>45717</v>
      </c>
      <c r="C955" s="38" t="s">
        <v>2830</v>
      </c>
      <c r="D955" s="1">
        <v>45721</v>
      </c>
      <c r="E955" s="1">
        <v>45717</v>
      </c>
      <c r="F955" s="38" t="s">
        <v>2830</v>
      </c>
      <c r="G955" s="1"/>
      <c r="H955" s="1">
        <v>45721</v>
      </c>
      <c r="I955" s="38" t="s">
        <v>80</v>
      </c>
      <c r="J955" s="38" t="s">
        <v>98</v>
      </c>
      <c r="K955" s="38" t="s">
        <v>85</v>
      </c>
      <c r="L955" s="38" t="s">
        <v>123</v>
      </c>
      <c r="M955" s="38" t="s">
        <v>124</v>
      </c>
      <c r="N955" s="38" t="s">
        <v>125</v>
      </c>
      <c r="O955" s="38" t="s">
        <v>124</v>
      </c>
      <c r="P955" s="38" t="s">
        <v>126</v>
      </c>
      <c r="Q955" s="38" t="s">
        <v>127</v>
      </c>
      <c r="R955" s="38" t="s">
        <v>128</v>
      </c>
      <c r="S955" s="38" t="s">
        <v>122</v>
      </c>
      <c r="T955" s="38" t="s">
        <v>133</v>
      </c>
      <c r="U955" s="38"/>
      <c r="V955" s="38" t="s">
        <v>198</v>
      </c>
      <c r="W955" s="38" t="s">
        <v>199</v>
      </c>
      <c r="X955" s="38" t="s">
        <v>274</v>
      </c>
      <c r="Y955" s="38" t="s">
        <v>275</v>
      </c>
      <c r="Z955" s="38" t="s">
        <v>131</v>
      </c>
      <c r="AA955" s="38" t="s">
        <v>125</v>
      </c>
      <c r="AB955" s="38" t="s">
        <v>304</v>
      </c>
      <c r="AC955" s="38" t="s">
        <v>305</v>
      </c>
      <c r="AD955" s="38" t="s">
        <v>80</v>
      </c>
      <c r="AE955" s="38" t="s">
        <v>81</v>
      </c>
      <c r="AF955" s="38" t="s">
        <v>2987</v>
      </c>
      <c r="AG955" s="38" t="s">
        <v>2988</v>
      </c>
      <c r="AH955" s="38" t="s">
        <v>133</v>
      </c>
      <c r="AI955" s="38"/>
      <c r="AJ955" s="38" t="s">
        <v>2882</v>
      </c>
      <c r="AK955" s="38" t="s">
        <v>132</v>
      </c>
      <c r="AL955" s="38" t="s">
        <v>132</v>
      </c>
      <c r="AM955" s="38" t="s">
        <v>132</v>
      </c>
      <c r="AN955" s="38" t="s">
        <v>772</v>
      </c>
      <c r="AO955" s="38" t="s">
        <v>997</v>
      </c>
      <c r="AP955" s="38" t="s">
        <v>91</v>
      </c>
      <c r="AQ955" s="38" t="s">
        <v>92</v>
      </c>
      <c r="AR955" s="38" t="s">
        <v>93</v>
      </c>
      <c r="AS955" s="38" t="s">
        <v>92</v>
      </c>
      <c r="AT955" s="38" t="s">
        <v>94</v>
      </c>
      <c r="AU955" s="38" t="s">
        <v>95</v>
      </c>
      <c r="AV955" s="38" t="s">
        <v>132</v>
      </c>
      <c r="AW955" s="38" t="s">
        <v>101</v>
      </c>
      <c r="AX955" s="38" t="s">
        <v>132</v>
      </c>
      <c r="AY955" s="38" t="s">
        <v>132</v>
      </c>
      <c r="AZ955" s="38" t="s">
        <v>132</v>
      </c>
      <c r="BA955" s="38" t="s">
        <v>1052</v>
      </c>
      <c r="BB955" s="38" t="s">
        <v>1053</v>
      </c>
      <c r="BC955" s="38" t="s">
        <v>1000</v>
      </c>
      <c r="BD955" s="38" t="s">
        <v>1001</v>
      </c>
      <c r="BE955">
        <v>0</v>
      </c>
      <c r="BF955">
        <v>1770000</v>
      </c>
      <c r="BG955">
        <v>0</v>
      </c>
      <c r="BH955">
        <v>0</v>
      </c>
      <c r="BI955">
        <v>0</v>
      </c>
      <c r="BJ955">
        <v>0</v>
      </c>
      <c r="BK955">
        <v>0</v>
      </c>
      <c r="BL955" s="38" t="s">
        <v>205</v>
      </c>
      <c r="BM955" s="38" t="s">
        <v>279</v>
      </c>
      <c r="BN955" s="38" t="s">
        <v>310</v>
      </c>
      <c r="BO955" s="38" t="s">
        <v>134</v>
      </c>
      <c r="BP955" s="38" t="s">
        <v>135</v>
      </c>
      <c r="BQ955" s="38" t="s">
        <v>136</v>
      </c>
      <c r="BR955" s="38" t="s">
        <v>137</v>
      </c>
      <c r="BS955" s="38" t="s">
        <v>110</v>
      </c>
      <c r="BT955" s="38" t="s">
        <v>111</v>
      </c>
      <c r="BU955" s="38" t="s">
        <v>116</v>
      </c>
      <c r="BV955" s="38" t="s">
        <v>1054</v>
      </c>
      <c r="BW955" s="38" t="s">
        <v>218</v>
      </c>
      <c r="BX955" s="38" t="s">
        <v>126</v>
      </c>
      <c r="BY955" s="38" t="s">
        <v>1003</v>
      </c>
      <c r="BZ955" s="38" t="s">
        <v>2989</v>
      </c>
      <c r="CA955" s="38" t="s">
        <v>132</v>
      </c>
      <c r="CB955">
        <v>1004</v>
      </c>
      <c r="CD955" s="38" t="s">
        <v>126</v>
      </c>
      <c r="CE955" s="38" t="s">
        <v>1005</v>
      </c>
    </row>
    <row r="956" spans="1:83" x14ac:dyDescent="0.25">
      <c r="A956">
        <v>1020</v>
      </c>
      <c r="B956" s="1">
        <v>45717</v>
      </c>
      <c r="C956" s="38" t="s">
        <v>2830</v>
      </c>
      <c r="D956" s="1">
        <v>45721</v>
      </c>
      <c r="E956" s="1">
        <v>45717</v>
      </c>
      <c r="F956" s="38" t="s">
        <v>2830</v>
      </c>
      <c r="G956" s="1"/>
      <c r="H956" s="1">
        <v>45721</v>
      </c>
      <c r="I956" s="38" t="s">
        <v>80</v>
      </c>
      <c r="J956" s="38" t="s">
        <v>98</v>
      </c>
      <c r="K956" s="38" t="s">
        <v>85</v>
      </c>
      <c r="L956" s="38" t="s">
        <v>123</v>
      </c>
      <c r="M956" s="38" t="s">
        <v>124</v>
      </c>
      <c r="N956" s="38" t="s">
        <v>125</v>
      </c>
      <c r="O956" s="38" t="s">
        <v>124</v>
      </c>
      <c r="P956" s="38" t="s">
        <v>126</v>
      </c>
      <c r="Q956" s="38" t="s">
        <v>127</v>
      </c>
      <c r="R956" s="38" t="s">
        <v>128</v>
      </c>
      <c r="S956" s="38" t="s">
        <v>122</v>
      </c>
      <c r="T956" s="38" t="s">
        <v>133</v>
      </c>
      <c r="U956" s="38"/>
      <c r="V956" s="38" t="s">
        <v>198</v>
      </c>
      <c r="W956" s="38" t="s">
        <v>199</v>
      </c>
      <c r="X956" s="38" t="s">
        <v>209</v>
      </c>
      <c r="Y956" s="38" t="s">
        <v>210</v>
      </c>
      <c r="Z956" s="38" t="s">
        <v>131</v>
      </c>
      <c r="AA956" s="38" t="s">
        <v>125</v>
      </c>
      <c r="AB956" s="38" t="s">
        <v>235</v>
      </c>
      <c r="AC956" s="38" t="s">
        <v>236</v>
      </c>
      <c r="AD956" s="38" t="s">
        <v>214</v>
      </c>
      <c r="AE956" s="38" t="s">
        <v>215</v>
      </c>
      <c r="AF956" s="38" t="s">
        <v>1222</v>
      </c>
      <c r="AG956" s="38" t="s">
        <v>1223</v>
      </c>
      <c r="AH956" s="38" t="s">
        <v>133</v>
      </c>
      <c r="AI956" s="38"/>
      <c r="AJ956" s="38" t="s">
        <v>2972</v>
      </c>
      <c r="AK956" s="38" t="s">
        <v>132</v>
      </c>
      <c r="AL956" s="38" t="s">
        <v>101</v>
      </c>
      <c r="AM956" s="38" t="s">
        <v>101</v>
      </c>
      <c r="AN956" s="38" t="s">
        <v>772</v>
      </c>
      <c r="AO956" s="38" t="s">
        <v>997</v>
      </c>
      <c r="AP956" s="38" t="s">
        <v>91</v>
      </c>
      <c r="AQ956" s="38" t="s">
        <v>92</v>
      </c>
      <c r="AR956" s="38" t="s">
        <v>93</v>
      </c>
      <c r="AS956" s="38" t="s">
        <v>92</v>
      </c>
      <c r="AT956" s="38" t="s">
        <v>94</v>
      </c>
      <c r="AU956" s="38" t="s">
        <v>95</v>
      </c>
      <c r="AV956" s="38" t="s">
        <v>132</v>
      </c>
      <c r="AW956" s="38" t="s">
        <v>101</v>
      </c>
      <c r="AX956" s="38" t="s">
        <v>132</v>
      </c>
      <c r="AY956" s="38" t="s">
        <v>132</v>
      </c>
      <c r="AZ956" s="38" t="s">
        <v>132</v>
      </c>
      <c r="BA956" s="38" t="s">
        <v>1066</v>
      </c>
      <c r="BB956" s="38" t="s">
        <v>1067</v>
      </c>
      <c r="BC956" s="38" t="s">
        <v>1000</v>
      </c>
      <c r="BD956" s="38" t="s">
        <v>1001</v>
      </c>
      <c r="BE956">
        <v>0</v>
      </c>
      <c r="BF956">
        <v>4760</v>
      </c>
      <c r="BG956">
        <v>0</v>
      </c>
      <c r="BH956">
        <v>0</v>
      </c>
      <c r="BI956">
        <v>0</v>
      </c>
      <c r="BJ956">
        <v>0</v>
      </c>
      <c r="BK956">
        <v>0</v>
      </c>
      <c r="BL956" s="38" t="s">
        <v>205</v>
      </c>
      <c r="BM956" s="38" t="s">
        <v>216</v>
      </c>
      <c r="BN956" s="38" t="s">
        <v>237</v>
      </c>
      <c r="BO956" s="38" t="s">
        <v>134</v>
      </c>
      <c r="BP956" s="38" t="s">
        <v>135</v>
      </c>
      <c r="BQ956" s="38" t="s">
        <v>136</v>
      </c>
      <c r="BR956" s="38" t="s">
        <v>137</v>
      </c>
      <c r="BS956" s="38" t="s">
        <v>110</v>
      </c>
      <c r="BT956" s="38" t="s">
        <v>111</v>
      </c>
      <c r="BU956" s="38" t="s">
        <v>219</v>
      </c>
      <c r="BV956" s="38" t="s">
        <v>1068</v>
      </c>
      <c r="BW956" s="38" t="s">
        <v>218</v>
      </c>
      <c r="BX956" s="38" t="s">
        <v>126</v>
      </c>
      <c r="BY956" s="38" t="s">
        <v>1003</v>
      </c>
      <c r="BZ956" s="38" t="s">
        <v>2990</v>
      </c>
      <c r="CA956" s="38" t="s">
        <v>132</v>
      </c>
      <c r="CB956">
        <v>1020</v>
      </c>
      <c r="CD956" s="38" t="s">
        <v>126</v>
      </c>
      <c r="CE956" s="38" t="s">
        <v>1005</v>
      </c>
    </row>
    <row r="957" spans="1:83" x14ac:dyDescent="0.25">
      <c r="A957">
        <v>1037</v>
      </c>
      <c r="B957" s="1">
        <v>45717</v>
      </c>
      <c r="C957" s="38" t="s">
        <v>2830</v>
      </c>
      <c r="D957" s="1">
        <v>45722</v>
      </c>
      <c r="E957" s="1">
        <v>45717</v>
      </c>
      <c r="F957" s="38" t="s">
        <v>2830</v>
      </c>
      <c r="G957" s="1"/>
      <c r="H957" s="1">
        <v>45722</v>
      </c>
      <c r="I957" s="38" t="s">
        <v>80</v>
      </c>
      <c r="J957" s="38" t="s">
        <v>98</v>
      </c>
      <c r="K957" s="38" t="s">
        <v>85</v>
      </c>
      <c r="L957" s="38" t="s">
        <v>123</v>
      </c>
      <c r="M957" s="38" t="s">
        <v>124</v>
      </c>
      <c r="N957" s="38" t="s">
        <v>125</v>
      </c>
      <c r="O957" s="38" t="s">
        <v>124</v>
      </c>
      <c r="P957" s="38" t="s">
        <v>126</v>
      </c>
      <c r="Q957" s="38" t="s">
        <v>127</v>
      </c>
      <c r="R957" s="38" t="s">
        <v>128</v>
      </c>
      <c r="S957" s="38" t="s">
        <v>122</v>
      </c>
      <c r="T957" s="38" t="s">
        <v>133</v>
      </c>
      <c r="U957" s="38"/>
      <c r="V957" s="38" t="s">
        <v>198</v>
      </c>
      <c r="W957" s="38" t="s">
        <v>199</v>
      </c>
      <c r="X957" s="38" t="s">
        <v>274</v>
      </c>
      <c r="Y957" s="38" t="s">
        <v>275</v>
      </c>
      <c r="Z957" s="38" t="s">
        <v>131</v>
      </c>
      <c r="AA957" s="38" t="s">
        <v>125</v>
      </c>
      <c r="AB957" s="38" t="s">
        <v>682</v>
      </c>
      <c r="AC957" s="38" t="s">
        <v>683</v>
      </c>
      <c r="AD957" s="38" t="s">
        <v>80</v>
      </c>
      <c r="AE957" s="38" t="s">
        <v>81</v>
      </c>
      <c r="AF957" s="38" t="s">
        <v>1785</v>
      </c>
      <c r="AG957" s="38" t="s">
        <v>1786</v>
      </c>
      <c r="AH957" s="38" t="s">
        <v>133</v>
      </c>
      <c r="AI957" s="38"/>
      <c r="AJ957" s="38" t="s">
        <v>1462</v>
      </c>
      <c r="AK957" s="38" t="s">
        <v>132</v>
      </c>
      <c r="AL957" s="38" t="s">
        <v>101</v>
      </c>
      <c r="AM957" s="38" t="s">
        <v>101</v>
      </c>
      <c r="AN957" s="38" t="s">
        <v>772</v>
      </c>
      <c r="AO957" s="38" t="s">
        <v>997</v>
      </c>
      <c r="AP957" s="38" t="s">
        <v>91</v>
      </c>
      <c r="AQ957" s="38" t="s">
        <v>92</v>
      </c>
      <c r="AR957" s="38" t="s">
        <v>93</v>
      </c>
      <c r="AS957" s="38" t="s">
        <v>92</v>
      </c>
      <c r="AT957" s="38" t="s">
        <v>94</v>
      </c>
      <c r="AU957" s="38" t="s">
        <v>95</v>
      </c>
      <c r="AV957" s="38" t="s">
        <v>132</v>
      </c>
      <c r="AW957" s="38" t="s">
        <v>101</v>
      </c>
      <c r="AX957" s="38" t="s">
        <v>132</v>
      </c>
      <c r="AY957" s="38" t="s">
        <v>132</v>
      </c>
      <c r="AZ957" s="38" t="s">
        <v>132</v>
      </c>
      <c r="BA957" s="38" t="s">
        <v>1066</v>
      </c>
      <c r="BB957" s="38" t="s">
        <v>1067</v>
      </c>
      <c r="BC957" s="38" t="s">
        <v>1000</v>
      </c>
      <c r="BD957" s="38" t="s">
        <v>1001</v>
      </c>
      <c r="BE957">
        <v>0</v>
      </c>
      <c r="BF957">
        <v>47200</v>
      </c>
      <c r="BG957">
        <v>0</v>
      </c>
      <c r="BH957">
        <v>0</v>
      </c>
      <c r="BI957">
        <v>0</v>
      </c>
      <c r="BJ957">
        <v>0</v>
      </c>
      <c r="BK957">
        <v>0</v>
      </c>
      <c r="BL957" s="38" t="s">
        <v>205</v>
      </c>
      <c r="BM957" s="38" t="s">
        <v>279</v>
      </c>
      <c r="BN957" s="38" t="s">
        <v>684</v>
      </c>
      <c r="BO957" s="38" t="s">
        <v>134</v>
      </c>
      <c r="BP957" s="38" t="s">
        <v>135</v>
      </c>
      <c r="BQ957" s="38" t="s">
        <v>136</v>
      </c>
      <c r="BR957" s="38" t="s">
        <v>137</v>
      </c>
      <c r="BS957" s="38" t="s">
        <v>110</v>
      </c>
      <c r="BT957" s="38" t="s">
        <v>111</v>
      </c>
      <c r="BU957" s="38" t="s">
        <v>116</v>
      </c>
      <c r="BV957" s="38" t="s">
        <v>1068</v>
      </c>
      <c r="BW957" s="38" t="s">
        <v>218</v>
      </c>
      <c r="BX957" s="38" t="s">
        <v>126</v>
      </c>
      <c r="BY957" s="38" t="s">
        <v>1003</v>
      </c>
      <c r="BZ957" s="38" t="s">
        <v>2991</v>
      </c>
      <c r="CA957" s="38" t="s">
        <v>132</v>
      </c>
      <c r="CB957">
        <v>1037</v>
      </c>
      <c r="CD957" s="38" t="s">
        <v>126</v>
      </c>
      <c r="CE957" s="38" t="s">
        <v>1005</v>
      </c>
    </row>
    <row r="958" spans="1:83" x14ac:dyDescent="0.25">
      <c r="A958">
        <v>1042</v>
      </c>
      <c r="B958" s="1">
        <v>45717</v>
      </c>
      <c r="C958" s="38" t="s">
        <v>2830</v>
      </c>
      <c r="D958" s="1">
        <v>45722</v>
      </c>
      <c r="E958" s="1">
        <v>45717</v>
      </c>
      <c r="F958" s="38" t="s">
        <v>2830</v>
      </c>
      <c r="G958" s="1"/>
      <c r="H958" s="1">
        <v>45722</v>
      </c>
      <c r="I958" s="38" t="s">
        <v>80</v>
      </c>
      <c r="J958" s="38" t="s">
        <v>98</v>
      </c>
      <c r="K958" s="38" t="s">
        <v>85</v>
      </c>
      <c r="L958" s="38" t="s">
        <v>123</v>
      </c>
      <c r="M958" s="38" t="s">
        <v>124</v>
      </c>
      <c r="N958" s="38" t="s">
        <v>125</v>
      </c>
      <c r="O958" s="38" t="s">
        <v>124</v>
      </c>
      <c r="P958" s="38" t="s">
        <v>126</v>
      </c>
      <c r="Q958" s="38" t="s">
        <v>127</v>
      </c>
      <c r="R958" s="38" t="s">
        <v>128</v>
      </c>
      <c r="S958" s="38" t="s">
        <v>122</v>
      </c>
      <c r="T958" s="38" t="s">
        <v>133</v>
      </c>
      <c r="U958" s="38"/>
      <c r="V958" s="38" t="s">
        <v>198</v>
      </c>
      <c r="W958" s="38" t="s">
        <v>199</v>
      </c>
      <c r="X958" s="38" t="s">
        <v>274</v>
      </c>
      <c r="Y958" s="38" t="s">
        <v>275</v>
      </c>
      <c r="Z958" s="38" t="s">
        <v>131</v>
      </c>
      <c r="AA958" s="38" t="s">
        <v>125</v>
      </c>
      <c r="AB958" s="38" t="s">
        <v>682</v>
      </c>
      <c r="AC958" s="38" t="s">
        <v>683</v>
      </c>
      <c r="AD958" s="38" t="s">
        <v>80</v>
      </c>
      <c r="AE958" s="38" t="s">
        <v>81</v>
      </c>
      <c r="AF958" s="38" t="s">
        <v>2992</v>
      </c>
      <c r="AG958" s="38" t="s">
        <v>2993</v>
      </c>
      <c r="AH958" s="38" t="s">
        <v>133</v>
      </c>
      <c r="AI958" s="38"/>
      <c r="AJ958" s="38" t="s">
        <v>1462</v>
      </c>
      <c r="AK958" s="38" t="s">
        <v>132</v>
      </c>
      <c r="AL958" s="38" t="s">
        <v>101</v>
      </c>
      <c r="AM958" s="38" t="s">
        <v>101</v>
      </c>
      <c r="AN958" s="38" t="s">
        <v>772</v>
      </c>
      <c r="AO958" s="38" t="s">
        <v>997</v>
      </c>
      <c r="AP958" s="38" t="s">
        <v>91</v>
      </c>
      <c r="AQ958" s="38" t="s">
        <v>92</v>
      </c>
      <c r="AR958" s="38" t="s">
        <v>93</v>
      </c>
      <c r="AS958" s="38" t="s">
        <v>92</v>
      </c>
      <c r="AT958" s="38" t="s">
        <v>94</v>
      </c>
      <c r="AU958" s="38" t="s">
        <v>95</v>
      </c>
      <c r="AV958" s="38" t="s">
        <v>132</v>
      </c>
      <c r="AW958" s="38" t="s">
        <v>101</v>
      </c>
      <c r="AX958" s="38" t="s">
        <v>132</v>
      </c>
      <c r="AY958" s="38" t="s">
        <v>132</v>
      </c>
      <c r="AZ958" s="38" t="s">
        <v>132</v>
      </c>
      <c r="BA958" s="38" t="s">
        <v>1066</v>
      </c>
      <c r="BB958" s="38" t="s">
        <v>1067</v>
      </c>
      <c r="BC958" s="38" t="s">
        <v>1000</v>
      </c>
      <c r="BD958" s="38" t="s">
        <v>1001</v>
      </c>
      <c r="BE958">
        <v>0</v>
      </c>
      <c r="BF958">
        <v>14160</v>
      </c>
      <c r="BG958">
        <v>0</v>
      </c>
      <c r="BH958">
        <v>0</v>
      </c>
      <c r="BI958">
        <v>0</v>
      </c>
      <c r="BJ958">
        <v>0</v>
      </c>
      <c r="BK958">
        <v>0</v>
      </c>
      <c r="BL958" s="38" t="s">
        <v>205</v>
      </c>
      <c r="BM958" s="38" t="s">
        <v>279</v>
      </c>
      <c r="BN958" s="38" t="s">
        <v>684</v>
      </c>
      <c r="BO958" s="38" t="s">
        <v>134</v>
      </c>
      <c r="BP958" s="38" t="s">
        <v>135</v>
      </c>
      <c r="BQ958" s="38" t="s">
        <v>136</v>
      </c>
      <c r="BR958" s="38" t="s">
        <v>137</v>
      </c>
      <c r="BS958" s="38" t="s">
        <v>110</v>
      </c>
      <c r="BT958" s="38" t="s">
        <v>111</v>
      </c>
      <c r="BU958" s="38" t="s">
        <v>116</v>
      </c>
      <c r="BV958" s="38" t="s">
        <v>1068</v>
      </c>
      <c r="BW958" s="38" t="s">
        <v>218</v>
      </c>
      <c r="BX958" s="38" t="s">
        <v>126</v>
      </c>
      <c r="BY958" s="38" t="s">
        <v>1003</v>
      </c>
      <c r="BZ958" s="38" t="s">
        <v>2994</v>
      </c>
      <c r="CA958" s="38" t="s">
        <v>132</v>
      </c>
      <c r="CB958">
        <v>1042</v>
      </c>
      <c r="CD958" s="38" t="s">
        <v>126</v>
      </c>
      <c r="CE958" s="38" t="s">
        <v>1005</v>
      </c>
    </row>
    <row r="959" spans="1:83" x14ac:dyDescent="0.25">
      <c r="A959">
        <v>1055</v>
      </c>
      <c r="B959" s="1">
        <v>45717</v>
      </c>
      <c r="C959" s="38" t="s">
        <v>2830</v>
      </c>
      <c r="D959" s="1">
        <v>45722</v>
      </c>
      <c r="E959" s="1">
        <v>45717</v>
      </c>
      <c r="F959" s="38" t="s">
        <v>2830</v>
      </c>
      <c r="G959" s="1"/>
      <c r="H959" s="1">
        <v>45722</v>
      </c>
      <c r="I959" s="38" t="s">
        <v>80</v>
      </c>
      <c r="J959" s="38" t="s">
        <v>98</v>
      </c>
      <c r="K959" s="38" t="s">
        <v>85</v>
      </c>
      <c r="L959" s="38" t="s">
        <v>123</v>
      </c>
      <c r="M959" s="38" t="s">
        <v>124</v>
      </c>
      <c r="N959" s="38" t="s">
        <v>125</v>
      </c>
      <c r="O959" s="38" t="s">
        <v>124</v>
      </c>
      <c r="P959" s="38" t="s">
        <v>126</v>
      </c>
      <c r="Q959" s="38" t="s">
        <v>127</v>
      </c>
      <c r="R959" s="38" t="s">
        <v>128</v>
      </c>
      <c r="S959" s="38" t="s">
        <v>122</v>
      </c>
      <c r="T959" s="38" t="s">
        <v>133</v>
      </c>
      <c r="U959" s="38"/>
      <c r="V959" s="38" t="s">
        <v>198</v>
      </c>
      <c r="W959" s="38" t="s">
        <v>199</v>
      </c>
      <c r="X959" s="38" t="s">
        <v>209</v>
      </c>
      <c r="Y959" s="38" t="s">
        <v>210</v>
      </c>
      <c r="Z959" s="38" t="s">
        <v>131</v>
      </c>
      <c r="AA959" s="38" t="s">
        <v>125</v>
      </c>
      <c r="AB959" s="38" t="s">
        <v>235</v>
      </c>
      <c r="AC959" s="38" t="s">
        <v>236</v>
      </c>
      <c r="AD959" s="38" t="s">
        <v>214</v>
      </c>
      <c r="AE959" s="38" t="s">
        <v>215</v>
      </c>
      <c r="AF959" s="38" t="s">
        <v>1117</v>
      </c>
      <c r="AG959" s="38" t="s">
        <v>1118</v>
      </c>
      <c r="AH959" s="38" t="s">
        <v>133</v>
      </c>
      <c r="AI959" s="38"/>
      <c r="AJ959" s="38" t="s">
        <v>2995</v>
      </c>
      <c r="AK959" s="38" t="s">
        <v>132</v>
      </c>
      <c r="AL959" s="38" t="s">
        <v>132</v>
      </c>
      <c r="AM959" s="38" t="s">
        <v>132</v>
      </c>
      <c r="AN959" s="38" t="s">
        <v>772</v>
      </c>
      <c r="AO959" s="38" t="s">
        <v>997</v>
      </c>
      <c r="AP959" s="38" t="s">
        <v>91</v>
      </c>
      <c r="AQ959" s="38" t="s">
        <v>92</v>
      </c>
      <c r="AR959" s="38" t="s">
        <v>93</v>
      </c>
      <c r="AS959" s="38" t="s">
        <v>92</v>
      </c>
      <c r="AT959" s="38" t="s">
        <v>94</v>
      </c>
      <c r="AU959" s="38" t="s">
        <v>95</v>
      </c>
      <c r="AV959" s="38" t="s">
        <v>101</v>
      </c>
      <c r="AW959" s="38" t="s">
        <v>101</v>
      </c>
      <c r="AX959" s="38" t="s">
        <v>132</v>
      </c>
      <c r="AY959" s="38" t="s">
        <v>132</v>
      </c>
      <c r="AZ959" s="38" t="s">
        <v>132</v>
      </c>
      <c r="BA959" s="38" t="s">
        <v>1498</v>
      </c>
      <c r="BB959" s="38" t="s">
        <v>1499</v>
      </c>
      <c r="BC959" s="38" t="s">
        <v>1000</v>
      </c>
      <c r="BD959" s="38" t="s">
        <v>1001</v>
      </c>
      <c r="BE959">
        <v>370738.68</v>
      </c>
      <c r="BF959">
        <v>370738.68</v>
      </c>
      <c r="BG959">
        <v>0</v>
      </c>
      <c r="BH959">
        <v>0</v>
      </c>
      <c r="BI959">
        <v>0</v>
      </c>
      <c r="BJ959">
        <v>0</v>
      </c>
      <c r="BK959">
        <v>0</v>
      </c>
      <c r="BL959" s="38" t="s">
        <v>205</v>
      </c>
      <c r="BM959" s="38" t="s">
        <v>216</v>
      </c>
      <c r="BN959" s="38" t="s">
        <v>237</v>
      </c>
      <c r="BO959" s="38" t="s">
        <v>134</v>
      </c>
      <c r="BP959" s="38" t="s">
        <v>135</v>
      </c>
      <c r="BQ959" s="38" t="s">
        <v>136</v>
      </c>
      <c r="BR959" s="38" t="s">
        <v>137</v>
      </c>
      <c r="BS959" s="38" t="s">
        <v>110</v>
      </c>
      <c r="BT959" s="38" t="s">
        <v>111</v>
      </c>
      <c r="BU959" s="38" t="s">
        <v>219</v>
      </c>
      <c r="BV959" s="38" t="s">
        <v>1500</v>
      </c>
      <c r="BW959" s="38" t="s">
        <v>218</v>
      </c>
      <c r="BX959" s="38" t="s">
        <v>126</v>
      </c>
      <c r="BY959" s="38" t="s">
        <v>1003</v>
      </c>
      <c r="BZ959" s="38" t="s">
        <v>2996</v>
      </c>
      <c r="CA959" s="38" t="s">
        <v>132</v>
      </c>
      <c r="CB959">
        <v>1055</v>
      </c>
      <c r="CD959" s="38" t="s">
        <v>126</v>
      </c>
      <c r="CE959" s="38" t="s">
        <v>1005</v>
      </c>
    </row>
    <row r="960" spans="1:83" x14ac:dyDescent="0.25">
      <c r="A960">
        <v>780</v>
      </c>
      <c r="B960" s="1">
        <v>45689</v>
      </c>
      <c r="C960" s="38" t="s">
        <v>1770</v>
      </c>
      <c r="D960" s="1">
        <v>45706</v>
      </c>
      <c r="E960" s="1">
        <v>45689</v>
      </c>
      <c r="F960" s="38" t="s">
        <v>1770</v>
      </c>
      <c r="G960" s="1">
        <v>45714</v>
      </c>
      <c r="H960" s="1">
        <v>45706</v>
      </c>
      <c r="I960" s="38" t="s">
        <v>80</v>
      </c>
      <c r="J960" s="38" t="s">
        <v>98</v>
      </c>
      <c r="K960" s="38" t="s">
        <v>83</v>
      </c>
      <c r="L960" s="38" t="s">
        <v>84</v>
      </c>
      <c r="M960" s="38" t="s">
        <v>85</v>
      </c>
      <c r="N960" s="38" t="s">
        <v>86</v>
      </c>
      <c r="O960" s="38" t="s">
        <v>85</v>
      </c>
      <c r="P960" s="38" t="s">
        <v>291</v>
      </c>
      <c r="Q960" s="38" t="s">
        <v>127</v>
      </c>
      <c r="R960" s="38" t="s">
        <v>580</v>
      </c>
      <c r="S960" s="38" t="s">
        <v>579</v>
      </c>
      <c r="T960" s="38" t="s">
        <v>295</v>
      </c>
      <c r="U960" s="38" t="s">
        <v>291</v>
      </c>
      <c r="V960" s="38" t="s">
        <v>198</v>
      </c>
      <c r="W960" s="38" t="s">
        <v>199</v>
      </c>
      <c r="X960" s="38" t="s">
        <v>200</v>
      </c>
      <c r="Y960" s="38" t="s">
        <v>201</v>
      </c>
      <c r="Z960" s="38" t="s">
        <v>99</v>
      </c>
      <c r="AA960" s="38" t="s">
        <v>100</v>
      </c>
      <c r="AB960" s="38" t="s">
        <v>788</v>
      </c>
      <c r="AC960" s="38" t="s">
        <v>789</v>
      </c>
      <c r="AD960" s="38" t="s">
        <v>80</v>
      </c>
      <c r="AE960" s="38" t="s">
        <v>81</v>
      </c>
      <c r="AF960" s="38" t="s">
        <v>1025</v>
      </c>
      <c r="AG960" s="38" t="s">
        <v>1026</v>
      </c>
      <c r="AH960" s="38" t="s">
        <v>133</v>
      </c>
      <c r="AI960" s="38"/>
      <c r="AJ960" s="38" t="s">
        <v>2411</v>
      </c>
      <c r="AK960" s="38" t="s">
        <v>132</v>
      </c>
      <c r="AL960" s="38" t="s">
        <v>132</v>
      </c>
      <c r="AM960" s="38" t="s">
        <v>132</v>
      </c>
      <c r="AN960" s="38" t="s">
        <v>772</v>
      </c>
      <c r="AO960" s="38" t="s">
        <v>997</v>
      </c>
      <c r="AP960" s="38" t="s">
        <v>91</v>
      </c>
      <c r="AQ960" s="38" t="s">
        <v>92</v>
      </c>
      <c r="AR960" s="38" t="s">
        <v>93</v>
      </c>
      <c r="AS960" s="38" t="s">
        <v>92</v>
      </c>
      <c r="AT960" s="38" t="s">
        <v>94</v>
      </c>
      <c r="AU960" s="38" t="s">
        <v>95</v>
      </c>
      <c r="AV960" s="38" t="s">
        <v>132</v>
      </c>
      <c r="AW960" s="38" t="s">
        <v>132</v>
      </c>
      <c r="AX960" s="38" t="s">
        <v>132</v>
      </c>
      <c r="AY960" s="38" t="s">
        <v>132</v>
      </c>
      <c r="AZ960" s="38" t="s">
        <v>101</v>
      </c>
      <c r="BA960" s="38" t="s">
        <v>1740</v>
      </c>
      <c r="BB960" s="38" t="s">
        <v>1741</v>
      </c>
      <c r="BC960" s="38" t="s">
        <v>1000</v>
      </c>
      <c r="BD960" s="38" t="s">
        <v>1001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16252.77</v>
      </c>
      <c r="BL960" s="38" t="s">
        <v>205</v>
      </c>
      <c r="BM960" s="38" t="s">
        <v>206</v>
      </c>
      <c r="BN960" s="38" t="s">
        <v>790</v>
      </c>
      <c r="BO960" s="38" t="s">
        <v>103</v>
      </c>
      <c r="BP960" s="38" t="s">
        <v>104</v>
      </c>
      <c r="BQ960" s="38" t="s">
        <v>296</v>
      </c>
      <c r="BR960" s="38" t="s">
        <v>581</v>
      </c>
      <c r="BS960" s="38" t="s">
        <v>110</v>
      </c>
      <c r="BT960" s="38" t="s">
        <v>111</v>
      </c>
      <c r="BU960" s="38" t="s">
        <v>116</v>
      </c>
      <c r="BV960" s="38" t="s">
        <v>1742</v>
      </c>
      <c r="BW960" s="38" t="s">
        <v>208</v>
      </c>
      <c r="BX960" s="38" t="s">
        <v>126</v>
      </c>
      <c r="BY960" s="38" t="s">
        <v>1003</v>
      </c>
      <c r="BZ960" s="38" t="s">
        <v>2615</v>
      </c>
      <c r="CA960" s="38" t="s">
        <v>132</v>
      </c>
      <c r="CB960">
        <v>780</v>
      </c>
      <c r="CD960" s="38" t="s">
        <v>126</v>
      </c>
      <c r="CE960" s="38" t="s">
        <v>2287</v>
      </c>
    </row>
    <row r="961" spans="1:83" x14ac:dyDescent="0.25">
      <c r="A961">
        <v>791</v>
      </c>
      <c r="B961" s="1">
        <v>45689</v>
      </c>
      <c r="C961" s="38" t="s">
        <v>1770</v>
      </c>
      <c r="D961" s="1">
        <v>45706</v>
      </c>
      <c r="E961" s="1">
        <v>45689</v>
      </c>
      <c r="F961" s="38" t="s">
        <v>1770</v>
      </c>
      <c r="G961" s="1">
        <v>45713</v>
      </c>
      <c r="H961" s="1">
        <v>45706</v>
      </c>
      <c r="I961" s="38" t="s">
        <v>80</v>
      </c>
      <c r="J961" s="38" t="s">
        <v>98</v>
      </c>
      <c r="K961" s="38" t="s">
        <v>83</v>
      </c>
      <c r="L961" s="38" t="s">
        <v>84</v>
      </c>
      <c r="M961" s="38" t="s">
        <v>85</v>
      </c>
      <c r="N961" s="38" t="s">
        <v>86</v>
      </c>
      <c r="O961" s="38" t="s">
        <v>85</v>
      </c>
      <c r="P961" s="38" t="s">
        <v>291</v>
      </c>
      <c r="Q961" s="38" t="s">
        <v>127</v>
      </c>
      <c r="R961" s="38" t="s">
        <v>580</v>
      </c>
      <c r="S961" s="38" t="s">
        <v>579</v>
      </c>
      <c r="T961" s="38" t="s">
        <v>295</v>
      </c>
      <c r="U961" s="38" t="s">
        <v>291</v>
      </c>
      <c r="V961" s="38" t="s">
        <v>324</v>
      </c>
      <c r="W961" s="38" t="s">
        <v>325</v>
      </c>
      <c r="X961" s="38" t="s">
        <v>446</v>
      </c>
      <c r="Y961" s="38" t="s">
        <v>447</v>
      </c>
      <c r="Z961" s="38" t="s">
        <v>99</v>
      </c>
      <c r="AA961" s="38" t="s">
        <v>100</v>
      </c>
      <c r="AB961" s="38" t="s">
        <v>687</v>
      </c>
      <c r="AC961" s="38" t="s">
        <v>686</v>
      </c>
      <c r="AD961" s="38" t="s">
        <v>80</v>
      </c>
      <c r="AE961" s="38" t="s">
        <v>81</v>
      </c>
      <c r="AF961" s="38" t="s">
        <v>2403</v>
      </c>
      <c r="AG961" s="38" t="s">
        <v>2404</v>
      </c>
      <c r="AH961" s="38" t="s">
        <v>133</v>
      </c>
      <c r="AI961" s="38"/>
      <c r="AJ961" s="38" t="s">
        <v>2405</v>
      </c>
      <c r="AK961" s="38" t="s">
        <v>132</v>
      </c>
      <c r="AL961" s="38" t="s">
        <v>132</v>
      </c>
      <c r="AM961" s="38" t="s">
        <v>132</v>
      </c>
      <c r="AN961" s="38" t="s">
        <v>772</v>
      </c>
      <c r="AO961" s="38" t="s">
        <v>997</v>
      </c>
      <c r="AP961" s="38" t="s">
        <v>91</v>
      </c>
      <c r="AQ961" s="38" t="s">
        <v>92</v>
      </c>
      <c r="AR961" s="38" t="s">
        <v>93</v>
      </c>
      <c r="AS961" s="38" t="s">
        <v>92</v>
      </c>
      <c r="AT961" s="38" t="s">
        <v>94</v>
      </c>
      <c r="AU961" s="38" t="s">
        <v>95</v>
      </c>
      <c r="AV961" s="38" t="s">
        <v>132</v>
      </c>
      <c r="AW961" s="38" t="s">
        <v>132</v>
      </c>
      <c r="AX961" s="38" t="s">
        <v>132</v>
      </c>
      <c r="AY961" s="38" t="s">
        <v>132</v>
      </c>
      <c r="AZ961" s="38" t="s">
        <v>101</v>
      </c>
      <c r="BA961" s="38" t="s">
        <v>1740</v>
      </c>
      <c r="BB961" s="38" t="s">
        <v>1741</v>
      </c>
      <c r="BC961" s="38" t="s">
        <v>1000</v>
      </c>
      <c r="BD961" s="38" t="s">
        <v>1001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1784.97</v>
      </c>
      <c r="BL961" s="38" t="s">
        <v>332</v>
      </c>
      <c r="BM961" s="38" t="s">
        <v>451</v>
      </c>
      <c r="BN961" s="38" t="s">
        <v>692</v>
      </c>
      <c r="BO961" s="38" t="s">
        <v>103</v>
      </c>
      <c r="BP961" s="38" t="s">
        <v>104</v>
      </c>
      <c r="BQ961" s="38" t="s">
        <v>296</v>
      </c>
      <c r="BR961" s="38" t="s">
        <v>581</v>
      </c>
      <c r="BS961" s="38" t="s">
        <v>110</v>
      </c>
      <c r="BT961" s="38" t="s">
        <v>111</v>
      </c>
      <c r="BU961" s="38" t="s">
        <v>116</v>
      </c>
      <c r="BV961" s="38" t="s">
        <v>1742</v>
      </c>
      <c r="BW961" s="38" t="s">
        <v>218</v>
      </c>
      <c r="BX961" s="38" t="s">
        <v>126</v>
      </c>
      <c r="BY961" s="38" t="s">
        <v>1003</v>
      </c>
      <c r="BZ961" s="38" t="s">
        <v>2697</v>
      </c>
      <c r="CA961" s="38" t="s">
        <v>132</v>
      </c>
      <c r="CB961">
        <v>791</v>
      </c>
      <c r="CD961" s="38" t="s">
        <v>126</v>
      </c>
      <c r="CE961" s="38" t="s">
        <v>2287</v>
      </c>
    </row>
    <row r="962" spans="1:83" x14ac:dyDescent="0.25">
      <c r="A962">
        <v>792</v>
      </c>
      <c r="B962" s="1">
        <v>45689</v>
      </c>
      <c r="C962" s="38" t="s">
        <v>1770</v>
      </c>
      <c r="D962" s="1">
        <v>45706</v>
      </c>
      <c r="E962" s="1">
        <v>45689</v>
      </c>
      <c r="F962" s="38" t="s">
        <v>1770</v>
      </c>
      <c r="G962" s="1">
        <v>45713</v>
      </c>
      <c r="H962" s="1">
        <v>45706</v>
      </c>
      <c r="I962" s="38" t="s">
        <v>80</v>
      </c>
      <c r="J962" s="38" t="s">
        <v>98</v>
      </c>
      <c r="K962" s="38" t="s">
        <v>83</v>
      </c>
      <c r="L962" s="38" t="s">
        <v>84</v>
      </c>
      <c r="M962" s="38" t="s">
        <v>85</v>
      </c>
      <c r="N962" s="38" t="s">
        <v>86</v>
      </c>
      <c r="O962" s="38" t="s">
        <v>85</v>
      </c>
      <c r="P962" s="38" t="s">
        <v>291</v>
      </c>
      <c r="Q962" s="38" t="s">
        <v>127</v>
      </c>
      <c r="R962" s="38" t="s">
        <v>580</v>
      </c>
      <c r="S962" s="38" t="s">
        <v>579</v>
      </c>
      <c r="T962" s="38" t="s">
        <v>295</v>
      </c>
      <c r="U962" s="38" t="s">
        <v>291</v>
      </c>
      <c r="V962" s="38" t="s">
        <v>324</v>
      </c>
      <c r="W962" s="38" t="s">
        <v>325</v>
      </c>
      <c r="X962" s="38" t="s">
        <v>446</v>
      </c>
      <c r="Y962" s="38" t="s">
        <v>447</v>
      </c>
      <c r="Z962" s="38" t="s">
        <v>99</v>
      </c>
      <c r="AA962" s="38" t="s">
        <v>100</v>
      </c>
      <c r="AB962" s="38" t="s">
        <v>455</v>
      </c>
      <c r="AC962" s="38" t="s">
        <v>456</v>
      </c>
      <c r="AD962" s="38" t="s">
        <v>80</v>
      </c>
      <c r="AE962" s="38" t="s">
        <v>81</v>
      </c>
      <c r="AF962" s="38" t="s">
        <v>1253</v>
      </c>
      <c r="AG962" s="38" t="s">
        <v>1254</v>
      </c>
      <c r="AH962" s="38" t="s">
        <v>133</v>
      </c>
      <c r="AI962" s="38"/>
      <c r="AJ962" s="38" t="s">
        <v>2401</v>
      </c>
      <c r="AK962" s="38" t="s">
        <v>132</v>
      </c>
      <c r="AL962" s="38" t="s">
        <v>132</v>
      </c>
      <c r="AM962" s="38" t="s">
        <v>132</v>
      </c>
      <c r="AN962" s="38" t="s">
        <v>772</v>
      </c>
      <c r="AO962" s="38" t="s">
        <v>997</v>
      </c>
      <c r="AP962" s="38" t="s">
        <v>91</v>
      </c>
      <c r="AQ962" s="38" t="s">
        <v>92</v>
      </c>
      <c r="AR962" s="38" t="s">
        <v>93</v>
      </c>
      <c r="AS962" s="38" t="s">
        <v>92</v>
      </c>
      <c r="AT962" s="38" t="s">
        <v>94</v>
      </c>
      <c r="AU962" s="38" t="s">
        <v>95</v>
      </c>
      <c r="AV962" s="38" t="s">
        <v>132</v>
      </c>
      <c r="AW962" s="38" t="s">
        <v>132</v>
      </c>
      <c r="AX962" s="38" t="s">
        <v>132</v>
      </c>
      <c r="AY962" s="38" t="s">
        <v>132</v>
      </c>
      <c r="AZ962" s="38" t="s">
        <v>101</v>
      </c>
      <c r="BA962" s="38" t="s">
        <v>1740</v>
      </c>
      <c r="BB962" s="38" t="s">
        <v>1741</v>
      </c>
      <c r="BC962" s="38" t="s">
        <v>1000</v>
      </c>
      <c r="BD962" s="38" t="s">
        <v>1001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3450</v>
      </c>
      <c r="BL962" s="38" t="s">
        <v>332</v>
      </c>
      <c r="BM962" s="38" t="s">
        <v>451</v>
      </c>
      <c r="BN962" s="38" t="s">
        <v>457</v>
      </c>
      <c r="BO962" s="38" t="s">
        <v>103</v>
      </c>
      <c r="BP962" s="38" t="s">
        <v>104</v>
      </c>
      <c r="BQ962" s="38" t="s">
        <v>296</v>
      </c>
      <c r="BR962" s="38" t="s">
        <v>581</v>
      </c>
      <c r="BS962" s="38" t="s">
        <v>110</v>
      </c>
      <c r="BT962" s="38" t="s">
        <v>111</v>
      </c>
      <c r="BU962" s="38" t="s">
        <v>116</v>
      </c>
      <c r="BV962" s="38" t="s">
        <v>1742</v>
      </c>
      <c r="BW962" s="38" t="s">
        <v>218</v>
      </c>
      <c r="BX962" s="38" t="s">
        <v>126</v>
      </c>
      <c r="BY962" s="38" t="s">
        <v>1003</v>
      </c>
      <c r="BZ962" s="38" t="s">
        <v>2698</v>
      </c>
      <c r="CA962" s="38" t="s">
        <v>132</v>
      </c>
      <c r="CB962">
        <v>792</v>
      </c>
      <c r="CD962" s="38" t="s">
        <v>126</v>
      </c>
      <c r="CE962" s="38" t="s">
        <v>2287</v>
      </c>
    </row>
    <row r="963" spans="1:83" x14ac:dyDescent="0.25">
      <c r="A963">
        <v>859</v>
      </c>
      <c r="B963" s="1">
        <v>45689</v>
      </c>
      <c r="C963" s="38" t="s">
        <v>1770</v>
      </c>
      <c r="D963" s="1">
        <v>45709</v>
      </c>
      <c r="E963" s="1">
        <v>45689</v>
      </c>
      <c r="F963" s="38" t="s">
        <v>1770</v>
      </c>
      <c r="G963" s="1">
        <v>45708</v>
      </c>
      <c r="H963" s="1">
        <v>45709</v>
      </c>
      <c r="I963" s="38" t="s">
        <v>80</v>
      </c>
      <c r="J963" s="38" t="s">
        <v>98</v>
      </c>
      <c r="K963" s="38" t="s">
        <v>83</v>
      </c>
      <c r="L963" s="38" t="s">
        <v>84</v>
      </c>
      <c r="M963" s="38" t="s">
        <v>85</v>
      </c>
      <c r="N963" s="38" t="s">
        <v>86</v>
      </c>
      <c r="O963" s="38" t="s">
        <v>85</v>
      </c>
      <c r="P963" s="38" t="s">
        <v>291</v>
      </c>
      <c r="Q963" s="38" t="s">
        <v>127</v>
      </c>
      <c r="R963" s="38" t="s">
        <v>580</v>
      </c>
      <c r="S963" s="38" t="s">
        <v>579</v>
      </c>
      <c r="T963" s="38" t="s">
        <v>295</v>
      </c>
      <c r="U963" s="38" t="s">
        <v>291</v>
      </c>
      <c r="V963" s="38" t="s">
        <v>72</v>
      </c>
      <c r="W963" s="38" t="s">
        <v>73</v>
      </c>
      <c r="X963" s="38" t="s">
        <v>74</v>
      </c>
      <c r="Y963" s="38" t="s">
        <v>75</v>
      </c>
      <c r="Z963" s="38" t="s">
        <v>99</v>
      </c>
      <c r="AA963" s="38" t="s">
        <v>100</v>
      </c>
      <c r="AB963" s="38" t="s">
        <v>695</v>
      </c>
      <c r="AC963" s="38" t="s">
        <v>696</v>
      </c>
      <c r="AD963" s="38" t="s">
        <v>80</v>
      </c>
      <c r="AE963" s="38" t="s">
        <v>81</v>
      </c>
      <c r="AF963" s="38" t="s">
        <v>1073</v>
      </c>
      <c r="AG963" s="38" t="s">
        <v>1074</v>
      </c>
      <c r="AH963" s="38" t="s">
        <v>133</v>
      </c>
      <c r="AI963" s="38"/>
      <c r="AJ963" s="38" t="s">
        <v>2522</v>
      </c>
      <c r="AK963" s="38" t="s">
        <v>132</v>
      </c>
      <c r="AL963" s="38" t="s">
        <v>132</v>
      </c>
      <c r="AM963" s="38" t="s">
        <v>132</v>
      </c>
      <c r="AN963" s="38" t="s">
        <v>772</v>
      </c>
      <c r="AO963" s="38" t="s">
        <v>997</v>
      </c>
      <c r="AP963" s="38" t="s">
        <v>91</v>
      </c>
      <c r="AQ963" s="38" t="s">
        <v>92</v>
      </c>
      <c r="AR963" s="38" t="s">
        <v>93</v>
      </c>
      <c r="AS963" s="38" t="s">
        <v>92</v>
      </c>
      <c r="AT963" s="38" t="s">
        <v>94</v>
      </c>
      <c r="AU963" s="38" t="s">
        <v>95</v>
      </c>
      <c r="AV963" s="38" t="s">
        <v>132</v>
      </c>
      <c r="AW963" s="38" t="s">
        <v>132</v>
      </c>
      <c r="AX963" s="38" t="s">
        <v>132</v>
      </c>
      <c r="AY963" s="38" t="s">
        <v>132</v>
      </c>
      <c r="AZ963" s="38" t="s">
        <v>101</v>
      </c>
      <c r="BA963" s="38" t="s">
        <v>1740</v>
      </c>
      <c r="BB963" s="38" t="s">
        <v>1741</v>
      </c>
      <c r="BC963" s="38" t="s">
        <v>1000</v>
      </c>
      <c r="BD963" s="38" t="s">
        <v>1001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1273000</v>
      </c>
      <c r="BL963" s="38" t="s">
        <v>107</v>
      </c>
      <c r="BM963" s="38" t="s">
        <v>108</v>
      </c>
      <c r="BN963" s="38" t="s">
        <v>697</v>
      </c>
      <c r="BO963" s="38" t="s">
        <v>103</v>
      </c>
      <c r="BP963" s="38" t="s">
        <v>104</v>
      </c>
      <c r="BQ963" s="38" t="s">
        <v>296</v>
      </c>
      <c r="BR963" s="38" t="s">
        <v>581</v>
      </c>
      <c r="BS963" s="38" t="s">
        <v>110</v>
      </c>
      <c r="BT963" s="38" t="s">
        <v>111</v>
      </c>
      <c r="BU963" s="38" t="s">
        <v>116</v>
      </c>
      <c r="BV963" s="38" t="s">
        <v>1742</v>
      </c>
      <c r="BW963" s="38" t="s">
        <v>114</v>
      </c>
      <c r="BX963" s="38" t="s">
        <v>126</v>
      </c>
      <c r="BY963" s="38" t="s">
        <v>1003</v>
      </c>
      <c r="BZ963" s="38" t="s">
        <v>2831</v>
      </c>
      <c r="CA963" s="38" t="s">
        <v>132</v>
      </c>
      <c r="CB963">
        <v>859</v>
      </c>
      <c r="CD963" s="38" t="s">
        <v>126</v>
      </c>
      <c r="CE963" s="38" t="s">
        <v>2287</v>
      </c>
    </row>
    <row r="964" spans="1:83" x14ac:dyDescent="0.25">
      <c r="A964">
        <v>859</v>
      </c>
      <c r="B964" s="1">
        <v>45689</v>
      </c>
      <c r="C964" s="38" t="s">
        <v>1770</v>
      </c>
      <c r="D964" s="1">
        <v>45709</v>
      </c>
      <c r="E964" s="1">
        <v>45689</v>
      </c>
      <c r="F964" s="38" t="s">
        <v>1770</v>
      </c>
      <c r="G964" s="1">
        <v>45708</v>
      </c>
      <c r="H964" s="1">
        <v>45709</v>
      </c>
      <c r="I964" s="38" t="s">
        <v>80</v>
      </c>
      <c r="J964" s="38" t="s">
        <v>98</v>
      </c>
      <c r="K964" s="38" t="s">
        <v>83</v>
      </c>
      <c r="L964" s="38" t="s">
        <v>84</v>
      </c>
      <c r="M964" s="38" t="s">
        <v>85</v>
      </c>
      <c r="N964" s="38" t="s">
        <v>86</v>
      </c>
      <c r="O964" s="38" t="s">
        <v>85</v>
      </c>
      <c r="P964" s="38" t="s">
        <v>291</v>
      </c>
      <c r="Q964" s="38" t="s">
        <v>127</v>
      </c>
      <c r="R964" s="38" t="s">
        <v>580</v>
      </c>
      <c r="S964" s="38" t="s">
        <v>579</v>
      </c>
      <c r="T964" s="38" t="s">
        <v>295</v>
      </c>
      <c r="U964" s="38" t="s">
        <v>291</v>
      </c>
      <c r="V964" s="38" t="s">
        <v>72</v>
      </c>
      <c r="W964" s="38" t="s">
        <v>73</v>
      </c>
      <c r="X964" s="38" t="s">
        <v>708</v>
      </c>
      <c r="Y964" s="38" t="s">
        <v>709</v>
      </c>
      <c r="Z964" s="38" t="s">
        <v>99</v>
      </c>
      <c r="AA964" s="38" t="s">
        <v>100</v>
      </c>
      <c r="AB964" s="38" t="s">
        <v>712</v>
      </c>
      <c r="AC964" s="38" t="s">
        <v>711</v>
      </c>
      <c r="AD964" s="38" t="s">
        <v>80</v>
      </c>
      <c r="AE964" s="38" t="s">
        <v>81</v>
      </c>
      <c r="AF964" s="38" t="s">
        <v>1073</v>
      </c>
      <c r="AG964" s="38" t="s">
        <v>1074</v>
      </c>
      <c r="AH964" s="38" t="s">
        <v>133</v>
      </c>
      <c r="AI964" s="38"/>
      <c r="AJ964" s="38" t="s">
        <v>2522</v>
      </c>
      <c r="AK964" s="38" t="s">
        <v>132</v>
      </c>
      <c r="AL964" s="38" t="s">
        <v>132</v>
      </c>
      <c r="AM964" s="38" t="s">
        <v>132</v>
      </c>
      <c r="AN964" s="38" t="s">
        <v>772</v>
      </c>
      <c r="AO964" s="38" t="s">
        <v>997</v>
      </c>
      <c r="AP964" s="38" t="s">
        <v>91</v>
      </c>
      <c r="AQ964" s="38" t="s">
        <v>92</v>
      </c>
      <c r="AR964" s="38" t="s">
        <v>93</v>
      </c>
      <c r="AS964" s="38" t="s">
        <v>92</v>
      </c>
      <c r="AT964" s="38" t="s">
        <v>94</v>
      </c>
      <c r="AU964" s="38" t="s">
        <v>95</v>
      </c>
      <c r="AV964" s="38" t="s">
        <v>132</v>
      </c>
      <c r="AW964" s="38" t="s">
        <v>132</v>
      </c>
      <c r="AX964" s="38" t="s">
        <v>132</v>
      </c>
      <c r="AY964" s="38" t="s">
        <v>132</v>
      </c>
      <c r="AZ964" s="38" t="s">
        <v>101</v>
      </c>
      <c r="BA964" s="38" t="s">
        <v>1740</v>
      </c>
      <c r="BB964" s="38" t="s">
        <v>1741</v>
      </c>
      <c r="BC964" s="38" t="s">
        <v>1000</v>
      </c>
      <c r="BD964" s="38" t="s">
        <v>1001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89337.54</v>
      </c>
      <c r="BL964" s="38" t="s">
        <v>107</v>
      </c>
      <c r="BM964" s="38" t="s">
        <v>713</v>
      </c>
      <c r="BN964" s="38" t="s">
        <v>714</v>
      </c>
      <c r="BO964" s="38" t="s">
        <v>103</v>
      </c>
      <c r="BP964" s="38" t="s">
        <v>104</v>
      </c>
      <c r="BQ964" s="38" t="s">
        <v>296</v>
      </c>
      <c r="BR964" s="38" t="s">
        <v>581</v>
      </c>
      <c r="BS964" s="38" t="s">
        <v>110</v>
      </c>
      <c r="BT964" s="38" t="s">
        <v>111</v>
      </c>
      <c r="BU964" s="38" t="s">
        <v>116</v>
      </c>
      <c r="BV964" s="38" t="s">
        <v>1742</v>
      </c>
      <c r="BW964" s="38" t="s">
        <v>114</v>
      </c>
      <c r="BX964" s="38" t="s">
        <v>126</v>
      </c>
      <c r="BY964" s="38" t="s">
        <v>1003</v>
      </c>
      <c r="BZ964" s="38" t="s">
        <v>2831</v>
      </c>
      <c r="CA964" s="38" t="s">
        <v>132</v>
      </c>
      <c r="CB964">
        <v>859</v>
      </c>
      <c r="CD964" s="38" t="s">
        <v>126</v>
      </c>
      <c r="CE964" s="38" t="s">
        <v>2287</v>
      </c>
    </row>
    <row r="965" spans="1:83" x14ac:dyDescent="0.25">
      <c r="A965">
        <v>859</v>
      </c>
      <c r="B965" s="1">
        <v>45689</v>
      </c>
      <c r="C965" s="38" t="s">
        <v>1770</v>
      </c>
      <c r="D965" s="1">
        <v>45709</v>
      </c>
      <c r="E965" s="1">
        <v>45689</v>
      </c>
      <c r="F965" s="38" t="s">
        <v>1770</v>
      </c>
      <c r="G965" s="1">
        <v>45708</v>
      </c>
      <c r="H965" s="1">
        <v>45709</v>
      </c>
      <c r="I965" s="38" t="s">
        <v>80</v>
      </c>
      <c r="J965" s="38" t="s">
        <v>98</v>
      </c>
      <c r="K965" s="38" t="s">
        <v>83</v>
      </c>
      <c r="L965" s="38" t="s">
        <v>84</v>
      </c>
      <c r="M965" s="38" t="s">
        <v>85</v>
      </c>
      <c r="N965" s="38" t="s">
        <v>86</v>
      </c>
      <c r="O965" s="38" t="s">
        <v>85</v>
      </c>
      <c r="P965" s="38" t="s">
        <v>291</v>
      </c>
      <c r="Q965" s="38" t="s">
        <v>127</v>
      </c>
      <c r="R965" s="38" t="s">
        <v>580</v>
      </c>
      <c r="S965" s="38" t="s">
        <v>579</v>
      </c>
      <c r="T965" s="38" t="s">
        <v>295</v>
      </c>
      <c r="U965" s="38" t="s">
        <v>291</v>
      </c>
      <c r="V965" s="38" t="s">
        <v>72</v>
      </c>
      <c r="W965" s="38" t="s">
        <v>73</v>
      </c>
      <c r="X965" s="38" t="s">
        <v>708</v>
      </c>
      <c r="Y965" s="38" t="s">
        <v>709</v>
      </c>
      <c r="Z965" s="38" t="s">
        <v>99</v>
      </c>
      <c r="AA965" s="38" t="s">
        <v>100</v>
      </c>
      <c r="AB965" s="38" t="s">
        <v>717</v>
      </c>
      <c r="AC965" s="38" t="s">
        <v>716</v>
      </c>
      <c r="AD965" s="38" t="s">
        <v>80</v>
      </c>
      <c r="AE965" s="38" t="s">
        <v>81</v>
      </c>
      <c r="AF965" s="38" t="s">
        <v>1073</v>
      </c>
      <c r="AG965" s="38" t="s">
        <v>1074</v>
      </c>
      <c r="AH965" s="38" t="s">
        <v>133</v>
      </c>
      <c r="AI965" s="38"/>
      <c r="AJ965" s="38" t="s">
        <v>2522</v>
      </c>
      <c r="AK965" s="38" t="s">
        <v>132</v>
      </c>
      <c r="AL965" s="38" t="s">
        <v>132</v>
      </c>
      <c r="AM965" s="38" t="s">
        <v>132</v>
      </c>
      <c r="AN965" s="38" t="s">
        <v>772</v>
      </c>
      <c r="AO965" s="38" t="s">
        <v>997</v>
      </c>
      <c r="AP965" s="38" t="s">
        <v>91</v>
      </c>
      <c r="AQ965" s="38" t="s">
        <v>92</v>
      </c>
      <c r="AR965" s="38" t="s">
        <v>93</v>
      </c>
      <c r="AS965" s="38" t="s">
        <v>92</v>
      </c>
      <c r="AT965" s="38" t="s">
        <v>94</v>
      </c>
      <c r="AU965" s="38" t="s">
        <v>95</v>
      </c>
      <c r="AV965" s="38" t="s">
        <v>132</v>
      </c>
      <c r="AW965" s="38" t="s">
        <v>132</v>
      </c>
      <c r="AX965" s="38" t="s">
        <v>132</v>
      </c>
      <c r="AY965" s="38" t="s">
        <v>132</v>
      </c>
      <c r="AZ965" s="38" t="s">
        <v>101</v>
      </c>
      <c r="BA965" s="38" t="s">
        <v>1740</v>
      </c>
      <c r="BB965" s="38" t="s">
        <v>1741</v>
      </c>
      <c r="BC965" s="38" t="s">
        <v>1000</v>
      </c>
      <c r="BD965" s="38" t="s">
        <v>1001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90383</v>
      </c>
      <c r="BL965" s="38" t="s">
        <v>107</v>
      </c>
      <c r="BM965" s="38" t="s">
        <v>713</v>
      </c>
      <c r="BN965" s="38" t="s">
        <v>718</v>
      </c>
      <c r="BO965" s="38" t="s">
        <v>103</v>
      </c>
      <c r="BP965" s="38" t="s">
        <v>104</v>
      </c>
      <c r="BQ965" s="38" t="s">
        <v>296</v>
      </c>
      <c r="BR965" s="38" t="s">
        <v>581</v>
      </c>
      <c r="BS965" s="38" t="s">
        <v>110</v>
      </c>
      <c r="BT965" s="38" t="s">
        <v>111</v>
      </c>
      <c r="BU965" s="38" t="s">
        <v>116</v>
      </c>
      <c r="BV965" s="38" t="s">
        <v>1742</v>
      </c>
      <c r="BW965" s="38" t="s">
        <v>114</v>
      </c>
      <c r="BX965" s="38" t="s">
        <v>126</v>
      </c>
      <c r="BY965" s="38" t="s">
        <v>1003</v>
      </c>
      <c r="BZ965" s="38" t="s">
        <v>2831</v>
      </c>
      <c r="CA965" s="38" t="s">
        <v>132</v>
      </c>
      <c r="CB965">
        <v>859</v>
      </c>
      <c r="CD965" s="38" t="s">
        <v>126</v>
      </c>
      <c r="CE965" s="38" t="s">
        <v>2287</v>
      </c>
    </row>
    <row r="966" spans="1:83" x14ac:dyDescent="0.25">
      <c r="A966">
        <v>859</v>
      </c>
      <c r="B966" s="1">
        <v>45689</v>
      </c>
      <c r="C966" s="38" t="s">
        <v>1770</v>
      </c>
      <c r="D966" s="1">
        <v>45709</v>
      </c>
      <c r="E966" s="1">
        <v>45689</v>
      </c>
      <c r="F966" s="38" t="s">
        <v>1770</v>
      </c>
      <c r="G966" s="1">
        <v>45708</v>
      </c>
      <c r="H966" s="1">
        <v>45709</v>
      </c>
      <c r="I966" s="38" t="s">
        <v>80</v>
      </c>
      <c r="J966" s="38" t="s">
        <v>98</v>
      </c>
      <c r="K966" s="38" t="s">
        <v>83</v>
      </c>
      <c r="L966" s="38" t="s">
        <v>84</v>
      </c>
      <c r="M966" s="38" t="s">
        <v>85</v>
      </c>
      <c r="N966" s="38" t="s">
        <v>86</v>
      </c>
      <c r="O966" s="38" t="s">
        <v>85</v>
      </c>
      <c r="P966" s="38" t="s">
        <v>291</v>
      </c>
      <c r="Q966" s="38" t="s">
        <v>127</v>
      </c>
      <c r="R966" s="38" t="s">
        <v>580</v>
      </c>
      <c r="S966" s="38" t="s">
        <v>579</v>
      </c>
      <c r="T966" s="38" t="s">
        <v>295</v>
      </c>
      <c r="U966" s="38" t="s">
        <v>291</v>
      </c>
      <c r="V966" s="38" t="s">
        <v>72</v>
      </c>
      <c r="W966" s="38" t="s">
        <v>73</v>
      </c>
      <c r="X966" s="38" t="s">
        <v>708</v>
      </c>
      <c r="Y966" s="38" t="s">
        <v>709</v>
      </c>
      <c r="Z966" s="38" t="s">
        <v>99</v>
      </c>
      <c r="AA966" s="38" t="s">
        <v>100</v>
      </c>
      <c r="AB966" s="38" t="s">
        <v>721</v>
      </c>
      <c r="AC966" s="38" t="s">
        <v>720</v>
      </c>
      <c r="AD966" s="38" t="s">
        <v>80</v>
      </c>
      <c r="AE966" s="38" t="s">
        <v>81</v>
      </c>
      <c r="AF966" s="38" t="s">
        <v>1073</v>
      </c>
      <c r="AG966" s="38" t="s">
        <v>1074</v>
      </c>
      <c r="AH966" s="38" t="s">
        <v>133</v>
      </c>
      <c r="AI966" s="38"/>
      <c r="AJ966" s="38" t="s">
        <v>2522</v>
      </c>
      <c r="AK966" s="38" t="s">
        <v>132</v>
      </c>
      <c r="AL966" s="38" t="s">
        <v>132</v>
      </c>
      <c r="AM966" s="38" t="s">
        <v>132</v>
      </c>
      <c r="AN966" s="38" t="s">
        <v>772</v>
      </c>
      <c r="AO966" s="38" t="s">
        <v>997</v>
      </c>
      <c r="AP966" s="38" t="s">
        <v>91</v>
      </c>
      <c r="AQ966" s="38" t="s">
        <v>92</v>
      </c>
      <c r="AR966" s="38" t="s">
        <v>93</v>
      </c>
      <c r="AS966" s="38" t="s">
        <v>92</v>
      </c>
      <c r="AT966" s="38" t="s">
        <v>94</v>
      </c>
      <c r="AU966" s="38" t="s">
        <v>95</v>
      </c>
      <c r="AV966" s="38" t="s">
        <v>132</v>
      </c>
      <c r="AW966" s="38" t="s">
        <v>132</v>
      </c>
      <c r="AX966" s="38" t="s">
        <v>132</v>
      </c>
      <c r="AY966" s="38" t="s">
        <v>132</v>
      </c>
      <c r="AZ966" s="38" t="s">
        <v>101</v>
      </c>
      <c r="BA966" s="38" t="s">
        <v>1740</v>
      </c>
      <c r="BB966" s="38" t="s">
        <v>1741</v>
      </c>
      <c r="BC966" s="38" t="s">
        <v>1000</v>
      </c>
      <c r="BD966" s="38" t="s">
        <v>1001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8387.06</v>
      </c>
      <c r="BL966" s="38" t="s">
        <v>107</v>
      </c>
      <c r="BM966" s="38" t="s">
        <v>713</v>
      </c>
      <c r="BN966" s="38" t="s">
        <v>722</v>
      </c>
      <c r="BO966" s="38" t="s">
        <v>103</v>
      </c>
      <c r="BP966" s="38" t="s">
        <v>104</v>
      </c>
      <c r="BQ966" s="38" t="s">
        <v>296</v>
      </c>
      <c r="BR966" s="38" t="s">
        <v>581</v>
      </c>
      <c r="BS966" s="38" t="s">
        <v>110</v>
      </c>
      <c r="BT966" s="38" t="s">
        <v>111</v>
      </c>
      <c r="BU966" s="38" t="s">
        <v>116</v>
      </c>
      <c r="BV966" s="38" t="s">
        <v>1742</v>
      </c>
      <c r="BW966" s="38" t="s">
        <v>114</v>
      </c>
      <c r="BX966" s="38" t="s">
        <v>126</v>
      </c>
      <c r="BY966" s="38" t="s">
        <v>1003</v>
      </c>
      <c r="BZ966" s="38" t="s">
        <v>2831</v>
      </c>
      <c r="CA966" s="38" t="s">
        <v>132</v>
      </c>
      <c r="CB966">
        <v>859</v>
      </c>
      <c r="CD966" s="38" t="s">
        <v>126</v>
      </c>
      <c r="CE966" s="38" t="s">
        <v>2287</v>
      </c>
    </row>
    <row r="967" spans="1:83" x14ac:dyDescent="0.25">
      <c r="A967">
        <v>860</v>
      </c>
      <c r="B967" s="1">
        <v>45689</v>
      </c>
      <c r="C967" s="38" t="s">
        <v>1770</v>
      </c>
      <c r="D967" s="1">
        <v>45709</v>
      </c>
      <c r="E967" s="1">
        <v>45689</v>
      </c>
      <c r="F967" s="38" t="s">
        <v>1770</v>
      </c>
      <c r="G967" s="1">
        <v>45708</v>
      </c>
      <c r="H967" s="1">
        <v>45709</v>
      </c>
      <c r="I967" s="38" t="s">
        <v>80</v>
      </c>
      <c r="J967" s="38" t="s">
        <v>98</v>
      </c>
      <c r="K967" s="38" t="s">
        <v>83</v>
      </c>
      <c r="L967" s="38" t="s">
        <v>84</v>
      </c>
      <c r="M967" s="38" t="s">
        <v>85</v>
      </c>
      <c r="N967" s="38" t="s">
        <v>86</v>
      </c>
      <c r="O967" s="38" t="s">
        <v>85</v>
      </c>
      <c r="P967" s="38" t="s">
        <v>291</v>
      </c>
      <c r="Q967" s="38" t="s">
        <v>127</v>
      </c>
      <c r="R967" s="38" t="s">
        <v>580</v>
      </c>
      <c r="S967" s="38" t="s">
        <v>579</v>
      </c>
      <c r="T967" s="38" t="s">
        <v>295</v>
      </c>
      <c r="U967" s="38" t="s">
        <v>291</v>
      </c>
      <c r="V967" s="38" t="s">
        <v>72</v>
      </c>
      <c r="W967" s="38" t="s">
        <v>73</v>
      </c>
      <c r="X967" s="38" t="s">
        <v>74</v>
      </c>
      <c r="Y967" s="38" t="s">
        <v>75</v>
      </c>
      <c r="Z967" s="38" t="s">
        <v>99</v>
      </c>
      <c r="AA967" s="38" t="s">
        <v>100</v>
      </c>
      <c r="AB967" s="38" t="s">
        <v>783</v>
      </c>
      <c r="AC967" s="38" t="s">
        <v>784</v>
      </c>
      <c r="AD967" s="38" t="s">
        <v>80</v>
      </c>
      <c r="AE967" s="38" t="s">
        <v>81</v>
      </c>
      <c r="AF967" s="38" t="s">
        <v>1073</v>
      </c>
      <c r="AG967" s="38" t="s">
        <v>1074</v>
      </c>
      <c r="AH967" s="38" t="s">
        <v>133</v>
      </c>
      <c r="AI967" s="38"/>
      <c r="AJ967" s="38" t="s">
        <v>2524</v>
      </c>
      <c r="AK967" s="38" t="s">
        <v>132</v>
      </c>
      <c r="AL967" s="38" t="s">
        <v>132</v>
      </c>
      <c r="AM967" s="38" t="s">
        <v>132</v>
      </c>
      <c r="AN967" s="38" t="s">
        <v>772</v>
      </c>
      <c r="AO967" s="38" t="s">
        <v>997</v>
      </c>
      <c r="AP967" s="38" t="s">
        <v>91</v>
      </c>
      <c r="AQ967" s="38" t="s">
        <v>92</v>
      </c>
      <c r="AR967" s="38" t="s">
        <v>93</v>
      </c>
      <c r="AS967" s="38" t="s">
        <v>92</v>
      </c>
      <c r="AT967" s="38" t="s">
        <v>94</v>
      </c>
      <c r="AU967" s="38" t="s">
        <v>95</v>
      </c>
      <c r="AV967" s="38" t="s">
        <v>132</v>
      </c>
      <c r="AW967" s="38" t="s">
        <v>132</v>
      </c>
      <c r="AX967" s="38" t="s">
        <v>132</v>
      </c>
      <c r="AY967" s="38" t="s">
        <v>132</v>
      </c>
      <c r="AZ967" s="38" t="s">
        <v>101</v>
      </c>
      <c r="BA967" s="38" t="s">
        <v>1740</v>
      </c>
      <c r="BB967" s="38" t="s">
        <v>1741</v>
      </c>
      <c r="BC967" s="38" t="s">
        <v>1000</v>
      </c>
      <c r="BD967" s="38" t="s">
        <v>1001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122000</v>
      </c>
      <c r="BL967" s="38" t="s">
        <v>107</v>
      </c>
      <c r="BM967" s="38" t="s">
        <v>108</v>
      </c>
      <c r="BN967" s="38" t="s">
        <v>785</v>
      </c>
      <c r="BO967" s="38" t="s">
        <v>103</v>
      </c>
      <c r="BP967" s="38" t="s">
        <v>104</v>
      </c>
      <c r="BQ967" s="38" t="s">
        <v>296</v>
      </c>
      <c r="BR967" s="38" t="s">
        <v>581</v>
      </c>
      <c r="BS967" s="38" t="s">
        <v>110</v>
      </c>
      <c r="BT967" s="38" t="s">
        <v>111</v>
      </c>
      <c r="BU967" s="38" t="s">
        <v>116</v>
      </c>
      <c r="BV967" s="38" t="s">
        <v>1742</v>
      </c>
      <c r="BW967" s="38" t="s">
        <v>114</v>
      </c>
      <c r="BX967" s="38" t="s">
        <v>126</v>
      </c>
      <c r="BY967" s="38" t="s">
        <v>1003</v>
      </c>
      <c r="BZ967" s="38" t="s">
        <v>2832</v>
      </c>
      <c r="CA967" s="38" t="s">
        <v>132</v>
      </c>
      <c r="CB967">
        <v>860</v>
      </c>
      <c r="CD967" s="38" t="s">
        <v>126</v>
      </c>
      <c r="CE967" s="38" t="s">
        <v>2287</v>
      </c>
    </row>
    <row r="968" spans="1:83" x14ac:dyDescent="0.25">
      <c r="A968">
        <v>860</v>
      </c>
      <c r="B968" s="1">
        <v>45689</v>
      </c>
      <c r="C968" s="38" t="s">
        <v>1770</v>
      </c>
      <c r="D968" s="1">
        <v>45709</v>
      </c>
      <c r="E968" s="1">
        <v>45689</v>
      </c>
      <c r="F968" s="38" t="s">
        <v>1770</v>
      </c>
      <c r="G968" s="1">
        <v>45708</v>
      </c>
      <c r="H968" s="1">
        <v>45709</v>
      </c>
      <c r="I968" s="38" t="s">
        <v>80</v>
      </c>
      <c r="J968" s="38" t="s">
        <v>98</v>
      </c>
      <c r="K968" s="38" t="s">
        <v>83</v>
      </c>
      <c r="L968" s="38" t="s">
        <v>84</v>
      </c>
      <c r="M968" s="38" t="s">
        <v>85</v>
      </c>
      <c r="N968" s="38" t="s">
        <v>86</v>
      </c>
      <c r="O968" s="38" t="s">
        <v>85</v>
      </c>
      <c r="P968" s="38" t="s">
        <v>291</v>
      </c>
      <c r="Q968" s="38" t="s">
        <v>127</v>
      </c>
      <c r="R968" s="38" t="s">
        <v>580</v>
      </c>
      <c r="S968" s="38" t="s">
        <v>579</v>
      </c>
      <c r="T968" s="38" t="s">
        <v>295</v>
      </c>
      <c r="U968" s="38" t="s">
        <v>291</v>
      </c>
      <c r="V968" s="38" t="s">
        <v>72</v>
      </c>
      <c r="W968" s="38" t="s">
        <v>73</v>
      </c>
      <c r="X968" s="38" t="s">
        <v>708</v>
      </c>
      <c r="Y968" s="38" t="s">
        <v>709</v>
      </c>
      <c r="Z968" s="38" t="s">
        <v>99</v>
      </c>
      <c r="AA968" s="38" t="s">
        <v>100</v>
      </c>
      <c r="AB968" s="38" t="s">
        <v>712</v>
      </c>
      <c r="AC968" s="38" t="s">
        <v>711</v>
      </c>
      <c r="AD968" s="38" t="s">
        <v>80</v>
      </c>
      <c r="AE968" s="38" t="s">
        <v>81</v>
      </c>
      <c r="AF968" s="38" t="s">
        <v>1073</v>
      </c>
      <c r="AG968" s="38" t="s">
        <v>1074</v>
      </c>
      <c r="AH968" s="38" t="s">
        <v>133</v>
      </c>
      <c r="AI968" s="38"/>
      <c r="AJ968" s="38" t="s">
        <v>2524</v>
      </c>
      <c r="AK968" s="38" t="s">
        <v>132</v>
      </c>
      <c r="AL968" s="38" t="s">
        <v>132</v>
      </c>
      <c r="AM968" s="38" t="s">
        <v>132</v>
      </c>
      <c r="AN968" s="38" t="s">
        <v>772</v>
      </c>
      <c r="AO968" s="38" t="s">
        <v>997</v>
      </c>
      <c r="AP968" s="38" t="s">
        <v>91</v>
      </c>
      <c r="AQ968" s="38" t="s">
        <v>92</v>
      </c>
      <c r="AR968" s="38" t="s">
        <v>93</v>
      </c>
      <c r="AS968" s="38" t="s">
        <v>92</v>
      </c>
      <c r="AT968" s="38" t="s">
        <v>94</v>
      </c>
      <c r="AU968" s="38" t="s">
        <v>95</v>
      </c>
      <c r="AV968" s="38" t="s">
        <v>132</v>
      </c>
      <c r="AW968" s="38" t="s">
        <v>132</v>
      </c>
      <c r="AX968" s="38" t="s">
        <v>132</v>
      </c>
      <c r="AY968" s="38" t="s">
        <v>132</v>
      </c>
      <c r="AZ968" s="38" t="s">
        <v>101</v>
      </c>
      <c r="BA968" s="38" t="s">
        <v>1740</v>
      </c>
      <c r="BB968" s="38" t="s">
        <v>1741</v>
      </c>
      <c r="BC968" s="38" t="s">
        <v>1000</v>
      </c>
      <c r="BD968" s="38" t="s">
        <v>1001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8649.7999999999993</v>
      </c>
      <c r="BL968" s="38" t="s">
        <v>107</v>
      </c>
      <c r="BM968" s="38" t="s">
        <v>713</v>
      </c>
      <c r="BN968" s="38" t="s">
        <v>714</v>
      </c>
      <c r="BO968" s="38" t="s">
        <v>103</v>
      </c>
      <c r="BP968" s="38" t="s">
        <v>104</v>
      </c>
      <c r="BQ968" s="38" t="s">
        <v>296</v>
      </c>
      <c r="BR968" s="38" t="s">
        <v>581</v>
      </c>
      <c r="BS968" s="38" t="s">
        <v>110</v>
      </c>
      <c r="BT968" s="38" t="s">
        <v>111</v>
      </c>
      <c r="BU968" s="38" t="s">
        <v>116</v>
      </c>
      <c r="BV968" s="38" t="s">
        <v>1742</v>
      </c>
      <c r="BW968" s="38" t="s">
        <v>114</v>
      </c>
      <c r="BX968" s="38" t="s">
        <v>126</v>
      </c>
      <c r="BY968" s="38" t="s">
        <v>1003</v>
      </c>
      <c r="BZ968" s="38" t="s">
        <v>2832</v>
      </c>
      <c r="CA968" s="38" t="s">
        <v>132</v>
      </c>
      <c r="CB968">
        <v>860</v>
      </c>
      <c r="CD968" s="38" t="s">
        <v>126</v>
      </c>
      <c r="CE968" s="38" t="s">
        <v>2287</v>
      </c>
    </row>
    <row r="969" spans="1:83" x14ac:dyDescent="0.25">
      <c r="A969">
        <v>860</v>
      </c>
      <c r="B969" s="1">
        <v>45689</v>
      </c>
      <c r="C969" s="38" t="s">
        <v>1770</v>
      </c>
      <c r="D969" s="1">
        <v>45709</v>
      </c>
      <c r="E969" s="1">
        <v>45689</v>
      </c>
      <c r="F969" s="38" t="s">
        <v>1770</v>
      </c>
      <c r="G969" s="1">
        <v>45708</v>
      </c>
      <c r="H969" s="1">
        <v>45709</v>
      </c>
      <c r="I969" s="38" t="s">
        <v>80</v>
      </c>
      <c r="J969" s="38" t="s">
        <v>98</v>
      </c>
      <c r="K969" s="38" t="s">
        <v>83</v>
      </c>
      <c r="L969" s="38" t="s">
        <v>84</v>
      </c>
      <c r="M969" s="38" t="s">
        <v>85</v>
      </c>
      <c r="N969" s="38" t="s">
        <v>86</v>
      </c>
      <c r="O969" s="38" t="s">
        <v>85</v>
      </c>
      <c r="P969" s="38" t="s">
        <v>291</v>
      </c>
      <c r="Q969" s="38" t="s">
        <v>127</v>
      </c>
      <c r="R969" s="38" t="s">
        <v>580</v>
      </c>
      <c r="S969" s="38" t="s">
        <v>579</v>
      </c>
      <c r="T969" s="38" t="s">
        <v>295</v>
      </c>
      <c r="U969" s="38" t="s">
        <v>291</v>
      </c>
      <c r="V969" s="38" t="s">
        <v>72</v>
      </c>
      <c r="W969" s="38" t="s">
        <v>73</v>
      </c>
      <c r="X969" s="38" t="s">
        <v>708</v>
      </c>
      <c r="Y969" s="38" t="s">
        <v>709</v>
      </c>
      <c r="Z969" s="38" t="s">
        <v>99</v>
      </c>
      <c r="AA969" s="38" t="s">
        <v>100</v>
      </c>
      <c r="AB969" s="38" t="s">
        <v>717</v>
      </c>
      <c r="AC969" s="38" t="s">
        <v>716</v>
      </c>
      <c r="AD969" s="38" t="s">
        <v>80</v>
      </c>
      <c r="AE969" s="38" t="s">
        <v>81</v>
      </c>
      <c r="AF969" s="38" t="s">
        <v>1073</v>
      </c>
      <c r="AG969" s="38" t="s">
        <v>1074</v>
      </c>
      <c r="AH969" s="38" t="s">
        <v>133</v>
      </c>
      <c r="AI969" s="38"/>
      <c r="AJ969" s="38" t="s">
        <v>2524</v>
      </c>
      <c r="AK969" s="38" t="s">
        <v>132</v>
      </c>
      <c r="AL969" s="38" t="s">
        <v>132</v>
      </c>
      <c r="AM969" s="38" t="s">
        <v>132</v>
      </c>
      <c r="AN969" s="38" t="s">
        <v>772</v>
      </c>
      <c r="AO969" s="38" t="s">
        <v>997</v>
      </c>
      <c r="AP969" s="38" t="s">
        <v>91</v>
      </c>
      <c r="AQ969" s="38" t="s">
        <v>92</v>
      </c>
      <c r="AR969" s="38" t="s">
        <v>93</v>
      </c>
      <c r="AS969" s="38" t="s">
        <v>92</v>
      </c>
      <c r="AT969" s="38" t="s">
        <v>94</v>
      </c>
      <c r="AU969" s="38" t="s">
        <v>95</v>
      </c>
      <c r="AV969" s="38" t="s">
        <v>132</v>
      </c>
      <c r="AW969" s="38" t="s">
        <v>132</v>
      </c>
      <c r="AX969" s="38" t="s">
        <v>132</v>
      </c>
      <c r="AY969" s="38" t="s">
        <v>132</v>
      </c>
      <c r="AZ969" s="38" t="s">
        <v>101</v>
      </c>
      <c r="BA969" s="38" t="s">
        <v>1740</v>
      </c>
      <c r="BB969" s="38" t="s">
        <v>1741</v>
      </c>
      <c r="BC969" s="38" t="s">
        <v>1000</v>
      </c>
      <c r="BD969" s="38" t="s">
        <v>1001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8662</v>
      </c>
      <c r="BL969" s="38" t="s">
        <v>107</v>
      </c>
      <c r="BM969" s="38" t="s">
        <v>713</v>
      </c>
      <c r="BN969" s="38" t="s">
        <v>718</v>
      </c>
      <c r="BO969" s="38" t="s">
        <v>103</v>
      </c>
      <c r="BP969" s="38" t="s">
        <v>104</v>
      </c>
      <c r="BQ969" s="38" t="s">
        <v>296</v>
      </c>
      <c r="BR969" s="38" t="s">
        <v>581</v>
      </c>
      <c r="BS969" s="38" t="s">
        <v>110</v>
      </c>
      <c r="BT969" s="38" t="s">
        <v>111</v>
      </c>
      <c r="BU969" s="38" t="s">
        <v>116</v>
      </c>
      <c r="BV969" s="38" t="s">
        <v>1742</v>
      </c>
      <c r="BW969" s="38" t="s">
        <v>114</v>
      </c>
      <c r="BX969" s="38" t="s">
        <v>126</v>
      </c>
      <c r="BY969" s="38" t="s">
        <v>1003</v>
      </c>
      <c r="BZ969" s="38" t="s">
        <v>2832</v>
      </c>
      <c r="CA969" s="38" t="s">
        <v>132</v>
      </c>
      <c r="CB969">
        <v>860</v>
      </c>
      <c r="CD969" s="38" t="s">
        <v>126</v>
      </c>
      <c r="CE969" s="38" t="s">
        <v>2287</v>
      </c>
    </row>
    <row r="970" spans="1:83" x14ac:dyDescent="0.25">
      <c r="A970">
        <v>860</v>
      </c>
      <c r="B970" s="1">
        <v>45689</v>
      </c>
      <c r="C970" s="38" t="s">
        <v>1770</v>
      </c>
      <c r="D970" s="1">
        <v>45709</v>
      </c>
      <c r="E970" s="1">
        <v>45689</v>
      </c>
      <c r="F970" s="38" t="s">
        <v>1770</v>
      </c>
      <c r="G970" s="1">
        <v>45708</v>
      </c>
      <c r="H970" s="1">
        <v>45709</v>
      </c>
      <c r="I970" s="38" t="s">
        <v>80</v>
      </c>
      <c r="J970" s="38" t="s">
        <v>98</v>
      </c>
      <c r="K970" s="38" t="s">
        <v>83</v>
      </c>
      <c r="L970" s="38" t="s">
        <v>84</v>
      </c>
      <c r="M970" s="38" t="s">
        <v>85</v>
      </c>
      <c r="N970" s="38" t="s">
        <v>86</v>
      </c>
      <c r="O970" s="38" t="s">
        <v>85</v>
      </c>
      <c r="P970" s="38" t="s">
        <v>291</v>
      </c>
      <c r="Q970" s="38" t="s">
        <v>127</v>
      </c>
      <c r="R970" s="38" t="s">
        <v>580</v>
      </c>
      <c r="S970" s="38" t="s">
        <v>579</v>
      </c>
      <c r="T970" s="38" t="s">
        <v>295</v>
      </c>
      <c r="U970" s="38" t="s">
        <v>291</v>
      </c>
      <c r="V970" s="38" t="s">
        <v>72</v>
      </c>
      <c r="W970" s="38" t="s">
        <v>73</v>
      </c>
      <c r="X970" s="38" t="s">
        <v>708</v>
      </c>
      <c r="Y970" s="38" t="s">
        <v>709</v>
      </c>
      <c r="Z970" s="38" t="s">
        <v>99</v>
      </c>
      <c r="AA970" s="38" t="s">
        <v>100</v>
      </c>
      <c r="AB970" s="38" t="s">
        <v>721</v>
      </c>
      <c r="AC970" s="38" t="s">
        <v>720</v>
      </c>
      <c r="AD970" s="38" t="s">
        <v>80</v>
      </c>
      <c r="AE970" s="38" t="s">
        <v>81</v>
      </c>
      <c r="AF970" s="38" t="s">
        <v>1073</v>
      </c>
      <c r="AG970" s="38" t="s">
        <v>1074</v>
      </c>
      <c r="AH970" s="38" t="s">
        <v>133</v>
      </c>
      <c r="AI970" s="38"/>
      <c r="AJ970" s="38" t="s">
        <v>2524</v>
      </c>
      <c r="AK970" s="38" t="s">
        <v>132</v>
      </c>
      <c r="AL970" s="38" t="s">
        <v>132</v>
      </c>
      <c r="AM970" s="38" t="s">
        <v>132</v>
      </c>
      <c r="AN970" s="38" t="s">
        <v>772</v>
      </c>
      <c r="AO970" s="38" t="s">
        <v>997</v>
      </c>
      <c r="AP970" s="38" t="s">
        <v>91</v>
      </c>
      <c r="AQ970" s="38" t="s">
        <v>92</v>
      </c>
      <c r="AR970" s="38" t="s">
        <v>93</v>
      </c>
      <c r="AS970" s="38" t="s">
        <v>92</v>
      </c>
      <c r="AT970" s="38" t="s">
        <v>94</v>
      </c>
      <c r="AU970" s="38" t="s">
        <v>95</v>
      </c>
      <c r="AV970" s="38" t="s">
        <v>132</v>
      </c>
      <c r="AW970" s="38" t="s">
        <v>132</v>
      </c>
      <c r="AX970" s="38" t="s">
        <v>132</v>
      </c>
      <c r="AY970" s="38" t="s">
        <v>132</v>
      </c>
      <c r="AZ970" s="38" t="s">
        <v>101</v>
      </c>
      <c r="BA970" s="38" t="s">
        <v>1740</v>
      </c>
      <c r="BB970" s="38" t="s">
        <v>1741</v>
      </c>
      <c r="BC970" s="38" t="s">
        <v>1000</v>
      </c>
      <c r="BD970" s="38" t="s">
        <v>1001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1313.51</v>
      </c>
      <c r="BL970" s="38" t="s">
        <v>107</v>
      </c>
      <c r="BM970" s="38" t="s">
        <v>713</v>
      </c>
      <c r="BN970" s="38" t="s">
        <v>722</v>
      </c>
      <c r="BO970" s="38" t="s">
        <v>103</v>
      </c>
      <c r="BP970" s="38" t="s">
        <v>104</v>
      </c>
      <c r="BQ970" s="38" t="s">
        <v>296</v>
      </c>
      <c r="BR970" s="38" t="s">
        <v>581</v>
      </c>
      <c r="BS970" s="38" t="s">
        <v>110</v>
      </c>
      <c r="BT970" s="38" t="s">
        <v>111</v>
      </c>
      <c r="BU970" s="38" t="s">
        <v>116</v>
      </c>
      <c r="BV970" s="38" t="s">
        <v>1742</v>
      </c>
      <c r="BW970" s="38" t="s">
        <v>114</v>
      </c>
      <c r="BX970" s="38" t="s">
        <v>126</v>
      </c>
      <c r="BY970" s="38" t="s">
        <v>1003</v>
      </c>
      <c r="BZ970" s="38" t="s">
        <v>2832</v>
      </c>
      <c r="CA970" s="38" t="s">
        <v>132</v>
      </c>
      <c r="CB970">
        <v>860</v>
      </c>
      <c r="CD970" s="38" t="s">
        <v>126</v>
      </c>
      <c r="CE970" s="38" t="s">
        <v>2287</v>
      </c>
    </row>
    <row r="971" spans="1:83" x14ac:dyDescent="0.25">
      <c r="A971">
        <v>861</v>
      </c>
      <c r="B971" s="1">
        <v>45689</v>
      </c>
      <c r="C971" s="38" t="s">
        <v>1770</v>
      </c>
      <c r="D971" s="1">
        <v>45709</v>
      </c>
      <c r="E971" s="1">
        <v>45689</v>
      </c>
      <c r="F971" s="38" t="s">
        <v>1770</v>
      </c>
      <c r="G971" s="1">
        <v>45708</v>
      </c>
      <c r="H971" s="1">
        <v>45709</v>
      </c>
      <c r="I971" s="38" t="s">
        <v>80</v>
      </c>
      <c r="J971" s="38" t="s">
        <v>98</v>
      </c>
      <c r="K971" s="38" t="s">
        <v>83</v>
      </c>
      <c r="L971" s="38" t="s">
        <v>84</v>
      </c>
      <c r="M971" s="38" t="s">
        <v>85</v>
      </c>
      <c r="N971" s="38" t="s">
        <v>86</v>
      </c>
      <c r="O971" s="38" t="s">
        <v>85</v>
      </c>
      <c r="P971" s="38" t="s">
        <v>291</v>
      </c>
      <c r="Q971" s="38" t="s">
        <v>127</v>
      </c>
      <c r="R971" s="38" t="s">
        <v>580</v>
      </c>
      <c r="S971" s="38" t="s">
        <v>579</v>
      </c>
      <c r="T971" s="38" t="s">
        <v>295</v>
      </c>
      <c r="U971" s="38" t="s">
        <v>291</v>
      </c>
      <c r="V971" s="38" t="s">
        <v>72</v>
      </c>
      <c r="W971" s="38" t="s">
        <v>73</v>
      </c>
      <c r="X971" s="38" t="s">
        <v>161</v>
      </c>
      <c r="Y971" s="38" t="s">
        <v>162</v>
      </c>
      <c r="Z971" s="38" t="s">
        <v>99</v>
      </c>
      <c r="AA971" s="38" t="s">
        <v>100</v>
      </c>
      <c r="AB971" s="38" t="s">
        <v>705</v>
      </c>
      <c r="AC971" s="38" t="s">
        <v>706</v>
      </c>
      <c r="AD971" s="38" t="s">
        <v>80</v>
      </c>
      <c r="AE971" s="38" t="s">
        <v>81</v>
      </c>
      <c r="AF971" s="38" t="s">
        <v>1117</v>
      </c>
      <c r="AG971" s="38" t="s">
        <v>1118</v>
      </c>
      <c r="AH971" s="38" t="s">
        <v>133</v>
      </c>
      <c r="AI971" s="38"/>
      <c r="AJ971" s="38" t="s">
        <v>2528</v>
      </c>
      <c r="AK971" s="38" t="s">
        <v>132</v>
      </c>
      <c r="AL971" s="38" t="s">
        <v>132</v>
      </c>
      <c r="AM971" s="38" t="s">
        <v>132</v>
      </c>
      <c r="AN971" s="38" t="s">
        <v>772</v>
      </c>
      <c r="AO971" s="38" t="s">
        <v>997</v>
      </c>
      <c r="AP971" s="38" t="s">
        <v>91</v>
      </c>
      <c r="AQ971" s="38" t="s">
        <v>92</v>
      </c>
      <c r="AR971" s="38" t="s">
        <v>93</v>
      </c>
      <c r="AS971" s="38" t="s">
        <v>92</v>
      </c>
      <c r="AT971" s="38" t="s">
        <v>94</v>
      </c>
      <c r="AU971" s="38" t="s">
        <v>95</v>
      </c>
      <c r="AV971" s="38" t="s">
        <v>132</v>
      </c>
      <c r="AW971" s="38" t="s">
        <v>132</v>
      </c>
      <c r="AX971" s="38" t="s">
        <v>132</v>
      </c>
      <c r="AY971" s="38" t="s">
        <v>132</v>
      </c>
      <c r="AZ971" s="38" t="s">
        <v>101</v>
      </c>
      <c r="BA971" s="38" t="s">
        <v>1740</v>
      </c>
      <c r="BB971" s="38" t="s">
        <v>1741</v>
      </c>
      <c r="BC971" s="38" t="s">
        <v>1000</v>
      </c>
      <c r="BD971" s="38" t="s">
        <v>1001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110000</v>
      </c>
      <c r="BL971" s="38" t="s">
        <v>107</v>
      </c>
      <c r="BM971" s="38" t="s">
        <v>167</v>
      </c>
      <c r="BN971" s="38" t="s">
        <v>707</v>
      </c>
      <c r="BO971" s="38" t="s">
        <v>103</v>
      </c>
      <c r="BP971" s="38" t="s">
        <v>104</v>
      </c>
      <c r="BQ971" s="38" t="s">
        <v>296</v>
      </c>
      <c r="BR971" s="38" t="s">
        <v>581</v>
      </c>
      <c r="BS971" s="38" t="s">
        <v>110</v>
      </c>
      <c r="BT971" s="38" t="s">
        <v>111</v>
      </c>
      <c r="BU971" s="38" t="s">
        <v>116</v>
      </c>
      <c r="BV971" s="38" t="s">
        <v>1742</v>
      </c>
      <c r="BW971" s="38" t="s">
        <v>114</v>
      </c>
      <c r="BX971" s="38" t="s">
        <v>126</v>
      </c>
      <c r="BY971" s="38" t="s">
        <v>1003</v>
      </c>
      <c r="BZ971" s="38" t="s">
        <v>2833</v>
      </c>
      <c r="CA971" s="38" t="s">
        <v>132</v>
      </c>
      <c r="CB971">
        <v>861</v>
      </c>
      <c r="CD971" s="38" t="s">
        <v>126</v>
      </c>
      <c r="CE971" s="38" t="s">
        <v>2287</v>
      </c>
    </row>
    <row r="972" spans="1:83" x14ac:dyDescent="0.25">
      <c r="A972">
        <v>911</v>
      </c>
      <c r="B972" s="1">
        <v>45689</v>
      </c>
      <c r="C972" s="38" t="s">
        <v>1770</v>
      </c>
      <c r="D972" s="1">
        <v>45713</v>
      </c>
      <c r="E972" s="1">
        <v>45689</v>
      </c>
      <c r="F972" s="38" t="s">
        <v>1770</v>
      </c>
      <c r="G972" s="1">
        <v>45713</v>
      </c>
      <c r="H972" s="1">
        <v>45713</v>
      </c>
      <c r="I972" s="38" t="s">
        <v>80</v>
      </c>
      <c r="J972" s="38" t="s">
        <v>98</v>
      </c>
      <c r="K972" s="38" t="s">
        <v>83</v>
      </c>
      <c r="L972" s="38" t="s">
        <v>84</v>
      </c>
      <c r="M972" s="38" t="s">
        <v>85</v>
      </c>
      <c r="N972" s="38" t="s">
        <v>86</v>
      </c>
      <c r="O972" s="38" t="s">
        <v>85</v>
      </c>
      <c r="P972" s="38" t="s">
        <v>291</v>
      </c>
      <c r="Q972" s="38" t="s">
        <v>127</v>
      </c>
      <c r="R972" s="38" t="s">
        <v>580</v>
      </c>
      <c r="S972" s="38" t="s">
        <v>579</v>
      </c>
      <c r="T972" s="38" t="s">
        <v>295</v>
      </c>
      <c r="U972" s="38" t="s">
        <v>291</v>
      </c>
      <c r="V972" s="38" t="s">
        <v>504</v>
      </c>
      <c r="W972" s="38" t="s">
        <v>505</v>
      </c>
      <c r="X972" s="38" t="s">
        <v>518</v>
      </c>
      <c r="Y972" s="38" t="s">
        <v>519</v>
      </c>
      <c r="Z972" s="38" t="s">
        <v>99</v>
      </c>
      <c r="AA972" s="38" t="s">
        <v>100</v>
      </c>
      <c r="AB972" s="38" t="s">
        <v>932</v>
      </c>
      <c r="AC972" s="38" t="s">
        <v>931</v>
      </c>
      <c r="AD972" s="38" t="s">
        <v>80</v>
      </c>
      <c r="AE972" s="38" t="s">
        <v>81</v>
      </c>
      <c r="AF972" s="38" t="s">
        <v>2407</v>
      </c>
      <c r="AG972" s="38" t="s">
        <v>2408</v>
      </c>
      <c r="AH972" s="38" t="s">
        <v>133</v>
      </c>
      <c r="AI972" s="38"/>
      <c r="AJ972" s="38" t="s">
        <v>2409</v>
      </c>
      <c r="AK972" s="38" t="s">
        <v>132</v>
      </c>
      <c r="AL972" s="38" t="s">
        <v>132</v>
      </c>
      <c r="AM972" s="38" t="s">
        <v>132</v>
      </c>
      <c r="AN972" s="38" t="s">
        <v>772</v>
      </c>
      <c r="AO972" s="38" t="s">
        <v>997</v>
      </c>
      <c r="AP972" s="38" t="s">
        <v>91</v>
      </c>
      <c r="AQ972" s="38" t="s">
        <v>92</v>
      </c>
      <c r="AR972" s="38" t="s">
        <v>93</v>
      </c>
      <c r="AS972" s="38" t="s">
        <v>92</v>
      </c>
      <c r="AT972" s="38" t="s">
        <v>94</v>
      </c>
      <c r="AU972" s="38" t="s">
        <v>95</v>
      </c>
      <c r="AV972" s="38" t="s">
        <v>132</v>
      </c>
      <c r="AW972" s="38" t="s">
        <v>132</v>
      </c>
      <c r="AX972" s="38" t="s">
        <v>132</v>
      </c>
      <c r="AY972" s="38" t="s">
        <v>132</v>
      </c>
      <c r="AZ972" s="38" t="s">
        <v>101</v>
      </c>
      <c r="BA972" s="38" t="s">
        <v>1740</v>
      </c>
      <c r="BB972" s="38" t="s">
        <v>1741</v>
      </c>
      <c r="BC972" s="38" t="s">
        <v>1000</v>
      </c>
      <c r="BD972" s="38" t="s">
        <v>1001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18416</v>
      </c>
      <c r="BL972" s="38" t="s">
        <v>511</v>
      </c>
      <c r="BM972" s="38" t="s">
        <v>524</v>
      </c>
      <c r="BN972" s="38" t="s">
        <v>933</v>
      </c>
      <c r="BO972" s="38" t="s">
        <v>103</v>
      </c>
      <c r="BP972" s="38" t="s">
        <v>104</v>
      </c>
      <c r="BQ972" s="38" t="s">
        <v>296</v>
      </c>
      <c r="BR972" s="38" t="s">
        <v>581</v>
      </c>
      <c r="BS972" s="38" t="s">
        <v>110</v>
      </c>
      <c r="BT972" s="38" t="s">
        <v>111</v>
      </c>
      <c r="BU972" s="38" t="s">
        <v>116</v>
      </c>
      <c r="BV972" s="38" t="s">
        <v>1742</v>
      </c>
      <c r="BW972" s="38" t="s">
        <v>218</v>
      </c>
      <c r="BX972" s="38" t="s">
        <v>126</v>
      </c>
      <c r="BY972" s="38" t="s">
        <v>1003</v>
      </c>
      <c r="BZ972" s="38" t="s">
        <v>2851</v>
      </c>
      <c r="CA972" s="38" t="s">
        <v>132</v>
      </c>
      <c r="CB972">
        <v>911</v>
      </c>
      <c r="CD972" s="38" t="s">
        <v>126</v>
      </c>
      <c r="CE972" s="38" t="s">
        <v>2287</v>
      </c>
    </row>
    <row r="973" spans="1:83" x14ac:dyDescent="0.25">
      <c r="A973">
        <v>1000</v>
      </c>
      <c r="B973" s="1">
        <v>45717</v>
      </c>
      <c r="C973" s="38" t="s">
        <v>2830</v>
      </c>
      <c r="D973" s="1">
        <v>45720</v>
      </c>
      <c r="E973" s="1">
        <v>45717</v>
      </c>
      <c r="F973" s="38" t="s">
        <v>2830</v>
      </c>
      <c r="G973" s="1">
        <v>45716</v>
      </c>
      <c r="H973" s="1">
        <v>45720</v>
      </c>
      <c r="I973" s="38" t="s">
        <v>80</v>
      </c>
      <c r="J973" s="38" t="s">
        <v>98</v>
      </c>
      <c r="K973" s="38" t="s">
        <v>83</v>
      </c>
      <c r="L973" s="38" t="s">
        <v>84</v>
      </c>
      <c r="M973" s="38" t="s">
        <v>85</v>
      </c>
      <c r="N973" s="38" t="s">
        <v>86</v>
      </c>
      <c r="O973" s="38" t="s">
        <v>85</v>
      </c>
      <c r="P973" s="38" t="s">
        <v>291</v>
      </c>
      <c r="Q973" s="38" t="s">
        <v>127</v>
      </c>
      <c r="R973" s="38" t="s">
        <v>580</v>
      </c>
      <c r="S973" s="38" t="s">
        <v>579</v>
      </c>
      <c r="T973" s="38" t="s">
        <v>295</v>
      </c>
      <c r="U973" s="38" t="s">
        <v>291</v>
      </c>
      <c r="V973" s="38" t="s">
        <v>324</v>
      </c>
      <c r="W973" s="38" t="s">
        <v>325</v>
      </c>
      <c r="X973" s="38" t="s">
        <v>446</v>
      </c>
      <c r="Y973" s="38" t="s">
        <v>447</v>
      </c>
      <c r="Z973" s="38" t="s">
        <v>99</v>
      </c>
      <c r="AA973" s="38" t="s">
        <v>100</v>
      </c>
      <c r="AB973" s="38" t="s">
        <v>470</v>
      </c>
      <c r="AC973" s="38" t="s">
        <v>471</v>
      </c>
      <c r="AD973" s="38" t="s">
        <v>80</v>
      </c>
      <c r="AE973" s="38" t="s">
        <v>81</v>
      </c>
      <c r="AF973" s="38" t="s">
        <v>2224</v>
      </c>
      <c r="AG973" s="38" t="s">
        <v>2225</v>
      </c>
      <c r="AH973" s="38" t="s">
        <v>133</v>
      </c>
      <c r="AI973" s="38"/>
      <c r="AJ973" s="38" t="s">
        <v>2520</v>
      </c>
      <c r="AK973" s="38" t="s">
        <v>132</v>
      </c>
      <c r="AL973" s="38" t="s">
        <v>132</v>
      </c>
      <c r="AM973" s="38" t="s">
        <v>132</v>
      </c>
      <c r="AN973" s="38" t="s">
        <v>772</v>
      </c>
      <c r="AO973" s="38" t="s">
        <v>997</v>
      </c>
      <c r="AP973" s="38" t="s">
        <v>91</v>
      </c>
      <c r="AQ973" s="38" t="s">
        <v>92</v>
      </c>
      <c r="AR973" s="38" t="s">
        <v>93</v>
      </c>
      <c r="AS973" s="38" t="s">
        <v>92</v>
      </c>
      <c r="AT973" s="38" t="s">
        <v>94</v>
      </c>
      <c r="AU973" s="38" t="s">
        <v>95</v>
      </c>
      <c r="AV973" s="38" t="s">
        <v>132</v>
      </c>
      <c r="AW973" s="38" t="s">
        <v>132</v>
      </c>
      <c r="AX973" s="38" t="s">
        <v>132</v>
      </c>
      <c r="AY973" s="38" t="s">
        <v>132</v>
      </c>
      <c r="AZ973" s="38" t="s">
        <v>101</v>
      </c>
      <c r="BA973" s="38" t="s">
        <v>1740</v>
      </c>
      <c r="BB973" s="38" t="s">
        <v>1741</v>
      </c>
      <c r="BC973" s="38" t="s">
        <v>1000</v>
      </c>
      <c r="BD973" s="38" t="s">
        <v>1001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6471.99</v>
      </c>
      <c r="BL973" s="38" t="s">
        <v>332</v>
      </c>
      <c r="BM973" s="38" t="s">
        <v>451</v>
      </c>
      <c r="BN973" s="38" t="s">
        <v>472</v>
      </c>
      <c r="BO973" s="38" t="s">
        <v>103</v>
      </c>
      <c r="BP973" s="38" t="s">
        <v>104</v>
      </c>
      <c r="BQ973" s="38" t="s">
        <v>296</v>
      </c>
      <c r="BR973" s="38" t="s">
        <v>581</v>
      </c>
      <c r="BS973" s="38" t="s">
        <v>110</v>
      </c>
      <c r="BT973" s="38" t="s">
        <v>111</v>
      </c>
      <c r="BU973" s="38" t="s">
        <v>116</v>
      </c>
      <c r="BV973" s="38" t="s">
        <v>1742</v>
      </c>
      <c r="BW973" s="38" t="s">
        <v>218</v>
      </c>
      <c r="BX973" s="38" t="s">
        <v>126</v>
      </c>
      <c r="BY973" s="38" t="s">
        <v>1003</v>
      </c>
      <c r="BZ973" s="38" t="s">
        <v>2997</v>
      </c>
      <c r="CA973" s="38" t="s">
        <v>132</v>
      </c>
      <c r="CB973">
        <v>1000</v>
      </c>
      <c r="CD973" s="38" t="s">
        <v>126</v>
      </c>
      <c r="CE973" s="38" t="s">
        <v>2287</v>
      </c>
    </row>
    <row r="974" spans="1:83" x14ac:dyDescent="0.25">
      <c r="A974">
        <v>1036</v>
      </c>
      <c r="B974" s="1">
        <v>45717</v>
      </c>
      <c r="C974" s="38" t="s">
        <v>2830</v>
      </c>
      <c r="D974" s="1">
        <v>45722</v>
      </c>
      <c r="E974" s="1">
        <v>45717</v>
      </c>
      <c r="F974" s="38" t="s">
        <v>2830</v>
      </c>
      <c r="G974" s="1">
        <v>45722</v>
      </c>
      <c r="H974" s="1">
        <v>45722</v>
      </c>
      <c r="I974" s="38" t="s">
        <v>80</v>
      </c>
      <c r="J974" s="38" t="s">
        <v>98</v>
      </c>
      <c r="K974" s="38" t="s">
        <v>83</v>
      </c>
      <c r="L974" s="38" t="s">
        <v>84</v>
      </c>
      <c r="M974" s="38" t="s">
        <v>85</v>
      </c>
      <c r="N974" s="38" t="s">
        <v>86</v>
      </c>
      <c r="O974" s="38" t="s">
        <v>85</v>
      </c>
      <c r="P974" s="38" t="s">
        <v>291</v>
      </c>
      <c r="Q974" s="38" t="s">
        <v>127</v>
      </c>
      <c r="R974" s="38" t="s">
        <v>580</v>
      </c>
      <c r="S974" s="38" t="s">
        <v>579</v>
      </c>
      <c r="T974" s="38" t="s">
        <v>295</v>
      </c>
      <c r="U974" s="38" t="s">
        <v>291</v>
      </c>
      <c r="V974" s="38" t="s">
        <v>198</v>
      </c>
      <c r="W974" s="38" t="s">
        <v>199</v>
      </c>
      <c r="X974" s="38" t="s">
        <v>274</v>
      </c>
      <c r="Y974" s="38" t="s">
        <v>275</v>
      </c>
      <c r="Z974" s="38" t="s">
        <v>99</v>
      </c>
      <c r="AA974" s="38" t="s">
        <v>100</v>
      </c>
      <c r="AB974" s="38" t="s">
        <v>304</v>
      </c>
      <c r="AC974" s="38" t="s">
        <v>305</v>
      </c>
      <c r="AD974" s="38" t="s">
        <v>80</v>
      </c>
      <c r="AE974" s="38" t="s">
        <v>81</v>
      </c>
      <c r="AF974" s="38" t="s">
        <v>2301</v>
      </c>
      <c r="AG974" s="38" t="s">
        <v>2302</v>
      </c>
      <c r="AH974" s="38" t="s">
        <v>133</v>
      </c>
      <c r="AI974" s="38"/>
      <c r="AJ974" s="38" t="s">
        <v>2643</v>
      </c>
      <c r="AK974" s="38" t="s">
        <v>132</v>
      </c>
      <c r="AL974" s="38" t="s">
        <v>132</v>
      </c>
      <c r="AM974" s="38" t="s">
        <v>132</v>
      </c>
      <c r="AN974" s="38" t="s">
        <v>772</v>
      </c>
      <c r="AO974" s="38" t="s">
        <v>997</v>
      </c>
      <c r="AP974" s="38" t="s">
        <v>91</v>
      </c>
      <c r="AQ974" s="38" t="s">
        <v>92</v>
      </c>
      <c r="AR974" s="38" t="s">
        <v>93</v>
      </c>
      <c r="AS974" s="38" t="s">
        <v>92</v>
      </c>
      <c r="AT974" s="38" t="s">
        <v>94</v>
      </c>
      <c r="AU974" s="38" t="s">
        <v>95</v>
      </c>
      <c r="AV974" s="38" t="s">
        <v>132</v>
      </c>
      <c r="AW974" s="38" t="s">
        <v>132</v>
      </c>
      <c r="AX974" s="38" t="s">
        <v>132</v>
      </c>
      <c r="AY974" s="38" t="s">
        <v>132</v>
      </c>
      <c r="AZ974" s="38" t="s">
        <v>101</v>
      </c>
      <c r="BA974" s="38" t="s">
        <v>1740</v>
      </c>
      <c r="BB974" s="38" t="s">
        <v>1741</v>
      </c>
      <c r="BC974" s="38" t="s">
        <v>1000</v>
      </c>
      <c r="BD974" s="38" t="s">
        <v>1001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133179.32999999999</v>
      </c>
      <c r="BL974" s="38" t="s">
        <v>205</v>
      </c>
      <c r="BM974" s="38" t="s">
        <v>279</v>
      </c>
      <c r="BN974" s="38" t="s">
        <v>310</v>
      </c>
      <c r="BO974" s="38" t="s">
        <v>103</v>
      </c>
      <c r="BP974" s="38" t="s">
        <v>104</v>
      </c>
      <c r="BQ974" s="38" t="s">
        <v>296</v>
      </c>
      <c r="BR974" s="38" t="s">
        <v>581</v>
      </c>
      <c r="BS974" s="38" t="s">
        <v>110</v>
      </c>
      <c r="BT974" s="38" t="s">
        <v>111</v>
      </c>
      <c r="BU974" s="38" t="s">
        <v>116</v>
      </c>
      <c r="BV974" s="38" t="s">
        <v>1742</v>
      </c>
      <c r="BW974" s="38" t="s">
        <v>218</v>
      </c>
      <c r="BX974" s="38" t="s">
        <v>126</v>
      </c>
      <c r="BY974" s="38" t="s">
        <v>1003</v>
      </c>
      <c r="BZ974" s="38" t="s">
        <v>2998</v>
      </c>
      <c r="CA974" s="38" t="s">
        <v>132</v>
      </c>
      <c r="CB974">
        <v>1036</v>
      </c>
      <c r="CD974" s="38" t="s">
        <v>126</v>
      </c>
      <c r="CE974" s="38" t="s">
        <v>2287</v>
      </c>
    </row>
    <row r="975" spans="1:83" x14ac:dyDescent="0.25">
      <c r="A975">
        <v>97</v>
      </c>
      <c r="B975" s="1">
        <v>45658</v>
      </c>
      <c r="C975" s="38" t="s">
        <v>995</v>
      </c>
      <c r="D975" s="1">
        <v>45680</v>
      </c>
      <c r="E975" s="1">
        <v>45658</v>
      </c>
      <c r="F975" s="38" t="s">
        <v>995</v>
      </c>
      <c r="G975" s="1">
        <v>45677</v>
      </c>
      <c r="H975" s="1">
        <v>45680</v>
      </c>
      <c r="I975" s="38" t="s">
        <v>80</v>
      </c>
      <c r="J975" s="38" t="s">
        <v>98</v>
      </c>
      <c r="K975" s="38" t="s">
        <v>85</v>
      </c>
      <c r="L975" s="38" t="s">
        <v>123</v>
      </c>
      <c r="M975" s="38" t="s">
        <v>124</v>
      </c>
      <c r="N975" s="38" t="s">
        <v>125</v>
      </c>
      <c r="O975" s="38" t="s">
        <v>124</v>
      </c>
      <c r="P975" s="38" t="s">
        <v>126</v>
      </c>
      <c r="Q975" s="38" t="s">
        <v>127</v>
      </c>
      <c r="R975" s="38" t="s">
        <v>128</v>
      </c>
      <c r="S975" s="38" t="s">
        <v>122</v>
      </c>
      <c r="T975" s="38" t="s">
        <v>133</v>
      </c>
      <c r="U975" s="38"/>
      <c r="V975" s="38" t="s">
        <v>72</v>
      </c>
      <c r="W975" s="38" t="s">
        <v>73</v>
      </c>
      <c r="X975" s="38" t="s">
        <v>74</v>
      </c>
      <c r="Y975" s="38" t="s">
        <v>75</v>
      </c>
      <c r="Z975" s="38" t="s">
        <v>131</v>
      </c>
      <c r="AA975" s="38" t="s">
        <v>125</v>
      </c>
      <c r="AB975" s="38" t="s">
        <v>703</v>
      </c>
      <c r="AC975" s="38" t="s">
        <v>702</v>
      </c>
      <c r="AD975" s="38" t="s">
        <v>80</v>
      </c>
      <c r="AE975" s="38" t="s">
        <v>81</v>
      </c>
      <c r="AF975" s="38" t="s">
        <v>1073</v>
      </c>
      <c r="AG975" s="38" t="s">
        <v>1074</v>
      </c>
      <c r="AH975" s="38" t="s">
        <v>133</v>
      </c>
      <c r="AI975" s="38"/>
      <c r="AJ975" s="38" t="s">
        <v>1180</v>
      </c>
      <c r="AK975" s="38" t="s">
        <v>132</v>
      </c>
      <c r="AL975" s="38" t="s">
        <v>132</v>
      </c>
      <c r="AM975" s="38" t="s">
        <v>132</v>
      </c>
      <c r="AN975" s="38" t="s">
        <v>772</v>
      </c>
      <c r="AO975" s="38" t="s">
        <v>997</v>
      </c>
      <c r="AP975" s="38" t="s">
        <v>91</v>
      </c>
      <c r="AQ975" s="38" t="s">
        <v>92</v>
      </c>
      <c r="AR975" s="38" t="s">
        <v>93</v>
      </c>
      <c r="AS975" s="38" t="s">
        <v>92</v>
      </c>
      <c r="AT975" s="38" t="s">
        <v>94</v>
      </c>
      <c r="AU975" s="38" t="s">
        <v>95</v>
      </c>
      <c r="AV975" s="38" t="s">
        <v>132</v>
      </c>
      <c r="AW975" s="38" t="s">
        <v>132</v>
      </c>
      <c r="AX975" s="38" t="s">
        <v>132</v>
      </c>
      <c r="AY975" s="38" t="s">
        <v>132</v>
      </c>
      <c r="AZ975" s="38" t="s">
        <v>101</v>
      </c>
      <c r="BA975" s="38" t="s">
        <v>1740</v>
      </c>
      <c r="BB975" s="38" t="s">
        <v>1741</v>
      </c>
      <c r="BC975" s="38" t="s">
        <v>1000</v>
      </c>
      <c r="BD975" s="38" t="s">
        <v>1001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459000</v>
      </c>
      <c r="BL975" s="38" t="s">
        <v>107</v>
      </c>
      <c r="BM975" s="38" t="s">
        <v>108</v>
      </c>
      <c r="BN975" s="38" t="s">
        <v>704</v>
      </c>
      <c r="BO975" s="38" t="s">
        <v>134</v>
      </c>
      <c r="BP975" s="38" t="s">
        <v>135</v>
      </c>
      <c r="BQ975" s="38" t="s">
        <v>136</v>
      </c>
      <c r="BR975" s="38" t="s">
        <v>137</v>
      </c>
      <c r="BS975" s="38" t="s">
        <v>110</v>
      </c>
      <c r="BT975" s="38" t="s">
        <v>111</v>
      </c>
      <c r="BU975" s="38" t="s">
        <v>116</v>
      </c>
      <c r="BV975" s="38" t="s">
        <v>1742</v>
      </c>
      <c r="BW975" s="38" t="s">
        <v>114</v>
      </c>
      <c r="BX975" s="38" t="s">
        <v>126</v>
      </c>
      <c r="BY975" s="38" t="s">
        <v>1003</v>
      </c>
      <c r="BZ975" s="38" t="s">
        <v>1743</v>
      </c>
      <c r="CA975" s="38" t="s">
        <v>132</v>
      </c>
      <c r="CB975">
        <v>97</v>
      </c>
      <c r="CD975" s="38" t="s">
        <v>126</v>
      </c>
      <c r="CE975" s="38" t="s">
        <v>1005</v>
      </c>
    </row>
    <row r="976" spans="1:83" x14ac:dyDescent="0.25">
      <c r="A976">
        <v>97</v>
      </c>
      <c r="B976" s="1">
        <v>45658</v>
      </c>
      <c r="C976" s="38" t="s">
        <v>995</v>
      </c>
      <c r="D976" s="1">
        <v>45680</v>
      </c>
      <c r="E976" s="1">
        <v>45658</v>
      </c>
      <c r="F976" s="38" t="s">
        <v>995</v>
      </c>
      <c r="G976" s="1">
        <v>45677</v>
      </c>
      <c r="H976" s="1">
        <v>45680</v>
      </c>
      <c r="I976" s="38" t="s">
        <v>80</v>
      </c>
      <c r="J976" s="38" t="s">
        <v>98</v>
      </c>
      <c r="K976" s="38" t="s">
        <v>85</v>
      </c>
      <c r="L976" s="38" t="s">
        <v>123</v>
      </c>
      <c r="M976" s="38" t="s">
        <v>124</v>
      </c>
      <c r="N976" s="38" t="s">
        <v>125</v>
      </c>
      <c r="O976" s="38" t="s">
        <v>124</v>
      </c>
      <c r="P976" s="38" t="s">
        <v>126</v>
      </c>
      <c r="Q976" s="38" t="s">
        <v>127</v>
      </c>
      <c r="R976" s="38" t="s">
        <v>128</v>
      </c>
      <c r="S976" s="38" t="s">
        <v>122</v>
      </c>
      <c r="T976" s="38" t="s">
        <v>133</v>
      </c>
      <c r="U976" s="38"/>
      <c r="V976" s="38" t="s">
        <v>72</v>
      </c>
      <c r="W976" s="38" t="s">
        <v>73</v>
      </c>
      <c r="X976" s="38" t="s">
        <v>708</v>
      </c>
      <c r="Y976" s="38" t="s">
        <v>709</v>
      </c>
      <c r="Z976" s="38" t="s">
        <v>131</v>
      </c>
      <c r="AA976" s="38" t="s">
        <v>125</v>
      </c>
      <c r="AB976" s="38" t="s">
        <v>712</v>
      </c>
      <c r="AC976" s="38" t="s">
        <v>711</v>
      </c>
      <c r="AD976" s="38" t="s">
        <v>80</v>
      </c>
      <c r="AE976" s="38" t="s">
        <v>81</v>
      </c>
      <c r="AF976" s="38" t="s">
        <v>1073</v>
      </c>
      <c r="AG976" s="38" t="s">
        <v>1074</v>
      </c>
      <c r="AH976" s="38" t="s">
        <v>133</v>
      </c>
      <c r="AI976" s="38"/>
      <c r="AJ976" s="38" t="s">
        <v>1180</v>
      </c>
      <c r="AK976" s="38" t="s">
        <v>132</v>
      </c>
      <c r="AL976" s="38" t="s">
        <v>132</v>
      </c>
      <c r="AM976" s="38" t="s">
        <v>132</v>
      </c>
      <c r="AN976" s="38" t="s">
        <v>772</v>
      </c>
      <c r="AO976" s="38" t="s">
        <v>997</v>
      </c>
      <c r="AP976" s="38" t="s">
        <v>91</v>
      </c>
      <c r="AQ976" s="38" t="s">
        <v>92</v>
      </c>
      <c r="AR976" s="38" t="s">
        <v>93</v>
      </c>
      <c r="AS976" s="38" t="s">
        <v>92</v>
      </c>
      <c r="AT976" s="38" t="s">
        <v>94</v>
      </c>
      <c r="AU976" s="38" t="s">
        <v>95</v>
      </c>
      <c r="AV976" s="38" t="s">
        <v>132</v>
      </c>
      <c r="AW976" s="38" t="s">
        <v>132</v>
      </c>
      <c r="AX976" s="38" t="s">
        <v>132</v>
      </c>
      <c r="AY976" s="38" t="s">
        <v>132</v>
      </c>
      <c r="AZ976" s="38" t="s">
        <v>101</v>
      </c>
      <c r="BA976" s="38" t="s">
        <v>1740</v>
      </c>
      <c r="BB976" s="38" t="s">
        <v>1741</v>
      </c>
      <c r="BC976" s="38" t="s">
        <v>1000</v>
      </c>
      <c r="BD976" s="38" t="s">
        <v>1001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32543.1</v>
      </c>
      <c r="BL976" s="38" t="s">
        <v>107</v>
      </c>
      <c r="BM976" s="38" t="s">
        <v>713</v>
      </c>
      <c r="BN976" s="38" t="s">
        <v>714</v>
      </c>
      <c r="BO976" s="38" t="s">
        <v>134</v>
      </c>
      <c r="BP976" s="38" t="s">
        <v>135</v>
      </c>
      <c r="BQ976" s="38" t="s">
        <v>136</v>
      </c>
      <c r="BR976" s="38" t="s">
        <v>137</v>
      </c>
      <c r="BS976" s="38" t="s">
        <v>110</v>
      </c>
      <c r="BT976" s="38" t="s">
        <v>111</v>
      </c>
      <c r="BU976" s="38" t="s">
        <v>116</v>
      </c>
      <c r="BV976" s="38" t="s">
        <v>1742</v>
      </c>
      <c r="BW976" s="38" t="s">
        <v>114</v>
      </c>
      <c r="BX976" s="38" t="s">
        <v>126</v>
      </c>
      <c r="BY976" s="38" t="s">
        <v>1003</v>
      </c>
      <c r="BZ976" s="38" t="s">
        <v>1743</v>
      </c>
      <c r="CA976" s="38" t="s">
        <v>132</v>
      </c>
      <c r="CB976">
        <v>97</v>
      </c>
      <c r="CD976" s="38" t="s">
        <v>126</v>
      </c>
      <c r="CE976" s="38" t="s">
        <v>1005</v>
      </c>
    </row>
    <row r="977" spans="1:83" x14ac:dyDescent="0.25">
      <c r="A977">
        <v>97</v>
      </c>
      <c r="B977" s="1">
        <v>45658</v>
      </c>
      <c r="C977" s="38" t="s">
        <v>995</v>
      </c>
      <c r="D977" s="1">
        <v>45680</v>
      </c>
      <c r="E977" s="1">
        <v>45658</v>
      </c>
      <c r="F977" s="38" t="s">
        <v>995</v>
      </c>
      <c r="G977" s="1">
        <v>45677</v>
      </c>
      <c r="H977" s="1">
        <v>45680</v>
      </c>
      <c r="I977" s="38" t="s">
        <v>80</v>
      </c>
      <c r="J977" s="38" t="s">
        <v>98</v>
      </c>
      <c r="K977" s="38" t="s">
        <v>85</v>
      </c>
      <c r="L977" s="38" t="s">
        <v>123</v>
      </c>
      <c r="M977" s="38" t="s">
        <v>124</v>
      </c>
      <c r="N977" s="38" t="s">
        <v>125</v>
      </c>
      <c r="O977" s="38" t="s">
        <v>124</v>
      </c>
      <c r="P977" s="38" t="s">
        <v>126</v>
      </c>
      <c r="Q977" s="38" t="s">
        <v>127</v>
      </c>
      <c r="R977" s="38" t="s">
        <v>128</v>
      </c>
      <c r="S977" s="38" t="s">
        <v>122</v>
      </c>
      <c r="T977" s="38" t="s">
        <v>133</v>
      </c>
      <c r="U977" s="38"/>
      <c r="V977" s="38" t="s">
        <v>72</v>
      </c>
      <c r="W977" s="38" t="s">
        <v>73</v>
      </c>
      <c r="X977" s="38" t="s">
        <v>708</v>
      </c>
      <c r="Y977" s="38" t="s">
        <v>709</v>
      </c>
      <c r="Z977" s="38" t="s">
        <v>131</v>
      </c>
      <c r="AA977" s="38" t="s">
        <v>125</v>
      </c>
      <c r="AB977" s="38" t="s">
        <v>717</v>
      </c>
      <c r="AC977" s="38" t="s">
        <v>716</v>
      </c>
      <c r="AD977" s="38" t="s">
        <v>80</v>
      </c>
      <c r="AE977" s="38" t="s">
        <v>81</v>
      </c>
      <c r="AF977" s="38" t="s">
        <v>1073</v>
      </c>
      <c r="AG977" s="38" t="s">
        <v>1074</v>
      </c>
      <c r="AH977" s="38" t="s">
        <v>133</v>
      </c>
      <c r="AI977" s="38"/>
      <c r="AJ977" s="38" t="s">
        <v>1180</v>
      </c>
      <c r="AK977" s="38" t="s">
        <v>132</v>
      </c>
      <c r="AL977" s="38" t="s">
        <v>132</v>
      </c>
      <c r="AM977" s="38" t="s">
        <v>132</v>
      </c>
      <c r="AN977" s="38" t="s">
        <v>772</v>
      </c>
      <c r="AO977" s="38" t="s">
        <v>997</v>
      </c>
      <c r="AP977" s="38" t="s">
        <v>91</v>
      </c>
      <c r="AQ977" s="38" t="s">
        <v>92</v>
      </c>
      <c r="AR977" s="38" t="s">
        <v>93</v>
      </c>
      <c r="AS977" s="38" t="s">
        <v>92</v>
      </c>
      <c r="AT977" s="38" t="s">
        <v>94</v>
      </c>
      <c r="AU977" s="38" t="s">
        <v>95</v>
      </c>
      <c r="AV977" s="38" t="s">
        <v>132</v>
      </c>
      <c r="AW977" s="38" t="s">
        <v>132</v>
      </c>
      <c r="AX977" s="38" t="s">
        <v>132</v>
      </c>
      <c r="AY977" s="38" t="s">
        <v>132</v>
      </c>
      <c r="AZ977" s="38" t="s">
        <v>101</v>
      </c>
      <c r="BA977" s="38" t="s">
        <v>1740</v>
      </c>
      <c r="BB977" s="38" t="s">
        <v>1741</v>
      </c>
      <c r="BC977" s="38" t="s">
        <v>1000</v>
      </c>
      <c r="BD977" s="38" t="s">
        <v>1001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32589</v>
      </c>
      <c r="BL977" s="38" t="s">
        <v>107</v>
      </c>
      <c r="BM977" s="38" t="s">
        <v>713</v>
      </c>
      <c r="BN977" s="38" t="s">
        <v>718</v>
      </c>
      <c r="BO977" s="38" t="s">
        <v>134</v>
      </c>
      <c r="BP977" s="38" t="s">
        <v>135</v>
      </c>
      <c r="BQ977" s="38" t="s">
        <v>136</v>
      </c>
      <c r="BR977" s="38" t="s">
        <v>137</v>
      </c>
      <c r="BS977" s="38" t="s">
        <v>110</v>
      </c>
      <c r="BT977" s="38" t="s">
        <v>111</v>
      </c>
      <c r="BU977" s="38" t="s">
        <v>116</v>
      </c>
      <c r="BV977" s="38" t="s">
        <v>1742</v>
      </c>
      <c r="BW977" s="38" t="s">
        <v>114</v>
      </c>
      <c r="BX977" s="38" t="s">
        <v>126</v>
      </c>
      <c r="BY977" s="38" t="s">
        <v>1003</v>
      </c>
      <c r="BZ977" s="38" t="s">
        <v>1743</v>
      </c>
      <c r="CA977" s="38" t="s">
        <v>132</v>
      </c>
      <c r="CB977">
        <v>97</v>
      </c>
      <c r="CD977" s="38" t="s">
        <v>126</v>
      </c>
      <c r="CE977" s="38" t="s">
        <v>1005</v>
      </c>
    </row>
    <row r="978" spans="1:83" x14ac:dyDescent="0.25">
      <c r="A978">
        <v>97</v>
      </c>
      <c r="B978" s="1">
        <v>45658</v>
      </c>
      <c r="C978" s="38" t="s">
        <v>995</v>
      </c>
      <c r="D978" s="1">
        <v>45680</v>
      </c>
      <c r="E978" s="1">
        <v>45658</v>
      </c>
      <c r="F978" s="38" t="s">
        <v>995</v>
      </c>
      <c r="G978" s="1">
        <v>45677</v>
      </c>
      <c r="H978" s="1">
        <v>45680</v>
      </c>
      <c r="I978" s="38" t="s">
        <v>80</v>
      </c>
      <c r="J978" s="38" t="s">
        <v>98</v>
      </c>
      <c r="K978" s="38" t="s">
        <v>85</v>
      </c>
      <c r="L978" s="38" t="s">
        <v>123</v>
      </c>
      <c r="M978" s="38" t="s">
        <v>124</v>
      </c>
      <c r="N978" s="38" t="s">
        <v>125</v>
      </c>
      <c r="O978" s="38" t="s">
        <v>124</v>
      </c>
      <c r="P978" s="38" t="s">
        <v>126</v>
      </c>
      <c r="Q978" s="38" t="s">
        <v>127</v>
      </c>
      <c r="R978" s="38" t="s">
        <v>128</v>
      </c>
      <c r="S978" s="38" t="s">
        <v>122</v>
      </c>
      <c r="T978" s="38" t="s">
        <v>133</v>
      </c>
      <c r="U978" s="38"/>
      <c r="V978" s="38" t="s">
        <v>72</v>
      </c>
      <c r="W978" s="38" t="s">
        <v>73</v>
      </c>
      <c r="X978" s="38" t="s">
        <v>708</v>
      </c>
      <c r="Y978" s="38" t="s">
        <v>709</v>
      </c>
      <c r="Z978" s="38" t="s">
        <v>131</v>
      </c>
      <c r="AA978" s="38" t="s">
        <v>125</v>
      </c>
      <c r="AB978" s="38" t="s">
        <v>721</v>
      </c>
      <c r="AC978" s="38" t="s">
        <v>720</v>
      </c>
      <c r="AD978" s="38" t="s">
        <v>80</v>
      </c>
      <c r="AE978" s="38" t="s">
        <v>81</v>
      </c>
      <c r="AF978" s="38" t="s">
        <v>1073</v>
      </c>
      <c r="AG978" s="38" t="s">
        <v>1074</v>
      </c>
      <c r="AH978" s="38" t="s">
        <v>133</v>
      </c>
      <c r="AI978" s="38"/>
      <c r="AJ978" s="38" t="s">
        <v>1180</v>
      </c>
      <c r="AK978" s="38" t="s">
        <v>132</v>
      </c>
      <c r="AL978" s="38" t="s">
        <v>132</v>
      </c>
      <c r="AM978" s="38" t="s">
        <v>132</v>
      </c>
      <c r="AN978" s="38" t="s">
        <v>772</v>
      </c>
      <c r="AO978" s="38" t="s">
        <v>997</v>
      </c>
      <c r="AP978" s="38" t="s">
        <v>91</v>
      </c>
      <c r="AQ978" s="38" t="s">
        <v>92</v>
      </c>
      <c r="AR978" s="38" t="s">
        <v>93</v>
      </c>
      <c r="AS978" s="38" t="s">
        <v>92</v>
      </c>
      <c r="AT978" s="38" t="s">
        <v>94</v>
      </c>
      <c r="AU978" s="38" t="s">
        <v>95</v>
      </c>
      <c r="AV978" s="38" t="s">
        <v>132</v>
      </c>
      <c r="AW978" s="38" t="s">
        <v>132</v>
      </c>
      <c r="AX978" s="38" t="s">
        <v>132</v>
      </c>
      <c r="AY978" s="38" t="s">
        <v>132</v>
      </c>
      <c r="AZ978" s="38" t="s">
        <v>101</v>
      </c>
      <c r="BA978" s="38" t="s">
        <v>1740</v>
      </c>
      <c r="BB978" s="38" t="s">
        <v>1741</v>
      </c>
      <c r="BC978" s="38" t="s">
        <v>1000</v>
      </c>
      <c r="BD978" s="38" t="s">
        <v>1001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4387.0200000000004</v>
      </c>
      <c r="BL978" s="38" t="s">
        <v>107</v>
      </c>
      <c r="BM978" s="38" t="s">
        <v>713</v>
      </c>
      <c r="BN978" s="38" t="s">
        <v>722</v>
      </c>
      <c r="BO978" s="38" t="s">
        <v>134</v>
      </c>
      <c r="BP978" s="38" t="s">
        <v>135</v>
      </c>
      <c r="BQ978" s="38" t="s">
        <v>136</v>
      </c>
      <c r="BR978" s="38" t="s">
        <v>137</v>
      </c>
      <c r="BS978" s="38" t="s">
        <v>110</v>
      </c>
      <c r="BT978" s="38" t="s">
        <v>111</v>
      </c>
      <c r="BU978" s="38" t="s">
        <v>116</v>
      </c>
      <c r="BV978" s="38" t="s">
        <v>1742</v>
      </c>
      <c r="BW978" s="38" t="s">
        <v>114</v>
      </c>
      <c r="BX978" s="38" t="s">
        <v>126</v>
      </c>
      <c r="BY978" s="38" t="s">
        <v>1003</v>
      </c>
      <c r="BZ978" s="38" t="s">
        <v>1743</v>
      </c>
      <c r="CA978" s="38" t="s">
        <v>132</v>
      </c>
      <c r="CB978">
        <v>97</v>
      </c>
      <c r="CD978" s="38" t="s">
        <v>126</v>
      </c>
      <c r="CE978" s="38" t="s">
        <v>1005</v>
      </c>
    </row>
    <row r="979" spans="1:83" x14ac:dyDescent="0.25">
      <c r="A979">
        <v>98</v>
      </c>
      <c r="B979" s="1">
        <v>45658</v>
      </c>
      <c r="C979" s="38" t="s">
        <v>995</v>
      </c>
      <c r="D979" s="1">
        <v>45680</v>
      </c>
      <c r="E979" s="1">
        <v>45658</v>
      </c>
      <c r="F979" s="38" t="s">
        <v>995</v>
      </c>
      <c r="G979" s="1">
        <v>45677</v>
      </c>
      <c r="H979" s="1">
        <v>45680</v>
      </c>
      <c r="I979" s="38" t="s">
        <v>80</v>
      </c>
      <c r="J979" s="38" t="s">
        <v>98</v>
      </c>
      <c r="K979" s="38" t="s">
        <v>85</v>
      </c>
      <c r="L979" s="38" t="s">
        <v>123</v>
      </c>
      <c r="M979" s="38" t="s">
        <v>124</v>
      </c>
      <c r="N979" s="38" t="s">
        <v>125</v>
      </c>
      <c r="O979" s="38" t="s">
        <v>124</v>
      </c>
      <c r="P979" s="38" t="s">
        <v>126</v>
      </c>
      <c r="Q979" s="38" t="s">
        <v>127</v>
      </c>
      <c r="R979" s="38" t="s">
        <v>128</v>
      </c>
      <c r="S979" s="38" t="s">
        <v>122</v>
      </c>
      <c r="T979" s="38" t="s">
        <v>133</v>
      </c>
      <c r="U979" s="38"/>
      <c r="V979" s="38" t="s">
        <v>72</v>
      </c>
      <c r="W979" s="38" t="s">
        <v>73</v>
      </c>
      <c r="X979" s="38" t="s">
        <v>161</v>
      </c>
      <c r="Y979" s="38" t="s">
        <v>162</v>
      </c>
      <c r="Z979" s="38" t="s">
        <v>131</v>
      </c>
      <c r="AA979" s="38" t="s">
        <v>125</v>
      </c>
      <c r="AB979" s="38" t="s">
        <v>705</v>
      </c>
      <c r="AC979" s="38" t="s">
        <v>706</v>
      </c>
      <c r="AD979" s="38" t="s">
        <v>80</v>
      </c>
      <c r="AE979" s="38" t="s">
        <v>81</v>
      </c>
      <c r="AF979" s="38" t="s">
        <v>1117</v>
      </c>
      <c r="AG979" s="38" t="s">
        <v>1118</v>
      </c>
      <c r="AH979" s="38" t="s">
        <v>133</v>
      </c>
      <c r="AI979" s="38"/>
      <c r="AJ979" s="38" t="s">
        <v>1199</v>
      </c>
      <c r="AK979" s="38" t="s">
        <v>132</v>
      </c>
      <c r="AL979" s="38" t="s">
        <v>132</v>
      </c>
      <c r="AM979" s="38" t="s">
        <v>132</v>
      </c>
      <c r="AN979" s="38" t="s">
        <v>772</v>
      </c>
      <c r="AO979" s="38" t="s">
        <v>997</v>
      </c>
      <c r="AP979" s="38" t="s">
        <v>91</v>
      </c>
      <c r="AQ979" s="38" t="s">
        <v>92</v>
      </c>
      <c r="AR979" s="38" t="s">
        <v>93</v>
      </c>
      <c r="AS979" s="38" t="s">
        <v>92</v>
      </c>
      <c r="AT979" s="38" t="s">
        <v>94</v>
      </c>
      <c r="AU979" s="38" t="s">
        <v>95</v>
      </c>
      <c r="AV979" s="38" t="s">
        <v>132</v>
      </c>
      <c r="AW979" s="38" t="s">
        <v>132</v>
      </c>
      <c r="AX979" s="38" t="s">
        <v>132</v>
      </c>
      <c r="AY979" s="38" t="s">
        <v>132</v>
      </c>
      <c r="AZ979" s="38" t="s">
        <v>101</v>
      </c>
      <c r="BA979" s="38" t="s">
        <v>1740</v>
      </c>
      <c r="BB979" s="38" t="s">
        <v>1741</v>
      </c>
      <c r="BC979" s="38" t="s">
        <v>1000</v>
      </c>
      <c r="BD979" s="38" t="s">
        <v>1001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3850700</v>
      </c>
      <c r="BL979" s="38" t="s">
        <v>107</v>
      </c>
      <c r="BM979" s="38" t="s">
        <v>167</v>
      </c>
      <c r="BN979" s="38" t="s">
        <v>707</v>
      </c>
      <c r="BO979" s="38" t="s">
        <v>134</v>
      </c>
      <c r="BP979" s="38" t="s">
        <v>135</v>
      </c>
      <c r="BQ979" s="38" t="s">
        <v>136</v>
      </c>
      <c r="BR979" s="38" t="s">
        <v>137</v>
      </c>
      <c r="BS979" s="38" t="s">
        <v>110</v>
      </c>
      <c r="BT979" s="38" t="s">
        <v>111</v>
      </c>
      <c r="BU979" s="38" t="s">
        <v>116</v>
      </c>
      <c r="BV979" s="38" t="s">
        <v>1742</v>
      </c>
      <c r="BW979" s="38" t="s">
        <v>114</v>
      </c>
      <c r="BX979" s="38" t="s">
        <v>126</v>
      </c>
      <c r="BY979" s="38" t="s">
        <v>1003</v>
      </c>
      <c r="BZ979" s="38" t="s">
        <v>1744</v>
      </c>
      <c r="CA979" s="38" t="s">
        <v>132</v>
      </c>
      <c r="CB979">
        <v>98</v>
      </c>
      <c r="CD979" s="38" t="s">
        <v>126</v>
      </c>
      <c r="CE979" s="38" t="s">
        <v>1005</v>
      </c>
    </row>
    <row r="980" spans="1:83" x14ac:dyDescent="0.25">
      <c r="A980">
        <v>99</v>
      </c>
      <c r="B980" s="1">
        <v>45658</v>
      </c>
      <c r="C980" s="38" t="s">
        <v>995</v>
      </c>
      <c r="D980" s="1">
        <v>45680</v>
      </c>
      <c r="E980" s="1">
        <v>45658</v>
      </c>
      <c r="F980" s="38" t="s">
        <v>995</v>
      </c>
      <c r="G980" s="1">
        <v>45677</v>
      </c>
      <c r="H980" s="1">
        <v>45680</v>
      </c>
      <c r="I980" s="38" t="s">
        <v>80</v>
      </c>
      <c r="J980" s="38" t="s">
        <v>98</v>
      </c>
      <c r="K980" s="38" t="s">
        <v>85</v>
      </c>
      <c r="L980" s="38" t="s">
        <v>123</v>
      </c>
      <c r="M980" s="38" t="s">
        <v>124</v>
      </c>
      <c r="N980" s="38" t="s">
        <v>125</v>
      </c>
      <c r="O980" s="38" t="s">
        <v>124</v>
      </c>
      <c r="P980" s="38" t="s">
        <v>126</v>
      </c>
      <c r="Q980" s="38" t="s">
        <v>127</v>
      </c>
      <c r="R980" s="38" t="s">
        <v>128</v>
      </c>
      <c r="S980" s="38" t="s">
        <v>122</v>
      </c>
      <c r="T980" s="38" t="s">
        <v>133</v>
      </c>
      <c r="U980" s="38"/>
      <c r="V980" s="38" t="s">
        <v>72</v>
      </c>
      <c r="W980" s="38" t="s">
        <v>73</v>
      </c>
      <c r="X980" s="38" t="s">
        <v>161</v>
      </c>
      <c r="Y980" s="38" t="s">
        <v>162</v>
      </c>
      <c r="Z980" s="38" t="s">
        <v>131</v>
      </c>
      <c r="AA980" s="38" t="s">
        <v>125</v>
      </c>
      <c r="AB980" s="38" t="s">
        <v>705</v>
      </c>
      <c r="AC980" s="38" t="s">
        <v>706</v>
      </c>
      <c r="AD980" s="38" t="s">
        <v>80</v>
      </c>
      <c r="AE980" s="38" t="s">
        <v>81</v>
      </c>
      <c r="AF980" s="38" t="s">
        <v>1117</v>
      </c>
      <c r="AG980" s="38" t="s">
        <v>1118</v>
      </c>
      <c r="AH980" s="38" t="s">
        <v>133</v>
      </c>
      <c r="AI980" s="38"/>
      <c r="AJ980" s="38" t="s">
        <v>1204</v>
      </c>
      <c r="AK980" s="38" t="s">
        <v>132</v>
      </c>
      <c r="AL980" s="38" t="s">
        <v>132</v>
      </c>
      <c r="AM980" s="38" t="s">
        <v>132</v>
      </c>
      <c r="AN980" s="38" t="s">
        <v>772</v>
      </c>
      <c r="AO980" s="38" t="s">
        <v>997</v>
      </c>
      <c r="AP980" s="38" t="s">
        <v>91</v>
      </c>
      <c r="AQ980" s="38" t="s">
        <v>92</v>
      </c>
      <c r="AR980" s="38" t="s">
        <v>93</v>
      </c>
      <c r="AS980" s="38" t="s">
        <v>92</v>
      </c>
      <c r="AT980" s="38" t="s">
        <v>94</v>
      </c>
      <c r="AU980" s="38" t="s">
        <v>95</v>
      </c>
      <c r="AV980" s="38" t="s">
        <v>132</v>
      </c>
      <c r="AW980" s="38" t="s">
        <v>132</v>
      </c>
      <c r="AX980" s="38" t="s">
        <v>132</v>
      </c>
      <c r="AY980" s="38" t="s">
        <v>132</v>
      </c>
      <c r="AZ980" s="38" t="s">
        <v>101</v>
      </c>
      <c r="BA980" s="38" t="s">
        <v>1740</v>
      </c>
      <c r="BB980" s="38" t="s">
        <v>1741</v>
      </c>
      <c r="BC980" s="38" t="s">
        <v>1000</v>
      </c>
      <c r="BD980" s="38" t="s">
        <v>1001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92000</v>
      </c>
      <c r="BL980" s="38" t="s">
        <v>107</v>
      </c>
      <c r="BM980" s="38" t="s">
        <v>167</v>
      </c>
      <c r="BN980" s="38" t="s">
        <v>707</v>
      </c>
      <c r="BO980" s="38" t="s">
        <v>134</v>
      </c>
      <c r="BP980" s="38" t="s">
        <v>135</v>
      </c>
      <c r="BQ980" s="38" t="s">
        <v>136</v>
      </c>
      <c r="BR980" s="38" t="s">
        <v>137</v>
      </c>
      <c r="BS980" s="38" t="s">
        <v>110</v>
      </c>
      <c r="BT980" s="38" t="s">
        <v>111</v>
      </c>
      <c r="BU980" s="38" t="s">
        <v>116</v>
      </c>
      <c r="BV980" s="38" t="s">
        <v>1742</v>
      </c>
      <c r="BW980" s="38" t="s">
        <v>114</v>
      </c>
      <c r="BX980" s="38" t="s">
        <v>126</v>
      </c>
      <c r="BY980" s="38" t="s">
        <v>1003</v>
      </c>
      <c r="BZ980" s="38" t="s">
        <v>1745</v>
      </c>
      <c r="CA980" s="38" t="s">
        <v>132</v>
      </c>
      <c r="CB980">
        <v>99</v>
      </c>
      <c r="CD980" s="38" t="s">
        <v>126</v>
      </c>
      <c r="CE980" s="38" t="s">
        <v>1005</v>
      </c>
    </row>
    <row r="981" spans="1:83" x14ac:dyDescent="0.25">
      <c r="A981">
        <v>101</v>
      </c>
      <c r="B981" s="1">
        <v>45658</v>
      </c>
      <c r="C981" s="38" t="s">
        <v>995</v>
      </c>
      <c r="D981" s="1">
        <v>45680</v>
      </c>
      <c r="E981" s="1">
        <v>45658</v>
      </c>
      <c r="F981" s="38" t="s">
        <v>995</v>
      </c>
      <c r="G981" s="1">
        <v>45677</v>
      </c>
      <c r="H981" s="1">
        <v>45680</v>
      </c>
      <c r="I981" s="38" t="s">
        <v>80</v>
      </c>
      <c r="J981" s="38" t="s">
        <v>98</v>
      </c>
      <c r="K981" s="38" t="s">
        <v>85</v>
      </c>
      <c r="L981" s="38" t="s">
        <v>123</v>
      </c>
      <c r="M981" s="38" t="s">
        <v>124</v>
      </c>
      <c r="N981" s="38" t="s">
        <v>125</v>
      </c>
      <c r="O981" s="38" t="s">
        <v>124</v>
      </c>
      <c r="P981" s="38" t="s">
        <v>126</v>
      </c>
      <c r="Q981" s="38" t="s">
        <v>127</v>
      </c>
      <c r="R981" s="38" t="s">
        <v>128</v>
      </c>
      <c r="S981" s="38" t="s">
        <v>122</v>
      </c>
      <c r="T981" s="38" t="s">
        <v>133</v>
      </c>
      <c r="U981" s="38"/>
      <c r="V981" s="38" t="s">
        <v>72</v>
      </c>
      <c r="W981" s="38" t="s">
        <v>73</v>
      </c>
      <c r="X981" s="38" t="s">
        <v>74</v>
      </c>
      <c r="Y981" s="38" t="s">
        <v>75</v>
      </c>
      <c r="Z981" s="38" t="s">
        <v>131</v>
      </c>
      <c r="AA981" s="38" t="s">
        <v>125</v>
      </c>
      <c r="AB981" s="38" t="s">
        <v>698</v>
      </c>
      <c r="AC981" s="38" t="s">
        <v>699</v>
      </c>
      <c r="AD981" s="38" t="s">
        <v>80</v>
      </c>
      <c r="AE981" s="38" t="s">
        <v>81</v>
      </c>
      <c r="AF981" s="38" t="s">
        <v>1073</v>
      </c>
      <c r="AG981" s="38" t="s">
        <v>1074</v>
      </c>
      <c r="AH981" s="38" t="s">
        <v>133</v>
      </c>
      <c r="AI981" s="38"/>
      <c r="AJ981" s="38" t="s">
        <v>1212</v>
      </c>
      <c r="AK981" s="38" t="s">
        <v>132</v>
      </c>
      <c r="AL981" s="38" t="s">
        <v>132</v>
      </c>
      <c r="AM981" s="38" t="s">
        <v>132</v>
      </c>
      <c r="AN981" s="38" t="s">
        <v>772</v>
      </c>
      <c r="AO981" s="38" t="s">
        <v>997</v>
      </c>
      <c r="AP981" s="38" t="s">
        <v>91</v>
      </c>
      <c r="AQ981" s="38" t="s">
        <v>92</v>
      </c>
      <c r="AR981" s="38" t="s">
        <v>93</v>
      </c>
      <c r="AS981" s="38" t="s">
        <v>92</v>
      </c>
      <c r="AT981" s="38" t="s">
        <v>94</v>
      </c>
      <c r="AU981" s="38" t="s">
        <v>95</v>
      </c>
      <c r="AV981" s="38" t="s">
        <v>132</v>
      </c>
      <c r="AW981" s="38" t="s">
        <v>132</v>
      </c>
      <c r="AX981" s="38" t="s">
        <v>132</v>
      </c>
      <c r="AY981" s="38" t="s">
        <v>132</v>
      </c>
      <c r="AZ981" s="38" t="s">
        <v>101</v>
      </c>
      <c r="BA981" s="38" t="s">
        <v>1740</v>
      </c>
      <c r="BB981" s="38" t="s">
        <v>1741</v>
      </c>
      <c r="BC981" s="38" t="s">
        <v>1000</v>
      </c>
      <c r="BD981" s="38" t="s">
        <v>1001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85000</v>
      </c>
      <c r="BL981" s="38" t="s">
        <v>107</v>
      </c>
      <c r="BM981" s="38" t="s">
        <v>108</v>
      </c>
      <c r="BN981" s="38" t="s">
        <v>700</v>
      </c>
      <c r="BO981" s="38" t="s">
        <v>134</v>
      </c>
      <c r="BP981" s="38" t="s">
        <v>135</v>
      </c>
      <c r="BQ981" s="38" t="s">
        <v>136</v>
      </c>
      <c r="BR981" s="38" t="s">
        <v>137</v>
      </c>
      <c r="BS981" s="38" t="s">
        <v>110</v>
      </c>
      <c r="BT981" s="38" t="s">
        <v>111</v>
      </c>
      <c r="BU981" s="38" t="s">
        <v>116</v>
      </c>
      <c r="BV981" s="38" t="s">
        <v>1742</v>
      </c>
      <c r="BW981" s="38" t="s">
        <v>114</v>
      </c>
      <c r="BX981" s="38" t="s">
        <v>126</v>
      </c>
      <c r="BY981" s="38" t="s">
        <v>1003</v>
      </c>
      <c r="BZ981" s="38" t="s">
        <v>1746</v>
      </c>
      <c r="CA981" s="38" t="s">
        <v>132</v>
      </c>
      <c r="CB981">
        <v>101</v>
      </c>
      <c r="CD981" s="38" t="s">
        <v>126</v>
      </c>
      <c r="CE981" s="38" t="s">
        <v>1005</v>
      </c>
    </row>
    <row r="982" spans="1:83" x14ac:dyDescent="0.25">
      <c r="A982">
        <v>101</v>
      </c>
      <c r="B982" s="1">
        <v>45658</v>
      </c>
      <c r="C982" s="38" t="s">
        <v>995</v>
      </c>
      <c r="D982" s="1">
        <v>45680</v>
      </c>
      <c r="E982" s="1">
        <v>45658</v>
      </c>
      <c r="F982" s="38" t="s">
        <v>995</v>
      </c>
      <c r="G982" s="1">
        <v>45677</v>
      </c>
      <c r="H982" s="1">
        <v>45680</v>
      </c>
      <c r="I982" s="38" t="s">
        <v>80</v>
      </c>
      <c r="J982" s="38" t="s">
        <v>98</v>
      </c>
      <c r="K982" s="38" t="s">
        <v>85</v>
      </c>
      <c r="L982" s="38" t="s">
        <v>123</v>
      </c>
      <c r="M982" s="38" t="s">
        <v>124</v>
      </c>
      <c r="N982" s="38" t="s">
        <v>125</v>
      </c>
      <c r="O982" s="38" t="s">
        <v>124</v>
      </c>
      <c r="P982" s="38" t="s">
        <v>126</v>
      </c>
      <c r="Q982" s="38" t="s">
        <v>127</v>
      </c>
      <c r="R982" s="38" t="s">
        <v>128</v>
      </c>
      <c r="S982" s="38" t="s">
        <v>122</v>
      </c>
      <c r="T982" s="38" t="s">
        <v>133</v>
      </c>
      <c r="U982" s="38"/>
      <c r="V982" s="38" t="s">
        <v>72</v>
      </c>
      <c r="W982" s="38" t="s">
        <v>73</v>
      </c>
      <c r="X982" s="38" t="s">
        <v>708</v>
      </c>
      <c r="Y982" s="38" t="s">
        <v>709</v>
      </c>
      <c r="Z982" s="38" t="s">
        <v>131</v>
      </c>
      <c r="AA982" s="38" t="s">
        <v>125</v>
      </c>
      <c r="AB982" s="38" t="s">
        <v>712</v>
      </c>
      <c r="AC982" s="38" t="s">
        <v>711</v>
      </c>
      <c r="AD982" s="38" t="s">
        <v>80</v>
      </c>
      <c r="AE982" s="38" t="s">
        <v>81</v>
      </c>
      <c r="AF982" s="38" t="s">
        <v>1073</v>
      </c>
      <c r="AG982" s="38" t="s">
        <v>1074</v>
      </c>
      <c r="AH982" s="38" t="s">
        <v>133</v>
      </c>
      <c r="AI982" s="38"/>
      <c r="AJ982" s="38" t="s">
        <v>1212</v>
      </c>
      <c r="AK982" s="38" t="s">
        <v>132</v>
      </c>
      <c r="AL982" s="38" t="s">
        <v>132</v>
      </c>
      <c r="AM982" s="38" t="s">
        <v>132</v>
      </c>
      <c r="AN982" s="38" t="s">
        <v>772</v>
      </c>
      <c r="AO982" s="38" t="s">
        <v>997</v>
      </c>
      <c r="AP982" s="38" t="s">
        <v>91</v>
      </c>
      <c r="AQ982" s="38" t="s">
        <v>92</v>
      </c>
      <c r="AR982" s="38" t="s">
        <v>93</v>
      </c>
      <c r="AS982" s="38" t="s">
        <v>92</v>
      </c>
      <c r="AT982" s="38" t="s">
        <v>94</v>
      </c>
      <c r="AU982" s="38" t="s">
        <v>95</v>
      </c>
      <c r="AV982" s="38" t="s">
        <v>132</v>
      </c>
      <c r="AW982" s="38" t="s">
        <v>132</v>
      </c>
      <c r="AX982" s="38" t="s">
        <v>132</v>
      </c>
      <c r="AY982" s="38" t="s">
        <v>132</v>
      </c>
      <c r="AZ982" s="38" t="s">
        <v>101</v>
      </c>
      <c r="BA982" s="38" t="s">
        <v>1740</v>
      </c>
      <c r="BB982" s="38" t="s">
        <v>1741</v>
      </c>
      <c r="BC982" s="38" t="s">
        <v>1000</v>
      </c>
      <c r="BD982" s="38" t="s">
        <v>1001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6026.5</v>
      </c>
      <c r="BL982" s="38" t="s">
        <v>107</v>
      </c>
      <c r="BM982" s="38" t="s">
        <v>713</v>
      </c>
      <c r="BN982" s="38" t="s">
        <v>714</v>
      </c>
      <c r="BO982" s="38" t="s">
        <v>134</v>
      </c>
      <c r="BP982" s="38" t="s">
        <v>135</v>
      </c>
      <c r="BQ982" s="38" t="s">
        <v>136</v>
      </c>
      <c r="BR982" s="38" t="s">
        <v>137</v>
      </c>
      <c r="BS982" s="38" t="s">
        <v>110</v>
      </c>
      <c r="BT982" s="38" t="s">
        <v>111</v>
      </c>
      <c r="BU982" s="38" t="s">
        <v>116</v>
      </c>
      <c r="BV982" s="38" t="s">
        <v>1742</v>
      </c>
      <c r="BW982" s="38" t="s">
        <v>114</v>
      </c>
      <c r="BX982" s="38" t="s">
        <v>126</v>
      </c>
      <c r="BY982" s="38" t="s">
        <v>1003</v>
      </c>
      <c r="BZ982" s="38" t="s">
        <v>1746</v>
      </c>
      <c r="CA982" s="38" t="s">
        <v>132</v>
      </c>
      <c r="CB982">
        <v>101</v>
      </c>
      <c r="CD982" s="38" t="s">
        <v>126</v>
      </c>
      <c r="CE982" s="38" t="s">
        <v>1005</v>
      </c>
    </row>
    <row r="983" spans="1:83" x14ac:dyDescent="0.25">
      <c r="A983">
        <v>101</v>
      </c>
      <c r="B983" s="1">
        <v>45658</v>
      </c>
      <c r="C983" s="38" t="s">
        <v>995</v>
      </c>
      <c r="D983" s="1">
        <v>45680</v>
      </c>
      <c r="E983" s="1">
        <v>45658</v>
      </c>
      <c r="F983" s="38" t="s">
        <v>995</v>
      </c>
      <c r="G983" s="1">
        <v>45677</v>
      </c>
      <c r="H983" s="1">
        <v>45680</v>
      </c>
      <c r="I983" s="38" t="s">
        <v>80</v>
      </c>
      <c r="J983" s="38" t="s">
        <v>98</v>
      </c>
      <c r="K983" s="38" t="s">
        <v>85</v>
      </c>
      <c r="L983" s="38" t="s">
        <v>123</v>
      </c>
      <c r="M983" s="38" t="s">
        <v>124</v>
      </c>
      <c r="N983" s="38" t="s">
        <v>125</v>
      </c>
      <c r="O983" s="38" t="s">
        <v>124</v>
      </c>
      <c r="P983" s="38" t="s">
        <v>126</v>
      </c>
      <c r="Q983" s="38" t="s">
        <v>127</v>
      </c>
      <c r="R983" s="38" t="s">
        <v>128</v>
      </c>
      <c r="S983" s="38" t="s">
        <v>122</v>
      </c>
      <c r="T983" s="38" t="s">
        <v>133</v>
      </c>
      <c r="U983" s="38"/>
      <c r="V983" s="38" t="s">
        <v>72</v>
      </c>
      <c r="W983" s="38" t="s">
        <v>73</v>
      </c>
      <c r="X983" s="38" t="s">
        <v>708</v>
      </c>
      <c r="Y983" s="38" t="s">
        <v>709</v>
      </c>
      <c r="Z983" s="38" t="s">
        <v>131</v>
      </c>
      <c r="AA983" s="38" t="s">
        <v>125</v>
      </c>
      <c r="AB983" s="38" t="s">
        <v>717</v>
      </c>
      <c r="AC983" s="38" t="s">
        <v>716</v>
      </c>
      <c r="AD983" s="38" t="s">
        <v>80</v>
      </c>
      <c r="AE983" s="38" t="s">
        <v>81</v>
      </c>
      <c r="AF983" s="38" t="s">
        <v>1073</v>
      </c>
      <c r="AG983" s="38" t="s">
        <v>1074</v>
      </c>
      <c r="AH983" s="38" t="s">
        <v>133</v>
      </c>
      <c r="AI983" s="38"/>
      <c r="AJ983" s="38" t="s">
        <v>1212</v>
      </c>
      <c r="AK983" s="38" t="s">
        <v>132</v>
      </c>
      <c r="AL983" s="38" t="s">
        <v>132</v>
      </c>
      <c r="AM983" s="38" t="s">
        <v>132</v>
      </c>
      <c r="AN983" s="38" t="s">
        <v>772</v>
      </c>
      <c r="AO983" s="38" t="s">
        <v>997</v>
      </c>
      <c r="AP983" s="38" t="s">
        <v>91</v>
      </c>
      <c r="AQ983" s="38" t="s">
        <v>92</v>
      </c>
      <c r="AR983" s="38" t="s">
        <v>93</v>
      </c>
      <c r="AS983" s="38" t="s">
        <v>92</v>
      </c>
      <c r="AT983" s="38" t="s">
        <v>94</v>
      </c>
      <c r="AU983" s="38" t="s">
        <v>95</v>
      </c>
      <c r="AV983" s="38" t="s">
        <v>132</v>
      </c>
      <c r="AW983" s="38" t="s">
        <v>132</v>
      </c>
      <c r="AX983" s="38" t="s">
        <v>132</v>
      </c>
      <c r="AY983" s="38" t="s">
        <v>132</v>
      </c>
      <c r="AZ983" s="38" t="s">
        <v>101</v>
      </c>
      <c r="BA983" s="38" t="s">
        <v>1740</v>
      </c>
      <c r="BB983" s="38" t="s">
        <v>1741</v>
      </c>
      <c r="BC983" s="38" t="s">
        <v>1000</v>
      </c>
      <c r="BD983" s="38" t="s">
        <v>1001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6035</v>
      </c>
      <c r="BL983" s="38" t="s">
        <v>107</v>
      </c>
      <c r="BM983" s="38" t="s">
        <v>713</v>
      </c>
      <c r="BN983" s="38" t="s">
        <v>718</v>
      </c>
      <c r="BO983" s="38" t="s">
        <v>134</v>
      </c>
      <c r="BP983" s="38" t="s">
        <v>135</v>
      </c>
      <c r="BQ983" s="38" t="s">
        <v>136</v>
      </c>
      <c r="BR983" s="38" t="s">
        <v>137</v>
      </c>
      <c r="BS983" s="38" t="s">
        <v>110</v>
      </c>
      <c r="BT983" s="38" t="s">
        <v>111</v>
      </c>
      <c r="BU983" s="38" t="s">
        <v>116</v>
      </c>
      <c r="BV983" s="38" t="s">
        <v>1742</v>
      </c>
      <c r="BW983" s="38" t="s">
        <v>114</v>
      </c>
      <c r="BX983" s="38" t="s">
        <v>126</v>
      </c>
      <c r="BY983" s="38" t="s">
        <v>1003</v>
      </c>
      <c r="BZ983" s="38" t="s">
        <v>1746</v>
      </c>
      <c r="CA983" s="38" t="s">
        <v>132</v>
      </c>
      <c r="CB983">
        <v>101</v>
      </c>
      <c r="CD983" s="38" t="s">
        <v>126</v>
      </c>
      <c r="CE983" s="38" t="s">
        <v>1005</v>
      </c>
    </row>
    <row r="984" spans="1:83" x14ac:dyDescent="0.25">
      <c r="A984">
        <v>101</v>
      </c>
      <c r="B984" s="1">
        <v>45658</v>
      </c>
      <c r="C984" s="38" t="s">
        <v>995</v>
      </c>
      <c r="D984" s="1">
        <v>45680</v>
      </c>
      <c r="E984" s="1">
        <v>45658</v>
      </c>
      <c r="F984" s="38" t="s">
        <v>995</v>
      </c>
      <c r="G984" s="1">
        <v>45677</v>
      </c>
      <c r="H984" s="1">
        <v>45680</v>
      </c>
      <c r="I984" s="38" t="s">
        <v>80</v>
      </c>
      <c r="J984" s="38" t="s">
        <v>98</v>
      </c>
      <c r="K984" s="38" t="s">
        <v>85</v>
      </c>
      <c r="L984" s="38" t="s">
        <v>123</v>
      </c>
      <c r="M984" s="38" t="s">
        <v>124</v>
      </c>
      <c r="N984" s="38" t="s">
        <v>125</v>
      </c>
      <c r="O984" s="38" t="s">
        <v>124</v>
      </c>
      <c r="P984" s="38" t="s">
        <v>126</v>
      </c>
      <c r="Q984" s="38" t="s">
        <v>127</v>
      </c>
      <c r="R984" s="38" t="s">
        <v>128</v>
      </c>
      <c r="S984" s="38" t="s">
        <v>122</v>
      </c>
      <c r="T984" s="38" t="s">
        <v>133</v>
      </c>
      <c r="U984" s="38"/>
      <c r="V984" s="38" t="s">
        <v>72</v>
      </c>
      <c r="W984" s="38" t="s">
        <v>73</v>
      </c>
      <c r="X984" s="38" t="s">
        <v>708</v>
      </c>
      <c r="Y984" s="38" t="s">
        <v>709</v>
      </c>
      <c r="Z984" s="38" t="s">
        <v>131</v>
      </c>
      <c r="AA984" s="38" t="s">
        <v>125</v>
      </c>
      <c r="AB984" s="38" t="s">
        <v>721</v>
      </c>
      <c r="AC984" s="38" t="s">
        <v>720</v>
      </c>
      <c r="AD984" s="38" t="s">
        <v>80</v>
      </c>
      <c r="AE984" s="38" t="s">
        <v>81</v>
      </c>
      <c r="AF984" s="38" t="s">
        <v>1073</v>
      </c>
      <c r="AG984" s="38" t="s">
        <v>1074</v>
      </c>
      <c r="AH984" s="38" t="s">
        <v>133</v>
      </c>
      <c r="AI984" s="38"/>
      <c r="AJ984" s="38" t="s">
        <v>1212</v>
      </c>
      <c r="AK984" s="38" t="s">
        <v>132</v>
      </c>
      <c r="AL984" s="38" t="s">
        <v>132</v>
      </c>
      <c r="AM984" s="38" t="s">
        <v>132</v>
      </c>
      <c r="AN984" s="38" t="s">
        <v>772</v>
      </c>
      <c r="AO984" s="38" t="s">
        <v>997</v>
      </c>
      <c r="AP984" s="38" t="s">
        <v>91</v>
      </c>
      <c r="AQ984" s="38" t="s">
        <v>92</v>
      </c>
      <c r="AR984" s="38" t="s">
        <v>93</v>
      </c>
      <c r="AS984" s="38" t="s">
        <v>92</v>
      </c>
      <c r="AT984" s="38" t="s">
        <v>94</v>
      </c>
      <c r="AU984" s="38" t="s">
        <v>95</v>
      </c>
      <c r="AV984" s="38" t="s">
        <v>132</v>
      </c>
      <c r="AW984" s="38" t="s">
        <v>132</v>
      </c>
      <c r="AX984" s="38" t="s">
        <v>132</v>
      </c>
      <c r="AY984" s="38" t="s">
        <v>132</v>
      </c>
      <c r="AZ984" s="38" t="s">
        <v>101</v>
      </c>
      <c r="BA984" s="38" t="s">
        <v>1740</v>
      </c>
      <c r="BB984" s="38" t="s">
        <v>1741</v>
      </c>
      <c r="BC984" s="38" t="s">
        <v>1000</v>
      </c>
      <c r="BD984" s="38" t="s">
        <v>1001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0.01</v>
      </c>
      <c r="BL984" s="38" t="s">
        <v>107</v>
      </c>
      <c r="BM984" s="38" t="s">
        <v>713</v>
      </c>
      <c r="BN984" s="38" t="s">
        <v>722</v>
      </c>
      <c r="BO984" s="38" t="s">
        <v>134</v>
      </c>
      <c r="BP984" s="38" t="s">
        <v>135</v>
      </c>
      <c r="BQ984" s="38" t="s">
        <v>136</v>
      </c>
      <c r="BR984" s="38" t="s">
        <v>137</v>
      </c>
      <c r="BS984" s="38" t="s">
        <v>110</v>
      </c>
      <c r="BT984" s="38" t="s">
        <v>111</v>
      </c>
      <c r="BU984" s="38" t="s">
        <v>116</v>
      </c>
      <c r="BV984" s="38" t="s">
        <v>1742</v>
      </c>
      <c r="BW984" s="38" t="s">
        <v>114</v>
      </c>
      <c r="BX984" s="38" t="s">
        <v>126</v>
      </c>
      <c r="BY984" s="38" t="s">
        <v>1003</v>
      </c>
      <c r="BZ984" s="38" t="s">
        <v>1746</v>
      </c>
      <c r="CA984" s="38" t="s">
        <v>132</v>
      </c>
      <c r="CB984">
        <v>101</v>
      </c>
      <c r="CD984" s="38" t="s">
        <v>126</v>
      </c>
      <c r="CE984" s="38" t="s">
        <v>1005</v>
      </c>
    </row>
    <row r="985" spans="1:83" x14ac:dyDescent="0.25">
      <c r="A985">
        <v>102</v>
      </c>
      <c r="B985" s="1">
        <v>45658</v>
      </c>
      <c r="C985" s="38" t="s">
        <v>995</v>
      </c>
      <c r="D985" s="1">
        <v>45680</v>
      </c>
      <c r="E985" s="1">
        <v>45658</v>
      </c>
      <c r="F985" s="38" t="s">
        <v>995</v>
      </c>
      <c r="G985" s="1">
        <v>45677</v>
      </c>
      <c r="H985" s="1">
        <v>45680</v>
      </c>
      <c r="I985" s="38" t="s">
        <v>80</v>
      </c>
      <c r="J985" s="38" t="s">
        <v>98</v>
      </c>
      <c r="K985" s="38" t="s">
        <v>770</v>
      </c>
      <c r="L985" s="38" t="s">
        <v>771</v>
      </c>
      <c r="M985" s="38" t="s">
        <v>772</v>
      </c>
      <c r="N985" s="38" t="s">
        <v>773</v>
      </c>
      <c r="O985" s="38" t="s">
        <v>124</v>
      </c>
      <c r="P985" s="38" t="s">
        <v>126</v>
      </c>
      <c r="Q985" s="38" t="s">
        <v>225</v>
      </c>
      <c r="R985" s="38" t="s">
        <v>774</v>
      </c>
      <c r="S985" s="38" t="s">
        <v>769</v>
      </c>
      <c r="T985" s="38" t="s">
        <v>133</v>
      </c>
      <c r="U985" s="38"/>
      <c r="V985" s="38" t="s">
        <v>72</v>
      </c>
      <c r="W985" s="38" t="s">
        <v>73</v>
      </c>
      <c r="X985" s="38" t="s">
        <v>74</v>
      </c>
      <c r="Y985" s="38" t="s">
        <v>75</v>
      </c>
      <c r="Z985" s="38" t="s">
        <v>777</v>
      </c>
      <c r="AA985" s="38" t="s">
        <v>778</v>
      </c>
      <c r="AB985" s="38" t="s">
        <v>78</v>
      </c>
      <c r="AC985" s="38" t="s">
        <v>79</v>
      </c>
      <c r="AD985" s="38" t="s">
        <v>80</v>
      </c>
      <c r="AE985" s="38" t="s">
        <v>81</v>
      </c>
      <c r="AF985" s="38" t="s">
        <v>1073</v>
      </c>
      <c r="AG985" s="38" t="s">
        <v>1074</v>
      </c>
      <c r="AH985" s="38" t="s">
        <v>133</v>
      </c>
      <c r="AI985" s="38"/>
      <c r="AJ985" s="38" t="s">
        <v>1189</v>
      </c>
      <c r="AK985" s="38" t="s">
        <v>132</v>
      </c>
      <c r="AL985" s="38" t="s">
        <v>132</v>
      </c>
      <c r="AM985" s="38" t="s">
        <v>132</v>
      </c>
      <c r="AN985" s="38" t="s">
        <v>772</v>
      </c>
      <c r="AO985" s="38" t="s">
        <v>997</v>
      </c>
      <c r="AP985" s="38" t="s">
        <v>91</v>
      </c>
      <c r="AQ985" s="38" t="s">
        <v>92</v>
      </c>
      <c r="AR985" s="38" t="s">
        <v>93</v>
      </c>
      <c r="AS985" s="38" t="s">
        <v>92</v>
      </c>
      <c r="AT985" s="38" t="s">
        <v>94</v>
      </c>
      <c r="AU985" s="38" t="s">
        <v>95</v>
      </c>
      <c r="AV985" s="38" t="s">
        <v>132</v>
      </c>
      <c r="AW985" s="38" t="s">
        <v>132</v>
      </c>
      <c r="AX985" s="38" t="s">
        <v>132</v>
      </c>
      <c r="AY985" s="38" t="s">
        <v>132</v>
      </c>
      <c r="AZ985" s="38" t="s">
        <v>101</v>
      </c>
      <c r="BA985" s="38" t="s">
        <v>1740</v>
      </c>
      <c r="BB985" s="38" t="s">
        <v>1741</v>
      </c>
      <c r="BC985" s="38" t="s">
        <v>1000</v>
      </c>
      <c r="BD985" s="38" t="s">
        <v>1001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984000</v>
      </c>
      <c r="BL985" s="38" t="s">
        <v>107</v>
      </c>
      <c r="BM985" s="38" t="s">
        <v>108</v>
      </c>
      <c r="BN985" s="38" t="s">
        <v>109</v>
      </c>
      <c r="BO985" s="38" t="s">
        <v>779</v>
      </c>
      <c r="BP985" s="38" t="s">
        <v>780</v>
      </c>
      <c r="BQ985" s="38" t="s">
        <v>136</v>
      </c>
      <c r="BR985" s="38" t="s">
        <v>781</v>
      </c>
      <c r="BS985" s="38" t="s">
        <v>110</v>
      </c>
      <c r="BT985" s="38" t="s">
        <v>111</v>
      </c>
      <c r="BU985" s="38" t="s">
        <v>116</v>
      </c>
      <c r="BV985" s="38" t="s">
        <v>1742</v>
      </c>
      <c r="BW985" s="38" t="s">
        <v>114</v>
      </c>
      <c r="BX985" s="38" t="s">
        <v>126</v>
      </c>
      <c r="BY985" s="38" t="s">
        <v>1003</v>
      </c>
      <c r="BZ985" s="38" t="s">
        <v>1747</v>
      </c>
      <c r="CA985" s="38" t="s">
        <v>132</v>
      </c>
      <c r="CB985">
        <v>102</v>
      </c>
      <c r="CD985" s="38" t="s">
        <v>126</v>
      </c>
      <c r="CE985" s="38" t="s">
        <v>1005</v>
      </c>
    </row>
    <row r="986" spans="1:83" x14ac:dyDescent="0.25">
      <c r="A986">
        <v>102</v>
      </c>
      <c r="B986" s="1">
        <v>45658</v>
      </c>
      <c r="C986" s="38" t="s">
        <v>995</v>
      </c>
      <c r="D986" s="1">
        <v>45680</v>
      </c>
      <c r="E986" s="1">
        <v>45658</v>
      </c>
      <c r="F986" s="38" t="s">
        <v>995</v>
      </c>
      <c r="G986" s="1">
        <v>45677</v>
      </c>
      <c r="H986" s="1">
        <v>45680</v>
      </c>
      <c r="I986" s="38" t="s">
        <v>80</v>
      </c>
      <c r="J986" s="38" t="s">
        <v>98</v>
      </c>
      <c r="K986" s="38" t="s">
        <v>770</v>
      </c>
      <c r="L986" s="38" t="s">
        <v>771</v>
      </c>
      <c r="M986" s="38" t="s">
        <v>772</v>
      </c>
      <c r="N986" s="38" t="s">
        <v>773</v>
      </c>
      <c r="O986" s="38" t="s">
        <v>124</v>
      </c>
      <c r="P986" s="38" t="s">
        <v>126</v>
      </c>
      <c r="Q986" s="38" t="s">
        <v>225</v>
      </c>
      <c r="R986" s="38" t="s">
        <v>774</v>
      </c>
      <c r="S986" s="38" t="s">
        <v>769</v>
      </c>
      <c r="T986" s="38" t="s">
        <v>133</v>
      </c>
      <c r="U986" s="38"/>
      <c r="V986" s="38" t="s">
        <v>72</v>
      </c>
      <c r="W986" s="38" t="s">
        <v>73</v>
      </c>
      <c r="X986" s="38" t="s">
        <v>708</v>
      </c>
      <c r="Y986" s="38" t="s">
        <v>709</v>
      </c>
      <c r="Z986" s="38" t="s">
        <v>777</v>
      </c>
      <c r="AA986" s="38" t="s">
        <v>778</v>
      </c>
      <c r="AB986" s="38" t="s">
        <v>712</v>
      </c>
      <c r="AC986" s="38" t="s">
        <v>711</v>
      </c>
      <c r="AD986" s="38" t="s">
        <v>80</v>
      </c>
      <c r="AE986" s="38" t="s">
        <v>81</v>
      </c>
      <c r="AF986" s="38" t="s">
        <v>1073</v>
      </c>
      <c r="AG986" s="38" t="s">
        <v>1074</v>
      </c>
      <c r="AH986" s="38" t="s">
        <v>133</v>
      </c>
      <c r="AI986" s="38"/>
      <c r="AJ986" s="38" t="s">
        <v>1189</v>
      </c>
      <c r="AK986" s="38" t="s">
        <v>132</v>
      </c>
      <c r="AL986" s="38" t="s">
        <v>132</v>
      </c>
      <c r="AM986" s="38" t="s">
        <v>132</v>
      </c>
      <c r="AN986" s="38" t="s">
        <v>772</v>
      </c>
      <c r="AO986" s="38" t="s">
        <v>997</v>
      </c>
      <c r="AP986" s="38" t="s">
        <v>91</v>
      </c>
      <c r="AQ986" s="38" t="s">
        <v>92</v>
      </c>
      <c r="AR986" s="38" t="s">
        <v>93</v>
      </c>
      <c r="AS986" s="38" t="s">
        <v>92</v>
      </c>
      <c r="AT986" s="38" t="s">
        <v>94</v>
      </c>
      <c r="AU986" s="38" t="s">
        <v>95</v>
      </c>
      <c r="AV986" s="38" t="s">
        <v>132</v>
      </c>
      <c r="AW986" s="38" t="s">
        <v>132</v>
      </c>
      <c r="AX986" s="38" t="s">
        <v>132</v>
      </c>
      <c r="AY986" s="38" t="s">
        <v>132</v>
      </c>
      <c r="AZ986" s="38" t="s">
        <v>101</v>
      </c>
      <c r="BA986" s="38" t="s">
        <v>1740</v>
      </c>
      <c r="BB986" s="38" t="s">
        <v>1741</v>
      </c>
      <c r="BC986" s="38" t="s">
        <v>1000</v>
      </c>
      <c r="BD986" s="38" t="s">
        <v>1001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63529.94</v>
      </c>
      <c r="BL986" s="38" t="s">
        <v>107</v>
      </c>
      <c r="BM986" s="38" t="s">
        <v>713</v>
      </c>
      <c r="BN986" s="38" t="s">
        <v>714</v>
      </c>
      <c r="BO986" s="38" t="s">
        <v>779</v>
      </c>
      <c r="BP986" s="38" t="s">
        <v>780</v>
      </c>
      <c r="BQ986" s="38" t="s">
        <v>136</v>
      </c>
      <c r="BR986" s="38" t="s">
        <v>781</v>
      </c>
      <c r="BS986" s="38" t="s">
        <v>110</v>
      </c>
      <c r="BT986" s="38" t="s">
        <v>111</v>
      </c>
      <c r="BU986" s="38" t="s">
        <v>116</v>
      </c>
      <c r="BV986" s="38" t="s">
        <v>1742</v>
      </c>
      <c r="BW986" s="38" t="s">
        <v>114</v>
      </c>
      <c r="BX986" s="38" t="s">
        <v>126</v>
      </c>
      <c r="BY986" s="38" t="s">
        <v>1003</v>
      </c>
      <c r="BZ986" s="38" t="s">
        <v>1747</v>
      </c>
      <c r="CA986" s="38" t="s">
        <v>132</v>
      </c>
      <c r="CB986">
        <v>102</v>
      </c>
      <c r="CD986" s="38" t="s">
        <v>126</v>
      </c>
      <c r="CE986" s="38" t="s">
        <v>1005</v>
      </c>
    </row>
    <row r="987" spans="1:83" x14ac:dyDescent="0.25">
      <c r="A987">
        <v>102</v>
      </c>
      <c r="B987" s="1">
        <v>45658</v>
      </c>
      <c r="C987" s="38" t="s">
        <v>995</v>
      </c>
      <c r="D987" s="1">
        <v>45680</v>
      </c>
      <c r="E987" s="1">
        <v>45658</v>
      </c>
      <c r="F987" s="38" t="s">
        <v>995</v>
      </c>
      <c r="G987" s="1">
        <v>45677</v>
      </c>
      <c r="H987" s="1">
        <v>45680</v>
      </c>
      <c r="I987" s="38" t="s">
        <v>80</v>
      </c>
      <c r="J987" s="38" t="s">
        <v>98</v>
      </c>
      <c r="K987" s="38" t="s">
        <v>770</v>
      </c>
      <c r="L987" s="38" t="s">
        <v>771</v>
      </c>
      <c r="M987" s="38" t="s">
        <v>772</v>
      </c>
      <c r="N987" s="38" t="s">
        <v>773</v>
      </c>
      <c r="O987" s="38" t="s">
        <v>124</v>
      </c>
      <c r="P987" s="38" t="s">
        <v>126</v>
      </c>
      <c r="Q987" s="38" t="s">
        <v>225</v>
      </c>
      <c r="R987" s="38" t="s">
        <v>774</v>
      </c>
      <c r="S987" s="38" t="s">
        <v>769</v>
      </c>
      <c r="T987" s="38" t="s">
        <v>133</v>
      </c>
      <c r="U987" s="38"/>
      <c r="V987" s="38" t="s">
        <v>72</v>
      </c>
      <c r="W987" s="38" t="s">
        <v>73</v>
      </c>
      <c r="X987" s="38" t="s">
        <v>708</v>
      </c>
      <c r="Y987" s="38" t="s">
        <v>709</v>
      </c>
      <c r="Z987" s="38" t="s">
        <v>777</v>
      </c>
      <c r="AA987" s="38" t="s">
        <v>778</v>
      </c>
      <c r="AB987" s="38" t="s">
        <v>717</v>
      </c>
      <c r="AC987" s="38" t="s">
        <v>716</v>
      </c>
      <c r="AD987" s="38" t="s">
        <v>80</v>
      </c>
      <c r="AE987" s="38" t="s">
        <v>81</v>
      </c>
      <c r="AF987" s="38" t="s">
        <v>1073</v>
      </c>
      <c r="AG987" s="38" t="s">
        <v>1074</v>
      </c>
      <c r="AH987" s="38" t="s">
        <v>133</v>
      </c>
      <c r="AI987" s="38"/>
      <c r="AJ987" s="38" t="s">
        <v>1189</v>
      </c>
      <c r="AK987" s="38" t="s">
        <v>132</v>
      </c>
      <c r="AL987" s="38" t="s">
        <v>132</v>
      </c>
      <c r="AM987" s="38" t="s">
        <v>132</v>
      </c>
      <c r="AN987" s="38" t="s">
        <v>772</v>
      </c>
      <c r="AO987" s="38" t="s">
        <v>997</v>
      </c>
      <c r="AP987" s="38" t="s">
        <v>91</v>
      </c>
      <c r="AQ987" s="38" t="s">
        <v>92</v>
      </c>
      <c r="AR987" s="38" t="s">
        <v>93</v>
      </c>
      <c r="AS987" s="38" t="s">
        <v>92</v>
      </c>
      <c r="AT987" s="38" t="s">
        <v>94</v>
      </c>
      <c r="AU987" s="38" t="s">
        <v>95</v>
      </c>
      <c r="AV987" s="38" t="s">
        <v>132</v>
      </c>
      <c r="AW987" s="38" t="s">
        <v>132</v>
      </c>
      <c r="AX987" s="38" t="s">
        <v>132</v>
      </c>
      <c r="AY987" s="38" t="s">
        <v>132</v>
      </c>
      <c r="AZ987" s="38" t="s">
        <v>101</v>
      </c>
      <c r="BA987" s="38" t="s">
        <v>1740</v>
      </c>
      <c r="BB987" s="38" t="s">
        <v>1741</v>
      </c>
      <c r="BC987" s="38" t="s">
        <v>1000</v>
      </c>
      <c r="BD987" s="38" t="s">
        <v>1001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69864</v>
      </c>
      <c r="BL987" s="38" t="s">
        <v>107</v>
      </c>
      <c r="BM987" s="38" t="s">
        <v>713</v>
      </c>
      <c r="BN987" s="38" t="s">
        <v>718</v>
      </c>
      <c r="BO987" s="38" t="s">
        <v>779</v>
      </c>
      <c r="BP987" s="38" t="s">
        <v>780</v>
      </c>
      <c r="BQ987" s="38" t="s">
        <v>136</v>
      </c>
      <c r="BR987" s="38" t="s">
        <v>781</v>
      </c>
      <c r="BS987" s="38" t="s">
        <v>110</v>
      </c>
      <c r="BT987" s="38" t="s">
        <v>111</v>
      </c>
      <c r="BU987" s="38" t="s">
        <v>116</v>
      </c>
      <c r="BV987" s="38" t="s">
        <v>1742</v>
      </c>
      <c r="BW987" s="38" t="s">
        <v>114</v>
      </c>
      <c r="BX987" s="38" t="s">
        <v>126</v>
      </c>
      <c r="BY987" s="38" t="s">
        <v>1003</v>
      </c>
      <c r="BZ987" s="38" t="s">
        <v>1747</v>
      </c>
      <c r="CA987" s="38" t="s">
        <v>132</v>
      </c>
      <c r="CB987">
        <v>102</v>
      </c>
      <c r="CD987" s="38" t="s">
        <v>126</v>
      </c>
      <c r="CE987" s="38" t="s">
        <v>1005</v>
      </c>
    </row>
    <row r="988" spans="1:83" x14ac:dyDescent="0.25">
      <c r="A988">
        <v>102</v>
      </c>
      <c r="B988" s="1">
        <v>45658</v>
      </c>
      <c r="C988" s="38" t="s">
        <v>995</v>
      </c>
      <c r="D988" s="1">
        <v>45680</v>
      </c>
      <c r="E988" s="1">
        <v>45658</v>
      </c>
      <c r="F988" s="38" t="s">
        <v>995</v>
      </c>
      <c r="G988" s="1">
        <v>45677</v>
      </c>
      <c r="H988" s="1">
        <v>45680</v>
      </c>
      <c r="I988" s="38" t="s">
        <v>80</v>
      </c>
      <c r="J988" s="38" t="s">
        <v>98</v>
      </c>
      <c r="K988" s="38" t="s">
        <v>770</v>
      </c>
      <c r="L988" s="38" t="s">
        <v>771</v>
      </c>
      <c r="M988" s="38" t="s">
        <v>772</v>
      </c>
      <c r="N988" s="38" t="s">
        <v>773</v>
      </c>
      <c r="O988" s="38" t="s">
        <v>124</v>
      </c>
      <c r="P988" s="38" t="s">
        <v>126</v>
      </c>
      <c r="Q988" s="38" t="s">
        <v>225</v>
      </c>
      <c r="R988" s="38" t="s">
        <v>774</v>
      </c>
      <c r="S988" s="38" t="s">
        <v>769</v>
      </c>
      <c r="T988" s="38" t="s">
        <v>133</v>
      </c>
      <c r="U988" s="38"/>
      <c r="V988" s="38" t="s">
        <v>72</v>
      </c>
      <c r="W988" s="38" t="s">
        <v>73</v>
      </c>
      <c r="X988" s="38" t="s">
        <v>708</v>
      </c>
      <c r="Y988" s="38" t="s">
        <v>709</v>
      </c>
      <c r="Z988" s="38" t="s">
        <v>777</v>
      </c>
      <c r="AA988" s="38" t="s">
        <v>778</v>
      </c>
      <c r="AB988" s="38" t="s">
        <v>721</v>
      </c>
      <c r="AC988" s="38" t="s">
        <v>720</v>
      </c>
      <c r="AD988" s="38" t="s">
        <v>80</v>
      </c>
      <c r="AE988" s="38" t="s">
        <v>81</v>
      </c>
      <c r="AF988" s="38" t="s">
        <v>1073</v>
      </c>
      <c r="AG988" s="38" t="s">
        <v>1074</v>
      </c>
      <c r="AH988" s="38" t="s">
        <v>133</v>
      </c>
      <c r="AI988" s="38"/>
      <c r="AJ988" s="38" t="s">
        <v>1189</v>
      </c>
      <c r="AK988" s="38" t="s">
        <v>132</v>
      </c>
      <c r="AL988" s="38" t="s">
        <v>132</v>
      </c>
      <c r="AM988" s="38" t="s">
        <v>132</v>
      </c>
      <c r="AN988" s="38" t="s">
        <v>772</v>
      </c>
      <c r="AO988" s="38" t="s">
        <v>997</v>
      </c>
      <c r="AP988" s="38" t="s">
        <v>91</v>
      </c>
      <c r="AQ988" s="38" t="s">
        <v>92</v>
      </c>
      <c r="AR988" s="38" t="s">
        <v>93</v>
      </c>
      <c r="AS988" s="38" t="s">
        <v>92</v>
      </c>
      <c r="AT988" s="38" t="s">
        <v>94</v>
      </c>
      <c r="AU988" s="38" t="s">
        <v>95</v>
      </c>
      <c r="AV988" s="38" t="s">
        <v>132</v>
      </c>
      <c r="AW988" s="38" t="s">
        <v>132</v>
      </c>
      <c r="AX988" s="38" t="s">
        <v>132</v>
      </c>
      <c r="AY988" s="38" t="s">
        <v>132</v>
      </c>
      <c r="AZ988" s="38" t="s">
        <v>101</v>
      </c>
      <c r="BA988" s="38" t="s">
        <v>1740</v>
      </c>
      <c r="BB988" s="38" t="s">
        <v>1741</v>
      </c>
      <c r="BC988" s="38" t="s">
        <v>1000</v>
      </c>
      <c r="BD988" s="38" t="s">
        <v>1001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5907.55</v>
      </c>
      <c r="BL988" s="38" t="s">
        <v>107</v>
      </c>
      <c r="BM988" s="38" t="s">
        <v>713</v>
      </c>
      <c r="BN988" s="38" t="s">
        <v>722</v>
      </c>
      <c r="BO988" s="38" t="s">
        <v>779</v>
      </c>
      <c r="BP988" s="38" t="s">
        <v>780</v>
      </c>
      <c r="BQ988" s="38" t="s">
        <v>136</v>
      </c>
      <c r="BR988" s="38" t="s">
        <v>781</v>
      </c>
      <c r="BS988" s="38" t="s">
        <v>110</v>
      </c>
      <c r="BT988" s="38" t="s">
        <v>111</v>
      </c>
      <c r="BU988" s="38" t="s">
        <v>116</v>
      </c>
      <c r="BV988" s="38" t="s">
        <v>1742</v>
      </c>
      <c r="BW988" s="38" t="s">
        <v>114</v>
      </c>
      <c r="BX988" s="38" t="s">
        <v>126</v>
      </c>
      <c r="BY988" s="38" t="s">
        <v>1003</v>
      </c>
      <c r="BZ988" s="38" t="s">
        <v>1747</v>
      </c>
      <c r="CA988" s="38" t="s">
        <v>132</v>
      </c>
      <c r="CB988">
        <v>102</v>
      </c>
      <c r="CD988" s="38" t="s">
        <v>126</v>
      </c>
      <c r="CE988" s="38" t="s">
        <v>1005</v>
      </c>
    </row>
    <row r="989" spans="1:83" x14ac:dyDescent="0.25">
      <c r="A989">
        <v>103</v>
      </c>
      <c r="B989" s="1">
        <v>45658</v>
      </c>
      <c r="C989" s="38" t="s">
        <v>995</v>
      </c>
      <c r="D989" s="1">
        <v>45680</v>
      </c>
      <c r="E989" s="1">
        <v>45658</v>
      </c>
      <c r="F989" s="38" t="s">
        <v>995</v>
      </c>
      <c r="G989" s="1">
        <v>45677</v>
      </c>
      <c r="H989" s="1">
        <v>45680</v>
      </c>
      <c r="I989" s="38" t="s">
        <v>80</v>
      </c>
      <c r="J989" s="38" t="s">
        <v>98</v>
      </c>
      <c r="K989" s="38" t="s">
        <v>85</v>
      </c>
      <c r="L989" s="38" t="s">
        <v>123</v>
      </c>
      <c r="M989" s="38" t="s">
        <v>124</v>
      </c>
      <c r="N989" s="38" t="s">
        <v>125</v>
      </c>
      <c r="O989" s="38" t="s">
        <v>124</v>
      </c>
      <c r="P989" s="38" t="s">
        <v>126</v>
      </c>
      <c r="Q989" s="38" t="s">
        <v>127</v>
      </c>
      <c r="R989" s="38" t="s">
        <v>128</v>
      </c>
      <c r="S989" s="38" t="s">
        <v>122</v>
      </c>
      <c r="T989" s="38" t="s">
        <v>133</v>
      </c>
      <c r="U989" s="38"/>
      <c r="V989" s="38" t="s">
        <v>72</v>
      </c>
      <c r="W989" s="38" t="s">
        <v>73</v>
      </c>
      <c r="X989" s="38" t="s">
        <v>74</v>
      </c>
      <c r="Y989" s="38" t="s">
        <v>75</v>
      </c>
      <c r="Z989" s="38" t="s">
        <v>131</v>
      </c>
      <c r="AA989" s="38" t="s">
        <v>125</v>
      </c>
      <c r="AB989" s="38" t="s">
        <v>78</v>
      </c>
      <c r="AC989" s="38" t="s">
        <v>79</v>
      </c>
      <c r="AD989" s="38" t="s">
        <v>80</v>
      </c>
      <c r="AE989" s="38" t="s">
        <v>81</v>
      </c>
      <c r="AF989" s="38" t="s">
        <v>1073</v>
      </c>
      <c r="AG989" s="38" t="s">
        <v>1074</v>
      </c>
      <c r="AH989" s="38" t="s">
        <v>133</v>
      </c>
      <c r="AI989" s="38"/>
      <c r="AJ989" s="38" t="s">
        <v>1191</v>
      </c>
      <c r="AK989" s="38" t="s">
        <v>132</v>
      </c>
      <c r="AL989" s="38" t="s">
        <v>132</v>
      </c>
      <c r="AM989" s="38" t="s">
        <v>132</v>
      </c>
      <c r="AN989" s="38" t="s">
        <v>772</v>
      </c>
      <c r="AO989" s="38" t="s">
        <v>997</v>
      </c>
      <c r="AP989" s="38" t="s">
        <v>91</v>
      </c>
      <c r="AQ989" s="38" t="s">
        <v>92</v>
      </c>
      <c r="AR989" s="38" t="s">
        <v>93</v>
      </c>
      <c r="AS989" s="38" t="s">
        <v>92</v>
      </c>
      <c r="AT989" s="38" t="s">
        <v>94</v>
      </c>
      <c r="AU989" s="38" t="s">
        <v>95</v>
      </c>
      <c r="AV989" s="38" t="s">
        <v>132</v>
      </c>
      <c r="AW989" s="38" t="s">
        <v>132</v>
      </c>
      <c r="AX989" s="38" t="s">
        <v>132</v>
      </c>
      <c r="AY989" s="38" t="s">
        <v>132</v>
      </c>
      <c r="AZ989" s="38" t="s">
        <v>101</v>
      </c>
      <c r="BA989" s="38" t="s">
        <v>1740</v>
      </c>
      <c r="BB989" s="38" t="s">
        <v>1741</v>
      </c>
      <c r="BC989" s="38" t="s">
        <v>1000</v>
      </c>
      <c r="BD989" s="38" t="s">
        <v>1001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16365000</v>
      </c>
      <c r="BL989" s="38" t="s">
        <v>107</v>
      </c>
      <c r="BM989" s="38" t="s">
        <v>108</v>
      </c>
      <c r="BN989" s="38" t="s">
        <v>109</v>
      </c>
      <c r="BO989" s="38" t="s">
        <v>134</v>
      </c>
      <c r="BP989" s="38" t="s">
        <v>135</v>
      </c>
      <c r="BQ989" s="38" t="s">
        <v>136</v>
      </c>
      <c r="BR989" s="38" t="s">
        <v>137</v>
      </c>
      <c r="BS989" s="38" t="s">
        <v>110</v>
      </c>
      <c r="BT989" s="38" t="s">
        <v>111</v>
      </c>
      <c r="BU989" s="38" t="s">
        <v>116</v>
      </c>
      <c r="BV989" s="38" t="s">
        <v>1742</v>
      </c>
      <c r="BW989" s="38" t="s">
        <v>114</v>
      </c>
      <c r="BX989" s="38" t="s">
        <v>126</v>
      </c>
      <c r="BY989" s="38" t="s">
        <v>1003</v>
      </c>
      <c r="BZ989" s="38" t="s">
        <v>1748</v>
      </c>
      <c r="CA989" s="38" t="s">
        <v>132</v>
      </c>
      <c r="CB989">
        <v>103</v>
      </c>
      <c r="CD989" s="38" t="s">
        <v>126</v>
      </c>
      <c r="CE989" s="38" t="s">
        <v>1005</v>
      </c>
    </row>
    <row r="990" spans="1:83" x14ac:dyDescent="0.25">
      <c r="A990">
        <v>103</v>
      </c>
      <c r="B990" s="1">
        <v>45658</v>
      </c>
      <c r="C990" s="38" t="s">
        <v>995</v>
      </c>
      <c r="D990" s="1">
        <v>45680</v>
      </c>
      <c r="E990" s="1">
        <v>45658</v>
      </c>
      <c r="F990" s="38" t="s">
        <v>995</v>
      </c>
      <c r="G990" s="1">
        <v>45677</v>
      </c>
      <c r="H990" s="1">
        <v>45680</v>
      </c>
      <c r="I990" s="38" t="s">
        <v>80</v>
      </c>
      <c r="J990" s="38" t="s">
        <v>98</v>
      </c>
      <c r="K990" s="38" t="s">
        <v>85</v>
      </c>
      <c r="L990" s="38" t="s">
        <v>123</v>
      </c>
      <c r="M990" s="38" t="s">
        <v>124</v>
      </c>
      <c r="N990" s="38" t="s">
        <v>125</v>
      </c>
      <c r="O990" s="38" t="s">
        <v>124</v>
      </c>
      <c r="P990" s="38" t="s">
        <v>126</v>
      </c>
      <c r="Q990" s="38" t="s">
        <v>127</v>
      </c>
      <c r="R990" s="38" t="s">
        <v>128</v>
      </c>
      <c r="S990" s="38" t="s">
        <v>122</v>
      </c>
      <c r="T990" s="38" t="s">
        <v>133</v>
      </c>
      <c r="U990" s="38"/>
      <c r="V990" s="38" t="s">
        <v>72</v>
      </c>
      <c r="W990" s="38" t="s">
        <v>73</v>
      </c>
      <c r="X990" s="38" t="s">
        <v>708</v>
      </c>
      <c r="Y990" s="38" t="s">
        <v>709</v>
      </c>
      <c r="Z990" s="38" t="s">
        <v>131</v>
      </c>
      <c r="AA990" s="38" t="s">
        <v>125</v>
      </c>
      <c r="AB990" s="38" t="s">
        <v>712</v>
      </c>
      <c r="AC990" s="38" t="s">
        <v>711</v>
      </c>
      <c r="AD990" s="38" t="s">
        <v>80</v>
      </c>
      <c r="AE990" s="38" t="s">
        <v>81</v>
      </c>
      <c r="AF990" s="38" t="s">
        <v>1073</v>
      </c>
      <c r="AG990" s="38" t="s">
        <v>1074</v>
      </c>
      <c r="AH990" s="38" t="s">
        <v>133</v>
      </c>
      <c r="AI990" s="38"/>
      <c r="AJ990" s="38" t="s">
        <v>1191</v>
      </c>
      <c r="AK990" s="38" t="s">
        <v>132</v>
      </c>
      <c r="AL990" s="38" t="s">
        <v>132</v>
      </c>
      <c r="AM990" s="38" t="s">
        <v>132</v>
      </c>
      <c r="AN990" s="38" t="s">
        <v>772</v>
      </c>
      <c r="AO990" s="38" t="s">
        <v>997</v>
      </c>
      <c r="AP990" s="38" t="s">
        <v>91</v>
      </c>
      <c r="AQ990" s="38" t="s">
        <v>92</v>
      </c>
      <c r="AR990" s="38" t="s">
        <v>93</v>
      </c>
      <c r="AS990" s="38" t="s">
        <v>92</v>
      </c>
      <c r="AT990" s="38" t="s">
        <v>94</v>
      </c>
      <c r="AU990" s="38" t="s">
        <v>95</v>
      </c>
      <c r="AV990" s="38" t="s">
        <v>132</v>
      </c>
      <c r="AW990" s="38" t="s">
        <v>132</v>
      </c>
      <c r="AX990" s="38" t="s">
        <v>132</v>
      </c>
      <c r="AY990" s="38" t="s">
        <v>132</v>
      </c>
      <c r="AZ990" s="38" t="s">
        <v>101</v>
      </c>
      <c r="BA990" s="38" t="s">
        <v>1740</v>
      </c>
      <c r="BB990" s="38" t="s">
        <v>1741</v>
      </c>
      <c r="BC990" s="38" t="s">
        <v>1000</v>
      </c>
      <c r="BD990" s="38" t="s">
        <v>1001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1145616.3600000001</v>
      </c>
      <c r="BL990" s="38" t="s">
        <v>107</v>
      </c>
      <c r="BM990" s="38" t="s">
        <v>713</v>
      </c>
      <c r="BN990" s="38" t="s">
        <v>714</v>
      </c>
      <c r="BO990" s="38" t="s">
        <v>134</v>
      </c>
      <c r="BP990" s="38" t="s">
        <v>135</v>
      </c>
      <c r="BQ990" s="38" t="s">
        <v>136</v>
      </c>
      <c r="BR990" s="38" t="s">
        <v>137</v>
      </c>
      <c r="BS990" s="38" t="s">
        <v>110</v>
      </c>
      <c r="BT990" s="38" t="s">
        <v>111</v>
      </c>
      <c r="BU990" s="38" t="s">
        <v>116</v>
      </c>
      <c r="BV990" s="38" t="s">
        <v>1742</v>
      </c>
      <c r="BW990" s="38" t="s">
        <v>114</v>
      </c>
      <c r="BX990" s="38" t="s">
        <v>126</v>
      </c>
      <c r="BY990" s="38" t="s">
        <v>1003</v>
      </c>
      <c r="BZ990" s="38" t="s">
        <v>1748</v>
      </c>
      <c r="CA990" s="38" t="s">
        <v>132</v>
      </c>
      <c r="CB990">
        <v>103</v>
      </c>
      <c r="CD990" s="38" t="s">
        <v>126</v>
      </c>
      <c r="CE990" s="38" t="s">
        <v>1005</v>
      </c>
    </row>
    <row r="991" spans="1:83" x14ac:dyDescent="0.25">
      <c r="A991">
        <v>103</v>
      </c>
      <c r="B991" s="1">
        <v>45658</v>
      </c>
      <c r="C991" s="38" t="s">
        <v>995</v>
      </c>
      <c r="D991" s="1">
        <v>45680</v>
      </c>
      <c r="E991" s="1">
        <v>45658</v>
      </c>
      <c r="F991" s="38" t="s">
        <v>995</v>
      </c>
      <c r="G991" s="1">
        <v>45677</v>
      </c>
      <c r="H991" s="1">
        <v>45680</v>
      </c>
      <c r="I991" s="38" t="s">
        <v>80</v>
      </c>
      <c r="J991" s="38" t="s">
        <v>98</v>
      </c>
      <c r="K991" s="38" t="s">
        <v>85</v>
      </c>
      <c r="L991" s="38" t="s">
        <v>123</v>
      </c>
      <c r="M991" s="38" t="s">
        <v>124</v>
      </c>
      <c r="N991" s="38" t="s">
        <v>125</v>
      </c>
      <c r="O991" s="38" t="s">
        <v>124</v>
      </c>
      <c r="P991" s="38" t="s">
        <v>126</v>
      </c>
      <c r="Q991" s="38" t="s">
        <v>127</v>
      </c>
      <c r="R991" s="38" t="s">
        <v>128</v>
      </c>
      <c r="S991" s="38" t="s">
        <v>122</v>
      </c>
      <c r="T991" s="38" t="s">
        <v>133</v>
      </c>
      <c r="U991" s="38"/>
      <c r="V991" s="38" t="s">
        <v>72</v>
      </c>
      <c r="W991" s="38" t="s">
        <v>73</v>
      </c>
      <c r="X991" s="38" t="s">
        <v>708</v>
      </c>
      <c r="Y991" s="38" t="s">
        <v>709</v>
      </c>
      <c r="Z991" s="38" t="s">
        <v>131</v>
      </c>
      <c r="AA991" s="38" t="s">
        <v>125</v>
      </c>
      <c r="AB991" s="38" t="s">
        <v>717</v>
      </c>
      <c r="AC991" s="38" t="s">
        <v>716</v>
      </c>
      <c r="AD991" s="38" t="s">
        <v>80</v>
      </c>
      <c r="AE991" s="38" t="s">
        <v>81</v>
      </c>
      <c r="AF991" s="38" t="s">
        <v>1073</v>
      </c>
      <c r="AG991" s="38" t="s">
        <v>1074</v>
      </c>
      <c r="AH991" s="38" t="s">
        <v>133</v>
      </c>
      <c r="AI991" s="38"/>
      <c r="AJ991" s="38" t="s">
        <v>1191</v>
      </c>
      <c r="AK991" s="38" t="s">
        <v>132</v>
      </c>
      <c r="AL991" s="38" t="s">
        <v>132</v>
      </c>
      <c r="AM991" s="38" t="s">
        <v>132</v>
      </c>
      <c r="AN991" s="38" t="s">
        <v>772</v>
      </c>
      <c r="AO991" s="38" t="s">
        <v>997</v>
      </c>
      <c r="AP991" s="38" t="s">
        <v>91</v>
      </c>
      <c r="AQ991" s="38" t="s">
        <v>92</v>
      </c>
      <c r="AR991" s="38" t="s">
        <v>93</v>
      </c>
      <c r="AS991" s="38" t="s">
        <v>92</v>
      </c>
      <c r="AT991" s="38" t="s">
        <v>94</v>
      </c>
      <c r="AU991" s="38" t="s">
        <v>95</v>
      </c>
      <c r="AV991" s="38" t="s">
        <v>132</v>
      </c>
      <c r="AW991" s="38" t="s">
        <v>132</v>
      </c>
      <c r="AX991" s="38" t="s">
        <v>132</v>
      </c>
      <c r="AY991" s="38" t="s">
        <v>132</v>
      </c>
      <c r="AZ991" s="38" t="s">
        <v>101</v>
      </c>
      <c r="BA991" s="38" t="s">
        <v>1740</v>
      </c>
      <c r="BB991" s="38" t="s">
        <v>1741</v>
      </c>
      <c r="BC991" s="38" t="s">
        <v>1000</v>
      </c>
      <c r="BD991" s="38" t="s">
        <v>1001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1161915</v>
      </c>
      <c r="BL991" s="38" t="s">
        <v>107</v>
      </c>
      <c r="BM991" s="38" t="s">
        <v>713</v>
      </c>
      <c r="BN991" s="38" t="s">
        <v>718</v>
      </c>
      <c r="BO991" s="38" t="s">
        <v>134</v>
      </c>
      <c r="BP991" s="38" t="s">
        <v>135</v>
      </c>
      <c r="BQ991" s="38" t="s">
        <v>136</v>
      </c>
      <c r="BR991" s="38" t="s">
        <v>137</v>
      </c>
      <c r="BS991" s="38" t="s">
        <v>110</v>
      </c>
      <c r="BT991" s="38" t="s">
        <v>111</v>
      </c>
      <c r="BU991" s="38" t="s">
        <v>116</v>
      </c>
      <c r="BV991" s="38" t="s">
        <v>1742</v>
      </c>
      <c r="BW991" s="38" t="s">
        <v>114</v>
      </c>
      <c r="BX991" s="38" t="s">
        <v>126</v>
      </c>
      <c r="BY991" s="38" t="s">
        <v>1003</v>
      </c>
      <c r="BZ991" s="38" t="s">
        <v>1748</v>
      </c>
      <c r="CA991" s="38" t="s">
        <v>132</v>
      </c>
      <c r="CB991">
        <v>103</v>
      </c>
      <c r="CD991" s="38" t="s">
        <v>126</v>
      </c>
      <c r="CE991" s="38" t="s">
        <v>1005</v>
      </c>
    </row>
    <row r="992" spans="1:83" x14ac:dyDescent="0.25">
      <c r="A992">
        <v>103</v>
      </c>
      <c r="B992" s="1">
        <v>45658</v>
      </c>
      <c r="C992" s="38" t="s">
        <v>995</v>
      </c>
      <c r="D992" s="1">
        <v>45680</v>
      </c>
      <c r="E992" s="1">
        <v>45658</v>
      </c>
      <c r="F992" s="38" t="s">
        <v>995</v>
      </c>
      <c r="G992" s="1">
        <v>45677</v>
      </c>
      <c r="H992" s="1">
        <v>45680</v>
      </c>
      <c r="I992" s="38" t="s">
        <v>80</v>
      </c>
      <c r="J992" s="38" t="s">
        <v>98</v>
      </c>
      <c r="K992" s="38" t="s">
        <v>85</v>
      </c>
      <c r="L992" s="38" t="s">
        <v>123</v>
      </c>
      <c r="M992" s="38" t="s">
        <v>124</v>
      </c>
      <c r="N992" s="38" t="s">
        <v>125</v>
      </c>
      <c r="O992" s="38" t="s">
        <v>124</v>
      </c>
      <c r="P992" s="38" t="s">
        <v>126</v>
      </c>
      <c r="Q992" s="38" t="s">
        <v>127</v>
      </c>
      <c r="R992" s="38" t="s">
        <v>128</v>
      </c>
      <c r="S992" s="38" t="s">
        <v>122</v>
      </c>
      <c r="T992" s="38" t="s">
        <v>133</v>
      </c>
      <c r="U992" s="38"/>
      <c r="V992" s="38" t="s">
        <v>72</v>
      </c>
      <c r="W992" s="38" t="s">
        <v>73</v>
      </c>
      <c r="X992" s="38" t="s">
        <v>708</v>
      </c>
      <c r="Y992" s="38" t="s">
        <v>709</v>
      </c>
      <c r="Z992" s="38" t="s">
        <v>131</v>
      </c>
      <c r="AA992" s="38" t="s">
        <v>125</v>
      </c>
      <c r="AB992" s="38" t="s">
        <v>721</v>
      </c>
      <c r="AC992" s="38" t="s">
        <v>720</v>
      </c>
      <c r="AD992" s="38" t="s">
        <v>80</v>
      </c>
      <c r="AE992" s="38" t="s">
        <v>81</v>
      </c>
      <c r="AF992" s="38" t="s">
        <v>1073</v>
      </c>
      <c r="AG992" s="38" t="s">
        <v>1074</v>
      </c>
      <c r="AH992" s="38" t="s">
        <v>133</v>
      </c>
      <c r="AI992" s="38"/>
      <c r="AJ992" s="38" t="s">
        <v>1191</v>
      </c>
      <c r="AK992" s="38" t="s">
        <v>132</v>
      </c>
      <c r="AL992" s="38" t="s">
        <v>132</v>
      </c>
      <c r="AM992" s="38" t="s">
        <v>132</v>
      </c>
      <c r="AN992" s="38" t="s">
        <v>772</v>
      </c>
      <c r="AO992" s="38" t="s">
        <v>997</v>
      </c>
      <c r="AP992" s="38" t="s">
        <v>91</v>
      </c>
      <c r="AQ992" s="38" t="s">
        <v>92</v>
      </c>
      <c r="AR992" s="38" t="s">
        <v>93</v>
      </c>
      <c r="AS992" s="38" t="s">
        <v>92</v>
      </c>
      <c r="AT992" s="38" t="s">
        <v>94</v>
      </c>
      <c r="AU992" s="38" t="s">
        <v>95</v>
      </c>
      <c r="AV992" s="38" t="s">
        <v>132</v>
      </c>
      <c r="AW992" s="38" t="s">
        <v>132</v>
      </c>
      <c r="AX992" s="38" t="s">
        <v>132</v>
      </c>
      <c r="AY992" s="38" t="s">
        <v>132</v>
      </c>
      <c r="AZ992" s="38" t="s">
        <v>101</v>
      </c>
      <c r="BA992" s="38" t="s">
        <v>1740</v>
      </c>
      <c r="BB992" s="38" t="s">
        <v>1741</v>
      </c>
      <c r="BC992" s="38" t="s">
        <v>1000</v>
      </c>
      <c r="BD992" s="38" t="s">
        <v>1001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155834.35999999999</v>
      </c>
      <c r="BL992" s="38" t="s">
        <v>107</v>
      </c>
      <c r="BM992" s="38" t="s">
        <v>713</v>
      </c>
      <c r="BN992" s="38" t="s">
        <v>722</v>
      </c>
      <c r="BO992" s="38" t="s">
        <v>134</v>
      </c>
      <c r="BP992" s="38" t="s">
        <v>135</v>
      </c>
      <c r="BQ992" s="38" t="s">
        <v>136</v>
      </c>
      <c r="BR992" s="38" t="s">
        <v>137</v>
      </c>
      <c r="BS992" s="38" t="s">
        <v>110</v>
      </c>
      <c r="BT992" s="38" t="s">
        <v>111</v>
      </c>
      <c r="BU992" s="38" t="s">
        <v>116</v>
      </c>
      <c r="BV992" s="38" t="s">
        <v>1742</v>
      </c>
      <c r="BW992" s="38" t="s">
        <v>114</v>
      </c>
      <c r="BX992" s="38" t="s">
        <v>126</v>
      </c>
      <c r="BY992" s="38" t="s">
        <v>1003</v>
      </c>
      <c r="BZ992" s="38" t="s">
        <v>1748</v>
      </c>
      <c r="CA992" s="38" t="s">
        <v>132</v>
      </c>
      <c r="CB992">
        <v>103</v>
      </c>
      <c r="CD992" s="38" t="s">
        <v>126</v>
      </c>
      <c r="CE992" s="38" t="s">
        <v>1005</v>
      </c>
    </row>
    <row r="993" spans="1:83" x14ac:dyDescent="0.25">
      <c r="A993">
        <v>105</v>
      </c>
      <c r="B993" s="1">
        <v>45658</v>
      </c>
      <c r="C993" s="38" t="s">
        <v>995</v>
      </c>
      <c r="D993" s="1">
        <v>45681</v>
      </c>
      <c r="E993" s="1">
        <v>45658</v>
      </c>
      <c r="F993" s="38" t="s">
        <v>995</v>
      </c>
      <c r="G993" s="1">
        <v>45677</v>
      </c>
      <c r="H993" s="1">
        <v>45681</v>
      </c>
      <c r="I993" s="38" t="s">
        <v>80</v>
      </c>
      <c r="J993" s="38" t="s">
        <v>98</v>
      </c>
      <c r="K993" s="38" t="s">
        <v>85</v>
      </c>
      <c r="L993" s="38" t="s">
        <v>123</v>
      </c>
      <c r="M993" s="38" t="s">
        <v>124</v>
      </c>
      <c r="N993" s="38" t="s">
        <v>125</v>
      </c>
      <c r="O993" s="38" t="s">
        <v>124</v>
      </c>
      <c r="P993" s="38" t="s">
        <v>126</v>
      </c>
      <c r="Q993" s="38" t="s">
        <v>127</v>
      </c>
      <c r="R993" s="38" t="s">
        <v>128</v>
      </c>
      <c r="S993" s="38" t="s">
        <v>122</v>
      </c>
      <c r="T993" s="38" t="s">
        <v>133</v>
      </c>
      <c r="U993" s="38"/>
      <c r="V993" s="38" t="s">
        <v>72</v>
      </c>
      <c r="W993" s="38" t="s">
        <v>73</v>
      </c>
      <c r="X993" s="38" t="s">
        <v>74</v>
      </c>
      <c r="Y993" s="38" t="s">
        <v>75</v>
      </c>
      <c r="Z993" s="38" t="s">
        <v>131</v>
      </c>
      <c r="AA993" s="38" t="s">
        <v>125</v>
      </c>
      <c r="AB993" s="38" t="s">
        <v>783</v>
      </c>
      <c r="AC993" s="38" t="s">
        <v>784</v>
      </c>
      <c r="AD993" s="38" t="s">
        <v>80</v>
      </c>
      <c r="AE993" s="38" t="s">
        <v>81</v>
      </c>
      <c r="AF993" s="38" t="s">
        <v>1073</v>
      </c>
      <c r="AG993" s="38" t="s">
        <v>1074</v>
      </c>
      <c r="AH993" s="38" t="s">
        <v>133</v>
      </c>
      <c r="AI993" s="38"/>
      <c r="AJ993" s="38" t="s">
        <v>1214</v>
      </c>
      <c r="AK993" s="38" t="s">
        <v>132</v>
      </c>
      <c r="AL993" s="38" t="s">
        <v>132</v>
      </c>
      <c r="AM993" s="38" t="s">
        <v>132</v>
      </c>
      <c r="AN993" s="38" t="s">
        <v>772</v>
      </c>
      <c r="AO993" s="38" t="s">
        <v>997</v>
      </c>
      <c r="AP993" s="38" t="s">
        <v>91</v>
      </c>
      <c r="AQ993" s="38" t="s">
        <v>92</v>
      </c>
      <c r="AR993" s="38" t="s">
        <v>93</v>
      </c>
      <c r="AS993" s="38" t="s">
        <v>92</v>
      </c>
      <c r="AT993" s="38" t="s">
        <v>94</v>
      </c>
      <c r="AU993" s="38" t="s">
        <v>95</v>
      </c>
      <c r="AV993" s="38" t="s">
        <v>132</v>
      </c>
      <c r="AW993" s="38" t="s">
        <v>132</v>
      </c>
      <c r="AX993" s="38" t="s">
        <v>132</v>
      </c>
      <c r="AY993" s="38" t="s">
        <v>132</v>
      </c>
      <c r="AZ993" s="38" t="s">
        <v>101</v>
      </c>
      <c r="BA993" s="38" t="s">
        <v>1740</v>
      </c>
      <c r="BB993" s="38" t="s">
        <v>1741</v>
      </c>
      <c r="BC993" s="38" t="s">
        <v>1000</v>
      </c>
      <c r="BD993" s="38" t="s">
        <v>1001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30952666.66</v>
      </c>
      <c r="BL993" s="38" t="s">
        <v>107</v>
      </c>
      <c r="BM993" s="38" t="s">
        <v>108</v>
      </c>
      <c r="BN993" s="38" t="s">
        <v>785</v>
      </c>
      <c r="BO993" s="38" t="s">
        <v>134</v>
      </c>
      <c r="BP993" s="38" t="s">
        <v>135</v>
      </c>
      <c r="BQ993" s="38" t="s">
        <v>136</v>
      </c>
      <c r="BR993" s="38" t="s">
        <v>137</v>
      </c>
      <c r="BS993" s="38" t="s">
        <v>110</v>
      </c>
      <c r="BT993" s="38" t="s">
        <v>111</v>
      </c>
      <c r="BU993" s="38" t="s">
        <v>116</v>
      </c>
      <c r="BV993" s="38" t="s">
        <v>1742</v>
      </c>
      <c r="BW993" s="38" t="s">
        <v>114</v>
      </c>
      <c r="BX993" s="38" t="s">
        <v>126</v>
      </c>
      <c r="BY993" s="38" t="s">
        <v>1003</v>
      </c>
      <c r="BZ993" s="38" t="s">
        <v>1749</v>
      </c>
      <c r="CA993" s="38" t="s">
        <v>132</v>
      </c>
      <c r="CB993">
        <v>105</v>
      </c>
      <c r="CD993" s="38" t="s">
        <v>126</v>
      </c>
      <c r="CE993" s="38" t="s">
        <v>1005</v>
      </c>
    </row>
    <row r="994" spans="1:83" x14ac:dyDescent="0.25">
      <c r="A994">
        <v>105</v>
      </c>
      <c r="B994" s="1">
        <v>45658</v>
      </c>
      <c r="C994" s="38" t="s">
        <v>995</v>
      </c>
      <c r="D994" s="1">
        <v>45681</v>
      </c>
      <c r="E994" s="1">
        <v>45658</v>
      </c>
      <c r="F994" s="38" t="s">
        <v>995</v>
      </c>
      <c r="G994" s="1">
        <v>45677</v>
      </c>
      <c r="H994" s="1">
        <v>45681</v>
      </c>
      <c r="I994" s="38" t="s">
        <v>80</v>
      </c>
      <c r="J994" s="38" t="s">
        <v>98</v>
      </c>
      <c r="K994" s="38" t="s">
        <v>85</v>
      </c>
      <c r="L994" s="38" t="s">
        <v>123</v>
      </c>
      <c r="M994" s="38" t="s">
        <v>124</v>
      </c>
      <c r="N994" s="38" t="s">
        <v>125</v>
      </c>
      <c r="O994" s="38" t="s">
        <v>124</v>
      </c>
      <c r="P994" s="38" t="s">
        <v>126</v>
      </c>
      <c r="Q994" s="38" t="s">
        <v>127</v>
      </c>
      <c r="R994" s="38" t="s">
        <v>128</v>
      </c>
      <c r="S994" s="38" t="s">
        <v>122</v>
      </c>
      <c r="T994" s="38" t="s">
        <v>133</v>
      </c>
      <c r="U994" s="38"/>
      <c r="V994" s="38" t="s">
        <v>72</v>
      </c>
      <c r="W994" s="38" t="s">
        <v>73</v>
      </c>
      <c r="X994" s="38" t="s">
        <v>708</v>
      </c>
      <c r="Y994" s="38" t="s">
        <v>709</v>
      </c>
      <c r="Z994" s="38" t="s">
        <v>131</v>
      </c>
      <c r="AA994" s="38" t="s">
        <v>125</v>
      </c>
      <c r="AB994" s="38" t="s">
        <v>712</v>
      </c>
      <c r="AC994" s="38" t="s">
        <v>711</v>
      </c>
      <c r="AD994" s="38" t="s">
        <v>80</v>
      </c>
      <c r="AE994" s="38" t="s">
        <v>81</v>
      </c>
      <c r="AF994" s="38" t="s">
        <v>1073</v>
      </c>
      <c r="AG994" s="38" t="s">
        <v>1074</v>
      </c>
      <c r="AH994" s="38" t="s">
        <v>133</v>
      </c>
      <c r="AI994" s="38"/>
      <c r="AJ994" s="38" t="s">
        <v>1214</v>
      </c>
      <c r="AK994" s="38" t="s">
        <v>132</v>
      </c>
      <c r="AL994" s="38" t="s">
        <v>132</v>
      </c>
      <c r="AM994" s="38" t="s">
        <v>132</v>
      </c>
      <c r="AN994" s="38" t="s">
        <v>772</v>
      </c>
      <c r="AO994" s="38" t="s">
        <v>997</v>
      </c>
      <c r="AP994" s="38" t="s">
        <v>91</v>
      </c>
      <c r="AQ994" s="38" t="s">
        <v>92</v>
      </c>
      <c r="AR994" s="38" t="s">
        <v>93</v>
      </c>
      <c r="AS994" s="38" t="s">
        <v>92</v>
      </c>
      <c r="AT994" s="38" t="s">
        <v>94</v>
      </c>
      <c r="AU994" s="38" t="s">
        <v>95</v>
      </c>
      <c r="AV994" s="38" t="s">
        <v>132</v>
      </c>
      <c r="AW994" s="38" t="s">
        <v>132</v>
      </c>
      <c r="AX994" s="38" t="s">
        <v>132</v>
      </c>
      <c r="AY994" s="38" t="s">
        <v>132</v>
      </c>
      <c r="AZ994" s="38" t="s">
        <v>101</v>
      </c>
      <c r="BA994" s="38" t="s">
        <v>1740</v>
      </c>
      <c r="BB994" s="38" t="s">
        <v>1741</v>
      </c>
      <c r="BC994" s="38" t="s">
        <v>1000</v>
      </c>
      <c r="BD994" s="38" t="s">
        <v>1001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2186280.62</v>
      </c>
      <c r="BL994" s="38" t="s">
        <v>107</v>
      </c>
      <c r="BM994" s="38" t="s">
        <v>713</v>
      </c>
      <c r="BN994" s="38" t="s">
        <v>714</v>
      </c>
      <c r="BO994" s="38" t="s">
        <v>134</v>
      </c>
      <c r="BP994" s="38" t="s">
        <v>135</v>
      </c>
      <c r="BQ994" s="38" t="s">
        <v>136</v>
      </c>
      <c r="BR994" s="38" t="s">
        <v>137</v>
      </c>
      <c r="BS994" s="38" t="s">
        <v>110</v>
      </c>
      <c r="BT994" s="38" t="s">
        <v>111</v>
      </c>
      <c r="BU994" s="38" t="s">
        <v>116</v>
      </c>
      <c r="BV994" s="38" t="s">
        <v>1742</v>
      </c>
      <c r="BW994" s="38" t="s">
        <v>114</v>
      </c>
      <c r="BX994" s="38" t="s">
        <v>126</v>
      </c>
      <c r="BY994" s="38" t="s">
        <v>1003</v>
      </c>
      <c r="BZ994" s="38" t="s">
        <v>1749</v>
      </c>
      <c r="CA994" s="38" t="s">
        <v>132</v>
      </c>
      <c r="CB994">
        <v>105</v>
      </c>
      <c r="CD994" s="38" t="s">
        <v>126</v>
      </c>
      <c r="CE994" s="38" t="s">
        <v>1005</v>
      </c>
    </row>
    <row r="995" spans="1:83" x14ac:dyDescent="0.25">
      <c r="A995">
        <v>105</v>
      </c>
      <c r="B995" s="1">
        <v>45658</v>
      </c>
      <c r="C995" s="38" t="s">
        <v>995</v>
      </c>
      <c r="D995" s="1">
        <v>45681</v>
      </c>
      <c r="E995" s="1">
        <v>45658</v>
      </c>
      <c r="F995" s="38" t="s">
        <v>995</v>
      </c>
      <c r="G995" s="1">
        <v>45677</v>
      </c>
      <c r="H995" s="1">
        <v>45681</v>
      </c>
      <c r="I995" s="38" t="s">
        <v>80</v>
      </c>
      <c r="J995" s="38" t="s">
        <v>98</v>
      </c>
      <c r="K995" s="38" t="s">
        <v>85</v>
      </c>
      <c r="L995" s="38" t="s">
        <v>123</v>
      </c>
      <c r="M995" s="38" t="s">
        <v>124</v>
      </c>
      <c r="N995" s="38" t="s">
        <v>125</v>
      </c>
      <c r="O995" s="38" t="s">
        <v>124</v>
      </c>
      <c r="P995" s="38" t="s">
        <v>126</v>
      </c>
      <c r="Q995" s="38" t="s">
        <v>127</v>
      </c>
      <c r="R995" s="38" t="s">
        <v>128</v>
      </c>
      <c r="S995" s="38" t="s">
        <v>122</v>
      </c>
      <c r="T995" s="38" t="s">
        <v>133</v>
      </c>
      <c r="U995" s="38"/>
      <c r="V995" s="38" t="s">
        <v>72</v>
      </c>
      <c r="W995" s="38" t="s">
        <v>73</v>
      </c>
      <c r="X995" s="38" t="s">
        <v>708</v>
      </c>
      <c r="Y995" s="38" t="s">
        <v>709</v>
      </c>
      <c r="Z995" s="38" t="s">
        <v>131</v>
      </c>
      <c r="AA995" s="38" t="s">
        <v>125</v>
      </c>
      <c r="AB995" s="38" t="s">
        <v>717</v>
      </c>
      <c r="AC995" s="38" t="s">
        <v>716</v>
      </c>
      <c r="AD995" s="38" t="s">
        <v>80</v>
      </c>
      <c r="AE995" s="38" t="s">
        <v>81</v>
      </c>
      <c r="AF995" s="38" t="s">
        <v>1073</v>
      </c>
      <c r="AG995" s="38" t="s">
        <v>1074</v>
      </c>
      <c r="AH995" s="38" t="s">
        <v>133</v>
      </c>
      <c r="AI995" s="38"/>
      <c r="AJ995" s="38" t="s">
        <v>1214</v>
      </c>
      <c r="AK995" s="38" t="s">
        <v>132</v>
      </c>
      <c r="AL995" s="38" t="s">
        <v>132</v>
      </c>
      <c r="AM995" s="38" t="s">
        <v>132</v>
      </c>
      <c r="AN995" s="38" t="s">
        <v>772</v>
      </c>
      <c r="AO995" s="38" t="s">
        <v>997</v>
      </c>
      <c r="AP995" s="38" t="s">
        <v>91</v>
      </c>
      <c r="AQ995" s="38" t="s">
        <v>92</v>
      </c>
      <c r="AR995" s="38" t="s">
        <v>93</v>
      </c>
      <c r="AS995" s="38" t="s">
        <v>92</v>
      </c>
      <c r="AT995" s="38" t="s">
        <v>94</v>
      </c>
      <c r="AU995" s="38" t="s">
        <v>95</v>
      </c>
      <c r="AV995" s="38" t="s">
        <v>132</v>
      </c>
      <c r="AW995" s="38" t="s">
        <v>132</v>
      </c>
      <c r="AX995" s="38" t="s">
        <v>132</v>
      </c>
      <c r="AY995" s="38" t="s">
        <v>132</v>
      </c>
      <c r="AZ995" s="38" t="s">
        <v>101</v>
      </c>
      <c r="BA995" s="38" t="s">
        <v>1740</v>
      </c>
      <c r="BB995" s="38" t="s">
        <v>1741</v>
      </c>
      <c r="BC995" s="38" t="s">
        <v>1000</v>
      </c>
      <c r="BD995" s="38" t="s">
        <v>1001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2197639.34</v>
      </c>
      <c r="BL995" s="38" t="s">
        <v>107</v>
      </c>
      <c r="BM995" s="38" t="s">
        <v>713</v>
      </c>
      <c r="BN995" s="38" t="s">
        <v>718</v>
      </c>
      <c r="BO995" s="38" t="s">
        <v>134</v>
      </c>
      <c r="BP995" s="38" t="s">
        <v>135</v>
      </c>
      <c r="BQ995" s="38" t="s">
        <v>136</v>
      </c>
      <c r="BR995" s="38" t="s">
        <v>137</v>
      </c>
      <c r="BS995" s="38" t="s">
        <v>110</v>
      </c>
      <c r="BT995" s="38" t="s">
        <v>111</v>
      </c>
      <c r="BU995" s="38" t="s">
        <v>116</v>
      </c>
      <c r="BV995" s="38" t="s">
        <v>1742</v>
      </c>
      <c r="BW995" s="38" t="s">
        <v>114</v>
      </c>
      <c r="BX995" s="38" t="s">
        <v>126</v>
      </c>
      <c r="BY995" s="38" t="s">
        <v>1003</v>
      </c>
      <c r="BZ995" s="38" t="s">
        <v>1749</v>
      </c>
      <c r="CA995" s="38" t="s">
        <v>132</v>
      </c>
      <c r="CB995">
        <v>105</v>
      </c>
      <c r="CD995" s="38" t="s">
        <v>126</v>
      </c>
      <c r="CE995" s="38" t="s">
        <v>1005</v>
      </c>
    </row>
    <row r="996" spans="1:83" x14ac:dyDescent="0.25">
      <c r="A996">
        <v>105</v>
      </c>
      <c r="B996" s="1">
        <v>45658</v>
      </c>
      <c r="C996" s="38" t="s">
        <v>995</v>
      </c>
      <c r="D996" s="1">
        <v>45681</v>
      </c>
      <c r="E996" s="1">
        <v>45658</v>
      </c>
      <c r="F996" s="38" t="s">
        <v>995</v>
      </c>
      <c r="G996" s="1">
        <v>45677</v>
      </c>
      <c r="H996" s="1">
        <v>45681</v>
      </c>
      <c r="I996" s="38" t="s">
        <v>80</v>
      </c>
      <c r="J996" s="38" t="s">
        <v>98</v>
      </c>
      <c r="K996" s="38" t="s">
        <v>85</v>
      </c>
      <c r="L996" s="38" t="s">
        <v>123</v>
      </c>
      <c r="M996" s="38" t="s">
        <v>124</v>
      </c>
      <c r="N996" s="38" t="s">
        <v>125</v>
      </c>
      <c r="O996" s="38" t="s">
        <v>124</v>
      </c>
      <c r="P996" s="38" t="s">
        <v>126</v>
      </c>
      <c r="Q996" s="38" t="s">
        <v>127</v>
      </c>
      <c r="R996" s="38" t="s">
        <v>128</v>
      </c>
      <c r="S996" s="38" t="s">
        <v>122</v>
      </c>
      <c r="T996" s="38" t="s">
        <v>133</v>
      </c>
      <c r="U996" s="38"/>
      <c r="V996" s="38" t="s">
        <v>72</v>
      </c>
      <c r="W996" s="38" t="s">
        <v>73</v>
      </c>
      <c r="X996" s="38" t="s">
        <v>708</v>
      </c>
      <c r="Y996" s="38" t="s">
        <v>709</v>
      </c>
      <c r="Z996" s="38" t="s">
        <v>131</v>
      </c>
      <c r="AA996" s="38" t="s">
        <v>125</v>
      </c>
      <c r="AB996" s="38" t="s">
        <v>721</v>
      </c>
      <c r="AC996" s="38" t="s">
        <v>720</v>
      </c>
      <c r="AD996" s="38" t="s">
        <v>80</v>
      </c>
      <c r="AE996" s="38" t="s">
        <v>81</v>
      </c>
      <c r="AF996" s="38" t="s">
        <v>1073</v>
      </c>
      <c r="AG996" s="38" t="s">
        <v>1074</v>
      </c>
      <c r="AH996" s="38" t="s">
        <v>133</v>
      </c>
      <c r="AI996" s="38"/>
      <c r="AJ996" s="38" t="s">
        <v>1214</v>
      </c>
      <c r="AK996" s="38" t="s">
        <v>132</v>
      </c>
      <c r="AL996" s="38" t="s">
        <v>132</v>
      </c>
      <c r="AM996" s="38" t="s">
        <v>132</v>
      </c>
      <c r="AN996" s="38" t="s">
        <v>772</v>
      </c>
      <c r="AO996" s="38" t="s">
        <v>997</v>
      </c>
      <c r="AP996" s="38" t="s">
        <v>91</v>
      </c>
      <c r="AQ996" s="38" t="s">
        <v>92</v>
      </c>
      <c r="AR996" s="38" t="s">
        <v>93</v>
      </c>
      <c r="AS996" s="38" t="s">
        <v>92</v>
      </c>
      <c r="AT996" s="38" t="s">
        <v>94</v>
      </c>
      <c r="AU996" s="38" t="s">
        <v>95</v>
      </c>
      <c r="AV996" s="38" t="s">
        <v>132</v>
      </c>
      <c r="AW996" s="38" t="s">
        <v>132</v>
      </c>
      <c r="AX996" s="38" t="s">
        <v>132</v>
      </c>
      <c r="AY996" s="38" t="s">
        <v>132</v>
      </c>
      <c r="AZ996" s="38" t="s">
        <v>101</v>
      </c>
      <c r="BA996" s="38" t="s">
        <v>1740</v>
      </c>
      <c r="BB996" s="38" t="s">
        <v>1741</v>
      </c>
      <c r="BC996" s="38" t="s">
        <v>1000</v>
      </c>
      <c r="BD996" s="38" t="s">
        <v>1001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266383.12</v>
      </c>
      <c r="BL996" s="38" t="s">
        <v>107</v>
      </c>
      <c r="BM996" s="38" t="s">
        <v>713</v>
      </c>
      <c r="BN996" s="38" t="s">
        <v>722</v>
      </c>
      <c r="BO996" s="38" t="s">
        <v>134</v>
      </c>
      <c r="BP996" s="38" t="s">
        <v>135</v>
      </c>
      <c r="BQ996" s="38" t="s">
        <v>136</v>
      </c>
      <c r="BR996" s="38" t="s">
        <v>137</v>
      </c>
      <c r="BS996" s="38" t="s">
        <v>110</v>
      </c>
      <c r="BT996" s="38" t="s">
        <v>111</v>
      </c>
      <c r="BU996" s="38" t="s">
        <v>116</v>
      </c>
      <c r="BV996" s="38" t="s">
        <v>1742</v>
      </c>
      <c r="BW996" s="38" t="s">
        <v>114</v>
      </c>
      <c r="BX996" s="38" t="s">
        <v>126</v>
      </c>
      <c r="BY996" s="38" t="s">
        <v>1003</v>
      </c>
      <c r="BZ996" s="38" t="s">
        <v>1749</v>
      </c>
      <c r="CA996" s="38" t="s">
        <v>132</v>
      </c>
      <c r="CB996">
        <v>105</v>
      </c>
      <c r="CD996" s="38" t="s">
        <v>126</v>
      </c>
      <c r="CE996" s="38" t="s">
        <v>1005</v>
      </c>
    </row>
    <row r="997" spans="1:83" x14ac:dyDescent="0.25">
      <c r="A997">
        <v>106</v>
      </c>
      <c r="B997" s="1">
        <v>45658</v>
      </c>
      <c r="C997" s="38" t="s">
        <v>995</v>
      </c>
      <c r="D997" s="1">
        <v>45681</v>
      </c>
      <c r="E997" s="1">
        <v>45658</v>
      </c>
      <c r="F997" s="38" t="s">
        <v>995</v>
      </c>
      <c r="G997" s="1">
        <v>45677</v>
      </c>
      <c r="H997" s="1">
        <v>45681</v>
      </c>
      <c r="I997" s="38" t="s">
        <v>80</v>
      </c>
      <c r="J997" s="38" t="s">
        <v>98</v>
      </c>
      <c r="K997" s="38" t="s">
        <v>83</v>
      </c>
      <c r="L997" s="38" t="s">
        <v>84</v>
      </c>
      <c r="M997" s="38" t="s">
        <v>87</v>
      </c>
      <c r="N997" s="38" t="s">
        <v>761</v>
      </c>
      <c r="O997" s="38" t="s">
        <v>124</v>
      </c>
      <c r="P997" s="38" t="s">
        <v>126</v>
      </c>
      <c r="Q997" s="38" t="s">
        <v>762</v>
      </c>
      <c r="R997" s="38" t="s">
        <v>763</v>
      </c>
      <c r="S997" s="38" t="s">
        <v>760</v>
      </c>
      <c r="T997" s="38" t="s">
        <v>133</v>
      </c>
      <c r="U997" s="38"/>
      <c r="V997" s="38" t="s">
        <v>72</v>
      </c>
      <c r="W997" s="38" t="s">
        <v>73</v>
      </c>
      <c r="X997" s="38" t="s">
        <v>74</v>
      </c>
      <c r="Y997" s="38" t="s">
        <v>75</v>
      </c>
      <c r="Z997" s="38" t="s">
        <v>764</v>
      </c>
      <c r="AA997" s="38" t="s">
        <v>765</v>
      </c>
      <c r="AB997" s="38" t="s">
        <v>78</v>
      </c>
      <c r="AC997" s="38" t="s">
        <v>79</v>
      </c>
      <c r="AD997" s="38" t="s">
        <v>80</v>
      </c>
      <c r="AE997" s="38" t="s">
        <v>81</v>
      </c>
      <c r="AF997" s="38" t="s">
        <v>1073</v>
      </c>
      <c r="AG997" s="38" t="s">
        <v>1074</v>
      </c>
      <c r="AH997" s="38" t="s">
        <v>133</v>
      </c>
      <c r="AI997" s="38"/>
      <c r="AJ997" s="38" t="s">
        <v>1185</v>
      </c>
      <c r="AK997" s="38" t="s">
        <v>132</v>
      </c>
      <c r="AL997" s="38" t="s">
        <v>132</v>
      </c>
      <c r="AM997" s="38" t="s">
        <v>132</v>
      </c>
      <c r="AN997" s="38" t="s">
        <v>772</v>
      </c>
      <c r="AO997" s="38" t="s">
        <v>997</v>
      </c>
      <c r="AP997" s="38" t="s">
        <v>91</v>
      </c>
      <c r="AQ997" s="38" t="s">
        <v>92</v>
      </c>
      <c r="AR997" s="38" t="s">
        <v>93</v>
      </c>
      <c r="AS997" s="38" t="s">
        <v>92</v>
      </c>
      <c r="AT997" s="38" t="s">
        <v>94</v>
      </c>
      <c r="AU997" s="38" t="s">
        <v>95</v>
      </c>
      <c r="AV997" s="38" t="s">
        <v>132</v>
      </c>
      <c r="AW997" s="38" t="s">
        <v>132</v>
      </c>
      <c r="AX997" s="38" t="s">
        <v>132</v>
      </c>
      <c r="AY997" s="38" t="s">
        <v>132</v>
      </c>
      <c r="AZ997" s="38" t="s">
        <v>101</v>
      </c>
      <c r="BA997" s="38" t="s">
        <v>1740</v>
      </c>
      <c r="BB997" s="38" t="s">
        <v>1741</v>
      </c>
      <c r="BC997" s="38" t="s">
        <v>1000</v>
      </c>
      <c r="BD997" s="38" t="s">
        <v>1001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3789000</v>
      </c>
      <c r="BL997" s="38" t="s">
        <v>107</v>
      </c>
      <c r="BM997" s="38" t="s">
        <v>108</v>
      </c>
      <c r="BN997" s="38" t="s">
        <v>109</v>
      </c>
      <c r="BO997" s="38" t="s">
        <v>103</v>
      </c>
      <c r="BP997" s="38" t="s">
        <v>766</v>
      </c>
      <c r="BQ997" s="38" t="s">
        <v>136</v>
      </c>
      <c r="BR997" s="38" t="s">
        <v>767</v>
      </c>
      <c r="BS997" s="38" t="s">
        <v>110</v>
      </c>
      <c r="BT997" s="38" t="s">
        <v>111</v>
      </c>
      <c r="BU997" s="38" t="s">
        <v>116</v>
      </c>
      <c r="BV997" s="38" t="s">
        <v>1742</v>
      </c>
      <c r="BW997" s="38" t="s">
        <v>114</v>
      </c>
      <c r="BX997" s="38" t="s">
        <v>126</v>
      </c>
      <c r="BY997" s="38" t="s">
        <v>1003</v>
      </c>
      <c r="BZ997" s="38" t="s">
        <v>1750</v>
      </c>
      <c r="CA997" s="38" t="s">
        <v>132</v>
      </c>
      <c r="CB997">
        <v>106</v>
      </c>
      <c r="CD997" s="38" t="s">
        <v>126</v>
      </c>
      <c r="CE997" s="38" t="s">
        <v>1005</v>
      </c>
    </row>
    <row r="998" spans="1:83" x14ac:dyDescent="0.25">
      <c r="A998">
        <v>106</v>
      </c>
      <c r="B998" s="1">
        <v>45658</v>
      </c>
      <c r="C998" s="38" t="s">
        <v>995</v>
      </c>
      <c r="D998" s="1">
        <v>45681</v>
      </c>
      <c r="E998" s="1">
        <v>45658</v>
      </c>
      <c r="F998" s="38" t="s">
        <v>995</v>
      </c>
      <c r="G998" s="1">
        <v>45677</v>
      </c>
      <c r="H998" s="1">
        <v>45681</v>
      </c>
      <c r="I998" s="38" t="s">
        <v>80</v>
      </c>
      <c r="J998" s="38" t="s">
        <v>98</v>
      </c>
      <c r="K998" s="38" t="s">
        <v>83</v>
      </c>
      <c r="L998" s="38" t="s">
        <v>84</v>
      </c>
      <c r="M998" s="38" t="s">
        <v>87</v>
      </c>
      <c r="N998" s="38" t="s">
        <v>761</v>
      </c>
      <c r="O998" s="38" t="s">
        <v>124</v>
      </c>
      <c r="P998" s="38" t="s">
        <v>126</v>
      </c>
      <c r="Q998" s="38" t="s">
        <v>762</v>
      </c>
      <c r="R998" s="38" t="s">
        <v>763</v>
      </c>
      <c r="S998" s="38" t="s">
        <v>760</v>
      </c>
      <c r="T998" s="38" t="s">
        <v>133</v>
      </c>
      <c r="U998" s="38"/>
      <c r="V998" s="38" t="s">
        <v>72</v>
      </c>
      <c r="W998" s="38" t="s">
        <v>73</v>
      </c>
      <c r="X998" s="38" t="s">
        <v>708</v>
      </c>
      <c r="Y998" s="38" t="s">
        <v>709</v>
      </c>
      <c r="Z998" s="38" t="s">
        <v>764</v>
      </c>
      <c r="AA998" s="38" t="s">
        <v>765</v>
      </c>
      <c r="AB998" s="38" t="s">
        <v>712</v>
      </c>
      <c r="AC998" s="38" t="s">
        <v>711</v>
      </c>
      <c r="AD998" s="38" t="s">
        <v>80</v>
      </c>
      <c r="AE998" s="38" t="s">
        <v>81</v>
      </c>
      <c r="AF998" s="38" t="s">
        <v>1073</v>
      </c>
      <c r="AG998" s="38" t="s">
        <v>1074</v>
      </c>
      <c r="AH998" s="38" t="s">
        <v>133</v>
      </c>
      <c r="AI998" s="38"/>
      <c r="AJ998" s="38" t="s">
        <v>1185</v>
      </c>
      <c r="AK998" s="38" t="s">
        <v>132</v>
      </c>
      <c r="AL998" s="38" t="s">
        <v>132</v>
      </c>
      <c r="AM998" s="38" t="s">
        <v>132</v>
      </c>
      <c r="AN998" s="38" t="s">
        <v>772</v>
      </c>
      <c r="AO998" s="38" t="s">
        <v>997</v>
      </c>
      <c r="AP998" s="38" t="s">
        <v>91</v>
      </c>
      <c r="AQ998" s="38" t="s">
        <v>92</v>
      </c>
      <c r="AR998" s="38" t="s">
        <v>93</v>
      </c>
      <c r="AS998" s="38" t="s">
        <v>92</v>
      </c>
      <c r="AT998" s="38" t="s">
        <v>94</v>
      </c>
      <c r="AU998" s="38" t="s">
        <v>95</v>
      </c>
      <c r="AV998" s="38" t="s">
        <v>132</v>
      </c>
      <c r="AW998" s="38" t="s">
        <v>132</v>
      </c>
      <c r="AX998" s="38" t="s">
        <v>132</v>
      </c>
      <c r="AY998" s="38" t="s">
        <v>132</v>
      </c>
      <c r="AZ998" s="38" t="s">
        <v>101</v>
      </c>
      <c r="BA998" s="38" t="s">
        <v>1740</v>
      </c>
      <c r="BB998" s="38" t="s">
        <v>1741</v>
      </c>
      <c r="BC998" s="38" t="s">
        <v>1000</v>
      </c>
      <c r="BD998" s="38" t="s">
        <v>1001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262404.44</v>
      </c>
      <c r="BL998" s="38" t="s">
        <v>107</v>
      </c>
      <c r="BM998" s="38" t="s">
        <v>713</v>
      </c>
      <c r="BN998" s="38" t="s">
        <v>714</v>
      </c>
      <c r="BO998" s="38" t="s">
        <v>103</v>
      </c>
      <c r="BP998" s="38" t="s">
        <v>766</v>
      </c>
      <c r="BQ998" s="38" t="s">
        <v>136</v>
      </c>
      <c r="BR998" s="38" t="s">
        <v>767</v>
      </c>
      <c r="BS998" s="38" t="s">
        <v>110</v>
      </c>
      <c r="BT998" s="38" t="s">
        <v>111</v>
      </c>
      <c r="BU998" s="38" t="s">
        <v>116</v>
      </c>
      <c r="BV998" s="38" t="s">
        <v>1742</v>
      </c>
      <c r="BW998" s="38" t="s">
        <v>114</v>
      </c>
      <c r="BX998" s="38" t="s">
        <v>126</v>
      </c>
      <c r="BY998" s="38" t="s">
        <v>1003</v>
      </c>
      <c r="BZ998" s="38" t="s">
        <v>1750</v>
      </c>
      <c r="CA998" s="38" t="s">
        <v>132</v>
      </c>
      <c r="CB998">
        <v>106</v>
      </c>
      <c r="CD998" s="38" t="s">
        <v>126</v>
      </c>
      <c r="CE998" s="38" t="s">
        <v>1005</v>
      </c>
    </row>
    <row r="999" spans="1:83" x14ac:dyDescent="0.25">
      <c r="A999">
        <v>106</v>
      </c>
      <c r="B999" s="1">
        <v>45658</v>
      </c>
      <c r="C999" s="38" t="s">
        <v>995</v>
      </c>
      <c r="D999" s="1">
        <v>45681</v>
      </c>
      <c r="E999" s="1">
        <v>45658</v>
      </c>
      <c r="F999" s="38" t="s">
        <v>995</v>
      </c>
      <c r="G999" s="1">
        <v>45677</v>
      </c>
      <c r="H999" s="1">
        <v>45681</v>
      </c>
      <c r="I999" s="38" t="s">
        <v>80</v>
      </c>
      <c r="J999" s="38" t="s">
        <v>98</v>
      </c>
      <c r="K999" s="38" t="s">
        <v>83</v>
      </c>
      <c r="L999" s="38" t="s">
        <v>84</v>
      </c>
      <c r="M999" s="38" t="s">
        <v>87</v>
      </c>
      <c r="N999" s="38" t="s">
        <v>761</v>
      </c>
      <c r="O999" s="38" t="s">
        <v>124</v>
      </c>
      <c r="P999" s="38" t="s">
        <v>126</v>
      </c>
      <c r="Q999" s="38" t="s">
        <v>762</v>
      </c>
      <c r="R999" s="38" t="s">
        <v>763</v>
      </c>
      <c r="S999" s="38" t="s">
        <v>760</v>
      </c>
      <c r="T999" s="38" t="s">
        <v>133</v>
      </c>
      <c r="U999" s="38"/>
      <c r="V999" s="38" t="s">
        <v>72</v>
      </c>
      <c r="W999" s="38" t="s">
        <v>73</v>
      </c>
      <c r="X999" s="38" t="s">
        <v>708</v>
      </c>
      <c r="Y999" s="38" t="s">
        <v>709</v>
      </c>
      <c r="Z999" s="38" t="s">
        <v>764</v>
      </c>
      <c r="AA999" s="38" t="s">
        <v>765</v>
      </c>
      <c r="AB999" s="38" t="s">
        <v>717</v>
      </c>
      <c r="AC999" s="38" t="s">
        <v>716</v>
      </c>
      <c r="AD999" s="38" t="s">
        <v>80</v>
      </c>
      <c r="AE999" s="38" t="s">
        <v>81</v>
      </c>
      <c r="AF999" s="38" t="s">
        <v>1073</v>
      </c>
      <c r="AG999" s="38" t="s">
        <v>1074</v>
      </c>
      <c r="AH999" s="38" t="s">
        <v>133</v>
      </c>
      <c r="AI999" s="38"/>
      <c r="AJ999" s="38" t="s">
        <v>1185</v>
      </c>
      <c r="AK999" s="38" t="s">
        <v>132</v>
      </c>
      <c r="AL999" s="38" t="s">
        <v>132</v>
      </c>
      <c r="AM999" s="38" t="s">
        <v>132</v>
      </c>
      <c r="AN999" s="38" t="s">
        <v>772</v>
      </c>
      <c r="AO999" s="38" t="s">
        <v>997</v>
      </c>
      <c r="AP999" s="38" t="s">
        <v>91</v>
      </c>
      <c r="AQ999" s="38" t="s">
        <v>92</v>
      </c>
      <c r="AR999" s="38" t="s">
        <v>93</v>
      </c>
      <c r="AS999" s="38" t="s">
        <v>92</v>
      </c>
      <c r="AT999" s="38" t="s">
        <v>94</v>
      </c>
      <c r="AU999" s="38" t="s">
        <v>95</v>
      </c>
      <c r="AV999" s="38" t="s">
        <v>132</v>
      </c>
      <c r="AW999" s="38" t="s">
        <v>132</v>
      </c>
      <c r="AX999" s="38" t="s">
        <v>132</v>
      </c>
      <c r="AY999" s="38" t="s">
        <v>132</v>
      </c>
      <c r="AZ999" s="38" t="s">
        <v>101</v>
      </c>
      <c r="BA999" s="38" t="s">
        <v>1740</v>
      </c>
      <c r="BB999" s="38" t="s">
        <v>1741</v>
      </c>
      <c r="BC999" s="38" t="s">
        <v>1000</v>
      </c>
      <c r="BD999" s="38" t="s">
        <v>1001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269019</v>
      </c>
      <c r="BL999" s="38" t="s">
        <v>107</v>
      </c>
      <c r="BM999" s="38" t="s">
        <v>713</v>
      </c>
      <c r="BN999" s="38" t="s">
        <v>718</v>
      </c>
      <c r="BO999" s="38" t="s">
        <v>103</v>
      </c>
      <c r="BP999" s="38" t="s">
        <v>766</v>
      </c>
      <c r="BQ999" s="38" t="s">
        <v>136</v>
      </c>
      <c r="BR999" s="38" t="s">
        <v>767</v>
      </c>
      <c r="BS999" s="38" t="s">
        <v>110</v>
      </c>
      <c r="BT999" s="38" t="s">
        <v>111</v>
      </c>
      <c r="BU999" s="38" t="s">
        <v>116</v>
      </c>
      <c r="BV999" s="38" t="s">
        <v>1742</v>
      </c>
      <c r="BW999" s="38" t="s">
        <v>114</v>
      </c>
      <c r="BX999" s="38" t="s">
        <v>126</v>
      </c>
      <c r="BY999" s="38" t="s">
        <v>1003</v>
      </c>
      <c r="BZ999" s="38" t="s">
        <v>1750</v>
      </c>
      <c r="CA999" s="38" t="s">
        <v>132</v>
      </c>
      <c r="CB999">
        <v>106</v>
      </c>
      <c r="CD999" s="38" t="s">
        <v>126</v>
      </c>
      <c r="CE999" s="38" t="s">
        <v>1005</v>
      </c>
    </row>
    <row r="1000" spans="1:83" x14ac:dyDescent="0.25">
      <c r="A1000">
        <v>106</v>
      </c>
      <c r="B1000" s="1">
        <v>45658</v>
      </c>
      <c r="C1000" s="38" t="s">
        <v>995</v>
      </c>
      <c r="D1000" s="1">
        <v>45681</v>
      </c>
      <c r="E1000" s="1">
        <v>45658</v>
      </c>
      <c r="F1000" s="38" t="s">
        <v>995</v>
      </c>
      <c r="G1000" s="1">
        <v>45677</v>
      </c>
      <c r="H1000" s="1">
        <v>45681</v>
      </c>
      <c r="I1000" s="38" t="s">
        <v>80</v>
      </c>
      <c r="J1000" s="38" t="s">
        <v>98</v>
      </c>
      <c r="K1000" s="38" t="s">
        <v>83</v>
      </c>
      <c r="L1000" s="38" t="s">
        <v>84</v>
      </c>
      <c r="M1000" s="38" t="s">
        <v>87</v>
      </c>
      <c r="N1000" s="38" t="s">
        <v>761</v>
      </c>
      <c r="O1000" s="38" t="s">
        <v>124</v>
      </c>
      <c r="P1000" s="38" t="s">
        <v>126</v>
      </c>
      <c r="Q1000" s="38" t="s">
        <v>762</v>
      </c>
      <c r="R1000" s="38" t="s">
        <v>763</v>
      </c>
      <c r="S1000" s="38" t="s">
        <v>760</v>
      </c>
      <c r="T1000" s="38" t="s">
        <v>133</v>
      </c>
      <c r="U1000" s="38"/>
      <c r="V1000" s="38" t="s">
        <v>72</v>
      </c>
      <c r="W1000" s="38" t="s">
        <v>73</v>
      </c>
      <c r="X1000" s="38" t="s">
        <v>708</v>
      </c>
      <c r="Y1000" s="38" t="s">
        <v>709</v>
      </c>
      <c r="Z1000" s="38" t="s">
        <v>764</v>
      </c>
      <c r="AA1000" s="38" t="s">
        <v>765</v>
      </c>
      <c r="AB1000" s="38" t="s">
        <v>721</v>
      </c>
      <c r="AC1000" s="38" t="s">
        <v>720</v>
      </c>
      <c r="AD1000" s="38" t="s">
        <v>80</v>
      </c>
      <c r="AE1000" s="38" t="s">
        <v>81</v>
      </c>
      <c r="AF1000" s="38" t="s">
        <v>1073</v>
      </c>
      <c r="AG1000" s="38" t="s">
        <v>1074</v>
      </c>
      <c r="AH1000" s="38" t="s">
        <v>133</v>
      </c>
      <c r="AI1000" s="38"/>
      <c r="AJ1000" s="38" t="s">
        <v>1185</v>
      </c>
      <c r="AK1000" s="38" t="s">
        <v>132</v>
      </c>
      <c r="AL1000" s="38" t="s">
        <v>132</v>
      </c>
      <c r="AM1000" s="38" t="s">
        <v>132</v>
      </c>
      <c r="AN1000" s="38" t="s">
        <v>772</v>
      </c>
      <c r="AO1000" s="38" t="s">
        <v>997</v>
      </c>
      <c r="AP1000" s="38" t="s">
        <v>91</v>
      </c>
      <c r="AQ1000" s="38" t="s">
        <v>92</v>
      </c>
      <c r="AR1000" s="38" t="s">
        <v>93</v>
      </c>
      <c r="AS1000" s="38" t="s">
        <v>92</v>
      </c>
      <c r="AT1000" s="38" t="s">
        <v>94</v>
      </c>
      <c r="AU1000" s="38" t="s">
        <v>95</v>
      </c>
      <c r="AV1000" s="38" t="s">
        <v>132</v>
      </c>
      <c r="AW1000" s="38" t="s">
        <v>132</v>
      </c>
      <c r="AX1000" s="38" t="s">
        <v>132</v>
      </c>
      <c r="AY1000" s="38" t="s">
        <v>132</v>
      </c>
      <c r="AZ1000" s="38" t="s">
        <v>101</v>
      </c>
      <c r="BA1000" s="38" t="s">
        <v>1740</v>
      </c>
      <c r="BB1000" s="38" t="s">
        <v>1741</v>
      </c>
      <c r="BC1000" s="38" t="s">
        <v>1000</v>
      </c>
      <c r="BD1000" s="38" t="s">
        <v>1001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35185.589999999997</v>
      </c>
      <c r="BL1000" s="38" t="s">
        <v>107</v>
      </c>
      <c r="BM1000" s="38" t="s">
        <v>713</v>
      </c>
      <c r="BN1000" s="38" t="s">
        <v>722</v>
      </c>
      <c r="BO1000" s="38" t="s">
        <v>103</v>
      </c>
      <c r="BP1000" s="38" t="s">
        <v>766</v>
      </c>
      <c r="BQ1000" s="38" t="s">
        <v>136</v>
      </c>
      <c r="BR1000" s="38" t="s">
        <v>767</v>
      </c>
      <c r="BS1000" s="38" t="s">
        <v>110</v>
      </c>
      <c r="BT1000" s="38" t="s">
        <v>111</v>
      </c>
      <c r="BU1000" s="38" t="s">
        <v>116</v>
      </c>
      <c r="BV1000" s="38" t="s">
        <v>1742</v>
      </c>
      <c r="BW1000" s="38" t="s">
        <v>114</v>
      </c>
      <c r="BX1000" s="38" t="s">
        <v>126</v>
      </c>
      <c r="BY1000" s="38" t="s">
        <v>1003</v>
      </c>
      <c r="BZ1000" s="38" t="s">
        <v>1750</v>
      </c>
      <c r="CA1000" s="38" t="s">
        <v>132</v>
      </c>
      <c r="CB1000">
        <v>106</v>
      </c>
      <c r="CD1000" s="38" t="s">
        <v>126</v>
      </c>
      <c r="CE1000" s="38" t="s">
        <v>1005</v>
      </c>
    </row>
    <row r="1001" spans="1:83" x14ac:dyDescent="0.25">
      <c r="A1001">
        <v>107</v>
      </c>
      <c r="B1001" s="1">
        <v>45658</v>
      </c>
      <c r="C1001" s="38" t="s">
        <v>995</v>
      </c>
      <c r="D1001" s="1">
        <v>45681</v>
      </c>
      <c r="E1001" s="1">
        <v>45658</v>
      </c>
      <c r="F1001" s="38" t="s">
        <v>995</v>
      </c>
      <c r="G1001" s="1">
        <v>45677</v>
      </c>
      <c r="H1001" s="1">
        <v>45681</v>
      </c>
      <c r="I1001" s="38" t="s">
        <v>80</v>
      </c>
      <c r="J1001" s="38" t="s">
        <v>98</v>
      </c>
      <c r="K1001" s="38" t="s">
        <v>221</v>
      </c>
      <c r="L1001" s="38" t="s">
        <v>222</v>
      </c>
      <c r="M1001" s="38" t="s">
        <v>223</v>
      </c>
      <c r="N1001" s="38" t="s">
        <v>224</v>
      </c>
      <c r="O1001" s="38" t="s">
        <v>124</v>
      </c>
      <c r="P1001" s="38" t="s">
        <v>126</v>
      </c>
      <c r="Q1001" s="38" t="s">
        <v>225</v>
      </c>
      <c r="R1001" s="38" t="s">
        <v>226</v>
      </c>
      <c r="S1001" s="38" t="s">
        <v>220</v>
      </c>
      <c r="T1001" s="38" t="s">
        <v>133</v>
      </c>
      <c r="U1001" s="38"/>
      <c r="V1001" s="38" t="s">
        <v>72</v>
      </c>
      <c r="W1001" s="38" t="s">
        <v>73</v>
      </c>
      <c r="X1001" s="38" t="s">
        <v>74</v>
      </c>
      <c r="Y1001" s="38" t="s">
        <v>75</v>
      </c>
      <c r="Z1001" s="38" t="s">
        <v>227</v>
      </c>
      <c r="AA1001" s="38" t="s">
        <v>228</v>
      </c>
      <c r="AB1001" s="38" t="s">
        <v>78</v>
      </c>
      <c r="AC1001" s="38" t="s">
        <v>79</v>
      </c>
      <c r="AD1001" s="38" t="s">
        <v>80</v>
      </c>
      <c r="AE1001" s="38" t="s">
        <v>81</v>
      </c>
      <c r="AF1001" s="38" t="s">
        <v>1073</v>
      </c>
      <c r="AG1001" s="38" t="s">
        <v>1074</v>
      </c>
      <c r="AH1001" s="38" t="s">
        <v>133</v>
      </c>
      <c r="AI1001" s="38"/>
      <c r="AJ1001" s="38" t="s">
        <v>1187</v>
      </c>
      <c r="AK1001" s="38" t="s">
        <v>132</v>
      </c>
      <c r="AL1001" s="38" t="s">
        <v>132</v>
      </c>
      <c r="AM1001" s="38" t="s">
        <v>132</v>
      </c>
      <c r="AN1001" s="38" t="s">
        <v>772</v>
      </c>
      <c r="AO1001" s="38" t="s">
        <v>997</v>
      </c>
      <c r="AP1001" s="38" t="s">
        <v>91</v>
      </c>
      <c r="AQ1001" s="38" t="s">
        <v>92</v>
      </c>
      <c r="AR1001" s="38" t="s">
        <v>93</v>
      </c>
      <c r="AS1001" s="38" t="s">
        <v>92</v>
      </c>
      <c r="AT1001" s="38" t="s">
        <v>94</v>
      </c>
      <c r="AU1001" s="38" t="s">
        <v>95</v>
      </c>
      <c r="AV1001" s="38" t="s">
        <v>132</v>
      </c>
      <c r="AW1001" s="38" t="s">
        <v>132</v>
      </c>
      <c r="AX1001" s="38" t="s">
        <v>132</v>
      </c>
      <c r="AY1001" s="38" t="s">
        <v>132</v>
      </c>
      <c r="AZ1001" s="38" t="s">
        <v>101</v>
      </c>
      <c r="BA1001" s="38" t="s">
        <v>1740</v>
      </c>
      <c r="BB1001" s="38" t="s">
        <v>1741</v>
      </c>
      <c r="BC1001" s="38" t="s">
        <v>1000</v>
      </c>
      <c r="BD1001" s="38" t="s">
        <v>1001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4054500</v>
      </c>
      <c r="BL1001" s="38" t="s">
        <v>107</v>
      </c>
      <c r="BM1001" s="38" t="s">
        <v>108</v>
      </c>
      <c r="BN1001" s="38" t="s">
        <v>109</v>
      </c>
      <c r="BO1001" s="38" t="s">
        <v>229</v>
      </c>
      <c r="BP1001" s="38" t="s">
        <v>230</v>
      </c>
      <c r="BQ1001" s="38" t="s">
        <v>136</v>
      </c>
      <c r="BR1001" s="38" t="s">
        <v>231</v>
      </c>
      <c r="BS1001" s="38" t="s">
        <v>110</v>
      </c>
      <c r="BT1001" s="38" t="s">
        <v>111</v>
      </c>
      <c r="BU1001" s="38" t="s">
        <v>116</v>
      </c>
      <c r="BV1001" s="38" t="s">
        <v>1742</v>
      </c>
      <c r="BW1001" s="38" t="s">
        <v>114</v>
      </c>
      <c r="BX1001" s="38" t="s">
        <v>126</v>
      </c>
      <c r="BY1001" s="38" t="s">
        <v>1003</v>
      </c>
      <c r="BZ1001" s="38" t="s">
        <v>1751</v>
      </c>
      <c r="CA1001" s="38" t="s">
        <v>132</v>
      </c>
      <c r="CB1001">
        <v>107</v>
      </c>
      <c r="CD1001" s="38" t="s">
        <v>126</v>
      </c>
      <c r="CE1001" s="38" t="s">
        <v>1005</v>
      </c>
    </row>
    <row r="1002" spans="1:83" x14ac:dyDescent="0.25">
      <c r="A1002">
        <v>107</v>
      </c>
      <c r="B1002" s="1">
        <v>45658</v>
      </c>
      <c r="C1002" s="38" t="s">
        <v>995</v>
      </c>
      <c r="D1002" s="1">
        <v>45681</v>
      </c>
      <c r="E1002" s="1">
        <v>45658</v>
      </c>
      <c r="F1002" s="38" t="s">
        <v>995</v>
      </c>
      <c r="G1002" s="1">
        <v>45677</v>
      </c>
      <c r="H1002" s="1">
        <v>45681</v>
      </c>
      <c r="I1002" s="38" t="s">
        <v>80</v>
      </c>
      <c r="J1002" s="38" t="s">
        <v>98</v>
      </c>
      <c r="K1002" s="38" t="s">
        <v>221</v>
      </c>
      <c r="L1002" s="38" t="s">
        <v>222</v>
      </c>
      <c r="M1002" s="38" t="s">
        <v>223</v>
      </c>
      <c r="N1002" s="38" t="s">
        <v>224</v>
      </c>
      <c r="O1002" s="38" t="s">
        <v>124</v>
      </c>
      <c r="P1002" s="38" t="s">
        <v>126</v>
      </c>
      <c r="Q1002" s="38" t="s">
        <v>225</v>
      </c>
      <c r="R1002" s="38" t="s">
        <v>226</v>
      </c>
      <c r="S1002" s="38" t="s">
        <v>220</v>
      </c>
      <c r="T1002" s="38" t="s">
        <v>133</v>
      </c>
      <c r="U1002" s="38"/>
      <c r="V1002" s="38" t="s">
        <v>72</v>
      </c>
      <c r="W1002" s="38" t="s">
        <v>73</v>
      </c>
      <c r="X1002" s="38" t="s">
        <v>708</v>
      </c>
      <c r="Y1002" s="38" t="s">
        <v>709</v>
      </c>
      <c r="Z1002" s="38" t="s">
        <v>227</v>
      </c>
      <c r="AA1002" s="38" t="s">
        <v>228</v>
      </c>
      <c r="AB1002" s="38" t="s">
        <v>712</v>
      </c>
      <c r="AC1002" s="38" t="s">
        <v>711</v>
      </c>
      <c r="AD1002" s="38" t="s">
        <v>80</v>
      </c>
      <c r="AE1002" s="38" t="s">
        <v>81</v>
      </c>
      <c r="AF1002" s="38" t="s">
        <v>1073</v>
      </c>
      <c r="AG1002" s="38" t="s">
        <v>1074</v>
      </c>
      <c r="AH1002" s="38" t="s">
        <v>133</v>
      </c>
      <c r="AI1002" s="38"/>
      <c r="AJ1002" s="38" t="s">
        <v>1187</v>
      </c>
      <c r="AK1002" s="38" t="s">
        <v>132</v>
      </c>
      <c r="AL1002" s="38" t="s">
        <v>132</v>
      </c>
      <c r="AM1002" s="38" t="s">
        <v>132</v>
      </c>
      <c r="AN1002" s="38" t="s">
        <v>772</v>
      </c>
      <c r="AO1002" s="38" t="s">
        <v>997</v>
      </c>
      <c r="AP1002" s="38" t="s">
        <v>91</v>
      </c>
      <c r="AQ1002" s="38" t="s">
        <v>92</v>
      </c>
      <c r="AR1002" s="38" t="s">
        <v>93</v>
      </c>
      <c r="AS1002" s="38" t="s">
        <v>92</v>
      </c>
      <c r="AT1002" s="38" t="s">
        <v>94</v>
      </c>
      <c r="AU1002" s="38" t="s">
        <v>95</v>
      </c>
      <c r="AV1002" s="38" t="s">
        <v>132</v>
      </c>
      <c r="AW1002" s="38" t="s">
        <v>132</v>
      </c>
      <c r="AX1002" s="38" t="s">
        <v>132</v>
      </c>
      <c r="AY1002" s="38" t="s">
        <v>132</v>
      </c>
      <c r="AZ1002" s="38" t="s">
        <v>101</v>
      </c>
      <c r="BA1002" s="38" t="s">
        <v>1740</v>
      </c>
      <c r="BB1002" s="38" t="s">
        <v>1741</v>
      </c>
      <c r="BC1002" s="38" t="s">
        <v>1000</v>
      </c>
      <c r="BD1002" s="38" t="s">
        <v>1001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264357.73</v>
      </c>
      <c r="BL1002" s="38" t="s">
        <v>107</v>
      </c>
      <c r="BM1002" s="38" t="s">
        <v>713</v>
      </c>
      <c r="BN1002" s="38" t="s">
        <v>714</v>
      </c>
      <c r="BO1002" s="38" t="s">
        <v>229</v>
      </c>
      <c r="BP1002" s="38" t="s">
        <v>230</v>
      </c>
      <c r="BQ1002" s="38" t="s">
        <v>136</v>
      </c>
      <c r="BR1002" s="38" t="s">
        <v>231</v>
      </c>
      <c r="BS1002" s="38" t="s">
        <v>110</v>
      </c>
      <c r="BT1002" s="38" t="s">
        <v>111</v>
      </c>
      <c r="BU1002" s="38" t="s">
        <v>116</v>
      </c>
      <c r="BV1002" s="38" t="s">
        <v>1742</v>
      </c>
      <c r="BW1002" s="38" t="s">
        <v>114</v>
      </c>
      <c r="BX1002" s="38" t="s">
        <v>126</v>
      </c>
      <c r="BY1002" s="38" t="s">
        <v>1003</v>
      </c>
      <c r="BZ1002" s="38" t="s">
        <v>1751</v>
      </c>
      <c r="CA1002" s="38" t="s">
        <v>132</v>
      </c>
      <c r="CB1002">
        <v>107</v>
      </c>
      <c r="CD1002" s="38" t="s">
        <v>126</v>
      </c>
      <c r="CE1002" s="38" t="s">
        <v>1005</v>
      </c>
    </row>
    <row r="1003" spans="1:83" x14ac:dyDescent="0.25">
      <c r="A1003">
        <v>107</v>
      </c>
      <c r="B1003" s="1">
        <v>45658</v>
      </c>
      <c r="C1003" s="38" t="s">
        <v>995</v>
      </c>
      <c r="D1003" s="1">
        <v>45681</v>
      </c>
      <c r="E1003" s="1">
        <v>45658</v>
      </c>
      <c r="F1003" s="38" t="s">
        <v>995</v>
      </c>
      <c r="G1003" s="1">
        <v>45677</v>
      </c>
      <c r="H1003" s="1">
        <v>45681</v>
      </c>
      <c r="I1003" s="38" t="s">
        <v>80</v>
      </c>
      <c r="J1003" s="38" t="s">
        <v>98</v>
      </c>
      <c r="K1003" s="38" t="s">
        <v>221</v>
      </c>
      <c r="L1003" s="38" t="s">
        <v>222</v>
      </c>
      <c r="M1003" s="38" t="s">
        <v>223</v>
      </c>
      <c r="N1003" s="38" t="s">
        <v>224</v>
      </c>
      <c r="O1003" s="38" t="s">
        <v>124</v>
      </c>
      <c r="P1003" s="38" t="s">
        <v>126</v>
      </c>
      <c r="Q1003" s="38" t="s">
        <v>225</v>
      </c>
      <c r="R1003" s="38" t="s">
        <v>226</v>
      </c>
      <c r="S1003" s="38" t="s">
        <v>220</v>
      </c>
      <c r="T1003" s="38" t="s">
        <v>133</v>
      </c>
      <c r="U1003" s="38"/>
      <c r="V1003" s="38" t="s">
        <v>72</v>
      </c>
      <c r="W1003" s="38" t="s">
        <v>73</v>
      </c>
      <c r="X1003" s="38" t="s">
        <v>708</v>
      </c>
      <c r="Y1003" s="38" t="s">
        <v>709</v>
      </c>
      <c r="Z1003" s="38" t="s">
        <v>227</v>
      </c>
      <c r="AA1003" s="38" t="s">
        <v>228</v>
      </c>
      <c r="AB1003" s="38" t="s">
        <v>717</v>
      </c>
      <c r="AC1003" s="38" t="s">
        <v>716</v>
      </c>
      <c r="AD1003" s="38" t="s">
        <v>80</v>
      </c>
      <c r="AE1003" s="38" t="s">
        <v>81</v>
      </c>
      <c r="AF1003" s="38" t="s">
        <v>1073</v>
      </c>
      <c r="AG1003" s="38" t="s">
        <v>1074</v>
      </c>
      <c r="AH1003" s="38" t="s">
        <v>133</v>
      </c>
      <c r="AI1003" s="38"/>
      <c r="AJ1003" s="38" t="s">
        <v>1187</v>
      </c>
      <c r="AK1003" s="38" t="s">
        <v>132</v>
      </c>
      <c r="AL1003" s="38" t="s">
        <v>132</v>
      </c>
      <c r="AM1003" s="38" t="s">
        <v>132</v>
      </c>
      <c r="AN1003" s="38" t="s">
        <v>772</v>
      </c>
      <c r="AO1003" s="38" t="s">
        <v>997</v>
      </c>
      <c r="AP1003" s="38" t="s">
        <v>91</v>
      </c>
      <c r="AQ1003" s="38" t="s">
        <v>92</v>
      </c>
      <c r="AR1003" s="38" t="s">
        <v>93</v>
      </c>
      <c r="AS1003" s="38" t="s">
        <v>92</v>
      </c>
      <c r="AT1003" s="38" t="s">
        <v>94</v>
      </c>
      <c r="AU1003" s="38" t="s">
        <v>95</v>
      </c>
      <c r="AV1003" s="38" t="s">
        <v>132</v>
      </c>
      <c r="AW1003" s="38" t="s">
        <v>132</v>
      </c>
      <c r="AX1003" s="38" t="s">
        <v>132</v>
      </c>
      <c r="AY1003" s="38" t="s">
        <v>132</v>
      </c>
      <c r="AZ1003" s="38" t="s">
        <v>101</v>
      </c>
      <c r="BA1003" s="38" t="s">
        <v>1740</v>
      </c>
      <c r="BB1003" s="38" t="s">
        <v>1741</v>
      </c>
      <c r="BC1003" s="38" t="s">
        <v>1000</v>
      </c>
      <c r="BD1003" s="38" t="s">
        <v>1001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287869.5</v>
      </c>
      <c r="BL1003" s="38" t="s">
        <v>107</v>
      </c>
      <c r="BM1003" s="38" t="s">
        <v>713</v>
      </c>
      <c r="BN1003" s="38" t="s">
        <v>718</v>
      </c>
      <c r="BO1003" s="38" t="s">
        <v>229</v>
      </c>
      <c r="BP1003" s="38" t="s">
        <v>230</v>
      </c>
      <c r="BQ1003" s="38" t="s">
        <v>136</v>
      </c>
      <c r="BR1003" s="38" t="s">
        <v>231</v>
      </c>
      <c r="BS1003" s="38" t="s">
        <v>110</v>
      </c>
      <c r="BT1003" s="38" t="s">
        <v>111</v>
      </c>
      <c r="BU1003" s="38" t="s">
        <v>116</v>
      </c>
      <c r="BV1003" s="38" t="s">
        <v>1742</v>
      </c>
      <c r="BW1003" s="38" t="s">
        <v>114</v>
      </c>
      <c r="BX1003" s="38" t="s">
        <v>126</v>
      </c>
      <c r="BY1003" s="38" t="s">
        <v>1003</v>
      </c>
      <c r="BZ1003" s="38" t="s">
        <v>1751</v>
      </c>
      <c r="CA1003" s="38" t="s">
        <v>132</v>
      </c>
      <c r="CB1003">
        <v>107</v>
      </c>
      <c r="CD1003" s="38" t="s">
        <v>126</v>
      </c>
      <c r="CE1003" s="38" t="s">
        <v>1005</v>
      </c>
    </row>
    <row r="1004" spans="1:83" x14ac:dyDescent="0.25">
      <c r="A1004">
        <v>107</v>
      </c>
      <c r="B1004" s="1">
        <v>45658</v>
      </c>
      <c r="C1004" s="38" t="s">
        <v>995</v>
      </c>
      <c r="D1004" s="1">
        <v>45681</v>
      </c>
      <c r="E1004" s="1">
        <v>45658</v>
      </c>
      <c r="F1004" s="38" t="s">
        <v>995</v>
      </c>
      <c r="G1004" s="1">
        <v>45677</v>
      </c>
      <c r="H1004" s="1">
        <v>45681</v>
      </c>
      <c r="I1004" s="38" t="s">
        <v>80</v>
      </c>
      <c r="J1004" s="38" t="s">
        <v>98</v>
      </c>
      <c r="K1004" s="38" t="s">
        <v>221</v>
      </c>
      <c r="L1004" s="38" t="s">
        <v>222</v>
      </c>
      <c r="M1004" s="38" t="s">
        <v>223</v>
      </c>
      <c r="N1004" s="38" t="s">
        <v>224</v>
      </c>
      <c r="O1004" s="38" t="s">
        <v>124</v>
      </c>
      <c r="P1004" s="38" t="s">
        <v>126</v>
      </c>
      <c r="Q1004" s="38" t="s">
        <v>225</v>
      </c>
      <c r="R1004" s="38" t="s">
        <v>226</v>
      </c>
      <c r="S1004" s="38" t="s">
        <v>220</v>
      </c>
      <c r="T1004" s="38" t="s">
        <v>133</v>
      </c>
      <c r="U1004" s="38"/>
      <c r="V1004" s="38" t="s">
        <v>72</v>
      </c>
      <c r="W1004" s="38" t="s">
        <v>73</v>
      </c>
      <c r="X1004" s="38" t="s">
        <v>708</v>
      </c>
      <c r="Y1004" s="38" t="s">
        <v>709</v>
      </c>
      <c r="Z1004" s="38" t="s">
        <v>227</v>
      </c>
      <c r="AA1004" s="38" t="s">
        <v>228</v>
      </c>
      <c r="AB1004" s="38" t="s">
        <v>721</v>
      </c>
      <c r="AC1004" s="38" t="s">
        <v>720</v>
      </c>
      <c r="AD1004" s="38" t="s">
        <v>80</v>
      </c>
      <c r="AE1004" s="38" t="s">
        <v>81</v>
      </c>
      <c r="AF1004" s="38" t="s">
        <v>1073</v>
      </c>
      <c r="AG1004" s="38" t="s">
        <v>1074</v>
      </c>
      <c r="AH1004" s="38" t="s">
        <v>133</v>
      </c>
      <c r="AI1004" s="38"/>
      <c r="AJ1004" s="38" t="s">
        <v>1187</v>
      </c>
      <c r="AK1004" s="38" t="s">
        <v>132</v>
      </c>
      <c r="AL1004" s="38" t="s">
        <v>132</v>
      </c>
      <c r="AM1004" s="38" t="s">
        <v>132</v>
      </c>
      <c r="AN1004" s="38" t="s">
        <v>772</v>
      </c>
      <c r="AO1004" s="38" t="s">
        <v>997</v>
      </c>
      <c r="AP1004" s="38" t="s">
        <v>91</v>
      </c>
      <c r="AQ1004" s="38" t="s">
        <v>92</v>
      </c>
      <c r="AR1004" s="38" t="s">
        <v>93</v>
      </c>
      <c r="AS1004" s="38" t="s">
        <v>92</v>
      </c>
      <c r="AT1004" s="38" t="s">
        <v>94</v>
      </c>
      <c r="AU1004" s="38" t="s">
        <v>95</v>
      </c>
      <c r="AV1004" s="38" t="s">
        <v>132</v>
      </c>
      <c r="AW1004" s="38" t="s">
        <v>132</v>
      </c>
      <c r="AX1004" s="38" t="s">
        <v>132</v>
      </c>
      <c r="AY1004" s="38" t="s">
        <v>132</v>
      </c>
      <c r="AZ1004" s="38" t="s">
        <v>101</v>
      </c>
      <c r="BA1004" s="38" t="s">
        <v>1740</v>
      </c>
      <c r="BB1004" s="38" t="s">
        <v>1741</v>
      </c>
      <c r="BC1004" s="38" t="s">
        <v>1000</v>
      </c>
      <c r="BD1004" s="38" t="s">
        <v>1001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32483.66</v>
      </c>
      <c r="BL1004" s="38" t="s">
        <v>107</v>
      </c>
      <c r="BM1004" s="38" t="s">
        <v>713</v>
      </c>
      <c r="BN1004" s="38" t="s">
        <v>722</v>
      </c>
      <c r="BO1004" s="38" t="s">
        <v>229</v>
      </c>
      <c r="BP1004" s="38" t="s">
        <v>230</v>
      </c>
      <c r="BQ1004" s="38" t="s">
        <v>136</v>
      </c>
      <c r="BR1004" s="38" t="s">
        <v>231</v>
      </c>
      <c r="BS1004" s="38" t="s">
        <v>110</v>
      </c>
      <c r="BT1004" s="38" t="s">
        <v>111</v>
      </c>
      <c r="BU1004" s="38" t="s">
        <v>116</v>
      </c>
      <c r="BV1004" s="38" t="s">
        <v>1742</v>
      </c>
      <c r="BW1004" s="38" t="s">
        <v>114</v>
      </c>
      <c r="BX1004" s="38" t="s">
        <v>126</v>
      </c>
      <c r="BY1004" s="38" t="s">
        <v>1003</v>
      </c>
      <c r="BZ1004" s="38" t="s">
        <v>1751</v>
      </c>
      <c r="CA1004" s="38" t="s">
        <v>132</v>
      </c>
      <c r="CB1004">
        <v>107</v>
      </c>
      <c r="CD1004" s="38" t="s">
        <v>126</v>
      </c>
      <c r="CE1004" s="38" t="s">
        <v>1005</v>
      </c>
    </row>
    <row r="1005" spans="1:83" x14ac:dyDescent="0.25">
      <c r="A1005">
        <v>108</v>
      </c>
      <c r="B1005" s="1">
        <v>45658</v>
      </c>
      <c r="C1005" s="38" t="s">
        <v>995</v>
      </c>
      <c r="D1005" s="1">
        <v>45681</v>
      </c>
      <c r="E1005" s="1">
        <v>45658</v>
      </c>
      <c r="F1005" s="38" t="s">
        <v>995</v>
      </c>
      <c r="G1005" s="1">
        <v>45677</v>
      </c>
      <c r="H1005" s="1">
        <v>45681</v>
      </c>
      <c r="I1005" s="38" t="s">
        <v>80</v>
      </c>
      <c r="J1005" s="38" t="s">
        <v>98</v>
      </c>
      <c r="K1005" s="38" t="s">
        <v>85</v>
      </c>
      <c r="L1005" s="38" t="s">
        <v>123</v>
      </c>
      <c r="M1005" s="38" t="s">
        <v>124</v>
      </c>
      <c r="N1005" s="38" t="s">
        <v>125</v>
      </c>
      <c r="O1005" s="38" t="s">
        <v>124</v>
      </c>
      <c r="P1005" s="38" t="s">
        <v>126</v>
      </c>
      <c r="Q1005" s="38" t="s">
        <v>127</v>
      </c>
      <c r="R1005" s="38" t="s">
        <v>128</v>
      </c>
      <c r="S1005" s="38" t="s">
        <v>122</v>
      </c>
      <c r="T1005" s="38" t="s">
        <v>133</v>
      </c>
      <c r="U1005" s="38"/>
      <c r="V1005" s="38" t="s">
        <v>72</v>
      </c>
      <c r="W1005" s="38" t="s">
        <v>73</v>
      </c>
      <c r="X1005" s="38" t="s">
        <v>74</v>
      </c>
      <c r="Y1005" s="38" t="s">
        <v>75</v>
      </c>
      <c r="Z1005" s="38" t="s">
        <v>131</v>
      </c>
      <c r="AA1005" s="38" t="s">
        <v>125</v>
      </c>
      <c r="AB1005" s="38" t="s">
        <v>783</v>
      </c>
      <c r="AC1005" s="38" t="s">
        <v>784</v>
      </c>
      <c r="AD1005" s="38" t="s">
        <v>80</v>
      </c>
      <c r="AE1005" s="38" t="s">
        <v>81</v>
      </c>
      <c r="AF1005" s="38" t="s">
        <v>1073</v>
      </c>
      <c r="AG1005" s="38" t="s">
        <v>1074</v>
      </c>
      <c r="AH1005" s="38" t="s">
        <v>133</v>
      </c>
      <c r="AI1005" s="38"/>
      <c r="AJ1005" s="38" t="s">
        <v>1193</v>
      </c>
      <c r="AK1005" s="38" t="s">
        <v>132</v>
      </c>
      <c r="AL1005" s="38" t="s">
        <v>132</v>
      </c>
      <c r="AM1005" s="38" t="s">
        <v>132</v>
      </c>
      <c r="AN1005" s="38" t="s">
        <v>772</v>
      </c>
      <c r="AO1005" s="38" t="s">
        <v>997</v>
      </c>
      <c r="AP1005" s="38" t="s">
        <v>91</v>
      </c>
      <c r="AQ1005" s="38" t="s">
        <v>92</v>
      </c>
      <c r="AR1005" s="38" t="s">
        <v>93</v>
      </c>
      <c r="AS1005" s="38" t="s">
        <v>92</v>
      </c>
      <c r="AT1005" s="38" t="s">
        <v>94</v>
      </c>
      <c r="AU1005" s="38" t="s">
        <v>95</v>
      </c>
      <c r="AV1005" s="38" t="s">
        <v>132</v>
      </c>
      <c r="AW1005" s="38" t="s">
        <v>132</v>
      </c>
      <c r="AX1005" s="38" t="s">
        <v>132</v>
      </c>
      <c r="AY1005" s="38" t="s">
        <v>132</v>
      </c>
      <c r="AZ1005" s="38" t="s">
        <v>101</v>
      </c>
      <c r="BA1005" s="38" t="s">
        <v>1740</v>
      </c>
      <c r="BB1005" s="38" t="s">
        <v>1741</v>
      </c>
      <c r="BC1005" s="38" t="s">
        <v>1000</v>
      </c>
      <c r="BD1005" s="38" t="s">
        <v>1001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122000</v>
      </c>
      <c r="BL1005" s="38" t="s">
        <v>107</v>
      </c>
      <c r="BM1005" s="38" t="s">
        <v>108</v>
      </c>
      <c r="BN1005" s="38" t="s">
        <v>785</v>
      </c>
      <c r="BO1005" s="38" t="s">
        <v>134</v>
      </c>
      <c r="BP1005" s="38" t="s">
        <v>135</v>
      </c>
      <c r="BQ1005" s="38" t="s">
        <v>136</v>
      </c>
      <c r="BR1005" s="38" t="s">
        <v>137</v>
      </c>
      <c r="BS1005" s="38" t="s">
        <v>110</v>
      </c>
      <c r="BT1005" s="38" t="s">
        <v>111</v>
      </c>
      <c r="BU1005" s="38" t="s">
        <v>116</v>
      </c>
      <c r="BV1005" s="38" t="s">
        <v>1742</v>
      </c>
      <c r="BW1005" s="38" t="s">
        <v>114</v>
      </c>
      <c r="BX1005" s="38" t="s">
        <v>126</v>
      </c>
      <c r="BY1005" s="38" t="s">
        <v>1003</v>
      </c>
      <c r="BZ1005" s="38" t="s">
        <v>1752</v>
      </c>
      <c r="CA1005" s="38" t="s">
        <v>132</v>
      </c>
      <c r="CB1005">
        <v>108</v>
      </c>
      <c r="CD1005" s="38" t="s">
        <v>126</v>
      </c>
      <c r="CE1005" s="38" t="s">
        <v>1005</v>
      </c>
    </row>
    <row r="1006" spans="1:83" x14ac:dyDescent="0.25">
      <c r="A1006">
        <v>108</v>
      </c>
      <c r="B1006" s="1">
        <v>45658</v>
      </c>
      <c r="C1006" s="38" t="s">
        <v>995</v>
      </c>
      <c r="D1006" s="1">
        <v>45681</v>
      </c>
      <c r="E1006" s="1">
        <v>45658</v>
      </c>
      <c r="F1006" s="38" t="s">
        <v>995</v>
      </c>
      <c r="G1006" s="1">
        <v>45677</v>
      </c>
      <c r="H1006" s="1">
        <v>45681</v>
      </c>
      <c r="I1006" s="38" t="s">
        <v>80</v>
      </c>
      <c r="J1006" s="38" t="s">
        <v>98</v>
      </c>
      <c r="K1006" s="38" t="s">
        <v>85</v>
      </c>
      <c r="L1006" s="38" t="s">
        <v>123</v>
      </c>
      <c r="M1006" s="38" t="s">
        <v>124</v>
      </c>
      <c r="N1006" s="38" t="s">
        <v>125</v>
      </c>
      <c r="O1006" s="38" t="s">
        <v>124</v>
      </c>
      <c r="P1006" s="38" t="s">
        <v>126</v>
      </c>
      <c r="Q1006" s="38" t="s">
        <v>127</v>
      </c>
      <c r="R1006" s="38" t="s">
        <v>128</v>
      </c>
      <c r="S1006" s="38" t="s">
        <v>122</v>
      </c>
      <c r="T1006" s="38" t="s">
        <v>133</v>
      </c>
      <c r="U1006" s="38"/>
      <c r="V1006" s="38" t="s">
        <v>72</v>
      </c>
      <c r="W1006" s="38" t="s">
        <v>73</v>
      </c>
      <c r="X1006" s="38" t="s">
        <v>708</v>
      </c>
      <c r="Y1006" s="38" t="s">
        <v>709</v>
      </c>
      <c r="Z1006" s="38" t="s">
        <v>131</v>
      </c>
      <c r="AA1006" s="38" t="s">
        <v>125</v>
      </c>
      <c r="AB1006" s="38" t="s">
        <v>712</v>
      </c>
      <c r="AC1006" s="38" t="s">
        <v>711</v>
      </c>
      <c r="AD1006" s="38" t="s">
        <v>80</v>
      </c>
      <c r="AE1006" s="38" t="s">
        <v>81</v>
      </c>
      <c r="AF1006" s="38" t="s">
        <v>1073</v>
      </c>
      <c r="AG1006" s="38" t="s">
        <v>1074</v>
      </c>
      <c r="AH1006" s="38" t="s">
        <v>133</v>
      </c>
      <c r="AI1006" s="38"/>
      <c r="AJ1006" s="38" t="s">
        <v>1193</v>
      </c>
      <c r="AK1006" s="38" t="s">
        <v>132</v>
      </c>
      <c r="AL1006" s="38" t="s">
        <v>132</v>
      </c>
      <c r="AM1006" s="38" t="s">
        <v>132</v>
      </c>
      <c r="AN1006" s="38" t="s">
        <v>772</v>
      </c>
      <c r="AO1006" s="38" t="s">
        <v>997</v>
      </c>
      <c r="AP1006" s="38" t="s">
        <v>91</v>
      </c>
      <c r="AQ1006" s="38" t="s">
        <v>92</v>
      </c>
      <c r="AR1006" s="38" t="s">
        <v>93</v>
      </c>
      <c r="AS1006" s="38" t="s">
        <v>92</v>
      </c>
      <c r="AT1006" s="38" t="s">
        <v>94</v>
      </c>
      <c r="AU1006" s="38" t="s">
        <v>95</v>
      </c>
      <c r="AV1006" s="38" t="s">
        <v>132</v>
      </c>
      <c r="AW1006" s="38" t="s">
        <v>132</v>
      </c>
      <c r="AX1006" s="38" t="s">
        <v>132</v>
      </c>
      <c r="AY1006" s="38" t="s">
        <v>132</v>
      </c>
      <c r="AZ1006" s="38" t="s">
        <v>101</v>
      </c>
      <c r="BA1006" s="38" t="s">
        <v>1740</v>
      </c>
      <c r="BB1006" s="38" t="s">
        <v>1741</v>
      </c>
      <c r="BC1006" s="38" t="s">
        <v>1000</v>
      </c>
      <c r="BD1006" s="38" t="s">
        <v>1001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8649.7999999999993</v>
      </c>
      <c r="BL1006" s="38" t="s">
        <v>107</v>
      </c>
      <c r="BM1006" s="38" t="s">
        <v>713</v>
      </c>
      <c r="BN1006" s="38" t="s">
        <v>714</v>
      </c>
      <c r="BO1006" s="38" t="s">
        <v>134</v>
      </c>
      <c r="BP1006" s="38" t="s">
        <v>135</v>
      </c>
      <c r="BQ1006" s="38" t="s">
        <v>136</v>
      </c>
      <c r="BR1006" s="38" t="s">
        <v>137</v>
      </c>
      <c r="BS1006" s="38" t="s">
        <v>110</v>
      </c>
      <c r="BT1006" s="38" t="s">
        <v>111</v>
      </c>
      <c r="BU1006" s="38" t="s">
        <v>116</v>
      </c>
      <c r="BV1006" s="38" t="s">
        <v>1742</v>
      </c>
      <c r="BW1006" s="38" t="s">
        <v>114</v>
      </c>
      <c r="BX1006" s="38" t="s">
        <v>126</v>
      </c>
      <c r="BY1006" s="38" t="s">
        <v>1003</v>
      </c>
      <c r="BZ1006" s="38" t="s">
        <v>1752</v>
      </c>
      <c r="CA1006" s="38" t="s">
        <v>132</v>
      </c>
      <c r="CB1006">
        <v>108</v>
      </c>
      <c r="CD1006" s="38" t="s">
        <v>126</v>
      </c>
      <c r="CE1006" s="38" t="s">
        <v>1005</v>
      </c>
    </row>
    <row r="1007" spans="1:83" x14ac:dyDescent="0.25">
      <c r="A1007">
        <v>108</v>
      </c>
      <c r="B1007" s="1">
        <v>45658</v>
      </c>
      <c r="C1007" s="38" t="s">
        <v>995</v>
      </c>
      <c r="D1007" s="1">
        <v>45681</v>
      </c>
      <c r="E1007" s="1">
        <v>45658</v>
      </c>
      <c r="F1007" s="38" t="s">
        <v>995</v>
      </c>
      <c r="G1007" s="1">
        <v>45677</v>
      </c>
      <c r="H1007" s="1">
        <v>45681</v>
      </c>
      <c r="I1007" s="38" t="s">
        <v>80</v>
      </c>
      <c r="J1007" s="38" t="s">
        <v>98</v>
      </c>
      <c r="K1007" s="38" t="s">
        <v>85</v>
      </c>
      <c r="L1007" s="38" t="s">
        <v>123</v>
      </c>
      <c r="M1007" s="38" t="s">
        <v>124</v>
      </c>
      <c r="N1007" s="38" t="s">
        <v>125</v>
      </c>
      <c r="O1007" s="38" t="s">
        <v>124</v>
      </c>
      <c r="P1007" s="38" t="s">
        <v>126</v>
      </c>
      <c r="Q1007" s="38" t="s">
        <v>127</v>
      </c>
      <c r="R1007" s="38" t="s">
        <v>128</v>
      </c>
      <c r="S1007" s="38" t="s">
        <v>122</v>
      </c>
      <c r="T1007" s="38" t="s">
        <v>133</v>
      </c>
      <c r="U1007" s="38"/>
      <c r="V1007" s="38" t="s">
        <v>72</v>
      </c>
      <c r="W1007" s="38" t="s">
        <v>73</v>
      </c>
      <c r="X1007" s="38" t="s">
        <v>708</v>
      </c>
      <c r="Y1007" s="38" t="s">
        <v>709</v>
      </c>
      <c r="Z1007" s="38" t="s">
        <v>131</v>
      </c>
      <c r="AA1007" s="38" t="s">
        <v>125</v>
      </c>
      <c r="AB1007" s="38" t="s">
        <v>717</v>
      </c>
      <c r="AC1007" s="38" t="s">
        <v>716</v>
      </c>
      <c r="AD1007" s="38" t="s">
        <v>80</v>
      </c>
      <c r="AE1007" s="38" t="s">
        <v>81</v>
      </c>
      <c r="AF1007" s="38" t="s">
        <v>1073</v>
      </c>
      <c r="AG1007" s="38" t="s">
        <v>1074</v>
      </c>
      <c r="AH1007" s="38" t="s">
        <v>133</v>
      </c>
      <c r="AI1007" s="38"/>
      <c r="AJ1007" s="38" t="s">
        <v>1193</v>
      </c>
      <c r="AK1007" s="38" t="s">
        <v>132</v>
      </c>
      <c r="AL1007" s="38" t="s">
        <v>132</v>
      </c>
      <c r="AM1007" s="38" t="s">
        <v>132</v>
      </c>
      <c r="AN1007" s="38" t="s">
        <v>772</v>
      </c>
      <c r="AO1007" s="38" t="s">
        <v>997</v>
      </c>
      <c r="AP1007" s="38" t="s">
        <v>91</v>
      </c>
      <c r="AQ1007" s="38" t="s">
        <v>92</v>
      </c>
      <c r="AR1007" s="38" t="s">
        <v>93</v>
      </c>
      <c r="AS1007" s="38" t="s">
        <v>92</v>
      </c>
      <c r="AT1007" s="38" t="s">
        <v>94</v>
      </c>
      <c r="AU1007" s="38" t="s">
        <v>95</v>
      </c>
      <c r="AV1007" s="38" t="s">
        <v>132</v>
      </c>
      <c r="AW1007" s="38" t="s">
        <v>132</v>
      </c>
      <c r="AX1007" s="38" t="s">
        <v>132</v>
      </c>
      <c r="AY1007" s="38" t="s">
        <v>132</v>
      </c>
      <c r="AZ1007" s="38" t="s">
        <v>101</v>
      </c>
      <c r="BA1007" s="38" t="s">
        <v>1740</v>
      </c>
      <c r="BB1007" s="38" t="s">
        <v>1741</v>
      </c>
      <c r="BC1007" s="38" t="s">
        <v>1000</v>
      </c>
      <c r="BD1007" s="38" t="s">
        <v>1001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8662</v>
      </c>
      <c r="BL1007" s="38" t="s">
        <v>107</v>
      </c>
      <c r="BM1007" s="38" t="s">
        <v>713</v>
      </c>
      <c r="BN1007" s="38" t="s">
        <v>718</v>
      </c>
      <c r="BO1007" s="38" t="s">
        <v>134</v>
      </c>
      <c r="BP1007" s="38" t="s">
        <v>135</v>
      </c>
      <c r="BQ1007" s="38" t="s">
        <v>136</v>
      </c>
      <c r="BR1007" s="38" t="s">
        <v>137</v>
      </c>
      <c r="BS1007" s="38" t="s">
        <v>110</v>
      </c>
      <c r="BT1007" s="38" t="s">
        <v>111</v>
      </c>
      <c r="BU1007" s="38" t="s">
        <v>116</v>
      </c>
      <c r="BV1007" s="38" t="s">
        <v>1742</v>
      </c>
      <c r="BW1007" s="38" t="s">
        <v>114</v>
      </c>
      <c r="BX1007" s="38" t="s">
        <v>126</v>
      </c>
      <c r="BY1007" s="38" t="s">
        <v>1003</v>
      </c>
      <c r="BZ1007" s="38" t="s">
        <v>1752</v>
      </c>
      <c r="CA1007" s="38" t="s">
        <v>132</v>
      </c>
      <c r="CB1007">
        <v>108</v>
      </c>
      <c r="CD1007" s="38" t="s">
        <v>126</v>
      </c>
      <c r="CE1007" s="38" t="s">
        <v>1005</v>
      </c>
    </row>
    <row r="1008" spans="1:83" x14ac:dyDescent="0.25">
      <c r="A1008">
        <v>108</v>
      </c>
      <c r="B1008" s="1">
        <v>45658</v>
      </c>
      <c r="C1008" s="38" t="s">
        <v>995</v>
      </c>
      <c r="D1008" s="1">
        <v>45681</v>
      </c>
      <c r="E1008" s="1">
        <v>45658</v>
      </c>
      <c r="F1008" s="38" t="s">
        <v>995</v>
      </c>
      <c r="G1008" s="1">
        <v>45677</v>
      </c>
      <c r="H1008" s="1">
        <v>45681</v>
      </c>
      <c r="I1008" s="38" t="s">
        <v>80</v>
      </c>
      <c r="J1008" s="38" t="s">
        <v>98</v>
      </c>
      <c r="K1008" s="38" t="s">
        <v>85</v>
      </c>
      <c r="L1008" s="38" t="s">
        <v>123</v>
      </c>
      <c r="M1008" s="38" t="s">
        <v>124</v>
      </c>
      <c r="N1008" s="38" t="s">
        <v>125</v>
      </c>
      <c r="O1008" s="38" t="s">
        <v>124</v>
      </c>
      <c r="P1008" s="38" t="s">
        <v>126</v>
      </c>
      <c r="Q1008" s="38" t="s">
        <v>127</v>
      </c>
      <c r="R1008" s="38" t="s">
        <v>128</v>
      </c>
      <c r="S1008" s="38" t="s">
        <v>122</v>
      </c>
      <c r="T1008" s="38" t="s">
        <v>133</v>
      </c>
      <c r="U1008" s="38"/>
      <c r="V1008" s="38" t="s">
        <v>72</v>
      </c>
      <c r="W1008" s="38" t="s">
        <v>73</v>
      </c>
      <c r="X1008" s="38" t="s">
        <v>708</v>
      </c>
      <c r="Y1008" s="38" t="s">
        <v>709</v>
      </c>
      <c r="Z1008" s="38" t="s">
        <v>131</v>
      </c>
      <c r="AA1008" s="38" t="s">
        <v>125</v>
      </c>
      <c r="AB1008" s="38" t="s">
        <v>721</v>
      </c>
      <c r="AC1008" s="38" t="s">
        <v>720</v>
      </c>
      <c r="AD1008" s="38" t="s">
        <v>80</v>
      </c>
      <c r="AE1008" s="38" t="s">
        <v>81</v>
      </c>
      <c r="AF1008" s="38" t="s">
        <v>1073</v>
      </c>
      <c r="AG1008" s="38" t="s">
        <v>1074</v>
      </c>
      <c r="AH1008" s="38" t="s">
        <v>133</v>
      </c>
      <c r="AI1008" s="38"/>
      <c r="AJ1008" s="38" t="s">
        <v>1193</v>
      </c>
      <c r="AK1008" s="38" t="s">
        <v>132</v>
      </c>
      <c r="AL1008" s="38" t="s">
        <v>132</v>
      </c>
      <c r="AM1008" s="38" t="s">
        <v>132</v>
      </c>
      <c r="AN1008" s="38" t="s">
        <v>772</v>
      </c>
      <c r="AO1008" s="38" t="s">
        <v>997</v>
      </c>
      <c r="AP1008" s="38" t="s">
        <v>91</v>
      </c>
      <c r="AQ1008" s="38" t="s">
        <v>92</v>
      </c>
      <c r="AR1008" s="38" t="s">
        <v>93</v>
      </c>
      <c r="AS1008" s="38" t="s">
        <v>92</v>
      </c>
      <c r="AT1008" s="38" t="s">
        <v>94</v>
      </c>
      <c r="AU1008" s="38" t="s">
        <v>95</v>
      </c>
      <c r="AV1008" s="38" t="s">
        <v>132</v>
      </c>
      <c r="AW1008" s="38" t="s">
        <v>132</v>
      </c>
      <c r="AX1008" s="38" t="s">
        <v>132</v>
      </c>
      <c r="AY1008" s="38" t="s">
        <v>132</v>
      </c>
      <c r="AZ1008" s="38" t="s">
        <v>101</v>
      </c>
      <c r="BA1008" s="38" t="s">
        <v>1740</v>
      </c>
      <c r="BB1008" s="38" t="s">
        <v>1741</v>
      </c>
      <c r="BC1008" s="38" t="s">
        <v>1000</v>
      </c>
      <c r="BD1008" s="38" t="s">
        <v>1001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1313.51</v>
      </c>
      <c r="BL1008" s="38" t="s">
        <v>107</v>
      </c>
      <c r="BM1008" s="38" t="s">
        <v>713</v>
      </c>
      <c r="BN1008" s="38" t="s">
        <v>722</v>
      </c>
      <c r="BO1008" s="38" t="s">
        <v>134</v>
      </c>
      <c r="BP1008" s="38" t="s">
        <v>135</v>
      </c>
      <c r="BQ1008" s="38" t="s">
        <v>136</v>
      </c>
      <c r="BR1008" s="38" t="s">
        <v>137</v>
      </c>
      <c r="BS1008" s="38" t="s">
        <v>110</v>
      </c>
      <c r="BT1008" s="38" t="s">
        <v>111</v>
      </c>
      <c r="BU1008" s="38" t="s">
        <v>116</v>
      </c>
      <c r="BV1008" s="38" t="s">
        <v>1742</v>
      </c>
      <c r="BW1008" s="38" t="s">
        <v>114</v>
      </c>
      <c r="BX1008" s="38" t="s">
        <v>126</v>
      </c>
      <c r="BY1008" s="38" t="s">
        <v>1003</v>
      </c>
      <c r="BZ1008" s="38" t="s">
        <v>1752</v>
      </c>
      <c r="CA1008" s="38" t="s">
        <v>132</v>
      </c>
      <c r="CB1008">
        <v>108</v>
      </c>
      <c r="CD1008" s="38" t="s">
        <v>126</v>
      </c>
      <c r="CE1008" s="38" t="s">
        <v>1005</v>
      </c>
    </row>
    <row r="1009" spans="1:83" x14ac:dyDescent="0.25">
      <c r="A1009">
        <v>109</v>
      </c>
      <c r="B1009" s="1">
        <v>45658</v>
      </c>
      <c r="C1009" s="38" t="s">
        <v>995</v>
      </c>
      <c r="D1009" s="1">
        <v>45681</v>
      </c>
      <c r="E1009" s="1">
        <v>45658</v>
      </c>
      <c r="F1009" s="38" t="s">
        <v>995</v>
      </c>
      <c r="G1009" s="1">
        <v>45677</v>
      </c>
      <c r="H1009" s="1">
        <v>45681</v>
      </c>
      <c r="I1009" s="38" t="s">
        <v>80</v>
      </c>
      <c r="J1009" s="38" t="s">
        <v>98</v>
      </c>
      <c r="K1009" s="38" t="s">
        <v>85</v>
      </c>
      <c r="L1009" s="38" t="s">
        <v>123</v>
      </c>
      <c r="M1009" s="38" t="s">
        <v>124</v>
      </c>
      <c r="N1009" s="38" t="s">
        <v>125</v>
      </c>
      <c r="O1009" s="38" t="s">
        <v>124</v>
      </c>
      <c r="P1009" s="38" t="s">
        <v>126</v>
      </c>
      <c r="Q1009" s="38" t="s">
        <v>127</v>
      </c>
      <c r="R1009" s="38" t="s">
        <v>128</v>
      </c>
      <c r="S1009" s="38" t="s">
        <v>122</v>
      </c>
      <c r="T1009" s="38" t="s">
        <v>133</v>
      </c>
      <c r="U1009" s="38"/>
      <c r="V1009" s="38" t="s">
        <v>72</v>
      </c>
      <c r="W1009" s="38" t="s">
        <v>73</v>
      </c>
      <c r="X1009" s="38" t="s">
        <v>74</v>
      </c>
      <c r="Y1009" s="38" t="s">
        <v>75</v>
      </c>
      <c r="Z1009" s="38" t="s">
        <v>131</v>
      </c>
      <c r="AA1009" s="38" t="s">
        <v>125</v>
      </c>
      <c r="AB1009" s="38" t="s">
        <v>695</v>
      </c>
      <c r="AC1009" s="38" t="s">
        <v>696</v>
      </c>
      <c r="AD1009" s="38" t="s">
        <v>80</v>
      </c>
      <c r="AE1009" s="38" t="s">
        <v>81</v>
      </c>
      <c r="AF1009" s="38" t="s">
        <v>1073</v>
      </c>
      <c r="AG1009" s="38" t="s">
        <v>1074</v>
      </c>
      <c r="AH1009" s="38" t="s">
        <v>133</v>
      </c>
      <c r="AI1009" s="38"/>
      <c r="AJ1009" s="38" t="s">
        <v>1195</v>
      </c>
      <c r="AK1009" s="38" t="s">
        <v>132</v>
      </c>
      <c r="AL1009" s="38" t="s">
        <v>132</v>
      </c>
      <c r="AM1009" s="38" t="s">
        <v>132</v>
      </c>
      <c r="AN1009" s="38" t="s">
        <v>772</v>
      </c>
      <c r="AO1009" s="38" t="s">
        <v>997</v>
      </c>
      <c r="AP1009" s="38" t="s">
        <v>91</v>
      </c>
      <c r="AQ1009" s="38" t="s">
        <v>92</v>
      </c>
      <c r="AR1009" s="38" t="s">
        <v>93</v>
      </c>
      <c r="AS1009" s="38" t="s">
        <v>92</v>
      </c>
      <c r="AT1009" s="38" t="s">
        <v>94</v>
      </c>
      <c r="AU1009" s="38" t="s">
        <v>95</v>
      </c>
      <c r="AV1009" s="38" t="s">
        <v>132</v>
      </c>
      <c r="AW1009" s="38" t="s">
        <v>132</v>
      </c>
      <c r="AX1009" s="38" t="s">
        <v>132</v>
      </c>
      <c r="AY1009" s="38" t="s">
        <v>132</v>
      </c>
      <c r="AZ1009" s="38" t="s">
        <v>101</v>
      </c>
      <c r="BA1009" s="38" t="s">
        <v>1740</v>
      </c>
      <c r="BB1009" s="38" t="s">
        <v>1741</v>
      </c>
      <c r="BC1009" s="38" t="s">
        <v>1000</v>
      </c>
      <c r="BD1009" s="38" t="s">
        <v>1001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226000</v>
      </c>
      <c r="BL1009" s="38" t="s">
        <v>107</v>
      </c>
      <c r="BM1009" s="38" t="s">
        <v>108</v>
      </c>
      <c r="BN1009" s="38" t="s">
        <v>697</v>
      </c>
      <c r="BO1009" s="38" t="s">
        <v>134</v>
      </c>
      <c r="BP1009" s="38" t="s">
        <v>135</v>
      </c>
      <c r="BQ1009" s="38" t="s">
        <v>136</v>
      </c>
      <c r="BR1009" s="38" t="s">
        <v>137</v>
      </c>
      <c r="BS1009" s="38" t="s">
        <v>110</v>
      </c>
      <c r="BT1009" s="38" t="s">
        <v>111</v>
      </c>
      <c r="BU1009" s="38" t="s">
        <v>116</v>
      </c>
      <c r="BV1009" s="38" t="s">
        <v>1742</v>
      </c>
      <c r="BW1009" s="38" t="s">
        <v>114</v>
      </c>
      <c r="BX1009" s="38" t="s">
        <v>126</v>
      </c>
      <c r="BY1009" s="38" t="s">
        <v>1003</v>
      </c>
      <c r="BZ1009" s="38" t="s">
        <v>1753</v>
      </c>
      <c r="CA1009" s="38" t="s">
        <v>132</v>
      </c>
      <c r="CB1009">
        <v>109</v>
      </c>
      <c r="CD1009" s="38" t="s">
        <v>126</v>
      </c>
      <c r="CE1009" s="38" t="s">
        <v>1005</v>
      </c>
    </row>
    <row r="1010" spans="1:83" x14ac:dyDescent="0.25">
      <c r="A1010">
        <v>109</v>
      </c>
      <c r="B1010" s="1">
        <v>45658</v>
      </c>
      <c r="C1010" s="38" t="s">
        <v>995</v>
      </c>
      <c r="D1010" s="1">
        <v>45681</v>
      </c>
      <c r="E1010" s="1">
        <v>45658</v>
      </c>
      <c r="F1010" s="38" t="s">
        <v>995</v>
      </c>
      <c r="G1010" s="1">
        <v>45677</v>
      </c>
      <c r="H1010" s="1">
        <v>45681</v>
      </c>
      <c r="I1010" s="38" t="s">
        <v>80</v>
      </c>
      <c r="J1010" s="38" t="s">
        <v>98</v>
      </c>
      <c r="K1010" s="38" t="s">
        <v>85</v>
      </c>
      <c r="L1010" s="38" t="s">
        <v>123</v>
      </c>
      <c r="M1010" s="38" t="s">
        <v>124</v>
      </c>
      <c r="N1010" s="38" t="s">
        <v>125</v>
      </c>
      <c r="O1010" s="38" t="s">
        <v>124</v>
      </c>
      <c r="P1010" s="38" t="s">
        <v>126</v>
      </c>
      <c r="Q1010" s="38" t="s">
        <v>127</v>
      </c>
      <c r="R1010" s="38" t="s">
        <v>128</v>
      </c>
      <c r="S1010" s="38" t="s">
        <v>122</v>
      </c>
      <c r="T1010" s="38" t="s">
        <v>133</v>
      </c>
      <c r="U1010" s="38"/>
      <c r="V1010" s="38" t="s">
        <v>72</v>
      </c>
      <c r="W1010" s="38" t="s">
        <v>73</v>
      </c>
      <c r="X1010" s="38" t="s">
        <v>708</v>
      </c>
      <c r="Y1010" s="38" t="s">
        <v>709</v>
      </c>
      <c r="Z1010" s="38" t="s">
        <v>131</v>
      </c>
      <c r="AA1010" s="38" t="s">
        <v>125</v>
      </c>
      <c r="AB1010" s="38" t="s">
        <v>712</v>
      </c>
      <c r="AC1010" s="38" t="s">
        <v>711</v>
      </c>
      <c r="AD1010" s="38" t="s">
        <v>80</v>
      </c>
      <c r="AE1010" s="38" t="s">
        <v>81</v>
      </c>
      <c r="AF1010" s="38" t="s">
        <v>1073</v>
      </c>
      <c r="AG1010" s="38" t="s">
        <v>1074</v>
      </c>
      <c r="AH1010" s="38" t="s">
        <v>133</v>
      </c>
      <c r="AI1010" s="38"/>
      <c r="AJ1010" s="38" t="s">
        <v>1195</v>
      </c>
      <c r="AK1010" s="38" t="s">
        <v>132</v>
      </c>
      <c r="AL1010" s="38" t="s">
        <v>132</v>
      </c>
      <c r="AM1010" s="38" t="s">
        <v>132</v>
      </c>
      <c r="AN1010" s="38" t="s">
        <v>772</v>
      </c>
      <c r="AO1010" s="38" t="s">
        <v>997</v>
      </c>
      <c r="AP1010" s="38" t="s">
        <v>91</v>
      </c>
      <c r="AQ1010" s="38" t="s">
        <v>92</v>
      </c>
      <c r="AR1010" s="38" t="s">
        <v>93</v>
      </c>
      <c r="AS1010" s="38" t="s">
        <v>92</v>
      </c>
      <c r="AT1010" s="38" t="s">
        <v>94</v>
      </c>
      <c r="AU1010" s="38" t="s">
        <v>95</v>
      </c>
      <c r="AV1010" s="38" t="s">
        <v>132</v>
      </c>
      <c r="AW1010" s="38" t="s">
        <v>132</v>
      </c>
      <c r="AX1010" s="38" t="s">
        <v>132</v>
      </c>
      <c r="AY1010" s="38" t="s">
        <v>132</v>
      </c>
      <c r="AZ1010" s="38" t="s">
        <v>101</v>
      </c>
      <c r="BA1010" s="38" t="s">
        <v>1740</v>
      </c>
      <c r="BB1010" s="38" t="s">
        <v>1741</v>
      </c>
      <c r="BC1010" s="38" t="s">
        <v>1000</v>
      </c>
      <c r="BD1010" s="38" t="s">
        <v>1001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16023.4</v>
      </c>
      <c r="BL1010" s="38" t="s">
        <v>107</v>
      </c>
      <c r="BM1010" s="38" t="s">
        <v>713</v>
      </c>
      <c r="BN1010" s="38" t="s">
        <v>714</v>
      </c>
      <c r="BO1010" s="38" t="s">
        <v>134</v>
      </c>
      <c r="BP1010" s="38" t="s">
        <v>135</v>
      </c>
      <c r="BQ1010" s="38" t="s">
        <v>136</v>
      </c>
      <c r="BR1010" s="38" t="s">
        <v>137</v>
      </c>
      <c r="BS1010" s="38" t="s">
        <v>110</v>
      </c>
      <c r="BT1010" s="38" t="s">
        <v>111</v>
      </c>
      <c r="BU1010" s="38" t="s">
        <v>116</v>
      </c>
      <c r="BV1010" s="38" t="s">
        <v>1742</v>
      </c>
      <c r="BW1010" s="38" t="s">
        <v>114</v>
      </c>
      <c r="BX1010" s="38" t="s">
        <v>126</v>
      </c>
      <c r="BY1010" s="38" t="s">
        <v>1003</v>
      </c>
      <c r="BZ1010" s="38" t="s">
        <v>1753</v>
      </c>
      <c r="CA1010" s="38" t="s">
        <v>132</v>
      </c>
      <c r="CB1010">
        <v>109</v>
      </c>
      <c r="CD1010" s="38" t="s">
        <v>126</v>
      </c>
      <c r="CE1010" s="38" t="s">
        <v>1005</v>
      </c>
    </row>
    <row r="1011" spans="1:83" x14ac:dyDescent="0.25">
      <c r="A1011">
        <v>109</v>
      </c>
      <c r="B1011" s="1">
        <v>45658</v>
      </c>
      <c r="C1011" s="38" t="s">
        <v>995</v>
      </c>
      <c r="D1011" s="1">
        <v>45681</v>
      </c>
      <c r="E1011" s="1">
        <v>45658</v>
      </c>
      <c r="F1011" s="38" t="s">
        <v>995</v>
      </c>
      <c r="G1011" s="1">
        <v>45677</v>
      </c>
      <c r="H1011" s="1">
        <v>45681</v>
      </c>
      <c r="I1011" s="38" t="s">
        <v>80</v>
      </c>
      <c r="J1011" s="38" t="s">
        <v>98</v>
      </c>
      <c r="K1011" s="38" t="s">
        <v>85</v>
      </c>
      <c r="L1011" s="38" t="s">
        <v>123</v>
      </c>
      <c r="M1011" s="38" t="s">
        <v>124</v>
      </c>
      <c r="N1011" s="38" t="s">
        <v>125</v>
      </c>
      <c r="O1011" s="38" t="s">
        <v>124</v>
      </c>
      <c r="P1011" s="38" t="s">
        <v>126</v>
      </c>
      <c r="Q1011" s="38" t="s">
        <v>127</v>
      </c>
      <c r="R1011" s="38" t="s">
        <v>128</v>
      </c>
      <c r="S1011" s="38" t="s">
        <v>122</v>
      </c>
      <c r="T1011" s="38" t="s">
        <v>133</v>
      </c>
      <c r="U1011" s="38"/>
      <c r="V1011" s="38" t="s">
        <v>72</v>
      </c>
      <c r="W1011" s="38" t="s">
        <v>73</v>
      </c>
      <c r="X1011" s="38" t="s">
        <v>708</v>
      </c>
      <c r="Y1011" s="38" t="s">
        <v>709</v>
      </c>
      <c r="Z1011" s="38" t="s">
        <v>131</v>
      </c>
      <c r="AA1011" s="38" t="s">
        <v>125</v>
      </c>
      <c r="AB1011" s="38" t="s">
        <v>717</v>
      </c>
      <c r="AC1011" s="38" t="s">
        <v>716</v>
      </c>
      <c r="AD1011" s="38" t="s">
        <v>80</v>
      </c>
      <c r="AE1011" s="38" t="s">
        <v>81</v>
      </c>
      <c r="AF1011" s="38" t="s">
        <v>1073</v>
      </c>
      <c r="AG1011" s="38" t="s">
        <v>1074</v>
      </c>
      <c r="AH1011" s="38" t="s">
        <v>133</v>
      </c>
      <c r="AI1011" s="38"/>
      <c r="AJ1011" s="38" t="s">
        <v>1195</v>
      </c>
      <c r="AK1011" s="38" t="s">
        <v>132</v>
      </c>
      <c r="AL1011" s="38" t="s">
        <v>132</v>
      </c>
      <c r="AM1011" s="38" t="s">
        <v>132</v>
      </c>
      <c r="AN1011" s="38" t="s">
        <v>772</v>
      </c>
      <c r="AO1011" s="38" t="s">
        <v>997</v>
      </c>
      <c r="AP1011" s="38" t="s">
        <v>91</v>
      </c>
      <c r="AQ1011" s="38" t="s">
        <v>92</v>
      </c>
      <c r="AR1011" s="38" t="s">
        <v>93</v>
      </c>
      <c r="AS1011" s="38" t="s">
        <v>92</v>
      </c>
      <c r="AT1011" s="38" t="s">
        <v>94</v>
      </c>
      <c r="AU1011" s="38" t="s">
        <v>95</v>
      </c>
      <c r="AV1011" s="38" t="s">
        <v>132</v>
      </c>
      <c r="AW1011" s="38" t="s">
        <v>132</v>
      </c>
      <c r="AX1011" s="38" t="s">
        <v>132</v>
      </c>
      <c r="AY1011" s="38" t="s">
        <v>132</v>
      </c>
      <c r="AZ1011" s="38" t="s">
        <v>101</v>
      </c>
      <c r="BA1011" s="38" t="s">
        <v>1740</v>
      </c>
      <c r="BB1011" s="38" t="s">
        <v>1741</v>
      </c>
      <c r="BC1011" s="38" t="s">
        <v>1000</v>
      </c>
      <c r="BD1011" s="38" t="s">
        <v>1001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16046</v>
      </c>
      <c r="BL1011" s="38" t="s">
        <v>107</v>
      </c>
      <c r="BM1011" s="38" t="s">
        <v>713</v>
      </c>
      <c r="BN1011" s="38" t="s">
        <v>718</v>
      </c>
      <c r="BO1011" s="38" t="s">
        <v>134</v>
      </c>
      <c r="BP1011" s="38" t="s">
        <v>135</v>
      </c>
      <c r="BQ1011" s="38" t="s">
        <v>136</v>
      </c>
      <c r="BR1011" s="38" t="s">
        <v>137</v>
      </c>
      <c r="BS1011" s="38" t="s">
        <v>110</v>
      </c>
      <c r="BT1011" s="38" t="s">
        <v>111</v>
      </c>
      <c r="BU1011" s="38" t="s">
        <v>116</v>
      </c>
      <c r="BV1011" s="38" t="s">
        <v>1742</v>
      </c>
      <c r="BW1011" s="38" t="s">
        <v>114</v>
      </c>
      <c r="BX1011" s="38" t="s">
        <v>126</v>
      </c>
      <c r="BY1011" s="38" t="s">
        <v>1003</v>
      </c>
      <c r="BZ1011" s="38" t="s">
        <v>1753</v>
      </c>
      <c r="CA1011" s="38" t="s">
        <v>132</v>
      </c>
      <c r="CB1011">
        <v>109</v>
      </c>
      <c r="CD1011" s="38" t="s">
        <v>126</v>
      </c>
      <c r="CE1011" s="38" t="s">
        <v>1005</v>
      </c>
    </row>
    <row r="1012" spans="1:83" x14ac:dyDescent="0.25">
      <c r="A1012">
        <v>109</v>
      </c>
      <c r="B1012" s="1">
        <v>45658</v>
      </c>
      <c r="C1012" s="38" t="s">
        <v>995</v>
      </c>
      <c r="D1012" s="1">
        <v>45681</v>
      </c>
      <c r="E1012" s="1">
        <v>45658</v>
      </c>
      <c r="F1012" s="38" t="s">
        <v>995</v>
      </c>
      <c r="G1012" s="1">
        <v>45677</v>
      </c>
      <c r="H1012" s="1">
        <v>45681</v>
      </c>
      <c r="I1012" s="38" t="s">
        <v>80</v>
      </c>
      <c r="J1012" s="38" t="s">
        <v>98</v>
      </c>
      <c r="K1012" s="38" t="s">
        <v>85</v>
      </c>
      <c r="L1012" s="38" t="s">
        <v>123</v>
      </c>
      <c r="M1012" s="38" t="s">
        <v>124</v>
      </c>
      <c r="N1012" s="38" t="s">
        <v>125</v>
      </c>
      <c r="O1012" s="38" t="s">
        <v>124</v>
      </c>
      <c r="P1012" s="38" t="s">
        <v>126</v>
      </c>
      <c r="Q1012" s="38" t="s">
        <v>127</v>
      </c>
      <c r="R1012" s="38" t="s">
        <v>128</v>
      </c>
      <c r="S1012" s="38" t="s">
        <v>122</v>
      </c>
      <c r="T1012" s="38" t="s">
        <v>133</v>
      </c>
      <c r="U1012" s="38"/>
      <c r="V1012" s="38" t="s">
        <v>72</v>
      </c>
      <c r="W1012" s="38" t="s">
        <v>73</v>
      </c>
      <c r="X1012" s="38" t="s">
        <v>708</v>
      </c>
      <c r="Y1012" s="38" t="s">
        <v>709</v>
      </c>
      <c r="Z1012" s="38" t="s">
        <v>131</v>
      </c>
      <c r="AA1012" s="38" t="s">
        <v>125</v>
      </c>
      <c r="AB1012" s="38" t="s">
        <v>721</v>
      </c>
      <c r="AC1012" s="38" t="s">
        <v>720</v>
      </c>
      <c r="AD1012" s="38" t="s">
        <v>80</v>
      </c>
      <c r="AE1012" s="38" t="s">
        <v>81</v>
      </c>
      <c r="AF1012" s="38" t="s">
        <v>1073</v>
      </c>
      <c r="AG1012" s="38" t="s">
        <v>1074</v>
      </c>
      <c r="AH1012" s="38" t="s">
        <v>133</v>
      </c>
      <c r="AI1012" s="38"/>
      <c r="AJ1012" s="38" t="s">
        <v>1195</v>
      </c>
      <c r="AK1012" s="38" t="s">
        <v>132</v>
      </c>
      <c r="AL1012" s="38" t="s">
        <v>132</v>
      </c>
      <c r="AM1012" s="38" t="s">
        <v>132</v>
      </c>
      <c r="AN1012" s="38" t="s">
        <v>772</v>
      </c>
      <c r="AO1012" s="38" t="s">
        <v>997</v>
      </c>
      <c r="AP1012" s="38" t="s">
        <v>91</v>
      </c>
      <c r="AQ1012" s="38" t="s">
        <v>92</v>
      </c>
      <c r="AR1012" s="38" t="s">
        <v>93</v>
      </c>
      <c r="AS1012" s="38" t="s">
        <v>92</v>
      </c>
      <c r="AT1012" s="38" t="s">
        <v>94</v>
      </c>
      <c r="AU1012" s="38" t="s">
        <v>95</v>
      </c>
      <c r="AV1012" s="38" t="s">
        <v>132</v>
      </c>
      <c r="AW1012" s="38" t="s">
        <v>132</v>
      </c>
      <c r="AX1012" s="38" t="s">
        <v>132</v>
      </c>
      <c r="AY1012" s="38" t="s">
        <v>132</v>
      </c>
      <c r="AZ1012" s="38" t="s">
        <v>101</v>
      </c>
      <c r="BA1012" s="38" t="s">
        <v>1740</v>
      </c>
      <c r="BB1012" s="38" t="s">
        <v>1741</v>
      </c>
      <c r="BC1012" s="38" t="s">
        <v>1000</v>
      </c>
      <c r="BD1012" s="38" t="s">
        <v>1001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2486</v>
      </c>
      <c r="BL1012" s="38" t="s">
        <v>107</v>
      </c>
      <c r="BM1012" s="38" t="s">
        <v>713</v>
      </c>
      <c r="BN1012" s="38" t="s">
        <v>722</v>
      </c>
      <c r="BO1012" s="38" t="s">
        <v>134</v>
      </c>
      <c r="BP1012" s="38" t="s">
        <v>135</v>
      </c>
      <c r="BQ1012" s="38" t="s">
        <v>136</v>
      </c>
      <c r="BR1012" s="38" t="s">
        <v>137</v>
      </c>
      <c r="BS1012" s="38" t="s">
        <v>110</v>
      </c>
      <c r="BT1012" s="38" t="s">
        <v>111</v>
      </c>
      <c r="BU1012" s="38" t="s">
        <v>116</v>
      </c>
      <c r="BV1012" s="38" t="s">
        <v>1742</v>
      </c>
      <c r="BW1012" s="38" t="s">
        <v>114</v>
      </c>
      <c r="BX1012" s="38" t="s">
        <v>126</v>
      </c>
      <c r="BY1012" s="38" t="s">
        <v>1003</v>
      </c>
      <c r="BZ1012" s="38" t="s">
        <v>1753</v>
      </c>
      <c r="CA1012" s="38" t="s">
        <v>132</v>
      </c>
      <c r="CB1012">
        <v>109</v>
      </c>
      <c r="CD1012" s="38" t="s">
        <v>126</v>
      </c>
      <c r="CE1012" s="38" t="s">
        <v>1005</v>
      </c>
    </row>
    <row r="1013" spans="1:83" x14ac:dyDescent="0.25">
      <c r="A1013">
        <v>110</v>
      </c>
      <c r="B1013" s="1">
        <v>45658</v>
      </c>
      <c r="C1013" s="38" t="s">
        <v>995</v>
      </c>
      <c r="D1013" s="1">
        <v>45681</v>
      </c>
      <c r="E1013" s="1">
        <v>45658</v>
      </c>
      <c r="F1013" s="38" t="s">
        <v>995</v>
      </c>
      <c r="G1013" s="1">
        <v>45677</v>
      </c>
      <c r="H1013" s="1">
        <v>45681</v>
      </c>
      <c r="I1013" s="38" t="s">
        <v>80</v>
      </c>
      <c r="J1013" s="38" t="s">
        <v>98</v>
      </c>
      <c r="K1013" s="38" t="s">
        <v>85</v>
      </c>
      <c r="L1013" s="38" t="s">
        <v>123</v>
      </c>
      <c r="M1013" s="38" t="s">
        <v>124</v>
      </c>
      <c r="N1013" s="38" t="s">
        <v>125</v>
      </c>
      <c r="O1013" s="38" t="s">
        <v>124</v>
      </c>
      <c r="P1013" s="38" t="s">
        <v>126</v>
      </c>
      <c r="Q1013" s="38" t="s">
        <v>127</v>
      </c>
      <c r="R1013" s="38" t="s">
        <v>128</v>
      </c>
      <c r="S1013" s="38" t="s">
        <v>122</v>
      </c>
      <c r="T1013" s="38" t="s">
        <v>133</v>
      </c>
      <c r="U1013" s="38"/>
      <c r="V1013" s="38" t="s">
        <v>72</v>
      </c>
      <c r="W1013" s="38" t="s">
        <v>73</v>
      </c>
      <c r="X1013" s="38" t="s">
        <v>74</v>
      </c>
      <c r="Y1013" s="38" t="s">
        <v>75</v>
      </c>
      <c r="Z1013" s="38" t="s">
        <v>131</v>
      </c>
      <c r="AA1013" s="38" t="s">
        <v>125</v>
      </c>
      <c r="AB1013" s="38" t="s">
        <v>695</v>
      </c>
      <c r="AC1013" s="38" t="s">
        <v>696</v>
      </c>
      <c r="AD1013" s="38" t="s">
        <v>80</v>
      </c>
      <c r="AE1013" s="38" t="s">
        <v>81</v>
      </c>
      <c r="AF1013" s="38" t="s">
        <v>1073</v>
      </c>
      <c r="AG1013" s="38" t="s">
        <v>1074</v>
      </c>
      <c r="AH1013" s="38" t="s">
        <v>133</v>
      </c>
      <c r="AI1013" s="38"/>
      <c r="AJ1013" s="38" t="s">
        <v>1197</v>
      </c>
      <c r="AK1013" s="38" t="s">
        <v>132</v>
      </c>
      <c r="AL1013" s="38" t="s">
        <v>132</v>
      </c>
      <c r="AM1013" s="38" t="s">
        <v>132</v>
      </c>
      <c r="AN1013" s="38" t="s">
        <v>772</v>
      </c>
      <c r="AO1013" s="38" t="s">
        <v>997</v>
      </c>
      <c r="AP1013" s="38" t="s">
        <v>91</v>
      </c>
      <c r="AQ1013" s="38" t="s">
        <v>92</v>
      </c>
      <c r="AR1013" s="38" t="s">
        <v>93</v>
      </c>
      <c r="AS1013" s="38" t="s">
        <v>92</v>
      </c>
      <c r="AT1013" s="38" t="s">
        <v>94</v>
      </c>
      <c r="AU1013" s="38" t="s">
        <v>95</v>
      </c>
      <c r="AV1013" s="38" t="s">
        <v>132</v>
      </c>
      <c r="AW1013" s="38" t="s">
        <v>132</v>
      </c>
      <c r="AX1013" s="38" t="s">
        <v>132</v>
      </c>
      <c r="AY1013" s="38" t="s">
        <v>132</v>
      </c>
      <c r="AZ1013" s="38" t="s">
        <v>101</v>
      </c>
      <c r="BA1013" s="38" t="s">
        <v>1740</v>
      </c>
      <c r="BB1013" s="38" t="s">
        <v>1741</v>
      </c>
      <c r="BC1013" s="38" t="s">
        <v>1000</v>
      </c>
      <c r="BD1013" s="38" t="s">
        <v>1001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399000</v>
      </c>
      <c r="BL1013" s="38" t="s">
        <v>107</v>
      </c>
      <c r="BM1013" s="38" t="s">
        <v>108</v>
      </c>
      <c r="BN1013" s="38" t="s">
        <v>697</v>
      </c>
      <c r="BO1013" s="38" t="s">
        <v>134</v>
      </c>
      <c r="BP1013" s="38" t="s">
        <v>135</v>
      </c>
      <c r="BQ1013" s="38" t="s">
        <v>136</v>
      </c>
      <c r="BR1013" s="38" t="s">
        <v>137</v>
      </c>
      <c r="BS1013" s="38" t="s">
        <v>110</v>
      </c>
      <c r="BT1013" s="38" t="s">
        <v>111</v>
      </c>
      <c r="BU1013" s="38" t="s">
        <v>116</v>
      </c>
      <c r="BV1013" s="38" t="s">
        <v>1742</v>
      </c>
      <c r="BW1013" s="38" t="s">
        <v>114</v>
      </c>
      <c r="BX1013" s="38" t="s">
        <v>126</v>
      </c>
      <c r="BY1013" s="38" t="s">
        <v>1003</v>
      </c>
      <c r="BZ1013" s="38" t="s">
        <v>1754</v>
      </c>
      <c r="CA1013" s="38" t="s">
        <v>132</v>
      </c>
      <c r="CB1013">
        <v>110</v>
      </c>
      <c r="CD1013" s="38" t="s">
        <v>126</v>
      </c>
      <c r="CE1013" s="38" t="s">
        <v>1005</v>
      </c>
    </row>
    <row r="1014" spans="1:83" x14ac:dyDescent="0.25">
      <c r="A1014">
        <v>110</v>
      </c>
      <c r="B1014" s="1">
        <v>45658</v>
      </c>
      <c r="C1014" s="38" t="s">
        <v>995</v>
      </c>
      <c r="D1014" s="1">
        <v>45681</v>
      </c>
      <c r="E1014" s="1">
        <v>45658</v>
      </c>
      <c r="F1014" s="38" t="s">
        <v>995</v>
      </c>
      <c r="G1014" s="1">
        <v>45677</v>
      </c>
      <c r="H1014" s="1">
        <v>45681</v>
      </c>
      <c r="I1014" s="38" t="s">
        <v>80</v>
      </c>
      <c r="J1014" s="38" t="s">
        <v>98</v>
      </c>
      <c r="K1014" s="38" t="s">
        <v>85</v>
      </c>
      <c r="L1014" s="38" t="s">
        <v>123</v>
      </c>
      <c r="M1014" s="38" t="s">
        <v>124</v>
      </c>
      <c r="N1014" s="38" t="s">
        <v>125</v>
      </c>
      <c r="O1014" s="38" t="s">
        <v>124</v>
      </c>
      <c r="P1014" s="38" t="s">
        <v>126</v>
      </c>
      <c r="Q1014" s="38" t="s">
        <v>127</v>
      </c>
      <c r="R1014" s="38" t="s">
        <v>128</v>
      </c>
      <c r="S1014" s="38" t="s">
        <v>122</v>
      </c>
      <c r="T1014" s="38" t="s">
        <v>133</v>
      </c>
      <c r="U1014" s="38"/>
      <c r="V1014" s="38" t="s">
        <v>72</v>
      </c>
      <c r="W1014" s="38" t="s">
        <v>73</v>
      </c>
      <c r="X1014" s="38" t="s">
        <v>708</v>
      </c>
      <c r="Y1014" s="38" t="s">
        <v>709</v>
      </c>
      <c r="Z1014" s="38" t="s">
        <v>131</v>
      </c>
      <c r="AA1014" s="38" t="s">
        <v>125</v>
      </c>
      <c r="AB1014" s="38" t="s">
        <v>712</v>
      </c>
      <c r="AC1014" s="38" t="s">
        <v>711</v>
      </c>
      <c r="AD1014" s="38" t="s">
        <v>80</v>
      </c>
      <c r="AE1014" s="38" t="s">
        <v>81</v>
      </c>
      <c r="AF1014" s="38" t="s">
        <v>1073</v>
      </c>
      <c r="AG1014" s="38" t="s">
        <v>1074</v>
      </c>
      <c r="AH1014" s="38" t="s">
        <v>133</v>
      </c>
      <c r="AI1014" s="38"/>
      <c r="AJ1014" s="38" t="s">
        <v>1197</v>
      </c>
      <c r="AK1014" s="38" t="s">
        <v>132</v>
      </c>
      <c r="AL1014" s="38" t="s">
        <v>132</v>
      </c>
      <c r="AM1014" s="38" t="s">
        <v>132</v>
      </c>
      <c r="AN1014" s="38" t="s">
        <v>772</v>
      </c>
      <c r="AO1014" s="38" t="s">
        <v>997</v>
      </c>
      <c r="AP1014" s="38" t="s">
        <v>91</v>
      </c>
      <c r="AQ1014" s="38" t="s">
        <v>92</v>
      </c>
      <c r="AR1014" s="38" t="s">
        <v>93</v>
      </c>
      <c r="AS1014" s="38" t="s">
        <v>92</v>
      </c>
      <c r="AT1014" s="38" t="s">
        <v>94</v>
      </c>
      <c r="AU1014" s="38" t="s">
        <v>95</v>
      </c>
      <c r="AV1014" s="38" t="s">
        <v>132</v>
      </c>
      <c r="AW1014" s="38" t="s">
        <v>132</v>
      </c>
      <c r="AX1014" s="38" t="s">
        <v>132</v>
      </c>
      <c r="AY1014" s="38" t="s">
        <v>132</v>
      </c>
      <c r="AZ1014" s="38" t="s">
        <v>101</v>
      </c>
      <c r="BA1014" s="38" t="s">
        <v>1740</v>
      </c>
      <c r="BB1014" s="38" t="s">
        <v>1741</v>
      </c>
      <c r="BC1014" s="38" t="s">
        <v>1000</v>
      </c>
      <c r="BD1014" s="38" t="s">
        <v>1001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28289.1</v>
      </c>
      <c r="BL1014" s="38" t="s">
        <v>107</v>
      </c>
      <c r="BM1014" s="38" t="s">
        <v>713</v>
      </c>
      <c r="BN1014" s="38" t="s">
        <v>714</v>
      </c>
      <c r="BO1014" s="38" t="s">
        <v>134</v>
      </c>
      <c r="BP1014" s="38" t="s">
        <v>135</v>
      </c>
      <c r="BQ1014" s="38" t="s">
        <v>136</v>
      </c>
      <c r="BR1014" s="38" t="s">
        <v>137</v>
      </c>
      <c r="BS1014" s="38" t="s">
        <v>110</v>
      </c>
      <c r="BT1014" s="38" t="s">
        <v>111</v>
      </c>
      <c r="BU1014" s="38" t="s">
        <v>116</v>
      </c>
      <c r="BV1014" s="38" t="s">
        <v>1742</v>
      </c>
      <c r="BW1014" s="38" t="s">
        <v>114</v>
      </c>
      <c r="BX1014" s="38" t="s">
        <v>126</v>
      </c>
      <c r="BY1014" s="38" t="s">
        <v>1003</v>
      </c>
      <c r="BZ1014" s="38" t="s">
        <v>1754</v>
      </c>
      <c r="CA1014" s="38" t="s">
        <v>132</v>
      </c>
      <c r="CB1014">
        <v>110</v>
      </c>
      <c r="CD1014" s="38" t="s">
        <v>126</v>
      </c>
      <c r="CE1014" s="38" t="s">
        <v>1005</v>
      </c>
    </row>
    <row r="1015" spans="1:83" x14ac:dyDescent="0.25">
      <c r="A1015">
        <v>110</v>
      </c>
      <c r="B1015" s="1">
        <v>45658</v>
      </c>
      <c r="C1015" s="38" t="s">
        <v>995</v>
      </c>
      <c r="D1015" s="1">
        <v>45681</v>
      </c>
      <c r="E1015" s="1">
        <v>45658</v>
      </c>
      <c r="F1015" s="38" t="s">
        <v>995</v>
      </c>
      <c r="G1015" s="1">
        <v>45677</v>
      </c>
      <c r="H1015" s="1">
        <v>45681</v>
      </c>
      <c r="I1015" s="38" t="s">
        <v>80</v>
      </c>
      <c r="J1015" s="38" t="s">
        <v>98</v>
      </c>
      <c r="K1015" s="38" t="s">
        <v>85</v>
      </c>
      <c r="L1015" s="38" t="s">
        <v>123</v>
      </c>
      <c r="M1015" s="38" t="s">
        <v>124</v>
      </c>
      <c r="N1015" s="38" t="s">
        <v>125</v>
      </c>
      <c r="O1015" s="38" t="s">
        <v>124</v>
      </c>
      <c r="P1015" s="38" t="s">
        <v>126</v>
      </c>
      <c r="Q1015" s="38" t="s">
        <v>127</v>
      </c>
      <c r="R1015" s="38" t="s">
        <v>128</v>
      </c>
      <c r="S1015" s="38" t="s">
        <v>122</v>
      </c>
      <c r="T1015" s="38" t="s">
        <v>133</v>
      </c>
      <c r="U1015" s="38"/>
      <c r="V1015" s="38" t="s">
        <v>72</v>
      </c>
      <c r="W1015" s="38" t="s">
        <v>73</v>
      </c>
      <c r="X1015" s="38" t="s">
        <v>708</v>
      </c>
      <c r="Y1015" s="38" t="s">
        <v>709</v>
      </c>
      <c r="Z1015" s="38" t="s">
        <v>131</v>
      </c>
      <c r="AA1015" s="38" t="s">
        <v>125</v>
      </c>
      <c r="AB1015" s="38" t="s">
        <v>717</v>
      </c>
      <c r="AC1015" s="38" t="s">
        <v>716</v>
      </c>
      <c r="AD1015" s="38" t="s">
        <v>80</v>
      </c>
      <c r="AE1015" s="38" t="s">
        <v>81</v>
      </c>
      <c r="AF1015" s="38" t="s">
        <v>1073</v>
      </c>
      <c r="AG1015" s="38" t="s">
        <v>1074</v>
      </c>
      <c r="AH1015" s="38" t="s">
        <v>133</v>
      </c>
      <c r="AI1015" s="38"/>
      <c r="AJ1015" s="38" t="s">
        <v>1197</v>
      </c>
      <c r="AK1015" s="38" t="s">
        <v>132</v>
      </c>
      <c r="AL1015" s="38" t="s">
        <v>132</v>
      </c>
      <c r="AM1015" s="38" t="s">
        <v>132</v>
      </c>
      <c r="AN1015" s="38" t="s">
        <v>772</v>
      </c>
      <c r="AO1015" s="38" t="s">
        <v>997</v>
      </c>
      <c r="AP1015" s="38" t="s">
        <v>91</v>
      </c>
      <c r="AQ1015" s="38" t="s">
        <v>92</v>
      </c>
      <c r="AR1015" s="38" t="s">
        <v>93</v>
      </c>
      <c r="AS1015" s="38" t="s">
        <v>92</v>
      </c>
      <c r="AT1015" s="38" t="s">
        <v>94</v>
      </c>
      <c r="AU1015" s="38" t="s">
        <v>95</v>
      </c>
      <c r="AV1015" s="38" t="s">
        <v>132</v>
      </c>
      <c r="AW1015" s="38" t="s">
        <v>132</v>
      </c>
      <c r="AX1015" s="38" t="s">
        <v>132</v>
      </c>
      <c r="AY1015" s="38" t="s">
        <v>132</v>
      </c>
      <c r="AZ1015" s="38" t="s">
        <v>101</v>
      </c>
      <c r="BA1015" s="38" t="s">
        <v>1740</v>
      </c>
      <c r="BB1015" s="38" t="s">
        <v>1741</v>
      </c>
      <c r="BC1015" s="38" t="s">
        <v>1000</v>
      </c>
      <c r="BD1015" s="38" t="s">
        <v>1001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28329</v>
      </c>
      <c r="BL1015" s="38" t="s">
        <v>107</v>
      </c>
      <c r="BM1015" s="38" t="s">
        <v>713</v>
      </c>
      <c r="BN1015" s="38" t="s">
        <v>718</v>
      </c>
      <c r="BO1015" s="38" t="s">
        <v>134</v>
      </c>
      <c r="BP1015" s="38" t="s">
        <v>135</v>
      </c>
      <c r="BQ1015" s="38" t="s">
        <v>136</v>
      </c>
      <c r="BR1015" s="38" t="s">
        <v>137</v>
      </c>
      <c r="BS1015" s="38" t="s">
        <v>110</v>
      </c>
      <c r="BT1015" s="38" t="s">
        <v>111</v>
      </c>
      <c r="BU1015" s="38" t="s">
        <v>116</v>
      </c>
      <c r="BV1015" s="38" t="s">
        <v>1742</v>
      </c>
      <c r="BW1015" s="38" t="s">
        <v>114</v>
      </c>
      <c r="BX1015" s="38" t="s">
        <v>126</v>
      </c>
      <c r="BY1015" s="38" t="s">
        <v>1003</v>
      </c>
      <c r="BZ1015" s="38" t="s">
        <v>1754</v>
      </c>
      <c r="CA1015" s="38" t="s">
        <v>132</v>
      </c>
      <c r="CB1015">
        <v>110</v>
      </c>
      <c r="CD1015" s="38" t="s">
        <v>126</v>
      </c>
      <c r="CE1015" s="38" t="s">
        <v>1005</v>
      </c>
    </row>
    <row r="1016" spans="1:83" x14ac:dyDescent="0.25">
      <c r="A1016">
        <v>110</v>
      </c>
      <c r="B1016" s="1">
        <v>45658</v>
      </c>
      <c r="C1016" s="38" t="s">
        <v>995</v>
      </c>
      <c r="D1016" s="1">
        <v>45681</v>
      </c>
      <c r="E1016" s="1">
        <v>45658</v>
      </c>
      <c r="F1016" s="38" t="s">
        <v>995</v>
      </c>
      <c r="G1016" s="1">
        <v>45677</v>
      </c>
      <c r="H1016" s="1">
        <v>45681</v>
      </c>
      <c r="I1016" s="38" t="s">
        <v>80</v>
      </c>
      <c r="J1016" s="38" t="s">
        <v>98</v>
      </c>
      <c r="K1016" s="38" t="s">
        <v>85</v>
      </c>
      <c r="L1016" s="38" t="s">
        <v>123</v>
      </c>
      <c r="M1016" s="38" t="s">
        <v>124</v>
      </c>
      <c r="N1016" s="38" t="s">
        <v>125</v>
      </c>
      <c r="O1016" s="38" t="s">
        <v>124</v>
      </c>
      <c r="P1016" s="38" t="s">
        <v>126</v>
      </c>
      <c r="Q1016" s="38" t="s">
        <v>127</v>
      </c>
      <c r="R1016" s="38" t="s">
        <v>128</v>
      </c>
      <c r="S1016" s="38" t="s">
        <v>122</v>
      </c>
      <c r="T1016" s="38" t="s">
        <v>133</v>
      </c>
      <c r="U1016" s="38"/>
      <c r="V1016" s="38" t="s">
        <v>72</v>
      </c>
      <c r="W1016" s="38" t="s">
        <v>73</v>
      </c>
      <c r="X1016" s="38" t="s">
        <v>708</v>
      </c>
      <c r="Y1016" s="38" t="s">
        <v>709</v>
      </c>
      <c r="Z1016" s="38" t="s">
        <v>131</v>
      </c>
      <c r="AA1016" s="38" t="s">
        <v>125</v>
      </c>
      <c r="AB1016" s="38" t="s">
        <v>721</v>
      </c>
      <c r="AC1016" s="38" t="s">
        <v>720</v>
      </c>
      <c r="AD1016" s="38" t="s">
        <v>80</v>
      </c>
      <c r="AE1016" s="38" t="s">
        <v>81</v>
      </c>
      <c r="AF1016" s="38" t="s">
        <v>1073</v>
      </c>
      <c r="AG1016" s="38" t="s">
        <v>1074</v>
      </c>
      <c r="AH1016" s="38" t="s">
        <v>133</v>
      </c>
      <c r="AI1016" s="38"/>
      <c r="AJ1016" s="38" t="s">
        <v>1197</v>
      </c>
      <c r="AK1016" s="38" t="s">
        <v>132</v>
      </c>
      <c r="AL1016" s="38" t="s">
        <v>132</v>
      </c>
      <c r="AM1016" s="38" t="s">
        <v>132</v>
      </c>
      <c r="AN1016" s="38" t="s">
        <v>772</v>
      </c>
      <c r="AO1016" s="38" t="s">
        <v>997</v>
      </c>
      <c r="AP1016" s="38" t="s">
        <v>91</v>
      </c>
      <c r="AQ1016" s="38" t="s">
        <v>92</v>
      </c>
      <c r="AR1016" s="38" t="s">
        <v>93</v>
      </c>
      <c r="AS1016" s="38" t="s">
        <v>92</v>
      </c>
      <c r="AT1016" s="38" t="s">
        <v>94</v>
      </c>
      <c r="AU1016" s="38" t="s">
        <v>95</v>
      </c>
      <c r="AV1016" s="38" t="s">
        <v>132</v>
      </c>
      <c r="AW1016" s="38" t="s">
        <v>132</v>
      </c>
      <c r="AX1016" s="38" t="s">
        <v>132</v>
      </c>
      <c r="AY1016" s="38" t="s">
        <v>132</v>
      </c>
      <c r="AZ1016" s="38" t="s">
        <v>101</v>
      </c>
      <c r="BA1016" s="38" t="s">
        <v>1740</v>
      </c>
      <c r="BB1016" s="38" t="s">
        <v>1741</v>
      </c>
      <c r="BC1016" s="38" t="s">
        <v>1000</v>
      </c>
      <c r="BD1016" s="38" t="s">
        <v>1001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4360.51</v>
      </c>
      <c r="BL1016" s="38" t="s">
        <v>107</v>
      </c>
      <c r="BM1016" s="38" t="s">
        <v>713</v>
      </c>
      <c r="BN1016" s="38" t="s">
        <v>722</v>
      </c>
      <c r="BO1016" s="38" t="s">
        <v>134</v>
      </c>
      <c r="BP1016" s="38" t="s">
        <v>135</v>
      </c>
      <c r="BQ1016" s="38" t="s">
        <v>136</v>
      </c>
      <c r="BR1016" s="38" t="s">
        <v>137</v>
      </c>
      <c r="BS1016" s="38" t="s">
        <v>110</v>
      </c>
      <c r="BT1016" s="38" t="s">
        <v>111</v>
      </c>
      <c r="BU1016" s="38" t="s">
        <v>116</v>
      </c>
      <c r="BV1016" s="38" t="s">
        <v>1742</v>
      </c>
      <c r="BW1016" s="38" t="s">
        <v>114</v>
      </c>
      <c r="BX1016" s="38" t="s">
        <v>126</v>
      </c>
      <c r="BY1016" s="38" t="s">
        <v>1003</v>
      </c>
      <c r="BZ1016" s="38" t="s">
        <v>1754</v>
      </c>
      <c r="CA1016" s="38" t="s">
        <v>132</v>
      </c>
      <c r="CB1016">
        <v>110</v>
      </c>
      <c r="CD1016" s="38" t="s">
        <v>126</v>
      </c>
      <c r="CE1016" s="38" t="s">
        <v>1005</v>
      </c>
    </row>
    <row r="1017" spans="1:83" x14ac:dyDescent="0.25">
      <c r="A1017">
        <v>111</v>
      </c>
      <c r="B1017" s="1">
        <v>45658</v>
      </c>
      <c r="C1017" s="38" t="s">
        <v>995</v>
      </c>
      <c r="D1017" s="1">
        <v>45681</v>
      </c>
      <c r="E1017" s="1">
        <v>45658</v>
      </c>
      <c r="F1017" s="38" t="s">
        <v>995</v>
      </c>
      <c r="G1017" s="1">
        <v>45677</v>
      </c>
      <c r="H1017" s="1">
        <v>45681</v>
      </c>
      <c r="I1017" s="38" t="s">
        <v>80</v>
      </c>
      <c r="J1017" s="38" t="s">
        <v>98</v>
      </c>
      <c r="K1017" s="38" t="s">
        <v>85</v>
      </c>
      <c r="L1017" s="38" t="s">
        <v>123</v>
      </c>
      <c r="M1017" s="38" t="s">
        <v>124</v>
      </c>
      <c r="N1017" s="38" t="s">
        <v>125</v>
      </c>
      <c r="O1017" s="38" t="s">
        <v>124</v>
      </c>
      <c r="P1017" s="38" t="s">
        <v>126</v>
      </c>
      <c r="Q1017" s="38" t="s">
        <v>127</v>
      </c>
      <c r="R1017" s="38" t="s">
        <v>128</v>
      </c>
      <c r="S1017" s="38" t="s">
        <v>122</v>
      </c>
      <c r="T1017" s="38" t="s">
        <v>133</v>
      </c>
      <c r="U1017" s="38"/>
      <c r="V1017" s="38" t="s">
        <v>72</v>
      </c>
      <c r="W1017" s="38" t="s">
        <v>73</v>
      </c>
      <c r="X1017" s="38" t="s">
        <v>74</v>
      </c>
      <c r="Y1017" s="38" t="s">
        <v>75</v>
      </c>
      <c r="Z1017" s="38" t="s">
        <v>131</v>
      </c>
      <c r="AA1017" s="38" t="s">
        <v>125</v>
      </c>
      <c r="AB1017" s="38" t="s">
        <v>698</v>
      </c>
      <c r="AC1017" s="38" t="s">
        <v>699</v>
      </c>
      <c r="AD1017" s="38" t="s">
        <v>80</v>
      </c>
      <c r="AE1017" s="38" t="s">
        <v>81</v>
      </c>
      <c r="AF1017" s="38" t="s">
        <v>1073</v>
      </c>
      <c r="AG1017" s="38" t="s">
        <v>1074</v>
      </c>
      <c r="AH1017" s="38" t="s">
        <v>133</v>
      </c>
      <c r="AI1017" s="38"/>
      <c r="AJ1017" s="38" t="s">
        <v>1208</v>
      </c>
      <c r="AK1017" s="38" t="s">
        <v>132</v>
      </c>
      <c r="AL1017" s="38" t="s">
        <v>132</v>
      </c>
      <c r="AM1017" s="38" t="s">
        <v>132</v>
      </c>
      <c r="AN1017" s="38" t="s">
        <v>772</v>
      </c>
      <c r="AO1017" s="38" t="s">
        <v>997</v>
      </c>
      <c r="AP1017" s="38" t="s">
        <v>91</v>
      </c>
      <c r="AQ1017" s="38" t="s">
        <v>92</v>
      </c>
      <c r="AR1017" s="38" t="s">
        <v>93</v>
      </c>
      <c r="AS1017" s="38" t="s">
        <v>92</v>
      </c>
      <c r="AT1017" s="38" t="s">
        <v>94</v>
      </c>
      <c r="AU1017" s="38" t="s">
        <v>95</v>
      </c>
      <c r="AV1017" s="38" t="s">
        <v>132</v>
      </c>
      <c r="AW1017" s="38" t="s">
        <v>132</v>
      </c>
      <c r="AX1017" s="38" t="s">
        <v>132</v>
      </c>
      <c r="AY1017" s="38" t="s">
        <v>132</v>
      </c>
      <c r="AZ1017" s="38" t="s">
        <v>101</v>
      </c>
      <c r="BA1017" s="38" t="s">
        <v>1740</v>
      </c>
      <c r="BB1017" s="38" t="s">
        <v>1741</v>
      </c>
      <c r="BC1017" s="38" t="s">
        <v>1000</v>
      </c>
      <c r="BD1017" s="38" t="s">
        <v>1001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191000</v>
      </c>
      <c r="BL1017" s="38" t="s">
        <v>107</v>
      </c>
      <c r="BM1017" s="38" t="s">
        <v>108</v>
      </c>
      <c r="BN1017" s="38" t="s">
        <v>700</v>
      </c>
      <c r="BO1017" s="38" t="s">
        <v>134</v>
      </c>
      <c r="BP1017" s="38" t="s">
        <v>135</v>
      </c>
      <c r="BQ1017" s="38" t="s">
        <v>136</v>
      </c>
      <c r="BR1017" s="38" t="s">
        <v>137</v>
      </c>
      <c r="BS1017" s="38" t="s">
        <v>110</v>
      </c>
      <c r="BT1017" s="38" t="s">
        <v>111</v>
      </c>
      <c r="BU1017" s="38" t="s">
        <v>116</v>
      </c>
      <c r="BV1017" s="38" t="s">
        <v>1742</v>
      </c>
      <c r="BW1017" s="38" t="s">
        <v>114</v>
      </c>
      <c r="BX1017" s="38" t="s">
        <v>126</v>
      </c>
      <c r="BY1017" s="38" t="s">
        <v>1003</v>
      </c>
      <c r="BZ1017" s="38" t="s">
        <v>1755</v>
      </c>
      <c r="CA1017" s="38" t="s">
        <v>132</v>
      </c>
      <c r="CB1017">
        <v>111</v>
      </c>
      <c r="CD1017" s="38" t="s">
        <v>126</v>
      </c>
      <c r="CE1017" s="38" t="s">
        <v>1005</v>
      </c>
    </row>
    <row r="1018" spans="1:83" x14ac:dyDescent="0.25">
      <c r="A1018">
        <v>111</v>
      </c>
      <c r="B1018" s="1">
        <v>45658</v>
      </c>
      <c r="C1018" s="38" t="s">
        <v>995</v>
      </c>
      <c r="D1018" s="1">
        <v>45681</v>
      </c>
      <c r="E1018" s="1">
        <v>45658</v>
      </c>
      <c r="F1018" s="38" t="s">
        <v>995</v>
      </c>
      <c r="G1018" s="1">
        <v>45677</v>
      </c>
      <c r="H1018" s="1">
        <v>45681</v>
      </c>
      <c r="I1018" s="38" t="s">
        <v>80</v>
      </c>
      <c r="J1018" s="38" t="s">
        <v>98</v>
      </c>
      <c r="K1018" s="38" t="s">
        <v>85</v>
      </c>
      <c r="L1018" s="38" t="s">
        <v>123</v>
      </c>
      <c r="M1018" s="38" t="s">
        <v>124</v>
      </c>
      <c r="N1018" s="38" t="s">
        <v>125</v>
      </c>
      <c r="O1018" s="38" t="s">
        <v>124</v>
      </c>
      <c r="P1018" s="38" t="s">
        <v>126</v>
      </c>
      <c r="Q1018" s="38" t="s">
        <v>127</v>
      </c>
      <c r="R1018" s="38" t="s">
        <v>128</v>
      </c>
      <c r="S1018" s="38" t="s">
        <v>122</v>
      </c>
      <c r="T1018" s="38" t="s">
        <v>133</v>
      </c>
      <c r="U1018" s="38"/>
      <c r="V1018" s="38" t="s">
        <v>72</v>
      </c>
      <c r="W1018" s="38" t="s">
        <v>73</v>
      </c>
      <c r="X1018" s="38" t="s">
        <v>708</v>
      </c>
      <c r="Y1018" s="38" t="s">
        <v>709</v>
      </c>
      <c r="Z1018" s="38" t="s">
        <v>131</v>
      </c>
      <c r="AA1018" s="38" t="s">
        <v>125</v>
      </c>
      <c r="AB1018" s="38" t="s">
        <v>712</v>
      </c>
      <c r="AC1018" s="38" t="s">
        <v>711</v>
      </c>
      <c r="AD1018" s="38" t="s">
        <v>80</v>
      </c>
      <c r="AE1018" s="38" t="s">
        <v>81</v>
      </c>
      <c r="AF1018" s="38" t="s">
        <v>1073</v>
      </c>
      <c r="AG1018" s="38" t="s">
        <v>1074</v>
      </c>
      <c r="AH1018" s="38" t="s">
        <v>133</v>
      </c>
      <c r="AI1018" s="38"/>
      <c r="AJ1018" s="38" t="s">
        <v>1208</v>
      </c>
      <c r="AK1018" s="38" t="s">
        <v>132</v>
      </c>
      <c r="AL1018" s="38" t="s">
        <v>132</v>
      </c>
      <c r="AM1018" s="38" t="s">
        <v>132</v>
      </c>
      <c r="AN1018" s="38" t="s">
        <v>772</v>
      </c>
      <c r="AO1018" s="38" t="s">
        <v>997</v>
      </c>
      <c r="AP1018" s="38" t="s">
        <v>91</v>
      </c>
      <c r="AQ1018" s="38" t="s">
        <v>92</v>
      </c>
      <c r="AR1018" s="38" t="s">
        <v>93</v>
      </c>
      <c r="AS1018" s="38" t="s">
        <v>92</v>
      </c>
      <c r="AT1018" s="38" t="s">
        <v>94</v>
      </c>
      <c r="AU1018" s="38" t="s">
        <v>95</v>
      </c>
      <c r="AV1018" s="38" t="s">
        <v>132</v>
      </c>
      <c r="AW1018" s="38" t="s">
        <v>132</v>
      </c>
      <c r="AX1018" s="38" t="s">
        <v>132</v>
      </c>
      <c r="AY1018" s="38" t="s">
        <v>132</v>
      </c>
      <c r="AZ1018" s="38" t="s">
        <v>101</v>
      </c>
      <c r="BA1018" s="38" t="s">
        <v>1740</v>
      </c>
      <c r="BB1018" s="38" t="s">
        <v>1741</v>
      </c>
      <c r="BC1018" s="38" t="s">
        <v>1000</v>
      </c>
      <c r="BD1018" s="38" t="s">
        <v>1001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13541.9</v>
      </c>
      <c r="BL1018" s="38" t="s">
        <v>107</v>
      </c>
      <c r="BM1018" s="38" t="s">
        <v>713</v>
      </c>
      <c r="BN1018" s="38" t="s">
        <v>714</v>
      </c>
      <c r="BO1018" s="38" t="s">
        <v>134</v>
      </c>
      <c r="BP1018" s="38" t="s">
        <v>135</v>
      </c>
      <c r="BQ1018" s="38" t="s">
        <v>136</v>
      </c>
      <c r="BR1018" s="38" t="s">
        <v>137</v>
      </c>
      <c r="BS1018" s="38" t="s">
        <v>110</v>
      </c>
      <c r="BT1018" s="38" t="s">
        <v>111</v>
      </c>
      <c r="BU1018" s="38" t="s">
        <v>116</v>
      </c>
      <c r="BV1018" s="38" t="s">
        <v>1742</v>
      </c>
      <c r="BW1018" s="38" t="s">
        <v>114</v>
      </c>
      <c r="BX1018" s="38" t="s">
        <v>126</v>
      </c>
      <c r="BY1018" s="38" t="s">
        <v>1003</v>
      </c>
      <c r="BZ1018" s="38" t="s">
        <v>1755</v>
      </c>
      <c r="CA1018" s="38" t="s">
        <v>132</v>
      </c>
      <c r="CB1018">
        <v>111</v>
      </c>
      <c r="CD1018" s="38" t="s">
        <v>126</v>
      </c>
      <c r="CE1018" s="38" t="s">
        <v>1005</v>
      </c>
    </row>
    <row r="1019" spans="1:83" x14ac:dyDescent="0.25">
      <c r="A1019">
        <v>111</v>
      </c>
      <c r="B1019" s="1">
        <v>45658</v>
      </c>
      <c r="C1019" s="38" t="s">
        <v>995</v>
      </c>
      <c r="D1019" s="1">
        <v>45681</v>
      </c>
      <c r="E1019" s="1">
        <v>45658</v>
      </c>
      <c r="F1019" s="38" t="s">
        <v>995</v>
      </c>
      <c r="G1019" s="1">
        <v>45677</v>
      </c>
      <c r="H1019" s="1">
        <v>45681</v>
      </c>
      <c r="I1019" s="38" t="s">
        <v>80</v>
      </c>
      <c r="J1019" s="38" t="s">
        <v>98</v>
      </c>
      <c r="K1019" s="38" t="s">
        <v>85</v>
      </c>
      <c r="L1019" s="38" t="s">
        <v>123</v>
      </c>
      <c r="M1019" s="38" t="s">
        <v>124</v>
      </c>
      <c r="N1019" s="38" t="s">
        <v>125</v>
      </c>
      <c r="O1019" s="38" t="s">
        <v>124</v>
      </c>
      <c r="P1019" s="38" t="s">
        <v>126</v>
      </c>
      <c r="Q1019" s="38" t="s">
        <v>127</v>
      </c>
      <c r="R1019" s="38" t="s">
        <v>128</v>
      </c>
      <c r="S1019" s="38" t="s">
        <v>122</v>
      </c>
      <c r="T1019" s="38" t="s">
        <v>133</v>
      </c>
      <c r="U1019" s="38"/>
      <c r="V1019" s="38" t="s">
        <v>72</v>
      </c>
      <c r="W1019" s="38" t="s">
        <v>73</v>
      </c>
      <c r="X1019" s="38" t="s">
        <v>708</v>
      </c>
      <c r="Y1019" s="38" t="s">
        <v>709</v>
      </c>
      <c r="Z1019" s="38" t="s">
        <v>131</v>
      </c>
      <c r="AA1019" s="38" t="s">
        <v>125</v>
      </c>
      <c r="AB1019" s="38" t="s">
        <v>717</v>
      </c>
      <c r="AC1019" s="38" t="s">
        <v>716</v>
      </c>
      <c r="AD1019" s="38" t="s">
        <v>80</v>
      </c>
      <c r="AE1019" s="38" t="s">
        <v>81</v>
      </c>
      <c r="AF1019" s="38" t="s">
        <v>1073</v>
      </c>
      <c r="AG1019" s="38" t="s">
        <v>1074</v>
      </c>
      <c r="AH1019" s="38" t="s">
        <v>133</v>
      </c>
      <c r="AI1019" s="38"/>
      <c r="AJ1019" s="38" t="s">
        <v>1208</v>
      </c>
      <c r="AK1019" s="38" t="s">
        <v>132</v>
      </c>
      <c r="AL1019" s="38" t="s">
        <v>132</v>
      </c>
      <c r="AM1019" s="38" t="s">
        <v>132</v>
      </c>
      <c r="AN1019" s="38" t="s">
        <v>772</v>
      </c>
      <c r="AO1019" s="38" t="s">
        <v>997</v>
      </c>
      <c r="AP1019" s="38" t="s">
        <v>91</v>
      </c>
      <c r="AQ1019" s="38" t="s">
        <v>92</v>
      </c>
      <c r="AR1019" s="38" t="s">
        <v>93</v>
      </c>
      <c r="AS1019" s="38" t="s">
        <v>92</v>
      </c>
      <c r="AT1019" s="38" t="s">
        <v>94</v>
      </c>
      <c r="AU1019" s="38" t="s">
        <v>95</v>
      </c>
      <c r="AV1019" s="38" t="s">
        <v>132</v>
      </c>
      <c r="AW1019" s="38" t="s">
        <v>132</v>
      </c>
      <c r="AX1019" s="38" t="s">
        <v>132</v>
      </c>
      <c r="AY1019" s="38" t="s">
        <v>132</v>
      </c>
      <c r="AZ1019" s="38" t="s">
        <v>101</v>
      </c>
      <c r="BA1019" s="38" t="s">
        <v>1740</v>
      </c>
      <c r="BB1019" s="38" t="s">
        <v>1741</v>
      </c>
      <c r="BC1019" s="38" t="s">
        <v>1000</v>
      </c>
      <c r="BD1019" s="38" t="s">
        <v>1001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13561</v>
      </c>
      <c r="BL1019" s="38" t="s">
        <v>107</v>
      </c>
      <c r="BM1019" s="38" t="s">
        <v>713</v>
      </c>
      <c r="BN1019" s="38" t="s">
        <v>718</v>
      </c>
      <c r="BO1019" s="38" t="s">
        <v>134</v>
      </c>
      <c r="BP1019" s="38" t="s">
        <v>135</v>
      </c>
      <c r="BQ1019" s="38" t="s">
        <v>136</v>
      </c>
      <c r="BR1019" s="38" t="s">
        <v>137</v>
      </c>
      <c r="BS1019" s="38" t="s">
        <v>110</v>
      </c>
      <c r="BT1019" s="38" t="s">
        <v>111</v>
      </c>
      <c r="BU1019" s="38" t="s">
        <v>116</v>
      </c>
      <c r="BV1019" s="38" t="s">
        <v>1742</v>
      </c>
      <c r="BW1019" s="38" t="s">
        <v>114</v>
      </c>
      <c r="BX1019" s="38" t="s">
        <v>126</v>
      </c>
      <c r="BY1019" s="38" t="s">
        <v>1003</v>
      </c>
      <c r="BZ1019" s="38" t="s">
        <v>1755</v>
      </c>
      <c r="CA1019" s="38" t="s">
        <v>132</v>
      </c>
      <c r="CB1019">
        <v>111</v>
      </c>
      <c r="CD1019" s="38" t="s">
        <v>126</v>
      </c>
      <c r="CE1019" s="38" t="s">
        <v>1005</v>
      </c>
    </row>
    <row r="1020" spans="1:83" x14ac:dyDescent="0.25">
      <c r="A1020">
        <v>111</v>
      </c>
      <c r="B1020" s="1">
        <v>45658</v>
      </c>
      <c r="C1020" s="38" t="s">
        <v>995</v>
      </c>
      <c r="D1020" s="1">
        <v>45681</v>
      </c>
      <c r="E1020" s="1">
        <v>45658</v>
      </c>
      <c r="F1020" s="38" t="s">
        <v>995</v>
      </c>
      <c r="G1020" s="1">
        <v>45677</v>
      </c>
      <c r="H1020" s="1">
        <v>45681</v>
      </c>
      <c r="I1020" s="38" t="s">
        <v>80</v>
      </c>
      <c r="J1020" s="38" t="s">
        <v>98</v>
      </c>
      <c r="K1020" s="38" t="s">
        <v>85</v>
      </c>
      <c r="L1020" s="38" t="s">
        <v>123</v>
      </c>
      <c r="M1020" s="38" t="s">
        <v>124</v>
      </c>
      <c r="N1020" s="38" t="s">
        <v>125</v>
      </c>
      <c r="O1020" s="38" t="s">
        <v>124</v>
      </c>
      <c r="P1020" s="38" t="s">
        <v>126</v>
      </c>
      <c r="Q1020" s="38" t="s">
        <v>127</v>
      </c>
      <c r="R1020" s="38" t="s">
        <v>128</v>
      </c>
      <c r="S1020" s="38" t="s">
        <v>122</v>
      </c>
      <c r="T1020" s="38" t="s">
        <v>133</v>
      </c>
      <c r="U1020" s="38"/>
      <c r="V1020" s="38" t="s">
        <v>72</v>
      </c>
      <c r="W1020" s="38" t="s">
        <v>73</v>
      </c>
      <c r="X1020" s="38" t="s">
        <v>708</v>
      </c>
      <c r="Y1020" s="38" t="s">
        <v>709</v>
      </c>
      <c r="Z1020" s="38" t="s">
        <v>131</v>
      </c>
      <c r="AA1020" s="38" t="s">
        <v>125</v>
      </c>
      <c r="AB1020" s="38" t="s">
        <v>721</v>
      </c>
      <c r="AC1020" s="38" t="s">
        <v>720</v>
      </c>
      <c r="AD1020" s="38" t="s">
        <v>80</v>
      </c>
      <c r="AE1020" s="38" t="s">
        <v>81</v>
      </c>
      <c r="AF1020" s="38" t="s">
        <v>1073</v>
      </c>
      <c r="AG1020" s="38" t="s">
        <v>1074</v>
      </c>
      <c r="AH1020" s="38" t="s">
        <v>133</v>
      </c>
      <c r="AI1020" s="38"/>
      <c r="AJ1020" s="38" t="s">
        <v>1208</v>
      </c>
      <c r="AK1020" s="38" t="s">
        <v>132</v>
      </c>
      <c r="AL1020" s="38" t="s">
        <v>132</v>
      </c>
      <c r="AM1020" s="38" t="s">
        <v>132</v>
      </c>
      <c r="AN1020" s="38" t="s">
        <v>772</v>
      </c>
      <c r="AO1020" s="38" t="s">
        <v>997</v>
      </c>
      <c r="AP1020" s="38" t="s">
        <v>91</v>
      </c>
      <c r="AQ1020" s="38" t="s">
        <v>92</v>
      </c>
      <c r="AR1020" s="38" t="s">
        <v>93</v>
      </c>
      <c r="AS1020" s="38" t="s">
        <v>92</v>
      </c>
      <c r="AT1020" s="38" t="s">
        <v>94</v>
      </c>
      <c r="AU1020" s="38" t="s">
        <v>95</v>
      </c>
      <c r="AV1020" s="38" t="s">
        <v>132</v>
      </c>
      <c r="AW1020" s="38" t="s">
        <v>132</v>
      </c>
      <c r="AX1020" s="38" t="s">
        <v>132</v>
      </c>
      <c r="AY1020" s="38" t="s">
        <v>132</v>
      </c>
      <c r="AZ1020" s="38" t="s">
        <v>101</v>
      </c>
      <c r="BA1020" s="38" t="s">
        <v>1740</v>
      </c>
      <c r="BB1020" s="38" t="s">
        <v>1741</v>
      </c>
      <c r="BC1020" s="38" t="s">
        <v>1000</v>
      </c>
      <c r="BD1020" s="38" t="s">
        <v>1001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1302.51</v>
      </c>
      <c r="BL1020" s="38" t="s">
        <v>107</v>
      </c>
      <c r="BM1020" s="38" t="s">
        <v>713</v>
      </c>
      <c r="BN1020" s="38" t="s">
        <v>722</v>
      </c>
      <c r="BO1020" s="38" t="s">
        <v>134</v>
      </c>
      <c r="BP1020" s="38" t="s">
        <v>135</v>
      </c>
      <c r="BQ1020" s="38" t="s">
        <v>136</v>
      </c>
      <c r="BR1020" s="38" t="s">
        <v>137</v>
      </c>
      <c r="BS1020" s="38" t="s">
        <v>110</v>
      </c>
      <c r="BT1020" s="38" t="s">
        <v>111</v>
      </c>
      <c r="BU1020" s="38" t="s">
        <v>116</v>
      </c>
      <c r="BV1020" s="38" t="s">
        <v>1742</v>
      </c>
      <c r="BW1020" s="38" t="s">
        <v>114</v>
      </c>
      <c r="BX1020" s="38" t="s">
        <v>126</v>
      </c>
      <c r="BY1020" s="38" t="s">
        <v>1003</v>
      </c>
      <c r="BZ1020" s="38" t="s">
        <v>1755</v>
      </c>
      <c r="CA1020" s="38" t="s">
        <v>132</v>
      </c>
      <c r="CB1020">
        <v>111</v>
      </c>
      <c r="CD1020" s="38" t="s">
        <v>126</v>
      </c>
      <c r="CE1020" s="38" t="s">
        <v>1005</v>
      </c>
    </row>
    <row r="1021" spans="1:83" x14ac:dyDescent="0.25">
      <c r="A1021">
        <v>112</v>
      </c>
      <c r="B1021" s="1">
        <v>45658</v>
      </c>
      <c r="C1021" s="38" t="s">
        <v>995</v>
      </c>
      <c r="D1021" s="1">
        <v>45681</v>
      </c>
      <c r="E1021" s="1">
        <v>45658</v>
      </c>
      <c r="F1021" s="38" t="s">
        <v>995</v>
      </c>
      <c r="G1021" s="1">
        <v>45677</v>
      </c>
      <c r="H1021" s="1">
        <v>45681</v>
      </c>
      <c r="I1021" s="38" t="s">
        <v>80</v>
      </c>
      <c r="J1021" s="38" t="s">
        <v>98</v>
      </c>
      <c r="K1021" s="38" t="s">
        <v>85</v>
      </c>
      <c r="L1021" s="38" t="s">
        <v>123</v>
      </c>
      <c r="M1021" s="38" t="s">
        <v>124</v>
      </c>
      <c r="N1021" s="38" t="s">
        <v>125</v>
      </c>
      <c r="O1021" s="38" t="s">
        <v>124</v>
      </c>
      <c r="P1021" s="38" t="s">
        <v>126</v>
      </c>
      <c r="Q1021" s="38" t="s">
        <v>127</v>
      </c>
      <c r="R1021" s="38" t="s">
        <v>128</v>
      </c>
      <c r="S1021" s="38" t="s">
        <v>122</v>
      </c>
      <c r="T1021" s="38" t="s">
        <v>133</v>
      </c>
      <c r="U1021" s="38"/>
      <c r="V1021" s="38" t="s">
        <v>72</v>
      </c>
      <c r="W1021" s="38" t="s">
        <v>73</v>
      </c>
      <c r="X1021" s="38" t="s">
        <v>74</v>
      </c>
      <c r="Y1021" s="38" t="s">
        <v>75</v>
      </c>
      <c r="Z1021" s="38" t="s">
        <v>131</v>
      </c>
      <c r="AA1021" s="38" t="s">
        <v>125</v>
      </c>
      <c r="AB1021" s="38" t="s">
        <v>698</v>
      </c>
      <c r="AC1021" s="38" t="s">
        <v>699</v>
      </c>
      <c r="AD1021" s="38" t="s">
        <v>80</v>
      </c>
      <c r="AE1021" s="38" t="s">
        <v>81</v>
      </c>
      <c r="AF1021" s="38" t="s">
        <v>1073</v>
      </c>
      <c r="AG1021" s="38" t="s">
        <v>1074</v>
      </c>
      <c r="AH1021" s="38" t="s">
        <v>133</v>
      </c>
      <c r="AI1021" s="38"/>
      <c r="AJ1021" s="38" t="s">
        <v>1210</v>
      </c>
      <c r="AK1021" s="38" t="s">
        <v>132</v>
      </c>
      <c r="AL1021" s="38" t="s">
        <v>132</v>
      </c>
      <c r="AM1021" s="38" t="s">
        <v>132</v>
      </c>
      <c r="AN1021" s="38" t="s">
        <v>772</v>
      </c>
      <c r="AO1021" s="38" t="s">
        <v>997</v>
      </c>
      <c r="AP1021" s="38" t="s">
        <v>91</v>
      </c>
      <c r="AQ1021" s="38" t="s">
        <v>92</v>
      </c>
      <c r="AR1021" s="38" t="s">
        <v>93</v>
      </c>
      <c r="AS1021" s="38" t="s">
        <v>92</v>
      </c>
      <c r="AT1021" s="38" t="s">
        <v>94</v>
      </c>
      <c r="AU1021" s="38" t="s">
        <v>95</v>
      </c>
      <c r="AV1021" s="38" t="s">
        <v>132</v>
      </c>
      <c r="AW1021" s="38" t="s">
        <v>132</v>
      </c>
      <c r="AX1021" s="38" t="s">
        <v>132</v>
      </c>
      <c r="AY1021" s="38" t="s">
        <v>132</v>
      </c>
      <c r="AZ1021" s="38" t="s">
        <v>101</v>
      </c>
      <c r="BA1021" s="38" t="s">
        <v>1740</v>
      </c>
      <c r="BB1021" s="38" t="s">
        <v>1741</v>
      </c>
      <c r="BC1021" s="38" t="s">
        <v>1000</v>
      </c>
      <c r="BD1021" s="38" t="s">
        <v>1001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20000</v>
      </c>
      <c r="BL1021" s="38" t="s">
        <v>107</v>
      </c>
      <c r="BM1021" s="38" t="s">
        <v>108</v>
      </c>
      <c r="BN1021" s="38" t="s">
        <v>700</v>
      </c>
      <c r="BO1021" s="38" t="s">
        <v>134</v>
      </c>
      <c r="BP1021" s="38" t="s">
        <v>135</v>
      </c>
      <c r="BQ1021" s="38" t="s">
        <v>136</v>
      </c>
      <c r="BR1021" s="38" t="s">
        <v>137</v>
      </c>
      <c r="BS1021" s="38" t="s">
        <v>110</v>
      </c>
      <c r="BT1021" s="38" t="s">
        <v>111</v>
      </c>
      <c r="BU1021" s="38" t="s">
        <v>116</v>
      </c>
      <c r="BV1021" s="38" t="s">
        <v>1742</v>
      </c>
      <c r="BW1021" s="38" t="s">
        <v>114</v>
      </c>
      <c r="BX1021" s="38" t="s">
        <v>126</v>
      </c>
      <c r="BY1021" s="38" t="s">
        <v>1003</v>
      </c>
      <c r="BZ1021" s="38" t="s">
        <v>1756</v>
      </c>
      <c r="CA1021" s="38" t="s">
        <v>132</v>
      </c>
      <c r="CB1021">
        <v>112</v>
      </c>
      <c r="CD1021" s="38" t="s">
        <v>126</v>
      </c>
      <c r="CE1021" s="38" t="s">
        <v>1005</v>
      </c>
    </row>
    <row r="1022" spans="1:83" x14ac:dyDescent="0.25">
      <c r="A1022">
        <v>112</v>
      </c>
      <c r="B1022" s="1">
        <v>45658</v>
      </c>
      <c r="C1022" s="38" t="s">
        <v>995</v>
      </c>
      <c r="D1022" s="1">
        <v>45681</v>
      </c>
      <c r="E1022" s="1">
        <v>45658</v>
      </c>
      <c r="F1022" s="38" t="s">
        <v>995</v>
      </c>
      <c r="G1022" s="1">
        <v>45677</v>
      </c>
      <c r="H1022" s="1">
        <v>45681</v>
      </c>
      <c r="I1022" s="38" t="s">
        <v>80</v>
      </c>
      <c r="J1022" s="38" t="s">
        <v>98</v>
      </c>
      <c r="K1022" s="38" t="s">
        <v>85</v>
      </c>
      <c r="L1022" s="38" t="s">
        <v>123</v>
      </c>
      <c r="M1022" s="38" t="s">
        <v>124</v>
      </c>
      <c r="N1022" s="38" t="s">
        <v>125</v>
      </c>
      <c r="O1022" s="38" t="s">
        <v>124</v>
      </c>
      <c r="P1022" s="38" t="s">
        <v>126</v>
      </c>
      <c r="Q1022" s="38" t="s">
        <v>127</v>
      </c>
      <c r="R1022" s="38" t="s">
        <v>128</v>
      </c>
      <c r="S1022" s="38" t="s">
        <v>122</v>
      </c>
      <c r="T1022" s="38" t="s">
        <v>133</v>
      </c>
      <c r="U1022" s="38"/>
      <c r="V1022" s="38" t="s">
        <v>72</v>
      </c>
      <c r="W1022" s="38" t="s">
        <v>73</v>
      </c>
      <c r="X1022" s="38" t="s">
        <v>708</v>
      </c>
      <c r="Y1022" s="38" t="s">
        <v>709</v>
      </c>
      <c r="Z1022" s="38" t="s">
        <v>131</v>
      </c>
      <c r="AA1022" s="38" t="s">
        <v>125</v>
      </c>
      <c r="AB1022" s="38" t="s">
        <v>712</v>
      </c>
      <c r="AC1022" s="38" t="s">
        <v>711</v>
      </c>
      <c r="AD1022" s="38" t="s">
        <v>80</v>
      </c>
      <c r="AE1022" s="38" t="s">
        <v>81</v>
      </c>
      <c r="AF1022" s="38" t="s">
        <v>1073</v>
      </c>
      <c r="AG1022" s="38" t="s">
        <v>1074</v>
      </c>
      <c r="AH1022" s="38" t="s">
        <v>133</v>
      </c>
      <c r="AI1022" s="38"/>
      <c r="AJ1022" s="38" t="s">
        <v>1210</v>
      </c>
      <c r="AK1022" s="38" t="s">
        <v>132</v>
      </c>
      <c r="AL1022" s="38" t="s">
        <v>132</v>
      </c>
      <c r="AM1022" s="38" t="s">
        <v>132</v>
      </c>
      <c r="AN1022" s="38" t="s">
        <v>772</v>
      </c>
      <c r="AO1022" s="38" t="s">
        <v>997</v>
      </c>
      <c r="AP1022" s="38" t="s">
        <v>91</v>
      </c>
      <c r="AQ1022" s="38" t="s">
        <v>92</v>
      </c>
      <c r="AR1022" s="38" t="s">
        <v>93</v>
      </c>
      <c r="AS1022" s="38" t="s">
        <v>92</v>
      </c>
      <c r="AT1022" s="38" t="s">
        <v>94</v>
      </c>
      <c r="AU1022" s="38" t="s">
        <v>95</v>
      </c>
      <c r="AV1022" s="38" t="s">
        <v>132</v>
      </c>
      <c r="AW1022" s="38" t="s">
        <v>132</v>
      </c>
      <c r="AX1022" s="38" t="s">
        <v>132</v>
      </c>
      <c r="AY1022" s="38" t="s">
        <v>132</v>
      </c>
      <c r="AZ1022" s="38" t="s">
        <v>101</v>
      </c>
      <c r="BA1022" s="38" t="s">
        <v>1740</v>
      </c>
      <c r="BB1022" s="38" t="s">
        <v>1741</v>
      </c>
      <c r="BC1022" s="38" t="s">
        <v>1000</v>
      </c>
      <c r="BD1022" s="38" t="s">
        <v>1001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1418</v>
      </c>
      <c r="BL1022" s="38" t="s">
        <v>107</v>
      </c>
      <c r="BM1022" s="38" t="s">
        <v>713</v>
      </c>
      <c r="BN1022" s="38" t="s">
        <v>714</v>
      </c>
      <c r="BO1022" s="38" t="s">
        <v>134</v>
      </c>
      <c r="BP1022" s="38" t="s">
        <v>135</v>
      </c>
      <c r="BQ1022" s="38" t="s">
        <v>136</v>
      </c>
      <c r="BR1022" s="38" t="s">
        <v>137</v>
      </c>
      <c r="BS1022" s="38" t="s">
        <v>110</v>
      </c>
      <c r="BT1022" s="38" t="s">
        <v>111</v>
      </c>
      <c r="BU1022" s="38" t="s">
        <v>116</v>
      </c>
      <c r="BV1022" s="38" t="s">
        <v>1742</v>
      </c>
      <c r="BW1022" s="38" t="s">
        <v>114</v>
      </c>
      <c r="BX1022" s="38" t="s">
        <v>126</v>
      </c>
      <c r="BY1022" s="38" t="s">
        <v>1003</v>
      </c>
      <c r="BZ1022" s="38" t="s">
        <v>1756</v>
      </c>
      <c r="CA1022" s="38" t="s">
        <v>132</v>
      </c>
      <c r="CB1022">
        <v>112</v>
      </c>
      <c r="CD1022" s="38" t="s">
        <v>126</v>
      </c>
      <c r="CE1022" s="38" t="s">
        <v>1005</v>
      </c>
    </row>
    <row r="1023" spans="1:83" x14ac:dyDescent="0.25">
      <c r="A1023">
        <v>112</v>
      </c>
      <c r="B1023" s="1">
        <v>45658</v>
      </c>
      <c r="C1023" s="38" t="s">
        <v>995</v>
      </c>
      <c r="D1023" s="1">
        <v>45681</v>
      </c>
      <c r="E1023" s="1">
        <v>45658</v>
      </c>
      <c r="F1023" s="38" t="s">
        <v>995</v>
      </c>
      <c r="G1023" s="1">
        <v>45677</v>
      </c>
      <c r="H1023" s="1">
        <v>45681</v>
      </c>
      <c r="I1023" s="38" t="s">
        <v>80</v>
      </c>
      <c r="J1023" s="38" t="s">
        <v>98</v>
      </c>
      <c r="K1023" s="38" t="s">
        <v>85</v>
      </c>
      <c r="L1023" s="38" t="s">
        <v>123</v>
      </c>
      <c r="M1023" s="38" t="s">
        <v>124</v>
      </c>
      <c r="N1023" s="38" t="s">
        <v>125</v>
      </c>
      <c r="O1023" s="38" t="s">
        <v>124</v>
      </c>
      <c r="P1023" s="38" t="s">
        <v>126</v>
      </c>
      <c r="Q1023" s="38" t="s">
        <v>127</v>
      </c>
      <c r="R1023" s="38" t="s">
        <v>128</v>
      </c>
      <c r="S1023" s="38" t="s">
        <v>122</v>
      </c>
      <c r="T1023" s="38" t="s">
        <v>133</v>
      </c>
      <c r="U1023" s="38"/>
      <c r="V1023" s="38" t="s">
        <v>72</v>
      </c>
      <c r="W1023" s="38" t="s">
        <v>73</v>
      </c>
      <c r="X1023" s="38" t="s">
        <v>708</v>
      </c>
      <c r="Y1023" s="38" t="s">
        <v>709</v>
      </c>
      <c r="Z1023" s="38" t="s">
        <v>131</v>
      </c>
      <c r="AA1023" s="38" t="s">
        <v>125</v>
      </c>
      <c r="AB1023" s="38" t="s">
        <v>717</v>
      </c>
      <c r="AC1023" s="38" t="s">
        <v>716</v>
      </c>
      <c r="AD1023" s="38" t="s">
        <v>80</v>
      </c>
      <c r="AE1023" s="38" t="s">
        <v>81</v>
      </c>
      <c r="AF1023" s="38" t="s">
        <v>1073</v>
      </c>
      <c r="AG1023" s="38" t="s">
        <v>1074</v>
      </c>
      <c r="AH1023" s="38" t="s">
        <v>133</v>
      </c>
      <c r="AI1023" s="38"/>
      <c r="AJ1023" s="38" t="s">
        <v>1210</v>
      </c>
      <c r="AK1023" s="38" t="s">
        <v>132</v>
      </c>
      <c r="AL1023" s="38" t="s">
        <v>132</v>
      </c>
      <c r="AM1023" s="38" t="s">
        <v>132</v>
      </c>
      <c r="AN1023" s="38" t="s">
        <v>772</v>
      </c>
      <c r="AO1023" s="38" t="s">
        <v>997</v>
      </c>
      <c r="AP1023" s="38" t="s">
        <v>91</v>
      </c>
      <c r="AQ1023" s="38" t="s">
        <v>92</v>
      </c>
      <c r="AR1023" s="38" t="s">
        <v>93</v>
      </c>
      <c r="AS1023" s="38" t="s">
        <v>92</v>
      </c>
      <c r="AT1023" s="38" t="s">
        <v>94</v>
      </c>
      <c r="AU1023" s="38" t="s">
        <v>95</v>
      </c>
      <c r="AV1023" s="38" t="s">
        <v>132</v>
      </c>
      <c r="AW1023" s="38" t="s">
        <v>132</v>
      </c>
      <c r="AX1023" s="38" t="s">
        <v>132</v>
      </c>
      <c r="AY1023" s="38" t="s">
        <v>132</v>
      </c>
      <c r="AZ1023" s="38" t="s">
        <v>101</v>
      </c>
      <c r="BA1023" s="38" t="s">
        <v>1740</v>
      </c>
      <c r="BB1023" s="38" t="s">
        <v>1741</v>
      </c>
      <c r="BC1023" s="38" t="s">
        <v>1000</v>
      </c>
      <c r="BD1023" s="38" t="s">
        <v>1001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1420</v>
      </c>
      <c r="BL1023" s="38" t="s">
        <v>107</v>
      </c>
      <c r="BM1023" s="38" t="s">
        <v>713</v>
      </c>
      <c r="BN1023" s="38" t="s">
        <v>718</v>
      </c>
      <c r="BO1023" s="38" t="s">
        <v>134</v>
      </c>
      <c r="BP1023" s="38" t="s">
        <v>135</v>
      </c>
      <c r="BQ1023" s="38" t="s">
        <v>136</v>
      </c>
      <c r="BR1023" s="38" t="s">
        <v>137</v>
      </c>
      <c r="BS1023" s="38" t="s">
        <v>110</v>
      </c>
      <c r="BT1023" s="38" t="s">
        <v>111</v>
      </c>
      <c r="BU1023" s="38" t="s">
        <v>116</v>
      </c>
      <c r="BV1023" s="38" t="s">
        <v>1742</v>
      </c>
      <c r="BW1023" s="38" t="s">
        <v>114</v>
      </c>
      <c r="BX1023" s="38" t="s">
        <v>126</v>
      </c>
      <c r="BY1023" s="38" t="s">
        <v>1003</v>
      </c>
      <c r="BZ1023" s="38" t="s">
        <v>1756</v>
      </c>
      <c r="CA1023" s="38" t="s">
        <v>132</v>
      </c>
      <c r="CB1023">
        <v>112</v>
      </c>
      <c r="CD1023" s="38" t="s">
        <v>126</v>
      </c>
      <c r="CE1023" s="38" t="s">
        <v>1005</v>
      </c>
    </row>
    <row r="1024" spans="1:83" x14ac:dyDescent="0.25">
      <c r="A1024">
        <v>112</v>
      </c>
      <c r="B1024" s="1">
        <v>45658</v>
      </c>
      <c r="C1024" s="38" t="s">
        <v>995</v>
      </c>
      <c r="D1024" s="1">
        <v>45681</v>
      </c>
      <c r="E1024" s="1">
        <v>45658</v>
      </c>
      <c r="F1024" s="38" t="s">
        <v>995</v>
      </c>
      <c r="G1024" s="1">
        <v>45677</v>
      </c>
      <c r="H1024" s="1">
        <v>45681</v>
      </c>
      <c r="I1024" s="38" t="s">
        <v>80</v>
      </c>
      <c r="J1024" s="38" t="s">
        <v>98</v>
      </c>
      <c r="K1024" s="38" t="s">
        <v>85</v>
      </c>
      <c r="L1024" s="38" t="s">
        <v>123</v>
      </c>
      <c r="M1024" s="38" t="s">
        <v>124</v>
      </c>
      <c r="N1024" s="38" t="s">
        <v>125</v>
      </c>
      <c r="O1024" s="38" t="s">
        <v>124</v>
      </c>
      <c r="P1024" s="38" t="s">
        <v>126</v>
      </c>
      <c r="Q1024" s="38" t="s">
        <v>127</v>
      </c>
      <c r="R1024" s="38" t="s">
        <v>128</v>
      </c>
      <c r="S1024" s="38" t="s">
        <v>122</v>
      </c>
      <c r="T1024" s="38" t="s">
        <v>133</v>
      </c>
      <c r="U1024" s="38"/>
      <c r="V1024" s="38" t="s">
        <v>72</v>
      </c>
      <c r="W1024" s="38" t="s">
        <v>73</v>
      </c>
      <c r="X1024" s="38" t="s">
        <v>708</v>
      </c>
      <c r="Y1024" s="38" t="s">
        <v>709</v>
      </c>
      <c r="Z1024" s="38" t="s">
        <v>131</v>
      </c>
      <c r="AA1024" s="38" t="s">
        <v>125</v>
      </c>
      <c r="AB1024" s="38" t="s">
        <v>721</v>
      </c>
      <c r="AC1024" s="38" t="s">
        <v>720</v>
      </c>
      <c r="AD1024" s="38" t="s">
        <v>80</v>
      </c>
      <c r="AE1024" s="38" t="s">
        <v>81</v>
      </c>
      <c r="AF1024" s="38" t="s">
        <v>1073</v>
      </c>
      <c r="AG1024" s="38" t="s">
        <v>1074</v>
      </c>
      <c r="AH1024" s="38" t="s">
        <v>133</v>
      </c>
      <c r="AI1024" s="38"/>
      <c r="AJ1024" s="38" t="s">
        <v>1210</v>
      </c>
      <c r="AK1024" s="38" t="s">
        <v>132</v>
      </c>
      <c r="AL1024" s="38" t="s">
        <v>132</v>
      </c>
      <c r="AM1024" s="38" t="s">
        <v>132</v>
      </c>
      <c r="AN1024" s="38" t="s">
        <v>772</v>
      </c>
      <c r="AO1024" s="38" t="s">
        <v>997</v>
      </c>
      <c r="AP1024" s="38" t="s">
        <v>91</v>
      </c>
      <c r="AQ1024" s="38" t="s">
        <v>92</v>
      </c>
      <c r="AR1024" s="38" t="s">
        <v>93</v>
      </c>
      <c r="AS1024" s="38" t="s">
        <v>92</v>
      </c>
      <c r="AT1024" s="38" t="s">
        <v>94</v>
      </c>
      <c r="AU1024" s="38" t="s">
        <v>95</v>
      </c>
      <c r="AV1024" s="38" t="s">
        <v>132</v>
      </c>
      <c r="AW1024" s="38" t="s">
        <v>132</v>
      </c>
      <c r="AX1024" s="38" t="s">
        <v>132</v>
      </c>
      <c r="AY1024" s="38" t="s">
        <v>132</v>
      </c>
      <c r="AZ1024" s="38" t="s">
        <v>101</v>
      </c>
      <c r="BA1024" s="38" t="s">
        <v>1740</v>
      </c>
      <c r="BB1024" s="38" t="s">
        <v>1741</v>
      </c>
      <c r="BC1024" s="38" t="s">
        <v>1000</v>
      </c>
      <c r="BD1024" s="38" t="s">
        <v>1001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220</v>
      </c>
      <c r="BL1024" s="38" t="s">
        <v>107</v>
      </c>
      <c r="BM1024" s="38" t="s">
        <v>713</v>
      </c>
      <c r="BN1024" s="38" t="s">
        <v>722</v>
      </c>
      <c r="BO1024" s="38" t="s">
        <v>134</v>
      </c>
      <c r="BP1024" s="38" t="s">
        <v>135</v>
      </c>
      <c r="BQ1024" s="38" t="s">
        <v>136</v>
      </c>
      <c r="BR1024" s="38" t="s">
        <v>137</v>
      </c>
      <c r="BS1024" s="38" t="s">
        <v>110</v>
      </c>
      <c r="BT1024" s="38" t="s">
        <v>111</v>
      </c>
      <c r="BU1024" s="38" t="s">
        <v>116</v>
      </c>
      <c r="BV1024" s="38" t="s">
        <v>1742</v>
      </c>
      <c r="BW1024" s="38" t="s">
        <v>114</v>
      </c>
      <c r="BX1024" s="38" t="s">
        <v>126</v>
      </c>
      <c r="BY1024" s="38" t="s">
        <v>1003</v>
      </c>
      <c r="BZ1024" s="38" t="s">
        <v>1756</v>
      </c>
      <c r="CA1024" s="38" t="s">
        <v>132</v>
      </c>
      <c r="CB1024">
        <v>112</v>
      </c>
      <c r="CD1024" s="38" t="s">
        <v>126</v>
      </c>
      <c r="CE1024" s="38" t="s">
        <v>1005</v>
      </c>
    </row>
    <row r="1025" spans="1:83" x14ac:dyDescent="0.25">
      <c r="A1025">
        <v>288</v>
      </c>
      <c r="B1025" s="1">
        <v>45658</v>
      </c>
      <c r="C1025" s="38" t="s">
        <v>995</v>
      </c>
      <c r="D1025" s="1">
        <v>45687</v>
      </c>
      <c r="E1025" s="1">
        <v>45658</v>
      </c>
      <c r="F1025" s="38" t="s">
        <v>995</v>
      </c>
      <c r="G1025" s="1">
        <v>45694</v>
      </c>
      <c r="H1025" s="1">
        <v>45687</v>
      </c>
      <c r="I1025" s="38" t="s">
        <v>80</v>
      </c>
      <c r="J1025" s="38" t="s">
        <v>98</v>
      </c>
      <c r="K1025" s="38" t="s">
        <v>83</v>
      </c>
      <c r="L1025" s="38" t="s">
        <v>84</v>
      </c>
      <c r="M1025" s="38" t="s">
        <v>87</v>
      </c>
      <c r="N1025" s="38" t="s">
        <v>761</v>
      </c>
      <c r="O1025" s="38" t="s">
        <v>124</v>
      </c>
      <c r="P1025" s="38" t="s">
        <v>126</v>
      </c>
      <c r="Q1025" s="38" t="s">
        <v>762</v>
      </c>
      <c r="R1025" s="38" t="s">
        <v>763</v>
      </c>
      <c r="S1025" s="38" t="s">
        <v>760</v>
      </c>
      <c r="T1025" s="38" t="s">
        <v>133</v>
      </c>
      <c r="U1025" s="38"/>
      <c r="V1025" s="38" t="s">
        <v>72</v>
      </c>
      <c r="W1025" s="38" t="s">
        <v>73</v>
      </c>
      <c r="X1025" s="38" t="s">
        <v>74</v>
      </c>
      <c r="Y1025" s="38" t="s">
        <v>75</v>
      </c>
      <c r="Z1025" s="38" t="s">
        <v>764</v>
      </c>
      <c r="AA1025" s="38" t="s">
        <v>765</v>
      </c>
      <c r="AB1025" s="38" t="s">
        <v>78</v>
      </c>
      <c r="AC1025" s="38" t="s">
        <v>79</v>
      </c>
      <c r="AD1025" s="38" t="s">
        <v>80</v>
      </c>
      <c r="AE1025" s="38" t="s">
        <v>81</v>
      </c>
      <c r="AF1025" s="38" t="s">
        <v>1073</v>
      </c>
      <c r="AG1025" s="38" t="s">
        <v>1074</v>
      </c>
      <c r="AH1025" s="38" t="s">
        <v>133</v>
      </c>
      <c r="AI1025" s="38"/>
      <c r="AJ1025" s="38" t="s">
        <v>1234</v>
      </c>
      <c r="AK1025" s="38" t="s">
        <v>132</v>
      </c>
      <c r="AL1025" s="38" t="s">
        <v>132</v>
      </c>
      <c r="AM1025" s="38" t="s">
        <v>132</v>
      </c>
      <c r="AN1025" s="38" t="s">
        <v>772</v>
      </c>
      <c r="AO1025" s="38" t="s">
        <v>997</v>
      </c>
      <c r="AP1025" s="38" t="s">
        <v>91</v>
      </c>
      <c r="AQ1025" s="38" t="s">
        <v>92</v>
      </c>
      <c r="AR1025" s="38" t="s">
        <v>93</v>
      </c>
      <c r="AS1025" s="38" t="s">
        <v>92</v>
      </c>
      <c r="AT1025" s="38" t="s">
        <v>94</v>
      </c>
      <c r="AU1025" s="38" t="s">
        <v>95</v>
      </c>
      <c r="AV1025" s="38" t="s">
        <v>132</v>
      </c>
      <c r="AW1025" s="38" t="s">
        <v>132</v>
      </c>
      <c r="AX1025" s="38" t="s">
        <v>132</v>
      </c>
      <c r="AY1025" s="38" t="s">
        <v>132</v>
      </c>
      <c r="AZ1025" s="38" t="s">
        <v>101</v>
      </c>
      <c r="BA1025" s="38" t="s">
        <v>1740</v>
      </c>
      <c r="BB1025" s="38" t="s">
        <v>1741</v>
      </c>
      <c r="BC1025" s="38" t="s">
        <v>1000</v>
      </c>
      <c r="BD1025" s="38" t="s">
        <v>1001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34666.67</v>
      </c>
      <c r="BL1025" s="38" t="s">
        <v>107</v>
      </c>
      <c r="BM1025" s="38" t="s">
        <v>108</v>
      </c>
      <c r="BN1025" s="38" t="s">
        <v>109</v>
      </c>
      <c r="BO1025" s="38" t="s">
        <v>103</v>
      </c>
      <c r="BP1025" s="38" t="s">
        <v>766</v>
      </c>
      <c r="BQ1025" s="38" t="s">
        <v>136</v>
      </c>
      <c r="BR1025" s="38" t="s">
        <v>767</v>
      </c>
      <c r="BS1025" s="38" t="s">
        <v>110</v>
      </c>
      <c r="BT1025" s="38" t="s">
        <v>111</v>
      </c>
      <c r="BU1025" s="38" t="s">
        <v>116</v>
      </c>
      <c r="BV1025" s="38" t="s">
        <v>1742</v>
      </c>
      <c r="BW1025" s="38" t="s">
        <v>114</v>
      </c>
      <c r="BX1025" s="38" t="s">
        <v>126</v>
      </c>
      <c r="BY1025" s="38" t="s">
        <v>1003</v>
      </c>
      <c r="BZ1025" s="38" t="s">
        <v>1757</v>
      </c>
      <c r="CA1025" s="38" t="s">
        <v>132</v>
      </c>
      <c r="CB1025">
        <v>288</v>
      </c>
      <c r="CD1025" s="38" t="s">
        <v>126</v>
      </c>
      <c r="CE1025" s="38" t="s">
        <v>1005</v>
      </c>
    </row>
    <row r="1026" spans="1:83" x14ac:dyDescent="0.25">
      <c r="A1026">
        <v>288</v>
      </c>
      <c r="B1026" s="1">
        <v>45658</v>
      </c>
      <c r="C1026" s="38" t="s">
        <v>995</v>
      </c>
      <c r="D1026" s="1">
        <v>45687</v>
      </c>
      <c r="E1026" s="1">
        <v>45658</v>
      </c>
      <c r="F1026" s="38" t="s">
        <v>995</v>
      </c>
      <c r="G1026" s="1">
        <v>45694</v>
      </c>
      <c r="H1026" s="1">
        <v>45687</v>
      </c>
      <c r="I1026" s="38" t="s">
        <v>80</v>
      </c>
      <c r="J1026" s="38" t="s">
        <v>98</v>
      </c>
      <c r="K1026" s="38" t="s">
        <v>83</v>
      </c>
      <c r="L1026" s="38" t="s">
        <v>84</v>
      </c>
      <c r="M1026" s="38" t="s">
        <v>87</v>
      </c>
      <c r="N1026" s="38" t="s">
        <v>761</v>
      </c>
      <c r="O1026" s="38" t="s">
        <v>124</v>
      </c>
      <c r="P1026" s="38" t="s">
        <v>126</v>
      </c>
      <c r="Q1026" s="38" t="s">
        <v>762</v>
      </c>
      <c r="R1026" s="38" t="s">
        <v>763</v>
      </c>
      <c r="S1026" s="38" t="s">
        <v>760</v>
      </c>
      <c r="T1026" s="38" t="s">
        <v>133</v>
      </c>
      <c r="U1026" s="38"/>
      <c r="V1026" s="38" t="s">
        <v>72</v>
      </c>
      <c r="W1026" s="38" t="s">
        <v>73</v>
      </c>
      <c r="X1026" s="38" t="s">
        <v>708</v>
      </c>
      <c r="Y1026" s="38" t="s">
        <v>709</v>
      </c>
      <c r="Z1026" s="38" t="s">
        <v>764</v>
      </c>
      <c r="AA1026" s="38" t="s">
        <v>765</v>
      </c>
      <c r="AB1026" s="38" t="s">
        <v>712</v>
      </c>
      <c r="AC1026" s="38" t="s">
        <v>711</v>
      </c>
      <c r="AD1026" s="38" t="s">
        <v>80</v>
      </c>
      <c r="AE1026" s="38" t="s">
        <v>81</v>
      </c>
      <c r="AF1026" s="38" t="s">
        <v>1073</v>
      </c>
      <c r="AG1026" s="38" t="s">
        <v>1074</v>
      </c>
      <c r="AH1026" s="38" t="s">
        <v>133</v>
      </c>
      <c r="AI1026" s="38"/>
      <c r="AJ1026" s="38" t="s">
        <v>1234</v>
      </c>
      <c r="AK1026" s="38" t="s">
        <v>132</v>
      </c>
      <c r="AL1026" s="38" t="s">
        <v>132</v>
      </c>
      <c r="AM1026" s="38" t="s">
        <v>132</v>
      </c>
      <c r="AN1026" s="38" t="s">
        <v>772</v>
      </c>
      <c r="AO1026" s="38" t="s">
        <v>997</v>
      </c>
      <c r="AP1026" s="38" t="s">
        <v>91</v>
      </c>
      <c r="AQ1026" s="38" t="s">
        <v>92</v>
      </c>
      <c r="AR1026" s="38" t="s">
        <v>93</v>
      </c>
      <c r="AS1026" s="38" t="s">
        <v>92</v>
      </c>
      <c r="AT1026" s="38" t="s">
        <v>94</v>
      </c>
      <c r="AU1026" s="38" t="s">
        <v>95</v>
      </c>
      <c r="AV1026" s="38" t="s">
        <v>132</v>
      </c>
      <c r="AW1026" s="38" t="s">
        <v>132</v>
      </c>
      <c r="AX1026" s="38" t="s">
        <v>132</v>
      </c>
      <c r="AY1026" s="38" t="s">
        <v>132</v>
      </c>
      <c r="AZ1026" s="38" t="s">
        <v>101</v>
      </c>
      <c r="BA1026" s="38" t="s">
        <v>1740</v>
      </c>
      <c r="BB1026" s="38" t="s">
        <v>1741</v>
      </c>
      <c r="BC1026" s="38" t="s">
        <v>1000</v>
      </c>
      <c r="BD1026" s="38" t="s">
        <v>1001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2457.87</v>
      </c>
      <c r="BL1026" s="38" t="s">
        <v>107</v>
      </c>
      <c r="BM1026" s="38" t="s">
        <v>713</v>
      </c>
      <c r="BN1026" s="38" t="s">
        <v>714</v>
      </c>
      <c r="BO1026" s="38" t="s">
        <v>103</v>
      </c>
      <c r="BP1026" s="38" t="s">
        <v>766</v>
      </c>
      <c r="BQ1026" s="38" t="s">
        <v>136</v>
      </c>
      <c r="BR1026" s="38" t="s">
        <v>767</v>
      </c>
      <c r="BS1026" s="38" t="s">
        <v>110</v>
      </c>
      <c r="BT1026" s="38" t="s">
        <v>111</v>
      </c>
      <c r="BU1026" s="38" t="s">
        <v>116</v>
      </c>
      <c r="BV1026" s="38" t="s">
        <v>1742</v>
      </c>
      <c r="BW1026" s="38" t="s">
        <v>114</v>
      </c>
      <c r="BX1026" s="38" t="s">
        <v>126</v>
      </c>
      <c r="BY1026" s="38" t="s">
        <v>1003</v>
      </c>
      <c r="BZ1026" s="38" t="s">
        <v>1757</v>
      </c>
      <c r="CA1026" s="38" t="s">
        <v>132</v>
      </c>
      <c r="CB1026">
        <v>288</v>
      </c>
      <c r="CD1026" s="38" t="s">
        <v>126</v>
      </c>
      <c r="CE1026" s="38" t="s">
        <v>1005</v>
      </c>
    </row>
    <row r="1027" spans="1:83" x14ac:dyDescent="0.25">
      <c r="A1027">
        <v>288</v>
      </c>
      <c r="B1027" s="1">
        <v>45658</v>
      </c>
      <c r="C1027" s="38" t="s">
        <v>995</v>
      </c>
      <c r="D1027" s="1">
        <v>45687</v>
      </c>
      <c r="E1027" s="1">
        <v>45658</v>
      </c>
      <c r="F1027" s="38" t="s">
        <v>995</v>
      </c>
      <c r="G1027" s="1">
        <v>45694</v>
      </c>
      <c r="H1027" s="1">
        <v>45687</v>
      </c>
      <c r="I1027" s="38" t="s">
        <v>80</v>
      </c>
      <c r="J1027" s="38" t="s">
        <v>98</v>
      </c>
      <c r="K1027" s="38" t="s">
        <v>83</v>
      </c>
      <c r="L1027" s="38" t="s">
        <v>84</v>
      </c>
      <c r="M1027" s="38" t="s">
        <v>87</v>
      </c>
      <c r="N1027" s="38" t="s">
        <v>761</v>
      </c>
      <c r="O1027" s="38" t="s">
        <v>124</v>
      </c>
      <c r="P1027" s="38" t="s">
        <v>126</v>
      </c>
      <c r="Q1027" s="38" t="s">
        <v>762</v>
      </c>
      <c r="R1027" s="38" t="s">
        <v>763</v>
      </c>
      <c r="S1027" s="38" t="s">
        <v>760</v>
      </c>
      <c r="T1027" s="38" t="s">
        <v>133</v>
      </c>
      <c r="U1027" s="38"/>
      <c r="V1027" s="38" t="s">
        <v>72</v>
      </c>
      <c r="W1027" s="38" t="s">
        <v>73</v>
      </c>
      <c r="X1027" s="38" t="s">
        <v>708</v>
      </c>
      <c r="Y1027" s="38" t="s">
        <v>709</v>
      </c>
      <c r="Z1027" s="38" t="s">
        <v>764</v>
      </c>
      <c r="AA1027" s="38" t="s">
        <v>765</v>
      </c>
      <c r="AB1027" s="38" t="s">
        <v>717</v>
      </c>
      <c r="AC1027" s="38" t="s">
        <v>716</v>
      </c>
      <c r="AD1027" s="38" t="s">
        <v>80</v>
      </c>
      <c r="AE1027" s="38" t="s">
        <v>81</v>
      </c>
      <c r="AF1027" s="38" t="s">
        <v>1073</v>
      </c>
      <c r="AG1027" s="38" t="s">
        <v>1074</v>
      </c>
      <c r="AH1027" s="38" t="s">
        <v>133</v>
      </c>
      <c r="AI1027" s="38"/>
      <c r="AJ1027" s="38" t="s">
        <v>1234</v>
      </c>
      <c r="AK1027" s="38" t="s">
        <v>132</v>
      </c>
      <c r="AL1027" s="38" t="s">
        <v>132</v>
      </c>
      <c r="AM1027" s="38" t="s">
        <v>132</v>
      </c>
      <c r="AN1027" s="38" t="s">
        <v>772</v>
      </c>
      <c r="AO1027" s="38" t="s">
        <v>997</v>
      </c>
      <c r="AP1027" s="38" t="s">
        <v>91</v>
      </c>
      <c r="AQ1027" s="38" t="s">
        <v>92</v>
      </c>
      <c r="AR1027" s="38" t="s">
        <v>93</v>
      </c>
      <c r="AS1027" s="38" t="s">
        <v>92</v>
      </c>
      <c r="AT1027" s="38" t="s">
        <v>94</v>
      </c>
      <c r="AU1027" s="38" t="s">
        <v>95</v>
      </c>
      <c r="AV1027" s="38" t="s">
        <v>132</v>
      </c>
      <c r="AW1027" s="38" t="s">
        <v>132</v>
      </c>
      <c r="AX1027" s="38" t="s">
        <v>132</v>
      </c>
      <c r="AY1027" s="38" t="s">
        <v>132</v>
      </c>
      <c r="AZ1027" s="38" t="s">
        <v>101</v>
      </c>
      <c r="BA1027" s="38" t="s">
        <v>1740</v>
      </c>
      <c r="BB1027" s="38" t="s">
        <v>1741</v>
      </c>
      <c r="BC1027" s="38" t="s">
        <v>1000</v>
      </c>
      <c r="BD1027" s="38" t="s">
        <v>1001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2461.33</v>
      </c>
      <c r="BL1027" s="38" t="s">
        <v>107</v>
      </c>
      <c r="BM1027" s="38" t="s">
        <v>713</v>
      </c>
      <c r="BN1027" s="38" t="s">
        <v>718</v>
      </c>
      <c r="BO1027" s="38" t="s">
        <v>103</v>
      </c>
      <c r="BP1027" s="38" t="s">
        <v>766</v>
      </c>
      <c r="BQ1027" s="38" t="s">
        <v>136</v>
      </c>
      <c r="BR1027" s="38" t="s">
        <v>767</v>
      </c>
      <c r="BS1027" s="38" t="s">
        <v>110</v>
      </c>
      <c r="BT1027" s="38" t="s">
        <v>111</v>
      </c>
      <c r="BU1027" s="38" t="s">
        <v>116</v>
      </c>
      <c r="BV1027" s="38" t="s">
        <v>1742</v>
      </c>
      <c r="BW1027" s="38" t="s">
        <v>114</v>
      </c>
      <c r="BX1027" s="38" t="s">
        <v>126</v>
      </c>
      <c r="BY1027" s="38" t="s">
        <v>1003</v>
      </c>
      <c r="BZ1027" s="38" t="s">
        <v>1757</v>
      </c>
      <c r="CA1027" s="38" t="s">
        <v>132</v>
      </c>
      <c r="CB1027">
        <v>288</v>
      </c>
      <c r="CD1027" s="38" t="s">
        <v>126</v>
      </c>
      <c r="CE1027" s="38" t="s">
        <v>1005</v>
      </c>
    </row>
    <row r="1028" spans="1:83" x14ac:dyDescent="0.25">
      <c r="A1028">
        <v>288</v>
      </c>
      <c r="B1028" s="1">
        <v>45658</v>
      </c>
      <c r="C1028" s="38" t="s">
        <v>995</v>
      </c>
      <c r="D1028" s="1">
        <v>45687</v>
      </c>
      <c r="E1028" s="1">
        <v>45658</v>
      </c>
      <c r="F1028" s="38" t="s">
        <v>995</v>
      </c>
      <c r="G1028" s="1">
        <v>45694</v>
      </c>
      <c r="H1028" s="1">
        <v>45687</v>
      </c>
      <c r="I1028" s="38" t="s">
        <v>80</v>
      </c>
      <c r="J1028" s="38" t="s">
        <v>98</v>
      </c>
      <c r="K1028" s="38" t="s">
        <v>83</v>
      </c>
      <c r="L1028" s="38" t="s">
        <v>84</v>
      </c>
      <c r="M1028" s="38" t="s">
        <v>87</v>
      </c>
      <c r="N1028" s="38" t="s">
        <v>761</v>
      </c>
      <c r="O1028" s="38" t="s">
        <v>124</v>
      </c>
      <c r="P1028" s="38" t="s">
        <v>126</v>
      </c>
      <c r="Q1028" s="38" t="s">
        <v>762</v>
      </c>
      <c r="R1028" s="38" t="s">
        <v>763</v>
      </c>
      <c r="S1028" s="38" t="s">
        <v>760</v>
      </c>
      <c r="T1028" s="38" t="s">
        <v>133</v>
      </c>
      <c r="U1028" s="38"/>
      <c r="V1028" s="38" t="s">
        <v>72</v>
      </c>
      <c r="W1028" s="38" t="s">
        <v>73</v>
      </c>
      <c r="X1028" s="38" t="s">
        <v>708</v>
      </c>
      <c r="Y1028" s="38" t="s">
        <v>709</v>
      </c>
      <c r="Z1028" s="38" t="s">
        <v>764</v>
      </c>
      <c r="AA1028" s="38" t="s">
        <v>765</v>
      </c>
      <c r="AB1028" s="38" t="s">
        <v>721</v>
      </c>
      <c r="AC1028" s="38" t="s">
        <v>720</v>
      </c>
      <c r="AD1028" s="38" t="s">
        <v>80</v>
      </c>
      <c r="AE1028" s="38" t="s">
        <v>81</v>
      </c>
      <c r="AF1028" s="38" t="s">
        <v>1073</v>
      </c>
      <c r="AG1028" s="38" t="s">
        <v>1074</v>
      </c>
      <c r="AH1028" s="38" t="s">
        <v>133</v>
      </c>
      <c r="AI1028" s="38"/>
      <c r="AJ1028" s="38" t="s">
        <v>1234</v>
      </c>
      <c r="AK1028" s="38" t="s">
        <v>132</v>
      </c>
      <c r="AL1028" s="38" t="s">
        <v>132</v>
      </c>
      <c r="AM1028" s="38" t="s">
        <v>132</v>
      </c>
      <c r="AN1028" s="38" t="s">
        <v>772</v>
      </c>
      <c r="AO1028" s="38" t="s">
        <v>997</v>
      </c>
      <c r="AP1028" s="38" t="s">
        <v>91</v>
      </c>
      <c r="AQ1028" s="38" t="s">
        <v>92</v>
      </c>
      <c r="AR1028" s="38" t="s">
        <v>93</v>
      </c>
      <c r="AS1028" s="38" t="s">
        <v>92</v>
      </c>
      <c r="AT1028" s="38" t="s">
        <v>94</v>
      </c>
      <c r="AU1028" s="38" t="s">
        <v>95</v>
      </c>
      <c r="AV1028" s="38" t="s">
        <v>132</v>
      </c>
      <c r="AW1028" s="38" t="s">
        <v>132</v>
      </c>
      <c r="AX1028" s="38" t="s">
        <v>132</v>
      </c>
      <c r="AY1028" s="38" t="s">
        <v>132</v>
      </c>
      <c r="AZ1028" s="38" t="s">
        <v>101</v>
      </c>
      <c r="BA1028" s="38" t="s">
        <v>1740</v>
      </c>
      <c r="BB1028" s="38" t="s">
        <v>1741</v>
      </c>
      <c r="BC1028" s="38" t="s">
        <v>1000</v>
      </c>
      <c r="BD1028" s="38" t="s">
        <v>1001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381.33</v>
      </c>
      <c r="BL1028" s="38" t="s">
        <v>107</v>
      </c>
      <c r="BM1028" s="38" t="s">
        <v>713</v>
      </c>
      <c r="BN1028" s="38" t="s">
        <v>722</v>
      </c>
      <c r="BO1028" s="38" t="s">
        <v>103</v>
      </c>
      <c r="BP1028" s="38" t="s">
        <v>766</v>
      </c>
      <c r="BQ1028" s="38" t="s">
        <v>136</v>
      </c>
      <c r="BR1028" s="38" t="s">
        <v>767</v>
      </c>
      <c r="BS1028" s="38" t="s">
        <v>110</v>
      </c>
      <c r="BT1028" s="38" t="s">
        <v>111</v>
      </c>
      <c r="BU1028" s="38" t="s">
        <v>116</v>
      </c>
      <c r="BV1028" s="38" t="s">
        <v>1742</v>
      </c>
      <c r="BW1028" s="38" t="s">
        <v>114</v>
      </c>
      <c r="BX1028" s="38" t="s">
        <v>126</v>
      </c>
      <c r="BY1028" s="38" t="s">
        <v>1003</v>
      </c>
      <c r="BZ1028" s="38" t="s">
        <v>1757</v>
      </c>
      <c r="CA1028" s="38" t="s">
        <v>132</v>
      </c>
      <c r="CB1028">
        <v>288</v>
      </c>
      <c r="CD1028" s="38" t="s">
        <v>126</v>
      </c>
      <c r="CE1028" s="38" t="s">
        <v>1005</v>
      </c>
    </row>
    <row r="1029" spans="1:83" x14ac:dyDescent="0.25">
      <c r="A1029">
        <v>289</v>
      </c>
      <c r="B1029" s="1">
        <v>45658</v>
      </c>
      <c r="C1029" s="38" t="s">
        <v>995</v>
      </c>
      <c r="D1029" s="1">
        <v>45687</v>
      </c>
      <c r="E1029" s="1">
        <v>45658</v>
      </c>
      <c r="F1029" s="38" t="s">
        <v>995</v>
      </c>
      <c r="G1029" s="1">
        <v>45694</v>
      </c>
      <c r="H1029" s="1">
        <v>45687</v>
      </c>
      <c r="I1029" s="38" t="s">
        <v>80</v>
      </c>
      <c r="J1029" s="38" t="s">
        <v>98</v>
      </c>
      <c r="K1029" s="38" t="s">
        <v>770</v>
      </c>
      <c r="L1029" s="38" t="s">
        <v>771</v>
      </c>
      <c r="M1029" s="38" t="s">
        <v>772</v>
      </c>
      <c r="N1029" s="38" t="s">
        <v>773</v>
      </c>
      <c r="O1029" s="38" t="s">
        <v>124</v>
      </c>
      <c r="P1029" s="38" t="s">
        <v>126</v>
      </c>
      <c r="Q1029" s="38" t="s">
        <v>225</v>
      </c>
      <c r="R1029" s="38" t="s">
        <v>774</v>
      </c>
      <c r="S1029" s="38" t="s">
        <v>769</v>
      </c>
      <c r="T1029" s="38" t="s">
        <v>133</v>
      </c>
      <c r="U1029" s="38"/>
      <c r="V1029" s="38" t="s">
        <v>72</v>
      </c>
      <c r="W1029" s="38" t="s">
        <v>73</v>
      </c>
      <c r="X1029" s="38" t="s">
        <v>74</v>
      </c>
      <c r="Y1029" s="38" t="s">
        <v>75</v>
      </c>
      <c r="Z1029" s="38" t="s">
        <v>777</v>
      </c>
      <c r="AA1029" s="38" t="s">
        <v>778</v>
      </c>
      <c r="AB1029" s="38" t="s">
        <v>78</v>
      </c>
      <c r="AC1029" s="38" t="s">
        <v>79</v>
      </c>
      <c r="AD1029" s="38" t="s">
        <v>80</v>
      </c>
      <c r="AE1029" s="38" t="s">
        <v>81</v>
      </c>
      <c r="AF1029" s="38" t="s">
        <v>1073</v>
      </c>
      <c r="AG1029" s="38" t="s">
        <v>1074</v>
      </c>
      <c r="AH1029" s="38" t="s">
        <v>133</v>
      </c>
      <c r="AI1029" s="38"/>
      <c r="AJ1029" s="38" t="s">
        <v>1236</v>
      </c>
      <c r="AK1029" s="38" t="s">
        <v>132</v>
      </c>
      <c r="AL1029" s="38" t="s">
        <v>132</v>
      </c>
      <c r="AM1029" s="38" t="s">
        <v>132</v>
      </c>
      <c r="AN1029" s="38" t="s">
        <v>772</v>
      </c>
      <c r="AO1029" s="38" t="s">
        <v>997</v>
      </c>
      <c r="AP1029" s="38" t="s">
        <v>91</v>
      </c>
      <c r="AQ1029" s="38" t="s">
        <v>92</v>
      </c>
      <c r="AR1029" s="38" t="s">
        <v>93</v>
      </c>
      <c r="AS1029" s="38" t="s">
        <v>92</v>
      </c>
      <c r="AT1029" s="38" t="s">
        <v>94</v>
      </c>
      <c r="AU1029" s="38" t="s">
        <v>95</v>
      </c>
      <c r="AV1029" s="38" t="s">
        <v>132</v>
      </c>
      <c r="AW1029" s="38" t="s">
        <v>132</v>
      </c>
      <c r="AX1029" s="38" t="s">
        <v>132</v>
      </c>
      <c r="AY1029" s="38" t="s">
        <v>132</v>
      </c>
      <c r="AZ1029" s="38" t="s">
        <v>101</v>
      </c>
      <c r="BA1029" s="38" t="s">
        <v>1740</v>
      </c>
      <c r="BB1029" s="38" t="s">
        <v>1741</v>
      </c>
      <c r="BC1029" s="38" t="s">
        <v>1000</v>
      </c>
      <c r="BD1029" s="38" t="s">
        <v>1001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92000</v>
      </c>
      <c r="BL1029" s="38" t="s">
        <v>107</v>
      </c>
      <c r="BM1029" s="38" t="s">
        <v>108</v>
      </c>
      <c r="BN1029" s="38" t="s">
        <v>109</v>
      </c>
      <c r="BO1029" s="38" t="s">
        <v>779</v>
      </c>
      <c r="BP1029" s="38" t="s">
        <v>780</v>
      </c>
      <c r="BQ1029" s="38" t="s">
        <v>136</v>
      </c>
      <c r="BR1029" s="38" t="s">
        <v>781</v>
      </c>
      <c r="BS1029" s="38" t="s">
        <v>110</v>
      </c>
      <c r="BT1029" s="38" t="s">
        <v>111</v>
      </c>
      <c r="BU1029" s="38" t="s">
        <v>116</v>
      </c>
      <c r="BV1029" s="38" t="s">
        <v>1742</v>
      </c>
      <c r="BW1029" s="38" t="s">
        <v>114</v>
      </c>
      <c r="BX1029" s="38" t="s">
        <v>126</v>
      </c>
      <c r="BY1029" s="38" t="s">
        <v>1003</v>
      </c>
      <c r="BZ1029" s="38" t="s">
        <v>1758</v>
      </c>
      <c r="CA1029" s="38" t="s">
        <v>132</v>
      </c>
      <c r="CB1029">
        <v>289</v>
      </c>
      <c r="CD1029" s="38" t="s">
        <v>126</v>
      </c>
      <c r="CE1029" s="38" t="s">
        <v>1005</v>
      </c>
    </row>
    <row r="1030" spans="1:83" x14ac:dyDescent="0.25">
      <c r="A1030">
        <v>289</v>
      </c>
      <c r="B1030" s="1">
        <v>45658</v>
      </c>
      <c r="C1030" s="38" t="s">
        <v>995</v>
      </c>
      <c r="D1030" s="1">
        <v>45687</v>
      </c>
      <c r="E1030" s="1">
        <v>45658</v>
      </c>
      <c r="F1030" s="38" t="s">
        <v>995</v>
      </c>
      <c r="G1030" s="1">
        <v>45694</v>
      </c>
      <c r="H1030" s="1">
        <v>45687</v>
      </c>
      <c r="I1030" s="38" t="s">
        <v>80</v>
      </c>
      <c r="J1030" s="38" t="s">
        <v>98</v>
      </c>
      <c r="K1030" s="38" t="s">
        <v>770</v>
      </c>
      <c r="L1030" s="38" t="s">
        <v>771</v>
      </c>
      <c r="M1030" s="38" t="s">
        <v>772</v>
      </c>
      <c r="N1030" s="38" t="s">
        <v>773</v>
      </c>
      <c r="O1030" s="38" t="s">
        <v>124</v>
      </c>
      <c r="P1030" s="38" t="s">
        <v>126</v>
      </c>
      <c r="Q1030" s="38" t="s">
        <v>225</v>
      </c>
      <c r="R1030" s="38" t="s">
        <v>774</v>
      </c>
      <c r="S1030" s="38" t="s">
        <v>769</v>
      </c>
      <c r="T1030" s="38" t="s">
        <v>133</v>
      </c>
      <c r="U1030" s="38"/>
      <c r="V1030" s="38" t="s">
        <v>72</v>
      </c>
      <c r="W1030" s="38" t="s">
        <v>73</v>
      </c>
      <c r="X1030" s="38" t="s">
        <v>708</v>
      </c>
      <c r="Y1030" s="38" t="s">
        <v>709</v>
      </c>
      <c r="Z1030" s="38" t="s">
        <v>777</v>
      </c>
      <c r="AA1030" s="38" t="s">
        <v>778</v>
      </c>
      <c r="AB1030" s="38" t="s">
        <v>712</v>
      </c>
      <c r="AC1030" s="38" t="s">
        <v>711</v>
      </c>
      <c r="AD1030" s="38" t="s">
        <v>80</v>
      </c>
      <c r="AE1030" s="38" t="s">
        <v>81</v>
      </c>
      <c r="AF1030" s="38" t="s">
        <v>1073</v>
      </c>
      <c r="AG1030" s="38" t="s">
        <v>1074</v>
      </c>
      <c r="AH1030" s="38" t="s">
        <v>133</v>
      </c>
      <c r="AI1030" s="38"/>
      <c r="AJ1030" s="38" t="s">
        <v>1236</v>
      </c>
      <c r="AK1030" s="38" t="s">
        <v>132</v>
      </c>
      <c r="AL1030" s="38" t="s">
        <v>132</v>
      </c>
      <c r="AM1030" s="38" t="s">
        <v>132</v>
      </c>
      <c r="AN1030" s="38" t="s">
        <v>772</v>
      </c>
      <c r="AO1030" s="38" t="s">
        <v>997</v>
      </c>
      <c r="AP1030" s="38" t="s">
        <v>91</v>
      </c>
      <c r="AQ1030" s="38" t="s">
        <v>92</v>
      </c>
      <c r="AR1030" s="38" t="s">
        <v>93</v>
      </c>
      <c r="AS1030" s="38" t="s">
        <v>92</v>
      </c>
      <c r="AT1030" s="38" t="s">
        <v>94</v>
      </c>
      <c r="AU1030" s="38" t="s">
        <v>95</v>
      </c>
      <c r="AV1030" s="38" t="s">
        <v>132</v>
      </c>
      <c r="AW1030" s="38" t="s">
        <v>132</v>
      </c>
      <c r="AX1030" s="38" t="s">
        <v>132</v>
      </c>
      <c r="AY1030" s="38" t="s">
        <v>132</v>
      </c>
      <c r="AZ1030" s="38" t="s">
        <v>101</v>
      </c>
      <c r="BA1030" s="38" t="s">
        <v>1740</v>
      </c>
      <c r="BB1030" s="38" t="s">
        <v>1741</v>
      </c>
      <c r="BC1030" s="38" t="s">
        <v>1000</v>
      </c>
      <c r="BD1030" s="38" t="s">
        <v>1001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6522.8</v>
      </c>
      <c r="BL1030" s="38" t="s">
        <v>107</v>
      </c>
      <c r="BM1030" s="38" t="s">
        <v>713</v>
      </c>
      <c r="BN1030" s="38" t="s">
        <v>714</v>
      </c>
      <c r="BO1030" s="38" t="s">
        <v>779</v>
      </c>
      <c r="BP1030" s="38" t="s">
        <v>780</v>
      </c>
      <c r="BQ1030" s="38" t="s">
        <v>136</v>
      </c>
      <c r="BR1030" s="38" t="s">
        <v>781</v>
      </c>
      <c r="BS1030" s="38" t="s">
        <v>110</v>
      </c>
      <c r="BT1030" s="38" t="s">
        <v>111</v>
      </c>
      <c r="BU1030" s="38" t="s">
        <v>116</v>
      </c>
      <c r="BV1030" s="38" t="s">
        <v>1742</v>
      </c>
      <c r="BW1030" s="38" t="s">
        <v>114</v>
      </c>
      <c r="BX1030" s="38" t="s">
        <v>126</v>
      </c>
      <c r="BY1030" s="38" t="s">
        <v>1003</v>
      </c>
      <c r="BZ1030" s="38" t="s">
        <v>1758</v>
      </c>
      <c r="CA1030" s="38" t="s">
        <v>132</v>
      </c>
      <c r="CB1030">
        <v>289</v>
      </c>
      <c r="CD1030" s="38" t="s">
        <v>126</v>
      </c>
      <c r="CE1030" s="38" t="s">
        <v>1005</v>
      </c>
    </row>
    <row r="1031" spans="1:83" x14ac:dyDescent="0.25">
      <c r="A1031">
        <v>289</v>
      </c>
      <c r="B1031" s="1">
        <v>45658</v>
      </c>
      <c r="C1031" s="38" t="s">
        <v>995</v>
      </c>
      <c r="D1031" s="1">
        <v>45687</v>
      </c>
      <c r="E1031" s="1">
        <v>45658</v>
      </c>
      <c r="F1031" s="38" t="s">
        <v>995</v>
      </c>
      <c r="G1031" s="1">
        <v>45694</v>
      </c>
      <c r="H1031" s="1">
        <v>45687</v>
      </c>
      <c r="I1031" s="38" t="s">
        <v>80</v>
      </c>
      <c r="J1031" s="38" t="s">
        <v>98</v>
      </c>
      <c r="K1031" s="38" t="s">
        <v>770</v>
      </c>
      <c r="L1031" s="38" t="s">
        <v>771</v>
      </c>
      <c r="M1031" s="38" t="s">
        <v>772</v>
      </c>
      <c r="N1031" s="38" t="s">
        <v>773</v>
      </c>
      <c r="O1031" s="38" t="s">
        <v>124</v>
      </c>
      <c r="P1031" s="38" t="s">
        <v>126</v>
      </c>
      <c r="Q1031" s="38" t="s">
        <v>225</v>
      </c>
      <c r="R1031" s="38" t="s">
        <v>774</v>
      </c>
      <c r="S1031" s="38" t="s">
        <v>769</v>
      </c>
      <c r="T1031" s="38" t="s">
        <v>133</v>
      </c>
      <c r="U1031" s="38"/>
      <c r="V1031" s="38" t="s">
        <v>72</v>
      </c>
      <c r="W1031" s="38" t="s">
        <v>73</v>
      </c>
      <c r="X1031" s="38" t="s">
        <v>708</v>
      </c>
      <c r="Y1031" s="38" t="s">
        <v>709</v>
      </c>
      <c r="Z1031" s="38" t="s">
        <v>777</v>
      </c>
      <c r="AA1031" s="38" t="s">
        <v>778</v>
      </c>
      <c r="AB1031" s="38" t="s">
        <v>717</v>
      </c>
      <c r="AC1031" s="38" t="s">
        <v>716</v>
      </c>
      <c r="AD1031" s="38" t="s">
        <v>80</v>
      </c>
      <c r="AE1031" s="38" t="s">
        <v>81</v>
      </c>
      <c r="AF1031" s="38" t="s">
        <v>1073</v>
      </c>
      <c r="AG1031" s="38" t="s">
        <v>1074</v>
      </c>
      <c r="AH1031" s="38" t="s">
        <v>133</v>
      </c>
      <c r="AI1031" s="38"/>
      <c r="AJ1031" s="38" t="s">
        <v>1236</v>
      </c>
      <c r="AK1031" s="38" t="s">
        <v>132</v>
      </c>
      <c r="AL1031" s="38" t="s">
        <v>132</v>
      </c>
      <c r="AM1031" s="38" t="s">
        <v>132</v>
      </c>
      <c r="AN1031" s="38" t="s">
        <v>772</v>
      </c>
      <c r="AO1031" s="38" t="s">
        <v>997</v>
      </c>
      <c r="AP1031" s="38" t="s">
        <v>91</v>
      </c>
      <c r="AQ1031" s="38" t="s">
        <v>92</v>
      </c>
      <c r="AR1031" s="38" t="s">
        <v>93</v>
      </c>
      <c r="AS1031" s="38" t="s">
        <v>92</v>
      </c>
      <c r="AT1031" s="38" t="s">
        <v>94</v>
      </c>
      <c r="AU1031" s="38" t="s">
        <v>95</v>
      </c>
      <c r="AV1031" s="38" t="s">
        <v>132</v>
      </c>
      <c r="AW1031" s="38" t="s">
        <v>132</v>
      </c>
      <c r="AX1031" s="38" t="s">
        <v>132</v>
      </c>
      <c r="AY1031" s="38" t="s">
        <v>132</v>
      </c>
      <c r="AZ1031" s="38" t="s">
        <v>101</v>
      </c>
      <c r="BA1031" s="38" t="s">
        <v>1740</v>
      </c>
      <c r="BB1031" s="38" t="s">
        <v>1741</v>
      </c>
      <c r="BC1031" s="38" t="s">
        <v>1000</v>
      </c>
      <c r="BD1031" s="38" t="s">
        <v>1001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6532</v>
      </c>
      <c r="BL1031" s="38" t="s">
        <v>107</v>
      </c>
      <c r="BM1031" s="38" t="s">
        <v>713</v>
      </c>
      <c r="BN1031" s="38" t="s">
        <v>718</v>
      </c>
      <c r="BO1031" s="38" t="s">
        <v>779</v>
      </c>
      <c r="BP1031" s="38" t="s">
        <v>780</v>
      </c>
      <c r="BQ1031" s="38" t="s">
        <v>136</v>
      </c>
      <c r="BR1031" s="38" t="s">
        <v>781</v>
      </c>
      <c r="BS1031" s="38" t="s">
        <v>110</v>
      </c>
      <c r="BT1031" s="38" t="s">
        <v>111</v>
      </c>
      <c r="BU1031" s="38" t="s">
        <v>116</v>
      </c>
      <c r="BV1031" s="38" t="s">
        <v>1742</v>
      </c>
      <c r="BW1031" s="38" t="s">
        <v>114</v>
      </c>
      <c r="BX1031" s="38" t="s">
        <v>126</v>
      </c>
      <c r="BY1031" s="38" t="s">
        <v>1003</v>
      </c>
      <c r="BZ1031" s="38" t="s">
        <v>1758</v>
      </c>
      <c r="CA1031" s="38" t="s">
        <v>132</v>
      </c>
      <c r="CB1031">
        <v>289</v>
      </c>
      <c r="CD1031" s="38" t="s">
        <v>126</v>
      </c>
      <c r="CE1031" s="38" t="s">
        <v>1005</v>
      </c>
    </row>
    <row r="1032" spans="1:83" x14ac:dyDescent="0.25">
      <c r="A1032">
        <v>289</v>
      </c>
      <c r="B1032" s="1">
        <v>45658</v>
      </c>
      <c r="C1032" s="38" t="s">
        <v>995</v>
      </c>
      <c r="D1032" s="1">
        <v>45687</v>
      </c>
      <c r="E1032" s="1">
        <v>45658</v>
      </c>
      <c r="F1032" s="38" t="s">
        <v>995</v>
      </c>
      <c r="G1032" s="1">
        <v>45694</v>
      </c>
      <c r="H1032" s="1">
        <v>45687</v>
      </c>
      <c r="I1032" s="38" t="s">
        <v>80</v>
      </c>
      <c r="J1032" s="38" t="s">
        <v>98</v>
      </c>
      <c r="K1032" s="38" t="s">
        <v>770</v>
      </c>
      <c r="L1032" s="38" t="s">
        <v>771</v>
      </c>
      <c r="M1032" s="38" t="s">
        <v>772</v>
      </c>
      <c r="N1032" s="38" t="s">
        <v>773</v>
      </c>
      <c r="O1032" s="38" t="s">
        <v>124</v>
      </c>
      <c r="P1032" s="38" t="s">
        <v>126</v>
      </c>
      <c r="Q1032" s="38" t="s">
        <v>225</v>
      </c>
      <c r="R1032" s="38" t="s">
        <v>774</v>
      </c>
      <c r="S1032" s="38" t="s">
        <v>769</v>
      </c>
      <c r="T1032" s="38" t="s">
        <v>133</v>
      </c>
      <c r="U1032" s="38"/>
      <c r="V1032" s="38" t="s">
        <v>72</v>
      </c>
      <c r="W1032" s="38" t="s">
        <v>73</v>
      </c>
      <c r="X1032" s="38" t="s">
        <v>708</v>
      </c>
      <c r="Y1032" s="38" t="s">
        <v>709</v>
      </c>
      <c r="Z1032" s="38" t="s">
        <v>777</v>
      </c>
      <c r="AA1032" s="38" t="s">
        <v>778</v>
      </c>
      <c r="AB1032" s="38" t="s">
        <v>721</v>
      </c>
      <c r="AC1032" s="38" t="s">
        <v>720</v>
      </c>
      <c r="AD1032" s="38" t="s">
        <v>80</v>
      </c>
      <c r="AE1032" s="38" t="s">
        <v>81</v>
      </c>
      <c r="AF1032" s="38" t="s">
        <v>1073</v>
      </c>
      <c r="AG1032" s="38" t="s">
        <v>1074</v>
      </c>
      <c r="AH1032" s="38" t="s">
        <v>133</v>
      </c>
      <c r="AI1032" s="38"/>
      <c r="AJ1032" s="38" t="s">
        <v>1236</v>
      </c>
      <c r="AK1032" s="38" t="s">
        <v>132</v>
      </c>
      <c r="AL1032" s="38" t="s">
        <v>132</v>
      </c>
      <c r="AM1032" s="38" t="s">
        <v>132</v>
      </c>
      <c r="AN1032" s="38" t="s">
        <v>772</v>
      </c>
      <c r="AO1032" s="38" t="s">
        <v>997</v>
      </c>
      <c r="AP1032" s="38" t="s">
        <v>91</v>
      </c>
      <c r="AQ1032" s="38" t="s">
        <v>92</v>
      </c>
      <c r="AR1032" s="38" t="s">
        <v>93</v>
      </c>
      <c r="AS1032" s="38" t="s">
        <v>92</v>
      </c>
      <c r="AT1032" s="38" t="s">
        <v>94</v>
      </c>
      <c r="AU1032" s="38" t="s">
        <v>95</v>
      </c>
      <c r="AV1032" s="38" t="s">
        <v>132</v>
      </c>
      <c r="AW1032" s="38" t="s">
        <v>132</v>
      </c>
      <c r="AX1032" s="38" t="s">
        <v>132</v>
      </c>
      <c r="AY1032" s="38" t="s">
        <v>132</v>
      </c>
      <c r="AZ1032" s="38" t="s">
        <v>101</v>
      </c>
      <c r="BA1032" s="38" t="s">
        <v>1740</v>
      </c>
      <c r="BB1032" s="38" t="s">
        <v>1741</v>
      </c>
      <c r="BC1032" s="38" t="s">
        <v>1000</v>
      </c>
      <c r="BD1032" s="38" t="s">
        <v>1001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851.51</v>
      </c>
      <c r="BL1032" s="38" t="s">
        <v>107</v>
      </c>
      <c r="BM1032" s="38" t="s">
        <v>713</v>
      </c>
      <c r="BN1032" s="38" t="s">
        <v>722</v>
      </c>
      <c r="BO1032" s="38" t="s">
        <v>779</v>
      </c>
      <c r="BP1032" s="38" t="s">
        <v>780</v>
      </c>
      <c r="BQ1032" s="38" t="s">
        <v>136</v>
      </c>
      <c r="BR1032" s="38" t="s">
        <v>781</v>
      </c>
      <c r="BS1032" s="38" t="s">
        <v>110</v>
      </c>
      <c r="BT1032" s="38" t="s">
        <v>111</v>
      </c>
      <c r="BU1032" s="38" t="s">
        <v>116</v>
      </c>
      <c r="BV1032" s="38" t="s">
        <v>1742</v>
      </c>
      <c r="BW1032" s="38" t="s">
        <v>114</v>
      </c>
      <c r="BX1032" s="38" t="s">
        <v>126</v>
      </c>
      <c r="BY1032" s="38" t="s">
        <v>1003</v>
      </c>
      <c r="BZ1032" s="38" t="s">
        <v>1758</v>
      </c>
      <c r="CA1032" s="38" t="s">
        <v>132</v>
      </c>
      <c r="CB1032">
        <v>289</v>
      </c>
      <c r="CD1032" s="38" t="s">
        <v>126</v>
      </c>
      <c r="CE1032" s="38" t="s">
        <v>1005</v>
      </c>
    </row>
    <row r="1033" spans="1:83" x14ac:dyDescent="0.25">
      <c r="A1033">
        <v>290</v>
      </c>
      <c r="B1033" s="1">
        <v>45658</v>
      </c>
      <c r="C1033" s="38" t="s">
        <v>995</v>
      </c>
      <c r="D1033" s="1">
        <v>45687</v>
      </c>
      <c r="E1033" s="1">
        <v>45658</v>
      </c>
      <c r="F1033" s="38" t="s">
        <v>995</v>
      </c>
      <c r="G1033" s="1">
        <v>45694</v>
      </c>
      <c r="H1033" s="1">
        <v>45687</v>
      </c>
      <c r="I1033" s="38" t="s">
        <v>80</v>
      </c>
      <c r="J1033" s="38" t="s">
        <v>98</v>
      </c>
      <c r="K1033" s="38" t="s">
        <v>221</v>
      </c>
      <c r="L1033" s="38" t="s">
        <v>222</v>
      </c>
      <c r="M1033" s="38" t="s">
        <v>223</v>
      </c>
      <c r="N1033" s="38" t="s">
        <v>224</v>
      </c>
      <c r="O1033" s="38" t="s">
        <v>124</v>
      </c>
      <c r="P1033" s="38" t="s">
        <v>126</v>
      </c>
      <c r="Q1033" s="38" t="s">
        <v>225</v>
      </c>
      <c r="R1033" s="38" t="s">
        <v>226</v>
      </c>
      <c r="S1033" s="38" t="s">
        <v>220</v>
      </c>
      <c r="T1033" s="38" t="s">
        <v>133</v>
      </c>
      <c r="U1033" s="38"/>
      <c r="V1033" s="38" t="s">
        <v>72</v>
      </c>
      <c r="W1033" s="38" t="s">
        <v>73</v>
      </c>
      <c r="X1033" s="38" t="s">
        <v>74</v>
      </c>
      <c r="Y1033" s="38" t="s">
        <v>75</v>
      </c>
      <c r="Z1033" s="38" t="s">
        <v>227</v>
      </c>
      <c r="AA1033" s="38" t="s">
        <v>228</v>
      </c>
      <c r="AB1033" s="38" t="s">
        <v>78</v>
      </c>
      <c r="AC1033" s="38" t="s">
        <v>79</v>
      </c>
      <c r="AD1033" s="38" t="s">
        <v>80</v>
      </c>
      <c r="AE1033" s="38" t="s">
        <v>81</v>
      </c>
      <c r="AF1033" s="38" t="s">
        <v>1073</v>
      </c>
      <c r="AG1033" s="38" t="s">
        <v>1074</v>
      </c>
      <c r="AH1033" s="38" t="s">
        <v>133</v>
      </c>
      <c r="AI1033" s="38"/>
      <c r="AJ1033" s="38" t="s">
        <v>1238</v>
      </c>
      <c r="AK1033" s="38" t="s">
        <v>132</v>
      </c>
      <c r="AL1033" s="38" t="s">
        <v>132</v>
      </c>
      <c r="AM1033" s="38" t="s">
        <v>132</v>
      </c>
      <c r="AN1033" s="38" t="s">
        <v>772</v>
      </c>
      <c r="AO1033" s="38" t="s">
        <v>997</v>
      </c>
      <c r="AP1033" s="38" t="s">
        <v>91</v>
      </c>
      <c r="AQ1033" s="38" t="s">
        <v>92</v>
      </c>
      <c r="AR1033" s="38" t="s">
        <v>93</v>
      </c>
      <c r="AS1033" s="38" t="s">
        <v>92</v>
      </c>
      <c r="AT1033" s="38" t="s">
        <v>94</v>
      </c>
      <c r="AU1033" s="38" t="s">
        <v>95</v>
      </c>
      <c r="AV1033" s="38" t="s">
        <v>132</v>
      </c>
      <c r="AW1033" s="38" t="s">
        <v>132</v>
      </c>
      <c r="AX1033" s="38" t="s">
        <v>132</v>
      </c>
      <c r="AY1033" s="38" t="s">
        <v>132</v>
      </c>
      <c r="AZ1033" s="38" t="s">
        <v>101</v>
      </c>
      <c r="BA1033" s="38" t="s">
        <v>1740</v>
      </c>
      <c r="BB1033" s="38" t="s">
        <v>1741</v>
      </c>
      <c r="BC1033" s="38" t="s">
        <v>1000</v>
      </c>
      <c r="BD1033" s="38" t="s">
        <v>1001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96000.01</v>
      </c>
      <c r="BL1033" s="38" t="s">
        <v>107</v>
      </c>
      <c r="BM1033" s="38" t="s">
        <v>108</v>
      </c>
      <c r="BN1033" s="38" t="s">
        <v>109</v>
      </c>
      <c r="BO1033" s="38" t="s">
        <v>229</v>
      </c>
      <c r="BP1033" s="38" t="s">
        <v>230</v>
      </c>
      <c r="BQ1033" s="38" t="s">
        <v>136</v>
      </c>
      <c r="BR1033" s="38" t="s">
        <v>231</v>
      </c>
      <c r="BS1033" s="38" t="s">
        <v>110</v>
      </c>
      <c r="BT1033" s="38" t="s">
        <v>111</v>
      </c>
      <c r="BU1033" s="38" t="s">
        <v>116</v>
      </c>
      <c r="BV1033" s="38" t="s">
        <v>1742</v>
      </c>
      <c r="BW1033" s="38" t="s">
        <v>114</v>
      </c>
      <c r="BX1033" s="38" t="s">
        <v>126</v>
      </c>
      <c r="BY1033" s="38" t="s">
        <v>1003</v>
      </c>
      <c r="BZ1033" s="38" t="s">
        <v>1759</v>
      </c>
      <c r="CA1033" s="38" t="s">
        <v>132</v>
      </c>
      <c r="CB1033">
        <v>290</v>
      </c>
      <c r="CD1033" s="38" t="s">
        <v>126</v>
      </c>
      <c r="CE1033" s="38" t="s">
        <v>1005</v>
      </c>
    </row>
    <row r="1034" spans="1:83" x14ac:dyDescent="0.25">
      <c r="A1034">
        <v>290</v>
      </c>
      <c r="B1034" s="1">
        <v>45658</v>
      </c>
      <c r="C1034" s="38" t="s">
        <v>995</v>
      </c>
      <c r="D1034" s="1">
        <v>45687</v>
      </c>
      <c r="E1034" s="1">
        <v>45658</v>
      </c>
      <c r="F1034" s="38" t="s">
        <v>995</v>
      </c>
      <c r="G1034" s="1">
        <v>45694</v>
      </c>
      <c r="H1034" s="1">
        <v>45687</v>
      </c>
      <c r="I1034" s="38" t="s">
        <v>80</v>
      </c>
      <c r="J1034" s="38" t="s">
        <v>98</v>
      </c>
      <c r="K1034" s="38" t="s">
        <v>221</v>
      </c>
      <c r="L1034" s="38" t="s">
        <v>222</v>
      </c>
      <c r="M1034" s="38" t="s">
        <v>223</v>
      </c>
      <c r="N1034" s="38" t="s">
        <v>224</v>
      </c>
      <c r="O1034" s="38" t="s">
        <v>124</v>
      </c>
      <c r="P1034" s="38" t="s">
        <v>126</v>
      </c>
      <c r="Q1034" s="38" t="s">
        <v>225</v>
      </c>
      <c r="R1034" s="38" t="s">
        <v>226</v>
      </c>
      <c r="S1034" s="38" t="s">
        <v>220</v>
      </c>
      <c r="T1034" s="38" t="s">
        <v>133</v>
      </c>
      <c r="U1034" s="38"/>
      <c r="V1034" s="38" t="s">
        <v>72</v>
      </c>
      <c r="W1034" s="38" t="s">
        <v>73</v>
      </c>
      <c r="X1034" s="38" t="s">
        <v>708</v>
      </c>
      <c r="Y1034" s="38" t="s">
        <v>709</v>
      </c>
      <c r="Z1034" s="38" t="s">
        <v>227</v>
      </c>
      <c r="AA1034" s="38" t="s">
        <v>228</v>
      </c>
      <c r="AB1034" s="38" t="s">
        <v>712</v>
      </c>
      <c r="AC1034" s="38" t="s">
        <v>711</v>
      </c>
      <c r="AD1034" s="38" t="s">
        <v>80</v>
      </c>
      <c r="AE1034" s="38" t="s">
        <v>81</v>
      </c>
      <c r="AF1034" s="38" t="s">
        <v>1073</v>
      </c>
      <c r="AG1034" s="38" t="s">
        <v>1074</v>
      </c>
      <c r="AH1034" s="38" t="s">
        <v>133</v>
      </c>
      <c r="AI1034" s="38"/>
      <c r="AJ1034" s="38" t="s">
        <v>1238</v>
      </c>
      <c r="AK1034" s="38" t="s">
        <v>132</v>
      </c>
      <c r="AL1034" s="38" t="s">
        <v>132</v>
      </c>
      <c r="AM1034" s="38" t="s">
        <v>132</v>
      </c>
      <c r="AN1034" s="38" t="s">
        <v>772</v>
      </c>
      <c r="AO1034" s="38" t="s">
        <v>997</v>
      </c>
      <c r="AP1034" s="38" t="s">
        <v>91</v>
      </c>
      <c r="AQ1034" s="38" t="s">
        <v>92</v>
      </c>
      <c r="AR1034" s="38" t="s">
        <v>93</v>
      </c>
      <c r="AS1034" s="38" t="s">
        <v>92</v>
      </c>
      <c r="AT1034" s="38" t="s">
        <v>94</v>
      </c>
      <c r="AU1034" s="38" t="s">
        <v>95</v>
      </c>
      <c r="AV1034" s="38" t="s">
        <v>132</v>
      </c>
      <c r="AW1034" s="38" t="s">
        <v>132</v>
      </c>
      <c r="AX1034" s="38" t="s">
        <v>132</v>
      </c>
      <c r="AY1034" s="38" t="s">
        <v>132</v>
      </c>
      <c r="AZ1034" s="38" t="s">
        <v>101</v>
      </c>
      <c r="BA1034" s="38" t="s">
        <v>1740</v>
      </c>
      <c r="BB1034" s="38" t="s">
        <v>1741</v>
      </c>
      <c r="BC1034" s="38" t="s">
        <v>1000</v>
      </c>
      <c r="BD1034" s="38" t="s">
        <v>1001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6806.41</v>
      </c>
      <c r="BL1034" s="38" t="s">
        <v>107</v>
      </c>
      <c r="BM1034" s="38" t="s">
        <v>713</v>
      </c>
      <c r="BN1034" s="38" t="s">
        <v>714</v>
      </c>
      <c r="BO1034" s="38" t="s">
        <v>229</v>
      </c>
      <c r="BP1034" s="38" t="s">
        <v>230</v>
      </c>
      <c r="BQ1034" s="38" t="s">
        <v>136</v>
      </c>
      <c r="BR1034" s="38" t="s">
        <v>231</v>
      </c>
      <c r="BS1034" s="38" t="s">
        <v>110</v>
      </c>
      <c r="BT1034" s="38" t="s">
        <v>111</v>
      </c>
      <c r="BU1034" s="38" t="s">
        <v>116</v>
      </c>
      <c r="BV1034" s="38" t="s">
        <v>1742</v>
      </c>
      <c r="BW1034" s="38" t="s">
        <v>114</v>
      </c>
      <c r="BX1034" s="38" t="s">
        <v>126</v>
      </c>
      <c r="BY1034" s="38" t="s">
        <v>1003</v>
      </c>
      <c r="BZ1034" s="38" t="s">
        <v>1759</v>
      </c>
      <c r="CA1034" s="38" t="s">
        <v>132</v>
      </c>
      <c r="CB1034">
        <v>290</v>
      </c>
      <c r="CD1034" s="38" t="s">
        <v>126</v>
      </c>
      <c r="CE1034" s="38" t="s">
        <v>1005</v>
      </c>
    </row>
    <row r="1035" spans="1:83" x14ac:dyDescent="0.25">
      <c r="A1035">
        <v>290</v>
      </c>
      <c r="B1035" s="1">
        <v>45658</v>
      </c>
      <c r="C1035" s="38" t="s">
        <v>995</v>
      </c>
      <c r="D1035" s="1">
        <v>45687</v>
      </c>
      <c r="E1035" s="1">
        <v>45658</v>
      </c>
      <c r="F1035" s="38" t="s">
        <v>995</v>
      </c>
      <c r="G1035" s="1">
        <v>45694</v>
      </c>
      <c r="H1035" s="1">
        <v>45687</v>
      </c>
      <c r="I1035" s="38" t="s">
        <v>80</v>
      </c>
      <c r="J1035" s="38" t="s">
        <v>98</v>
      </c>
      <c r="K1035" s="38" t="s">
        <v>221</v>
      </c>
      <c r="L1035" s="38" t="s">
        <v>222</v>
      </c>
      <c r="M1035" s="38" t="s">
        <v>223</v>
      </c>
      <c r="N1035" s="38" t="s">
        <v>224</v>
      </c>
      <c r="O1035" s="38" t="s">
        <v>124</v>
      </c>
      <c r="P1035" s="38" t="s">
        <v>126</v>
      </c>
      <c r="Q1035" s="38" t="s">
        <v>225</v>
      </c>
      <c r="R1035" s="38" t="s">
        <v>226</v>
      </c>
      <c r="S1035" s="38" t="s">
        <v>220</v>
      </c>
      <c r="T1035" s="38" t="s">
        <v>133</v>
      </c>
      <c r="U1035" s="38"/>
      <c r="V1035" s="38" t="s">
        <v>72</v>
      </c>
      <c r="W1035" s="38" t="s">
        <v>73</v>
      </c>
      <c r="X1035" s="38" t="s">
        <v>708</v>
      </c>
      <c r="Y1035" s="38" t="s">
        <v>709</v>
      </c>
      <c r="Z1035" s="38" t="s">
        <v>227</v>
      </c>
      <c r="AA1035" s="38" t="s">
        <v>228</v>
      </c>
      <c r="AB1035" s="38" t="s">
        <v>717</v>
      </c>
      <c r="AC1035" s="38" t="s">
        <v>716</v>
      </c>
      <c r="AD1035" s="38" t="s">
        <v>80</v>
      </c>
      <c r="AE1035" s="38" t="s">
        <v>81</v>
      </c>
      <c r="AF1035" s="38" t="s">
        <v>1073</v>
      </c>
      <c r="AG1035" s="38" t="s">
        <v>1074</v>
      </c>
      <c r="AH1035" s="38" t="s">
        <v>133</v>
      </c>
      <c r="AI1035" s="38"/>
      <c r="AJ1035" s="38" t="s">
        <v>1238</v>
      </c>
      <c r="AK1035" s="38" t="s">
        <v>132</v>
      </c>
      <c r="AL1035" s="38" t="s">
        <v>132</v>
      </c>
      <c r="AM1035" s="38" t="s">
        <v>132</v>
      </c>
      <c r="AN1035" s="38" t="s">
        <v>772</v>
      </c>
      <c r="AO1035" s="38" t="s">
        <v>997</v>
      </c>
      <c r="AP1035" s="38" t="s">
        <v>91</v>
      </c>
      <c r="AQ1035" s="38" t="s">
        <v>92</v>
      </c>
      <c r="AR1035" s="38" t="s">
        <v>93</v>
      </c>
      <c r="AS1035" s="38" t="s">
        <v>92</v>
      </c>
      <c r="AT1035" s="38" t="s">
        <v>94</v>
      </c>
      <c r="AU1035" s="38" t="s">
        <v>95</v>
      </c>
      <c r="AV1035" s="38" t="s">
        <v>132</v>
      </c>
      <c r="AW1035" s="38" t="s">
        <v>132</v>
      </c>
      <c r="AX1035" s="38" t="s">
        <v>132</v>
      </c>
      <c r="AY1035" s="38" t="s">
        <v>132</v>
      </c>
      <c r="AZ1035" s="38" t="s">
        <v>101</v>
      </c>
      <c r="BA1035" s="38" t="s">
        <v>1740</v>
      </c>
      <c r="BB1035" s="38" t="s">
        <v>1741</v>
      </c>
      <c r="BC1035" s="38" t="s">
        <v>1000</v>
      </c>
      <c r="BD1035" s="38" t="s">
        <v>1001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6815.99</v>
      </c>
      <c r="BL1035" s="38" t="s">
        <v>107</v>
      </c>
      <c r="BM1035" s="38" t="s">
        <v>713</v>
      </c>
      <c r="BN1035" s="38" t="s">
        <v>718</v>
      </c>
      <c r="BO1035" s="38" t="s">
        <v>229</v>
      </c>
      <c r="BP1035" s="38" t="s">
        <v>230</v>
      </c>
      <c r="BQ1035" s="38" t="s">
        <v>136</v>
      </c>
      <c r="BR1035" s="38" t="s">
        <v>231</v>
      </c>
      <c r="BS1035" s="38" t="s">
        <v>110</v>
      </c>
      <c r="BT1035" s="38" t="s">
        <v>111</v>
      </c>
      <c r="BU1035" s="38" t="s">
        <v>116</v>
      </c>
      <c r="BV1035" s="38" t="s">
        <v>1742</v>
      </c>
      <c r="BW1035" s="38" t="s">
        <v>114</v>
      </c>
      <c r="BX1035" s="38" t="s">
        <v>126</v>
      </c>
      <c r="BY1035" s="38" t="s">
        <v>1003</v>
      </c>
      <c r="BZ1035" s="38" t="s">
        <v>1759</v>
      </c>
      <c r="CA1035" s="38" t="s">
        <v>132</v>
      </c>
      <c r="CB1035">
        <v>290</v>
      </c>
      <c r="CD1035" s="38" t="s">
        <v>126</v>
      </c>
      <c r="CE1035" s="38" t="s">
        <v>1005</v>
      </c>
    </row>
    <row r="1036" spans="1:83" x14ac:dyDescent="0.25">
      <c r="A1036">
        <v>290</v>
      </c>
      <c r="B1036" s="1">
        <v>45658</v>
      </c>
      <c r="C1036" s="38" t="s">
        <v>995</v>
      </c>
      <c r="D1036" s="1">
        <v>45687</v>
      </c>
      <c r="E1036" s="1">
        <v>45658</v>
      </c>
      <c r="F1036" s="38" t="s">
        <v>995</v>
      </c>
      <c r="G1036" s="1">
        <v>45694</v>
      </c>
      <c r="H1036" s="1">
        <v>45687</v>
      </c>
      <c r="I1036" s="38" t="s">
        <v>80</v>
      </c>
      <c r="J1036" s="38" t="s">
        <v>98</v>
      </c>
      <c r="K1036" s="38" t="s">
        <v>221</v>
      </c>
      <c r="L1036" s="38" t="s">
        <v>222</v>
      </c>
      <c r="M1036" s="38" t="s">
        <v>223</v>
      </c>
      <c r="N1036" s="38" t="s">
        <v>224</v>
      </c>
      <c r="O1036" s="38" t="s">
        <v>124</v>
      </c>
      <c r="P1036" s="38" t="s">
        <v>126</v>
      </c>
      <c r="Q1036" s="38" t="s">
        <v>225</v>
      </c>
      <c r="R1036" s="38" t="s">
        <v>226</v>
      </c>
      <c r="S1036" s="38" t="s">
        <v>220</v>
      </c>
      <c r="T1036" s="38" t="s">
        <v>133</v>
      </c>
      <c r="U1036" s="38"/>
      <c r="V1036" s="38" t="s">
        <v>72</v>
      </c>
      <c r="W1036" s="38" t="s">
        <v>73</v>
      </c>
      <c r="X1036" s="38" t="s">
        <v>708</v>
      </c>
      <c r="Y1036" s="38" t="s">
        <v>709</v>
      </c>
      <c r="Z1036" s="38" t="s">
        <v>227</v>
      </c>
      <c r="AA1036" s="38" t="s">
        <v>228</v>
      </c>
      <c r="AB1036" s="38" t="s">
        <v>721</v>
      </c>
      <c r="AC1036" s="38" t="s">
        <v>720</v>
      </c>
      <c r="AD1036" s="38" t="s">
        <v>80</v>
      </c>
      <c r="AE1036" s="38" t="s">
        <v>81</v>
      </c>
      <c r="AF1036" s="38" t="s">
        <v>1073</v>
      </c>
      <c r="AG1036" s="38" t="s">
        <v>1074</v>
      </c>
      <c r="AH1036" s="38" t="s">
        <v>133</v>
      </c>
      <c r="AI1036" s="38"/>
      <c r="AJ1036" s="38" t="s">
        <v>1238</v>
      </c>
      <c r="AK1036" s="38" t="s">
        <v>132</v>
      </c>
      <c r="AL1036" s="38" t="s">
        <v>132</v>
      </c>
      <c r="AM1036" s="38" t="s">
        <v>132</v>
      </c>
      <c r="AN1036" s="38" t="s">
        <v>772</v>
      </c>
      <c r="AO1036" s="38" t="s">
        <v>997</v>
      </c>
      <c r="AP1036" s="38" t="s">
        <v>91</v>
      </c>
      <c r="AQ1036" s="38" t="s">
        <v>92</v>
      </c>
      <c r="AR1036" s="38" t="s">
        <v>93</v>
      </c>
      <c r="AS1036" s="38" t="s">
        <v>92</v>
      </c>
      <c r="AT1036" s="38" t="s">
        <v>94</v>
      </c>
      <c r="AU1036" s="38" t="s">
        <v>95</v>
      </c>
      <c r="AV1036" s="38" t="s">
        <v>132</v>
      </c>
      <c r="AW1036" s="38" t="s">
        <v>132</v>
      </c>
      <c r="AX1036" s="38" t="s">
        <v>132</v>
      </c>
      <c r="AY1036" s="38" t="s">
        <v>132</v>
      </c>
      <c r="AZ1036" s="38" t="s">
        <v>101</v>
      </c>
      <c r="BA1036" s="38" t="s">
        <v>1740</v>
      </c>
      <c r="BB1036" s="38" t="s">
        <v>1741</v>
      </c>
      <c r="BC1036" s="38" t="s">
        <v>1000</v>
      </c>
      <c r="BD1036" s="38" t="s">
        <v>1001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1055.99</v>
      </c>
      <c r="BL1036" s="38" t="s">
        <v>107</v>
      </c>
      <c r="BM1036" s="38" t="s">
        <v>713</v>
      </c>
      <c r="BN1036" s="38" t="s">
        <v>722</v>
      </c>
      <c r="BO1036" s="38" t="s">
        <v>229</v>
      </c>
      <c r="BP1036" s="38" t="s">
        <v>230</v>
      </c>
      <c r="BQ1036" s="38" t="s">
        <v>136</v>
      </c>
      <c r="BR1036" s="38" t="s">
        <v>231</v>
      </c>
      <c r="BS1036" s="38" t="s">
        <v>110</v>
      </c>
      <c r="BT1036" s="38" t="s">
        <v>111</v>
      </c>
      <c r="BU1036" s="38" t="s">
        <v>116</v>
      </c>
      <c r="BV1036" s="38" t="s">
        <v>1742</v>
      </c>
      <c r="BW1036" s="38" t="s">
        <v>114</v>
      </c>
      <c r="BX1036" s="38" t="s">
        <v>126</v>
      </c>
      <c r="BY1036" s="38" t="s">
        <v>1003</v>
      </c>
      <c r="BZ1036" s="38" t="s">
        <v>1759</v>
      </c>
      <c r="CA1036" s="38" t="s">
        <v>132</v>
      </c>
      <c r="CB1036">
        <v>290</v>
      </c>
      <c r="CD1036" s="38" t="s">
        <v>126</v>
      </c>
      <c r="CE1036" s="38" t="s">
        <v>1005</v>
      </c>
    </row>
    <row r="1037" spans="1:83" x14ac:dyDescent="0.25">
      <c r="A1037">
        <v>303</v>
      </c>
      <c r="B1037" s="1">
        <v>45658</v>
      </c>
      <c r="C1037" s="38" t="s">
        <v>995</v>
      </c>
      <c r="D1037" s="1">
        <v>45688</v>
      </c>
      <c r="E1037" s="1">
        <v>45658</v>
      </c>
      <c r="F1037" s="38" t="s">
        <v>995</v>
      </c>
      <c r="G1037" s="1">
        <v>45694</v>
      </c>
      <c r="H1037" s="1">
        <v>45688</v>
      </c>
      <c r="I1037" s="38" t="s">
        <v>80</v>
      </c>
      <c r="J1037" s="38" t="s">
        <v>98</v>
      </c>
      <c r="K1037" s="38" t="s">
        <v>85</v>
      </c>
      <c r="L1037" s="38" t="s">
        <v>123</v>
      </c>
      <c r="M1037" s="38" t="s">
        <v>124</v>
      </c>
      <c r="N1037" s="38" t="s">
        <v>125</v>
      </c>
      <c r="O1037" s="38" t="s">
        <v>124</v>
      </c>
      <c r="P1037" s="38" t="s">
        <v>126</v>
      </c>
      <c r="Q1037" s="38" t="s">
        <v>127</v>
      </c>
      <c r="R1037" s="38" t="s">
        <v>128</v>
      </c>
      <c r="S1037" s="38" t="s">
        <v>122</v>
      </c>
      <c r="T1037" s="38" t="s">
        <v>133</v>
      </c>
      <c r="U1037" s="38"/>
      <c r="V1037" s="38" t="s">
        <v>72</v>
      </c>
      <c r="W1037" s="38" t="s">
        <v>73</v>
      </c>
      <c r="X1037" s="38" t="s">
        <v>74</v>
      </c>
      <c r="Y1037" s="38" t="s">
        <v>75</v>
      </c>
      <c r="Z1037" s="38" t="s">
        <v>131</v>
      </c>
      <c r="AA1037" s="38" t="s">
        <v>125</v>
      </c>
      <c r="AB1037" s="38" t="s">
        <v>695</v>
      </c>
      <c r="AC1037" s="38" t="s">
        <v>696</v>
      </c>
      <c r="AD1037" s="38" t="s">
        <v>80</v>
      </c>
      <c r="AE1037" s="38" t="s">
        <v>81</v>
      </c>
      <c r="AF1037" s="38" t="s">
        <v>1073</v>
      </c>
      <c r="AG1037" s="38" t="s">
        <v>1074</v>
      </c>
      <c r="AH1037" s="38" t="s">
        <v>133</v>
      </c>
      <c r="AI1037" s="38"/>
      <c r="AJ1037" s="38" t="s">
        <v>1240</v>
      </c>
      <c r="AK1037" s="38" t="s">
        <v>132</v>
      </c>
      <c r="AL1037" s="38" t="s">
        <v>132</v>
      </c>
      <c r="AM1037" s="38" t="s">
        <v>132</v>
      </c>
      <c r="AN1037" s="38" t="s">
        <v>772</v>
      </c>
      <c r="AO1037" s="38" t="s">
        <v>997</v>
      </c>
      <c r="AP1037" s="38" t="s">
        <v>91</v>
      </c>
      <c r="AQ1037" s="38" t="s">
        <v>92</v>
      </c>
      <c r="AR1037" s="38" t="s">
        <v>93</v>
      </c>
      <c r="AS1037" s="38" t="s">
        <v>92</v>
      </c>
      <c r="AT1037" s="38" t="s">
        <v>94</v>
      </c>
      <c r="AU1037" s="38" t="s">
        <v>95</v>
      </c>
      <c r="AV1037" s="38" t="s">
        <v>132</v>
      </c>
      <c r="AW1037" s="38" t="s">
        <v>132</v>
      </c>
      <c r="AX1037" s="38" t="s">
        <v>132</v>
      </c>
      <c r="AY1037" s="38" t="s">
        <v>132</v>
      </c>
      <c r="AZ1037" s="38" t="s">
        <v>101</v>
      </c>
      <c r="BA1037" s="38" t="s">
        <v>1740</v>
      </c>
      <c r="BB1037" s="38" t="s">
        <v>1741</v>
      </c>
      <c r="BC1037" s="38" t="s">
        <v>1000</v>
      </c>
      <c r="BD1037" s="38" t="s">
        <v>1001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820333.33</v>
      </c>
      <c r="BL1037" s="38" t="s">
        <v>107</v>
      </c>
      <c r="BM1037" s="38" t="s">
        <v>108</v>
      </c>
      <c r="BN1037" s="38" t="s">
        <v>697</v>
      </c>
      <c r="BO1037" s="38" t="s">
        <v>134</v>
      </c>
      <c r="BP1037" s="38" t="s">
        <v>135</v>
      </c>
      <c r="BQ1037" s="38" t="s">
        <v>136</v>
      </c>
      <c r="BR1037" s="38" t="s">
        <v>137</v>
      </c>
      <c r="BS1037" s="38" t="s">
        <v>110</v>
      </c>
      <c r="BT1037" s="38" t="s">
        <v>111</v>
      </c>
      <c r="BU1037" s="38" t="s">
        <v>116</v>
      </c>
      <c r="BV1037" s="38" t="s">
        <v>1742</v>
      </c>
      <c r="BW1037" s="38" t="s">
        <v>114</v>
      </c>
      <c r="BX1037" s="38" t="s">
        <v>126</v>
      </c>
      <c r="BY1037" s="38" t="s">
        <v>1003</v>
      </c>
      <c r="BZ1037" s="38" t="s">
        <v>1760</v>
      </c>
      <c r="CA1037" s="38" t="s">
        <v>132</v>
      </c>
      <c r="CB1037">
        <v>303</v>
      </c>
      <c r="CD1037" s="38" t="s">
        <v>126</v>
      </c>
      <c r="CE1037" s="38" t="s">
        <v>1005</v>
      </c>
    </row>
    <row r="1038" spans="1:83" x14ac:dyDescent="0.25">
      <c r="A1038">
        <v>303</v>
      </c>
      <c r="B1038" s="1">
        <v>45658</v>
      </c>
      <c r="C1038" s="38" t="s">
        <v>995</v>
      </c>
      <c r="D1038" s="1">
        <v>45688</v>
      </c>
      <c r="E1038" s="1">
        <v>45658</v>
      </c>
      <c r="F1038" s="38" t="s">
        <v>995</v>
      </c>
      <c r="G1038" s="1">
        <v>45694</v>
      </c>
      <c r="H1038" s="1">
        <v>45688</v>
      </c>
      <c r="I1038" s="38" t="s">
        <v>80</v>
      </c>
      <c r="J1038" s="38" t="s">
        <v>98</v>
      </c>
      <c r="K1038" s="38" t="s">
        <v>85</v>
      </c>
      <c r="L1038" s="38" t="s">
        <v>123</v>
      </c>
      <c r="M1038" s="38" t="s">
        <v>124</v>
      </c>
      <c r="N1038" s="38" t="s">
        <v>125</v>
      </c>
      <c r="O1038" s="38" t="s">
        <v>124</v>
      </c>
      <c r="P1038" s="38" t="s">
        <v>126</v>
      </c>
      <c r="Q1038" s="38" t="s">
        <v>127</v>
      </c>
      <c r="R1038" s="38" t="s">
        <v>128</v>
      </c>
      <c r="S1038" s="38" t="s">
        <v>122</v>
      </c>
      <c r="T1038" s="38" t="s">
        <v>133</v>
      </c>
      <c r="U1038" s="38"/>
      <c r="V1038" s="38" t="s">
        <v>72</v>
      </c>
      <c r="W1038" s="38" t="s">
        <v>73</v>
      </c>
      <c r="X1038" s="38" t="s">
        <v>708</v>
      </c>
      <c r="Y1038" s="38" t="s">
        <v>709</v>
      </c>
      <c r="Z1038" s="38" t="s">
        <v>131</v>
      </c>
      <c r="AA1038" s="38" t="s">
        <v>125</v>
      </c>
      <c r="AB1038" s="38" t="s">
        <v>712</v>
      </c>
      <c r="AC1038" s="38" t="s">
        <v>711</v>
      </c>
      <c r="AD1038" s="38" t="s">
        <v>80</v>
      </c>
      <c r="AE1038" s="38" t="s">
        <v>81</v>
      </c>
      <c r="AF1038" s="38" t="s">
        <v>1073</v>
      </c>
      <c r="AG1038" s="38" t="s">
        <v>1074</v>
      </c>
      <c r="AH1038" s="38" t="s">
        <v>133</v>
      </c>
      <c r="AI1038" s="38"/>
      <c r="AJ1038" s="38" t="s">
        <v>1240</v>
      </c>
      <c r="AK1038" s="38" t="s">
        <v>132</v>
      </c>
      <c r="AL1038" s="38" t="s">
        <v>132</v>
      </c>
      <c r="AM1038" s="38" t="s">
        <v>132</v>
      </c>
      <c r="AN1038" s="38" t="s">
        <v>772</v>
      </c>
      <c r="AO1038" s="38" t="s">
        <v>997</v>
      </c>
      <c r="AP1038" s="38" t="s">
        <v>91</v>
      </c>
      <c r="AQ1038" s="38" t="s">
        <v>92</v>
      </c>
      <c r="AR1038" s="38" t="s">
        <v>93</v>
      </c>
      <c r="AS1038" s="38" t="s">
        <v>92</v>
      </c>
      <c r="AT1038" s="38" t="s">
        <v>94</v>
      </c>
      <c r="AU1038" s="38" t="s">
        <v>95</v>
      </c>
      <c r="AV1038" s="38" t="s">
        <v>132</v>
      </c>
      <c r="AW1038" s="38" t="s">
        <v>132</v>
      </c>
      <c r="AX1038" s="38" t="s">
        <v>132</v>
      </c>
      <c r="AY1038" s="38" t="s">
        <v>132</v>
      </c>
      <c r="AZ1038" s="38" t="s">
        <v>101</v>
      </c>
      <c r="BA1038" s="38" t="s">
        <v>1740</v>
      </c>
      <c r="BB1038" s="38" t="s">
        <v>1741</v>
      </c>
      <c r="BC1038" s="38" t="s">
        <v>1000</v>
      </c>
      <c r="BD1038" s="38" t="s">
        <v>1001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57243.47</v>
      </c>
      <c r="BL1038" s="38" t="s">
        <v>107</v>
      </c>
      <c r="BM1038" s="38" t="s">
        <v>713</v>
      </c>
      <c r="BN1038" s="38" t="s">
        <v>714</v>
      </c>
      <c r="BO1038" s="38" t="s">
        <v>134</v>
      </c>
      <c r="BP1038" s="38" t="s">
        <v>135</v>
      </c>
      <c r="BQ1038" s="38" t="s">
        <v>136</v>
      </c>
      <c r="BR1038" s="38" t="s">
        <v>137</v>
      </c>
      <c r="BS1038" s="38" t="s">
        <v>110</v>
      </c>
      <c r="BT1038" s="38" t="s">
        <v>111</v>
      </c>
      <c r="BU1038" s="38" t="s">
        <v>116</v>
      </c>
      <c r="BV1038" s="38" t="s">
        <v>1742</v>
      </c>
      <c r="BW1038" s="38" t="s">
        <v>114</v>
      </c>
      <c r="BX1038" s="38" t="s">
        <v>126</v>
      </c>
      <c r="BY1038" s="38" t="s">
        <v>1003</v>
      </c>
      <c r="BZ1038" s="38" t="s">
        <v>1760</v>
      </c>
      <c r="CA1038" s="38" t="s">
        <v>132</v>
      </c>
      <c r="CB1038">
        <v>303</v>
      </c>
      <c r="CD1038" s="38" t="s">
        <v>126</v>
      </c>
      <c r="CE1038" s="38" t="s">
        <v>1005</v>
      </c>
    </row>
    <row r="1039" spans="1:83" x14ac:dyDescent="0.25">
      <c r="A1039">
        <v>303</v>
      </c>
      <c r="B1039" s="1">
        <v>45658</v>
      </c>
      <c r="C1039" s="38" t="s">
        <v>995</v>
      </c>
      <c r="D1039" s="1">
        <v>45688</v>
      </c>
      <c r="E1039" s="1">
        <v>45658</v>
      </c>
      <c r="F1039" s="38" t="s">
        <v>995</v>
      </c>
      <c r="G1039" s="1">
        <v>45694</v>
      </c>
      <c r="H1039" s="1">
        <v>45688</v>
      </c>
      <c r="I1039" s="38" t="s">
        <v>80</v>
      </c>
      <c r="J1039" s="38" t="s">
        <v>98</v>
      </c>
      <c r="K1039" s="38" t="s">
        <v>85</v>
      </c>
      <c r="L1039" s="38" t="s">
        <v>123</v>
      </c>
      <c r="M1039" s="38" t="s">
        <v>124</v>
      </c>
      <c r="N1039" s="38" t="s">
        <v>125</v>
      </c>
      <c r="O1039" s="38" t="s">
        <v>124</v>
      </c>
      <c r="P1039" s="38" t="s">
        <v>126</v>
      </c>
      <c r="Q1039" s="38" t="s">
        <v>127</v>
      </c>
      <c r="R1039" s="38" t="s">
        <v>128</v>
      </c>
      <c r="S1039" s="38" t="s">
        <v>122</v>
      </c>
      <c r="T1039" s="38" t="s">
        <v>133</v>
      </c>
      <c r="U1039" s="38"/>
      <c r="V1039" s="38" t="s">
        <v>72</v>
      </c>
      <c r="W1039" s="38" t="s">
        <v>73</v>
      </c>
      <c r="X1039" s="38" t="s">
        <v>708</v>
      </c>
      <c r="Y1039" s="38" t="s">
        <v>709</v>
      </c>
      <c r="Z1039" s="38" t="s">
        <v>131</v>
      </c>
      <c r="AA1039" s="38" t="s">
        <v>125</v>
      </c>
      <c r="AB1039" s="38" t="s">
        <v>717</v>
      </c>
      <c r="AC1039" s="38" t="s">
        <v>716</v>
      </c>
      <c r="AD1039" s="38" t="s">
        <v>80</v>
      </c>
      <c r="AE1039" s="38" t="s">
        <v>81</v>
      </c>
      <c r="AF1039" s="38" t="s">
        <v>1073</v>
      </c>
      <c r="AG1039" s="38" t="s">
        <v>1074</v>
      </c>
      <c r="AH1039" s="38" t="s">
        <v>133</v>
      </c>
      <c r="AI1039" s="38"/>
      <c r="AJ1039" s="38" t="s">
        <v>1240</v>
      </c>
      <c r="AK1039" s="38" t="s">
        <v>132</v>
      </c>
      <c r="AL1039" s="38" t="s">
        <v>132</v>
      </c>
      <c r="AM1039" s="38" t="s">
        <v>132</v>
      </c>
      <c r="AN1039" s="38" t="s">
        <v>772</v>
      </c>
      <c r="AO1039" s="38" t="s">
        <v>997</v>
      </c>
      <c r="AP1039" s="38" t="s">
        <v>91</v>
      </c>
      <c r="AQ1039" s="38" t="s">
        <v>92</v>
      </c>
      <c r="AR1039" s="38" t="s">
        <v>93</v>
      </c>
      <c r="AS1039" s="38" t="s">
        <v>92</v>
      </c>
      <c r="AT1039" s="38" t="s">
        <v>94</v>
      </c>
      <c r="AU1039" s="38" t="s">
        <v>95</v>
      </c>
      <c r="AV1039" s="38" t="s">
        <v>132</v>
      </c>
      <c r="AW1039" s="38" t="s">
        <v>132</v>
      </c>
      <c r="AX1039" s="38" t="s">
        <v>132</v>
      </c>
      <c r="AY1039" s="38" t="s">
        <v>132</v>
      </c>
      <c r="AZ1039" s="38" t="s">
        <v>101</v>
      </c>
      <c r="BA1039" s="38" t="s">
        <v>1740</v>
      </c>
      <c r="BB1039" s="38" t="s">
        <v>1741</v>
      </c>
      <c r="BC1039" s="38" t="s">
        <v>1000</v>
      </c>
      <c r="BD1039" s="38" t="s">
        <v>1001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58243.67</v>
      </c>
      <c r="BL1039" s="38" t="s">
        <v>107</v>
      </c>
      <c r="BM1039" s="38" t="s">
        <v>713</v>
      </c>
      <c r="BN1039" s="38" t="s">
        <v>718</v>
      </c>
      <c r="BO1039" s="38" t="s">
        <v>134</v>
      </c>
      <c r="BP1039" s="38" t="s">
        <v>135</v>
      </c>
      <c r="BQ1039" s="38" t="s">
        <v>136</v>
      </c>
      <c r="BR1039" s="38" t="s">
        <v>137</v>
      </c>
      <c r="BS1039" s="38" t="s">
        <v>110</v>
      </c>
      <c r="BT1039" s="38" t="s">
        <v>111</v>
      </c>
      <c r="BU1039" s="38" t="s">
        <v>116</v>
      </c>
      <c r="BV1039" s="38" t="s">
        <v>1742</v>
      </c>
      <c r="BW1039" s="38" t="s">
        <v>114</v>
      </c>
      <c r="BX1039" s="38" t="s">
        <v>126</v>
      </c>
      <c r="BY1039" s="38" t="s">
        <v>1003</v>
      </c>
      <c r="BZ1039" s="38" t="s">
        <v>1760</v>
      </c>
      <c r="CA1039" s="38" t="s">
        <v>132</v>
      </c>
      <c r="CB1039">
        <v>303</v>
      </c>
      <c r="CD1039" s="38" t="s">
        <v>126</v>
      </c>
      <c r="CE1039" s="38" t="s">
        <v>1005</v>
      </c>
    </row>
    <row r="1040" spans="1:83" x14ac:dyDescent="0.25">
      <c r="A1040">
        <v>303</v>
      </c>
      <c r="B1040" s="1">
        <v>45658</v>
      </c>
      <c r="C1040" s="38" t="s">
        <v>995</v>
      </c>
      <c r="D1040" s="1">
        <v>45688</v>
      </c>
      <c r="E1040" s="1">
        <v>45658</v>
      </c>
      <c r="F1040" s="38" t="s">
        <v>995</v>
      </c>
      <c r="G1040" s="1">
        <v>45694</v>
      </c>
      <c r="H1040" s="1">
        <v>45688</v>
      </c>
      <c r="I1040" s="38" t="s">
        <v>80</v>
      </c>
      <c r="J1040" s="38" t="s">
        <v>98</v>
      </c>
      <c r="K1040" s="38" t="s">
        <v>85</v>
      </c>
      <c r="L1040" s="38" t="s">
        <v>123</v>
      </c>
      <c r="M1040" s="38" t="s">
        <v>124</v>
      </c>
      <c r="N1040" s="38" t="s">
        <v>125</v>
      </c>
      <c r="O1040" s="38" t="s">
        <v>124</v>
      </c>
      <c r="P1040" s="38" t="s">
        <v>126</v>
      </c>
      <c r="Q1040" s="38" t="s">
        <v>127</v>
      </c>
      <c r="R1040" s="38" t="s">
        <v>128</v>
      </c>
      <c r="S1040" s="38" t="s">
        <v>122</v>
      </c>
      <c r="T1040" s="38" t="s">
        <v>133</v>
      </c>
      <c r="U1040" s="38"/>
      <c r="V1040" s="38" t="s">
        <v>72</v>
      </c>
      <c r="W1040" s="38" t="s">
        <v>73</v>
      </c>
      <c r="X1040" s="38" t="s">
        <v>708</v>
      </c>
      <c r="Y1040" s="38" t="s">
        <v>709</v>
      </c>
      <c r="Z1040" s="38" t="s">
        <v>131</v>
      </c>
      <c r="AA1040" s="38" t="s">
        <v>125</v>
      </c>
      <c r="AB1040" s="38" t="s">
        <v>721</v>
      </c>
      <c r="AC1040" s="38" t="s">
        <v>720</v>
      </c>
      <c r="AD1040" s="38" t="s">
        <v>80</v>
      </c>
      <c r="AE1040" s="38" t="s">
        <v>81</v>
      </c>
      <c r="AF1040" s="38" t="s">
        <v>1073</v>
      </c>
      <c r="AG1040" s="38" t="s">
        <v>1074</v>
      </c>
      <c r="AH1040" s="38" t="s">
        <v>133</v>
      </c>
      <c r="AI1040" s="38"/>
      <c r="AJ1040" s="38" t="s">
        <v>1240</v>
      </c>
      <c r="AK1040" s="38" t="s">
        <v>132</v>
      </c>
      <c r="AL1040" s="38" t="s">
        <v>132</v>
      </c>
      <c r="AM1040" s="38" t="s">
        <v>132</v>
      </c>
      <c r="AN1040" s="38" t="s">
        <v>772</v>
      </c>
      <c r="AO1040" s="38" t="s">
        <v>997</v>
      </c>
      <c r="AP1040" s="38" t="s">
        <v>91</v>
      </c>
      <c r="AQ1040" s="38" t="s">
        <v>92</v>
      </c>
      <c r="AR1040" s="38" t="s">
        <v>93</v>
      </c>
      <c r="AS1040" s="38" t="s">
        <v>92</v>
      </c>
      <c r="AT1040" s="38" t="s">
        <v>94</v>
      </c>
      <c r="AU1040" s="38" t="s">
        <v>95</v>
      </c>
      <c r="AV1040" s="38" t="s">
        <v>132</v>
      </c>
      <c r="AW1040" s="38" t="s">
        <v>132</v>
      </c>
      <c r="AX1040" s="38" t="s">
        <v>132</v>
      </c>
      <c r="AY1040" s="38" t="s">
        <v>132</v>
      </c>
      <c r="AZ1040" s="38" t="s">
        <v>101</v>
      </c>
      <c r="BA1040" s="38" t="s">
        <v>1740</v>
      </c>
      <c r="BB1040" s="38" t="s">
        <v>1741</v>
      </c>
      <c r="BC1040" s="38" t="s">
        <v>1000</v>
      </c>
      <c r="BD1040" s="38" t="s">
        <v>1001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4257.55</v>
      </c>
      <c r="BL1040" s="38" t="s">
        <v>107</v>
      </c>
      <c r="BM1040" s="38" t="s">
        <v>713</v>
      </c>
      <c r="BN1040" s="38" t="s">
        <v>722</v>
      </c>
      <c r="BO1040" s="38" t="s">
        <v>134</v>
      </c>
      <c r="BP1040" s="38" t="s">
        <v>135</v>
      </c>
      <c r="BQ1040" s="38" t="s">
        <v>136</v>
      </c>
      <c r="BR1040" s="38" t="s">
        <v>137</v>
      </c>
      <c r="BS1040" s="38" t="s">
        <v>110</v>
      </c>
      <c r="BT1040" s="38" t="s">
        <v>111</v>
      </c>
      <c r="BU1040" s="38" t="s">
        <v>116</v>
      </c>
      <c r="BV1040" s="38" t="s">
        <v>1742</v>
      </c>
      <c r="BW1040" s="38" t="s">
        <v>114</v>
      </c>
      <c r="BX1040" s="38" t="s">
        <v>126</v>
      </c>
      <c r="BY1040" s="38" t="s">
        <v>1003</v>
      </c>
      <c r="BZ1040" s="38" t="s">
        <v>1760</v>
      </c>
      <c r="CA1040" s="38" t="s">
        <v>132</v>
      </c>
      <c r="CB1040">
        <v>303</v>
      </c>
      <c r="CD1040" s="38" t="s">
        <v>126</v>
      </c>
      <c r="CE1040" s="38" t="s">
        <v>1005</v>
      </c>
    </row>
    <row r="1041" spans="1:83" x14ac:dyDescent="0.25">
      <c r="A1041">
        <v>394</v>
      </c>
      <c r="B1041" s="1">
        <v>45689</v>
      </c>
      <c r="C1041" s="38" t="s">
        <v>1770</v>
      </c>
      <c r="D1041" s="1">
        <v>45691</v>
      </c>
      <c r="E1041" s="1">
        <v>45689</v>
      </c>
      <c r="F1041" s="38" t="s">
        <v>1770</v>
      </c>
      <c r="G1041" s="1">
        <v>45686</v>
      </c>
      <c r="H1041" s="1">
        <v>45691</v>
      </c>
      <c r="I1041" s="38" t="s">
        <v>80</v>
      </c>
      <c r="J1041" s="38" t="s">
        <v>98</v>
      </c>
      <c r="K1041" s="38" t="s">
        <v>85</v>
      </c>
      <c r="L1041" s="38" t="s">
        <v>123</v>
      </c>
      <c r="M1041" s="38" t="s">
        <v>124</v>
      </c>
      <c r="N1041" s="38" t="s">
        <v>125</v>
      </c>
      <c r="O1041" s="38" t="s">
        <v>124</v>
      </c>
      <c r="P1041" s="38" t="s">
        <v>126</v>
      </c>
      <c r="Q1041" s="38" t="s">
        <v>127</v>
      </c>
      <c r="R1041" s="38" t="s">
        <v>128</v>
      </c>
      <c r="S1041" s="38" t="s">
        <v>122</v>
      </c>
      <c r="T1041" s="38" t="s">
        <v>133</v>
      </c>
      <c r="U1041" s="38"/>
      <c r="V1041" s="38" t="s">
        <v>198</v>
      </c>
      <c r="W1041" s="38" t="s">
        <v>199</v>
      </c>
      <c r="X1041" s="38" t="s">
        <v>200</v>
      </c>
      <c r="Y1041" s="38" t="s">
        <v>201</v>
      </c>
      <c r="Z1041" s="38" t="s">
        <v>131</v>
      </c>
      <c r="AA1041" s="38" t="s">
        <v>125</v>
      </c>
      <c r="AB1041" s="38" t="s">
        <v>725</v>
      </c>
      <c r="AC1041" s="38" t="s">
        <v>724</v>
      </c>
      <c r="AD1041" s="38" t="s">
        <v>80</v>
      </c>
      <c r="AE1041" s="38" t="s">
        <v>81</v>
      </c>
      <c r="AF1041" s="38" t="s">
        <v>1013</v>
      </c>
      <c r="AG1041" s="38" t="s">
        <v>1014</v>
      </c>
      <c r="AH1041" s="38" t="s">
        <v>133</v>
      </c>
      <c r="AI1041" s="38"/>
      <c r="AJ1041" s="38" t="s">
        <v>1110</v>
      </c>
      <c r="AK1041" s="38" t="s">
        <v>132</v>
      </c>
      <c r="AL1041" s="38" t="s">
        <v>132</v>
      </c>
      <c r="AM1041" s="38" t="s">
        <v>132</v>
      </c>
      <c r="AN1041" s="38" t="s">
        <v>772</v>
      </c>
      <c r="AO1041" s="38" t="s">
        <v>997</v>
      </c>
      <c r="AP1041" s="38" t="s">
        <v>91</v>
      </c>
      <c r="AQ1041" s="38" t="s">
        <v>92</v>
      </c>
      <c r="AR1041" s="38" t="s">
        <v>93</v>
      </c>
      <c r="AS1041" s="38" t="s">
        <v>92</v>
      </c>
      <c r="AT1041" s="38" t="s">
        <v>94</v>
      </c>
      <c r="AU1041" s="38" t="s">
        <v>95</v>
      </c>
      <c r="AV1041" s="38" t="s">
        <v>132</v>
      </c>
      <c r="AW1041" s="38" t="s">
        <v>132</v>
      </c>
      <c r="AX1041" s="38" t="s">
        <v>132</v>
      </c>
      <c r="AY1041" s="38" t="s">
        <v>132</v>
      </c>
      <c r="AZ1041" s="38" t="s">
        <v>101</v>
      </c>
      <c r="BA1041" s="38" t="s">
        <v>1740</v>
      </c>
      <c r="BB1041" s="38" t="s">
        <v>1741</v>
      </c>
      <c r="BC1041" s="38" t="s">
        <v>1000</v>
      </c>
      <c r="BD1041" s="38" t="s">
        <v>1001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22216.03</v>
      </c>
      <c r="BL1041" s="38" t="s">
        <v>205</v>
      </c>
      <c r="BM1041" s="38" t="s">
        <v>206</v>
      </c>
      <c r="BN1041" s="38" t="s">
        <v>726</v>
      </c>
      <c r="BO1041" s="38" t="s">
        <v>134</v>
      </c>
      <c r="BP1041" s="38" t="s">
        <v>135</v>
      </c>
      <c r="BQ1041" s="38" t="s">
        <v>136</v>
      </c>
      <c r="BR1041" s="38" t="s">
        <v>137</v>
      </c>
      <c r="BS1041" s="38" t="s">
        <v>110</v>
      </c>
      <c r="BT1041" s="38" t="s">
        <v>111</v>
      </c>
      <c r="BU1041" s="38" t="s">
        <v>116</v>
      </c>
      <c r="BV1041" s="38" t="s">
        <v>1742</v>
      </c>
      <c r="BW1041" s="38" t="s">
        <v>208</v>
      </c>
      <c r="BX1041" s="38" t="s">
        <v>126</v>
      </c>
      <c r="BY1041" s="38" t="s">
        <v>1003</v>
      </c>
      <c r="BZ1041" s="38" t="s">
        <v>1812</v>
      </c>
      <c r="CA1041" s="38" t="s">
        <v>132</v>
      </c>
      <c r="CB1041">
        <v>394</v>
      </c>
      <c r="CD1041" s="38" t="s">
        <v>126</v>
      </c>
      <c r="CE1041" s="38" t="s">
        <v>1005</v>
      </c>
    </row>
    <row r="1042" spans="1:83" x14ac:dyDescent="0.25">
      <c r="A1042">
        <v>394</v>
      </c>
      <c r="B1042" s="1">
        <v>45689</v>
      </c>
      <c r="C1042" s="38" t="s">
        <v>1770</v>
      </c>
      <c r="D1042" s="1">
        <v>45691</v>
      </c>
      <c r="E1042" s="1">
        <v>45689</v>
      </c>
      <c r="F1042" s="38" t="s">
        <v>1770</v>
      </c>
      <c r="G1042" s="1">
        <v>45686</v>
      </c>
      <c r="H1042" s="1">
        <v>45691</v>
      </c>
      <c r="I1042" s="38" t="s">
        <v>80</v>
      </c>
      <c r="J1042" s="38" t="s">
        <v>98</v>
      </c>
      <c r="K1042" s="38" t="s">
        <v>85</v>
      </c>
      <c r="L1042" s="38" t="s">
        <v>123</v>
      </c>
      <c r="M1042" s="38" t="s">
        <v>124</v>
      </c>
      <c r="N1042" s="38" t="s">
        <v>125</v>
      </c>
      <c r="O1042" s="38" t="s">
        <v>124</v>
      </c>
      <c r="P1042" s="38" t="s">
        <v>126</v>
      </c>
      <c r="Q1042" s="38" t="s">
        <v>127</v>
      </c>
      <c r="R1042" s="38" t="s">
        <v>128</v>
      </c>
      <c r="S1042" s="38" t="s">
        <v>122</v>
      </c>
      <c r="T1042" s="38" t="s">
        <v>133</v>
      </c>
      <c r="U1042" s="38"/>
      <c r="V1042" s="38" t="s">
        <v>198</v>
      </c>
      <c r="W1042" s="38" t="s">
        <v>199</v>
      </c>
      <c r="X1042" s="38" t="s">
        <v>200</v>
      </c>
      <c r="Y1042" s="38" t="s">
        <v>201</v>
      </c>
      <c r="Z1042" s="38" t="s">
        <v>131</v>
      </c>
      <c r="AA1042" s="38" t="s">
        <v>125</v>
      </c>
      <c r="AB1042" s="38" t="s">
        <v>729</v>
      </c>
      <c r="AC1042" s="38" t="s">
        <v>728</v>
      </c>
      <c r="AD1042" s="38" t="s">
        <v>80</v>
      </c>
      <c r="AE1042" s="38" t="s">
        <v>81</v>
      </c>
      <c r="AF1042" s="38" t="s">
        <v>1013</v>
      </c>
      <c r="AG1042" s="38" t="s">
        <v>1014</v>
      </c>
      <c r="AH1042" s="38" t="s">
        <v>133</v>
      </c>
      <c r="AI1042" s="38"/>
      <c r="AJ1042" s="38" t="s">
        <v>1110</v>
      </c>
      <c r="AK1042" s="38" t="s">
        <v>132</v>
      </c>
      <c r="AL1042" s="38" t="s">
        <v>132</v>
      </c>
      <c r="AM1042" s="38" t="s">
        <v>132</v>
      </c>
      <c r="AN1042" s="38" t="s">
        <v>772</v>
      </c>
      <c r="AO1042" s="38" t="s">
        <v>997</v>
      </c>
      <c r="AP1042" s="38" t="s">
        <v>91</v>
      </c>
      <c r="AQ1042" s="38" t="s">
        <v>92</v>
      </c>
      <c r="AR1042" s="38" t="s">
        <v>93</v>
      </c>
      <c r="AS1042" s="38" t="s">
        <v>92</v>
      </c>
      <c r="AT1042" s="38" t="s">
        <v>94</v>
      </c>
      <c r="AU1042" s="38" t="s">
        <v>95</v>
      </c>
      <c r="AV1042" s="38" t="s">
        <v>132</v>
      </c>
      <c r="AW1042" s="38" t="s">
        <v>132</v>
      </c>
      <c r="AX1042" s="38" t="s">
        <v>132</v>
      </c>
      <c r="AY1042" s="38" t="s">
        <v>132</v>
      </c>
      <c r="AZ1042" s="38" t="s">
        <v>101</v>
      </c>
      <c r="BA1042" s="38" t="s">
        <v>1740</v>
      </c>
      <c r="BB1042" s="38" t="s">
        <v>1741</v>
      </c>
      <c r="BC1042" s="38" t="s">
        <v>1000</v>
      </c>
      <c r="BD1042" s="38" t="s">
        <v>1001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22490</v>
      </c>
      <c r="BL1042" s="38" t="s">
        <v>205</v>
      </c>
      <c r="BM1042" s="38" t="s">
        <v>206</v>
      </c>
      <c r="BN1042" s="38" t="s">
        <v>730</v>
      </c>
      <c r="BO1042" s="38" t="s">
        <v>134</v>
      </c>
      <c r="BP1042" s="38" t="s">
        <v>135</v>
      </c>
      <c r="BQ1042" s="38" t="s">
        <v>136</v>
      </c>
      <c r="BR1042" s="38" t="s">
        <v>137</v>
      </c>
      <c r="BS1042" s="38" t="s">
        <v>110</v>
      </c>
      <c r="BT1042" s="38" t="s">
        <v>111</v>
      </c>
      <c r="BU1042" s="38" t="s">
        <v>116</v>
      </c>
      <c r="BV1042" s="38" t="s">
        <v>1742</v>
      </c>
      <c r="BW1042" s="38" t="s">
        <v>208</v>
      </c>
      <c r="BX1042" s="38" t="s">
        <v>126</v>
      </c>
      <c r="BY1042" s="38" t="s">
        <v>1003</v>
      </c>
      <c r="BZ1042" s="38" t="s">
        <v>1812</v>
      </c>
      <c r="CA1042" s="38" t="s">
        <v>132</v>
      </c>
      <c r="CB1042">
        <v>394</v>
      </c>
      <c r="CD1042" s="38" t="s">
        <v>126</v>
      </c>
      <c r="CE1042" s="38" t="s">
        <v>1005</v>
      </c>
    </row>
    <row r="1043" spans="1:83" x14ac:dyDescent="0.25">
      <c r="A1043">
        <v>395</v>
      </c>
      <c r="B1043" s="1">
        <v>45689</v>
      </c>
      <c r="C1043" s="38" t="s">
        <v>1770</v>
      </c>
      <c r="D1043" s="1">
        <v>45691</v>
      </c>
      <c r="E1043" s="1">
        <v>45689</v>
      </c>
      <c r="F1043" s="38" t="s">
        <v>1770</v>
      </c>
      <c r="G1043" s="1">
        <v>45686</v>
      </c>
      <c r="H1043" s="1">
        <v>45691</v>
      </c>
      <c r="I1043" s="38" t="s">
        <v>80</v>
      </c>
      <c r="J1043" s="38" t="s">
        <v>98</v>
      </c>
      <c r="K1043" s="38" t="s">
        <v>85</v>
      </c>
      <c r="L1043" s="38" t="s">
        <v>123</v>
      </c>
      <c r="M1043" s="38" t="s">
        <v>124</v>
      </c>
      <c r="N1043" s="38" t="s">
        <v>125</v>
      </c>
      <c r="O1043" s="38" t="s">
        <v>124</v>
      </c>
      <c r="P1043" s="38" t="s">
        <v>126</v>
      </c>
      <c r="Q1043" s="38" t="s">
        <v>127</v>
      </c>
      <c r="R1043" s="38" t="s">
        <v>128</v>
      </c>
      <c r="S1043" s="38" t="s">
        <v>122</v>
      </c>
      <c r="T1043" s="38" t="s">
        <v>133</v>
      </c>
      <c r="U1043" s="38"/>
      <c r="V1043" s="38" t="s">
        <v>198</v>
      </c>
      <c r="W1043" s="38" t="s">
        <v>199</v>
      </c>
      <c r="X1043" s="38" t="s">
        <v>200</v>
      </c>
      <c r="Y1043" s="38" t="s">
        <v>201</v>
      </c>
      <c r="Z1043" s="38" t="s">
        <v>131</v>
      </c>
      <c r="AA1043" s="38" t="s">
        <v>125</v>
      </c>
      <c r="AB1043" s="38" t="s">
        <v>729</v>
      </c>
      <c r="AC1043" s="38" t="s">
        <v>728</v>
      </c>
      <c r="AD1043" s="38" t="s">
        <v>80</v>
      </c>
      <c r="AE1043" s="38" t="s">
        <v>81</v>
      </c>
      <c r="AF1043" s="38" t="s">
        <v>1017</v>
      </c>
      <c r="AG1043" s="38" t="s">
        <v>1018</v>
      </c>
      <c r="AH1043" s="38" t="s">
        <v>133</v>
      </c>
      <c r="AI1043" s="38"/>
      <c r="AJ1043" s="38" t="s">
        <v>1128</v>
      </c>
      <c r="AK1043" s="38" t="s">
        <v>132</v>
      </c>
      <c r="AL1043" s="38" t="s">
        <v>132</v>
      </c>
      <c r="AM1043" s="38" t="s">
        <v>132</v>
      </c>
      <c r="AN1043" s="38" t="s">
        <v>772</v>
      </c>
      <c r="AO1043" s="38" t="s">
        <v>997</v>
      </c>
      <c r="AP1043" s="38" t="s">
        <v>91</v>
      </c>
      <c r="AQ1043" s="38" t="s">
        <v>92</v>
      </c>
      <c r="AR1043" s="38" t="s">
        <v>93</v>
      </c>
      <c r="AS1043" s="38" t="s">
        <v>92</v>
      </c>
      <c r="AT1043" s="38" t="s">
        <v>94</v>
      </c>
      <c r="AU1043" s="38" t="s">
        <v>95</v>
      </c>
      <c r="AV1043" s="38" t="s">
        <v>132</v>
      </c>
      <c r="AW1043" s="38" t="s">
        <v>132</v>
      </c>
      <c r="AX1043" s="38" t="s">
        <v>132</v>
      </c>
      <c r="AY1043" s="38" t="s">
        <v>132</v>
      </c>
      <c r="AZ1043" s="38" t="s">
        <v>101</v>
      </c>
      <c r="BA1043" s="38" t="s">
        <v>1740</v>
      </c>
      <c r="BB1043" s="38" t="s">
        <v>1741</v>
      </c>
      <c r="BC1043" s="38" t="s">
        <v>1000</v>
      </c>
      <c r="BD1043" s="38" t="s">
        <v>1001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899178.2</v>
      </c>
      <c r="BL1043" s="38" t="s">
        <v>205</v>
      </c>
      <c r="BM1043" s="38" t="s">
        <v>206</v>
      </c>
      <c r="BN1043" s="38" t="s">
        <v>730</v>
      </c>
      <c r="BO1043" s="38" t="s">
        <v>134</v>
      </c>
      <c r="BP1043" s="38" t="s">
        <v>135</v>
      </c>
      <c r="BQ1043" s="38" t="s">
        <v>136</v>
      </c>
      <c r="BR1043" s="38" t="s">
        <v>137</v>
      </c>
      <c r="BS1043" s="38" t="s">
        <v>110</v>
      </c>
      <c r="BT1043" s="38" t="s">
        <v>111</v>
      </c>
      <c r="BU1043" s="38" t="s">
        <v>116</v>
      </c>
      <c r="BV1043" s="38" t="s">
        <v>1742</v>
      </c>
      <c r="BW1043" s="38" t="s">
        <v>208</v>
      </c>
      <c r="BX1043" s="38" t="s">
        <v>126</v>
      </c>
      <c r="BY1043" s="38" t="s">
        <v>1003</v>
      </c>
      <c r="BZ1043" s="38" t="s">
        <v>1813</v>
      </c>
      <c r="CA1043" s="38" t="s">
        <v>132</v>
      </c>
      <c r="CB1043">
        <v>395</v>
      </c>
      <c r="CD1043" s="38" t="s">
        <v>126</v>
      </c>
      <c r="CE1043" s="38" t="s">
        <v>1005</v>
      </c>
    </row>
    <row r="1044" spans="1:83" x14ac:dyDescent="0.25">
      <c r="A1044">
        <v>396</v>
      </c>
      <c r="B1044" s="1">
        <v>45689</v>
      </c>
      <c r="C1044" s="38" t="s">
        <v>1770</v>
      </c>
      <c r="D1044" s="1">
        <v>45691</v>
      </c>
      <c r="E1044" s="1">
        <v>45689</v>
      </c>
      <c r="F1044" s="38" t="s">
        <v>1770</v>
      </c>
      <c r="G1044" s="1">
        <v>45686</v>
      </c>
      <c r="H1044" s="1">
        <v>45691</v>
      </c>
      <c r="I1044" s="38" t="s">
        <v>80</v>
      </c>
      <c r="J1044" s="38" t="s">
        <v>98</v>
      </c>
      <c r="K1044" s="38" t="s">
        <v>85</v>
      </c>
      <c r="L1044" s="38" t="s">
        <v>123</v>
      </c>
      <c r="M1044" s="38" t="s">
        <v>124</v>
      </c>
      <c r="N1044" s="38" t="s">
        <v>125</v>
      </c>
      <c r="O1044" s="38" t="s">
        <v>124</v>
      </c>
      <c r="P1044" s="38" t="s">
        <v>126</v>
      </c>
      <c r="Q1044" s="38" t="s">
        <v>127</v>
      </c>
      <c r="R1044" s="38" t="s">
        <v>128</v>
      </c>
      <c r="S1044" s="38" t="s">
        <v>122</v>
      </c>
      <c r="T1044" s="38" t="s">
        <v>133</v>
      </c>
      <c r="U1044" s="38"/>
      <c r="V1044" s="38" t="s">
        <v>198</v>
      </c>
      <c r="W1044" s="38" t="s">
        <v>199</v>
      </c>
      <c r="X1044" s="38" t="s">
        <v>200</v>
      </c>
      <c r="Y1044" s="38" t="s">
        <v>201</v>
      </c>
      <c r="Z1044" s="38" t="s">
        <v>131</v>
      </c>
      <c r="AA1044" s="38" t="s">
        <v>125</v>
      </c>
      <c r="AB1044" s="38" t="s">
        <v>729</v>
      </c>
      <c r="AC1044" s="38" t="s">
        <v>728</v>
      </c>
      <c r="AD1044" s="38" t="s">
        <v>80</v>
      </c>
      <c r="AE1044" s="38" t="s">
        <v>81</v>
      </c>
      <c r="AF1044" s="38" t="s">
        <v>1021</v>
      </c>
      <c r="AG1044" s="38" t="s">
        <v>1022</v>
      </c>
      <c r="AH1044" s="38" t="s">
        <v>133</v>
      </c>
      <c r="AI1044" s="38"/>
      <c r="AJ1044" s="38" t="s">
        <v>1132</v>
      </c>
      <c r="AK1044" s="38" t="s">
        <v>132</v>
      </c>
      <c r="AL1044" s="38" t="s">
        <v>132</v>
      </c>
      <c r="AM1044" s="38" t="s">
        <v>132</v>
      </c>
      <c r="AN1044" s="38" t="s">
        <v>772</v>
      </c>
      <c r="AO1044" s="38" t="s">
        <v>997</v>
      </c>
      <c r="AP1044" s="38" t="s">
        <v>91</v>
      </c>
      <c r="AQ1044" s="38" t="s">
        <v>92</v>
      </c>
      <c r="AR1044" s="38" t="s">
        <v>93</v>
      </c>
      <c r="AS1044" s="38" t="s">
        <v>92</v>
      </c>
      <c r="AT1044" s="38" t="s">
        <v>94</v>
      </c>
      <c r="AU1044" s="38" t="s">
        <v>95</v>
      </c>
      <c r="AV1044" s="38" t="s">
        <v>132</v>
      </c>
      <c r="AW1044" s="38" t="s">
        <v>132</v>
      </c>
      <c r="AX1044" s="38" t="s">
        <v>132</v>
      </c>
      <c r="AY1044" s="38" t="s">
        <v>132</v>
      </c>
      <c r="AZ1044" s="38" t="s">
        <v>101</v>
      </c>
      <c r="BA1044" s="38" t="s">
        <v>1740</v>
      </c>
      <c r="BB1044" s="38" t="s">
        <v>1741</v>
      </c>
      <c r="BC1044" s="38" t="s">
        <v>1000</v>
      </c>
      <c r="BD1044" s="38" t="s">
        <v>1001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103828.61</v>
      </c>
      <c r="BL1044" s="38" t="s">
        <v>205</v>
      </c>
      <c r="BM1044" s="38" t="s">
        <v>206</v>
      </c>
      <c r="BN1044" s="38" t="s">
        <v>730</v>
      </c>
      <c r="BO1044" s="38" t="s">
        <v>134</v>
      </c>
      <c r="BP1044" s="38" t="s">
        <v>135</v>
      </c>
      <c r="BQ1044" s="38" t="s">
        <v>136</v>
      </c>
      <c r="BR1044" s="38" t="s">
        <v>137</v>
      </c>
      <c r="BS1044" s="38" t="s">
        <v>110</v>
      </c>
      <c r="BT1044" s="38" t="s">
        <v>111</v>
      </c>
      <c r="BU1044" s="38" t="s">
        <v>116</v>
      </c>
      <c r="BV1044" s="38" t="s">
        <v>1742</v>
      </c>
      <c r="BW1044" s="38" t="s">
        <v>208</v>
      </c>
      <c r="BX1044" s="38" t="s">
        <v>126</v>
      </c>
      <c r="BY1044" s="38" t="s">
        <v>1003</v>
      </c>
      <c r="BZ1044" s="38" t="s">
        <v>1814</v>
      </c>
      <c r="CA1044" s="38" t="s">
        <v>132</v>
      </c>
      <c r="CB1044">
        <v>396</v>
      </c>
      <c r="CD1044" s="38" t="s">
        <v>126</v>
      </c>
      <c r="CE1044" s="38" t="s">
        <v>1005</v>
      </c>
    </row>
    <row r="1045" spans="1:83" x14ac:dyDescent="0.25">
      <c r="A1045">
        <v>397</v>
      </c>
      <c r="B1045" s="1">
        <v>45689</v>
      </c>
      <c r="C1045" s="38" t="s">
        <v>1770</v>
      </c>
      <c r="D1045" s="1">
        <v>45691</v>
      </c>
      <c r="E1045" s="1">
        <v>45689</v>
      </c>
      <c r="F1045" s="38" t="s">
        <v>1770</v>
      </c>
      <c r="G1045" s="1">
        <v>45687</v>
      </c>
      <c r="H1045" s="1">
        <v>45691</v>
      </c>
      <c r="I1045" s="38" t="s">
        <v>80</v>
      </c>
      <c r="J1045" s="38" t="s">
        <v>98</v>
      </c>
      <c r="K1045" s="38" t="s">
        <v>85</v>
      </c>
      <c r="L1045" s="38" t="s">
        <v>123</v>
      </c>
      <c r="M1045" s="38" t="s">
        <v>124</v>
      </c>
      <c r="N1045" s="38" t="s">
        <v>125</v>
      </c>
      <c r="O1045" s="38" t="s">
        <v>124</v>
      </c>
      <c r="P1045" s="38" t="s">
        <v>126</v>
      </c>
      <c r="Q1045" s="38" t="s">
        <v>127</v>
      </c>
      <c r="R1045" s="38" t="s">
        <v>128</v>
      </c>
      <c r="S1045" s="38" t="s">
        <v>122</v>
      </c>
      <c r="T1045" s="38" t="s">
        <v>133</v>
      </c>
      <c r="U1045" s="38"/>
      <c r="V1045" s="38" t="s">
        <v>198</v>
      </c>
      <c r="W1045" s="38" t="s">
        <v>199</v>
      </c>
      <c r="X1045" s="38" t="s">
        <v>200</v>
      </c>
      <c r="Y1045" s="38" t="s">
        <v>201</v>
      </c>
      <c r="Z1045" s="38" t="s">
        <v>131</v>
      </c>
      <c r="AA1045" s="38" t="s">
        <v>125</v>
      </c>
      <c r="AB1045" s="38" t="s">
        <v>725</v>
      </c>
      <c r="AC1045" s="38" t="s">
        <v>724</v>
      </c>
      <c r="AD1045" s="38" t="s">
        <v>80</v>
      </c>
      <c r="AE1045" s="38" t="s">
        <v>81</v>
      </c>
      <c r="AF1045" s="38" t="s">
        <v>1006</v>
      </c>
      <c r="AG1045" s="38" t="s">
        <v>1007</v>
      </c>
      <c r="AH1045" s="38" t="s">
        <v>133</v>
      </c>
      <c r="AI1045" s="38"/>
      <c r="AJ1045" s="38" t="s">
        <v>1144</v>
      </c>
      <c r="AK1045" s="38" t="s">
        <v>132</v>
      </c>
      <c r="AL1045" s="38" t="s">
        <v>132</v>
      </c>
      <c r="AM1045" s="38" t="s">
        <v>132</v>
      </c>
      <c r="AN1045" s="38" t="s">
        <v>772</v>
      </c>
      <c r="AO1045" s="38" t="s">
        <v>997</v>
      </c>
      <c r="AP1045" s="38" t="s">
        <v>91</v>
      </c>
      <c r="AQ1045" s="38" t="s">
        <v>92</v>
      </c>
      <c r="AR1045" s="38" t="s">
        <v>93</v>
      </c>
      <c r="AS1045" s="38" t="s">
        <v>92</v>
      </c>
      <c r="AT1045" s="38" t="s">
        <v>94</v>
      </c>
      <c r="AU1045" s="38" t="s">
        <v>95</v>
      </c>
      <c r="AV1045" s="38" t="s">
        <v>132</v>
      </c>
      <c r="AW1045" s="38" t="s">
        <v>132</v>
      </c>
      <c r="AX1045" s="38" t="s">
        <v>132</v>
      </c>
      <c r="AY1045" s="38" t="s">
        <v>132</v>
      </c>
      <c r="AZ1045" s="38" t="s">
        <v>101</v>
      </c>
      <c r="BA1045" s="38" t="s">
        <v>1740</v>
      </c>
      <c r="BB1045" s="38" t="s">
        <v>1741</v>
      </c>
      <c r="BC1045" s="38" t="s">
        <v>1000</v>
      </c>
      <c r="BD1045" s="38" t="s">
        <v>1001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847346.75</v>
      </c>
      <c r="BL1045" s="38" t="s">
        <v>205</v>
      </c>
      <c r="BM1045" s="38" t="s">
        <v>206</v>
      </c>
      <c r="BN1045" s="38" t="s">
        <v>726</v>
      </c>
      <c r="BO1045" s="38" t="s">
        <v>134</v>
      </c>
      <c r="BP1045" s="38" t="s">
        <v>135</v>
      </c>
      <c r="BQ1045" s="38" t="s">
        <v>136</v>
      </c>
      <c r="BR1045" s="38" t="s">
        <v>137</v>
      </c>
      <c r="BS1045" s="38" t="s">
        <v>110</v>
      </c>
      <c r="BT1045" s="38" t="s">
        <v>111</v>
      </c>
      <c r="BU1045" s="38" t="s">
        <v>116</v>
      </c>
      <c r="BV1045" s="38" t="s">
        <v>1742</v>
      </c>
      <c r="BW1045" s="38" t="s">
        <v>208</v>
      </c>
      <c r="BX1045" s="38" t="s">
        <v>126</v>
      </c>
      <c r="BY1045" s="38" t="s">
        <v>1003</v>
      </c>
      <c r="BZ1045" s="38" t="s">
        <v>1815</v>
      </c>
      <c r="CA1045" s="38" t="s">
        <v>132</v>
      </c>
      <c r="CB1045">
        <v>397</v>
      </c>
      <c r="CD1045" s="38" t="s">
        <v>126</v>
      </c>
      <c r="CE1045" s="38" t="s">
        <v>1005</v>
      </c>
    </row>
    <row r="1046" spans="1:83" x14ac:dyDescent="0.25">
      <c r="A1046">
        <v>397</v>
      </c>
      <c r="B1046" s="1">
        <v>45689</v>
      </c>
      <c r="C1046" s="38" t="s">
        <v>1770</v>
      </c>
      <c r="D1046" s="1">
        <v>45691</v>
      </c>
      <c r="E1046" s="1">
        <v>45689</v>
      </c>
      <c r="F1046" s="38" t="s">
        <v>1770</v>
      </c>
      <c r="G1046" s="1">
        <v>45687</v>
      </c>
      <c r="H1046" s="1">
        <v>45691</v>
      </c>
      <c r="I1046" s="38" t="s">
        <v>80</v>
      </c>
      <c r="J1046" s="38" t="s">
        <v>98</v>
      </c>
      <c r="K1046" s="38" t="s">
        <v>85</v>
      </c>
      <c r="L1046" s="38" t="s">
        <v>123</v>
      </c>
      <c r="M1046" s="38" t="s">
        <v>124</v>
      </c>
      <c r="N1046" s="38" t="s">
        <v>125</v>
      </c>
      <c r="O1046" s="38" t="s">
        <v>124</v>
      </c>
      <c r="P1046" s="38" t="s">
        <v>126</v>
      </c>
      <c r="Q1046" s="38" t="s">
        <v>127</v>
      </c>
      <c r="R1046" s="38" t="s">
        <v>128</v>
      </c>
      <c r="S1046" s="38" t="s">
        <v>122</v>
      </c>
      <c r="T1046" s="38" t="s">
        <v>133</v>
      </c>
      <c r="U1046" s="38"/>
      <c r="V1046" s="38" t="s">
        <v>198</v>
      </c>
      <c r="W1046" s="38" t="s">
        <v>199</v>
      </c>
      <c r="X1046" s="38" t="s">
        <v>200</v>
      </c>
      <c r="Y1046" s="38" t="s">
        <v>201</v>
      </c>
      <c r="Z1046" s="38" t="s">
        <v>131</v>
      </c>
      <c r="AA1046" s="38" t="s">
        <v>125</v>
      </c>
      <c r="AB1046" s="38" t="s">
        <v>729</v>
      </c>
      <c r="AC1046" s="38" t="s">
        <v>728</v>
      </c>
      <c r="AD1046" s="38" t="s">
        <v>80</v>
      </c>
      <c r="AE1046" s="38" t="s">
        <v>81</v>
      </c>
      <c r="AF1046" s="38" t="s">
        <v>1006</v>
      </c>
      <c r="AG1046" s="38" t="s">
        <v>1007</v>
      </c>
      <c r="AH1046" s="38" t="s">
        <v>133</v>
      </c>
      <c r="AI1046" s="38"/>
      <c r="AJ1046" s="38" t="s">
        <v>1144</v>
      </c>
      <c r="AK1046" s="38" t="s">
        <v>132</v>
      </c>
      <c r="AL1046" s="38" t="s">
        <v>132</v>
      </c>
      <c r="AM1046" s="38" t="s">
        <v>132</v>
      </c>
      <c r="AN1046" s="38" t="s">
        <v>772</v>
      </c>
      <c r="AO1046" s="38" t="s">
        <v>997</v>
      </c>
      <c r="AP1046" s="38" t="s">
        <v>91</v>
      </c>
      <c r="AQ1046" s="38" t="s">
        <v>92</v>
      </c>
      <c r="AR1046" s="38" t="s">
        <v>93</v>
      </c>
      <c r="AS1046" s="38" t="s">
        <v>92</v>
      </c>
      <c r="AT1046" s="38" t="s">
        <v>94</v>
      </c>
      <c r="AU1046" s="38" t="s">
        <v>95</v>
      </c>
      <c r="AV1046" s="38" t="s">
        <v>132</v>
      </c>
      <c r="AW1046" s="38" t="s">
        <v>132</v>
      </c>
      <c r="AX1046" s="38" t="s">
        <v>132</v>
      </c>
      <c r="AY1046" s="38" t="s">
        <v>132</v>
      </c>
      <c r="AZ1046" s="38" t="s">
        <v>101</v>
      </c>
      <c r="BA1046" s="38" t="s">
        <v>1740</v>
      </c>
      <c r="BB1046" s="38" t="s">
        <v>1741</v>
      </c>
      <c r="BC1046" s="38" t="s">
        <v>1000</v>
      </c>
      <c r="BD1046" s="38" t="s">
        <v>1001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57530.53</v>
      </c>
      <c r="BL1046" s="38" t="s">
        <v>205</v>
      </c>
      <c r="BM1046" s="38" t="s">
        <v>206</v>
      </c>
      <c r="BN1046" s="38" t="s">
        <v>730</v>
      </c>
      <c r="BO1046" s="38" t="s">
        <v>134</v>
      </c>
      <c r="BP1046" s="38" t="s">
        <v>135</v>
      </c>
      <c r="BQ1046" s="38" t="s">
        <v>136</v>
      </c>
      <c r="BR1046" s="38" t="s">
        <v>137</v>
      </c>
      <c r="BS1046" s="38" t="s">
        <v>110</v>
      </c>
      <c r="BT1046" s="38" t="s">
        <v>111</v>
      </c>
      <c r="BU1046" s="38" t="s">
        <v>116</v>
      </c>
      <c r="BV1046" s="38" t="s">
        <v>1742</v>
      </c>
      <c r="BW1046" s="38" t="s">
        <v>208</v>
      </c>
      <c r="BX1046" s="38" t="s">
        <v>126</v>
      </c>
      <c r="BY1046" s="38" t="s">
        <v>1003</v>
      </c>
      <c r="BZ1046" s="38" t="s">
        <v>1815</v>
      </c>
      <c r="CA1046" s="38" t="s">
        <v>132</v>
      </c>
      <c r="CB1046">
        <v>397</v>
      </c>
      <c r="CD1046" s="38" t="s">
        <v>126</v>
      </c>
      <c r="CE1046" s="38" t="s">
        <v>1005</v>
      </c>
    </row>
    <row r="1047" spans="1:83" x14ac:dyDescent="0.25">
      <c r="A1047">
        <v>398</v>
      </c>
      <c r="B1047" s="1">
        <v>45689</v>
      </c>
      <c r="C1047" s="38" t="s">
        <v>1770</v>
      </c>
      <c r="D1047" s="1">
        <v>45691</v>
      </c>
      <c r="E1047" s="1">
        <v>45689</v>
      </c>
      <c r="F1047" s="38" t="s">
        <v>1770</v>
      </c>
      <c r="G1047" s="1">
        <v>45687</v>
      </c>
      <c r="H1047" s="1">
        <v>45691</v>
      </c>
      <c r="I1047" s="38" t="s">
        <v>80</v>
      </c>
      <c r="J1047" s="38" t="s">
        <v>98</v>
      </c>
      <c r="K1047" s="38" t="s">
        <v>85</v>
      </c>
      <c r="L1047" s="38" t="s">
        <v>123</v>
      </c>
      <c r="M1047" s="38" t="s">
        <v>124</v>
      </c>
      <c r="N1047" s="38" t="s">
        <v>125</v>
      </c>
      <c r="O1047" s="38" t="s">
        <v>124</v>
      </c>
      <c r="P1047" s="38" t="s">
        <v>126</v>
      </c>
      <c r="Q1047" s="38" t="s">
        <v>127</v>
      </c>
      <c r="R1047" s="38" t="s">
        <v>128</v>
      </c>
      <c r="S1047" s="38" t="s">
        <v>122</v>
      </c>
      <c r="T1047" s="38" t="s">
        <v>133</v>
      </c>
      <c r="U1047" s="38"/>
      <c r="V1047" s="38" t="s">
        <v>198</v>
      </c>
      <c r="W1047" s="38" t="s">
        <v>199</v>
      </c>
      <c r="X1047" s="38" t="s">
        <v>251</v>
      </c>
      <c r="Y1047" s="38" t="s">
        <v>252</v>
      </c>
      <c r="Z1047" s="38" t="s">
        <v>131</v>
      </c>
      <c r="AA1047" s="38" t="s">
        <v>125</v>
      </c>
      <c r="AB1047" s="38" t="s">
        <v>746</v>
      </c>
      <c r="AC1047" s="38" t="s">
        <v>745</v>
      </c>
      <c r="AD1047" s="38" t="s">
        <v>80</v>
      </c>
      <c r="AE1047" s="38" t="s">
        <v>81</v>
      </c>
      <c r="AF1047" s="38" t="s">
        <v>1082</v>
      </c>
      <c r="AG1047" s="38" t="s">
        <v>1083</v>
      </c>
      <c r="AH1047" s="38" t="s">
        <v>133</v>
      </c>
      <c r="AI1047" s="38"/>
      <c r="AJ1047" s="38" t="s">
        <v>1146</v>
      </c>
      <c r="AK1047" s="38" t="s">
        <v>132</v>
      </c>
      <c r="AL1047" s="38" t="s">
        <v>132</v>
      </c>
      <c r="AM1047" s="38" t="s">
        <v>132</v>
      </c>
      <c r="AN1047" s="38" t="s">
        <v>772</v>
      </c>
      <c r="AO1047" s="38" t="s">
        <v>997</v>
      </c>
      <c r="AP1047" s="38" t="s">
        <v>91</v>
      </c>
      <c r="AQ1047" s="38" t="s">
        <v>92</v>
      </c>
      <c r="AR1047" s="38" t="s">
        <v>93</v>
      </c>
      <c r="AS1047" s="38" t="s">
        <v>92</v>
      </c>
      <c r="AT1047" s="38" t="s">
        <v>94</v>
      </c>
      <c r="AU1047" s="38" t="s">
        <v>95</v>
      </c>
      <c r="AV1047" s="38" t="s">
        <v>132</v>
      </c>
      <c r="AW1047" s="38" t="s">
        <v>132</v>
      </c>
      <c r="AX1047" s="38" t="s">
        <v>132</v>
      </c>
      <c r="AY1047" s="38" t="s">
        <v>132</v>
      </c>
      <c r="AZ1047" s="38" t="s">
        <v>101</v>
      </c>
      <c r="BA1047" s="38" t="s">
        <v>1740</v>
      </c>
      <c r="BB1047" s="38" t="s">
        <v>1741</v>
      </c>
      <c r="BC1047" s="38" t="s">
        <v>1000</v>
      </c>
      <c r="BD1047" s="38" t="s">
        <v>1001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738942.63</v>
      </c>
      <c r="BL1047" s="38" t="s">
        <v>205</v>
      </c>
      <c r="BM1047" s="38" t="s">
        <v>256</v>
      </c>
      <c r="BN1047" s="38" t="s">
        <v>747</v>
      </c>
      <c r="BO1047" s="38" t="s">
        <v>134</v>
      </c>
      <c r="BP1047" s="38" t="s">
        <v>135</v>
      </c>
      <c r="BQ1047" s="38" t="s">
        <v>136</v>
      </c>
      <c r="BR1047" s="38" t="s">
        <v>137</v>
      </c>
      <c r="BS1047" s="38" t="s">
        <v>110</v>
      </c>
      <c r="BT1047" s="38" t="s">
        <v>111</v>
      </c>
      <c r="BU1047" s="38" t="s">
        <v>116</v>
      </c>
      <c r="BV1047" s="38" t="s">
        <v>1742</v>
      </c>
      <c r="BW1047" s="38" t="s">
        <v>208</v>
      </c>
      <c r="BX1047" s="38" t="s">
        <v>126</v>
      </c>
      <c r="BY1047" s="38" t="s">
        <v>1003</v>
      </c>
      <c r="BZ1047" s="38" t="s">
        <v>1816</v>
      </c>
      <c r="CA1047" s="38" t="s">
        <v>132</v>
      </c>
      <c r="CB1047">
        <v>398</v>
      </c>
      <c r="CD1047" s="38" t="s">
        <v>126</v>
      </c>
      <c r="CE1047" s="38" t="s">
        <v>1005</v>
      </c>
    </row>
    <row r="1048" spans="1:83" x14ac:dyDescent="0.25">
      <c r="A1048">
        <v>399</v>
      </c>
      <c r="B1048" s="1">
        <v>45689</v>
      </c>
      <c r="C1048" s="38" t="s">
        <v>1770</v>
      </c>
      <c r="D1048" s="1">
        <v>45691</v>
      </c>
      <c r="E1048" s="1">
        <v>45689</v>
      </c>
      <c r="F1048" s="38" t="s">
        <v>1770</v>
      </c>
      <c r="G1048" s="1">
        <v>45689</v>
      </c>
      <c r="H1048" s="1">
        <v>45691</v>
      </c>
      <c r="I1048" s="38" t="s">
        <v>80</v>
      </c>
      <c r="J1048" s="38" t="s">
        <v>98</v>
      </c>
      <c r="K1048" s="38" t="s">
        <v>85</v>
      </c>
      <c r="L1048" s="38" t="s">
        <v>123</v>
      </c>
      <c r="M1048" s="38" t="s">
        <v>124</v>
      </c>
      <c r="N1048" s="38" t="s">
        <v>125</v>
      </c>
      <c r="O1048" s="38" t="s">
        <v>124</v>
      </c>
      <c r="P1048" s="38" t="s">
        <v>126</v>
      </c>
      <c r="Q1048" s="38" t="s">
        <v>127</v>
      </c>
      <c r="R1048" s="38" t="s">
        <v>128</v>
      </c>
      <c r="S1048" s="38" t="s">
        <v>122</v>
      </c>
      <c r="T1048" s="38" t="s">
        <v>133</v>
      </c>
      <c r="U1048" s="38"/>
      <c r="V1048" s="38" t="s">
        <v>198</v>
      </c>
      <c r="W1048" s="38" t="s">
        <v>199</v>
      </c>
      <c r="X1048" s="38" t="s">
        <v>200</v>
      </c>
      <c r="Y1048" s="38" t="s">
        <v>201</v>
      </c>
      <c r="Z1048" s="38" t="s">
        <v>131</v>
      </c>
      <c r="AA1048" s="38" t="s">
        <v>125</v>
      </c>
      <c r="AB1048" s="38" t="s">
        <v>788</v>
      </c>
      <c r="AC1048" s="38" t="s">
        <v>789</v>
      </c>
      <c r="AD1048" s="38" t="s">
        <v>80</v>
      </c>
      <c r="AE1048" s="38" t="s">
        <v>81</v>
      </c>
      <c r="AF1048" s="38" t="s">
        <v>1025</v>
      </c>
      <c r="AG1048" s="38" t="s">
        <v>1026</v>
      </c>
      <c r="AH1048" s="38" t="s">
        <v>133</v>
      </c>
      <c r="AI1048" s="38"/>
      <c r="AJ1048" s="38" t="s">
        <v>1206</v>
      </c>
      <c r="AK1048" s="38" t="s">
        <v>132</v>
      </c>
      <c r="AL1048" s="38" t="s">
        <v>132</v>
      </c>
      <c r="AM1048" s="38" t="s">
        <v>132</v>
      </c>
      <c r="AN1048" s="38" t="s">
        <v>772</v>
      </c>
      <c r="AO1048" s="38" t="s">
        <v>997</v>
      </c>
      <c r="AP1048" s="38" t="s">
        <v>91</v>
      </c>
      <c r="AQ1048" s="38" t="s">
        <v>92</v>
      </c>
      <c r="AR1048" s="38" t="s">
        <v>93</v>
      </c>
      <c r="AS1048" s="38" t="s">
        <v>92</v>
      </c>
      <c r="AT1048" s="38" t="s">
        <v>94</v>
      </c>
      <c r="AU1048" s="38" t="s">
        <v>95</v>
      </c>
      <c r="AV1048" s="38" t="s">
        <v>132</v>
      </c>
      <c r="AW1048" s="38" t="s">
        <v>132</v>
      </c>
      <c r="AX1048" s="38" t="s">
        <v>132</v>
      </c>
      <c r="AY1048" s="38" t="s">
        <v>132</v>
      </c>
      <c r="AZ1048" s="38" t="s">
        <v>101</v>
      </c>
      <c r="BA1048" s="38" t="s">
        <v>1740</v>
      </c>
      <c r="BB1048" s="38" t="s">
        <v>1741</v>
      </c>
      <c r="BC1048" s="38" t="s">
        <v>1000</v>
      </c>
      <c r="BD1048" s="38" t="s">
        <v>1001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23917.97</v>
      </c>
      <c r="BL1048" s="38" t="s">
        <v>205</v>
      </c>
      <c r="BM1048" s="38" t="s">
        <v>206</v>
      </c>
      <c r="BN1048" s="38" t="s">
        <v>790</v>
      </c>
      <c r="BO1048" s="38" t="s">
        <v>134</v>
      </c>
      <c r="BP1048" s="38" t="s">
        <v>135</v>
      </c>
      <c r="BQ1048" s="38" t="s">
        <v>136</v>
      </c>
      <c r="BR1048" s="38" t="s">
        <v>137</v>
      </c>
      <c r="BS1048" s="38" t="s">
        <v>110</v>
      </c>
      <c r="BT1048" s="38" t="s">
        <v>111</v>
      </c>
      <c r="BU1048" s="38" t="s">
        <v>116</v>
      </c>
      <c r="BV1048" s="38" t="s">
        <v>1742</v>
      </c>
      <c r="BW1048" s="38" t="s">
        <v>208</v>
      </c>
      <c r="BX1048" s="38" t="s">
        <v>126</v>
      </c>
      <c r="BY1048" s="38" t="s">
        <v>1003</v>
      </c>
      <c r="BZ1048" s="38" t="s">
        <v>1817</v>
      </c>
      <c r="CA1048" s="38" t="s">
        <v>132</v>
      </c>
      <c r="CB1048">
        <v>399</v>
      </c>
      <c r="CD1048" s="38" t="s">
        <v>126</v>
      </c>
      <c r="CE1048" s="38" t="s">
        <v>1005</v>
      </c>
    </row>
    <row r="1049" spans="1:83" x14ac:dyDescent="0.25">
      <c r="A1049">
        <v>400</v>
      </c>
      <c r="B1049" s="1">
        <v>45689</v>
      </c>
      <c r="C1049" s="38" t="s">
        <v>1770</v>
      </c>
      <c r="D1049" s="1">
        <v>45691</v>
      </c>
      <c r="E1049" s="1">
        <v>45689</v>
      </c>
      <c r="F1049" s="38" t="s">
        <v>1770</v>
      </c>
      <c r="G1049" s="1">
        <v>45687</v>
      </c>
      <c r="H1049" s="1">
        <v>45691</v>
      </c>
      <c r="I1049" s="38" t="s">
        <v>80</v>
      </c>
      <c r="J1049" s="38" t="s">
        <v>98</v>
      </c>
      <c r="K1049" s="38" t="s">
        <v>85</v>
      </c>
      <c r="L1049" s="38" t="s">
        <v>123</v>
      </c>
      <c r="M1049" s="38" t="s">
        <v>124</v>
      </c>
      <c r="N1049" s="38" t="s">
        <v>125</v>
      </c>
      <c r="O1049" s="38" t="s">
        <v>124</v>
      </c>
      <c r="P1049" s="38" t="s">
        <v>126</v>
      </c>
      <c r="Q1049" s="38" t="s">
        <v>127</v>
      </c>
      <c r="R1049" s="38" t="s">
        <v>128</v>
      </c>
      <c r="S1049" s="38" t="s">
        <v>122</v>
      </c>
      <c r="T1049" s="38" t="s">
        <v>133</v>
      </c>
      <c r="U1049" s="38"/>
      <c r="V1049" s="38" t="s">
        <v>198</v>
      </c>
      <c r="W1049" s="38" t="s">
        <v>199</v>
      </c>
      <c r="X1049" s="38" t="s">
        <v>251</v>
      </c>
      <c r="Y1049" s="38" t="s">
        <v>252</v>
      </c>
      <c r="Z1049" s="38" t="s">
        <v>131</v>
      </c>
      <c r="AA1049" s="38" t="s">
        <v>125</v>
      </c>
      <c r="AB1049" s="38" t="s">
        <v>746</v>
      </c>
      <c r="AC1049" s="38" t="s">
        <v>745</v>
      </c>
      <c r="AD1049" s="38" t="s">
        <v>80</v>
      </c>
      <c r="AE1049" s="38" t="s">
        <v>81</v>
      </c>
      <c r="AF1049" s="38" t="s">
        <v>1064</v>
      </c>
      <c r="AG1049" s="38" t="s">
        <v>1065</v>
      </c>
      <c r="AH1049" s="38" t="s">
        <v>133</v>
      </c>
      <c r="AI1049" s="38"/>
      <c r="AJ1049" s="38" t="s">
        <v>1157</v>
      </c>
      <c r="AK1049" s="38" t="s">
        <v>132</v>
      </c>
      <c r="AL1049" s="38" t="s">
        <v>132</v>
      </c>
      <c r="AM1049" s="38" t="s">
        <v>132</v>
      </c>
      <c r="AN1049" s="38" t="s">
        <v>772</v>
      </c>
      <c r="AO1049" s="38" t="s">
        <v>997</v>
      </c>
      <c r="AP1049" s="38" t="s">
        <v>91</v>
      </c>
      <c r="AQ1049" s="38" t="s">
        <v>92</v>
      </c>
      <c r="AR1049" s="38" t="s">
        <v>93</v>
      </c>
      <c r="AS1049" s="38" t="s">
        <v>92</v>
      </c>
      <c r="AT1049" s="38" t="s">
        <v>94</v>
      </c>
      <c r="AU1049" s="38" t="s">
        <v>95</v>
      </c>
      <c r="AV1049" s="38" t="s">
        <v>132</v>
      </c>
      <c r="AW1049" s="38" t="s">
        <v>132</v>
      </c>
      <c r="AX1049" s="38" t="s">
        <v>132</v>
      </c>
      <c r="AY1049" s="38" t="s">
        <v>132</v>
      </c>
      <c r="AZ1049" s="38" t="s">
        <v>101</v>
      </c>
      <c r="BA1049" s="38" t="s">
        <v>1740</v>
      </c>
      <c r="BB1049" s="38" t="s">
        <v>1741</v>
      </c>
      <c r="BC1049" s="38" t="s">
        <v>1000</v>
      </c>
      <c r="BD1049" s="38" t="s">
        <v>1001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286672</v>
      </c>
      <c r="BL1049" s="38" t="s">
        <v>205</v>
      </c>
      <c r="BM1049" s="38" t="s">
        <v>256</v>
      </c>
      <c r="BN1049" s="38" t="s">
        <v>747</v>
      </c>
      <c r="BO1049" s="38" t="s">
        <v>134</v>
      </c>
      <c r="BP1049" s="38" t="s">
        <v>135</v>
      </c>
      <c r="BQ1049" s="38" t="s">
        <v>136</v>
      </c>
      <c r="BR1049" s="38" t="s">
        <v>137</v>
      </c>
      <c r="BS1049" s="38" t="s">
        <v>110</v>
      </c>
      <c r="BT1049" s="38" t="s">
        <v>111</v>
      </c>
      <c r="BU1049" s="38" t="s">
        <v>116</v>
      </c>
      <c r="BV1049" s="38" t="s">
        <v>1742</v>
      </c>
      <c r="BW1049" s="38" t="s">
        <v>208</v>
      </c>
      <c r="BX1049" s="38" t="s">
        <v>126</v>
      </c>
      <c r="BY1049" s="38" t="s">
        <v>1003</v>
      </c>
      <c r="BZ1049" s="38" t="s">
        <v>1818</v>
      </c>
      <c r="CA1049" s="38" t="s">
        <v>132</v>
      </c>
      <c r="CB1049">
        <v>400</v>
      </c>
      <c r="CD1049" s="38" t="s">
        <v>126</v>
      </c>
      <c r="CE1049" s="38" t="s">
        <v>1005</v>
      </c>
    </row>
    <row r="1050" spans="1:83" x14ac:dyDescent="0.25">
      <c r="A1050">
        <v>401</v>
      </c>
      <c r="B1050" s="1">
        <v>45689</v>
      </c>
      <c r="C1050" s="38" t="s">
        <v>1770</v>
      </c>
      <c r="D1050" s="1">
        <v>45691</v>
      </c>
      <c r="E1050" s="1">
        <v>45689</v>
      </c>
      <c r="F1050" s="38" t="s">
        <v>1770</v>
      </c>
      <c r="G1050" s="1">
        <v>45687</v>
      </c>
      <c r="H1050" s="1">
        <v>45691</v>
      </c>
      <c r="I1050" s="38" t="s">
        <v>80</v>
      </c>
      <c r="J1050" s="38" t="s">
        <v>98</v>
      </c>
      <c r="K1050" s="38" t="s">
        <v>85</v>
      </c>
      <c r="L1050" s="38" t="s">
        <v>123</v>
      </c>
      <c r="M1050" s="38" t="s">
        <v>124</v>
      </c>
      <c r="N1050" s="38" t="s">
        <v>125</v>
      </c>
      <c r="O1050" s="38" t="s">
        <v>124</v>
      </c>
      <c r="P1050" s="38" t="s">
        <v>126</v>
      </c>
      <c r="Q1050" s="38" t="s">
        <v>127</v>
      </c>
      <c r="R1050" s="38" t="s">
        <v>128</v>
      </c>
      <c r="S1050" s="38" t="s">
        <v>122</v>
      </c>
      <c r="T1050" s="38" t="s">
        <v>133</v>
      </c>
      <c r="U1050" s="38"/>
      <c r="V1050" s="38" t="s">
        <v>198</v>
      </c>
      <c r="W1050" s="38" t="s">
        <v>199</v>
      </c>
      <c r="X1050" s="38" t="s">
        <v>251</v>
      </c>
      <c r="Y1050" s="38" t="s">
        <v>252</v>
      </c>
      <c r="Z1050" s="38" t="s">
        <v>131</v>
      </c>
      <c r="AA1050" s="38" t="s">
        <v>125</v>
      </c>
      <c r="AB1050" s="38" t="s">
        <v>746</v>
      </c>
      <c r="AC1050" s="38" t="s">
        <v>745</v>
      </c>
      <c r="AD1050" s="38" t="s">
        <v>80</v>
      </c>
      <c r="AE1050" s="38" t="s">
        <v>81</v>
      </c>
      <c r="AF1050" s="38" t="s">
        <v>1064</v>
      </c>
      <c r="AG1050" s="38" t="s">
        <v>1065</v>
      </c>
      <c r="AH1050" s="38" t="s">
        <v>133</v>
      </c>
      <c r="AI1050" s="38"/>
      <c r="AJ1050" s="38" t="s">
        <v>1159</v>
      </c>
      <c r="AK1050" s="38" t="s">
        <v>132</v>
      </c>
      <c r="AL1050" s="38" t="s">
        <v>132</v>
      </c>
      <c r="AM1050" s="38" t="s">
        <v>132</v>
      </c>
      <c r="AN1050" s="38" t="s">
        <v>772</v>
      </c>
      <c r="AO1050" s="38" t="s">
        <v>997</v>
      </c>
      <c r="AP1050" s="38" t="s">
        <v>91</v>
      </c>
      <c r="AQ1050" s="38" t="s">
        <v>92</v>
      </c>
      <c r="AR1050" s="38" t="s">
        <v>93</v>
      </c>
      <c r="AS1050" s="38" t="s">
        <v>92</v>
      </c>
      <c r="AT1050" s="38" t="s">
        <v>94</v>
      </c>
      <c r="AU1050" s="38" t="s">
        <v>95</v>
      </c>
      <c r="AV1050" s="38" t="s">
        <v>132</v>
      </c>
      <c r="AW1050" s="38" t="s">
        <v>132</v>
      </c>
      <c r="AX1050" s="38" t="s">
        <v>132</v>
      </c>
      <c r="AY1050" s="38" t="s">
        <v>132</v>
      </c>
      <c r="AZ1050" s="38" t="s">
        <v>101</v>
      </c>
      <c r="BA1050" s="38" t="s">
        <v>1740</v>
      </c>
      <c r="BB1050" s="38" t="s">
        <v>1741</v>
      </c>
      <c r="BC1050" s="38" t="s">
        <v>1000</v>
      </c>
      <c r="BD1050" s="38" t="s">
        <v>1001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51800</v>
      </c>
      <c r="BL1050" s="38" t="s">
        <v>205</v>
      </c>
      <c r="BM1050" s="38" t="s">
        <v>256</v>
      </c>
      <c r="BN1050" s="38" t="s">
        <v>747</v>
      </c>
      <c r="BO1050" s="38" t="s">
        <v>134</v>
      </c>
      <c r="BP1050" s="38" t="s">
        <v>135</v>
      </c>
      <c r="BQ1050" s="38" t="s">
        <v>136</v>
      </c>
      <c r="BR1050" s="38" t="s">
        <v>137</v>
      </c>
      <c r="BS1050" s="38" t="s">
        <v>110</v>
      </c>
      <c r="BT1050" s="38" t="s">
        <v>111</v>
      </c>
      <c r="BU1050" s="38" t="s">
        <v>116</v>
      </c>
      <c r="BV1050" s="38" t="s">
        <v>1742</v>
      </c>
      <c r="BW1050" s="38" t="s">
        <v>208</v>
      </c>
      <c r="BX1050" s="38" t="s">
        <v>126</v>
      </c>
      <c r="BY1050" s="38" t="s">
        <v>1003</v>
      </c>
      <c r="BZ1050" s="38" t="s">
        <v>1819</v>
      </c>
      <c r="CA1050" s="38" t="s">
        <v>132</v>
      </c>
      <c r="CB1050">
        <v>401</v>
      </c>
      <c r="CD1050" s="38" t="s">
        <v>126</v>
      </c>
      <c r="CE1050" s="38" t="s">
        <v>1005</v>
      </c>
    </row>
    <row r="1051" spans="1:83" x14ac:dyDescent="0.25">
      <c r="A1051">
        <v>402</v>
      </c>
      <c r="B1051" s="1">
        <v>45689</v>
      </c>
      <c r="C1051" s="38" t="s">
        <v>1770</v>
      </c>
      <c r="D1051" s="1">
        <v>45691</v>
      </c>
      <c r="E1051" s="1">
        <v>45689</v>
      </c>
      <c r="F1051" s="38" t="s">
        <v>1770</v>
      </c>
      <c r="G1051" s="1">
        <v>45687</v>
      </c>
      <c r="H1051" s="1">
        <v>45691</v>
      </c>
      <c r="I1051" s="38" t="s">
        <v>80</v>
      </c>
      <c r="J1051" s="38" t="s">
        <v>98</v>
      </c>
      <c r="K1051" s="38" t="s">
        <v>85</v>
      </c>
      <c r="L1051" s="38" t="s">
        <v>123</v>
      </c>
      <c r="M1051" s="38" t="s">
        <v>124</v>
      </c>
      <c r="N1051" s="38" t="s">
        <v>125</v>
      </c>
      <c r="O1051" s="38" t="s">
        <v>124</v>
      </c>
      <c r="P1051" s="38" t="s">
        <v>126</v>
      </c>
      <c r="Q1051" s="38" t="s">
        <v>127</v>
      </c>
      <c r="R1051" s="38" t="s">
        <v>128</v>
      </c>
      <c r="S1051" s="38" t="s">
        <v>122</v>
      </c>
      <c r="T1051" s="38" t="s">
        <v>133</v>
      </c>
      <c r="U1051" s="38"/>
      <c r="V1051" s="38" t="s">
        <v>198</v>
      </c>
      <c r="W1051" s="38" t="s">
        <v>199</v>
      </c>
      <c r="X1051" s="38" t="s">
        <v>251</v>
      </c>
      <c r="Y1051" s="38" t="s">
        <v>252</v>
      </c>
      <c r="Z1051" s="38" t="s">
        <v>131</v>
      </c>
      <c r="AA1051" s="38" t="s">
        <v>125</v>
      </c>
      <c r="AB1051" s="38" t="s">
        <v>746</v>
      </c>
      <c r="AC1051" s="38" t="s">
        <v>745</v>
      </c>
      <c r="AD1051" s="38" t="s">
        <v>80</v>
      </c>
      <c r="AE1051" s="38" t="s">
        <v>81</v>
      </c>
      <c r="AF1051" s="38" t="s">
        <v>1085</v>
      </c>
      <c r="AG1051" s="38" t="s">
        <v>1086</v>
      </c>
      <c r="AH1051" s="38" t="s">
        <v>133</v>
      </c>
      <c r="AI1051" s="38"/>
      <c r="AJ1051" s="38" t="s">
        <v>1161</v>
      </c>
      <c r="AK1051" s="38" t="s">
        <v>132</v>
      </c>
      <c r="AL1051" s="38" t="s">
        <v>132</v>
      </c>
      <c r="AM1051" s="38" t="s">
        <v>132</v>
      </c>
      <c r="AN1051" s="38" t="s">
        <v>772</v>
      </c>
      <c r="AO1051" s="38" t="s">
        <v>997</v>
      </c>
      <c r="AP1051" s="38" t="s">
        <v>91</v>
      </c>
      <c r="AQ1051" s="38" t="s">
        <v>92</v>
      </c>
      <c r="AR1051" s="38" t="s">
        <v>93</v>
      </c>
      <c r="AS1051" s="38" t="s">
        <v>92</v>
      </c>
      <c r="AT1051" s="38" t="s">
        <v>94</v>
      </c>
      <c r="AU1051" s="38" t="s">
        <v>95</v>
      </c>
      <c r="AV1051" s="38" t="s">
        <v>132</v>
      </c>
      <c r="AW1051" s="38" t="s">
        <v>132</v>
      </c>
      <c r="AX1051" s="38" t="s">
        <v>132</v>
      </c>
      <c r="AY1051" s="38" t="s">
        <v>132</v>
      </c>
      <c r="AZ1051" s="38" t="s">
        <v>101</v>
      </c>
      <c r="BA1051" s="38" t="s">
        <v>1740</v>
      </c>
      <c r="BB1051" s="38" t="s">
        <v>1741</v>
      </c>
      <c r="BC1051" s="38" t="s">
        <v>1000</v>
      </c>
      <c r="BD1051" s="38" t="s">
        <v>1001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523141</v>
      </c>
      <c r="BL1051" s="38" t="s">
        <v>205</v>
      </c>
      <c r="BM1051" s="38" t="s">
        <v>256</v>
      </c>
      <c r="BN1051" s="38" t="s">
        <v>747</v>
      </c>
      <c r="BO1051" s="38" t="s">
        <v>134</v>
      </c>
      <c r="BP1051" s="38" t="s">
        <v>135</v>
      </c>
      <c r="BQ1051" s="38" t="s">
        <v>136</v>
      </c>
      <c r="BR1051" s="38" t="s">
        <v>137</v>
      </c>
      <c r="BS1051" s="38" t="s">
        <v>110</v>
      </c>
      <c r="BT1051" s="38" t="s">
        <v>111</v>
      </c>
      <c r="BU1051" s="38" t="s">
        <v>116</v>
      </c>
      <c r="BV1051" s="38" t="s">
        <v>1742</v>
      </c>
      <c r="BW1051" s="38" t="s">
        <v>208</v>
      </c>
      <c r="BX1051" s="38" t="s">
        <v>126</v>
      </c>
      <c r="BY1051" s="38" t="s">
        <v>1003</v>
      </c>
      <c r="BZ1051" s="38" t="s">
        <v>1820</v>
      </c>
      <c r="CA1051" s="38" t="s">
        <v>132</v>
      </c>
      <c r="CB1051">
        <v>402</v>
      </c>
      <c r="CD1051" s="38" t="s">
        <v>126</v>
      </c>
      <c r="CE1051" s="38" t="s">
        <v>1005</v>
      </c>
    </row>
    <row r="1052" spans="1:83" x14ac:dyDescent="0.25">
      <c r="A1052">
        <v>403</v>
      </c>
      <c r="B1052" s="1">
        <v>45689</v>
      </c>
      <c r="C1052" s="38" t="s">
        <v>1770</v>
      </c>
      <c r="D1052" s="1">
        <v>45691</v>
      </c>
      <c r="E1052" s="1">
        <v>45689</v>
      </c>
      <c r="F1052" s="38" t="s">
        <v>1770</v>
      </c>
      <c r="G1052" s="1">
        <v>45688</v>
      </c>
      <c r="H1052" s="1">
        <v>45691</v>
      </c>
      <c r="I1052" s="38" t="s">
        <v>80</v>
      </c>
      <c r="J1052" s="38" t="s">
        <v>98</v>
      </c>
      <c r="K1052" s="38" t="s">
        <v>85</v>
      </c>
      <c r="L1052" s="38" t="s">
        <v>123</v>
      </c>
      <c r="M1052" s="38" t="s">
        <v>124</v>
      </c>
      <c r="N1052" s="38" t="s">
        <v>125</v>
      </c>
      <c r="O1052" s="38" t="s">
        <v>124</v>
      </c>
      <c r="P1052" s="38" t="s">
        <v>126</v>
      </c>
      <c r="Q1052" s="38" t="s">
        <v>127</v>
      </c>
      <c r="R1052" s="38" t="s">
        <v>128</v>
      </c>
      <c r="S1052" s="38" t="s">
        <v>122</v>
      </c>
      <c r="T1052" s="38" t="s">
        <v>133</v>
      </c>
      <c r="U1052" s="38"/>
      <c r="V1052" s="38" t="s">
        <v>198</v>
      </c>
      <c r="W1052" s="38" t="s">
        <v>199</v>
      </c>
      <c r="X1052" s="38" t="s">
        <v>200</v>
      </c>
      <c r="Y1052" s="38" t="s">
        <v>201</v>
      </c>
      <c r="Z1052" s="38" t="s">
        <v>131</v>
      </c>
      <c r="AA1052" s="38" t="s">
        <v>125</v>
      </c>
      <c r="AB1052" s="38" t="s">
        <v>788</v>
      </c>
      <c r="AC1052" s="38" t="s">
        <v>789</v>
      </c>
      <c r="AD1052" s="38" t="s">
        <v>80</v>
      </c>
      <c r="AE1052" s="38" t="s">
        <v>81</v>
      </c>
      <c r="AF1052" s="38" t="s">
        <v>1025</v>
      </c>
      <c r="AG1052" s="38" t="s">
        <v>1026</v>
      </c>
      <c r="AH1052" s="38" t="s">
        <v>133</v>
      </c>
      <c r="AI1052" s="38"/>
      <c r="AJ1052" s="38" t="s">
        <v>1175</v>
      </c>
      <c r="AK1052" s="38" t="s">
        <v>132</v>
      </c>
      <c r="AL1052" s="38" t="s">
        <v>132</v>
      </c>
      <c r="AM1052" s="38" t="s">
        <v>132</v>
      </c>
      <c r="AN1052" s="38" t="s">
        <v>772</v>
      </c>
      <c r="AO1052" s="38" t="s">
        <v>997</v>
      </c>
      <c r="AP1052" s="38" t="s">
        <v>91</v>
      </c>
      <c r="AQ1052" s="38" t="s">
        <v>92</v>
      </c>
      <c r="AR1052" s="38" t="s">
        <v>93</v>
      </c>
      <c r="AS1052" s="38" t="s">
        <v>92</v>
      </c>
      <c r="AT1052" s="38" t="s">
        <v>94</v>
      </c>
      <c r="AU1052" s="38" t="s">
        <v>95</v>
      </c>
      <c r="AV1052" s="38" t="s">
        <v>132</v>
      </c>
      <c r="AW1052" s="38" t="s">
        <v>132</v>
      </c>
      <c r="AX1052" s="38" t="s">
        <v>132</v>
      </c>
      <c r="AY1052" s="38" t="s">
        <v>132</v>
      </c>
      <c r="AZ1052" s="38" t="s">
        <v>101</v>
      </c>
      <c r="BA1052" s="38" t="s">
        <v>1740</v>
      </c>
      <c r="BB1052" s="38" t="s">
        <v>1741</v>
      </c>
      <c r="BC1052" s="38" t="s">
        <v>1000</v>
      </c>
      <c r="BD1052" s="38" t="s">
        <v>1001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1431803.74</v>
      </c>
      <c r="BL1052" s="38" t="s">
        <v>205</v>
      </c>
      <c r="BM1052" s="38" t="s">
        <v>206</v>
      </c>
      <c r="BN1052" s="38" t="s">
        <v>790</v>
      </c>
      <c r="BO1052" s="38" t="s">
        <v>134</v>
      </c>
      <c r="BP1052" s="38" t="s">
        <v>135</v>
      </c>
      <c r="BQ1052" s="38" t="s">
        <v>136</v>
      </c>
      <c r="BR1052" s="38" t="s">
        <v>137</v>
      </c>
      <c r="BS1052" s="38" t="s">
        <v>110</v>
      </c>
      <c r="BT1052" s="38" t="s">
        <v>111</v>
      </c>
      <c r="BU1052" s="38" t="s">
        <v>116</v>
      </c>
      <c r="BV1052" s="38" t="s">
        <v>1742</v>
      </c>
      <c r="BW1052" s="38" t="s">
        <v>208</v>
      </c>
      <c r="BX1052" s="38" t="s">
        <v>126</v>
      </c>
      <c r="BY1052" s="38" t="s">
        <v>1003</v>
      </c>
      <c r="BZ1052" s="38" t="s">
        <v>1821</v>
      </c>
      <c r="CA1052" s="38" t="s">
        <v>132</v>
      </c>
      <c r="CB1052">
        <v>403</v>
      </c>
      <c r="CD1052" s="38" t="s">
        <v>126</v>
      </c>
      <c r="CE1052" s="38" t="s">
        <v>1005</v>
      </c>
    </row>
    <row r="1053" spans="1:83" x14ac:dyDescent="0.25">
      <c r="A1053">
        <v>404</v>
      </c>
      <c r="B1053" s="1">
        <v>45689</v>
      </c>
      <c r="C1053" s="38" t="s">
        <v>1770</v>
      </c>
      <c r="D1053" s="1">
        <v>45691</v>
      </c>
      <c r="E1053" s="1">
        <v>45689</v>
      </c>
      <c r="F1053" s="38" t="s">
        <v>1770</v>
      </c>
      <c r="G1053" s="1">
        <v>45687</v>
      </c>
      <c r="H1053" s="1">
        <v>45691</v>
      </c>
      <c r="I1053" s="38" t="s">
        <v>80</v>
      </c>
      <c r="J1053" s="38" t="s">
        <v>98</v>
      </c>
      <c r="K1053" s="38" t="s">
        <v>85</v>
      </c>
      <c r="L1053" s="38" t="s">
        <v>123</v>
      </c>
      <c r="M1053" s="38" t="s">
        <v>124</v>
      </c>
      <c r="N1053" s="38" t="s">
        <v>125</v>
      </c>
      <c r="O1053" s="38" t="s">
        <v>124</v>
      </c>
      <c r="P1053" s="38" t="s">
        <v>126</v>
      </c>
      <c r="Q1053" s="38" t="s">
        <v>127</v>
      </c>
      <c r="R1053" s="38" t="s">
        <v>128</v>
      </c>
      <c r="S1053" s="38" t="s">
        <v>122</v>
      </c>
      <c r="T1053" s="38" t="s">
        <v>133</v>
      </c>
      <c r="U1053" s="38"/>
      <c r="V1053" s="38" t="s">
        <v>198</v>
      </c>
      <c r="W1053" s="38" t="s">
        <v>199</v>
      </c>
      <c r="X1053" s="38" t="s">
        <v>251</v>
      </c>
      <c r="Y1053" s="38" t="s">
        <v>252</v>
      </c>
      <c r="Z1053" s="38" t="s">
        <v>131</v>
      </c>
      <c r="AA1053" s="38" t="s">
        <v>125</v>
      </c>
      <c r="AB1053" s="38" t="s">
        <v>746</v>
      </c>
      <c r="AC1053" s="38" t="s">
        <v>745</v>
      </c>
      <c r="AD1053" s="38" t="s">
        <v>80</v>
      </c>
      <c r="AE1053" s="38" t="s">
        <v>81</v>
      </c>
      <c r="AF1053" s="38" t="s">
        <v>1082</v>
      </c>
      <c r="AG1053" s="38" t="s">
        <v>1083</v>
      </c>
      <c r="AH1053" s="38" t="s">
        <v>133</v>
      </c>
      <c r="AI1053" s="38"/>
      <c r="AJ1053" s="38" t="s">
        <v>1148</v>
      </c>
      <c r="AK1053" s="38" t="s">
        <v>132</v>
      </c>
      <c r="AL1053" s="38" t="s">
        <v>132</v>
      </c>
      <c r="AM1053" s="38" t="s">
        <v>132</v>
      </c>
      <c r="AN1053" s="38" t="s">
        <v>772</v>
      </c>
      <c r="AO1053" s="38" t="s">
        <v>997</v>
      </c>
      <c r="AP1053" s="38" t="s">
        <v>91</v>
      </c>
      <c r="AQ1053" s="38" t="s">
        <v>92</v>
      </c>
      <c r="AR1053" s="38" t="s">
        <v>93</v>
      </c>
      <c r="AS1053" s="38" t="s">
        <v>92</v>
      </c>
      <c r="AT1053" s="38" t="s">
        <v>94</v>
      </c>
      <c r="AU1053" s="38" t="s">
        <v>95</v>
      </c>
      <c r="AV1053" s="38" t="s">
        <v>132</v>
      </c>
      <c r="AW1053" s="38" t="s">
        <v>132</v>
      </c>
      <c r="AX1053" s="38" t="s">
        <v>132</v>
      </c>
      <c r="AY1053" s="38" t="s">
        <v>132</v>
      </c>
      <c r="AZ1053" s="38" t="s">
        <v>101</v>
      </c>
      <c r="BA1053" s="38" t="s">
        <v>1740</v>
      </c>
      <c r="BB1053" s="38" t="s">
        <v>1741</v>
      </c>
      <c r="BC1053" s="38" t="s">
        <v>1000</v>
      </c>
      <c r="BD1053" s="38" t="s">
        <v>1001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484836.59</v>
      </c>
      <c r="BL1053" s="38" t="s">
        <v>205</v>
      </c>
      <c r="BM1053" s="38" t="s">
        <v>256</v>
      </c>
      <c r="BN1053" s="38" t="s">
        <v>747</v>
      </c>
      <c r="BO1053" s="38" t="s">
        <v>134</v>
      </c>
      <c r="BP1053" s="38" t="s">
        <v>135</v>
      </c>
      <c r="BQ1053" s="38" t="s">
        <v>136</v>
      </c>
      <c r="BR1053" s="38" t="s">
        <v>137</v>
      </c>
      <c r="BS1053" s="38" t="s">
        <v>110</v>
      </c>
      <c r="BT1053" s="38" t="s">
        <v>111</v>
      </c>
      <c r="BU1053" s="38" t="s">
        <v>116</v>
      </c>
      <c r="BV1053" s="38" t="s">
        <v>1742</v>
      </c>
      <c r="BW1053" s="38" t="s">
        <v>208</v>
      </c>
      <c r="BX1053" s="38" t="s">
        <v>126</v>
      </c>
      <c r="BY1053" s="38" t="s">
        <v>1003</v>
      </c>
      <c r="BZ1053" s="38" t="s">
        <v>1822</v>
      </c>
      <c r="CA1053" s="38" t="s">
        <v>132</v>
      </c>
      <c r="CB1053">
        <v>404</v>
      </c>
      <c r="CD1053" s="38" t="s">
        <v>126</v>
      </c>
      <c r="CE1053" s="38" t="s">
        <v>1005</v>
      </c>
    </row>
    <row r="1054" spans="1:83" x14ac:dyDescent="0.25">
      <c r="A1054">
        <v>417</v>
      </c>
      <c r="B1054" s="1">
        <v>45689</v>
      </c>
      <c r="C1054" s="38" t="s">
        <v>1770</v>
      </c>
      <c r="D1054" s="1">
        <v>45691</v>
      </c>
      <c r="E1054" s="1">
        <v>45689</v>
      </c>
      <c r="F1054" s="38" t="s">
        <v>1770</v>
      </c>
      <c r="G1054" s="1">
        <v>45698</v>
      </c>
      <c r="H1054" s="1">
        <v>45691</v>
      </c>
      <c r="I1054" s="38" t="s">
        <v>80</v>
      </c>
      <c r="J1054" s="38" t="s">
        <v>98</v>
      </c>
      <c r="K1054" s="38" t="s">
        <v>85</v>
      </c>
      <c r="L1054" s="38" t="s">
        <v>123</v>
      </c>
      <c r="M1054" s="38" t="s">
        <v>124</v>
      </c>
      <c r="N1054" s="38" t="s">
        <v>125</v>
      </c>
      <c r="O1054" s="38" t="s">
        <v>124</v>
      </c>
      <c r="P1054" s="38" t="s">
        <v>126</v>
      </c>
      <c r="Q1054" s="38" t="s">
        <v>127</v>
      </c>
      <c r="R1054" s="38" t="s">
        <v>128</v>
      </c>
      <c r="S1054" s="38" t="s">
        <v>122</v>
      </c>
      <c r="T1054" s="38" t="s">
        <v>133</v>
      </c>
      <c r="U1054" s="38"/>
      <c r="V1054" s="38" t="s">
        <v>72</v>
      </c>
      <c r="W1054" s="38" t="s">
        <v>73</v>
      </c>
      <c r="X1054" s="38" t="s">
        <v>74</v>
      </c>
      <c r="Y1054" s="38" t="s">
        <v>75</v>
      </c>
      <c r="Z1054" s="38" t="s">
        <v>131</v>
      </c>
      <c r="AA1054" s="38" t="s">
        <v>125</v>
      </c>
      <c r="AB1054" s="38" t="s">
        <v>783</v>
      </c>
      <c r="AC1054" s="38" t="s">
        <v>784</v>
      </c>
      <c r="AD1054" s="38" t="s">
        <v>80</v>
      </c>
      <c r="AE1054" s="38" t="s">
        <v>81</v>
      </c>
      <c r="AF1054" s="38" t="s">
        <v>1073</v>
      </c>
      <c r="AG1054" s="38" t="s">
        <v>1074</v>
      </c>
      <c r="AH1054" s="38" t="s">
        <v>133</v>
      </c>
      <c r="AI1054" s="38"/>
      <c r="AJ1054" s="38" t="s">
        <v>1245</v>
      </c>
      <c r="AK1054" s="38" t="s">
        <v>132</v>
      </c>
      <c r="AL1054" s="38" t="s">
        <v>132</v>
      </c>
      <c r="AM1054" s="38" t="s">
        <v>132</v>
      </c>
      <c r="AN1054" s="38" t="s">
        <v>772</v>
      </c>
      <c r="AO1054" s="38" t="s">
        <v>997</v>
      </c>
      <c r="AP1054" s="38" t="s">
        <v>91</v>
      </c>
      <c r="AQ1054" s="38" t="s">
        <v>92</v>
      </c>
      <c r="AR1054" s="38" t="s">
        <v>93</v>
      </c>
      <c r="AS1054" s="38" t="s">
        <v>92</v>
      </c>
      <c r="AT1054" s="38" t="s">
        <v>94</v>
      </c>
      <c r="AU1054" s="38" t="s">
        <v>95</v>
      </c>
      <c r="AV1054" s="38" t="s">
        <v>132</v>
      </c>
      <c r="AW1054" s="38" t="s">
        <v>132</v>
      </c>
      <c r="AX1054" s="38" t="s">
        <v>132</v>
      </c>
      <c r="AY1054" s="38" t="s">
        <v>132</v>
      </c>
      <c r="AZ1054" s="38" t="s">
        <v>101</v>
      </c>
      <c r="BA1054" s="38" t="s">
        <v>1740</v>
      </c>
      <c r="BB1054" s="38" t="s">
        <v>1741</v>
      </c>
      <c r="BC1054" s="38" t="s">
        <v>1000</v>
      </c>
      <c r="BD1054" s="38" t="s">
        <v>1001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587333.34</v>
      </c>
      <c r="BL1054" s="38" t="s">
        <v>107</v>
      </c>
      <c r="BM1054" s="38" t="s">
        <v>108</v>
      </c>
      <c r="BN1054" s="38" t="s">
        <v>785</v>
      </c>
      <c r="BO1054" s="38" t="s">
        <v>134</v>
      </c>
      <c r="BP1054" s="38" t="s">
        <v>135</v>
      </c>
      <c r="BQ1054" s="38" t="s">
        <v>136</v>
      </c>
      <c r="BR1054" s="38" t="s">
        <v>137</v>
      </c>
      <c r="BS1054" s="38" t="s">
        <v>110</v>
      </c>
      <c r="BT1054" s="38" t="s">
        <v>111</v>
      </c>
      <c r="BU1054" s="38" t="s">
        <v>116</v>
      </c>
      <c r="BV1054" s="38" t="s">
        <v>1742</v>
      </c>
      <c r="BW1054" s="38" t="s">
        <v>114</v>
      </c>
      <c r="BX1054" s="38" t="s">
        <v>126</v>
      </c>
      <c r="BY1054" s="38" t="s">
        <v>1003</v>
      </c>
      <c r="BZ1054" s="38" t="s">
        <v>1823</v>
      </c>
      <c r="CA1054" s="38" t="s">
        <v>132</v>
      </c>
      <c r="CB1054">
        <v>417</v>
      </c>
      <c r="CD1054" s="38" t="s">
        <v>126</v>
      </c>
      <c r="CE1054" s="38" t="s">
        <v>1005</v>
      </c>
    </row>
    <row r="1055" spans="1:83" x14ac:dyDescent="0.25">
      <c r="A1055">
        <v>417</v>
      </c>
      <c r="B1055" s="1">
        <v>45689</v>
      </c>
      <c r="C1055" s="38" t="s">
        <v>1770</v>
      </c>
      <c r="D1055" s="1">
        <v>45691</v>
      </c>
      <c r="E1055" s="1">
        <v>45689</v>
      </c>
      <c r="F1055" s="38" t="s">
        <v>1770</v>
      </c>
      <c r="G1055" s="1">
        <v>45698</v>
      </c>
      <c r="H1055" s="1">
        <v>45691</v>
      </c>
      <c r="I1055" s="38" t="s">
        <v>80</v>
      </c>
      <c r="J1055" s="38" t="s">
        <v>98</v>
      </c>
      <c r="K1055" s="38" t="s">
        <v>85</v>
      </c>
      <c r="L1055" s="38" t="s">
        <v>123</v>
      </c>
      <c r="M1055" s="38" t="s">
        <v>124</v>
      </c>
      <c r="N1055" s="38" t="s">
        <v>125</v>
      </c>
      <c r="O1055" s="38" t="s">
        <v>124</v>
      </c>
      <c r="P1055" s="38" t="s">
        <v>126</v>
      </c>
      <c r="Q1055" s="38" t="s">
        <v>127</v>
      </c>
      <c r="R1055" s="38" t="s">
        <v>128</v>
      </c>
      <c r="S1055" s="38" t="s">
        <v>122</v>
      </c>
      <c r="T1055" s="38" t="s">
        <v>133</v>
      </c>
      <c r="U1055" s="38"/>
      <c r="V1055" s="38" t="s">
        <v>72</v>
      </c>
      <c r="W1055" s="38" t="s">
        <v>73</v>
      </c>
      <c r="X1055" s="38" t="s">
        <v>708</v>
      </c>
      <c r="Y1055" s="38" t="s">
        <v>709</v>
      </c>
      <c r="Z1055" s="38" t="s">
        <v>131</v>
      </c>
      <c r="AA1055" s="38" t="s">
        <v>125</v>
      </c>
      <c r="AB1055" s="38" t="s">
        <v>712</v>
      </c>
      <c r="AC1055" s="38" t="s">
        <v>711</v>
      </c>
      <c r="AD1055" s="38" t="s">
        <v>80</v>
      </c>
      <c r="AE1055" s="38" t="s">
        <v>81</v>
      </c>
      <c r="AF1055" s="38" t="s">
        <v>1073</v>
      </c>
      <c r="AG1055" s="38" t="s">
        <v>1074</v>
      </c>
      <c r="AH1055" s="38" t="s">
        <v>133</v>
      </c>
      <c r="AI1055" s="38"/>
      <c r="AJ1055" s="38" t="s">
        <v>1245</v>
      </c>
      <c r="AK1055" s="38" t="s">
        <v>132</v>
      </c>
      <c r="AL1055" s="38" t="s">
        <v>132</v>
      </c>
      <c r="AM1055" s="38" t="s">
        <v>132</v>
      </c>
      <c r="AN1055" s="38" t="s">
        <v>772</v>
      </c>
      <c r="AO1055" s="38" t="s">
        <v>997</v>
      </c>
      <c r="AP1055" s="38" t="s">
        <v>91</v>
      </c>
      <c r="AQ1055" s="38" t="s">
        <v>92</v>
      </c>
      <c r="AR1055" s="38" t="s">
        <v>93</v>
      </c>
      <c r="AS1055" s="38" t="s">
        <v>92</v>
      </c>
      <c r="AT1055" s="38" t="s">
        <v>94</v>
      </c>
      <c r="AU1055" s="38" t="s">
        <v>95</v>
      </c>
      <c r="AV1055" s="38" t="s">
        <v>132</v>
      </c>
      <c r="AW1055" s="38" t="s">
        <v>132</v>
      </c>
      <c r="AX1055" s="38" t="s">
        <v>132</v>
      </c>
      <c r="AY1055" s="38" t="s">
        <v>132</v>
      </c>
      <c r="AZ1055" s="38" t="s">
        <v>101</v>
      </c>
      <c r="BA1055" s="38" t="s">
        <v>1740</v>
      </c>
      <c r="BB1055" s="38" t="s">
        <v>1741</v>
      </c>
      <c r="BC1055" s="38" t="s">
        <v>1000</v>
      </c>
      <c r="BD1055" s="38" t="s">
        <v>1001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41641.94</v>
      </c>
      <c r="BL1055" s="38" t="s">
        <v>107</v>
      </c>
      <c r="BM1055" s="38" t="s">
        <v>713</v>
      </c>
      <c r="BN1055" s="38" t="s">
        <v>714</v>
      </c>
      <c r="BO1055" s="38" t="s">
        <v>134</v>
      </c>
      <c r="BP1055" s="38" t="s">
        <v>135</v>
      </c>
      <c r="BQ1055" s="38" t="s">
        <v>136</v>
      </c>
      <c r="BR1055" s="38" t="s">
        <v>137</v>
      </c>
      <c r="BS1055" s="38" t="s">
        <v>110</v>
      </c>
      <c r="BT1055" s="38" t="s">
        <v>111</v>
      </c>
      <c r="BU1055" s="38" t="s">
        <v>116</v>
      </c>
      <c r="BV1055" s="38" t="s">
        <v>1742</v>
      </c>
      <c r="BW1055" s="38" t="s">
        <v>114</v>
      </c>
      <c r="BX1055" s="38" t="s">
        <v>126</v>
      </c>
      <c r="BY1055" s="38" t="s">
        <v>1003</v>
      </c>
      <c r="BZ1055" s="38" t="s">
        <v>1823</v>
      </c>
      <c r="CA1055" s="38" t="s">
        <v>132</v>
      </c>
      <c r="CB1055">
        <v>417</v>
      </c>
      <c r="CD1055" s="38" t="s">
        <v>126</v>
      </c>
      <c r="CE1055" s="38" t="s">
        <v>1005</v>
      </c>
    </row>
    <row r="1056" spans="1:83" x14ac:dyDescent="0.25">
      <c r="A1056">
        <v>417</v>
      </c>
      <c r="B1056" s="1">
        <v>45689</v>
      </c>
      <c r="C1056" s="38" t="s">
        <v>1770</v>
      </c>
      <c r="D1056" s="1">
        <v>45691</v>
      </c>
      <c r="E1056" s="1">
        <v>45689</v>
      </c>
      <c r="F1056" s="38" t="s">
        <v>1770</v>
      </c>
      <c r="G1056" s="1">
        <v>45698</v>
      </c>
      <c r="H1056" s="1">
        <v>45691</v>
      </c>
      <c r="I1056" s="38" t="s">
        <v>80</v>
      </c>
      <c r="J1056" s="38" t="s">
        <v>98</v>
      </c>
      <c r="K1056" s="38" t="s">
        <v>85</v>
      </c>
      <c r="L1056" s="38" t="s">
        <v>123</v>
      </c>
      <c r="M1056" s="38" t="s">
        <v>124</v>
      </c>
      <c r="N1056" s="38" t="s">
        <v>125</v>
      </c>
      <c r="O1056" s="38" t="s">
        <v>124</v>
      </c>
      <c r="P1056" s="38" t="s">
        <v>126</v>
      </c>
      <c r="Q1056" s="38" t="s">
        <v>127</v>
      </c>
      <c r="R1056" s="38" t="s">
        <v>128</v>
      </c>
      <c r="S1056" s="38" t="s">
        <v>122</v>
      </c>
      <c r="T1056" s="38" t="s">
        <v>133</v>
      </c>
      <c r="U1056" s="38"/>
      <c r="V1056" s="38" t="s">
        <v>72</v>
      </c>
      <c r="W1056" s="38" t="s">
        <v>73</v>
      </c>
      <c r="X1056" s="38" t="s">
        <v>708</v>
      </c>
      <c r="Y1056" s="38" t="s">
        <v>709</v>
      </c>
      <c r="Z1056" s="38" t="s">
        <v>131</v>
      </c>
      <c r="AA1056" s="38" t="s">
        <v>125</v>
      </c>
      <c r="AB1056" s="38" t="s">
        <v>717</v>
      </c>
      <c r="AC1056" s="38" t="s">
        <v>716</v>
      </c>
      <c r="AD1056" s="38" t="s">
        <v>80</v>
      </c>
      <c r="AE1056" s="38" t="s">
        <v>81</v>
      </c>
      <c r="AF1056" s="38" t="s">
        <v>1073</v>
      </c>
      <c r="AG1056" s="38" t="s">
        <v>1074</v>
      </c>
      <c r="AH1056" s="38" t="s">
        <v>133</v>
      </c>
      <c r="AI1056" s="38"/>
      <c r="AJ1056" s="38" t="s">
        <v>1245</v>
      </c>
      <c r="AK1056" s="38" t="s">
        <v>132</v>
      </c>
      <c r="AL1056" s="38" t="s">
        <v>132</v>
      </c>
      <c r="AM1056" s="38" t="s">
        <v>132</v>
      </c>
      <c r="AN1056" s="38" t="s">
        <v>772</v>
      </c>
      <c r="AO1056" s="38" t="s">
        <v>997</v>
      </c>
      <c r="AP1056" s="38" t="s">
        <v>91</v>
      </c>
      <c r="AQ1056" s="38" t="s">
        <v>92</v>
      </c>
      <c r="AR1056" s="38" t="s">
        <v>93</v>
      </c>
      <c r="AS1056" s="38" t="s">
        <v>92</v>
      </c>
      <c r="AT1056" s="38" t="s">
        <v>94</v>
      </c>
      <c r="AU1056" s="38" t="s">
        <v>95</v>
      </c>
      <c r="AV1056" s="38" t="s">
        <v>132</v>
      </c>
      <c r="AW1056" s="38" t="s">
        <v>132</v>
      </c>
      <c r="AX1056" s="38" t="s">
        <v>132</v>
      </c>
      <c r="AY1056" s="38" t="s">
        <v>132</v>
      </c>
      <c r="AZ1056" s="38" t="s">
        <v>101</v>
      </c>
      <c r="BA1056" s="38" t="s">
        <v>1740</v>
      </c>
      <c r="BB1056" s="38" t="s">
        <v>1741</v>
      </c>
      <c r="BC1056" s="38" t="s">
        <v>1000</v>
      </c>
      <c r="BD1056" s="38" t="s">
        <v>1001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41700.660000000003</v>
      </c>
      <c r="BL1056" s="38" t="s">
        <v>107</v>
      </c>
      <c r="BM1056" s="38" t="s">
        <v>713</v>
      </c>
      <c r="BN1056" s="38" t="s">
        <v>718</v>
      </c>
      <c r="BO1056" s="38" t="s">
        <v>134</v>
      </c>
      <c r="BP1056" s="38" t="s">
        <v>135</v>
      </c>
      <c r="BQ1056" s="38" t="s">
        <v>136</v>
      </c>
      <c r="BR1056" s="38" t="s">
        <v>137</v>
      </c>
      <c r="BS1056" s="38" t="s">
        <v>110</v>
      </c>
      <c r="BT1056" s="38" t="s">
        <v>111</v>
      </c>
      <c r="BU1056" s="38" t="s">
        <v>116</v>
      </c>
      <c r="BV1056" s="38" t="s">
        <v>1742</v>
      </c>
      <c r="BW1056" s="38" t="s">
        <v>114</v>
      </c>
      <c r="BX1056" s="38" t="s">
        <v>126</v>
      </c>
      <c r="BY1056" s="38" t="s">
        <v>1003</v>
      </c>
      <c r="BZ1056" s="38" t="s">
        <v>1823</v>
      </c>
      <c r="CA1056" s="38" t="s">
        <v>132</v>
      </c>
      <c r="CB1056">
        <v>417</v>
      </c>
      <c r="CD1056" s="38" t="s">
        <v>126</v>
      </c>
      <c r="CE1056" s="38" t="s">
        <v>1005</v>
      </c>
    </row>
    <row r="1057" spans="1:83" x14ac:dyDescent="0.25">
      <c r="A1057">
        <v>417</v>
      </c>
      <c r="B1057" s="1">
        <v>45689</v>
      </c>
      <c r="C1057" s="38" t="s">
        <v>1770</v>
      </c>
      <c r="D1057" s="1">
        <v>45691</v>
      </c>
      <c r="E1057" s="1">
        <v>45689</v>
      </c>
      <c r="F1057" s="38" t="s">
        <v>1770</v>
      </c>
      <c r="G1057" s="1">
        <v>45698</v>
      </c>
      <c r="H1057" s="1">
        <v>45691</v>
      </c>
      <c r="I1057" s="38" t="s">
        <v>80</v>
      </c>
      <c r="J1057" s="38" t="s">
        <v>98</v>
      </c>
      <c r="K1057" s="38" t="s">
        <v>85</v>
      </c>
      <c r="L1057" s="38" t="s">
        <v>123</v>
      </c>
      <c r="M1057" s="38" t="s">
        <v>124</v>
      </c>
      <c r="N1057" s="38" t="s">
        <v>125</v>
      </c>
      <c r="O1057" s="38" t="s">
        <v>124</v>
      </c>
      <c r="P1057" s="38" t="s">
        <v>126</v>
      </c>
      <c r="Q1057" s="38" t="s">
        <v>127</v>
      </c>
      <c r="R1057" s="38" t="s">
        <v>128</v>
      </c>
      <c r="S1057" s="38" t="s">
        <v>122</v>
      </c>
      <c r="T1057" s="38" t="s">
        <v>133</v>
      </c>
      <c r="U1057" s="38"/>
      <c r="V1057" s="38" t="s">
        <v>72</v>
      </c>
      <c r="W1057" s="38" t="s">
        <v>73</v>
      </c>
      <c r="X1057" s="38" t="s">
        <v>708</v>
      </c>
      <c r="Y1057" s="38" t="s">
        <v>709</v>
      </c>
      <c r="Z1057" s="38" t="s">
        <v>131</v>
      </c>
      <c r="AA1057" s="38" t="s">
        <v>125</v>
      </c>
      <c r="AB1057" s="38" t="s">
        <v>721</v>
      </c>
      <c r="AC1057" s="38" t="s">
        <v>720</v>
      </c>
      <c r="AD1057" s="38" t="s">
        <v>80</v>
      </c>
      <c r="AE1057" s="38" t="s">
        <v>81</v>
      </c>
      <c r="AF1057" s="38" t="s">
        <v>1073</v>
      </c>
      <c r="AG1057" s="38" t="s">
        <v>1074</v>
      </c>
      <c r="AH1057" s="38" t="s">
        <v>133</v>
      </c>
      <c r="AI1057" s="38"/>
      <c r="AJ1057" s="38" t="s">
        <v>1245</v>
      </c>
      <c r="AK1057" s="38" t="s">
        <v>132</v>
      </c>
      <c r="AL1057" s="38" t="s">
        <v>132</v>
      </c>
      <c r="AM1057" s="38" t="s">
        <v>132</v>
      </c>
      <c r="AN1057" s="38" t="s">
        <v>772</v>
      </c>
      <c r="AO1057" s="38" t="s">
        <v>997</v>
      </c>
      <c r="AP1057" s="38" t="s">
        <v>91</v>
      </c>
      <c r="AQ1057" s="38" t="s">
        <v>92</v>
      </c>
      <c r="AR1057" s="38" t="s">
        <v>93</v>
      </c>
      <c r="AS1057" s="38" t="s">
        <v>92</v>
      </c>
      <c r="AT1057" s="38" t="s">
        <v>94</v>
      </c>
      <c r="AU1057" s="38" t="s">
        <v>95</v>
      </c>
      <c r="AV1057" s="38" t="s">
        <v>132</v>
      </c>
      <c r="AW1057" s="38" t="s">
        <v>132</v>
      </c>
      <c r="AX1057" s="38" t="s">
        <v>132</v>
      </c>
      <c r="AY1057" s="38" t="s">
        <v>132</v>
      </c>
      <c r="AZ1057" s="38" t="s">
        <v>101</v>
      </c>
      <c r="BA1057" s="38" t="s">
        <v>1740</v>
      </c>
      <c r="BB1057" s="38" t="s">
        <v>1741</v>
      </c>
      <c r="BC1057" s="38" t="s">
        <v>1000</v>
      </c>
      <c r="BD1057" s="38" t="s">
        <v>1001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5078.04</v>
      </c>
      <c r="BL1057" s="38" t="s">
        <v>107</v>
      </c>
      <c r="BM1057" s="38" t="s">
        <v>713</v>
      </c>
      <c r="BN1057" s="38" t="s">
        <v>722</v>
      </c>
      <c r="BO1057" s="38" t="s">
        <v>134</v>
      </c>
      <c r="BP1057" s="38" t="s">
        <v>135</v>
      </c>
      <c r="BQ1057" s="38" t="s">
        <v>136</v>
      </c>
      <c r="BR1057" s="38" t="s">
        <v>137</v>
      </c>
      <c r="BS1057" s="38" t="s">
        <v>110</v>
      </c>
      <c r="BT1057" s="38" t="s">
        <v>111</v>
      </c>
      <c r="BU1057" s="38" t="s">
        <v>116</v>
      </c>
      <c r="BV1057" s="38" t="s">
        <v>1742</v>
      </c>
      <c r="BW1057" s="38" t="s">
        <v>114</v>
      </c>
      <c r="BX1057" s="38" t="s">
        <v>126</v>
      </c>
      <c r="BY1057" s="38" t="s">
        <v>1003</v>
      </c>
      <c r="BZ1057" s="38" t="s">
        <v>1823</v>
      </c>
      <c r="CA1057" s="38" t="s">
        <v>132</v>
      </c>
      <c r="CB1057">
        <v>417</v>
      </c>
      <c r="CD1057" s="38" t="s">
        <v>126</v>
      </c>
      <c r="CE1057" s="38" t="s">
        <v>1005</v>
      </c>
    </row>
    <row r="1058" spans="1:83" x14ac:dyDescent="0.25">
      <c r="A1058">
        <v>477</v>
      </c>
      <c r="B1058" s="1">
        <v>45689</v>
      </c>
      <c r="C1058" s="38" t="s">
        <v>1770</v>
      </c>
      <c r="D1058" s="1">
        <v>45693</v>
      </c>
      <c r="E1058" s="1">
        <v>45689</v>
      </c>
      <c r="F1058" s="38" t="s">
        <v>1770</v>
      </c>
      <c r="G1058" s="1">
        <v>45698</v>
      </c>
      <c r="H1058" s="1">
        <v>45693</v>
      </c>
      <c r="I1058" s="38" t="s">
        <v>80</v>
      </c>
      <c r="J1058" s="38" t="s">
        <v>98</v>
      </c>
      <c r="K1058" s="38" t="s">
        <v>85</v>
      </c>
      <c r="L1058" s="38" t="s">
        <v>123</v>
      </c>
      <c r="M1058" s="38" t="s">
        <v>124</v>
      </c>
      <c r="N1058" s="38" t="s">
        <v>125</v>
      </c>
      <c r="O1058" s="38" t="s">
        <v>124</v>
      </c>
      <c r="P1058" s="38" t="s">
        <v>126</v>
      </c>
      <c r="Q1058" s="38" t="s">
        <v>127</v>
      </c>
      <c r="R1058" s="38" t="s">
        <v>128</v>
      </c>
      <c r="S1058" s="38" t="s">
        <v>122</v>
      </c>
      <c r="T1058" s="38" t="s">
        <v>133</v>
      </c>
      <c r="U1058" s="38"/>
      <c r="V1058" s="38" t="s">
        <v>72</v>
      </c>
      <c r="W1058" s="38" t="s">
        <v>73</v>
      </c>
      <c r="X1058" s="38" t="s">
        <v>161</v>
      </c>
      <c r="Y1058" s="38" t="s">
        <v>162</v>
      </c>
      <c r="Z1058" s="38" t="s">
        <v>131</v>
      </c>
      <c r="AA1058" s="38" t="s">
        <v>125</v>
      </c>
      <c r="AB1058" s="38" t="s">
        <v>705</v>
      </c>
      <c r="AC1058" s="38" t="s">
        <v>706</v>
      </c>
      <c r="AD1058" s="38" t="s">
        <v>80</v>
      </c>
      <c r="AE1058" s="38" t="s">
        <v>81</v>
      </c>
      <c r="AF1058" s="38" t="s">
        <v>1117</v>
      </c>
      <c r="AG1058" s="38" t="s">
        <v>1118</v>
      </c>
      <c r="AH1058" s="38" t="s">
        <v>133</v>
      </c>
      <c r="AI1058" s="38"/>
      <c r="AJ1058" s="38" t="s">
        <v>1242</v>
      </c>
      <c r="AK1058" s="38" t="s">
        <v>132</v>
      </c>
      <c r="AL1058" s="38" t="s">
        <v>132</v>
      </c>
      <c r="AM1058" s="38" t="s">
        <v>132</v>
      </c>
      <c r="AN1058" s="38" t="s">
        <v>772</v>
      </c>
      <c r="AO1058" s="38" t="s">
        <v>997</v>
      </c>
      <c r="AP1058" s="38" t="s">
        <v>91</v>
      </c>
      <c r="AQ1058" s="38" t="s">
        <v>92</v>
      </c>
      <c r="AR1058" s="38" t="s">
        <v>93</v>
      </c>
      <c r="AS1058" s="38" t="s">
        <v>92</v>
      </c>
      <c r="AT1058" s="38" t="s">
        <v>94</v>
      </c>
      <c r="AU1058" s="38" t="s">
        <v>95</v>
      </c>
      <c r="AV1058" s="38" t="s">
        <v>132</v>
      </c>
      <c r="AW1058" s="38" t="s">
        <v>132</v>
      </c>
      <c r="AX1058" s="38" t="s">
        <v>132</v>
      </c>
      <c r="AY1058" s="38" t="s">
        <v>132</v>
      </c>
      <c r="AZ1058" s="38" t="s">
        <v>101</v>
      </c>
      <c r="BA1058" s="38" t="s">
        <v>1740</v>
      </c>
      <c r="BB1058" s="38" t="s">
        <v>1741</v>
      </c>
      <c r="BC1058" s="38" t="s">
        <v>1000</v>
      </c>
      <c r="BD1058" s="38" t="s">
        <v>1001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60000</v>
      </c>
      <c r="BL1058" s="38" t="s">
        <v>107</v>
      </c>
      <c r="BM1058" s="38" t="s">
        <v>167</v>
      </c>
      <c r="BN1058" s="38" t="s">
        <v>707</v>
      </c>
      <c r="BO1058" s="38" t="s">
        <v>134</v>
      </c>
      <c r="BP1058" s="38" t="s">
        <v>135</v>
      </c>
      <c r="BQ1058" s="38" t="s">
        <v>136</v>
      </c>
      <c r="BR1058" s="38" t="s">
        <v>137</v>
      </c>
      <c r="BS1058" s="38" t="s">
        <v>110</v>
      </c>
      <c r="BT1058" s="38" t="s">
        <v>111</v>
      </c>
      <c r="BU1058" s="38" t="s">
        <v>116</v>
      </c>
      <c r="BV1058" s="38" t="s">
        <v>1742</v>
      </c>
      <c r="BW1058" s="38" t="s">
        <v>114</v>
      </c>
      <c r="BX1058" s="38" t="s">
        <v>126</v>
      </c>
      <c r="BY1058" s="38" t="s">
        <v>1003</v>
      </c>
      <c r="BZ1058" s="38" t="s">
        <v>2069</v>
      </c>
      <c r="CA1058" s="38" t="s">
        <v>132</v>
      </c>
      <c r="CB1058">
        <v>477</v>
      </c>
      <c r="CD1058" s="38" t="s">
        <v>126</v>
      </c>
      <c r="CE1058" s="38" t="s">
        <v>1005</v>
      </c>
    </row>
    <row r="1059" spans="1:83" x14ac:dyDescent="0.25">
      <c r="A1059">
        <v>687</v>
      </c>
      <c r="B1059" s="1">
        <v>45689</v>
      </c>
      <c r="C1059" s="38" t="s">
        <v>1770</v>
      </c>
      <c r="D1059" s="1">
        <v>45700</v>
      </c>
      <c r="E1059" s="1">
        <v>45689</v>
      </c>
      <c r="F1059" s="38" t="s">
        <v>1770</v>
      </c>
      <c r="G1059" s="1">
        <v>45700</v>
      </c>
      <c r="H1059" s="1">
        <v>45700</v>
      </c>
      <c r="I1059" s="38" t="s">
        <v>80</v>
      </c>
      <c r="J1059" s="38" t="s">
        <v>98</v>
      </c>
      <c r="K1059" s="38" t="s">
        <v>221</v>
      </c>
      <c r="L1059" s="38" t="s">
        <v>222</v>
      </c>
      <c r="M1059" s="38" t="s">
        <v>223</v>
      </c>
      <c r="N1059" s="38" t="s">
        <v>224</v>
      </c>
      <c r="O1059" s="38" t="s">
        <v>124</v>
      </c>
      <c r="P1059" s="38" t="s">
        <v>126</v>
      </c>
      <c r="Q1059" s="38" t="s">
        <v>225</v>
      </c>
      <c r="R1059" s="38" t="s">
        <v>226</v>
      </c>
      <c r="S1059" s="38" t="s">
        <v>220</v>
      </c>
      <c r="T1059" s="38" t="s">
        <v>133</v>
      </c>
      <c r="U1059" s="38"/>
      <c r="V1059" s="38" t="s">
        <v>591</v>
      </c>
      <c r="W1059" s="38" t="s">
        <v>592</v>
      </c>
      <c r="X1059" s="38" t="s">
        <v>593</v>
      </c>
      <c r="Y1059" s="38" t="s">
        <v>594</v>
      </c>
      <c r="Z1059" s="38" t="s">
        <v>227</v>
      </c>
      <c r="AA1059" s="38" t="s">
        <v>228</v>
      </c>
      <c r="AB1059" s="38" t="s">
        <v>597</v>
      </c>
      <c r="AC1059" s="38" t="s">
        <v>596</v>
      </c>
      <c r="AD1059" s="38" t="s">
        <v>80</v>
      </c>
      <c r="AE1059" s="38" t="s">
        <v>81</v>
      </c>
      <c r="AF1059" s="38" t="s">
        <v>1552</v>
      </c>
      <c r="AG1059" s="38" t="s">
        <v>1553</v>
      </c>
      <c r="AH1059" s="38" t="s">
        <v>133</v>
      </c>
      <c r="AI1059" s="38"/>
      <c r="AJ1059" s="38" t="s">
        <v>1576</v>
      </c>
      <c r="AK1059" s="38" t="s">
        <v>132</v>
      </c>
      <c r="AL1059" s="38" t="s">
        <v>132</v>
      </c>
      <c r="AM1059" s="38" t="s">
        <v>132</v>
      </c>
      <c r="AN1059" s="38" t="s">
        <v>772</v>
      </c>
      <c r="AO1059" s="38" t="s">
        <v>997</v>
      </c>
      <c r="AP1059" s="38" t="s">
        <v>245</v>
      </c>
      <c r="AQ1059" s="38" t="s">
        <v>246</v>
      </c>
      <c r="AR1059" s="38" t="s">
        <v>688</v>
      </c>
      <c r="AS1059" s="38" t="s">
        <v>689</v>
      </c>
      <c r="AT1059" s="38" t="s">
        <v>690</v>
      </c>
      <c r="AU1059" s="38" t="s">
        <v>691</v>
      </c>
      <c r="AV1059" s="38" t="s">
        <v>132</v>
      </c>
      <c r="AW1059" s="38" t="s">
        <v>132</v>
      </c>
      <c r="AX1059" s="38" t="s">
        <v>132</v>
      </c>
      <c r="AY1059" s="38" t="s">
        <v>132</v>
      </c>
      <c r="AZ1059" s="38" t="s">
        <v>101</v>
      </c>
      <c r="BA1059" s="38" t="s">
        <v>1740</v>
      </c>
      <c r="BB1059" s="38" t="s">
        <v>1741</v>
      </c>
      <c r="BC1059" s="38" t="s">
        <v>1000</v>
      </c>
      <c r="BD1059" s="38" t="s">
        <v>1001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1182583.42</v>
      </c>
      <c r="BL1059" s="38" t="s">
        <v>598</v>
      </c>
      <c r="BM1059" s="38" t="s">
        <v>599</v>
      </c>
      <c r="BN1059" s="38" t="s">
        <v>600</v>
      </c>
      <c r="BO1059" s="38" t="s">
        <v>229</v>
      </c>
      <c r="BP1059" s="38" t="s">
        <v>230</v>
      </c>
      <c r="BQ1059" s="38" t="s">
        <v>136</v>
      </c>
      <c r="BR1059" s="38" t="s">
        <v>231</v>
      </c>
      <c r="BS1059" s="38" t="s">
        <v>249</v>
      </c>
      <c r="BT1059" s="38" t="s">
        <v>693</v>
      </c>
      <c r="BU1059" s="38" t="s">
        <v>116</v>
      </c>
      <c r="BV1059" s="38" t="s">
        <v>1742</v>
      </c>
      <c r="BW1059" s="38" t="s">
        <v>218</v>
      </c>
      <c r="BX1059" s="38" t="s">
        <v>126</v>
      </c>
      <c r="BY1059" s="38" t="s">
        <v>1003</v>
      </c>
      <c r="BZ1059" s="38" t="s">
        <v>2502</v>
      </c>
      <c r="CA1059" s="38" t="s">
        <v>132</v>
      </c>
      <c r="CB1059">
        <v>687</v>
      </c>
      <c r="CD1059" s="38" t="s">
        <v>126</v>
      </c>
      <c r="CE1059" s="38" t="s">
        <v>1005</v>
      </c>
    </row>
    <row r="1060" spans="1:83" x14ac:dyDescent="0.25">
      <c r="A1060">
        <v>691</v>
      </c>
      <c r="B1060" s="1">
        <v>45689</v>
      </c>
      <c r="C1060" s="38" t="s">
        <v>1770</v>
      </c>
      <c r="D1060" s="1">
        <v>45700</v>
      </c>
      <c r="E1060" s="1">
        <v>45689</v>
      </c>
      <c r="F1060" s="38" t="s">
        <v>1770</v>
      </c>
      <c r="G1060" s="1">
        <v>45709</v>
      </c>
      <c r="H1060" s="1">
        <v>45700</v>
      </c>
      <c r="I1060" s="38" t="s">
        <v>661</v>
      </c>
      <c r="J1060" s="38" t="s">
        <v>662</v>
      </c>
      <c r="K1060" s="38" t="s">
        <v>650</v>
      </c>
      <c r="L1060" s="38" t="s">
        <v>651</v>
      </c>
      <c r="M1060" s="38" t="s">
        <v>124</v>
      </c>
      <c r="N1060" s="38" t="s">
        <v>125</v>
      </c>
      <c r="O1060" s="38" t="s">
        <v>124</v>
      </c>
      <c r="P1060" s="38" t="s">
        <v>126</v>
      </c>
      <c r="Q1060" s="38" t="s">
        <v>80</v>
      </c>
      <c r="R1060" s="38" t="s">
        <v>126</v>
      </c>
      <c r="S1060" s="38" t="s">
        <v>649</v>
      </c>
      <c r="T1060" s="38" t="s">
        <v>133</v>
      </c>
      <c r="U1060" s="38"/>
      <c r="V1060" s="38" t="s">
        <v>484</v>
      </c>
      <c r="W1060" s="38" t="s">
        <v>485</v>
      </c>
      <c r="X1060" s="38" t="s">
        <v>643</v>
      </c>
      <c r="Y1060" s="38" t="s">
        <v>644</v>
      </c>
      <c r="Z1060" s="38" t="s">
        <v>654</v>
      </c>
      <c r="AA1060" s="38" t="s">
        <v>655</v>
      </c>
      <c r="AB1060" s="38" t="s">
        <v>647</v>
      </c>
      <c r="AC1060" s="38" t="s">
        <v>648</v>
      </c>
      <c r="AD1060" s="38" t="s">
        <v>80</v>
      </c>
      <c r="AE1060" s="38" t="s">
        <v>81</v>
      </c>
      <c r="AF1060" s="38" t="s">
        <v>1070</v>
      </c>
      <c r="AG1060" s="38" t="s">
        <v>662</v>
      </c>
      <c r="AH1060" s="38" t="s">
        <v>133</v>
      </c>
      <c r="AI1060" s="38"/>
      <c r="AJ1060" s="38" t="s">
        <v>2135</v>
      </c>
      <c r="AK1060" s="38" t="s">
        <v>132</v>
      </c>
      <c r="AL1060" s="38" t="s">
        <v>132</v>
      </c>
      <c r="AM1060" s="38" t="s">
        <v>132</v>
      </c>
      <c r="AN1060" s="38" t="s">
        <v>772</v>
      </c>
      <c r="AO1060" s="38" t="s">
        <v>997</v>
      </c>
      <c r="AP1060" s="38" t="s">
        <v>91</v>
      </c>
      <c r="AQ1060" s="38" t="s">
        <v>92</v>
      </c>
      <c r="AR1060" s="38" t="s">
        <v>93</v>
      </c>
      <c r="AS1060" s="38" t="s">
        <v>92</v>
      </c>
      <c r="AT1060" s="38" t="s">
        <v>94</v>
      </c>
      <c r="AU1060" s="38" t="s">
        <v>95</v>
      </c>
      <c r="AV1060" s="38" t="s">
        <v>132</v>
      </c>
      <c r="AW1060" s="38" t="s">
        <v>132</v>
      </c>
      <c r="AX1060" s="38" t="s">
        <v>132</v>
      </c>
      <c r="AY1060" s="38" t="s">
        <v>132</v>
      </c>
      <c r="AZ1060" s="38" t="s">
        <v>101</v>
      </c>
      <c r="BA1060" s="38" t="s">
        <v>1740</v>
      </c>
      <c r="BB1060" s="38" t="s">
        <v>1741</v>
      </c>
      <c r="BC1060" s="38" t="s">
        <v>1000</v>
      </c>
      <c r="BD1060" s="38" t="s">
        <v>1001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9993390</v>
      </c>
      <c r="BL1060" s="38" t="s">
        <v>498</v>
      </c>
      <c r="BM1060" s="38" t="s">
        <v>657</v>
      </c>
      <c r="BN1060" s="38" t="s">
        <v>658</v>
      </c>
      <c r="BO1060" s="38" t="s">
        <v>656</v>
      </c>
      <c r="BP1060" s="38" t="s">
        <v>135</v>
      </c>
      <c r="BQ1060" s="38" t="s">
        <v>136</v>
      </c>
      <c r="BR1060" s="38" t="s">
        <v>635</v>
      </c>
      <c r="BS1060" s="38" t="s">
        <v>110</v>
      </c>
      <c r="BT1060" s="38" t="s">
        <v>111</v>
      </c>
      <c r="BU1060" s="38" t="s">
        <v>116</v>
      </c>
      <c r="BV1060" s="38" t="s">
        <v>1742</v>
      </c>
      <c r="BW1060" s="38" t="s">
        <v>1062</v>
      </c>
      <c r="BX1060" s="38" t="s">
        <v>126</v>
      </c>
      <c r="BY1060" s="38" t="s">
        <v>1003</v>
      </c>
      <c r="BZ1060" s="38" t="s">
        <v>2503</v>
      </c>
      <c r="CA1060" s="38" t="s">
        <v>132</v>
      </c>
      <c r="CB1060">
        <v>691</v>
      </c>
      <c r="CD1060" s="38" t="s">
        <v>126</v>
      </c>
      <c r="CE1060" s="38" t="s">
        <v>1005</v>
      </c>
    </row>
    <row r="1061" spans="1:83" x14ac:dyDescent="0.25">
      <c r="A1061">
        <v>706</v>
      </c>
      <c r="B1061" s="1">
        <v>45689</v>
      </c>
      <c r="C1061" s="38" t="s">
        <v>1770</v>
      </c>
      <c r="D1061" s="1">
        <v>45700</v>
      </c>
      <c r="E1061" s="1">
        <v>45689</v>
      </c>
      <c r="F1061" s="38" t="s">
        <v>1770</v>
      </c>
      <c r="G1061" s="1">
        <v>45701</v>
      </c>
      <c r="H1061" s="1">
        <v>45700</v>
      </c>
      <c r="I1061" s="38" t="s">
        <v>80</v>
      </c>
      <c r="J1061" s="38" t="s">
        <v>98</v>
      </c>
      <c r="K1061" s="38" t="s">
        <v>85</v>
      </c>
      <c r="L1061" s="38" t="s">
        <v>123</v>
      </c>
      <c r="M1061" s="38" t="s">
        <v>124</v>
      </c>
      <c r="N1061" s="38" t="s">
        <v>125</v>
      </c>
      <c r="O1061" s="38" t="s">
        <v>124</v>
      </c>
      <c r="P1061" s="38" t="s">
        <v>126</v>
      </c>
      <c r="Q1061" s="38" t="s">
        <v>127</v>
      </c>
      <c r="R1061" s="38" t="s">
        <v>128</v>
      </c>
      <c r="S1061" s="38" t="s">
        <v>122</v>
      </c>
      <c r="T1061" s="38" t="s">
        <v>133</v>
      </c>
      <c r="U1061" s="38"/>
      <c r="V1061" s="38" t="s">
        <v>198</v>
      </c>
      <c r="W1061" s="38" t="s">
        <v>199</v>
      </c>
      <c r="X1061" s="38" t="s">
        <v>316</v>
      </c>
      <c r="Y1061" s="38" t="s">
        <v>317</v>
      </c>
      <c r="Z1061" s="38" t="s">
        <v>131</v>
      </c>
      <c r="AA1061" s="38" t="s">
        <v>125</v>
      </c>
      <c r="AB1061" s="38" t="s">
        <v>754</v>
      </c>
      <c r="AC1061" s="38" t="s">
        <v>319</v>
      </c>
      <c r="AD1061" s="38" t="s">
        <v>80</v>
      </c>
      <c r="AE1061" s="38" t="s">
        <v>81</v>
      </c>
      <c r="AF1061" s="38" t="s">
        <v>1261</v>
      </c>
      <c r="AG1061" s="38" t="s">
        <v>1262</v>
      </c>
      <c r="AH1061" s="38" t="s">
        <v>133</v>
      </c>
      <c r="AI1061" s="38"/>
      <c r="AJ1061" s="38" t="s">
        <v>1284</v>
      </c>
      <c r="AK1061" s="38" t="s">
        <v>132</v>
      </c>
      <c r="AL1061" s="38" t="s">
        <v>132</v>
      </c>
      <c r="AM1061" s="38" t="s">
        <v>132</v>
      </c>
      <c r="AN1061" s="38" t="s">
        <v>772</v>
      </c>
      <c r="AO1061" s="38" t="s">
        <v>997</v>
      </c>
      <c r="AP1061" s="38" t="s">
        <v>91</v>
      </c>
      <c r="AQ1061" s="38" t="s">
        <v>92</v>
      </c>
      <c r="AR1061" s="38" t="s">
        <v>93</v>
      </c>
      <c r="AS1061" s="38" t="s">
        <v>92</v>
      </c>
      <c r="AT1061" s="38" t="s">
        <v>94</v>
      </c>
      <c r="AU1061" s="38" t="s">
        <v>95</v>
      </c>
      <c r="AV1061" s="38" t="s">
        <v>132</v>
      </c>
      <c r="AW1061" s="38" t="s">
        <v>132</v>
      </c>
      <c r="AX1061" s="38" t="s">
        <v>132</v>
      </c>
      <c r="AY1061" s="38" t="s">
        <v>132</v>
      </c>
      <c r="AZ1061" s="38" t="s">
        <v>101</v>
      </c>
      <c r="BA1061" s="38" t="s">
        <v>1740</v>
      </c>
      <c r="BB1061" s="38" t="s">
        <v>1741</v>
      </c>
      <c r="BC1061" s="38" t="s">
        <v>1000</v>
      </c>
      <c r="BD1061" s="38" t="s">
        <v>1001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81420</v>
      </c>
      <c r="BL1061" s="38" t="s">
        <v>205</v>
      </c>
      <c r="BM1061" s="38" t="s">
        <v>322</v>
      </c>
      <c r="BN1061" s="38" t="s">
        <v>755</v>
      </c>
      <c r="BO1061" s="38" t="s">
        <v>134</v>
      </c>
      <c r="BP1061" s="38" t="s">
        <v>135</v>
      </c>
      <c r="BQ1061" s="38" t="s">
        <v>136</v>
      </c>
      <c r="BR1061" s="38" t="s">
        <v>137</v>
      </c>
      <c r="BS1061" s="38" t="s">
        <v>110</v>
      </c>
      <c r="BT1061" s="38" t="s">
        <v>111</v>
      </c>
      <c r="BU1061" s="38" t="s">
        <v>116</v>
      </c>
      <c r="BV1061" s="38" t="s">
        <v>1742</v>
      </c>
      <c r="BW1061" s="38" t="s">
        <v>218</v>
      </c>
      <c r="BX1061" s="38" t="s">
        <v>126</v>
      </c>
      <c r="BY1061" s="38" t="s">
        <v>1003</v>
      </c>
      <c r="BZ1061" s="38" t="s">
        <v>2555</v>
      </c>
      <c r="CA1061" s="38" t="s">
        <v>132</v>
      </c>
      <c r="CB1061">
        <v>706</v>
      </c>
      <c r="CD1061" s="38" t="s">
        <v>126</v>
      </c>
      <c r="CE1061" s="38" t="s">
        <v>1005</v>
      </c>
    </row>
    <row r="1062" spans="1:83" x14ac:dyDescent="0.25">
      <c r="A1062">
        <v>707</v>
      </c>
      <c r="B1062" s="1">
        <v>45689</v>
      </c>
      <c r="C1062" s="38" t="s">
        <v>1770</v>
      </c>
      <c r="D1062" s="1">
        <v>45700</v>
      </c>
      <c r="E1062" s="1">
        <v>45689</v>
      </c>
      <c r="F1062" s="38" t="s">
        <v>1770</v>
      </c>
      <c r="G1062" s="1">
        <v>45701</v>
      </c>
      <c r="H1062" s="1">
        <v>45700</v>
      </c>
      <c r="I1062" s="38" t="s">
        <v>80</v>
      </c>
      <c r="J1062" s="38" t="s">
        <v>98</v>
      </c>
      <c r="K1062" s="38" t="s">
        <v>85</v>
      </c>
      <c r="L1062" s="38" t="s">
        <v>123</v>
      </c>
      <c r="M1062" s="38" t="s">
        <v>124</v>
      </c>
      <c r="N1062" s="38" t="s">
        <v>125</v>
      </c>
      <c r="O1062" s="38" t="s">
        <v>124</v>
      </c>
      <c r="P1062" s="38" t="s">
        <v>126</v>
      </c>
      <c r="Q1062" s="38" t="s">
        <v>127</v>
      </c>
      <c r="R1062" s="38" t="s">
        <v>128</v>
      </c>
      <c r="S1062" s="38" t="s">
        <v>122</v>
      </c>
      <c r="T1062" s="38" t="s">
        <v>133</v>
      </c>
      <c r="U1062" s="38"/>
      <c r="V1062" s="38" t="s">
        <v>198</v>
      </c>
      <c r="W1062" s="38" t="s">
        <v>199</v>
      </c>
      <c r="X1062" s="38" t="s">
        <v>731</v>
      </c>
      <c r="Y1062" s="38" t="s">
        <v>732</v>
      </c>
      <c r="Z1062" s="38" t="s">
        <v>131</v>
      </c>
      <c r="AA1062" s="38" t="s">
        <v>125</v>
      </c>
      <c r="AB1062" s="38" t="s">
        <v>735</v>
      </c>
      <c r="AC1062" s="38" t="s">
        <v>736</v>
      </c>
      <c r="AD1062" s="38" t="s">
        <v>80</v>
      </c>
      <c r="AE1062" s="38" t="s">
        <v>81</v>
      </c>
      <c r="AF1062" s="38" t="s">
        <v>1304</v>
      </c>
      <c r="AG1062" s="38" t="s">
        <v>1305</v>
      </c>
      <c r="AH1062" s="38" t="s">
        <v>133</v>
      </c>
      <c r="AI1062" s="38"/>
      <c r="AJ1062" s="38" t="s">
        <v>1355</v>
      </c>
      <c r="AK1062" s="38" t="s">
        <v>132</v>
      </c>
      <c r="AL1062" s="38" t="s">
        <v>132</v>
      </c>
      <c r="AM1062" s="38" t="s">
        <v>132</v>
      </c>
      <c r="AN1062" s="38" t="s">
        <v>772</v>
      </c>
      <c r="AO1062" s="38" t="s">
        <v>997</v>
      </c>
      <c r="AP1062" s="38" t="s">
        <v>91</v>
      </c>
      <c r="AQ1062" s="38" t="s">
        <v>92</v>
      </c>
      <c r="AR1062" s="38" t="s">
        <v>93</v>
      </c>
      <c r="AS1062" s="38" t="s">
        <v>92</v>
      </c>
      <c r="AT1062" s="38" t="s">
        <v>94</v>
      </c>
      <c r="AU1062" s="38" t="s">
        <v>95</v>
      </c>
      <c r="AV1062" s="38" t="s">
        <v>132</v>
      </c>
      <c r="AW1062" s="38" t="s">
        <v>132</v>
      </c>
      <c r="AX1062" s="38" t="s">
        <v>132</v>
      </c>
      <c r="AY1062" s="38" t="s">
        <v>132</v>
      </c>
      <c r="AZ1062" s="38" t="s">
        <v>101</v>
      </c>
      <c r="BA1062" s="38" t="s">
        <v>1740</v>
      </c>
      <c r="BB1062" s="38" t="s">
        <v>1741</v>
      </c>
      <c r="BC1062" s="38" t="s">
        <v>1000</v>
      </c>
      <c r="BD1062" s="38" t="s">
        <v>1001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77272.72</v>
      </c>
      <c r="BL1062" s="38" t="s">
        <v>205</v>
      </c>
      <c r="BM1062" s="38" t="s">
        <v>737</v>
      </c>
      <c r="BN1062" s="38" t="s">
        <v>738</v>
      </c>
      <c r="BO1062" s="38" t="s">
        <v>134</v>
      </c>
      <c r="BP1062" s="38" t="s">
        <v>135</v>
      </c>
      <c r="BQ1062" s="38" t="s">
        <v>136</v>
      </c>
      <c r="BR1062" s="38" t="s">
        <v>137</v>
      </c>
      <c r="BS1062" s="38" t="s">
        <v>110</v>
      </c>
      <c r="BT1062" s="38" t="s">
        <v>111</v>
      </c>
      <c r="BU1062" s="38" t="s">
        <v>116</v>
      </c>
      <c r="BV1062" s="38" t="s">
        <v>1742</v>
      </c>
      <c r="BW1062" s="38" t="s">
        <v>218</v>
      </c>
      <c r="BX1062" s="38" t="s">
        <v>126</v>
      </c>
      <c r="BY1062" s="38" t="s">
        <v>1003</v>
      </c>
      <c r="BZ1062" s="38" t="s">
        <v>2556</v>
      </c>
      <c r="CA1062" s="38" t="s">
        <v>132</v>
      </c>
      <c r="CB1062">
        <v>707</v>
      </c>
      <c r="CD1062" s="38" t="s">
        <v>126</v>
      </c>
      <c r="CE1062" s="38" t="s">
        <v>1005</v>
      </c>
    </row>
    <row r="1063" spans="1:83" x14ac:dyDescent="0.25">
      <c r="A1063">
        <v>708</v>
      </c>
      <c r="B1063" s="1">
        <v>45689</v>
      </c>
      <c r="C1063" s="38" t="s">
        <v>1770</v>
      </c>
      <c r="D1063" s="1">
        <v>45700</v>
      </c>
      <c r="E1063" s="1">
        <v>45689</v>
      </c>
      <c r="F1063" s="38" t="s">
        <v>1770</v>
      </c>
      <c r="G1063" s="1">
        <v>45701</v>
      </c>
      <c r="H1063" s="1">
        <v>45700</v>
      </c>
      <c r="I1063" s="38" t="s">
        <v>80</v>
      </c>
      <c r="J1063" s="38" t="s">
        <v>98</v>
      </c>
      <c r="K1063" s="38" t="s">
        <v>85</v>
      </c>
      <c r="L1063" s="38" t="s">
        <v>123</v>
      </c>
      <c r="M1063" s="38" t="s">
        <v>124</v>
      </c>
      <c r="N1063" s="38" t="s">
        <v>125</v>
      </c>
      <c r="O1063" s="38" t="s">
        <v>124</v>
      </c>
      <c r="P1063" s="38" t="s">
        <v>126</v>
      </c>
      <c r="Q1063" s="38" t="s">
        <v>127</v>
      </c>
      <c r="R1063" s="38" t="s">
        <v>128</v>
      </c>
      <c r="S1063" s="38" t="s">
        <v>122</v>
      </c>
      <c r="T1063" s="38" t="s">
        <v>133</v>
      </c>
      <c r="U1063" s="38"/>
      <c r="V1063" s="38" t="s">
        <v>198</v>
      </c>
      <c r="W1063" s="38" t="s">
        <v>199</v>
      </c>
      <c r="X1063" s="38" t="s">
        <v>274</v>
      </c>
      <c r="Y1063" s="38" t="s">
        <v>275</v>
      </c>
      <c r="Z1063" s="38" t="s">
        <v>131</v>
      </c>
      <c r="AA1063" s="38" t="s">
        <v>125</v>
      </c>
      <c r="AB1063" s="38" t="s">
        <v>751</v>
      </c>
      <c r="AC1063" s="38" t="s">
        <v>752</v>
      </c>
      <c r="AD1063" s="38" t="s">
        <v>80</v>
      </c>
      <c r="AE1063" s="38" t="s">
        <v>81</v>
      </c>
      <c r="AF1063" s="38" t="s">
        <v>1279</v>
      </c>
      <c r="AG1063" s="38" t="s">
        <v>1280</v>
      </c>
      <c r="AH1063" s="38" t="s">
        <v>133</v>
      </c>
      <c r="AI1063" s="38"/>
      <c r="AJ1063" s="38" t="s">
        <v>1362</v>
      </c>
      <c r="AK1063" s="38" t="s">
        <v>132</v>
      </c>
      <c r="AL1063" s="38" t="s">
        <v>132</v>
      </c>
      <c r="AM1063" s="38" t="s">
        <v>132</v>
      </c>
      <c r="AN1063" s="38" t="s">
        <v>772</v>
      </c>
      <c r="AO1063" s="38" t="s">
        <v>997</v>
      </c>
      <c r="AP1063" s="38" t="s">
        <v>91</v>
      </c>
      <c r="AQ1063" s="38" t="s">
        <v>92</v>
      </c>
      <c r="AR1063" s="38" t="s">
        <v>93</v>
      </c>
      <c r="AS1063" s="38" t="s">
        <v>92</v>
      </c>
      <c r="AT1063" s="38" t="s">
        <v>94</v>
      </c>
      <c r="AU1063" s="38" t="s">
        <v>95</v>
      </c>
      <c r="AV1063" s="38" t="s">
        <v>132</v>
      </c>
      <c r="AW1063" s="38" t="s">
        <v>132</v>
      </c>
      <c r="AX1063" s="38" t="s">
        <v>132</v>
      </c>
      <c r="AY1063" s="38" t="s">
        <v>132</v>
      </c>
      <c r="AZ1063" s="38" t="s">
        <v>101</v>
      </c>
      <c r="BA1063" s="38" t="s">
        <v>1740</v>
      </c>
      <c r="BB1063" s="38" t="s">
        <v>1741</v>
      </c>
      <c r="BC1063" s="38" t="s">
        <v>1000</v>
      </c>
      <c r="BD1063" s="38" t="s">
        <v>1001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12900</v>
      </c>
      <c r="BL1063" s="38" t="s">
        <v>205</v>
      </c>
      <c r="BM1063" s="38" t="s">
        <v>279</v>
      </c>
      <c r="BN1063" s="38" t="s">
        <v>753</v>
      </c>
      <c r="BO1063" s="38" t="s">
        <v>134</v>
      </c>
      <c r="BP1063" s="38" t="s">
        <v>135</v>
      </c>
      <c r="BQ1063" s="38" t="s">
        <v>136</v>
      </c>
      <c r="BR1063" s="38" t="s">
        <v>137</v>
      </c>
      <c r="BS1063" s="38" t="s">
        <v>110</v>
      </c>
      <c r="BT1063" s="38" t="s">
        <v>111</v>
      </c>
      <c r="BU1063" s="38" t="s">
        <v>116</v>
      </c>
      <c r="BV1063" s="38" t="s">
        <v>1742</v>
      </c>
      <c r="BW1063" s="38" t="s">
        <v>218</v>
      </c>
      <c r="BX1063" s="38" t="s">
        <v>126</v>
      </c>
      <c r="BY1063" s="38" t="s">
        <v>1003</v>
      </c>
      <c r="BZ1063" s="38" t="s">
        <v>2557</v>
      </c>
      <c r="CA1063" s="38" t="s">
        <v>132</v>
      </c>
      <c r="CB1063">
        <v>708</v>
      </c>
      <c r="CD1063" s="38" t="s">
        <v>126</v>
      </c>
      <c r="CE1063" s="38" t="s">
        <v>1005</v>
      </c>
    </row>
    <row r="1064" spans="1:83" x14ac:dyDescent="0.25">
      <c r="A1064">
        <v>709</v>
      </c>
      <c r="B1064" s="1">
        <v>45689</v>
      </c>
      <c r="C1064" s="38" t="s">
        <v>1770</v>
      </c>
      <c r="D1064" s="1">
        <v>45700</v>
      </c>
      <c r="E1064" s="1">
        <v>45689</v>
      </c>
      <c r="F1064" s="38" t="s">
        <v>1770</v>
      </c>
      <c r="G1064" s="1">
        <v>45699</v>
      </c>
      <c r="H1064" s="1">
        <v>45700</v>
      </c>
      <c r="I1064" s="38" t="s">
        <v>80</v>
      </c>
      <c r="J1064" s="38" t="s">
        <v>98</v>
      </c>
      <c r="K1064" s="38" t="s">
        <v>85</v>
      </c>
      <c r="L1064" s="38" t="s">
        <v>123</v>
      </c>
      <c r="M1064" s="38" t="s">
        <v>124</v>
      </c>
      <c r="N1064" s="38" t="s">
        <v>125</v>
      </c>
      <c r="O1064" s="38" t="s">
        <v>124</v>
      </c>
      <c r="P1064" s="38" t="s">
        <v>126</v>
      </c>
      <c r="Q1064" s="38" t="s">
        <v>127</v>
      </c>
      <c r="R1064" s="38" t="s">
        <v>128</v>
      </c>
      <c r="S1064" s="38" t="s">
        <v>122</v>
      </c>
      <c r="T1064" s="38" t="s">
        <v>133</v>
      </c>
      <c r="U1064" s="38"/>
      <c r="V1064" s="38" t="s">
        <v>198</v>
      </c>
      <c r="W1064" s="38" t="s">
        <v>199</v>
      </c>
      <c r="X1064" s="38" t="s">
        <v>209</v>
      </c>
      <c r="Y1064" s="38" t="s">
        <v>210</v>
      </c>
      <c r="Z1064" s="38" t="s">
        <v>131</v>
      </c>
      <c r="AA1064" s="38" t="s">
        <v>125</v>
      </c>
      <c r="AB1064" s="38" t="s">
        <v>235</v>
      </c>
      <c r="AC1064" s="38" t="s">
        <v>236</v>
      </c>
      <c r="AD1064" s="38" t="s">
        <v>214</v>
      </c>
      <c r="AE1064" s="38" t="s">
        <v>215</v>
      </c>
      <c r="AF1064" s="38" t="s">
        <v>1222</v>
      </c>
      <c r="AG1064" s="38" t="s">
        <v>1223</v>
      </c>
      <c r="AH1064" s="38" t="s">
        <v>133</v>
      </c>
      <c r="AI1064" s="38"/>
      <c r="AJ1064" s="38" t="s">
        <v>1225</v>
      </c>
      <c r="AK1064" s="38" t="s">
        <v>132</v>
      </c>
      <c r="AL1064" s="38" t="s">
        <v>132</v>
      </c>
      <c r="AM1064" s="38" t="s">
        <v>132</v>
      </c>
      <c r="AN1064" s="38" t="s">
        <v>772</v>
      </c>
      <c r="AO1064" s="38" t="s">
        <v>997</v>
      </c>
      <c r="AP1064" s="38" t="s">
        <v>91</v>
      </c>
      <c r="AQ1064" s="38" t="s">
        <v>92</v>
      </c>
      <c r="AR1064" s="38" t="s">
        <v>93</v>
      </c>
      <c r="AS1064" s="38" t="s">
        <v>92</v>
      </c>
      <c r="AT1064" s="38" t="s">
        <v>94</v>
      </c>
      <c r="AU1064" s="38" t="s">
        <v>95</v>
      </c>
      <c r="AV1064" s="38" t="s">
        <v>132</v>
      </c>
      <c r="AW1064" s="38" t="s">
        <v>132</v>
      </c>
      <c r="AX1064" s="38" t="s">
        <v>132</v>
      </c>
      <c r="AY1064" s="38" t="s">
        <v>132</v>
      </c>
      <c r="AZ1064" s="38" t="s">
        <v>101</v>
      </c>
      <c r="BA1064" s="38" t="s">
        <v>1740</v>
      </c>
      <c r="BB1064" s="38" t="s">
        <v>1741</v>
      </c>
      <c r="BC1064" s="38" t="s">
        <v>1000</v>
      </c>
      <c r="BD1064" s="38" t="s">
        <v>1001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333694.21999999997</v>
      </c>
      <c r="BL1064" s="38" t="s">
        <v>205</v>
      </c>
      <c r="BM1064" s="38" t="s">
        <v>216</v>
      </c>
      <c r="BN1064" s="38" t="s">
        <v>237</v>
      </c>
      <c r="BO1064" s="38" t="s">
        <v>134</v>
      </c>
      <c r="BP1064" s="38" t="s">
        <v>135</v>
      </c>
      <c r="BQ1064" s="38" t="s">
        <v>136</v>
      </c>
      <c r="BR1064" s="38" t="s">
        <v>137</v>
      </c>
      <c r="BS1064" s="38" t="s">
        <v>110</v>
      </c>
      <c r="BT1064" s="38" t="s">
        <v>111</v>
      </c>
      <c r="BU1064" s="38" t="s">
        <v>219</v>
      </c>
      <c r="BV1064" s="38" t="s">
        <v>1742</v>
      </c>
      <c r="BW1064" s="38" t="s">
        <v>218</v>
      </c>
      <c r="BX1064" s="38" t="s">
        <v>126</v>
      </c>
      <c r="BY1064" s="38" t="s">
        <v>1003</v>
      </c>
      <c r="BZ1064" s="38" t="s">
        <v>2558</v>
      </c>
      <c r="CA1064" s="38" t="s">
        <v>132</v>
      </c>
      <c r="CB1064">
        <v>709</v>
      </c>
      <c r="CD1064" s="38" t="s">
        <v>126</v>
      </c>
      <c r="CE1064" s="38" t="s">
        <v>1005</v>
      </c>
    </row>
    <row r="1065" spans="1:83" x14ac:dyDescent="0.25">
      <c r="A1065">
        <v>710</v>
      </c>
      <c r="B1065" s="1">
        <v>45689</v>
      </c>
      <c r="C1065" s="38" t="s">
        <v>1770</v>
      </c>
      <c r="D1065" s="1">
        <v>45700</v>
      </c>
      <c r="E1065" s="1">
        <v>45689</v>
      </c>
      <c r="F1065" s="38" t="s">
        <v>1770</v>
      </c>
      <c r="G1065" s="1">
        <v>45702</v>
      </c>
      <c r="H1065" s="1">
        <v>45700</v>
      </c>
      <c r="I1065" s="38" t="s">
        <v>80</v>
      </c>
      <c r="J1065" s="38" t="s">
        <v>98</v>
      </c>
      <c r="K1065" s="38" t="s">
        <v>85</v>
      </c>
      <c r="L1065" s="38" t="s">
        <v>123</v>
      </c>
      <c r="M1065" s="38" t="s">
        <v>124</v>
      </c>
      <c r="N1065" s="38" t="s">
        <v>125</v>
      </c>
      <c r="O1065" s="38" t="s">
        <v>124</v>
      </c>
      <c r="P1065" s="38" t="s">
        <v>126</v>
      </c>
      <c r="Q1065" s="38" t="s">
        <v>127</v>
      </c>
      <c r="R1065" s="38" t="s">
        <v>128</v>
      </c>
      <c r="S1065" s="38" t="s">
        <v>122</v>
      </c>
      <c r="T1065" s="38" t="s">
        <v>133</v>
      </c>
      <c r="U1065" s="38"/>
      <c r="V1065" s="38" t="s">
        <v>198</v>
      </c>
      <c r="W1065" s="38" t="s">
        <v>199</v>
      </c>
      <c r="X1065" s="38" t="s">
        <v>251</v>
      </c>
      <c r="Y1065" s="38" t="s">
        <v>252</v>
      </c>
      <c r="Z1065" s="38" t="s">
        <v>131</v>
      </c>
      <c r="AA1065" s="38" t="s">
        <v>125</v>
      </c>
      <c r="AB1065" s="38" t="s">
        <v>746</v>
      </c>
      <c r="AC1065" s="38" t="s">
        <v>745</v>
      </c>
      <c r="AD1065" s="38" t="s">
        <v>80</v>
      </c>
      <c r="AE1065" s="38" t="s">
        <v>81</v>
      </c>
      <c r="AF1065" s="38" t="s">
        <v>1093</v>
      </c>
      <c r="AG1065" s="38" t="s">
        <v>1094</v>
      </c>
      <c r="AH1065" s="38" t="s">
        <v>133</v>
      </c>
      <c r="AI1065" s="38"/>
      <c r="AJ1065" s="38" t="s">
        <v>1411</v>
      </c>
      <c r="AK1065" s="38" t="s">
        <v>132</v>
      </c>
      <c r="AL1065" s="38" t="s">
        <v>132</v>
      </c>
      <c r="AM1065" s="38" t="s">
        <v>132</v>
      </c>
      <c r="AN1065" s="38" t="s">
        <v>772</v>
      </c>
      <c r="AO1065" s="38" t="s">
        <v>997</v>
      </c>
      <c r="AP1065" s="38" t="s">
        <v>91</v>
      </c>
      <c r="AQ1065" s="38" t="s">
        <v>92</v>
      </c>
      <c r="AR1065" s="38" t="s">
        <v>93</v>
      </c>
      <c r="AS1065" s="38" t="s">
        <v>92</v>
      </c>
      <c r="AT1065" s="38" t="s">
        <v>94</v>
      </c>
      <c r="AU1065" s="38" t="s">
        <v>95</v>
      </c>
      <c r="AV1065" s="38" t="s">
        <v>132</v>
      </c>
      <c r="AW1065" s="38" t="s">
        <v>132</v>
      </c>
      <c r="AX1065" s="38" t="s">
        <v>132</v>
      </c>
      <c r="AY1065" s="38" t="s">
        <v>132</v>
      </c>
      <c r="AZ1065" s="38" t="s">
        <v>101</v>
      </c>
      <c r="BA1065" s="38" t="s">
        <v>1740</v>
      </c>
      <c r="BB1065" s="38" t="s">
        <v>1741</v>
      </c>
      <c r="BC1065" s="38" t="s">
        <v>1000</v>
      </c>
      <c r="BD1065" s="38" t="s">
        <v>1001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640395.4</v>
      </c>
      <c r="BL1065" s="38" t="s">
        <v>205</v>
      </c>
      <c r="BM1065" s="38" t="s">
        <v>256</v>
      </c>
      <c r="BN1065" s="38" t="s">
        <v>747</v>
      </c>
      <c r="BO1065" s="38" t="s">
        <v>134</v>
      </c>
      <c r="BP1065" s="38" t="s">
        <v>135</v>
      </c>
      <c r="BQ1065" s="38" t="s">
        <v>136</v>
      </c>
      <c r="BR1065" s="38" t="s">
        <v>137</v>
      </c>
      <c r="BS1065" s="38" t="s">
        <v>110</v>
      </c>
      <c r="BT1065" s="38" t="s">
        <v>111</v>
      </c>
      <c r="BU1065" s="38" t="s">
        <v>116</v>
      </c>
      <c r="BV1065" s="38" t="s">
        <v>1742</v>
      </c>
      <c r="BW1065" s="38" t="s">
        <v>208</v>
      </c>
      <c r="BX1065" s="38" t="s">
        <v>126</v>
      </c>
      <c r="BY1065" s="38" t="s">
        <v>1003</v>
      </c>
      <c r="BZ1065" s="38" t="s">
        <v>2559</v>
      </c>
      <c r="CA1065" s="38" t="s">
        <v>132</v>
      </c>
      <c r="CB1065">
        <v>710</v>
      </c>
      <c r="CD1065" s="38" t="s">
        <v>126</v>
      </c>
      <c r="CE1065" s="38" t="s">
        <v>1005</v>
      </c>
    </row>
    <row r="1066" spans="1:83" x14ac:dyDescent="0.25">
      <c r="A1066">
        <v>712</v>
      </c>
      <c r="B1066" s="1">
        <v>45689</v>
      </c>
      <c r="C1066" s="38" t="s">
        <v>1770</v>
      </c>
      <c r="D1066" s="1">
        <v>45700</v>
      </c>
      <c r="E1066" s="1">
        <v>45689</v>
      </c>
      <c r="F1066" s="38" t="s">
        <v>1770</v>
      </c>
      <c r="G1066" s="1">
        <v>45706</v>
      </c>
      <c r="H1066" s="1">
        <v>45700</v>
      </c>
      <c r="I1066" s="38" t="s">
        <v>80</v>
      </c>
      <c r="J1066" s="38" t="s">
        <v>98</v>
      </c>
      <c r="K1066" s="38" t="s">
        <v>85</v>
      </c>
      <c r="L1066" s="38" t="s">
        <v>123</v>
      </c>
      <c r="M1066" s="38" t="s">
        <v>124</v>
      </c>
      <c r="N1066" s="38" t="s">
        <v>125</v>
      </c>
      <c r="O1066" s="38" t="s">
        <v>124</v>
      </c>
      <c r="P1066" s="38" t="s">
        <v>126</v>
      </c>
      <c r="Q1066" s="38" t="s">
        <v>127</v>
      </c>
      <c r="R1066" s="38" t="s">
        <v>128</v>
      </c>
      <c r="S1066" s="38" t="s">
        <v>122</v>
      </c>
      <c r="T1066" s="38" t="s">
        <v>133</v>
      </c>
      <c r="U1066" s="38"/>
      <c r="V1066" s="38" t="s">
        <v>324</v>
      </c>
      <c r="W1066" s="38" t="s">
        <v>325</v>
      </c>
      <c r="X1066" s="38" t="s">
        <v>326</v>
      </c>
      <c r="Y1066" s="38" t="s">
        <v>327</v>
      </c>
      <c r="Z1066" s="38" t="s">
        <v>131</v>
      </c>
      <c r="AA1066" s="38" t="s">
        <v>125</v>
      </c>
      <c r="AB1066" s="38" t="s">
        <v>330</v>
      </c>
      <c r="AC1066" s="38" t="s">
        <v>331</v>
      </c>
      <c r="AD1066" s="38" t="s">
        <v>80</v>
      </c>
      <c r="AE1066" s="38" t="s">
        <v>81</v>
      </c>
      <c r="AF1066" s="38" t="s">
        <v>1421</v>
      </c>
      <c r="AG1066" s="38" t="s">
        <v>1422</v>
      </c>
      <c r="AH1066" s="38" t="s">
        <v>133</v>
      </c>
      <c r="AI1066" s="38"/>
      <c r="AJ1066" s="38" t="s">
        <v>1798</v>
      </c>
      <c r="AK1066" s="38" t="s">
        <v>132</v>
      </c>
      <c r="AL1066" s="38" t="s">
        <v>132</v>
      </c>
      <c r="AM1066" s="38" t="s">
        <v>132</v>
      </c>
      <c r="AN1066" s="38" t="s">
        <v>772</v>
      </c>
      <c r="AO1066" s="38" t="s">
        <v>997</v>
      </c>
      <c r="AP1066" s="38" t="s">
        <v>91</v>
      </c>
      <c r="AQ1066" s="38" t="s">
        <v>92</v>
      </c>
      <c r="AR1066" s="38" t="s">
        <v>93</v>
      </c>
      <c r="AS1066" s="38" t="s">
        <v>92</v>
      </c>
      <c r="AT1066" s="38" t="s">
        <v>94</v>
      </c>
      <c r="AU1066" s="38" t="s">
        <v>95</v>
      </c>
      <c r="AV1066" s="38" t="s">
        <v>132</v>
      </c>
      <c r="AW1066" s="38" t="s">
        <v>132</v>
      </c>
      <c r="AX1066" s="38" t="s">
        <v>132</v>
      </c>
      <c r="AY1066" s="38" t="s">
        <v>132</v>
      </c>
      <c r="AZ1066" s="38" t="s">
        <v>101</v>
      </c>
      <c r="BA1066" s="38" t="s">
        <v>1740</v>
      </c>
      <c r="BB1066" s="38" t="s">
        <v>1741</v>
      </c>
      <c r="BC1066" s="38" t="s">
        <v>1000</v>
      </c>
      <c r="BD1066" s="38" t="s">
        <v>1001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19234</v>
      </c>
      <c r="BL1066" s="38" t="s">
        <v>332</v>
      </c>
      <c r="BM1066" s="38" t="s">
        <v>333</v>
      </c>
      <c r="BN1066" s="38" t="s">
        <v>334</v>
      </c>
      <c r="BO1066" s="38" t="s">
        <v>134</v>
      </c>
      <c r="BP1066" s="38" t="s">
        <v>135</v>
      </c>
      <c r="BQ1066" s="38" t="s">
        <v>136</v>
      </c>
      <c r="BR1066" s="38" t="s">
        <v>137</v>
      </c>
      <c r="BS1066" s="38" t="s">
        <v>110</v>
      </c>
      <c r="BT1066" s="38" t="s">
        <v>111</v>
      </c>
      <c r="BU1066" s="38" t="s">
        <v>116</v>
      </c>
      <c r="BV1066" s="38" t="s">
        <v>1742</v>
      </c>
      <c r="BW1066" s="38" t="s">
        <v>218</v>
      </c>
      <c r="BX1066" s="38" t="s">
        <v>126</v>
      </c>
      <c r="BY1066" s="38" t="s">
        <v>1003</v>
      </c>
      <c r="BZ1066" s="38" t="s">
        <v>2560</v>
      </c>
      <c r="CA1066" s="38" t="s">
        <v>132</v>
      </c>
      <c r="CB1066">
        <v>712</v>
      </c>
      <c r="CD1066" s="38" t="s">
        <v>126</v>
      </c>
      <c r="CE1066" s="38" t="s">
        <v>1005</v>
      </c>
    </row>
    <row r="1067" spans="1:83" x14ac:dyDescent="0.25">
      <c r="A1067">
        <v>713</v>
      </c>
      <c r="B1067" s="1">
        <v>45689</v>
      </c>
      <c r="C1067" s="38" t="s">
        <v>1770</v>
      </c>
      <c r="D1067" s="1">
        <v>45700</v>
      </c>
      <c r="E1067" s="1">
        <v>45689</v>
      </c>
      <c r="F1067" s="38" t="s">
        <v>1770</v>
      </c>
      <c r="G1067" s="1">
        <v>45702</v>
      </c>
      <c r="H1067" s="1">
        <v>45700</v>
      </c>
      <c r="I1067" s="38" t="s">
        <v>80</v>
      </c>
      <c r="J1067" s="38" t="s">
        <v>98</v>
      </c>
      <c r="K1067" s="38" t="s">
        <v>85</v>
      </c>
      <c r="L1067" s="38" t="s">
        <v>123</v>
      </c>
      <c r="M1067" s="38" t="s">
        <v>124</v>
      </c>
      <c r="N1067" s="38" t="s">
        <v>125</v>
      </c>
      <c r="O1067" s="38" t="s">
        <v>124</v>
      </c>
      <c r="P1067" s="38" t="s">
        <v>126</v>
      </c>
      <c r="Q1067" s="38" t="s">
        <v>127</v>
      </c>
      <c r="R1067" s="38" t="s">
        <v>128</v>
      </c>
      <c r="S1067" s="38" t="s">
        <v>122</v>
      </c>
      <c r="T1067" s="38" t="s">
        <v>133</v>
      </c>
      <c r="U1067" s="38"/>
      <c r="V1067" s="38" t="s">
        <v>324</v>
      </c>
      <c r="W1067" s="38" t="s">
        <v>325</v>
      </c>
      <c r="X1067" s="38" t="s">
        <v>383</v>
      </c>
      <c r="Y1067" s="38" t="s">
        <v>384</v>
      </c>
      <c r="Z1067" s="38" t="s">
        <v>131</v>
      </c>
      <c r="AA1067" s="38" t="s">
        <v>125</v>
      </c>
      <c r="AB1067" s="38" t="s">
        <v>801</v>
      </c>
      <c r="AC1067" s="38" t="s">
        <v>802</v>
      </c>
      <c r="AD1067" s="38" t="s">
        <v>80</v>
      </c>
      <c r="AE1067" s="38" t="s">
        <v>81</v>
      </c>
      <c r="AF1067" s="38" t="s">
        <v>1376</v>
      </c>
      <c r="AG1067" s="38" t="s">
        <v>1377</v>
      </c>
      <c r="AH1067" s="38" t="s">
        <v>133</v>
      </c>
      <c r="AI1067" s="38"/>
      <c r="AJ1067" s="38" t="s">
        <v>1382</v>
      </c>
      <c r="AK1067" s="38" t="s">
        <v>132</v>
      </c>
      <c r="AL1067" s="38" t="s">
        <v>132</v>
      </c>
      <c r="AM1067" s="38" t="s">
        <v>132</v>
      </c>
      <c r="AN1067" s="38" t="s">
        <v>772</v>
      </c>
      <c r="AO1067" s="38" t="s">
        <v>997</v>
      </c>
      <c r="AP1067" s="38" t="s">
        <v>91</v>
      </c>
      <c r="AQ1067" s="38" t="s">
        <v>92</v>
      </c>
      <c r="AR1067" s="38" t="s">
        <v>93</v>
      </c>
      <c r="AS1067" s="38" t="s">
        <v>92</v>
      </c>
      <c r="AT1067" s="38" t="s">
        <v>94</v>
      </c>
      <c r="AU1067" s="38" t="s">
        <v>95</v>
      </c>
      <c r="AV1067" s="38" t="s">
        <v>132</v>
      </c>
      <c r="AW1067" s="38" t="s">
        <v>132</v>
      </c>
      <c r="AX1067" s="38" t="s">
        <v>132</v>
      </c>
      <c r="AY1067" s="38" t="s">
        <v>132</v>
      </c>
      <c r="AZ1067" s="38" t="s">
        <v>101</v>
      </c>
      <c r="BA1067" s="38" t="s">
        <v>1740</v>
      </c>
      <c r="BB1067" s="38" t="s">
        <v>1741</v>
      </c>
      <c r="BC1067" s="38" t="s">
        <v>1000</v>
      </c>
      <c r="BD1067" s="38" t="s">
        <v>1001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2761.2</v>
      </c>
      <c r="BL1067" s="38" t="s">
        <v>332</v>
      </c>
      <c r="BM1067" s="38" t="s">
        <v>389</v>
      </c>
      <c r="BN1067" s="38" t="s">
        <v>803</v>
      </c>
      <c r="BO1067" s="38" t="s">
        <v>134</v>
      </c>
      <c r="BP1067" s="38" t="s">
        <v>135</v>
      </c>
      <c r="BQ1067" s="38" t="s">
        <v>136</v>
      </c>
      <c r="BR1067" s="38" t="s">
        <v>137</v>
      </c>
      <c r="BS1067" s="38" t="s">
        <v>110</v>
      </c>
      <c r="BT1067" s="38" t="s">
        <v>111</v>
      </c>
      <c r="BU1067" s="38" t="s">
        <v>116</v>
      </c>
      <c r="BV1067" s="38" t="s">
        <v>1742</v>
      </c>
      <c r="BW1067" s="38" t="s">
        <v>218</v>
      </c>
      <c r="BX1067" s="38" t="s">
        <v>126</v>
      </c>
      <c r="BY1067" s="38" t="s">
        <v>1003</v>
      </c>
      <c r="BZ1067" s="38" t="s">
        <v>2561</v>
      </c>
      <c r="CA1067" s="38" t="s">
        <v>132</v>
      </c>
      <c r="CB1067">
        <v>713</v>
      </c>
      <c r="CD1067" s="38" t="s">
        <v>126</v>
      </c>
      <c r="CE1067" s="38" t="s">
        <v>1005</v>
      </c>
    </row>
    <row r="1068" spans="1:83" x14ac:dyDescent="0.25">
      <c r="A1068">
        <v>715</v>
      </c>
      <c r="B1068" s="1">
        <v>45689</v>
      </c>
      <c r="C1068" s="38" t="s">
        <v>1770</v>
      </c>
      <c r="D1068" s="1">
        <v>45700</v>
      </c>
      <c r="E1068" s="1">
        <v>45689</v>
      </c>
      <c r="F1068" s="38" t="s">
        <v>1770</v>
      </c>
      <c r="G1068" s="1">
        <v>45701</v>
      </c>
      <c r="H1068" s="1">
        <v>45700</v>
      </c>
      <c r="I1068" s="38" t="s">
        <v>80</v>
      </c>
      <c r="J1068" s="38" t="s">
        <v>98</v>
      </c>
      <c r="K1068" s="38" t="s">
        <v>85</v>
      </c>
      <c r="L1068" s="38" t="s">
        <v>123</v>
      </c>
      <c r="M1068" s="38" t="s">
        <v>124</v>
      </c>
      <c r="N1068" s="38" t="s">
        <v>125</v>
      </c>
      <c r="O1068" s="38" t="s">
        <v>124</v>
      </c>
      <c r="P1068" s="38" t="s">
        <v>126</v>
      </c>
      <c r="Q1068" s="38" t="s">
        <v>127</v>
      </c>
      <c r="R1068" s="38" t="s">
        <v>128</v>
      </c>
      <c r="S1068" s="38" t="s">
        <v>122</v>
      </c>
      <c r="T1068" s="38" t="s">
        <v>133</v>
      </c>
      <c r="U1068" s="38"/>
      <c r="V1068" s="38" t="s">
        <v>324</v>
      </c>
      <c r="W1068" s="38" t="s">
        <v>325</v>
      </c>
      <c r="X1068" s="38" t="s">
        <v>326</v>
      </c>
      <c r="Y1068" s="38" t="s">
        <v>327</v>
      </c>
      <c r="Z1068" s="38" t="s">
        <v>131</v>
      </c>
      <c r="AA1068" s="38" t="s">
        <v>125</v>
      </c>
      <c r="AB1068" s="38" t="s">
        <v>797</v>
      </c>
      <c r="AC1068" s="38" t="s">
        <v>796</v>
      </c>
      <c r="AD1068" s="38" t="s">
        <v>80</v>
      </c>
      <c r="AE1068" s="38" t="s">
        <v>81</v>
      </c>
      <c r="AF1068" s="38" t="s">
        <v>1286</v>
      </c>
      <c r="AG1068" s="38" t="s">
        <v>1287</v>
      </c>
      <c r="AH1068" s="38" t="s">
        <v>133</v>
      </c>
      <c r="AI1068" s="38"/>
      <c r="AJ1068" s="38" t="s">
        <v>1353</v>
      </c>
      <c r="AK1068" s="38" t="s">
        <v>132</v>
      </c>
      <c r="AL1068" s="38" t="s">
        <v>132</v>
      </c>
      <c r="AM1068" s="38" t="s">
        <v>132</v>
      </c>
      <c r="AN1068" s="38" t="s">
        <v>772</v>
      </c>
      <c r="AO1068" s="38" t="s">
        <v>997</v>
      </c>
      <c r="AP1068" s="38" t="s">
        <v>91</v>
      </c>
      <c r="AQ1068" s="38" t="s">
        <v>92</v>
      </c>
      <c r="AR1068" s="38" t="s">
        <v>93</v>
      </c>
      <c r="AS1068" s="38" t="s">
        <v>92</v>
      </c>
      <c r="AT1068" s="38" t="s">
        <v>94</v>
      </c>
      <c r="AU1068" s="38" t="s">
        <v>95</v>
      </c>
      <c r="AV1068" s="38" t="s">
        <v>132</v>
      </c>
      <c r="AW1068" s="38" t="s">
        <v>132</v>
      </c>
      <c r="AX1068" s="38" t="s">
        <v>132</v>
      </c>
      <c r="AY1068" s="38" t="s">
        <v>132</v>
      </c>
      <c r="AZ1068" s="38" t="s">
        <v>101</v>
      </c>
      <c r="BA1068" s="38" t="s">
        <v>1740</v>
      </c>
      <c r="BB1068" s="38" t="s">
        <v>1741</v>
      </c>
      <c r="BC1068" s="38" t="s">
        <v>1000</v>
      </c>
      <c r="BD1068" s="38" t="s">
        <v>1001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51210</v>
      </c>
      <c r="BL1068" s="38" t="s">
        <v>332</v>
      </c>
      <c r="BM1068" s="38" t="s">
        <v>333</v>
      </c>
      <c r="BN1068" s="38" t="s">
        <v>798</v>
      </c>
      <c r="BO1068" s="38" t="s">
        <v>134</v>
      </c>
      <c r="BP1068" s="38" t="s">
        <v>135</v>
      </c>
      <c r="BQ1068" s="38" t="s">
        <v>136</v>
      </c>
      <c r="BR1068" s="38" t="s">
        <v>137</v>
      </c>
      <c r="BS1068" s="38" t="s">
        <v>110</v>
      </c>
      <c r="BT1068" s="38" t="s">
        <v>111</v>
      </c>
      <c r="BU1068" s="38" t="s">
        <v>116</v>
      </c>
      <c r="BV1068" s="38" t="s">
        <v>1742</v>
      </c>
      <c r="BW1068" s="38" t="s">
        <v>218</v>
      </c>
      <c r="BX1068" s="38" t="s">
        <v>126</v>
      </c>
      <c r="BY1068" s="38" t="s">
        <v>1003</v>
      </c>
      <c r="BZ1068" s="38" t="s">
        <v>2562</v>
      </c>
      <c r="CA1068" s="38" t="s">
        <v>132</v>
      </c>
      <c r="CB1068">
        <v>715</v>
      </c>
      <c r="CD1068" s="38" t="s">
        <v>126</v>
      </c>
      <c r="CE1068" s="38" t="s">
        <v>1005</v>
      </c>
    </row>
    <row r="1069" spans="1:83" x14ac:dyDescent="0.25">
      <c r="A1069">
        <v>717</v>
      </c>
      <c r="B1069" s="1">
        <v>45689</v>
      </c>
      <c r="C1069" s="38" t="s">
        <v>1770</v>
      </c>
      <c r="D1069" s="1">
        <v>45701</v>
      </c>
      <c r="E1069" s="1">
        <v>45689</v>
      </c>
      <c r="F1069" s="38" t="s">
        <v>1770</v>
      </c>
      <c r="G1069" s="1">
        <v>45701</v>
      </c>
      <c r="H1069" s="1">
        <v>45701</v>
      </c>
      <c r="I1069" s="38" t="s">
        <v>80</v>
      </c>
      <c r="J1069" s="38" t="s">
        <v>98</v>
      </c>
      <c r="K1069" s="38" t="s">
        <v>85</v>
      </c>
      <c r="L1069" s="38" t="s">
        <v>123</v>
      </c>
      <c r="M1069" s="38" t="s">
        <v>124</v>
      </c>
      <c r="N1069" s="38" t="s">
        <v>125</v>
      </c>
      <c r="O1069" s="38" t="s">
        <v>124</v>
      </c>
      <c r="P1069" s="38" t="s">
        <v>126</v>
      </c>
      <c r="Q1069" s="38" t="s">
        <v>127</v>
      </c>
      <c r="R1069" s="38" t="s">
        <v>128</v>
      </c>
      <c r="S1069" s="38" t="s">
        <v>122</v>
      </c>
      <c r="T1069" s="38" t="s">
        <v>133</v>
      </c>
      <c r="U1069" s="38"/>
      <c r="V1069" s="38" t="s">
        <v>504</v>
      </c>
      <c r="W1069" s="38" t="s">
        <v>505</v>
      </c>
      <c r="X1069" s="38" t="s">
        <v>506</v>
      </c>
      <c r="Y1069" s="38" t="s">
        <v>507</v>
      </c>
      <c r="Z1069" s="38" t="s">
        <v>131</v>
      </c>
      <c r="AA1069" s="38" t="s">
        <v>125</v>
      </c>
      <c r="AB1069" s="38" t="s">
        <v>806</v>
      </c>
      <c r="AC1069" s="38" t="s">
        <v>805</v>
      </c>
      <c r="AD1069" s="38" t="s">
        <v>80</v>
      </c>
      <c r="AE1069" s="38" t="s">
        <v>81</v>
      </c>
      <c r="AF1069" s="38" t="s">
        <v>1253</v>
      </c>
      <c r="AG1069" s="38" t="s">
        <v>1254</v>
      </c>
      <c r="AH1069" s="38" t="s">
        <v>133</v>
      </c>
      <c r="AI1069" s="38"/>
      <c r="AJ1069" s="38" t="s">
        <v>1273</v>
      </c>
      <c r="AK1069" s="38" t="s">
        <v>132</v>
      </c>
      <c r="AL1069" s="38" t="s">
        <v>132</v>
      </c>
      <c r="AM1069" s="38" t="s">
        <v>132</v>
      </c>
      <c r="AN1069" s="38" t="s">
        <v>772</v>
      </c>
      <c r="AO1069" s="38" t="s">
        <v>997</v>
      </c>
      <c r="AP1069" s="38" t="s">
        <v>91</v>
      </c>
      <c r="AQ1069" s="38" t="s">
        <v>92</v>
      </c>
      <c r="AR1069" s="38" t="s">
        <v>93</v>
      </c>
      <c r="AS1069" s="38" t="s">
        <v>92</v>
      </c>
      <c r="AT1069" s="38" t="s">
        <v>94</v>
      </c>
      <c r="AU1069" s="38" t="s">
        <v>95</v>
      </c>
      <c r="AV1069" s="38" t="s">
        <v>132</v>
      </c>
      <c r="AW1069" s="38" t="s">
        <v>132</v>
      </c>
      <c r="AX1069" s="38" t="s">
        <v>132</v>
      </c>
      <c r="AY1069" s="38" t="s">
        <v>132</v>
      </c>
      <c r="AZ1069" s="38" t="s">
        <v>101</v>
      </c>
      <c r="BA1069" s="38" t="s">
        <v>1740</v>
      </c>
      <c r="BB1069" s="38" t="s">
        <v>1741</v>
      </c>
      <c r="BC1069" s="38" t="s">
        <v>1000</v>
      </c>
      <c r="BD1069" s="38" t="s">
        <v>1001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161850.04</v>
      </c>
      <c r="BL1069" s="38" t="s">
        <v>511</v>
      </c>
      <c r="BM1069" s="38" t="s">
        <v>512</v>
      </c>
      <c r="BN1069" s="38" t="s">
        <v>807</v>
      </c>
      <c r="BO1069" s="38" t="s">
        <v>134</v>
      </c>
      <c r="BP1069" s="38" t="s">
        <v>135</v>
      </c>
      <c r="BQ1069" s="38" t="s">
        <v>136</v>
      </c>
      <c r="BR1069" s="38" t="s">
        <v>137</v>
      </c>
      <c r="BS1069" s="38" t="s">
        <v>110</v>
      </c>
      <c r="BT1069" s="38" t="s">
        <v>111</v>
      </c>
      <c r="BU1069" s="38" t="s">
        <v>116</v>
      </c>
      <c r="BV1069" s="38" t="s">
        <v>1742</v>
      </c>
      <c r="BW1069" s="38" t="s">
        <v>218</v>
      </c>
      <c r="BX1069" s="38" t="s">
        <v>126</v>
      </c>
      <c r="BY1069" s="38" t="s">
        <v>1003</v>
      </c>
      <c r="BZ1069" s="38" t="s">
        <v>2563</v>
      </c>
      <c r="CA1069" s="38" t="s">
        <v>132</v>
      </c>
      <c r="CB1069">
        <v>717</v>
      </c>
      <c r="CD1069" s="38" t="s">
        <v>126</v>
      </c>
      <c r="CE1069" s="38" t="s">
        <v>1005</v>
      </c>
    </row>
    <row r="1070" spans="1:83" x14ac:dyDescent="0.25">
      <c r="A1070">
        <v>730</v>
      </c>
      <c r="B1070" s="1">
        <v>45689</v>
      </c>
      <c r="C1070" s="38" t="s">
        <v>1770</v>
      </c>
      <c r="D1070" s="1">
        <v>45702</v>
      </c>
      <c r="E1070" s="1">
        <v>45689</v>
      </c>
      <c r="F1070" s="38" t="s">
        <v>1770</v>
      </c>
      <c r="G1070" s="1">
        <v>45702</v>
      </c>
      <c r="H1070" s="1">
        <v>45702</v>
      </c>
      <c r="I1070" s="38" t="s">
        <v>80</v>
      </c>
      <c r="J1070" s="38" t="s">
        <v>98</v>
      </c>
      <c r="K1070" s="38" t="s">
        <v>221</v>
      </c>
      <c r="L1070" s="38" t="s">
        <v>222</v>
      </c>
      <c r="M1070" s="38" t="s">
        <v>223</v>
      </c>
      <c r="N1070" s="38" t="s">
        <v>224</v>
      </c>
      <c r="O1070" s="38" t="s">
        <v>124</v>
      </c>
      <c r="P1070" s="38" t="s">
        <v>126</v>
      </c>
      <c r="Q1070" s="38" t="s">
        <v>225</v>
      </c>
      <c r="R1070" s="38" t="s">
        <v>226</v>
      </c>
      <c r="S1070" s="38" t="s">
        <v>220</v>
      </c>
      <c r="T1070" s="38" t="s">
        <v>133</v>
      </c>
      <c r="U1070" s="38"/>
      <c r="V1070" s="38" t="s">
        <v>591</v>
      </c>
      <c r="W1070" s="38" t="s">
        <v>592</v>
      </c>
      <c r="X1070" s="38" t="s">
        <v>593</v>
      </c>
      <c r="Y1070" s="38" t="s">
        <v>594</v>
      </c>
      <c r="Z1070" s="38" t="s">
        <v>227</v>
      </c>
      <c r="AA1070" s="38" t="s">
        <v>228</v>
      </c>
      <c r="AB1070" s="38" t="s">
        <v>597</v>
      </c>
      <c r="AC1070" s="38" t="s">
        <v>596</v>
      </c>
      <c r="AD1070" s="38" t="s">
        <v>80</v>
      </c>
      <c r="AE1070" s="38" t="s">
        <v>81</v>
      </c>
      <c r="AF1070" s="38" t="s">
        <v>1544</v>
      </c>
      <c r="AG1070" s="38" t="s">
        <v>1545</v>
      </c>
      <c r="AH1070" s="38" t="s">
        <v>133</v>
      </c>
      <c r="AI1070" s="38"/>
      <c r="AJ1070" s="38" t="s">
        <v>1653</v>
      </c>
      <c r="AK1070" s="38" t="s">
        <v>132</v>
      </c>
      <c r="AL1070" s="38" t="s">
        <v>132</v>
      </c>
      <c r="AM1070" s="38" t="s">
        <v>132</v>
      </c>
      <c r="AN1070" s="38" t="s">
        <v>772</v>
      </c>
      <c r="AO1070" s="38" t="s">
        <v>997</v>
      </c>
      <c r="AP1070" s="38" t="s">
        <v>245</v>
      </c>
      <c r="AQ1070" s="38" t="s">
        <v>246</v>
      </c>
      <c r="AR1070" s="38" t="s">
        <v>688</v>
      </c>
      <c r="AS1070" s="38" t="s">
        <v>689</v>
      </c>
      <c r="AT1070" s="38" t="s">
        <v>690</v>
      </c>
      <c r="AU1070" s="38" t="s">
        <v>691</v>
      </c>
      <c r="AV1070" s="38" t="s">
        <v>132</v>
      </c>
      <c r="AW1070" s="38" t="s">
        <v>132</v>
      </c>
      <c r="AX1070" s="38" t="s">
        <v>132</v>
      </c>
      <c r="AY1070" s="38" t="s">
        <v>132</v>
      </c>
      <c r="AZ1070" s="38" t="s">
        <v>101</v>
      </c>
      <c r="BA1070" s="38" t="s">
        <v>1740</v>
      </c>
      <c r="BB1070" s="38" t="s">
        <v>1741</v>
      </c>
      <c r="BC1070" s="38" t="s">
        <v>1000</v>
      </c>
      <c r="BD1070" s="38" t="s">
        <v>1001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378768.27</v>
      </c>
      <c r="BL1070" s="38" t="s">
        <v>598</v>
      </c>
      <c r="BM1070" s="38" t="s">
        <v>599</v>
      </c>
      <c r="BN1070" s="38" t="s">
        <v>600</v>
      </c>
      <c r="BO1070" s="38" t="s">
        <v>229</v>
      </c>
      <c r="BP1070" s="38" t="s">
        <v>230</v>
      </c>
      <c r="BQ1070" s="38" t="s">
        <v>136</v>
      </c>
      <c r="BR1070" s="38" t="s">
        <v>231</v>
      </c>
      <c r="BS1070" s="38" t="s">
        <v>249</v>
      </c>
      <c r="BT1070" s="38" t="s">
        <v>693</v>
      </c>
      <c r="BU1070" s="38" t="s">
        <v>116</v>
      </c>
      <c r="BV1070" s="38" t="s">
        <v>1742</v>
      </c>
      <c r="BW1070" s="38" t="s">
        <v>218</v>
      </c>
      <c r="BX1070" s="38" t="s">
        <v>126</v>
      </c>
      <c r="BY1070" s="38" t="s">
        <v>1003</v>
      </c>
      <c r="BZ1070" s="38" t="s">
        <v>2564</v>
      </c>
      <c r="CA1070" s="38" t="s">
        <v>132</v>
      </c>
      <c r="CB1070">
        <v>730</v>
      </c>
      <c r="CD1070" s="38" t="s">
        <v>126</v>
      </c>
      <c r="CE1070" s="38" t="s">
        <v>1005</v>
      </c>
    </row>
    <row r="1071" spans="1:83" x14ac:dyDescent="0.25">
      <c r="A1071">
        <v>731</v>
      </c>
      <c r="B1071" s="1">
        <v>45689</v>
      </c>
      <c r="C1071" s="38" t="s">
        <v>1770</v>
      </c>
      <c r="D1071" s="1">
        <v>45702</v>
      </c>
      <c r="E1071" s="1">
        <v>45689</v>
      </c>
      <c r="F1071" s="38" t="s">
        <v>1770</v>
      </c>
      <c r="G1071" s="1">
        <v>45702</v>
      </c>
      <c r="H1071" s="1">
        <v>45702</v>
      </c>
      <c r="I1071" s="38" t="s">
        <v>80</v>
      </c>
      <c r="J1071" s="38" t="s">
        <v>98</v>
      </c>
      <c r="K1071" s="38" t="s">
        <v>85</v>
      </c>
      <c r="L1071" s="38" t="s">
        <v>123</v>
      </c>
      <c r="M1071" s="38" t="s">
        <v>124</v>
      </c>
      <c r="N1071" s="38" t="s">
        <v>125</v>
      </c>
      <c r="O1071" s="38" t="s">
        <v>124</v>
      </c>
      <c r="P1071" s="38" t="s">
        <v>126</v>
      </c>
      <c r="Q1071" s="38" t="s">
        <v>127</v>
      </c>
      <c r="R1071" s="38" t="s">
        <v>128</v>
      </c>
      <c r="S1071" s="38" t="s">
        <v>122</v>
      </c>
      <c r="T1071" s="38" t="s">
        <v>133</v>
      </c>
      <c r="U1071" s="38"/>
      <c r="V1071" s="38" t="s">
        <v>504</v>
      </c>
      <c r="W1071" s="38" t="s">
        <v>505</v>
      </c>
      <c r="X1071" s="38" t="s">
        <v>544</v>
      </c>
      <c r="Y1071" s="38" t="s">
        <v>545</v>
      </c>
      <c r="Z1071" s="38" t="s">
        <v>131</v>
      </c>
      <c r="AA1071" s="38" t="s">
        <v>125</v>
      </c>
      <c r="AB1071" s="38" t="s">
        <v>758</v>
      </c>
      <c r="AC1071" s="38" t="s">
        <v>757</v>
      </c>
      <c r="AD1071" s="38" t="s">
        <v>80</v>
      </c>
      <c r="AE1071" s="38" t="s">
        <v>81</v>
      </c>
      <c r="AF1071" s="38" t="s">
        <v>1371</v>
      </c>
      <c r="AG1071" s="38" t="s">
        <v>1372</v>
      </c>
      <c r="AH1071" s="38" t="s">
        <v>133</v>
      </c>
      <c r="AI1071" s="38"/>
      <c r="AJ1071" s="38" t="s">
        <v>1404</v>
      </c>
      <c r="AK1071" s="38" t="s">
        <v>132</v>
      </c>
      <c r="AL1071" s="38" t="s">
        <v>132</v>
      </c>
      <c r="AM1071" s="38" t="s">
        <v>132</v>
      </c>
      <c r="AN1071" s="38" t="s">
        <v>772</v>
      </c>
      <c r="AO1071" s="38" t="s">
        <v>997</v>
      </c>
      <c r="AP1071" s="38" t="s">
        <v>91</v>
      </c>
      <c r="AQ1071" s="38" t="s">
        <v>92</v>
      </c>
      <c r="AR1071" s="38" t="s">
        <v>93</v>
      </c>
      <c r="AS1071" s="38" t="s">
        <v>92</v>
      </c>
      <c r="AT1071" s="38" t="s">
        <v>94</v>
      </c>
      <c r="AU1071" s="38" t="s">
        <v>95</v>
      </c>
      <c r="AV1071" s="38" t="s">
        <v>132</v>
      </c>
      <c r="AW1071" s="38" t="s">
        <v>132</v>
      </c>
      <c r="AX1071" s="38" t="s">
        <v>132</v>
      </c>
      <c r="AY1071" s="38" t="s">
        <v>132</v>
      </c>
      <c r="AZ1071" s="38" t="s">
        <v>101</v>
      </c>
      <c r="BA1071" s="38" t="s">
        <v>1740</v>
      </c>
      <c r="BB1071" s="38" t="s">
        <v>1741</v>
      </c>
      <c r="BC1071" s="38" t="s">
        <v>1000</v>
      </c>
      <c r="BD1071" s="38" t="s">
        <v>1001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233172.42</v>
      </c>
      <c r="BL1071" s="38" t="s">
        <v>511</v>
      </c>
      <c r="BM1071" s="38" t="s">
        <v>549</v>
      </c>
      <c r="BN1071" s="38" t="s">
        <v>759</v>
      </c>
      <c r="BO1071" s="38" t="s">
        <v>134</v>
      </c>
      <c r="BP1071" s="38" t="s">
        <v>135</v>
      </c>
      <c r="BQ1071" s="38" t="s">
        <v>136</v>
      </c>
      <c r="BR1071" s="38" t="s">
        <v>137</v>
      </c>
      <c r="BS1071" s="38" t="s">
        <v>110</v>
      </c>
      <c r="BT1071" s="38" t="s">
        <v>111</v>
      </c>
      <c r="BU1071" s="38" t="s">
        <v>116</v>
      </c>
      <c r="BV1071" s="38" t="s">
        <v>1742</v>
      </c>
      <c r="BW1071" s="38" t="s">
        <v>218</v>
      </c>
      <c r="BX1071" s="38" t="s">
        <v>126</v>
      </c>
      <c r="BY1071" s="38" t="s">
        <v>1003</v>
      </c>
      <c r="BZ1071" s="38" t="s">
        <v>2565</v>
      </c>
      <c r="CA1071" s="38" t="s">
        <v>132</v>
      </c>
      <c r="CB1071">
        <v>731</v>
      </c>
      <c r="CD1071" s="38" t="s">
        <v>126</v>
      </c>
      <c r="CE1071" s="38" t="s">
        <v>1005</v>
      </c>
    </row>
    <row r="1072" spans="1:83" x14ac:dyDescent="0.25">
      <c r="A1072">
        <v>734</v>
      </c>
      <c r="B1072" s="1">
        <v>45689</v>
      </c>
      <c r="C1072" s="38" t="s">
        <v>1770</v>
      </c>
      <c r="D1072" s="1">
        <v>45702</v>
      </c>
      <c r="E1072" s="1">
        <v>45689</v>
      </c>
      <c r="F1072" s="38" t="s">
        <v>1770</v>
      </c>
      <c r="G1072" s="1">
        <v>45708</v>
      </c>
      <c r="H1072" s="1">
        <v>45702</v>
      </c>
      <c r="I1072" s="38" t="s">
        <v>80</v>
      </c>
      <c r="J1072" s="38" t="s">
        <v>98</v>
      </c>
      <c r="K1072" s="38" t="s">
        <v>85</v>
      </c>
      <c r="L1072" s="38" t="s">
        <v>123</v>
      </c>
      <c r="M1072" s="38" t="s">
        <v>124</v>
      </c>
      <c r="N1072" s="38" t="s">
        <v>125</v>
      </c>
      <c r="O1072" s="38" t="s">
        <v>124</v>
      </c>
      <c r="P1072" s="38" t="s">
        <v>126</v>
      </c>
      <c r="Q1072" s="38" t="s">
        <v>127</v>
      </c>
      <c r="R1072" s="38" t="s">
        <v>128</v>
      </c>
      <c r="S1072" s="38" t="s">
        <v>122</v>
      </c>
      <c r="T1072" s="38" t="s">
        <v>133</v>
      </c>
      <c r="U1072" s="38"/>
      <c r="V1072" s="38" t="s">
        <v>198</v>
      </c>
      <c r="W1072" s="38" t="s">
        <v>199</v>
      </c>
      <c r="X1072" s="38" t="s">
        <v>209</v>
      </c>
      <c r="Y1072" s="38" t="s">
        <v>210</v>
      </c>
      <c r="Z1072" s="38" t="s">
        <v>131</v>
      </c>
      <c r="AA1072" s="38" t="s">
        <v>125</v>
      </c>
      <c r="AB1072" s="38" t="s">
        <v>213</v>
      </c>
      <c r="AC1072" s="38" t="s">
        <v>212</v>
      </c>
      <c r="AD1072" s="38" t="s">
        <v>214</v>
      </c>
      <c r="AE1072" s="38" t="s">
        <v>215</v>
      </c>
      <c r="AF1072" s="38" t="s">
        <v>1117</v>
      </c>
      <c r="AG1072" s="38" t="s">
        <v>1118</v>
      </c>
      <c r="AH1072" s="38" t="s">
        <v>133</v>
      </c>
      <c r="AI1072" s="38"/>
      <c r="AJ1072" s="38" t="s">
        <v>2441</v>
      </c>
      <c r="AK1072" s="38" t="s">
        <v>132</v>
      </c>
      <c r="AL1072" s="38" t="s">
        <v>132</v>
      </c>
      <c r="AM1072" s="38" t="s">
        <v>132</v>
      </c>
      <c r="AN1072" s="38" t="s">
        <v>772</v>
      </c>
      <c r="AO1072" s="38" t="s">
        <v>997</v>
      </c>
      <c r="AP1072" s="38" t="s">
        <v>91</v>
      </c>
      <c r="AQ1072" s="38" t="s">
        <v>92</v>
      </c>
      <c r="AR1072" s="38" t="s">
        <v>93</v>
      </c>
      <c r="AS1072" s="38" t="s">
        <v>92</v>
      </c>
      <c r="AT1072" s="38" t="s">
        <v>94</v>
      </c>
      <c r="AU1072" s="38" t="s">
        <v>95</v>
      </c>
      <c r="AV1072" s="38" t="s">
        <v>132</v>
      </c>
      <c r="AW1072" s="38" t="s">
        <v>132</v>
      </c>
      <c r="AX1072" s="38" t="s">
        <v>132</v>
      </c>
      <c r="AY1072" s="38" t="s">
        <v>132</v>
      </c>
      <c r="AZ1072" s="38" t="s">
        <v>101</v>
      </c>
      <c r="BA1072" s="38" t="s">
        <v>1740</v>
      </c>
      <c r="BB1072" s="38" t="s">
        <v>1741</v>
      </c>
      <c r="BC1072" s="38" t="s">
        <v>1000</v>
      </c>
      <c r="BD1072" s="38" t="s">
        <v>1001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54950</v>
      </c>
      <c r="BL1072" s="38" t="s">
        <v>205</v>
      </c>
      <c r="BM1072" s="38" t="s">
        <v>216</v>
      </c>
      <c r="BN1072" s="38" t="s">
        <v>217</v>
      </c>
      <c r="BO1072" s="38" t="s">
        <v>134</v>
      </c>
      <c r="BP1072" s="38" t="s">
        <v>135</v>
      </c>
      <c r="BQ1072" s="38" t="s">
        <v>136</v>
      </c>
      <c r="BR1072" s="38" t="s">
        <v>137</v>
      </c>
      <c r="BS1072" s="38" t="s">
        <v>110</v>
      </c>
      <c r="BT1072" s="38" t="s">
        <v>111</v>
      </c>
      <c r="BU1072" s="38" t="s">
        <v>219</v>
      </c>
      <c r="BV1072" s="38" t="s">
        <v>1742</v>
      </c>
      <c r="BW1072" s="38" t="s">
        <v>218</v>
      </c>
      <c r="BX1072" s="38" t="s">
        <v>126</v>
      </c>
      <c r="BY1072" s="38" t="s">
        <v>1003</v>
      </c>
      <c r="BZ1072" s="38" t="s">
        <v>2566</v>
      </c>
      <c r="CA1072" s="38" t="s">
        <v>132</v>
      </c>
      <c r="CB1072">
        <v>734</v>
      </c>
      <c r="CD1072" s="38" t="s">
        <v>126</v>
      </c>
      <c r="CE1072" s="38" t="s">
        <v>1005</v>
      </c>
    </row>
    <row r="1073" spans="1:83" x14ac:dyDescent="0.25">
      <c r="A1073">
        <v>735</v>
      </c>
      <c r="B1073" s="1">
        <v>45689</v>
      </c>
      <c r="C1073" s="38" t="s">
        <v>1770</v>
      </c>
      <c r="D1073" s="1">
        <v>45702</v>
      </c>
      <c r="E1073" s="1">
        <v>45689</v>
      </c>
      <c r="F1073" s="38" t="s">
        <v>1770</v>
      </c>
      <c r="G1073" s="1">
        <v>45708</v>
      </c>
      <c r="H1073" s="1">
        <v>45702</v>
      </c>
      <c r="I1073" s="38" t="s">
        <v>80</v>
      </c>
      <c r="J1073" s="38" t="s">
        <v>98</v>
      </c>
      <c r="K1073" s="38" t="s">
        <v>85</v>
      </c>
      <c r="L1073" s="38" t="s">
        <v>123</v>
      </c>
      <c r="M1073" s="38" t="s">
        <v>124</v>
      </c>
      <c r="N1073" s="38" t="s">
        <v>125</v>
      </c>
      <c r="O1073" s="38" t="s">
        <v>124</v>
      </c>
      <c r="P1073" s="38" t="s">
        <v>126</v>
      </c>
      <c r="Q1073" s="38" t="s">
        <v>127</v>
      </c>
      <c r="R1073" s="38" t="s">
        <v>128</v>
      </c>
      <c r="S1073" s="38" t="s">
        <v>122</v>
      </c>
      <c r="T1073" s="38" t="s">
        <v>133</v>
      </c>
      <c r="U1073" s="38"/>
      <c r="V1073" s="38" t="s">
        <v>324</v>
      </c>
      <c r="W1073" s="38" t="s">
        <v>325</v>
      </c>
      <c r="X1073" s="38" t="s">
        <v>326</v>
      </c>
      <c r="Y1073" s="38" t="s">
        <v>327</v>
      </c>
      <c r="Z1073" s="38" t="s">
        <v>131</v>
      </c>
      <c r="AA1073" s="38" t="s">
        <v>125</v>
      </c>
      <c r="AB1073" s="38" t="s">
        <v>797</v>
      </c>
      <c r="AC1073" s="38" t="s">
        <v>796</v>
      </c>
      <c r="AD1073" s="38" t="s">
        <v>80</v>
      </c>
      <c r="AE1073" s="38" t="s">
        <v>81</v>
      </c>
      <c r="AF1073" s="38" t="s">
        <v>1286</v>
      </c>
      <c r="AG1073" s="38" t="s">
        <v>1287</v>
      </c>
      <c r="AH1073" s="38" t="s">
        <v>133</v>
      </c>
      <c r="AI1073" s="38"/>
      <c r="AJ1073" s="38" t="s">
        <v>2081</v>
      </c>
      <c r="AK1073" s="38" t="s">
        <v>132</v>
      </c>
      <c r="AL1073" s="38" t="s">
        <v>132</v>
      </c>
      <c r="AM1073" s="38" t="s">
        <v>132</v>
      </c>
      <c r="AN1073" s="38" t="s">
        <v>772</v>
      </c>
      <c r="AO1073" s="38" t="s">
        <v>997</v>
      </c>
      <c r="AP1073" s="38" t="s">
        <v>91</v>
      </c>
      <c r="AQ1073" s="38" t="s">
        <v>92</v>
      </c>
      <c r="AR1073" s="38" t="s">
        <v>93</v>
      </c>
      <c r="AS1073" s="38" t="s">
        <v>92</v>
      </c>
      <c r="AT1073" s="38" t="s">
        <v>94</v>
      </c>
      <c r="AU1073" s="38" t="s">
        <v>95</v>
      </c>
      <c r="AV1073" s="38" t="s">
        <v>132</v>
      </c>
      <c r="AW1073" s="38" t="s">
        <v>132</v>
      </c>
      <c r="AX1073" s="38" t="s">
        <v>132</v>
      </c>
      <c r="AY1073" s="38" t="s">
        <v>132</v>
      </c>
      <c r="AZ1073" s="38" t="s">
        <v>101</v>
      </c>
      <c r="BA1073" s="38" t="s">
        <v>1740</v>
      </c>
      <c r="BB1073" s="38" t="s">
        <v>1741</v>
      </c>
      <c r="BC1073" s="38" t="s">
        <v>1000</v>
      </c>
      <c r="BD1073" s="38" t="s">
        <v>1001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6360</v>
      </c>
      <c r="BL1073" s="38" t="s">
        <v>332</v>
      </c>
      <c r="BM1073" s="38" t="s">
        <v>333</v>
      </c>
      <c r="BN1073" s="38" t="s">
        <v>798</v>
      </c>
      <c r="BO1073" s="38" t="s">
        <v>134</v>
      </c>
      <c r="BP1073" s="38" t="s">
        <v>135</v>
      </c>
      <c r="BQ1073" s="38" t="s">
        <v>136</v>
      </c>
      <c r="BR1073" s="38" t="s">
        <v>137</v>
      </c>
      <c r="BS1073" s="38" t="s">
        <v>110</v>
      </c>
      <c r="BT1073" s="38" t="s">
        <v>111</v>
      </c>
      <c r="BU1073" s="38" t="s">
        <v>116</v>
      </c>
      <c r="BV1073" s="38" t="s">
        <v>1742</v>
      </c>
      <c r="BW1073" s="38" t="s">
        <v>218</v>
      </c>
      <c r="BX1073" s="38" t="s">
        <v>126</v>
      </c>
      <c r="BY1073" s="38" t="s">
        <v>1003</v>
      </c>
      <c r="BZ1073" s="38" t="s">
        <v>2567</v>
      </c>
      <c r="CA1073" s="38" t="s">
        <v>132</v>
      </c>
      <c r="CB1073">
        <v>735</v>
      </c>
      <c r="CD1073" s="38" t="s">
        <v>126</v>
      </c>
      <c r="CE1073" s="38" t="s">
        <v>1005</v>
      </c>
    </row>
    <row r="1074" spans="1:83" x14ac:dyDescent="0.25">
      <c r="A1074">
        <v>736</v>
      </c>
      <c r="B1074" s="1">
        <v>45689</v>
      </c>
      <c r="C1074" s="38" t="s">
        <v>1770</v>
      </c>
      <c r="D1074" s="1">
        <v>45702</v>
      </c>
      <c r="E1074" s="1">
        <v>45689</v>
      </c>
      <c r="F1074" s="38" t="s">
        <v>1770</v>
      </c>
      <c r="G1074" s="1">
        <v>45706</v>
      </c>
      <c r="H1074" s="1">
        <v>45702</v>
      </c>
      <c r="I1074" s="38" t="s">
        <v>80</v>
      </c>
      <c r="J1074" s="38" t="s">
        <v>98</v>
      </c>
      <c r="K1074" s="38" t="s">
        <v>85</v>
      </c>
      <c r="L1074" s="38" t="s">
        <v>123</v>
      </c>
      <c r="M1074" s="38" t="s">
        <v>124</v>
      </c>
      <c r="N1074" s="38" t="s">
        <v>125</v>
      </c>
      <c r="O1074" s="38" t="s">
        <v>124</v>
      </c>
      <c r="P1074" s="38" t="s">
        <v>126</v>
      </c>
      <c r="Q1074" s="38" t="s">
        <v>127</v>
      </c>
      <c r="R1074" s="38" t="s">
        <v>128</v>
      </c>
      <c r="S1074" s="38" t="s">
        <v>122</v>
      </c>
      <c r="T1074" s="38" t="s">
        <v>133</v>
      </c>
      <c r="U1074" s="38"/>
      <c r="V1074" s="38" t="s">
        <v>324</v>
      </c>
      <c r="W1074" s="38" t="s">
        <v>325</v>
      </c>
      <c r="X1074" s="38" t="s">
        <v>446</v>
      </c>
      <c r="Y1074" s="38" t="s">
        <v>447</v>
      </c>
      <c r="Z1074" s="38" t="s">
        <v>131</v>
      </c>
      <c r="AA1074" s="38" t="s">
        <v>125</v>
      </c>
      <c r="AB1074" s="38" t="s">
        <v>478</v>
      </c>
      <c r="AC1074" s="38" t="s">
        <v>479</v>
      </c>
      <c r="AD1074" s="38" t="s">
        <v>80</v>
      </c>
      <c r="AE1074" s="38" t="s">
        <v>81</v>
      </c>
      <c r="AF1074" s="38" t="s">
        <v>1391</v>
      </c>
      <c r="AG1074" s="38" t="s">
        <v>1392</v>
      </c>
      <c r="AH1074" s="38" t="s">
        <v>133</v>
      </c>
      <c r="AI1074" s="38"/>
      <c r="AJ1074" s="38" t="s">
        <v>1794</v>
      </c>
      <c r="AK1074" s="38" t="s">
        <v>132</v>
      </c>
      <c r="AL1074" s="38" t="s">
        <v>132</v>
      </c>
      <c r="AM1074" s="38" t="s">
        <v>132</v>
      </c>
      <c r="AN1074" s="38" t="s">
        <v>772</v>
      </c>
      <c r="AO1074" s="38" t="s">
        <v>997</v>
      </c>
      <c r="AP1074" s="38" t="s">
        <v>91</v>
      </c>
      <c r="AQ1074" s="38" t="s">
        <v>92</v>
      </c>
      <c r="AR1074" s="38" t="s">
        <v>93</v>
      </c>
      <c r="AS1074" s="38" t="s">
        <v>92</v>
      </c>
      <c r="AT1074" s="38" t="s">
        <v>94</v>
      </c>
      <c r="AU1074" s="38" t="s">
        <v>95</v>
      </c>
      <c r="AV1074" s="38" t="s">
        <v>132</v>
      </c>
      <c r="AW1074" s="38" t="s">
        <v>132</v>
      </c>
      <c r="AX1074" s="38" t="s">
        <v>132</v>
      </c>
      <c r="AY1074" s="38" t="s">
        <v>132</v>
      </c>
      <c r="AZ1074" s="38" t="s">
        <v>101</v>
      </c>
      <c r="BA1074" s="38" t="s">
        <v>1740</v>
      </c>
      <c r="BB1074" s="38" t="s">
        <v>1741</v>
      </c>
      <c r="BC1074" s="38" t="s">
        <v>1000</v>
      </c>
      <c r="BD1074" s="38" t="s">
        <v>1001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107675</v>
      </c>
      <c r="BL1074" s="38" t="s">
        <v>332</v>
      </c>
      <c r="BM1074" s="38" t="s">
        <v>451</v>
      </c>
      <c r="BN1074" s="38" t="s">
        <v>480</v>
      </c>
      <c r="BO1074" s="38" t="s">
        <v>134</v>
      </c>
      <c r="BP1074" s="38" t="s">
        <v>135</v>
      </c>
      <c r="BQ1074" s="38" t="s">
        <v>136</v>
      </c>
      <c r="BR1074" s="38" t="s">
        <v>137</v>
      </c>
      <c r="BS1074" s="38" t="s">
        <v>110</v>
      </c>
      <c r="BT1074" s="38" t="s">
        <v>111</v>
      </c>
      <c r="BU1074" s="38" t="s">
        <v>116</v>
      </c>
      <c r="BV1074" s="38" t="s">
        <v>1742</v>
      </c>
      <c r="BW1074" s="38" t="s">
        <v>218</v>
      </c>
      <c r="BX1074" s="38" t="s">
        <v>126</v>
      </c>
      <c r="BY1074" s="38" t="s">
        <v>1003</v>
      </c>
      <c r="BZ1074" s="38" t="s">
        <v>2568</v>
      </c>
      <c r="CA1074" s="38" t="s">
        <v>132</v>
      </c>
      <c r="CB1074">
        <v>736</v>
      </c>
      <c r="CD1074" s="38" t="s">
        <v>126</v>
      </c>
      <c r="CE1074" s="38" t="s">
        <v>1005</v>
      </c>
    </row>
    <row r="1075" spans="1:83" x14ac:dyDescent="0.25">
      <c r="A1075">
        <v>758</v>
      </c>
      <c r="B1075" s="1">
        <v>45689</v>
      </c>
      <c r="C1075" s="38" t="s">
        <v>1770</v>
      </c>
      <c r="D1075" s="1">
        <v>45705</v>
      </c>
      <c r="E1075" s="1">
        <v>45689</v>
      </c>
      <c r="F1075" s="38" t="s">
        <v>1770</v>
      </c>
      <c r="G1075" s="1">
        <v>45708</v>
      </c>
      <c r="H1075" s="1">
        <v>45705</v>
      </c>
      <c r="I1075" s="38" t="s">
        <v>80</v>
      </c>
      <c r="J1075" s="38" t="s">
        <v>98</v>
      </c>
      <c r="K1075" s="38" t="s">
        <v>85</v>
      </c>
      <c r="L1075" s="38" t="s">
        <v>123</v>
      </c>
      <c r="M1075" s="38" t="s">
        <v>124</v>
      </c>
      <c r="N1075" s="38" t="s">
        <v>125</v>
      </c>
      <c r="O1075" s="38" t="s">
        <v>124</v>
      </c>
      <c r="P1075" s="38" t="s">
        <v>126</v>
      </c>
      <c r="Q1075" s="38" t="s">
        <v>127</v>
      </c>
      <c r="R1075" s="38" t="s">
        <v>128</v>
      </c>
      <c r="S1075" s="38" t="s">
        <v>122</v>
      </c>
      <c r="T1075" s="38" t="s">
        <v>133</v>
      </c>
      <c r="U1075" s="38"/>
      <c r="V1075" s="38" t="s">
        <v>198</v>
      </c>
      <c r="W1075" s="38" t="s">
        <v>199</v>
      </c>
      <c r="X1075" s="38" t="s">
        <v>209</v>
      </c>
      <c r="Y1075" s="38" t="s">
        <v>210</v>
      </c>
      <c r="Z1075" s="38" t="s">
        <v>131</v>
      </c>
      <c r="AA1075" s="38" t="s">
        <v>125</v>
      </c>
      <c r="AB1075" s="38" t="s">
        <v>213</v>
      </c>
      <c r="AC1075" s="38" t="s">
        <v>212</v>
      </c>
      <c r="AD1075" s="38" t="s">
        <v>214</v>
      </c>
      <c r="AE1075" s="38" t="s">
        <v>215</v>
      </c>
      <c r="AF1075" s="38" t="s">
        <v>1117</v>
      </c>
      <c r="AG1075" s="38" t="s">
        <v>1118</v>
      </c>
      <c r="AH1075" s="38" t="s">
        <v>133</v>
      </c>
      <c r="AI1075" s="38"/>
      <c r="AJ1075" s="38" t="s">
        <v>2448</v>
      </c>
      <c r="AK1075" s="38" t="s">
        <v>132</v>
      </c>
      <c r="AL1075" s="38" t="s">
        <v>132</v>
      </c>
      <c r="AM1075" s="38" t="s">
        <v>132</v>
      </c>
      <c r="AN1075" s="38" t="s">
        <v>772</v>
      </c>
      <c r="AO1075" s="38" t="s">
        <v>997</v>
      </c>
      <c r="AP1075" s="38" t="s">
        <v>91</v>
      </c>
      <c r="AQ1075" s="38" t="s">
        <v>92</v>
      </c>
      <c r="AR1075" s="38" t="s">
        <v>93</v>
      </c>
      <c r="AS1075" s="38" t="s">
        <v>92</v>
      </c>
      <c r="AT1075" s="38" t="s">
        <v>94</v>
      </c>
      <c r="AU1075" s="38" t="s">
        <v>95</v>
      </c>
      <c r="AV1075" s="38" t="s">
        <v>132</v>
      </c>
      <c r="AW1075" s="38" t="s">
        <v>132</v>
      </c>
      <c r="AX1075" s="38" t="s">
        <v>132</v>
      </c>
      <c r="AY1075" s="38" t="s">
        <v>132</v>
      </c>
      <c r="AZ1075" s="38" t="s">
        <v>101</v>
      </c>
      <c r="BA1075" s="38" t="s">
        <v>1740</v>
      </c>
      <c r="BB1075" s="38" t="s">
        <v>1741</v>
      </c>
      <c r="BC1075" s="38" t="s">
        <v>1000</v>
      </c>
      <c r="BD1075" s="38" t="s">
        <v>1001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37550</v>
      </c>
      <c r="BL1075" s="38" t="s">
        <v>205</v>
      </c>
      <c r="BM1075" s="38" t="s">
        <v>216</v>
      </c>
      <c r="BN1075" s="38" t="s">
        <v>217</v>
      </c>
      <c r="BO1075" s="38" t="s">
        <v>134</v>
      </c>
      <c r="BP1075" s="38" t="s">
        <v>135</v>
      </c>
      <c r="BQ1075" s="38" t="s">
        <v>136</v>
      </c>
      <c r="BR1075" s="38" t="s">
        <v>137</v>
      </c>
      <c r="BS1075" s="38" t="s">
        <v>110</v>
      </c>
      <c r="BT1075" s="38" t="s">
        <v>111</v>
      </c>
      <c r="BU1075" s="38" t="s">
        <v>219</v>
      </c>
      <c r="BV1075" s="38" t="s">
        <v>1742</v>
      </c>
      <c r="BW1075" s="38" t="s">
        <v>218</v>
      </c>
      <c r="BX1075" s="38" t="s">
        <v>126</v>
      </c>
      <c r="BY1075" s="38" t="s">
        <v>1003</v>
      </c>
      <c r="BZ1075" s="38" t="s">
        <v>2606</v>
      </c>
      <c r="CA1075" s="38" t="s">
        <v>132</v>
      </c>
      <c r="CB1075">
        <v>758</v>
      </c>
      <c r="CD1075" s="38" t="s">
        <v>126</v>
      </c>
      <c r="CE1075" s="38" t="s">
        <v>1005</v>
      </c>
    </row>
    <row r="1076" spans="1:83" x14ac:dyDescent="0.25">
      <c r="A1076">
        <v>772</v>
      </c>
      <c r="B1076" s="1">
        <v>45689</v>
      </c>
      <c r="C1076" s="38" t="s">
        <v>1770</v>
      </c>
      <c r="D1076" s="1">
        <v>45705</v>
      </c>
      <c r="E1076" s="1">
        <v>45689</v>
      </c>
      <c r="F1076" s="38" t="s">
        <v>1770</v>
      </c>
      <c r="G1076" s="1">
        <v>45706</v>
      </c>
      <c r="H1076" s="1">
        <v>45705</v>
      </c>
      <c r="I1076" s="38" t="s">
        <v>80</v>
      </c>
      <c r="J1076" s="38" t="s">
        <v>98</v>
      </c>
      <c r="K1076" s="38" t="s">
        <v>221</v>
      </c>
      <c r="L1076" s="38" t="s">
        <v>222</v>
      </c>
      <c r="M1076" s="38" t="s">
        <v>223</v>
      </c>
      <c r="N1076" s="38" t="s">
        <v>224</v>
      </c>
      <c r="O1076" s="38" t="s">
        <v>124</v>
      </c>
      <c r="P1076" s="38" t="s">
        <v>126</v>
      </c>
      <c r="Q1076" s="38" t="s">
        <v>225</v>
      </c>
      <c r="R1076" s="38" t="s">
        <v>226</v>
      </c>
      <c r="S1076" s="38" t="s">
        <v>220</v>
      </c>
      <c r="T1076" s="38" t="s">
        <v>133</v>
      </c>
      <c r="U1076" s="38"/>
      <c r="V1076" s="38" t="s">
        <v>591</v>
      </c>
      <c r="W1076" s="38" t="s">
        <v>592</v>
      </c>
      <c r="X1076" s="38" t="s">
        <v>593</v>
      </c>
      <c r="Y1076" s="38" t="s">
        <v>594</v>
      </c>
      <c r="Z1076" s="38" t="s">
        <v>227</v>
      </c>
      <c r="AA1076" s="38" t="s">
        <v>228</v>
      </c>
      <c r="AB1076" s="38" t="s">
        <v>597</v>
      </c>
      <c r="AC1076" s="38" t="s">
        <v>596</v>
      </c>
      <c r="AD1076" s="38" t="s">
        <v>80</v>
      </c>
      <c r="AE1076" s="38" t="s">
        <v>81</v>
      </c>
      <c r="AF1076" s="38" t="s">
        <v>1634</v>
      </c>
      <c r="AG1076" s="38" t="s">
        <v>1635</v>
      </c>
      <c r="AH1076" s="38" t="s">
        <v>133</v>
      </c>
      <c r="AI1076" s="38"/>
      <c r="AJ1076" s="38" t="s">
        <v>1864</v>
      </c>
      <c r="AK1076" s="38" t="s">
        <v>132</v>
      </c>
      <c r="AL1076" s="38" t="s">
        <v>132</v>
      </c>
      <c r="AM1076" s="38" t="s">
        <v>132</v>
      </c>
      <c r="AN1076" s="38" t="s">
        <v>772</v>
      </c>
      <c r="AO1076" s="38" t="s">
        <v>997</v>
      </c>
      <c r="AP1076" s="38" t="s">
        <v>245</v>
      </c>
      <c r="AQ1076" s="38" t="s">
        <v>246</v>
      </c>
      <c r="AR1076" s="38" t="s">
        <v>247</v>
      </c>
      <c r="AS1076" s="38" t="s">
        <v>248</v>
      </c>
      <c r="AT1076" s="38" t="s">
        <v>94</v>
      </c>
      <c r="AU1076" s="38" t="s">
        <v>95</v>
      </c>
      <c r="AV1076" s="38" t="s">
        <v>132</v>
      </c>
      <c r="AW1076" s="38" t="s">
        <v>132</v>
      </c>
      <c r="AX1076" s="38" t="s">
        <v>132</v>
      </c>
      <c r="AY1076" s="38" t="s">
        <v>132</v>
      </c>
      <c r="AZ1076" s="38" t="s">
        <v>101</v>
      </c>
      <c r="BA1076" s="38" t="s">
        <v>1740</v>
      </c>
      <c r="BB1076" s="38" t="s">
        <v>1741</v>
      </c>
      <c r="BC1076" s="38" t="s">
        <v>1000</v>
      </c>
      <c r="BD1076" s="38" t="s">
        <v>1001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829409.74</v>
      </c>
      <c r="BL1076" s="38" t="s">
        <v>598</v>
      </c>
      <c r="BM1076" s="38" t="s">
        <v>599</v>
      </c>
      <c r="BN1076" s="38" t="s">
        <v>600</v>
      </c>
      <c r="BO1076" s="38" t="s">
        <v>229</v>
      </c>
      <c r="BP1076" s="38" t="s">
        <v>230</v>
      </c>
      <c r="BQ1076" s="38" t="s">
        <v>136</v>
      </c>
      <c r="BR1076" s="38" t="s">
        <v>231</v>
      </c>
      <c r="BS1076" s="38" t="s">
        <v>249</v>
      </c>
      <c r="BT1076" s="38" t="s">
        <v>250</v>
      </c>
      <c r="BU1076" s="38" t="s">
        <v>116</v>
      </c>
      <c r="BV1076" s="38" t="s">
        <v>1742</v>
      </c>
      <c r="BW1076" s="38" t="s">
        <v>218</v>
      </c>
      <c r="BX1076" s="38" t="s">
        <v>126</v>
      </c>
      <c r="BY1076" s="38" t="s">
        <v>1003</v>
      </c>
      <c r="BZ1076" s="38" t="s">
        <v>2607</v>
      </c>
      <c r="CA1076" s="38" t="s">
        <v>132</v>
      </c>
      <c r="CB1076">
        <v>772</v>
      </c>
      <c r="CD1076" s="38" t="s">
        <v>126</v>
      </c>
      <c r="CE1076" s="38" t="s">
        <v>1005</v>
      </c>
    </row>
    <row r="1077" spans="1:83" x14ac:dyDescent="0.25">
      <c r="A1077">
        <v>773</v>
      </c>
      <c r="B1077" s="1">
        <v>45689</v>
      </c>
      <c r="C1077" s="38" t="s">
        <v>1770</v>
      </c>
      <c r="D1077" s="1">
        <v>45705</v>
      </c>
      <c r="E1077" s="1">
        <v>45689</v>
      </c>
      <c r="F1077" s="38" t="s">
        <v>1770</v>
      </c>
      <c r="G1077" s="1">
        <v>45706</v>
      </c>
      <c r="H1077" s="1">
        <v>45705</v>
      </c>
      <c r="I1077" s="38" t="s">
        <v>80</v>
      </c>
      <c r="J1077" s="38" t="s">
        <v>98</v>
      </c>
      <c r="K1077" s="38" t="s">
        <v>221</v>
      </c>
      <c r="L1077" s="38" t="s">
        <v>222</v>
      </c>
      <c r="M1077" s="38" t="s">
        <v>223</v>
      </c>
      <c r="N1077" s="38" t="s">
        <v>224</v>
      </c>
      <c r="O1077" s="38" t="s">
        <v>124</v>
      </c>
      <c r="P1077" s="38" t="s">
        <v>126</v>
      </c>
      <c r="Q1077" s="38" t="s">
        <v>225</v>
      </c>
      <c r="R1077" s="38" t="s">
        <v>226</v>
      </c>
      <c r="S1077" s="38" t="s">
        <v>220</v>
      </c>
      <c r="T1077" s="38" t="s">
        <v>133</v>
      </c>
      <c r="U1077" s="38"/>
      <c r="V1077" s="38" t="s">
        <v>591</v>
      </c>
      <c r="W1077" s="38" t="s">
        <v>592</v>
      </c>
      <c r="X1077" s="38" t="s">
        <v>593</v>
      </c>
      <c r="Y1077" s="38" t="s">
        <v>594</v>
      </c>
      <c r="Z1077" s="38" t="s">
        <v>227</v>
      </c>
      <c r="AA1077" s="38" t="s">
        <v>228</v>
      </c>
      <c r="AB1077" s="38" t="s">
        <v>597</v>
      </c>
      <c r="AC1077" s="38" t="s">
        <v>596</v>
      </c>
      <c r="AD1077" s="38" t="s">
        <v>80</v>
      </c>
      <c r="AE1077" s="38" t="s">
        <v>81</v>
      </c>
      <c r="AF1077" s="38" t="s">
        <v>1528</v>
      </c>
      <c r="AG1077" s="38" t="s">
        <v>1529</v>
      </c>
      <c r="AH1077" s="38" t="s">
        <v>133</v>
      </c>
      <c r="AI1077" s="38"/>
      <c r="AJ1077" s="38" t="s">
        <v>1877</v>
      </c>
      <c r="AK1077" s="38" t="s">
        <v>132</v>
      </c>
      <c r="AL1077" s="38" t="s">
        <v>132</v>
      </c>
      <c r="AM1077" s="38" t="s">
        <v>132</v>
      </c>
      <c r="AN1077" s="38" t="s">
        <v>772</v>
      </c>
      <c r="AO1077" s="38" t="s">
        <v>997</v>
      </c>
      <c r="AP1077" s="38" t="s">
        <v>245</v>
      </c>
      <c r="AQ1077" s="38" t="s">
        <v>246</v>
      </c>
      <c r="AR1077" s="38" t="s">
        <v>688</v>
      </c>
      <c r="AS1077" s="38" t="s">
        <v>689</v>
      </c>
      <c r="AT1077" s="38" t="s">
        <v>690</v>
      </c>
      <c r="AU1077" s="38" t="s">
        <v>691</v>
      </c>
      <c r="AV1077" s="38" t="s">
        <v>132</v>
      </c>
      <c r="AW1077" s="38" t="s">
        <v>132</v>
      </c>
      <c r="AX1077" s="38" t="s">
        <v>132</v>
      </c>
      <c r="AY1077" s="38" t="s">
        <v>132</v>
      </c>
      <c r="AZ1077" s="38" t="s">
        <v>101</v>
      </c>
      <c r="BA1077" s="38" t="s">
        <v>1740</v>
      </c>
      <c r="BB1077" s="38" t="s">
        <v>1741</v>
      </c>
      <c r="BC1077" s="38" t="s">
        <v>1000</v>
      </c>
      <c r="BD1077" s="38" t="s">
        <v>1001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3458464.95</v>
      </c>
      <c r="BL1077" s="38" t="s">
        <v>598</v>
      </c>
      <c r="BM1077" s="38" t="s">
        <v>599</v>
      </c>
      <c r="BN1077" s="38" t="s">
        <v>600</v>
      </c>
      <c r="BO1077" s="38" t="s">
        <v>229</v>
      </c>
      <c r="BP1077" s="38" t="s">
        <v>230</v>
      </c>
      <c r="BQ1077" s="38" t="s">
        <v>136</v>
      </c>
      <c r="BR1077" s="38" t="s">
        <v>231</v>
      </c>
      <c r="BS1077" s="38" t="s">
        <v>249</v>
      </c>
      <c r="BT1077" s="38" t="s">
        <v>693</v>
      </c>
      <c r="BU1077" s="38" t="s">
        <v>116</v>
      </c>
      <c r="BV1077" s="38" t="s">
        <v>1742</v>
      </c>
      <c r="BW1077" s="38" t="s">
        <v>218</v>
      </c>
      <c r="BX1077" s="38" t="s">
        <v>126</v>
      </c>
      <c r="BY1077" s="38" t="s">
        <v>1003</v>
      </c>
      <c r="BZ1077" s="38" t="s">
        <v>2608</v>
      </c>
      <c r="CA1077" s="38" t="s">
        <v>132</v>
      </c>
      <c r="CB1077">
        <v>773</v>
      </c>
      <c r="CD1077" s="38" t="s">
        <v>126</v>
      </c>
      <c r="CE1077" s="38" t="s">
        <v>1005</v>
      </c>
    </row>
    <row r="1078" spans="1:83" x14ac:dyDescent="0.25">
      <c r="A1078">
        <v>774</v>
      </c>
      <c r="B1078" s="1">
        <v>45689</v>
      </c>
      <c r="C1078" s="38" t="s">
        <v>1770</v>
      </c>
      <c r="D1078" s="1">
        <v>45705</v>
      </c>
      <c r="E1078" s="1">
        <v>45689</v>
      </c>
      <c r="F1078" s="38" t="s">
        <v>1770</v>
      </c>
      <c r="G1078" s="1">
        <v>45706</v>
      </c>
      <c r="H1078" s="1">
        <v>45705</v>
      </c>
      <c r="I1078" s="38" t="s">
        <v>80</v>
      </c>
      <c r="J1078" s="38" t="s">
        <v>98</v>
      </c>
      <c r="K1078" s="38" t="s">
        <v>221</v>
      </c>
      <c r="L1078" s="38" t="s">
        <v>222</v>
      </c>
      <c r="M1078" s="38" t="s">
        <v>223</v>
      </c>
      <c r="N1078" s="38" t="s">
        <v>224</v>
      </c>
      <c r="O1078" s="38" t="s">
        <v>124</v>
      </c>
      <c r="P1078" s="38" t="s">
        <v>126</v>
      </c>
      <c r="Q1078" s="38" t="s">
        <v>225</v>
      </c>
      <c r="R1078" s="38" t="s">
        <v>226</v>
      </c>
      <c r="S1078" s="38" t="s">
        <v>220</v>
      </c>
      <c r="T1078" s="38" t="s">
        <v>133</v>
      </c>
      <c r="U1078" s="38"/>
      <c r="V1078" s="38" t="s">
        <v>591</v>
      </c>
      <c r="W1078" s="38" t="s">
        <v>592</v>
      </c>
      <c r="X1078" s="38" t="s">
        <v>593</v>
      </c>
      <c r="Y1078" s="38" t="s">
        <v>594</v>
      </c>
      <c r="Z1078" s="38" t="s">
        <v>227</v>
      </c>
      <c r="AA1078" s="38" t="s">
        <v>228</v>
      </c>
      <c r="AB1078" s="38" t="s">
        <v>597</v>
      </c>
      <c r="AC1078" s="38" t="s">
        <v>596</v>
      </c>
      <c r="AD1078" s="38" t="s">
        <v>80</v>
      </c>
      <c r="AE1078" s="38" t="s">
        <v>81</v>
      </c>
      <c r="AF1078" s="38" t="s">
        <v>1521</v>
      </c>
      <c r="AG1078" s="38" t="s">
        <v>1522</v>
      </c>
      <c r="AH1078" s="38" t="s">
        <v>133</v>
      </c>
      <c r="AI1078" s="38"/>
      <c r="AJ1078" s="38" t="s">
        <v>1881</v>
      </c>
      <c r="AK1078" s="38" t="s">
        <v>132</v>
      </c>
      <c r="AL1078" s="38" t="s">
        <v>132</v>
      </c>
      <c r="AM1078" s="38" t="s">
        <v>132</v>
      </c>
      <c r="AN1078" s="38" t="s">
        <v>772</v>
      </c>
      <c r="AO1078" s="38" t="s">
        <v>997</v>
      </c>
      <c r="AP1078" s="38" t="s">
        <v>245</v>
      </c>
      <c r="AQ1078" s="38" t="s">
        <v>246</v>
      </c>
      <c r="AR1078" s="38" t="s">
        <v>688</v>
      </c>
      <c r="AS1078" s="38" t="s">
        <v>689</v>
      </c>
      <c r="AT1078" s="38" t="s">
        <v>690</v>
      </c>
      <c r="AU1078" s="38" t="s">
        <v>691</v>
      </c>
      <c r="AV1078" s="38" t="s">
        <v>132</v>
      </c>
      <c r="AW1078" s="38" t="s">
        <v>132</v>
      </c>
      <c r="AX1078" s="38" t="s">
        <v>132</v>
      </c>
      <c r="AY1078" s="38" t="s">
        <v>132</v>
      </c>
      <c r="AZ1078" s="38" t="s">
        <v>101</v>
      </c>
      <c r="BA1078" s="38" t="s">
        <v>1740</v>
      </c>
      <c r="BB1078" s="38" t="s">
        <v>1741</v>
      </c>
      <c r="BC1078" s="38" t="s">
        <v>1000</v>
      </c>
      <c r="BD1078" s="38" t="s">
        <v>1001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1493909.4</v>
      </c>
      <c r="BL1078" s="38" t="s">
        <v>598</v>
      </c>
      <c r="BM1078" s="38" t="s">
        <v>599</v>
      </c>
      <c r="BN1078" s="38" t="s">
        <v>600</v>
      </c>
      <c r="BO1078" s="38" t="s">
        <v>229</v>
      </c>
      <c r="BP1078" s="38" t="s">
        <v>230</v>
      </c>
      <c r="BQ1078" s="38" t="s">
        <v>136</v>
      </c>
      <c r="BR1078" s="38" t="s">
        <v>231</v>
      </c>
      <c r="BS1078" s="38" t="s">
        <v>249</v>
      </c>
      <c r="BT1078" s="38" t="s">
        <v>693</v>
      </c>
      <c r="BU1078" s="38" t="s">
        <v>116</v>
      </c>
      <c r="BV1078" s="38" t="s">
        <v>1742</v>
      </c>
      <c r="BW1078" s="38" t="s">
        <v>218</v>
      </c>
      <c r="BX1078" s="38" t="s">
        <v>126</v>
      </c>
      <c r="BY1078" s="38" t="s">
        <v>1003</v>
      </c>
      <c r="BZ1078" s="38" t="s">
        <v>2609</v>
      </c>
      <c r="CA1078" s="38" t="s">
        <v>132</v>
      </c>
      <c r="CB1078">
        <v>774</v>
      </c>
      <c r="CD1078" s="38" t="s">
        <v>126</v>
      </c>
      <c r="CE1078" s="38" t="s">
        <v>1005</v>
      </c>
    </row>
    <row r="1079" spans="1:83" x14ac:dyDescent="0.25">
      <c r="A1079">
        <v>775</v>
      </c>
      <c r="B1079" s="1">
        <v>45689</v>
      </c>
      <c r="C1079" s="38" t="s">
        <v>1770</v>
      </c>
      <c r="D1079" s="1">
        <v>45705</v>
      </c>
      <c r="E1079" s="1">
        <v>45689</v>
      </c>
      <c r="F1079" s="38" t="s">
        <v>1770</v>
      </c>
      <c r="G1079" s="1">
        <v>45706</v>
      </c>
      <c r="H1079" s="1">
        <v>45705</v>
      </c>
      <c r="I1079" s="38" t="s">
        <v>80</v>
      </c>
      <c r="J1079" s="38" t="s">
        <v>98</v>
      </c>
      <c r="K1079" s="38" t="s">
        <v>221</v>
      </c>
      <c r="L1079" s="38" t="s">
        <v>222</v>
      </c>
      <c r="M1079" s="38" t="s">
        <v>223</v>
      </c>
      <c r="N1079" s="38" t="s">
        <v>224</v>
      </c>
      <c r="O1079" s="38" t="s">
        <v>124</v>
      </c>
      <c r="P1079" s="38" t="s">
        <v>126</v>
      </c>
      <c r="Q1079" s="38" t="s">
        <v>225</v>
      </c>
      <c r="R1079" s="38" t="s">
        <v>226</v>
      </c>
      <c r="S1079" s="38" t="s">
        <v>220</v>
      </c>
      <c r="T1079" s="38" t="s">
        <v>133</v>
      </c>
      <c r="U1079" s="38"/>
      <c r="V1079" s="38" t="s">
        <v>591</v>
      </c>
      <c r="W1079" s="38" t="s">
        <v>592</v>
      </c>
      <c r="X1079" s="38" t="s">
        <v>593</v>
      </c>
      <c r="Y1079" s="38" t="s">
        <v>594</v>
      </c>
      <c r="Z1079" s="38" t="s">
        <v>227</v>
      </c>
      <c r="AA1079" s="38" t="s">
        <v>228</v>
      </c>
      <c r="AB1079" s="38" t="s">
        <v>597</v>
      </c>
      <c r="AC1079" s="38" t="s">
        <v>596</v>
      </c>
      <c r="AD1079" s="38" t="s">
        <v>80</v>
      </c>
      <c r="AE1079" s="38" t="s">
        <v>81</v>
      </c>
      <c r="AF1079" s="38" t="s">
        <v>1564</v>
      </c>
      <c r="AG1079" s="38" t="s">
        <v>1565</v>
      </c>
      <c r="AH1079" s="38" t="s">
        <v>133</v>
      </c>
      <c r="AI1079" s="38"/>
      <c r="AJ1079" s="38" t="s">
        <v>1887</v>
      </c>
      <c r="AK1079" s="38" t="s">
        <v>132</v>
      </c>
      <c r="AL1079" s="38" t="s">
        <v>132</v>
      </c>
      <c r="AM1079" s="38" t="s">
        <v>132</v>
      </c>
      <c r="AN1079" s="38" t="s">
        <v>772</v>
      </c>
      <c r="AO1079" s="38" t="s">
        <v>997</v>
      </c>
      <c r="AP1079" s="38" t="s">
        <v>245</v>
      </c>
      <c r="AQ1079" s="38" t="s">
        <v>246</v>
      </c>
      <c r="AR1079" s="38" t="s">
        <v>247</v>
      </c>
      <c r="AS1079" s="38" t="s">
        <v>248</v>
      </c>
      <c r="AT1079" s="38" t="s">
        <v>94</v>
      </c>
      <c r="AU1079" s="38" t="s">
        <v>95</v>
      </c>
      <c r="AV1079" s="38" t="s">
        <v>132</v>
      </c>
      <c r="AW1079" s="38" t="s">
        <v>132</v>
      </c>
      <c r="AX1079" s="38" t="s">
        <v>132</v>
      </c>
      <c r="AY1079" s="38" t="s">
        <v>132</v>
      </c>
      <c r="AZ1079" s="38" t="s">
        <v>101</v>
      </c>
      <c r="BA1079" s="38" t="s">
        <v>1740</v>
      </c>
      <c r="BB1079" s="38" t="s">
        <v>1741</v>
      </c>
      <c r="BC1079" s="38" t="s">
        <v>1000</v>
      </c>
      <c r="BD1079" s="38" t="s">
        <v>1001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3549309.24</v>
      </c>
      <c r="BL1079" s="38" t="s">
        <v>598</v>
      </c>
      <c r="BM1079" s="38" t="s">
        <v>599</v>
      </c>
      <c r="BN1079" s="38" t="s">
        <v>600</v>
      </c>
      <c r="BO1079" s="38" t="s">
        <v>229</v>
      </c>
      <c r="BP1079" s="38" t="s">
        <v>230</v>
      </c>
      <c r="BQ1079" s="38" t="s">
        <v>136</v>
      </c>
      <c r="BR1079" s="38" t="s">
        <v>231</v>
      </c>
      <c r="BS1079" s="38" t="s">
        <v>249</v>
      </c>
      <c r="BT1079" s="38" t="s">
        <v>250</v>
      </c>
      <c r="BU1079" s="38" t="s">
        <v>116</v>
      </c>
      <c r="BV1079" s="38" t="s">
        <v>1742</v>
      </c>
      <c r="BW1079" s="38" t="s">
        <v>218</v>
      </c>
      <c r="BX1079" s="38" t="s">
        <v>126</v>
      </c>
      <c r="BY1079" s="38" t="s">
        <v>1003</v>
      </c>
      <c r="BZ1079" s="38" t="s">
        <v>2610</v>
      </c>
      <c r="CA1079" s="38" t="s">
        <v>132</v>
      </c>
      <c r="CB1079">
        <v>775</v>
      </c>
      <c r="CD1079" s="38" t="s">
        <v>126</v>
      </c>
      <c r="CE1079" s="38" t="s">
        <v>1005</v>
      </c>
    </row>
    <row r="1080" spans="1:83" x14ac:dyDescent="0.25">
      <c r="A1080">
        <v>776</v>
      </c>
      <c r="B1080" s="1">
        <v>45689</v>
      </c>
      <c r="C1080" s="38" t="s">
        <v>1770</v>
      </c>
      <c r="D1080" s="1">
        <v>45705</v>
      </c>
      <c r="E1080" s="1">
        <v>45689</v>
      </c>
      <c r="F1080" s="38" t="s">
        <v>1770</v>
      </c>
      <c r="G1080" s="1">
        <v>45706</v>
      </c>
      <c r="H1080" s="1">
        <v>45705</v>
      </c>
      <c r="I1080" s="38" t="s">
        <v>80</v>
      </c>
      <c r="J1080" s="38" t="s">
        <v>98</v>
      </c>
      <c r="K1080" s="38" t="s">
        <v>221</v>
      </c>
      <c r="L1080" s="38" t="s">
        <v>222</v>
      </c>
      <c r="M1080" s="38" t="s">
        <v>223</v>
      </c>
      <c r="N1080" s="38" t="s">
        <v>224</v>
      </c>
      <c r="O1080" s="38" t="s">
        <v>124</v>
      </c>
      <c r="P1080" s="38" t="s">
        <v>126</v>
      </c>
      <c r="Q1080" s="38" t="s">
        <v>225</v>
      </c>
      <c r="R1080" s="38" t="s">
        <v>226</v>
      </c>
      <c r="S1080" s="38" t="s">
        <v>220</v>
      </c>
      <c r="T1080" s="38" t="s">
        <v>133</v>
      </c>
      <c r="U1080" s="38"/>
      <c r="V1080" s="38" t="s">
        <v>591</v>
      </c>
      <c r="W1080" s="38" t="s">
        <v>592</v>
      </c>
      <c r="X1080" s="38" t="s">
        <v>593</v>
      </c>
      <c r="Y1080" s="38" t="s">
        <v>594</v>
      </c>
      <c r="Z1080" s="38" t="s">
        <v>227</v>
      </c>
      <c r="AA1080" s="38" t="s">
        <v>228</v>
      </c>
      <c r="AB1080" s="38" t="s">
        <v>597</v>
      </c>
      <c r="AC1080" s="38" t="s">
        <v>596</v>
      </c>
      <c r="AD1080" s="38" t="s">
        <v>80</v>
      </c>
      <c r="AE1080" s="38" t="s">
        <v>81</v>
      </c>
      <c r="AF1080" s="38" t="s">
        <v>1540</v>
      </c>
      <c r="AG1080" s="38" t="s">
        <v>1541</v>
      </c>
      <c r="AH1080" s="38" t="s">
        <v>133</v>
      </c>
      <c r="AI1080" s="38"/>
      <c r="AJ1080" s="38" t="s">
        <v>1889</v>
      </c>
      <c r="AK1080" s="38" t="s">
        <v>132</v>
      </c>
      <c r="AL1080" s="38" t="s">
        <v>132</v>
      </c>
      <c r="AM1080" s="38" t="s">
        <v>132</v>
      </c>
      <c r="AN1080" s="38" t="s">
        <v>772</v>
      </c>
      <c r="AO1080" s="38" t="s">
        <v>997</v>
      </c>
      <c r="AP1080" s="38" t="s">
        <v>245</v>
      </c>
      <c r="AQ1080" s="38" t="s">
        <v>246</v>
      </c>
      <c r="AR1080" s="38" t="s">
        <v>688</v>
      </c>
      <c r="AS1080" s="38" t="s">
        <v>689</v>
      </c>
      <c r="AT1080" s="38" t="s">
        <v>690</v>
      </c>
      <c r="AU1080" s="38" t="s">
        <v>691</v>
      </c>
      <c r="AV1080" s="38" t="s">
        <v>132</v>
      </c>
      <c r="AW1080" s="38" t="s">
        <v>132</v>
      </c>
      <c r="AX1080" s="38" t="s">
        <v>132</v>
      </c>
      <c r="AY1080" s="38" t="s">
        <v>132</v>
      </c>
      <c r="AZ1080" s="38" t="s">
        <v>101</v>
      </c>
      <c r="BA1080" s="38" t="s">
        <v>1740</v>
      </c>
      <c r="BB1080" s="38" t="s">
        <v>1741</v>
      </c>
      <c r="BC1080" s="38" t="s">
        <v>1000</v>
      </c>
      <c r="BD1080" s="38" t="s">
        <v>1001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2743045.76</v>
      </c>
      <c r="BL1080" s="38" t="s">
        <v>598</v>
      </c>
      <c r="BM1080" s="38" t="s">
        <v>599</v>
      </c>
      <c r="BN1080" s="38" t="s">
        <v>600</v>
      </c>
      <c r="BO1080" s="38" t="s">
        <v>229</v>
      </c>
      <c r="BP1080" s="38" t="s">
        <v>230</v>
      </c>
      <c r="BQ1080" s="38" t="s">
        <v>136</v>
      </c>
      <c r="BR1080" s="38" t="s">
        <v>231</v>
      </c>
      <c r="BS1080" s="38" t="s">
        <v>249</v>
      </c>
      <c r="BT1080" s="38" t="s">
        <v>693</v>
      </c>
      <c r="BU1080" s="38" t="s">
        <v>116</v>
      </c>
      <c r="BV1080" s="38" t="s">
        <v>1742</v>
      </c>
      <c r="BW1080" s="38" t="s">
        <v>218</v>
      </c>
      <c r="BX1080" s="38" t="s">
        <v>126</v>
      </c>
      <c r="BY1080" s="38" t="s">
        <v>1003</v>
      </c>
      <c r="BZ1080" s="38" t="s">
        <v>2611</v>
      </c>
      <c r="CA1080" s="38" t="s">
        <v>132</v>
      </c>
      <c r="CB1080">
        <v>776</v>
      </c>
      <c r="CD1080" s="38" t="s">
        <v>126</v>
      </c>
      <c r="CE1080" s="38" t="s">
        <v>1005</v>
      </c>
    </row>
    <row r="1081" spans="1:83" x14ac:dyDescent="0.25">
      <c r="A1081">
        <v>777</v>
      </c>
      <c r="B1081" s="1">
        <v>45689</v>
      </c>
      <c r="C1081" s="38" t="s">
        <v>1770</v>
      </c>
      <c r="D1081" s="1">
        <v>45705</v>
      </c>
      <c r="E1081" s="1">
        <v>45689</v>
      </c>
      <c r="F1081" s="38" t="s">
        <v>1770</v>
      </c>
      <c r="G1081" s="1">
        <v>45706</v>
      </c>
      <c r="H1081" s="1">
        <v>45705</v>
      </c>
      <c r="I1081" s="38" t="s">
        <v>80</v>
      </c>
      <c r="J1081" s="38" t="s">
        <v>98</v>
      </c>
      <c r="K1081" s="38" t="s">
        <v>85</v>
      </c>
      <c r="L1081" s="38" t="s">
        <v>123</v>
      </c>
      <c r="M1081" s="38" t="s">
        <v>124</v>
      </c>
      <c r="N1081" s="38" t="s">
        <v>125</v>
      </c>
      <c r="O1081" s="38" t="s">
        <v>124</v>
      </c>
      <c r="P1081" s="38" t="s">
        <v>126</v>
      </c>
      <c r="Q1081" s="38" t="s">
        <v>127</v>
      </c>
      <c r="R1081" s="38" t="s">
        <v>128</v>
      </c>
      <c r="S1081" s="38" t="s">
        <v>122</v>
      </c>
      <c r="T1081" s="38" t="s">
        <v>133</v>
      </c>
      <c r="U1081" s="38"/>
      <c r="V1081" s="38" t="s">
        <v>484</v>
      </c>
      <c r="W1081" s="38" t="s">
        <v>485</v>
      </c>
      <c r="X1081" s="38" t="s">
        <v>486</v>
      </c>
      <c r="Y1081" s="38" t="s">
        <v>487</v>
      </c>
      <c r="Z1081" s="38" t="s">
        <v>131</v>
      </c>
      <c r="AA1081" s="38" t="s">
        <v>125</v>
      </c>
      <c r="AB1081" s="38" t="s">
        <v>490</v>
      </c>
      <c r="AC1081" s="38" t="s">
        <v>491</v>
      </c>
      <c r="AD1081" s="38" t="s">
        <v>80</v>
      </c>
      <c r="AE1081" s="38" t="s">
        <v>81</v>
      </c>
      <c r="AF1081" s="38" t="s">
        <v>1436</v>
      </c>
      <c r="AG1081" s="38" t="s">
        <v>1437</v>
      </c>
      <c r="AH1081" s="38" t="s">
        <v>133</v>
      </c>
      <c r="AI1081" s="38"/>
      <c r="AJ1081" s="38" t="s">
        <v>1800</v>
      </c>
      <c r="AK1081" s="38" t="s">
        <v>132</v>
      </c>
      <c r="AL1081" s="38" t="s">
        <v>132</v>
      </c>
      <c r="AM1081" s="38" t="s">
        <v>132</v>
      </c>
      <c r="AN1081" s="38" t="s">
        <v>772</v>
      </c>
      <c r="AO1081" s="38" t="s">
        <v>997</v>
      </c>
      <c r="AP1081" s="38" t="s">
        <v>91</v>
      </c>
      <c r="AQ1081" s="38" t="s">
        <v>92</v>
      </c>
      <c r="AR1081" s="38" t="s">
        <v>93</v>
      </c>
      <c r="AS1081" s="38" t="s">
        <v>92</v>
      </c>
      <c r="AT1081" s="38" t="s">
        <v>94</v>
      </c>
      <c r="AU1081" s="38" t="s">
        <v>95</v>
      </c>
      <c r="AV1081" s="38" t="s">
        <v>132</v>
      </c>
      <c r="AW1081" s="38" t="s">
        <v>132</v>
      </c>
      <c r="AX1081" s="38" t="s">
        <v>132</v>
      </c>
      <c r="AY1081" s="38" t="s">
        <v>132</v>
      </c>
      <c r="AZ1081" s="38" t="s">
        <v>101</v>
      </c>
      <c r="BA1081" s="38" t="s">
        <v>1740</v>
      </c>
      <c r="BB1081" s="38" t="s">
        <v>1741</v>
      </c>
      <c r="BC1081" s="38" t="s">
        <v>1000</v>
      </c>
      <c r="BD1081" s="38" t="s">
        <v>1001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10386</v>
      </c>
      <c r="BL1081" s="38" t="s">
        <v>498</v>
      </c>
      <c r="BM1081" s="38" t="s">
        <v>499</v>
      </c>
      <c r="BN1081" s="38" t="s">
        <v>500</v>
      </c>
      <c r="BO1081" s="38" t="s">
        <v>134</v>
      </c>
      <c r="BP1081" s="38" t="s">
        <v>135</v>
      </c>
      <c r="BQ1081" s="38" t="s">
        <v>136</v>
      </c>
      <c r="BR1081" s="38" t="s">
        <v>137</v>
      </c>
      <c r="BS1081" s="38" t="s">
        <v>110</v>
      </c>
      <c r="BT1081" s="38" t="s">
        <v>111</v>
      </c>
      <c r="BU1081" s="38" t="s">
        <v>116</v>
      </c>
      <c r="BV1081" s="38" t="s">
        <v>1742</v>
      </c>
      <c r="BW1081" s="38" t="s">
        <v>218</v>
      </c>
      <c r="BX1081" s="38" t="s">
        <v>126</v>
      </c>
      <c r="BY1081" s="38" t="s">
        <v>1003</v>
      </c>
      <c r="BZ1081" s="38" t="s">
        <v>2612</v>
      </c>
      <c r="CA1081" s="38" t="s">
        <v>132</v>
      </c>
      <c r="CB1081">
        <v>777</v>
      </c>
      <c r="CD1081" s="38" t="s">
        <v>126</v>
      </c>
      <c r="CE1081" s="38" t="s">
        <v>1005</v>
      </c>
    </row>
    <row r="1082" spans="1:83" x14ac:dyDescent="0.25">
      <c r="A1082">
        <v>778</v>
      </c>
      <c r="B1082" s="1">
        <v>45689</v>
      </c>
      <c r="C1082" s="38" t="s">
        <v>1770</v>
      </c>
      <c r="D1082" s="1">
        <v>45706</v>
      </c>
      <c r="E1082" s="1">
        <v>45689</v>
      </c>
      <c r="F1082" s="38" t="s">
        <v>1770</v>
      </c>
      <c r="G1082" s="1">
        <v>45702</v>
      </c>
      <c r="H1082" s="1">
        <v>45706</v>
      </c>
      <c r="I1082" s="38" t="s">
        <v>80</v>
      </c>
      <c r="J1082" s="38" t="s">
        <v>98</v>
      </c>
      <c r="K1082" s="38" t="s">
        <v>85</v>
      </c>
      <c r="L1082" s="38" t="s">
        <v>123</v>
      </c>
      <c r="M1082" s="38" t="s">
        <v>124</v>
      </c>
      <c r="N1082" s="38" t="s">
        <v>125</v>
      </c>
      <c r="O1082" s="38" t="s">
        <v>124</v>
      </c>
      <c r="P1082" s="38" t="s">
        <v>126</v>
      </c>
      <c r="Q1082" s="38" t="s">
        <v>127</v>
      </c>
      <c r="R1082" s="38" t="s">
        <v>128</v>
      </c>
      <c r="S1082" s="38" t="s">
        <v>122</v>
      </c>
      <c r="T1082" s="38" t="s">
        <v>133</v>
      </c>
      <c r="U1082" s="38"/>
      <c r="V1082" s="38" t="s">
        <v>198</v>
      </c>
      <c r="W1082" s="38" t="s">
        <v>199</v>
      </c>
      <c r="X1082" s="38" t="s">
        <v>731</v>
      </c>
      <c r="Y1082" s="38" t="s">
        <v>732</v>
      </c>
      <c r="Z1082" s="38" t="s">
        <v>131</v>
      </c>
      <c r="AA1082" s="38" t="s">
        <v>125</v>
      </c>
      <c r="AB1082" s="38" t="s">
        <v>735</v>
      </c>
      <c r="AC1082" s="38" t="s">
        <v>736</v>
      </c>
      <c r="AD1082" s="38" t="s">
        <v>80</v>
      </c>
      <c r="AE1082" s="38" t="s">
        <v>81</v>
      </c>
      <c r="AF1082" s="38" t="s">
        <v>1304</v>
      </c>
      <c r="AG1082" s="38" t="s">
        <v>1305</v>
      </c>
      <c r="AH1082" s="38" t="s">
        <v>133</v>
      </c>
      <c r="AI1082" s="38"/>
      <c r="AJ1082" s="38" t="s">
        <v>1424</v>
      </c>
      <c r="AK1082" s="38" t="s">
        <v>132</v>
      </c>
      <c r="AL1082" s="38" t="s">
        <v>132</v>
      </c>
      <c r="AM1082" s="38" t="s">
        <v>132</v>
      </c>
      <c r="AN1082" s="38" t="s">
        <v>772</v>
      </c>
      <c r="AO1082" s="38" t="s">
        <v>997</v>
      </c>
      <c r="AP1082" s="38" t="s">
        <v>91</v>
      </c>
      <c r="AQ1082" s="38" t="s">
        <v>92</v>
      </c>
      <c r="AR1082" s="38" t="s">
        <v>93</v>
      </c>
      <c r="AS1082" s="38" t="s">
        <v>92</v>
      </c>
      <c r="AT1082" s="38" t="s">
        <v>94</v>
      </c>
      <c r="AU1082" s="38" t="s">
        <v>95</v>
      </c>
      <c r="AV1082" s="38" t="s">
        <v>132</v>
      </c>
      <c r="AW1082" s="38" t="s">
        <v>132</v>
      </c>
      <c r="AX1082" s="38" t="s">
        <v>132</v>
      </c>
      <c r="AY1082" s="38" t="s">
        <v>132</v>
      </c>
      <c r="AZ1082" s="38" t="s">
        <v>101</v>
      </c>
      <c r="BA1082" s="38" t="s">
        <v>1740</v>
      </c>
      <c r="BB1082" s="38" t="s">
        <v>1741</v>
      </c>
      <c r="BC1082" s="38" t="s">
        <v>1000</v>
      </c>
      <c r="BD1082" s="38" t="s">
        <v>1001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77272.72</v>
      </c>
      <c r="BL1082" s="38" t="s">
        <v>205</v>
      </c>
      <c r="BM1082" s="38" t="s">
        <v>737</v>
      </c>
      <c r="BN1082" s="38" t="s">
        <v>738</v>
      </c>
      <c r="BO1082" s="38" t="s">
        <v>134</v>
      </c>
      <c r="BP1082" s="38" t="s">
        <v>135</v>
      </c>
      <c r="BQ1082" s="38" t="s">
        <v>136</v>
      </c>
      <c r="BR1082" s="38" t="s">
        <v>137</v>
      </c>
      <c r="BS1082" s="38" t="s">
        <v>110</v>
      </c>
      <c r="BT1082" s="38" t="s">
        <v>111</v>
      </c>
      <c r="BU1082" s="38" t="s">
        <v>116</v>
      </c>
      <c r="BV1082" s="38" t="s">
        <v>1742</v>
      </c>
      <c r="BW1082" s="38" t="s">
        <v>218</v>
      </c>
      <c r="BX1082" s="38" t="s">
        <v>126</v>
      </c>
      <c r="BY1082" s="38" t="s">
        <v>1003</v>
      </c>
      <c r="BZ1082" s="38" t="s">
        <v>2613</v>
      </c>
      <c r="CA1082" s="38" t="s">
        <v>132</v>
      </c>
      <c r="CB1082">
        <v>778</v>
      </c>
      <c r="CD1082" s="38" t="s">
        <v>126</v>
      </c>
      <c r="CE1082" s="38" t="s">
        <v>1005</v>
      </c>
    </row>
    <row r="1083" spans="1:83" x14ac:dyDescent="0.25">
      <c r="A1083">
        <v>779</v>
      </c>
      <c r="B1083" s="1">
        <v>45689</v>
      </c>
      <c r="C1083" s="38" t="s">
        <v>1770</v>
      </c>
      <c r="D1083" s="1">
        <v>45706</v>
      </c>
      <c r="E1083" s="1">
        <v>45689</v>
      </c>
      <c r="F1083" s="38" t="s">
        <v>1770</v>
      </c>
      <c r="G1083" s="1">
        <v>45710</v>
      </c>
      <c r="H1083" s="1">
        <v>45706</v>
      </c>
      <c r="I1083" s="38" t="s">
        <v>80</v>
      </c>
      <c r="J1083" s="38" t="s">
        <v>98</v>
      </c>
      <c r="K1083" s="38" t="s">
        <v>85</v>
      </c>
      <c r="L1083" s="38" t="s">
        <v>123</v>
      </c>
      <c r="M1083" s="38" t="s">
        <v>124</v>
      </c>
      <c r="N1083" s="38" t="s">
        <v>125</v>
      </c>
      <c r="O1083" s="38" t="s">
        <v>124</v>
      </c>
      <c r="P1083" s="38" t="s">
        <v>126</v>
      </c>
      <c r="Q1083" s="38" t="s">
        <v>127</v>
      </c>
      <c r="R1083" s="38" t="s">
        <v>128</v>
      </c>
      <c r="S1083" s="38" t="s">
        <v>122</v>
      </c>
      <c r="T1083" s="38" t="s">
        <v>133</v>
      </c>
      <c r="U1083" s="38"/>
      <c r="V1083" s="38" t="s">
        <v>198</v>
      </c>
      <c r="W1083" s="38" t="s">
        <v>199</v>
      </c>
      <c r="X1083" s="38" t="s">
        <v>209</v>
      </c>
      <c r="Y1083" s="38" t="s">
        <v>210</v>
      </c>
      <c r="Z1083" s="38" t="s">
        <v>131</v>
      </c>
      <c r="AA1083" s="38" t="s">
        <v>125</v>
      </c>
      <c r="AB1083" s="38" t="s">
        <v>235</v>
      </c>
      <c r="AC1083" s="38" t="s">
        <v>236</v>
      </c>
      <c r="AD1083" s="38" t="s">
        <v>214</v>
      </c>
      <c r="AE1083" s="38" t="s">
        <v>215</v>
      </c>
      <c r="AF1083" s="38" t="s">
        <v>1222</v>
      </c>
      <c r="AG1083" s="38" t="s">
        <v>1223</v>
      </c>
      <c r="AH1083" s="38" t="s">
        <v>133</v>
      </c>
      <c r="AI1083" s="38"/>
      <c r="AJ1083" s="38" t="s">
        <v>2327</v>
      </c>
      <c r="AK1083" s="38" t="s">
        <v>132</v>
      </c>
      <c r="AL1083" s="38" t="s">
        <v>132</v>
      </c>
      <c r="AM1083" s="38" t="s">
        <v>132</v>
      </c>
      <c r="AN1083" s="38" t="s">
        <v>772</v>
      </c>
      <c r="AO1083" s="38" t="s">
        <v>997</v>
      </c>
      <c r="AP1083" s="38" t="s">
        <v>91</v>
      </c>
      <c r="AQ1083" s="38" t="s">
        <v>92</v>
      </c>
      <c r="AR1083" s="38" t="s">
        <v>93</v>
      </c>
      <c r="AS1083" s="38" t="s">
        <v>92</v>
      </c>
      <c r="AT1083" s="38" t="s">
        <v>94</v>
      </c>
      <c r="AU1083" s="38" t="s">
        <v>95</v>
      </c>
      <c r="AV1083" s="38" t="s">
        <v>132</v>
      </c>
      <c r="AW1083" s="38" t="s">
        <v>132</v>
      </c>
      <c r="AX1083" s="38" t="s">
        <v>132</v>
      </c>
      <c r="AY1083" s="38" t="s">
        <v>132</v>
      </c>
      <c r="AZ1083" s="38" t="s">
        <v>101</v>
      </c>
      <c r="BA1083" s="38" t="s">
        <v>1740</v>
      </c>
      <c r="BB1083" s="38" t="s">
        <v>1741</v>
      </c>
      <c r="BC1083" s="38" t="s">
        <v>1000</v>
      </c>
      <c r="BD1083" s="38" t="s">
        <v>1001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1680</v>
      </c>
      <c r="BL1083" s="38" t="s">
        <v>205</v>
      </c>
      <c r="BM1083" s="38" t="s">
        <v>216</v>
      </c>
      <c r="BN1083" s="38" t="s">
        <v>237</v>
      </c>
      <c r="BO1083" s="38" t="s">
        <v>134</v>
      </c>
      <c r="BP1083" s="38" t="s">
        <v>135</v>
      </c>
      <c r="BQ1083" s="38" t="s">
        <v>136</v>
      </c>
      <c r="BR1083" s="38" t="s">
        <v>137</v>
      </c>
      <c r="BS1083" s="38" t="s">
        <v>110</v>
      </c>
      <c r="BT1083" s="38" t="s">
        <v>111</v>
      </c>
      <c r="BU1083" s="38" t="s">
        <v>219</v>
      </c>
      <c r="BV1083" s="38" t="s">
        <v>1742</v>
      </c>
      <c r="BW1083" s="38" t="s">
        <v>218</v>
      </c>
      <c r="BX1083" s="38" t="s">
        <v>126</v>
      </c>
      <c r="BY1083" s="38" t="s">
        <v>1003</v>
      </c>
      <c r="BZ1083" s="38" t="s">
        <v>2614</v>
      </c>
      <c r="CA1083" s="38" t="s">
        <v>132</v>
      </c>
      <c r="CB1083">
        <v>779</v>
      </c>
      <c r="CD1083" s="38" t="s">
        <v>126</v>
      </c>
      <c r="CE1083" s="38" t="s">
        <v>1005</v>
      </c>
    </row>
    <row r="1084" spans="1:83" x14ac:dyDescent="0.25">
      <c r="A1084">
        <v>781</v>
      </c>
      <c r="B1084" s="1">
        <v>45689</v>
      </c>
      <c r="C1084" s="38" t="s">
        <v>1770</v>
      </c>
      <c r="D1084" s="1">
        <v>45706</v>
      </c>
      <c r="E1084" s="1">
        <v>45689</v>
      </c>
      <c r="F1084" s="38" t="s">
        <v>1770</v>
      </c>
      <c r="G1084" s="1">
        <v>45713</v>
      </c>
      <c r="H1084" s="1">
        <v>45706</v>
      </c>
      <c r="I1084" s="38" t="s">
        <v>80</v>
      </c>
      <c r="J1084" s="38" t="s">
        <v>98</v>
      </c>
      <c r="K1084" s="38" t="s">
        <v>85</v>
      </c>
      <c r="L1084" s="38" t="s">
        <v>123</v>
      </c>
      <c r="M1084" s="38" t="s">
        <v>124</v>
      </c>
      <c r="N1084" s="38" t="s">
        <v>125</v>
      </c>
      <c r="O1084" s="38" t="s">
        <v>124</v>
      </c>
      <c r="P1084" s="38" t="s">
        <v>126</v>
      </c>
      <c r="Q1084" s="38" t="s">
        <v>127</v>
      </c>
      <c r="R1084" s="38" t="s">
        <v>128</v>
      </c>
      <c r="S1084" s="38" t="s">
        <v>122</v>
      </c>
      <c r="T1084" s="38" t="s">
        <v>133</v>
      </c>
      <c r="U1084" s="38"/>
      <c r="V1084" s="38" t="s">
        <v>198</v>
      </c>
      <c r="W1084" s="38" t="s">
        <v>199</v>
      </c>
      <c r="X1084" s="38" t="s">
        <v>274</v>
      </c>
      <c r="Y1084" s="38" t="s">
        <v>275</v>
      </c>
      <c r="Z1084" s="38" t="s">
        <v>131</v>
      </c>
      <c r="AA1084" s="38" t="s">
        <v>125</v>
      </c>
      <c r="AB1084" s="38" t="s">
        <v>793</v>
      </c>
      <c r="AC1084" s="38" t="s">
        <v>792</v>
      </c>
      <c r="AD1084" s="38" t="s">
        <v>80</v>
      </c>
      <c r="AE1084" s="38" t="s">
        <v>81</v>
      </c>
      <c r="AF1084" s="38" t="s">
        <v>1339</v>
      </c>
      <c r="AG1084" s="38" t="s">
        <v>1340</v>
      </c>
      <c r="AH1084" s="38" t="s">
        <v>133</v>
      </c>
      <c r="AI1084" s="38"/>
      <c r="AJ1084" s="38" t="s">
        <v>2384</v>
      </c>
      <c r="AK1084" s="38" t="s">
        <v>132</v>
      </c>
      <c r="AL1084" s="38" t="s">
        <v>132</v>
      </c>
      <c r="AM1084" s="38" t="s">
        <v>132</v>
      </c>
      <c r="AN1084" s="38" t="s">
        <v>772</v>
      </c>
      <c r="AO1084" s="38" t="s">
        <v>997</v>
      </c>
      <c r="AP1084" s="38" t="s">
        <v>91</v>
      </c>
      <c r="AQ1084" s="38" t="s">
        <v>92</v>
      </c>
      <c r="AR1084" s="38" t="s">
        <v>93</v>
      </c>
      <c r="AS1084" s="38" t="s">
        <v>92</v>
      </c>
      <c r="AT1084" s="38" t="s">
        <v>94</v>
      </c>
      <c r="AU1084" s="38" t="s">
        <v>95</v>
      </c>
      <c r="AV1084" s="38" t="s">
        <v>132</v>
      </c>
      <c r="AW1084" s="38" t="s">
        <v>132</v>
      </c>
      <c r="AX1084" s="38" t="s">
        <v>132</v>
      </c>
      <c r="AY1084" s="38" t="s">
        <v>132</v>
      </c>
      <c r="AZ1084" s="38" t="s">
        <v>101</v>
      </c>
      <c r="BA1084" s="38" t="s">
        <v>1740</v>
      </c>
      <c r="BB1084" s="38" t="s">
        <v>1741</v>
      </c>
      <c r="BC1084" s="38" t="s">
        <v>1000</v>
      </c>
      <c r="BD1084" s="38" t="s">
        <v>1001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32530</v>
      </c>
      <c r="BL1084" s="38" t="s">
        <v>205</v>
      </c>
      <c r="BM1084" s="38" t="s">
        <v>279</v>
      </c>
      <c r="BN1084" s="38" t="s">
        <v>794</v>
      </c>
      <c r="BO1084" s="38" t="s">
        <v>134</v>
      </c>
      <c r="BP1084" s="38" t="s">
        <v>135</v>
      </c>
      <c r="BQ1084" s="38" t="s">
        <v>136</v>
      </c>
      <c r="BR1084" s="38" t="s">
        <v>137</v>
      </c>
      <c r="BS1084" s="38" t="s">
        <v>110</v>
      </c>
      <c r="BT1084" s="38" t="s">
        <v>111</v>
      </c>
      <c r="BU1084" s="38" t="s">
        <v>116</v>
      </c>
      <c r="BV1084" s="38" t="s">
        <v>1742</v>
      </c>
      <c r="BW1084" s="38" t="s">
        <v>218</v>
      </c>
      <c r="BX1084" s="38" t="s">
        <v>126</v>
      </c>
      <c r="BY1084" s="38" t="s">
        <v>1003</v>
      </c>
      <c r="BZ1084" s="38" t="s">
        <v>2616</v>
      </c>
      <c r="CA1084" s="38" t="s">
        <v>132</v>
      </c>
      <c r="CB1084">
        <v>781</v>
      </c>
      <c r="CD1084" s="38" t="s">
        <v>126</v>
      </c>
      <c r="CE1084" s="38" t="s">
        <v>1005</v>
      </c>
    </row>
    <row r="1085" spans="1:83" x14ac:dyDescent="0.25">
      <c r="A1085">
        <v>788</v>
      </c>
      <c r="B1085" s="1">
        <v>45689</v>
      </c>
      <c r="C1085" s="38" t="s">
        <v>1770</v>
      </c>
      <c r="D1085" s="1">
        <v>45706</v>
      </c>
      <c r="E1085" s="1">
        <v>45689</v>
      </c>
      <c r="F1085" s="38" t="s">
        <v>1770</v>
      </c>
      <c r="G1085" s="1">
        <v>45701</v>
      </c>
      <c r="H1085" s="1">
        <v>45706</v>
      </c>
      <c r="I1085" s="38" t="s">
        <v>80</v>
      </c>
      <c r="J1085" s="38" t="s">
        <v>98</v>
      </c>
      <c r="K1085" s="38" t="s">
        <v>85</v>
      </c>
      <c r="L1085" s="38" t="s">
        <v>123</v>
      </c>
      <c r="M1085" s="38" t="s">
        <v>124</v>
      </c>
      <c r="N1085" s="38" t="s">
        <v>125</v>
      </c>
      <c r="O1085" s="38" t="s">
        <v>124</v>
      </c>
      <c r="P1085" s="38" t="s">
        <v>126</v>
      </c>
      <c r="Q1085" s="38" t="s">
        <v>127</v>
      </c>
      <c r="R1085" s="38" t="s">
        <v>128</v>
      </c>
      <c r="S1085" s="38" t="s">
        <v>122</v>
      </c>
      <c r="T1085" s="38" t="s">
        <v>133</v>
      </c>
      <c r="U1085" s="38"/>
      <c r="V1085" s="38" t="s">
        <v>198</v>
      </c>
      <c r="W1085" s="38" t="s">
        <v>199</v>
      </c>
      <c r="X1085" s="38" t="s">
        <v>258</v>
      </c>
      <c r="Y1085" s="38" t="s">
        <v>259</v>
      </c>
      <c r="Z1085" s="38" t="s">
        <v>131</v>
      </c>
      <c r="AA1085" s="38" t="s">
        <v>125</v>
      </c>
      <c r="AB1085" s="38" t="s">
        <v>748</v>
      </c>
      <c r="AC1085" s="38" t="s">
        <v>749</v>
      </c>
      <c r="AD1085" s="38" t="s">
        <v>80</v>
      </c>
      <c r="AE1085" s="38" t="s">
        <v>81</v>
      </c>
      <c r="AF1085" s="38" t="s">
        <v>1266</v>
      </c>
      <c r="AG1085" s="38" t="s">
        <v>1267</v>
      </c>
      <c r="AH1085" s="38" t="s">
        <v>133</v>
      </c>
      <c r="AI1085" s="38"/>
      <c r="AJ1085" s="38" t="s">
        <v>1293</v>
      </c>
      <c r="AK1085" s="38" t="s">
        <v>132</v>
      </c>
      <c r="AL1085" s="38" t="s">
        <v>132</v>
      </c>
      <c r="AM1085" s="38" t="s">
        <v>132</v>
      </c>
      <c r="AN1085" s="38" t="s">
        <v>772</v>
      </c>
      <c r="AO1085" s="38" t="s">
        <v>997</v>
      </c>
      <c r="AP1085" s="38" t="s">
        <v>91</v>
      </c>
      <c r="AQ1085" s="38" t="s">
        <v>92</v>
      </c>
      <c r="AR1085" s="38" t="s">
        <v>93</v>
      </c>
      <c r="AS1085" s="38" t="s">
        <v>92</v>
      </c>
      <c r="AT1085" s="38" t="s">
        <v>94</v>
      </c>
      <c r="AU1085" s="38" t="s">
        <v>95</v>
      </c>
      <c r="AV1085" s="38" t="s">
        <v>132</v>
      </c>
      <c r="AW1085" s="38" t="s">
        <v>132</v>
      </c>
      <c r="AX1085" s="38" t="s">
        <v>132</v>
      </c>
      <c r="AY1085" s="38" t="s">
        <v>132</v>
      </c>
      <c r="AZ1085" s="38" t="s">
        <v>101</v>
      </c>
      <c r="BA1085" s="38" t="s">
        <v>1740</v>
      </c>
      <c r="BB1085" s="38" t="s">
        <v>1741</v>
      </c>
      <c r="BC1085" s="38" t="s">
        <v>1000</v>
      </c>
      <c r="BD1085" s="38" t="s">
        <v>1001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65903.259999999995</v>
      </c>
      <c r="BL1085" s="38" t="s">
        <v>205</v>
      </c>
      <c r="BM1085" s="38" t="s">
        <v>266</v>
      </c>
      <c r="BN1085" s="38" t="s">
        <v>750</v>
      </c>
      <c r="BO1085" s="38" t="s">
        <v>134</v>
      </c>
      <c r="BP1085" s="38" t="s">
        <v>135</v>
      </c>
      <c r="BQ1085" s="38" t="s">
        <v>136</v>
      </c>
      <c r="BR1085" s="38" t="s">
        <v>137</v>
      </c>
      <c r="BS1085" s="38" t="s">
        <v>110</v>
      </c>
      <c r="BT1085" s="38" t="s">
        <v>111</v>
      </c>
      <c r="BU1085" s="38" t="s">
        <v>116</v>
      </c>
      <c r="BV1085" s="38" t="s">
        <v>1742</v>
      </c>
      <c r="BW1085" s="38" t="s">
        <v>218</v>
      </c>
      <c r="BX1085" s="38" t="s">
        <v>126</v>
      </c>
      <c r="BY1085" s="38" t="s">
        <v>1003</v>
      </c>
      <c r="BZ1085" s="38" t="s">
        <v>2694</v>
      </c>
      <c r="CA1085" s="38" t="s">
        <v>132</v>
      </c>
      <c r="CB1085">
        <v>788</v>
      </c>
      <c r="CD1085" s="38" t="s">
        <v>126</v>
      </c>
      <c r="CE1085" s="38" t="s">
        <v>1005</v>
      </c>
    </row>
    <row r="1086" spans="1:83" x14ac:dyDescent="0.25">
      <c r="A1086">
        <v>789</v>
      </c>
      <c r="B1086" s="1">
        <v>45689</v>
      </c>
      <c r="C1086" s="38" t="s">
        <v>1770</v>
      </c>
      <c r="D1086" s="1">
        <v>45706</v>
      </c>
      <c r="E1086" s="1">
        <v>45689</v>
      </c>
      <c r="F1086" s="38" t="s">
        <v>1770</v>
      </c>
      <c r="G1086" s="1">
        <v>45710</v>
      </c>
      <c r="H1086" s="1">
        <v>45706</v>
      </c>
      <c r="I1086" s="38" t="s">
        <v>80</v>
      </c>
      <c r="J1086" s="38" t="s">
        <v>98</v>
      </c>
      <c r="K1086" s="38" t="s">
        <v>85</v>
      </c>
      <c r="L1086" s="38" t="s">
        <v>123</v>
      </c>
      <c r="M1086" s="38" t="s">
        <v>124</v>
      </c>
      <c r="N1086" s="38" t="s">
        <v>125</v>
      </c>
      <c r="O1086" s="38" t="s">
        <v>124</v>
      </c>
      <c r="P1086" s="38" t="s">
        <v>126</v>
      </c>
      <c r="Q1086" s="38" t="s">
        <v>127</v>
      </c>
      <c r="R1086" s="38" t="s">
        <v>128</v>
      </c>
      <c r="S1086" s="38" t="s">
        <v>122</v>
      </c>
      <c r="T1086" s="38" t="s">
        <v>133</v>
      </c>
      <c r="U1086" s="38"/>
      <c r="V1086" s="38" t="s">
        <v>198</v>
      </c>
      <c r="W1086" s="38" t="s">
        <v>199</v>
      </c>
      <c r="X1086" s="38" t="s">
        <v>238</v>
      </c>
      <c r="Y1086" s="38" t="s">
        <v>239</v>
      </c>
      <c r="Z1086" s="38" t="s">
        <v>131</v>
      </c>
      <c r="AA1086" s="38" t="s">
        <v>125</v>
      </c>
      <c r="AB1086" s="38" t="s">
        <v>865</v>
      </c>
      <c r="AC1086" s="38" t="s">
        <v>866</v>
      </c>
      <c r="AD1086" s="38" t="s">
        <v>868</v>
      </c>
      <c r="AE1086" s="38" t="s">
        <v>869</v>
      </c>
      <c r="AF1086" s="38" t="s">
        <v>1449</v>
      </c>
      <c r="AG1086" s="38" t="s">
        <v>1450</v>
      </c>
      <c r="AH1086" s="38" t="s">
        <v>133</v>
      </c>
      <c r="AI1086" s="38"/>
      <c r="AJ1086" s="38" t="s">
        <v>2325</v>
      </c>
      <c r="AK1086" s="38" t="s">
        <v>132</v>
      </c>
      <c r="AL1086" s="38" t="s">
        <v>132</v>
      </c>
      <c r="AM1086" s="38" t="s">
        <v>132</v>
      </c>
      <c r="AN1086" s="38" t="s">
        <v>772</v>
      </c>
      <c r="AO1086" s="38" t="s">
        <v>997</v>
      </c>
      <c r="AP1086" s="38" t="s">
        <v>91</v>
      </c>
      <c r="AQ1086" s="38" t="s">
        <v>92</v>
      </c>
      <c r="AR1086" s="38" t="s">
        <v>93</v>
      </c>
      <c r="AS1086" s="38" t="s">
        <v>92</v>
      </c>
      <c r="AT1086" s="38" t="s">
        <v>94</v>
      </c>
      <c r="AU1086" s="38" t="s">
        <v>95</v>
      </c>
      <c r="AV1086" s="38" t="s">
        <v>132</v>
      </c>
      <c r="AW1086" s="38" t="s">
        <v>132</v>
      </c>
      <c r="AX1086" s="38" t="s">
        <v>132</v>
      </c>
      <c r="AY1086" s="38" t="s">
        <v>132</v>
      </c>
      <c r="AZ1086" s="38" t="s">
        <v>101</v>
      </c>
      <c r="BA1086" s="38" t="s">
        <v>1740</v>
      </c>
      <c r="BB1086" s="38" t="s">
        <v>1741</v>
      </c>
      <c r="BC1086" s="38" t="s">
        <v>1000</v>
      </c>
      <c r="BD1086" s="38" t="s">
        <v>1001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149430.48000000001</v>
      </c>
      <c r="BL1086" s="38" t="s">
        <v>205</v>
      </c>
      <c r="BM1086" s="38" t="s">
        <v>243</v>
      </c>
      <c r="BN1086" s="38" t="s">
        <v>867</v>
      </c>
      <c r="BO1086" s="38" t="s">
        <v>134</v>
      </c>
      <c r="BP1086" s="38" t="s">
        <v>135</v>
      </c>
      <c r="BQ1086" s="38" t="s">
        <v>136</v>
      </c>
      <c r="BR1086" s="38" t="s">
        <v>137</v>
      </c>
      <c r="BS1086" s="38" t="s">
        <v>110</v>
      </c>
      <c r="BT1086" s="38" t="s">
        <v>111</v>
      </c>
      <c r="BU1086" s="38" t="s">
        <v>870</v>
      </c>
      <c r="BV1086" s="38" t="s">
        <v>1742</v>
      </c>
      <c r="BW1086" s="38" t="s">
        <v>218</v>
      </c>
      <c r="BX1086" s="38" t="s">
        <v>126</v>
      </c>
      <c r="BY1086" s="38" t="s">
        <v>1003</v>
      </c>
      <c r="BZ1086" s="38" t="s">
        <v>2695</v>
      </c>
      <c r="CA1086" s="38" t="s">
        <v>132</v>
      </c>
      <c r="CB1086">
        <v>789</v>
      </c>
      <c r="CD1086" s="38" t="s">
        <v>126</v>
      </c>
      <c r="CE1086" s="38" t="s">
        <v>1005</v>
      </c>
    </row>
    <row r="1087" spans="1:83" x14ac:dyDescent="0.25">
      <c r="A1087">
        <v>790</v>
      </c>
      <c r="B1087" s="1">
        <v>45689</v>
      </c>
      <c r="C1087" s="38" t="s">
        <v>1770</v>
      </c>
      <c r="D1087" s="1">
        <v>45706</v>
      </c>
      <c r="E1087" s="1">
        <v>45689</v>
      </c>
      <c r="F1087" s="38" t="s">
        <v>1770</v>
      </c>
      <c r="G1087" s="1">
        <v>45710</v>
      </c>
      <c r="H1087" s="1">
        <v>45706</v>
      </c>
      <c r="I1087" s="38" t="s">
        <v>80</v>
      </c>
      <c r="J1087" s="38" t="s">
        <v>98</v>
      </c>
      <c r="K1087" s="38" t="s">
        <v>85</v>
      </c>
      <c r="L1087" s="38" t="s">
        <v>123</v>
      </c>
      <c r="M1087" s="38" t="s">
        <v>124</v>
      </c>
      <c r="N1087" s="38" t="s">
        <v>125</v>
      </c>
      <c r="O1087" s="38" t="s">
        <v>124</v>
      </c>
      <c r="P1087" s="38" t="s">
        <v>126</v>
      </c>
      <c r="Q1087" s="38" t="s">
        <v>127</v>
      </c>
      <c r="R1087" s="38" t="s">
        <v>128</v>
      </c>
      <c r="S1087" s="38" t="s">
        <v>122</v>
      </c>
      <c r="T1087" s="38" t="s">
        <v>133</v>
      </c>
      <c r="U1087" s="38"/>
      <c r="V1087" s="38" t="s">
        <v>198</v>
      </c>
      <c r="W1087" s="38" t="s">
        <v>199</v>
      </c>
      <c r="X1087" s="38" t="s">
        <v>200</v>
      </c>
      <c r="Y1087" s="38" t="s">
        <v>201</v>
      </c>
      <c r="Z1087" s="38" t="s">
        <v>131</v>
      </c>
      <c r="AA1087" s="38" t="s">
        <v>125</v>
      </c>
      <c r="AB1087" s="38" t="s">
        <v>725</v>
      </c>
      <c r="AC1087" s="38" t="s">
        <v>724</v>
      </c>
      <c r="AD1087" s="38" t="s">
        <v>80</v>
      </c>
      <c r="AE1087" s="38" t="s">
        <v>81</v>
      </c>
      <c r="AF1087" s="38" t="s">
        <v>1013</v>
      </c>
      <c r="AG1087" s="38" t="s">
        <v>1014</v>
      </c>
      <c r="AH1087" s="38" t="s">
        <v>133</v>
      </c>
      <c r="AI1087" s="38"/>
      <c r="AJ1087" s="38" t="s">
        <v>2340</v>
      </c>
      <c r="AK1087" s="38" t="s">
        <v>132</v>
      </c>
      <c r="AL1087" s="38" t="s">
        <v>132</v>
      </c>
      <c r="AM1087" s="38" t="s">
        <v>132</v>
      </c>
      <c r="AN1087" s="38" t="s">
        <v>772</v>
      </c>
      <c r="AO1087" s="38" t="s">
        <v>997</v>
      </c>
      <c r="AP1087" s="38" t="s">
        <v>91</v>
      </c>
      <c r="AQ1087" s="38" t="s">
        <v>92</v>
      </c>
      <c r="AR1087" s="38" t="s">
        <v>93</v>
      </c>
      <c r="AS1087" s="38" t="s">
        <v>92</v>
      </c>
      <c r="AT1087" s="38" t="s">
        <v>94</v>
      </c>
      <c r="AU1087" s="38" t="s">
        <v>95</v>
      </c>
      <c r="AV1087" s="38" t="s">
        <v>132</v>
      </c>
      <c r="AW1087" s="38" t="s">
        <v>132</v>
      </c>
      <c r="AX1087" s="38" t="s">
        <v>132</v>
      </c>
      <c r="AY1087" s="38" t="s">
        <v>132</v>
      </c>
      <c r="AZ1087" s="38" t="s">
        <v>101</v>
      </c>
      <c r="BA1087" s="38" t="s">
        <v>1740</v>
      </c>
      <c r="BB1087" s="38" t="s">
        <v>1741</v>
      </c>
      <c r="BC1087" s="38" t="s">
        <v>1000</v>
      </c>
      <c r="BD1087" s="38" t="s">
        <v>1001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24568.54</v>
      </c>
      <c r="BL1087" s="38" t="s">
        <v>205</v>
      </c>
      <c r="BM1087" s="38" t="s">
        <v>206</v>
      </c>
      <c r="BN1087" s="38" t="s">
        <v>726</v>
      </c>
      <c r="BO1087" s="38" t="s">
        <v>134</v>
      </c>
      <c r="BP1087" s="38" t="s">
        <v>135</v>
      </c>
      <c r="BQ1087" s="38" t="s">
        <v>136</v>
      </c>
      <c r="BR1087" s="38" t="s">
        <v>137</v>
      </c>
      <c r="BS1087" s="38" t="s">
        <v>110</v>
      </c>
      <c r="BT1087" s="38" t="s">
        <v>111</v>
      </c>
      <c r="BU1087" s="38" t="s">
        <v>116</v>
      </c>
      <c r="BV1087" s="38" t="s">
        <v>1742</v>
      </c>
      <c r="BW1087" s="38" t="s">
        <v>208</v>
      </c>
      <c r="BX1087" s="38" t="s">
        <v>126</v>
      </c>
      <c r="BY1087" s="38" t="s">
        <v>1003</v>
      </c>
      <c r="BZ1087" s="38" t="s">
        <v>2696</v>
      </c>
      <c r="CA1087" s="38" t="s">
        <v>132</v>
      </c>
      <c r="CB1087">
        <v>790</v>
      </c>
      <c r="CD1087" s="38" t="s">
        <v>126</v>
      </c>
      <c r="CE1087" s="38" t="s">
        <v>1005</v>
      </c>
    </row>
    <row r="1088" spans="1:83" x14ac:dyDescent="0.25">
      <c r="A1088">
        <v>790</v>
      </c>
      <c r="B1088" s="1">
        <v>45689</v>
      </c>
      <c r="C1088" s="38" t="s">
        <v>1770</v>
      </c>
      <c r="D1088" s="1">
        <v>45706</v>
      </c>
      <c r="E1088" s="1">
        <v>45689</v>
      </c>
      <c r="F1088" s="38" t="s">
        <v>1770</v>
      </c>
      <c r="G1088" s="1">
        <v>45710</v>
      </c>
      <c r="H1088" s="1">
        <v>45706</v>
      </c>
      <c r="I1088" s="38" t="s">
        <v>80</v>
      </c>
      <c r="J1088" s="38" t="s">
        <v>98</v>
      </c>
      <c r="K1088" s="38" t="s">
        <v>85</v>
      </c>
      <c r="L1088" s="38" t="s">
        <v>123</v>
      </c>
      <c r="M1088" s="38" t="s">
        <v>124</v>
      </c>
      <c r="N1088" s="38" t="s">
        <v>125</v>
      </c>
      <c r="O1088" s="38" t="s">
        <v>124</v>
      </c>
      <c r="P1088" s="38" t="s">
        <v>126</v>
      </c>
      <c r="Q1088" s="38" t="s">
        <v>127</v>
      </c>
      <c r="R1088" s="38" t="s">
        <v>128</v>
      </c>
      <c r="S1088" s="38" t="s">
        <v>122</v>
      </c>
      <c r="T1088" s="38" t="s">
        <v>133</v>
      </c>
      <c r="U1088" s="38"/>
      <c r="V1088" s="38" t="s">
        <v>198</v>
      </c>
      <c r="W1088" s="38" t="s">
        <v>199</v>
      </c>
      <c r="X1088" s="38" t="s">
        <v>200</v>
      </c>
      <c r="Y1088" s="38" t="s">
        <v>201</v>
      </c>
      <c r="Z1088" s="38" t="s">
        <v>131</v>
      </c>
      <c r="AA1088" s="38" t="s">
        <v>125</v>
      </c>
      <c r="AB1088" s="38" t="s">
        <v>729</v>
      </c>
      <c r="AC1088" s="38" t="s">
        <v>728</v>
      </c>
      <c r="AD1088" s="38" t="s">
        <v>80</v>
      </c>
      <c r="AE1088" s="38" t="s">
        <v>81</v>
      </c>
      <c r="AF1088" s="38" t="s">
        <v>1013</v>
      </c>
      <c r="AG1088" s="38" t="s">
        <v>1014</v>
      </c>
      <c r="AH1088" s="38" t="s">
        <v>133</v>
      </c>
      <c r="AI1088" s="38"/>
      <c r="AJ1088" s="38" t="s">
        <v>2340</v>
      </c>
      <c r="AK1088" s="38" t="s">
        <v>132</v>
      </c>
      <c r="AL1088" s="38" t="s">
        <v>132</v>
      </c>
      <c r="AM1088" s="38" t="s">
        <v>132</v>
      </c>
      <c r="AN1088" s="38" t="s">
        <v>772</v>
      </c>
      <c r="AO1088" s="38" t="s">
        <v>997</v>
      </c>
      <c r="AP1088" s="38" t="s">
        <v>91</v>
      </c>
      <c r="AQ1088" s="38" t="s">
        <v>92</v>
      </c>
      <c r="AR1088" s="38" t="s">
        <v>93</v>
      </c>
      <c r="AS1088" s="38" t="s">
        <v>92</v>
      </c>
      <c r="AT1088" s="38" t="s">
        <v>94</v>
      </c>
      <c r="AU1088" s="38" t="s">
        <v>95</v>
      </c>
      <c r="AV1088" s="38" t="s">
        <v>132</v>
      </c>
      <c r="AW1088" s="38" t="s">
        <v>132</v>
      </c>
      <c r="AX1088" s="38" t="s">
        <v>132</v>
      </c>
      <c r="AY1088" s="38" t="s">
        <v>132</v>
      </c>
      <c r="AZ1088" s="38" t="s">
        <v>101</v>
      </c>
      <c r="BA1088" s="38" t="s">
        <v>1740</v>
      </c>
      <c r="BB1088" s="38" t="s">
        <v>1741</v>
      </c>
      <c r="BC1088" s="38" t="s">
        <v>1000</v>
      </c>
      <c r="BD1088" s="38" t="s">
        <v>1001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22490</v>
      </c>
      <c r="BL1088" s="38" t="s">
        <v>205</v>
      </c>
      <c r="BM1088" s="38" t="s">
        <v>206</v>
      </c>
      <c r="BN1088" s="38" t="s">
        <v>730</v>
      </c>
      <c r="BO1088" s="38" t="s">
        <v>134</v>
      </c>
      <c r="BP1088" s="38" t="s">
        <v>135</v>
      </c>
      <c r="BQ1088" s="38" t="s">
        <v>136</v>
      </c>
      <c r="BR1088" s="38" t="s">
        <v>137</v>
      </c>
      <c r="BS1088" s="38" t="s">
        <v>110</v>
      </c>
      <c r="BT1088" s="38" t="s">
        <v>111</v>
      </c>
      <c r="BU1088" s="38" t="s">
        <v>116</v>
      </c>
      <c r="BV1088" s="38" t="s">
        <v>1742</v>
      </c>
      <c r="BW1088" s="38" t="s">
        <v>208</v>
      </c>
      <c r="BX1088" s="38" t="s">
        <v>126</v>
      </c>
      <c r="BY1088" s="38" t="s">
        <v>1003</v>
      </c>
      <c r="BZ1088" s="38" t="s">
        <v>2696</v>
      </c>
      <c r="CA1088" s="38" t="s">
        <v>132</v>
      </c>
      <c r="CB1088">
        <v>790</v>
      </c>
      <c r="CD1088" s="38" t="s">
        <v>126</v>
      </c>
      <c r="CE1088" s="38" t="s">
        <v>1005</v>
      </c>
    </row>
    <row r="1089" spans="1:83" x14ac:dyDescent="0.25">
      <c r="A1089">
        <v>793</v>
      </c>
      <c r="B1089" s="1">
        <v>45689</v>
      </c>
      <c r="C1089" s="38" t="s">
        <v>1770</v>
      </c>
      <c r="D1089" s="1">
        <v>45706</v>
      </c>
      <c r="E1089" s="1">
        <v>45689</v>
      </c>
      <c r="F1089" s="38" t="s">
        <v>1770</v>
      </c>
      <c r="G1089" s="1">
        <v>45713</v>
      </c>
      <c r="H1089" s="1">
        <v>45706</v>
      </c>
      <c r="I1089" s="38" t="s">
        <v>80</v>
      </c>
      <c r="J1089" s="38" t="s">
        <v>98</v>
      </c>
      <c r="K1089" s="38" t="s">
        <v>85</v>
      </c>
      <c r="L1089" s="38" t="s">
        <v>123</v>
      </c>
      <c r="M1089" s="38" t="s">
        <v>124</v>
      </c>
      <c r="N1089" s="38" t="s">
        <v>125</v>
      </c>
      <c r="O1089" s="38" t="s">
        <v>124</v>
      </c>
      <c r="P1089" s="38" t="s">
        <v>126</v>
      </c>
      <c r="Q1089" s="38" t="s">
        <v>127</v>
      </c>
      <c r="R1089" s="38" t="s">
        <v>128</v>
      </c>
      <c r="S1089" s="38" t="s">
        <v>122</v>
      </c>
      <c r="T1089" s="38" t="s">
        <v>133</v>
      </c>
      <c r="U1089" s="38"/>
      <c r="V1089" s="38" t="s">
        <v>198</v>
      </c>
      <c r="W1089" s="38" t="s">
        <v>199</v>
      </c>
      <c r="X1089" s="38" t="s">
        <v>251</v>
      </c>
      <c r="Y1089" s="38" t="s">
        <v>252</v>
      </c>
      <c r="Z1089" s="38" t="s">
        <v>131</v>
      </c>
      <c r="AA1089" s="38" t="s">
        <v>125</v>
      </c>
      <c r="AB1089" s="38" t="s">
        <v>746</v>
      </c>
      <c r="AC1089" s="38" t="s">
        <v>745</v>
      </c>
      <c r="AD1089" s="38" t="s">
        <v>80</v>
      </c>
      <c r="AE1089" s="38" t="s">
        <v>81</v>
      </c>
      <c r="AF1089" s="38" t="s">
        <v>1064</v>
      </c>
      <c r="AG1089" s="38" t="s">
        <v>1065</v>
      </c>
      <c r="AH1089" s="38" t="s">
        <v>133</v>
      </c>
      <c r="AI1089" s="38"/>
      <c r="AJ1089" s="38" t="s">
        <v>2356</v>
      </c>
      <c r="AK1089" s="38" t="s">
        <v>132</v>
      </c>
      <c r="AL1089" s="38" t="s">
        <v>132</v>
      </c>
      <c r="AM1089" s="38" t="s">
        <v>132</v>
      </c>
      <c r="AN1089" s="38" t="s">
        <v>772</v>
      </c>
      <c r="AO1089" s="38" t="s">
        <v>997</v>
      </c>
      <c r="AP1089" s="38" t="s">
        <v>91</v>
      </c>
      <c r="AQ1089" s="38" t="s">
        <v>92</v>
      </c>
      <c r="AR1089" s="38" t="s">
        <v>93</v>
      </c>
      <c r="AS1089" s="38" t="s">
        <v>92</v>
      </c>
      <c r="AT1089" s="38" t="s">
        <v>94</v>
      </c>
      <c r="AU1089" s="38" t="s">
        <v>95</v>
      </c>
      <c r="AV1089" s="38" t="s">
        <v>132</v>
      </c>
      <c r="AW1089" s="38" t="s">
        <v>132</v>
      </c>
      <c r="AX1089" s="38" t="s">
        <v>132</v>
      </c>
      <c r="AY1089" s="38" t="s">
        <v>132</v>
      </c>
      <c r="AZ1089" s="38" t="s">
        <v>101</v>
      </c>
      <c r="BA1089" s="38" t="s">
        <v>1740</v>
      </c>
      <c r="BB1089" s="38" t="s">
        <v>1741</v>
      </c>
      <c r="BC1089" s="38" t="s">
        <v>1000</v>
      </c>
      <c r="BD1089" s="38" t="s">
        <v>1001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318816</v>
      </c>
      <c r="BL1089" s="38" t="s">
        <v>205</v>
      </c>
      <c r="BM1089" s="38" t="s">
        <v>256</v>
      </c>
      <c r="BN1089" s="38" t="s">
        <v>747</v>
      </c>
      <c r="BO1089" s="38" t="s">
        <v>134</v>
      </c>
      <c r="BP1089" s="38" t="s">
        <v>135</v>
      </c>
      <c r="BQ1089" s="38" t="s">
        <v>136</v>
      </c>
      <c r="BR1089" s="38" t="s">
        <v>137</v>
      </c>
      <c r="BS1089" s="38" t="s">
        <v>110</v>
      </c>
      <c r="BT1089" s="38" t="s">
        <v>111</v>
      </c>
      <c r="BU1089" s="38" t="s">
        <v>116</v>
      </c>
      <c r="BV1089" s="38" t="s">
        <v>1742</v>
      </c>
      <c r="BW1089" s="38" t="s">
        <v>208</v>
      </c>
      <c r="BX1089" s="38" t="s">
        <v>126</v>
      </c>
      <c r="BY1089" s="38" t="s">
        <v>1003</v>
      </c>
      <c r="BZ1089" s="38" t="s">
        <v>2699</v>
      </c>
      <c r="CA1089" s="38" t="s">
        <v>132</v>
      </c>
      <c r="CB1089">
        <v>793</v>
      </c>
      <c r="CD1089" s="38" t="s">
        <v>126</v>
      </c>
      <c r="CE1089" s="38" t="s">
        <v>1005</v>
      </c>
    </row>
    <row r="1090" spans="1:83" x14ac:dyDescent="0.25">
      <c r="A1090">
        <v>801</v>
      </c>
      <c r="B1090" s="1">
        <v>45689</v>
      </c>
      <c r="C1090" s="38" t="s">
        <v>1770</v>
      </c>
      <c r="D1090" s="1">
        <v>45707</v>
      </c>
      <c r="E1090" s="1">
        <v>45689</v>
      </c>
      <c r="F1090" s="38" t="s">
        <v>1770</v>
      </c>
      <c r="G1090" s="1">
        <v>45706</v>
      </c>
      <c r="H1090" s="1">
        <v>45707</v>
      </c>
      <c r="I1090" s="38" t="s">
        <v>80</v>
      </c>
      <c r="J1090" s="38" t="s">
        <v>98</v>
      </c>
      <c r="K1090" s="38" t="s">
        <v>221</v>
      </c>
      <c r="L1090" s="38" t="s">
        <v>222</v>
      </c>
      <c r="M1090" s="38" t="s">
        <v>223</v>
      </c>
      <c r="N1090" s="38" t="s">
        <v>224</v>
      </c>
      <c r="O1090" s="38" t="s">
        <v>124</v>
      </c>
      <c r="P1090" s="38" t="s">
        <v>126</v>
      </c>
      <c r="Q1090" s="38" t="s">
        <v>225</v>
      </c>
      <c r="R1090" s="38" t="s">
        <v>226</v>
      </c>
      <c r="S1090" s="38" t="s">
        <v>220</v>
      </c>
      <c r="T1090" s="38" t="s">
        <v>133</v>
      </c>
      <c r="U1090" s="38"/>
      <c r="V1090" s="38" t="s">
        <v>591</v>
      </c>
      <c r="W1090" s="38" t="s">
        <v>592</v>
      </c>
      <c r="X1090" s="38" t="s">
        <v>593</v>
      </c>
      <c r="Y1090" s="38" t="s">
        <v>594</v>
      </c>
      <c r="Z1090" s="38" t="s">
        <v>227</v>
      </c>
      <c r="AA1090" s="38" t="s">
        <v>228</v>
      </c>
      <c r="AB1090" s="38" t="s">
        <v>597</v>
      </c>
      <c r="AC1090" s="38" t="s">
        <v>596</v>
      </c>
      <c r="AD1090" s="38" t="s">
        <v>80</v>
      </c>
      <c r="AE1090" s="38" t="s">
        <v>81</v>
      </c>
      <c r="AF1090" s="38" t="s">
        <v>1836</v>
      </c>
      <c r="AG1090" s="38" t="s">
        <v>1837</v>
      </c>
      <c r="AH1090" s="38" t="s">
        <v>133</v>
      </c>
      <c r="AI1090" s="38"/>
      <c r="AJ1090" s="38" t="s">
        <v>1862</v>
      </c>
      <c r="AK1090" s="38" t="s">
        <v>132</v>
      </c>
      <c r="AL1090" s="38" t="s">
        <v>132</v>
      </c>
      <c r="AM1090" s="38" t="s">
        <v>132</v>
      </c>
      <c r="AN1090" s="38" t="s">
        <v>772</v>
      </c>
      <c r="AO1090" s="38" t="s">
        <v>997</v>
      </c>
      <c r="AP1090" s="38" t="s">
        <v>245</v>
      </c>
      <c r="AQ1090" s="38" t="s">
        <v>246</v>
      </c>
      <c r="AR1090" s="38" t="s">
        <v>247</v>
      </c>
      <c r="AS1090" s="38" t="s">
        <v>248</v>
      </c>
      <c r="AT1090" s="38" t="s">
        <v>94</v>
      </c>
      <c r="AU1090" s="38" t="s">
        <v>95</v>
      </c>
      <c r="AV1090" s="38" t="s">
        <v>132</v>
      </c>
      <c r="AW1090" s="38" t="s">
        <v>132</v>
      </c>
      <c r="AX1090" s="38" t="s">
        <v>132</v>
      </c>
      <c r="AY1090" s="38" t="s">
        <v>132</v>
      </c>
      <c r="AZ1090" s="38" t="s">
        <v>101</v>
      </c>
      <c r="BA1090" s="38" t="s">
        <v>1740</v>
      </c>
      <c r="BB1090" s="38" t="s">
        <v>1741</v>
      </c>
      <c r="BC1090" s="38" t="s">
        <v>1000</v>
      </c>
      <c r="BD1090" s="38" t="s">
        <v>1001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2167959.9</v>
      </c>
      <c r="BL1090" s="38" t="s">
        <v>598</v>
      </c>
      <c r="BM1090" s="38" t="s">
        <v>599</v>
      </c>
      <c r="BN1090" s="38" t="s">
        <v>600</v>
      </c>
      <c r="BO1090" s="38" t="s">
        <v>229</v>
      </c>
      <c r="BP1090" s="38" t="s">
        <v>230</v>
      </c>
      <c r="BQ1090" s="38" t="s">
        <v>136</v>
      </c>
      <c r="BR1090" s="38" t="s">
        <v>231</v>
      </c>
      <c r="BS1090" s="38" t="s">
        <v>249</v>
      </c>
      <c r="BT1090" s="38" t="s">
        <v>250</v>
      </c>
      <c r="BU1090" s="38" t="s">
        <v>116</v>
      </c>
      <c r="BV1090" s="38" t="s">
        <v>1742</v>
      </c>
      <c r="BW1090" s="38" t="s">
        <v>218</v>
      </c>
      <c r="BX1090" s="38" t="s">
        <v>126</v>
      </c>
      <c r="BY1090" s="38" t="s">
        <v>1003</v>
      </c>
      <c r="BZ1090" s="38" t="s">
        <v>2700</v>
      </c>
      <c r="CA1090" s="38" t="s">
        <v>132</v>
      </c>
      <c r="CB1090">
        <v>801</v>
      </c>
      <c r="CD1090" s="38" t="s">
        <v>126</v>
      </c>
      <c r="CE1090" s="38" t="s">
        <v>1005</v>
      </c>
    </row>
    <row r="1091" spans="1:83" x14ac:dyDescent="0.25">
      <c r="A1091">
        <v>802</v>
      </c>
      <c r="B1091" s="1">
        <v>45689</v>
      </c>
      <c r="C1091" s="38" t="s">
        <v>1770</v>
      </c>
      <c r="D1091" s="1">
        <v>45707</v>
      </c>
      <c r="E1091" s="1">
        <v>45689</v>
      </c>
      <c r="F1091" s="38" t="s">
        <v>1770</v>
      </c>
      <c r="G1091" s="1">
        <v>45707</v>
      </c>
      <c r="H1091" s="1">
        <v>45707</v>
      </c>
      <c r="I1091" s="38" t="s">
        <v>80</v>
      </c>
      <c r="J1091" s="38" t="s">
        <v>98</v>
      </c>
      <c r="K1091" s="38" t="s">
        <v>221</v>
      </c>
      <c r="L1091" s="38" t="s">
        <v>222</v>
      </c>
      <c r="M1091" s="38" t="s">
        <v>223</v>
      </c>
      <c r="N1091" s="38" t="s">
        <v>224</v>
      </c>
      <c r="O1091" s="38" t="s">
        <v>124</v>
      </c>
      <c r="P1091" s="38" t="s">
        <v>126</v>
      </c>
      <c r="Q1091" s="38" t="s">
        <v>225</v>
      </c>
      <c r="R1091" s="38" t="s">
        <v>226</v>
      </c>
      <c r="S1091" s="38" t="s">
        <v>220</v>
      </c>
      <c r="T1091" s="38" t="s">
        <v>133</v>
      </c>
      <c r="U1091" s="38"/>
      <c r="V1091" s="38" t="s">
        <v>591</v>
      </c>
      <c r="W1091" s="38" t="s">
        <v>592</v>
      </c>
      <c r="X1091" s="38" t="s">
        <v>593</v>
      </c>
      <c r="Y1091" s="38" t="s">
        <v>594</v>
      </c>
      <c r="Z1091" s="38" t="s">
        <v>227</v>
      </c>
      <c r="AA1091" s="38" t="s">
        <v>228</v>
      </c>
      <c r="AB1091" s="38" t="s">
        <v>597</v>
      </c>
      <c r="AC1091" s="38" t="s">
        <v>596</v>
      </c>
      <c r="AD1091" s="38" t="s">
        <v>80</v>
      </c>
      <c r="AE1091" s="38" t="s">
        <v>81</v>
      </c>
      <c r="AF1091" s="38" t="s">
        <v>1536</v>
      </c>
      <c r="AG1091" s="38" t="s">
        <v>1537</v>
      </c>
      <c r="AH1091" s="38" t="s">
        <v>133</v>
      </c>
      <c r="AI1091" s="38"/>
      <c r="AJ1091" s="38" t="s">
        <v>1892</v>
      </c>
      <c r="AK1091" s="38" t="s">
        <v>132</v>
      </c>
      <c r="AL1091" s="38" t="s">
        <v>132</v>
      </c>
      <c r="AM1091" s="38" t="s">
        <v>132</v>
      </c>
      <c r="AN1091" s="38" t="s">
        <v>772</v>
      </c>
      <c r="AO1091" s="38" t="s">
        <v>997</v>
      </c>
      <c r="AP1091" s="38" t="s">
        <v>245</v>
      </c>
      <c r="AQ1091" s="38" t="s">
        <v>246</v>
      </c>
      <c r="AR1091" s="38" t="s">
        <v>688</v>
      </c>
      <c r="AS1091" s="38" t="s">
        <v>689</v>
      </c>
      <c r="AT1091" s="38" t="s">
        <v>690</v>
      </c>
      <c r="AU1091" s="38" t="s">
        <v>691</v>
      </c>
      <c r="AV1091" s="38" t="s">
        <v>132</v>
      </c>
      <c r="AW1091" s="38" t="s">
        <v>132</v>
      </c>
      <c r="AX1091" s="38" t="s">
        <v>132</v>
      </c>
      <c r="AY1091" s="38" t="s">
        <v>132</v>
      </c>
      <c r="AZ1091" s="38" t="s">
        <v>101</v>
      </c>
      <c r="BA1091" s="38" t="s">
        <v>1740</v>
      </c>
      <c r="BB1091" s="38" t="s">
        <v>1741</v>
      </c>
      <c r="BC1091" s="38" t="s">
        <v>1000</v>
      </c>
      <c r="BD1091" s="38" t="s">
        <v>1001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2386286.65</v>
      </c>
      <c r="BL1091" s="38" t="s">
        <v>598</v>
      </c>
      <c r="BM1091" s="38" t="s">
        <v>599</v>
      </c>
      <c r="BN1091" s="38" t="s">
        <v>600</v>
      </c>
      <c r="BO1091" s="38" t="s">
        <v>229</v>
      </c>
      <c r="BP1091" s="38" t="s">
        <v>230</v>
      </c>
      <c r="BQ1091" s="38" t="s">
        <v>136</v>
      </c>
      <c r="BR1091" s="38" t="s">
        <v>231</v>
      </c>
      <c r="BS1091" s="38" t="s">
        <v>249</v>
      </c>
      <c r="BT1091" s="38" t="s">
        <v>693</v>
      </c>
      <c r="BU1091" s="38" t="s">
        <v>116</v>
      </c>
      <c r="BV1091" s="38" t="s">
        <v>1742</v>
      </c>
      <c r="BW1091" s="38" t="s">
        <v>218</v>
      </c>
      <c r="BX1091" s="38" t="s">
        <v>126</v>
      </c>
      <c r="BY1091" s="38" t="s">
        <v>1003</v>
      </c>
      <c r="BZ1091" s="38" t="s">
        <v>2701</v>
      </c>
      <c r="CA1091" s="38" t="s">
        <v>132</v>
      </c>
      <c r="CB1091">
        <v>802</v>
      </c>
      <c r="CD1091" s="38" t="s">
        <v>126</v>
      </c>
      <c r="CE1091" s="38" t="s">
        <v>1005</v>
      </c>
    </row>
    <row r="1092" spans="1:83" x14ac:dyDescent="0.25">
      <c r="A1092">
        <v>803</v>
      </c>
      <c r="B1092" s="1">
        <v>45689</v>
      </c>
      <c r="C1092" s="38" t="s">
        <v>1770</v>
      </c>
      <c r="D1092" s="1">
        <v>45707</v>
      </c>
      <c r="E1092" s="1">
        <v>45689</v>
      </c>
      <c r="F1092" s="38" t="s">
        <v>1770</v>
      </c>
      <c r="G1092" s="1">
        <v>45707</v>
      </c>
      <c r="H1092" s="1">
        <v>45707</v>
      </c>
      <c r="I1092" s="38" t="s">
        <v>80</v>
      </c>
      <c r="J1092" s="38" t="s">
        <v>98</v>
      </c>
      <c r="K1092" s="38" t="s">
        <v>221</v>
      </c>
      <c r="L1092" s="38" t="s">
        <v>222</v>
      </c>
      <c r="M1092" s="38" t="s">
        <v>223</v>
      </c>
      <c r="N1092" s="38" t="s">
        <v>224</v>
      </c>
      <c r="O1092" s="38" t="s">
        <v>124</v>
      </c>
      <c r="P1092" s="38" t="s">
        <v>126</v>
      </c>
      <c r="Q1092" s="38" t="s">
        <v>225</v>
      </c>
      <c r="R1092" s="38" t="s">
        <v>226</v>
      </c>
      <c r="S1092" s="38" t="s">
        <v>220</v>
      </c>
      <c r="T1092" s="38" t="s">
        <v>133</v>
      </c>
      <c r="U1092" s="38"/>
      <c r="V1092" s="38" t="s">
        <v>591</v>
      </c>
      <c r="W1092" s="38" t="s">
        <v>592</v>
      </c>
      <c r="X1092" s="38" t="s">
        <v>593</v>
      </c>
      <c r="Y1092" s="38" t="s">
        <v>594</v>
      </c>
      <c r="Z1092" s="38" t="s">
        <v>227</v>
      </c>
      <c r="AA1092" s="38" t="s">
        <v>228</v>
      </c>
      <c r="AB1092" s="38" t="s">
        <v>597</v>
      </c>
      <c r="AC1092" s="38" t="s">
        <v>596</v>
      </c>
      <c r="AD1092" s="38" t="s">
        <v>80</v>
      </c>
      <c r="AE1092" s="38" t="s">
        <v>81</v>
      </c>
      <c r="AF1092" s="38" t="s">
        <v>1833</v>
      </c>
      <c r="AG1092" s="38" t="s">
        <v>1834</v>
      </c>
      <c r="AH1092" s="38" t="s">
        <v>133</v>
      </c>
      <c r="AI1092" s="38"/>
      <c r="AJ1092" s="38" t="s">
        <v>1677</v>
      </c>
      <c r="AK1092" s="38" t="s">
        <v>132</v>
      </c>
      <c r="AL1092" s="38" t="s">
        <v>132</v>
      </c>
      <c r="AM1092" s="38" t="s">
        <v>132</v>
      </c>
      <c r="AN1092" s="38" t="s">
        <v>772</v>
      </c>
      <c r="AO1092" s="38" t="s">
        <v>997</v>
      </c>
      <c r="AP1092" s="38" t="s">
        <v>245</v>
      </c>
      <c r="AQ1092" s="38" t="s">
        <v>246</v>
      </c>
      <c r="AR1092" s="38" t="s">
        <v>247</v>
      </c>
      <c r="AS1092" s="38" t="s">
        <v>248</v>
      </c>
      <c r="AT1092" s="38" t="s">
        <v>94</v>
      </c>
      <c r="AU1092" s="38" t="s">
        <v>95</v>
      </c>
      <c r="AV1092" s="38" t="s">
        <v>132</v>
      </c>
      <c r="AW1092" s="38" t="s">
        <v>132</v>
      </c>
      <c r="AX1092" s="38" t="s">
        <v>132</v>
      </c>
      <c r="AY1092" s="38" t="s">
        <v>132</v>
      </c>
      <c r="AZ1092" s="38" t="s">
        <v>101</v>
      </c>
      <c r="BA1092" s="38" t="s">
        <v>1740</v>
      </c>
      <c r="BB1092" s="38" t="s">
        <v>1741</v>
      </c>
      <c r="BC1092" s="38" t="s">
        <v>1000</v>
      </c>
      <c r="BD1092" s="38" t="s">
        <v>1001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1513331.22</v>
      </c>
      <c r="BL1092" s="38" t="s">
        <v>598</v>
      </c>
      <c r="BM1092" s="38" t="s">
        <v>599</v>
      </c>
      <c r="BN1092" s="38" t="s">
        <v>600</v>
      </c>
      <c r="BO1092" s="38" t="s">
        <v>229</v>
      </c>
      <c r="BP1092" s="38" t="s">
        <v>230</v>
      </c>
      <c r="BQ1092" s="38" t="s">
        <v>136</v>
      </c>
      <c r="BR1092" s="38" t="s">
        <v>231</v>
      </c>
      <c r="BS1092" s="38" t="s">
        <v>249</v>
      </c>
      <c r="BT1092" s="38" t="s">
        <v>250</v>
      </c>
      <c r="BU1092" s="38" t="s">
        <v>116</v>
      </c>
      <c r="BV1092" s="38" t="s">
        <v>1742</v>
      </c>
      <c r="BW1092" s="38" t="s">
        <v>218</v>
      </c>
      <c r="BX1092" s="38" t="s">
        <v>126</v>
      </c>
      <c r="BY1092" s="38" t="s">
        <v>1003</v>
      </c>
      <c r="BZ1092" s="38" t="s">
        <v>2702</v>
      </c>
      <c r="CA1092" s="38" t="s">
        <v>132</v>
      </c>
      <c r="CB1092">
        <v>803</v>
      </c>
      <c r="CD1092" s="38" t="s">
        <v>126</v>
      </c>
      <c r="CE1092" s="38" t="s">
        <v>1005</v>
      </c>
    </row>
    <row r="1093" spans="1:83" x14ac:dyDescent="0.25">
      <c r="A1093">
        <v>840</v>
      </c>
      <c r="B1093" s="1">
        <v>45689</v>
      </c>
      <c r="C1093" s="38" t="s">
        <v>1770</v>
      </c>
      <c r="D1093" s="1">
        <v>45708</v>
      </c>
      <c r="E1093" s="1">
        <v>45689</v>
      </c>
      <c r="F1093" s="38" t="s">
        <v>1770</v>
      </c>
      <c r="G1093" s="1">
        <v>45707</v>
      </c>
      <c r="H1093" s="1">
        <v>45708</v>
      </c>
      <c r="I1093" s="38" t="s">
        <v>80</v>
      </c>
      <c r="J1093" s="38" t="s">
        <v>98</v>
      </c>
      <c r="K1093" s="38" t="s">
        <v>221</v>
      </c>
      <c r="L1093" s="38" t="s">
        <v>222</v>
      </c>
      <c r="M1093" s="38" t="s">
        <v>223</v>
      </c>
      <c r="N1093" s="38" t="s">
        <v>224</v>
      </c>
      <c r="O1093" s="38" t="s">
        <v>124</v>
      </c>
      <c r="P1093" s="38" t="s">
        <v>126</v>
      </c>
      <c r="Q1093" s="38" t="s">
        <v>225</v>
      </c>
      <c r="R1093" s="38" t="s">
        <v>226</v>
      </c>
      <c r="S1093" s="38" t="s">
        <v>220</v>
      </c>
      <c r="T1093" s="38" t="s">
        <v>133</v>
      </c>
      <c r="U1093" s="38"/>
      <c r="V1093" s="38" t="s">
        <v>591</v>
      </c>
      <c r="W1093" s="38" t="s">
        <v>592</v>
      </c>
      <c r="X1093" s="38" t="s">
        <v>593</v>
      </c>
      <c r="Y1093" s="38" t="s">
        <v>594</v>
      </c>
      <c r="Z1093" s="38" t="s">
        <v>227</v>
      </c>
      <c r="AA1093" s="38" t="s">
        <v>228</v>
      </c>
      <c r="AB1093" s="38" t="s">
        <v>597</v>
      </c>
      <c r="AC1093" s="38" t="s">
        <v>596</v>
      </c>
      <c r="AD1093" s="38" t="s">
        <v>80</v>
      </c>
      <c r="AE1093" s="38" t="s">
        <v>81</v>
      </c>
      <c r="AF1093" s="38" t="s">
        <v>1548</v>
      </c>
      <c r="AG1093" s="38" t="s">
        <v>1549</v>
      </c>
      <c r="AH1093" s="38" t="s">
        <v>133</v>
      </c>
      <c r="AI1093" s="38"/>
      <c r="AJ1093" s="38" t="s">
        <v>1891</v>
      </c>
      <c r="AK1093" s="38" t="s">
        <v>132</v>
      </c>
      <c r="AL1093" s="38" t="s">
        <v>132</v>
      </c>
      <c r="AM1093" s="38" t="s">
        <v>132</v>
      </c>
      <c r="AN1093" s="38" t="s">
        <v>772</v>
      </c>
      <c r="AO1093" s="38" t="s">
        <v>997</v>
      </c>
      <c r="AP1093" s="38" t="s">
        <v>245</v>
      </c>
      <c r="AQ1093" s="38" t="s">
        <v>246</v>
      </c>
      <c r="AR1093" s="38" t="s">
        <v>688</v>
      </c>
      <c r="AS1093" s="38" t="s">
        <v>689</v>
      </c>
      <c r="AT1093" s="38" t="s">
        <v>690</v>
      </c>
      <c r="AU1093" s="38" t="s">
        <v>691</v>
      </c>
      <c r="AV1093" s="38" t="s">
        <v>132</v>
      </c>
      <c r="AW1093" s="38" t="s">
        <v>132</v>
      </c>
      <c r="AX1093" s="38" t="s">
        <v>132</v>
      </c>
      <c r="AY1093" s="38" t="s">
        <v>132</v>
      </c>
      <c r="AZ1093" s="38" t="s">
        <v>101</v>
      </c>
      <c r="BA1093" s="38" t="s">
        <v>1740</v>
      </c>
      <c r="BB1093" s="38" t="s">
        <v>1741</v>
      </c>
      <c r="BC1093" s="38" t="s">
        <v>1000</v>
      </c>
      <c r="BD1093" s="38" t="s">
        <v>1001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446830.26</v>
      </c>
      <c r="BL1093" s="38" t="s">
        <v>598</v>
      </c>
      <c r="BM1093" s="38" t="s">
        <v>599</v>
      </c>
      <c r="BN1093" s="38" t="s">
        <v>600</v>
      </c>
      <c r="BO1093" s="38" t="s">
        <v>229</v>
      </c>
      <c r="BP1093" s="38" t="s">
        <v>230</v>
      </c>
      <c r="BQ1093" s="38" t="s">
        <v>136</v>
      </c>
      <c r="BR1093" s="38" t="s">
        <v>231</v>
      </c>
      <c r="BS1093" s="38" t="s">
        <v>249</v>
      </c>
      <c r="BT1093" s="38" t="s">
        <v>693</v>
      </c>
      <c r="BU1093" s="38" t="s">
        <v>116</v>
      </c>
      <c r="BV1093" s="38" t="s">
        <v>1742</v>
      </c>
      <c r="BW1093" s="38" t="s">
        <v>218</v>
      </c>
      <c r="BX1093" s="38" t="s">
        <v>126</v>
      </c>
      <c r="BY1093" s="38" t="s">
        <v>1003</v>
      </c>
      <c r="BZ1093" s="38" t="s">
        <v>2742</v>
      </c>
      <c r="CA1093" s="38" t="s">
        <v>132</v>
      </c>
      <c r="CB1093">
        <v>840</v>
      </c>
      <c r="CD1093" s="38" t="s">
        <v>126</v>
      </c>
      <c r="CE1093" s="38" t="s">
        <v>1005</v>
      </c>
    </row>
    <row r="1094" spans="1:83" x14ac:dyDescent="0.25">
      <c r="A1094">
        <v>848</v>
      </c>
      <c r="B1094" s="1">
        <v>45689</v>
      </c>
      <c r="C1094" s="38" t="s">
        <v>1770</v>
      </c>
      <c r="D1094" s="1">
        <v>45708</v>
      </c>
      <c r="E1094" s="1">
        <v>45689</v>
      </c>
      <c r="F1094" s="38" t="s">
        <v>1770</v>
      </c>
      <c r="G1094" s="1">
        <v>45709</v>
      </c>
      <c r="H1094" s="1">
        <v>45708</v>
      </c>
      <c r="I1094" s="38" t="s">
        <v>80</v>
      </c>
      <c r="J1094" s="38" t="s">
        <v>98</v>
      </c>
      <c r="K1094" s="38" t="s">
        <v>85</v>
      </c>
      <c r="L1094" s="38" t="s">
        <v>123</v>
      </c>
      <c r="M1094" s="38" t="s">
        <v>124</v>
      </c>
      <c r="N1094" s="38" t="s">
        <v>125</v>
      </c>
      <c r="O1094" s="38" t="s">
        <v>124</v>
      </c>
      <c r="P1094" s="38" t="s">
        <v>126</v>
      </c>
      <c r="Q1094" s="38" t="s">
        <v>127</v>
      </c>
      <c r="R1094" s="38" t="s">
        <v>128</v>
      </c>
      <c r="S1094" s="38" t="s">
        <v>122</v>
      </c>
      <c r="T1094" s="38" t="s">
        <v>133</v>
      </c>
      <c r="U1094" s="38"/>
      <c r="V1094" s="38" t="s">
        <v>484</v>
      </c>
      <c r="W1094" s="38" t="s">
        <v>485</v>
      </c>
      <c r="X1094" s="38" t="s">
        <v>486</v>
      </c>
      <c r="Y1094" s="38" t="s">
        <v>487</v>
      </c>
      <c r="Z1094" s="38" t="s">
        <v>131</v>
      </c>
      <c r="AA1094" s="38" t="s">
        <v>125</v>
      </c>
      <c r="AB1094" s="38" t="s">
        <v>490</v>
      </c>
      <c r="AC1094" s="38" t="s">
        <v>491</v>
      </c>
      <c r="AD1094" s="38" t="s">
        <v>80</v>
      </c>
      <c r="AE1094" s="38" t="s">
        <v>81</v>
      </c>
      <c r="AF1094" s="38" t="s">
        <v>1489</v>
      </c>
      <c r="AG1094" s="38" t="s">
        <v>1490</v>
      </c>
      <c r="AH1094" s="38" t="s">
        <v>133</v>
      </c>
      <c r="AI1094" s="38"/>
      <c r="AJ1094" s="38" t="s">
        <v>2174</v>
      </c>
      <c r="AK1094" s="38" t="s">
        <v>132</v>
      </c>
      <c r="AL1094" s="38" t="s">
        <v>132</v>
      </c>
      <c r="AM1094" s="38" t="s">
        <v>132</v>
      </c>
      <c r="AN1094" s="38" t="s">
        <v>772</v>
      </c>
      <c r="AO1094" s="38" t="s">
        <v>997</v>
      </c>
      <c r="AP1094" s="38" t="s">
        <v>91</v>
      </c>
      <c r="AQ1094" s="38" t="s">
        <v>92</v>
      </c>
      <c r="AR1094" s="38" t="s">
        <v>93</v>
      </c>
      <c r="AS1094" s="38" t="s">
        <v>92</v>
      </c>
      <c r="AT1094" s="38" t="s">
        <v>94</v>
      </c>
      <c r="AU1094" s="38" t="s">
        <v>95</v>
      </c>
      <c r="AV1094" s="38" t="s">
        <v>132</v>
      </c>
      <c r="AW1094" s="38" t="s">
        <v>132</v>
      </c>
      <c r="AX1094" s="38" t="s">
        <v>132</v>
      </c>
      <c r="AY1094" s="38" t="s">
        <v>132</v>
      </c>
      <c r="AZ1094" s="38" t="s">
        <v>101</v>
      </c>
      <c r="BA1094" s="38" t="s">
        <v>1740</v>
      </c>
      <c r="BB1094" s="38" t="s">
        <v>1741</v>
      </c>
      <c r="BC1094" s="38" t="s">
        <v>1000</v>
      </c>
      <c r="BD1094" s="38" t="s">
        <v>1001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59500</v>
      </c>
      <c r="BL1094" s="38" t="s">
        <v>498</v>
      </c>
      <c r="BM1094" s="38" t="s">
        <v>499</v>
      </c>
      <c r="BN1094" s="38" t="s">
        <v>500</v>
      </c>
      <c r="BO1094" s="38" t="s">
        <v>134</v>
      </c>
      <c r="BP1094" s="38" t="s">
        <v>135</v>
      </c>
      <c r="BQ1094" s="38" t="s">
        <v>136</v>
      </c>
      <c r="BR1094" s="38" t="s">
        <v>137</v>
      </c>
      <c r="BS1094" s="38" t="s">
        <v>110</v>
      </c>
      <c r="BT1094" s="38" t="s">
        <v>111</v>
      </c>
      <c r="BU1094" s="38" t="s">
        <v>116</v>
      </c>
      <c r="BV1094" s="38" t="s">
        <v>1742</v>
      </c>
      <c r="BW1094" s="38" t="s">
        <v>218</v>
      </c>
      <c r="BX1094" s="38" t="s">
        <v>126</v>
      </c>
      <c r="BY1094" s="38" t="s">
        <v>1003</v>
      </c>
      <c r="BZ1094" s="38" t="s">
        <v>2743</v>
      </c>
      <c r="CA1094" s="38" t="s">
        <v>132</v>
      </c>
      <c r="CB1094">
        <v>848</v>
      </c>
      <c r="CD1094" s="38" t="s">
        <v>126</v>
      </c>
      <c r="CE1094" s="38" t="s">
        <v>1005</v>
      </c>
    </row>
    <row r="1095" spans="1:83" x14ac:dyDescent="0.25">
      <c r="A1095">
        <v>849</v>
      </c>
      <c r="B1095" s="1">
        <v>45689</v>
      </c>
      <c r="C1095" s="38" t="s">
        <v>1770</v>
      </c>
      <c r="D1095" s="1">
        <v>45708</v>
      </c>
      <c r="E1095" s="1">
        <v>45689</v>
      </c>
      <c r="F1095" s="38" t="s">
        <v>1770</v>
      </c>
      <c r="G1095" s="1">
        <v>45702</v>
      </c>
      <c r="H1095" s="1">
        <v>45708</v>
      </c>
      <c r="I1095" s="38" t="s">
        <v>80</v>
      </c>
      <c r="J1095" s="38" t="s">
        <v>98</v>
      </c>
      <c r="K1095" s="38" t="s">
        <v>85</v>
      </c>
      <c r="L1095" s="38" t="s">
        <v>123</v>
      </c>
      <c r="M1095" s="38" t="s">
        <v>124</v>
      </c>
      <c r="N1095" s="38" t="s">
        <v>125</v>
      </c>
      <c r="O1095" s="38" t="s">
        <v>124</v>
      </c>
      <c r="P1095" s="38" t="s">
        <v>126</v>
      </c>
      <c r="Q1095" s="38" t="s">
        <v>127</v>
      </c>
      <c r="R1095" s="38" t="s">
        <v>128</v>
      </c>
      <c r="S1095" s="38" t="s">
        <v>122</v>
      </c>
      <c r="T1095" s="38" t="s">
        <v>133</v>
      </c>
      <c r="U1095" s="38"/>
      <c r="V1095" s="38" t="s">
        <v>198</v>
      </c>
      <c r="W1095" s="38" t="s">
        <v>199</v>
      </c>
      <c r="X1095" s="38" t="s">
        <v>731</v>
      </c>
      <c r="Y1095" s="38" t="s">
        <v>732</v>
      </c>
      <c r="Z1095" s="38" t="s">
        <v>131</v>
      </c>
      <c r="AA1095" s="38" t="s">
        <v>125</v>
      </c>
      <c r="AB1095" s="38" t="s">
        <v>735</v>
      </c>
      <c r="AC1095" s="38" t="s">
        <v>736</v>
      </c>
      <c r="AD1095" s="38" t="s">
        <v>80</v>
      </c>
      <c r="AE1095" s="38" t="s">
        <v>81</v>
      </c>
      <c r="AF1095" s="38" t="s">
        <v>1297</v>
      </c>
      <c r="AG1095" s="38" t="s">
        <v>1298</v>
      </c>
      <c r="AH1095" s="38" t="s">
        <v>133</v>
      </c>
      <c r="AI1095" s="38"/>
      <c r="AJ1095" s="38" t="s">
        <v>1380</v>
      </c>
      <c r="AK1095" s="38" t="s">
        <v>132</v>
      </c>
      <c r="AL1095" s="38" t="s">
        <v>132</v>
      </c>
      <c r="AM1095" s="38" t="s">
        <v>132</v>
      </c>
      <c r="AN1095" s="38" t="s">
        <v>772</v>
      </c>
      <c r="AO1095" s="38" t="s">
        <v>997</v>
      </c>
      <c r="AP1095" s="38" t="s">
        <v>91</v>
      </c>
      <c r="AQ1095" s="38" t="s">
        <v>92</v>
      </c>
      <c r="AR1095" s="38" t="s">
        <v>93</v>
      </c>
      <c r="AS1095" s="38" t="s">
        <v>92</v>
      </c>
      <c r="AT1095" s="38" t="s">
        <v>94</v>
      </c>
      <c r="AU1095" s="38" t="s">
        <v>95</v>
      </c>
      <c r="AV1095" s="38" t="s">
        <v>132</v>
      </c>
      <c r="AW1095" s="38" t="s">
        <v>132</v>
      </c>
      <c r="AX1095" s="38" t="s">
        <v>132</v>
      </c>
      <c r="AY1095" s="38" t="s">
        <v>132</v>
      </c>
      <c r="AZ1095" s="38" t="s">
        <v>101</v>
      </c>
      <c r="BA1095" s="38" t="s">
        <v>1740</v>
      </c>
      <c r="BB1095" s="38" t="s">
        <v>1741</v>
      </c>
      <c r="BC1095" s="38" t="s">
        <v>1000</v>
      </c>
      <c r="BD1095" s="38" t="s">
        <v>1001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154545.44</v>
      </c>
      <c r="BL1095" s="38" t="s">
        <v>205</v>
      </c>
      <c r="BM1095" s="38" t="s">
        <v>737</v>
      </c>
      <c r="BN1095" s="38" t="s">
        <v>738</v>
      </c>
      <c r="BO1095" s="38" t="s">
        <v>134</v>
      </c>
      <c r="BP1095" s="38" t="s">
        <v>135</v>
      </c>
      <c r="BQ1095" s="38" t="s">
        <v>136</v>
      </c>
      <c r="BR1095" s="38" t="s">
        <v>137</v>
      </c>
      <c r="BS1095" s="38" t="s">
        <v>110</v>
      </c>
      <c r="BT1095" s="38" t="s">
        <v>111</v>
      </c>
      <c r="BU1095" s="38" t="s">
        <v>116</v>
      </c>
      <c r="BV1095" s="38" t="s">
        <v>1742</v>
      </c>
      <c r="BW1095" s="38" t="s">
        <v>218</v>
      </c>
      <c r="BX1095" s="38" t="s">
        <v>126</v>
      </c>
      <c r="BY1095" s="38" t="s">
        <v>1003</v>
      </c>
      <c r="BZ1095" s="38" t="s">
        <v>2744</v>
      </c>
      <c r="CA1095" s="38" t="s">
        <v>132</v>
      </c>
      <c r="CB1095">
        <v>849</v>
      </c>
      <c r="CD1095" s="38" t="s">
        <v>126</v>
      </c>
      <c r="CE1095" s="38" t="s">
        <v>1005</v>
      </c>
    </row>
    <row r="1096" spans="1:83" x14ac:dyDescent="0.25">
      <c r="A1096">
        <v>850</v>
      </c>
      <c r="B1096" s="1">
        <v>45689</v>
      </c>
      <c r="C1096" s="38" t="s">
        <v>1770</v>
      </c>
      <c r="D1096" s="1">
        <v>45708</v>
      </c>
      <c r="E1096" s="1">
        <v>45689</v>
      </c>
      <c r="F1096" s="38" t="s">
        <v>1770</v>
      </c>
      <c r="G1096" s="1">
        <v>45708</v>
      </c>
      <c r="H1096" s="1">
        <v>45708</v>
      </c>
      <c r="I1096" s="38" t="s">
        <v>80</v>
      </c>
      <c r="J1096" s="38" t="s">
        <v>98</v>
      </c>
      <c r="K1096" s="38" t="s">
        <v>85</v>
      </c>
      <c r="L1096" s="38" t="s">
        <v>123</v>
      </c>
      <c r="M1096" s="38" t="s">
        <v>124</v>
      </c>
      <c r="N1096" s="38" t="s">
        <v>125</v>
      </c>
      <c r="O1096" s="38" t="s">
        <v>124</v>
      </c>
      <c r="P1096" s="38" t="s">
        <v>126</v>
      </c>
      <c r="Q1096" s="38" t="s">
        <v>127</v>
      </c>
      <c r="R1096" s="38" t="s">
        <v>128</v>
      </c>
      <c r="S1096" s="38" t="s">
        <v>122</v>
      </c>
      <c r="T1096" s="38" t="s">
        <v>133</v>
      </c>
      <c r="U1096" s="38"/>
      <c r="V1096" s="38" t="s">
        <v>324</v>
      </c>
      <c r="W1096" s="38" t="s">
        <v>325</v>
      </c>
      <c r="X1096" s="38" t="s">
        <v>326</v>
      </c>
      <c r="Y1096" s="38" t="s">
        <v>327</v>
      </c>
      <c r="Z1096" s="38" t="s">
        <v>131</v>
      </c>
      <c r="AA1096" s="38" t="s">
        <v>125</v>
      </c>
      <c r="AB1096" s="38" t="s">
        <v>797</v>
      </c>
      <c r="AC1096" s="38" t="s">
        <v>796</v>
      </c>
      <c r="AD1096" s="38" t="s">
        <v>80</v>
      </c>
      <c r="AE1096" s="38" t="s">
        <v>81</v>
      </c>
      <c r="AF1096" s="38" t="s">
        <v>1307</v>
      </c>
      <c r="AG1096" s="38" t="s">
        <v>1308</v>
      </c>
      <c r="AH1096" s="38" t="s">
        <v>133</v>
      </c>
      <c r="AI1096" s="38"/>
      <c r="AJ1096" s="38" t="s">
        <v>2094</v>
      </c>
      <c r="AK1096" s="38" t="s">
        <v>132</v>
      </c>
      <c r="AL1096" s="38" t="s">
        <v>132</v>
      </c>
      <c r="AM1096" s="38" t="s">
        <v>132</v>
      </c>
      <c r="AN1096" s="38" t="s">
        <v>772</v>
      </c>
      <c r="AO1096" s="38" t="s">
        <v>997</v>
      </c>
      <c r="AP1096" s="38" t="s">
        <v>91</v>
      </c>
      <c r="AQ1096" s="38" t="s">
        <v>92</v>
      </c>
      <c r="AR1096" s="38" t="s">
        <v>93</v>
      </c>
      <c r="AS1096" s="38" t="s">
        <v>92</v>
      </c>
      <c r="AT1096" s="38" t="s">
        <v>94</v>
      </c>
      <c r="AU1096" s="38" t="s">
        <v>95</v>
      </c>
      <c r="AV1096" s="38" t="s">
        <v>132</v>
      </c>
      <c r="AW1096" s="38" t="s">
        <v>132</v>
      </c>
      <c r="AX1096" s="38" t="s">
        <v>132</v>
      </c>
      <c r="AY1096" s="38" t="s">
        <v>132</v>
      </c>
      <c r="AZ1096" s="38" t="s">
        <v>101</v>
      </c>
      <c r="BA1096" s="38" t="s">
        <v>1740</v>
      </c>
      <c r="BB1096" s="38" t="s">
        <v>1741</v>
      </c>
      <c r="BC1096" s="38" t="s">
        <v>1000</v>
      </c>
      <c r="BD1096" s="38" t="s">
        <v>1001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93071.360000000001</v>
      </c>
      <c r="BL1096" s="38" t="s">
        <v>332</v>
      </c>
      <c r="BM1096" s="38" t="s">
        <v>333</v>
      </c>
      <c r="BN1096" s="38" t="s">
        <v>798</v>
      </c>
      <c r="BO1096" s="38" t="s">
        <v>134</v>
      </c>
      <c r="BP1096" s="38" t="s">
        <v>135</v>
      </c>
      <c r="BQ1096" s="38" t="s">
        <v>136</v>
      </c>
      <c r="BR1096" s="38" t="s">
        <v>137</v>
      </c>
      <c r="BS1096" s="38" t="s">
        <v>110</v>
      </c>
      <c r="BT1096" s="38" t="s">
        <v>111</v>
      </c>
      <c r="BU1096" s="38" t="s">
        <v>116</v>
      </c>
      <c r="BV1096" s="38" t="s">
        <v>1742</v>
      </c>
      <c r="BW1096" s="38" t="s">
        <v>218</v>
      </c>
      <c r="BX1096" s="38" t="s">
        <v>126</v>
      </c>
      <c r="BY1096" s="38" t="s">
        <v>1003</v>
      </c>
      <c r="BZ1096" s="38" t="s">
        <v>2745</v>
      </c>
      <c r="CA1096" s="38" t="s">
        <v>132</v>
      </c>
      <c r="CB1096">
        <v>850</v>
      </c>
      <c r="CD1096" s="38" t="s">
        <v>126</v>
      </c>
      <c r="CE1096" s="38" t="s">
        <v>1005</v>
      </c>
    </row>
    <row r="1097" spans="1:83" x14ac:dyDescent="0.25">
      <c r="A1097">
        <v>851</v>
      </c>
      <c r="B1097" s="1">
        <v>45689</v>
      </c>
      <c r="C1097" s="38" t="s">
        <v>1770</v>
      </c>
      <c r="D1097" s="1">
        <v>45708</v>
      </c>
      <c r="E1097" s="1">
        <v>45689</v>
      </c>
      <c r="F1097" s="38" t="s">
        <v>1770</v>
      </c>
      <c r="G1097" s="1">
        <v>45708</v>
      </c>
      <c r="H1097" s="1">
        <v>45708</v>
      </c>
      <c r="I1097" s="38" t="s">
        <v>80</v>
      </c>
      <c r="J1097" s="38" t="s">
        <v>98</v>
      </c>
      <c r="K1097" s="38" t="s">
        <v>85</v>
      </c>
      <c r="L1097" s="38" t="s">
        <v>123</v>
      </c>
      <c r="M1097" s="38" t="s">
        <v>124</v>
      </c>
      <c r="N1097" s="38" t="s">
        <v>125</v>
      </c>
      <c r="O1097" s="38" t="s">
        <v>124</v>
      </c>
      <c r="P1097" s="38" t="s">
        <v>126</v>
      </c>
      <c r="Q1097" s="38" t="s">
        <v>127</v>
      </c>
      <c r="R1097" s="38" t="s">
        <v>128</v>
      </c>
      <c r="S1097" s="38" t="s">
        <v>122</v>
      </c>
      <c r="T1097" s="38" t="s">
        <v>133</v>
      </c>
      <c r="U1097" s="38"/>
      <c r="V1097" s="38" t="s">
        <v>198</v>
      </c>
      <c r="W1097" s="38" t="s">
        <v>199</v>
      </c>
      <c r="X1097" s="38" t="s">
        <v>251</v>
      </c>
      <c r="Y1097" s="38" t="s">
        <v>252</v>
      </c>
      <c r="Z1097" s="38" t="s">
        <v>131</v>
      </c>
      <c r="AA1097" s="38" t="s">
        <v>125</v>
      </c>
      <c r="AB1097" s="38" t="s">
        <v>255</v>
      </c>
      <c r="AC1097" s="38" t="s">
        <v>254</v>
      </c>
      <c r="AD1097" s="38" t="s">
        <v>80</v>
      </c>
      <c r="AE1097" s="38" t="s">
        <v>81</v>
      </c>
      <c r="AF1097" s="38" t="s">
        <v>1093</v>
      </c>
      <c r="AG1097" s="38" t="s">
        <v>1094</v>
      </c>
      <c r="AH1097" s="38" t="s">
        <v>133</v>
      </c>
      <c r="AI1097" s="38"/>
      <c r="AJ1097" s="38" t="s">
        <v>2166</v>
      </c>
      <c r="AK1097" s="38" t="s">
        <v>132</v>
      </c>
      <c r="AL1097" s="38" t="s">
        <v>132</v>
      </c>
      <c r="AM1097" s="38" t="s">
        <v>132</v>
      </c>
      <c r="AN1097" s="38" t="s">
        <v>772</v>
      </c>
      <c r="AO1097" s="38" t="s">
        <v>997</v>
      </c>
      <c r="AP1097" s="38" t="s">
        <v>91</v>
      </c>
      <c r="AQ1097" s="38" t="s">
        <v>92</v>
      </c>
      <c r="AR1097" s="38" t="s">
        <v>93</v>
      </c>
      <c r="AS1097" s="38" t="s">
        <v>92</v>
      </c>
      <c r="AT1097" s="38" t="s">
        <v>94</v>
      </c>
      <c r="AU1097" s="38" t="s">
        <v>95</v>
      </c>
      <c r="AV1097" s="38" t="s">
        <v>132</v>
      </c>
      <c r="AW1097" s="38" t="s">
        <v>132</v>
      </c>
      <c r="AX1097" s="38" t="s">
        <v>132</v>
      </c>
      <c r="AY1097" s="38" t="s">
        <v>132</v>
      </c>
      <c r="AZ1097" s="38" t="s">
        <v>101</v>
      </c>
      <c r="BA1097" s="38" t="s">
        <v>1740</v>
      </c>
      <c r="BB1097" s="38" t="s">
        <v>1741</v>
      </c>
      <c r="BC1097" s="38" t="s">
        <v>1000</v>
      </c>
      <c r="BD1097" s="38" t="s">
        <v>1001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219895.63</v>
      </c>
      <c r="BL1097" s="38" t="s">
        <v>205</v>
      </c>
      <c r="BM1097" s="38" t="s">
        <v>256</v>
      </c>
      <c r="BN1097" s="38" t="s">
        <v>257</v>
      </c>
      <c r="BO1097" s="38" t="s">
        <v>134</v>
      </c>
      <c r="BP1097" s="38" t="s">
        <v>135</v>
      </c>
      <c r="BQ1097" s="38" t="s">
        <v>136</v>
      </c>
      <c r="BR1097" s="38" t="s">
        <v>137</v>
      </c>
      <c r="BS1097" s="38" t="s">
        <v>110</v>
      </c>
      <c r="BT1097" s="38" t="s">
        <v>111</v>
      </c>
      <c r="BU1097" s="38" t="s">
        <v>116</v>
      </c>
      <c r="BV1097" s="38" t="s">
        <v>1742</v>
      </c>
      <c r="BW1097" s="38" t="s">
        <v>218</v>
      </c>
      <c r="BX1097" s="38" t="s">
        <v>126</v>
      </c>
      <c r="BY1097" s="38" t="s">
        <v>1003</v>
      </c>
      <c r="BZ1097" s="38" t="s">
        <v>2746</v>
      </c>
      <c r="CA1097" s="38" t="s">
        <v>132</v>
      </c>
      <c r="CB1097">
        <v>851</v>
      </c>
      <c r="CD1097" s="38" t="s">
        <v>126</v>
      </c>
      <c r="CE1097" s="38" t="s">
        <v>1005</v>
      </c>
    </row>
    <row r="1098" spans="1:83" x14ac:dyDescent="0.25">
      <c r="A1098">
        <v>852</v>
      </c>
      <c r="B1098" s="1">
        <v>45689</v>
      </c>
      <c r="C1098" s="38" t="s">
        <v>1770</v>
      </c>
      <c r="D1098" s="1">
        <v>45708</v>
      </c>
      <c r="E1098" s="1">
        <v>45689</v>
      </c>
      <c r="F1098" s="38" t="s">
        <v>1770</v>
      </c>
      <c r="G1098" s="1">
        <v>45713</v>
      </c>
      <c r="H1098" s="1">
        <v>45708</v>
      </c>
      <c r="I1098" s="38" t="s">
        <v>80</v>
      </c>
      <c r="J1098" s="38" t="s">
        <v>98</v>
      </c>
      <c r="K1098" s="38" t="s">
        <v>85</v>
      </c>
      <c r="L1098" s="38" t="s">
        <v>123</v>
      </c>
      <c r="M1098" s="38" t="s">
        <v>124</v>
      </c>
      <c r="N1098" s="38" t="s">
        <v>125</v>
      </c>
      <c r="O1098" s="38" t="s">
        <v>124</v>
      </c>
      <c r="P1098" s="38" t="s">
        <v>126</v>
      </c>
      <c r="Q1098" s="38" t="s">
        <v>127</v>
      </c>
      <c r="R1098" s="38" t="s">
        <v>128</v>
      </c>
      <c r="S1098" s="38" t="s">
        <v>122</v>
      </c>
      <c r="T1098" s="38" t="s">
        <v>133</v>
      </c>
      <c r="U1098" s="38"/>
      <c r="V1098" s="38" t="s">
        <v>198</v>
      </c>
      <c r="W1098" s="38" t="s">
        <v>199</v>
      </c>
      <c r="X1098" s="38" t="s">
        <v>200</v>
      </c>
      <c r="Y1098" s="38" t="s">
        <v>201</v>
      </c>
      <c r="Z1098" s="38" t="s">
        <v>131</v>
      </c>
      <c r="AA1098" s="38" t="s">
        <v>125</v>
      </c>
      <c r="AB1098" s="38" t="s">
        <v>788</v>
      </c>
      <c r="AC1098" s="38" t="s">
        <v>789</v>
      </c>
      <c r="AD1098" s="38" t="s">
        <v>80</v>
      </c>
      <c r="AE1098" s="38" t="s">
        <v>81</v>
      </c>
      <c r="AF1098" s="38" t="s">
        <v>1025</v>
      </c>
      <c r="AG1098" s="38" t="s">
        <v>1026</v>
      </c>
      <c r="AH1098" s="38" t="s">
        <v>133</v>
      </c>
      <c r="AI1098" s="38"/>
      <c r="AJ1098" s="38" t="s">
        <v>2386</v>
      </c>
      <c r="AK1098" s="38" t="s">
        <v>132</v>
      </c>
      <c r="AL1098" s="38" t="s">
        <v>132</v>
      </c>
      <c r="AM1098" s="38" t="s">
        <v>132</v>
      </c>
      <c r="AN1098" s="38" t="s">
        <v>772</v>
      </c>
      <c r="AO1098" s="38" t="s">
        <v>997</v>
      </c>
      <c r="AP1098" s="38" t="s">
        <v>91</v>
      </c>
      <c r="AQ1098" s="38" t="s">
        <v>92</v>
      </c>
      <c r="AR1098" s="38" t="s">
        <v>93</v>
      </c>
      <c r="AS1098" s="38" t="s">
        <v>92</v>
      </c>
      <c r="AT1098" s="38" t="s">
        <v>94</v>
      </c>
      <c r="AU1098" s="38" t="s">
        <v>95</v>
      </c>
      <c r="AV1098" s="38" t="s">
        <v>132</v>
      </c>
      <c r="AW1098" s="38" t="s">
        <v>132</v>
      </c>
      <c r="AX1098" s="38" t="s">
        <v>132</v>
      </c>
      <c r="AY1098" s="38" t="s">
        <v>132</v>
      </c>
      <c r="AZ1098" s="38" t="s">
        <v>101</v>
      </c>
      <c r="BA1098" s="38" t="s">
        <v>1740</v>
      </c>
      <c r="BB1098" s="38" t="s">
        <v>1741</v>
      </c>
      <c r="BC1098" s="38" t="s">
        <v>1000</v>
      </c>
      <c r="BD1098" s="38" t="s">
        <v>1001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1333505.07</v>
      </c>
      <c r="BL1098" s="38" t="s">
        <v>205</v>
      </c>
      <c r="BM1098" s="38" t="s">
        <v>206</v>
      </c>
      <c r="BN1098" s="38" t="s">
        <v>790</v>
      </c>
      <c r="BO1098" s="38" t="s">
        <v>134</v>
      </c>
      <c r="BP1098" s="38" t="s">
        <v>135</v>
      </c>
      <c r="BQ1098" s="38" t="s">
        <v>136</v>
      </c>
      <c r="BR1098" s="38" t="s">
        <v>137</v>
      </c>
      <c r="BS1098" s="38" t="s">
        <v>110</v>
      </c>
      <c r="BT1098" s="38" t="s">
        <v>111</v>
      </c>
      <c r="BU1098" s="38" t="s">
        <v>116</v>
      </c>
      <c r="BV1098" s="38" t="s">
        <v>1742</v>
      </c>
      <c r="BW1098" s="38" t="s">
        <v>208</v>
      </c>
      <c r="BX1098" s="38" t="s">
        <v>126</v>
      </c>
      <c r="BY1098" s="38" t="s">
        <v>1003</v>
      </c>
      <c r="BZ1098" s="38" t="s">
        <v>2747</v>
      </c>
      <c r="CA1098" s="38" t="s">
        <v>132</v>
      </c>
      <c r="CB1098">
        <v>852</v>
      </c>
      <c r="CD1098" s="38" t="s">
        <v>126</v>
      </c>
      <c r="CE1098" s="38" t="s">
        <v>1005</v>
      </c>
    </row>
    <row r="1099" spans="1:83" x14ac:dyDescent="0.25">
      <c r="A1099">
        <v>853</v>
      </c>
      <c r="B1099" s="1">
        <v>45689</v>
      </c>
      <c r="C1099" s="38" t="s">
        <v>1770</v>
      </c>
      <c r="D1099" s="1">
        <v>45708</v>
      </c>
      <c r="E1099" s="1">
        <v>45689</v>
      </c>
      <c r="F1099" s="38" t="s">
        <v>1770</v>
      </c>
      <c r="G1099" s="1">
        <v>45710</v>
      </c>
      <c r="H1099" s="1">
        <v>45708</v>
      </c>
      <c r="I1099" s="38" t="s">
        <v>80</v>
      </c>
      <c r="J1099" s="38" t="s">
        <v>98</v>
      </c>
      <c r="K1099" s="38" t="s">
        <v>85</v>
      </c>
      <c r="L1099" s="38" t="s">
        <v>123</v>
      </c>
      <c r="M1099" s="38" t="s">
        <v>124</v>
      </c>
      <c r="N1099" s="38" t="s">
        <v>125</v>
      </c>
      <c r="O1099" s="38" t="s">
        <v>124</v>
      </c>
      <c r="P1099" s="38" t="s">
        <v>126</v>
      </c>
      <c r="Q1099" s="38" t="s">
        <v>127</v>
      </c>
      <c r="R1099" s="38" t="s">
        <v>128</v>
      </c>
      <c r="S1099" s="38" t="s">
        <v>122</v>
      </c>
      <c r="T1099" s="38" t="s">
        <v>133</v>
      </c>
      <c r="U1099" s="38"/>
      <c r="V1099" s="38" t="s">
        <v>324</v>
      </c>
      <c r="W1099" s="38" t="s">
        <v>325</v>
      </c>
      <c r="X1099" s="38" t="s">
        <v>326</v>
      </c>
      <c r="Y1099" s="38" t="s">
        <v>327</v>
      </c>
      <c r="Z1099" s="38" t="s">
        <v>131</v>
      </c>
      <c r="AA1099" s="38" t="s">
        <v>125</v>
      </c>
      <c r="AB1099" s="38" t="s">
        <v>797</v>
      </c>
      <c r="AC1099" s="38" t="s">
        <v>796</v>
      </c>
      <c r="AD1099" s="38" t="s">
        <v>80</v>
      </c>
      <c r="AE1099" s="38" t="s">
        <v>81</v>
      </c>
      <c r="AF1099" s="38" t="s">
        <v>1286</v>
      </c>
      <c r="AG1099" s="38" t="s">
        <v>1287</v>
      </c>
      <c r="AH1099" s="38" t="s">
        <v>133</v>
      </c>
      <c r="AI1099" s="38"/>
      <c r="AJ1099" s="38" t="s">
        <v>2336</v>
      </c>
      <c r="AK1099" s="38" t="s">
        <v>132</v>
      </c>
      <c r="AL1099" s="38" t="s">
        <v>132</v>
      </c>
      <c r="AM1099" s="38" t="s">
        <v>132</v>
      </c>
      <c r="AN1099" s="38" t="s">
        <v>772</v>
      </c>
      <c r="AO1099" s="38" t="s">
        <v>997</v>
      </c>
      <c r="AP1099" s="38" t="s">
        <v>91</v>
      </c>
      <c r="AQ1099" s="38" t="s">
        <v>92</v>
      </c>
      <c r="AR1099" s="38" t="s">
        <v>93</v>
      </c>
      <c r="AS1099" s="38" t="s">
        <v>92</v>
      </c>
      <c r="AT1099" s="38" t="s">
        <v>94</v>
      </c>
      <c r="AU1099" s="38" t="s">
        <v>95</v>
      </c>
      <c r="AV1099" s="38" t="s">
        <v>132</v>
      </c>
      <c r="AW1099" s="38" t="s">
        <v>132</v>
      </c>
      <c r="AX1099" s="38" t="s">
        <v>132</v>
      </c>
      <c r="AY1099" s="38" t="s">
        <v>132</v>
      </c>
      <c r="AZ1099" s="38" t="s">
        <v>101</v>
      </c>
      <c r="BA1099" s="38" t="s">
        <v>1740</v>
      </c>
      <c r="BB1099" s="38" t="s">
        <v>1741</v>
      </c>
      <c r="BC1099" s="38" t="s">
        <v>1000</v>
      </c>
      <c r="BD1099" s="38" t="s">
        <v>1001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33750</v>
      </c>
      <c r="BL1099" s="38" t="s">
        <v>332</v>
      </c>
      <c r="BM1099" s="38" t="s">
        <v>333</v>
      </c>
      <c r="BN1099" s="38" t="s">
        <v>798</v>
      </c>
      <c r="BO1099" s="38" t="s">
        <v>134</v>
      </c>
      <c r="BP1099" s="38" t="s">
        <v>135</v>
      </c>
      <c r="BQ1099" s="38" t="s">
        <v>136</v>
      </c>
      <c r="BR1099" s="38" t="s">
        <v>137</v>
      </c>
      <c r="BS1099" s="38" t="s">
        <v>110</v>
      </c>
      <c r="BT1099" s="38" t="s">
        <v>111</v>
      </c>
      <c r="BU1099" s="38" t="s">
        <v>116</v>
      </c>
      <c r="BV1099" s="38" t="s">
        <v>1742</v>
      </c>
      <c r="BW1099" s="38" t="s">
        <v>218</v>
      </c>
      <c r="BX1099" s="38" t="s">
        <v>126</v>
      </c>
      <c r="BY1099" s="38" t="s">
        <v>1003</v>
      </c>
      <c r="BZ1099" s="38" t="s">
        <v>2748</v>
      </c>
      <c r="CA1099" s="38" t="s">
        <v>132</v>
      </c>
      <c r="CB1099">
        <v>853</v>
      </c>
      <c r="CD1099" s="38" t="s">
        <v>126</v>
      </c>
      <c r="CE1099" s="38" t="s">
        <v>1005</v>
      </c>
    </row>
    <row r="1100" spans="1:83" x14ac:dyDescent="0.25">
      <c r="A1100">
        <v>854</v>
      </c>
      <c r="B1100" s="1">
        <v>45689</v>
      </c>
      <c r="C1100" s="38" t="s">
        <v>1770</v>
      </c>
      <c r="D1100" s="1">
        <v>45708</v>
      </c>
      <c r="E1100" s="1">
        <v>45689</v>
      </c>
      <c r="F1100" s="38" t="s">
        <v>1770</v>
      </c>
      <c r="G1100" s="1">
        <v>45713</v>
      </c>
      <c r="H1100" s="1">
        <v>45708</v>
      </c>
      <c r="I1100" s="38" t="s">
        <v>80</v>
      </c>
      <c r="J1100" s="38" t="s">
        <v>98</v>
      </c>
      <c r="K1100" s="38" t="s">
        <v>85</v>
      </c>
      <c r="L1100" s="38" t="s">
        <v>123</v>
      </c>
      <c r="M1100" s="38" t="s">
        <v>124</v>
      </c>
      <c r="N1100" s="38" t="s">
        <v>125</v>
      </c>
      <c r="O1100" s="38" t="s">
        <v>124</v>
      </c>
      <c r="P1100" s="38" t="s">
        <v>126</v>
      </c>
      <c r="Q1100" s="38" t="s">
        <v>127</v>
      </c>
      <c r="R1100" s="38" t="s">
        <v>128</v>
      </c>
      <c r="S1100" s="38" t="s">
        <v>122</v>
      </c>
      <c r="T1100" s="38" t="s">
        <v>133</v>
      </c>
      <c r="U1100" s="38"/>
      <c r="V1100" s="38" t="s">
        <v>198</v>
      </c>
      <c r="W1100" s="38" t="s">
        <v>199</v>
      </c>
      <c r="X1100" s="38" t="s">
        <v>251</v>
      </c>
      <c r="Y1100" s="38" t="s">
        <v>252</v>
      </c>
      <c r="Z1100" s="38" t="s">
        <v>131</v>
      </c>
      <c r="AA1100" s="38" t="s">
        <v>125</v>
      </c>
      <c r="AB1100" s="38" t="s">
        <v>746</v>
      </c>
      <c r="AC1100" s="38" t="s">
        <v>745</v>
      </c>
      <c r="AD1100" s="38" t="s">
        <v>80</v>
      </c>
      <c r="AE1100" s="38" t="s">
        <v>81</v>
      </c>
      <c r="AF1100" s="38" t="s">
        <v>1064</v>
      </c>
      <c r="AG1100" s="38" t="s">
        <v>1065</v>
      </c>
      <c r="AH1100" s="38" t="s">
        <v>133</v>
      </c>
      <c r="AI1100" s="38"/>
      <c r="AJ1100" s="38" t="s">
        <v>2357</v>
      </c>
      <c r="AK1100" s="38" t="s">
        <v>132</v>
      </c>
      <c r="AL1100" s="38" t="s">
        <v>132</v>
      </c>
      <c r="AM1100" s="38" t="s">
        <v>132</v>
      </c>
      <c r="AN1100" s="38" t="s">
        <v>772</v>
      </c>
      <c r="AO1100" s="38" t="s">
        <v>997</v>
      </c>
      <c r="AP1100" s="38" t="s">
        <v>91</v>
      </c>
      <c r="AQ1100" s="38" t="s">
        <v>92</v>
      </c>
      <c r="AR1100" s="38" t="s">
        <v>93</v>
      </c>
      <c r="AS1100" s="38" t="s">
        <v>92</v>
      </c>
      <c r="AT1100" s="38" t="s">
        <v>94</v>
      </c>
      <c r="AU1100" s="38" t="s">
        <v>95</v>
      </c>
      <c r="AV1100" s="38" t="s">
        <v>132</v>
      </c>
      <c r="AW1100" s="38" t="s">
        <v>132</v>
      </c>
      <c r="AX1100" s="38" t="s">
        <v>132</v>
      </c>
      <c r="AY1100" s="38" t="s">
        <v>132</v>
      </c>
      <c r="AZ1100" s="38" t="s">
        <v>101</v>
      </c>
      <c r="BA1100" s="38" t="s">
        <v>1740</v>
      </c>
      <c r="BB1100" s="38" t="s">
        <v>1741</v>
      </c>
      <c r="BC1100" s="38" t="s">
        <v>1000</v>
      </c>
      <c r="BD1100" s="38" t="s">
        <v>1001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61936</v>
      </c>
      <c r="BL1100" s="38" t="s">
        <v>205</v>
      </c>
      <c r="BM1100" s="38" t="s">
        <v>256</v>
      </c>
      <c r="BN1100" s="38" t="s">
        <v>747</v>
      </c>
      <c r="BO1100" s="38" t="s">
        <v>134</v>
      </c>
      <c r="BP1100" s="38" t="s">
        <v>135</v>
      </c>
      <c r="BQ1100" s="38" t="s">
        <v>136</v>
      </c>
      <c r="BR1100" s="38" t="s">
        <v>137</v>
      </c>
      <c r="BS1100" s="38" t="s">
        <v>110</v>
      </c>
      <c r="BT1100" s="38" t="s">
        <v>111</v>
      </c>
      <c r="BU1100" s="38" t="s">
        <v>116</v>
      </c>
      <c r="BV1100" s="38" t="s">
        <v>1742</v>
      </c>
      <c r="BW1100" s="38" t="s">
        <v>208</v>
      </c>
      <c r="BX1100" s="38" t="s">
        <v>126</v>
      </c>
      <c r="BY1100" s="38" t="s">
        <v>1003</v>
      </c>
      <c r="BZ1100" s="38" t="s">
        <v>2749</v>
      </c>
      <c r="CA1100" s="38" t="s">
        <v>132</v>
      </c>
      <c r="CB1100">
        <v>854</v>
      </c>
      <c r="CD1100" s="38" t="s">
        <v>126</v>
      </c>
      <c r="CE1100" s="38" t="s">
        <v>1005</v>
      </c>
    </row>
    <row r="1101" spans="1:83" x14ac:dyDescent="0.25">
      <c r="A1101">
        <v>855</v>
      </c>
      <c r="B1101" s="1">
        <v>45689</v>
      </c>
      <c r="C1101" s="38" t="s">
        <v>1770</v>
      </c>
      <c r="D1101" s="1">
        <v>45708</v>
      </c>
      <c r="E1101" s="1">
        <v>45689</v>
      </c>
      <c r="F1101" s="38" t="s">
        <v>1770</v>
      </c>
      <c r="G1101" s="1">
        <v>45713</v>
      </c>
      <c r="H1101" s="1">
        <v>45708</v>
      </c>
      <c r="I1101" s="38" t="s">
        <v>80</v>
      </c>
      <c r="J1101" s="38" t="s">
        <v>98</v>
      </c>
      <c r="K1101" s="38" t="s">
        <v>85</v>
      </c>
      <c r="L1101" s="38" t="s">
        <v>123</v>
      </c>
      <c r="M1101" s="38" t="s">
        <v>124</v>
      </c>
      <c r="N1101" s="38" t="s">
        <v>125</v>
      </c>
      <c r="O1101" s="38" t="s">
        <v>124</v>
      </c>
      <c r="P1101" s="38" t="s">
        <v>126</v>
      </c>
      <c r="Q1101" s="38" t="s">
        <v>127</v>
      </c>
      <c r="R1101" s="38" t="s">
        <v>128</v>
      </c>
      <c r="S1101" s="38" t="s">
        <v>122</v>
      </c>
      <c r="T1101" s="38" t="s">
        <v>133</v>
      </c>
      <c r="U1101" s="38"/>
      <c r="V1101" s="38" t="s">
        <v>198</v>
      </c>
      <c r="W1101" s="38" t="s">
        <v>199</v>
      </c>
      <c r="X1101" s="38" t="s">
        <v>200</v>
      </c>
      <c r="Y1101" s="38" t="s">
        <v>201</v>
      </c>
      <c r="Z1101" s="38" t="s">
        <v>131</v>
      </c>
      <c r="AA1101" s="38" t="s">
        <v>125</v>
      </c>
      <c r="AB1101" s="38" t="s">
        <v>725</v>
      </c>
      <c r="AC1101" s="38" t="s">
        <v>724</v>
      </c>
      <c r="AD1101" s="38" t="s">
        <v>80</v>
      </c>
      <c r="AE1101" s="38" t="s">
        <v>81</v>
      </c>
      <c r="AF1101" s="38" t="s">
        <v>1006</v>
      </c>
      <c r="AG1101" s="38" t="s">
        <v>1007</v>
      </c>
      <c r="AH1101" s="38" t="s">
        <v>133</v>
      </c>
      <c r="AI1101" s="38"/>
      <c r="AJ1101" s="38" t="s">
        <v>2358</v>
      </c>
      <c r="AK1101" s="38" t="s">
        <v>132</v>
      </c>
      <c r="AL1101" s="38" t="s">
        <v>132</v>
      </c>
      <c r="AM1101" s="38" t="s">
        <v>132</v>
      </c>
      <c r="AN1101" s="38" t="s">
        <v>772</v>
      </c>
      <c r="AO1101" s="38" t="s">
        <v>997</v>
      </c>
      <c r="AP1101" s="38" t="s">
        <v>91</v>
      </c>
      <c r="AQ1101" s="38" t="s">
        <v>92</v>
      </c>
      <c r="AR1101" s="38" t="s">
        <v>93</v>
      </c>
      <c r="AS1101" s="38" t="s">
        <v>92</v>
      </c>
      <c r="AT1101" s="38" t="s">
        <v>94</v>
      </c>
      <c r="AU1101" s="38" t="s">
        <v>95</v>
      </c>
      <c r="AV1101" s="38" t="s">
        <v>132</v>
      </c>
      <c r="AW1101" s="38" t="s">
        <v>132</v>
      </c>
      <c r="AX1101" s="38" t="s">
        <v>132</v>
      </c>
      <c r="AY1101" s="38" t="s">
        <v>132</v>
      </c>
      <c r="AZ1101" s="38" t="s">
        <v>101</v>
      </c>
      <c r="BA1101" s="38" t="s">
        <v>1740</v>
      </c>
      <c r="BB1101" s="38" t="s">
        <v>1741</v>
      </c>
      <c r="BC1101" s="38" t="s">
        <v>1000</v>
      </c>
      <c r="BD1101" s="38" t="s">
        <v>1001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1045897.97</v>
      </c>
      <c r="BL1101" s="38" t="s">
        <v>205</v>
      </c>
      <c r="BM1101" s="38" t="s">
        <v>206</v>
      </c>
      <c r="BN1101" s="38" t="s">
        <v>726</v>
      </c>
      <c r="BO1101" s="38" t="s">
        <v>134</v>
      </c>
      <c r="BP1101" s="38" t="s">
        <v>135</v>
      </c>
      <c r="BQ1101" s="38" t="s">
        <v>136</v>
      </c>
      <c r="BR1101" s="38" t="s">
        <v>137</v>
      </c>
      <c r="BS1101" s="38" t="s">
        <v>110</v>
      </c>
      <c r="BT1101" s="38" t="s">
        <v>111</v>
      </c>
      <c r="BU1101" s="38" t="s">
        <v>116</v>
      </c>
      <c r="BV1101" s="38" t="s">
        <v>1742</v>
      </c>
      <c r="BW1101" s="38" t="s">
        <v>208</v>
      </c>
      <c r="BX1101" s="38" t="s">
        <v>126</v>
      </c>
      <c r="BY1101" s="38" t="s">
        <v>1003</v>
      </c>
      <c r="BZ1101" s="38" t="s">
        <v>2750</v>
      </c>
      <c r="CA1101" s="38" t="s">
        <v>132</v>
      </c>
      <c r="CB1101">
        <v>855</v>
      </c>
      <c r="CD1101" s="38" t="s">
        <v>126</v>
      </c>
      <c r="CE1101" s="38" t="s">
        <v>1005</v>
      </c>
    </row>
    <row r="1102" spans="1:83" x14ac:dyDescent="0.25">
      <c r="A1102">
        <v>855</v>
      </c>
      <c r="B1102" s="1">
        <v>45689</v>
      </c>
      <c r="C1102" s="38" t="s">
        <v>1770</v>
      </c>
      <c r="D1102" s="1">
        <v>45708</v>
      </c>
      <c r="E1102" s="1">
        <v>45689</v>
      </c>
      <c r="F1102" s="38" t="s">
        <v>1770</v>
      </c>
      <c r="G1102" s="1">
        <v>45713</v>
      </c>
      <c r="H1102" s="1">
        <v>45708</v>
      </c>
      <c r="I1102" s="38" t="s">
        <v>80</v>
      </c>
      <c r="J1102" s="38" t="s">
        <v>98</v>
      </c>
      <c r="K1102" s="38" t="s">
        <v>85</v>
      </c>
      <c r="L1102" s="38" t="s">
        <v>123</v>
      </c>
      <c r="M1102" s="38" t="s">
        <v>124</v>
      </c>
      <c r="N1102" s="38" t="s">
        <v>125</v>
      </c>
      <c r="O1102" s="38" t="s">
        <v>124</v>
      </c>
      <c r="P1102" s="38" t="s">
        <v>126</v>
      </c>
      <c r="Q1102" s="38" t="s">
        <v>127</v>
      </c>
      <c r="R1102" s="38" t="s">
        <v>128</v>
      </c>
      <c r="S1102" s="38" t="s">
        <v>122</v>
      </c>
      <c r="T1102" s="38" t="s">
        <v>133</v>
      </c>
      <c r="U1102" s="38"/>
      <c r="V1102" s="38" t="s">
        <v>198</v>
      </c>
      <c r="W1102" s="38" t="s">
        <v>199</v>
      </c>
      <c r="X1102" s="38" t="s">
        <v>200</v>
      </c>
      <c r="Y1102" s="38" t="s">
        <v>201</v>
      </c>
      <c r="Z1102" s="38" t="s">
        <v>131</v>
      </c>
      <c r="AA1102" s="38" t="s">
        <v>125</v>
      </c>
      <c r="AB1102" s="38" t="s">
        <v>729</v>
      </c>
      <c r="AC1102" s="38" t="s">
        <v>728</v>
      </c>
      <c r="AD1102" s="38" t="s">
        <v>80</v>
      </c>
      <c r="AE1102" s="38" t="s">
        <v>81</v>
      </c>
      <c r="AF1102" s="38" t="s">
        <v>1006</v>
      </c>
      <c r="AG1102" s="38" t="s">
        <v>1007</v>
      </c>
      <c r="AH1102" s="38" t="s">
        <v>133</v>
      </c>
      <c r="AI1102" s="38"/>
      <c r="AJ1102" s="38" t="s">
        <v>2358</v>
      </c>
      <c r="AK1102" s="38" t="s">
        <v>132</v>
      </c>
      <c r="AL1102" s="38" t="s">
        <v>132</v>
      </c>
      <c r="AM1102" s="38" t="s">
        <v>132</v>
      </c>
      <c r="AN1102" s="38" t="s">
        <v>772</v>
      </c>
      <c r="AO1102" s="38" t="s">
        <v>997</v>
      </c>
      <c r="AP1102" s="38" t="s">
        <v>91</v>
      </c>
      <c r="AQ1102" s="38" t="s">
        <v>92</v>
      </c>
      <c r="AR1102" s="38" t="s">
        <v>93</v>
      </c>
      <c r="AS1102" s="38" t="s">
        <v>92</v>
      </c>
      <c r="AT1102" s="38" t="s">
        <v>94</v>
      </c>
      <c r="AU1102" s="38" t="s">
        <v>95</v>
      </c>
      <c r="AV1102" s="38" t="s">
        <v>132</v>
      </c>
      <c r="AW1102" s="38" t="s">
        <v>132</v>
      </c>
      <c r="AX1102" s="38" t="s">
        <v>132</v>
      </c>
      <c r="AY1102" s="38" t="s">
        <v>132</v>
      </c>
      <c r="AZ1102" s="38" t="s">
        <v>101</v>
      </c>
      <c r="BA1102" s="38" t="s">
        <v>1740</v>
      </c>
      <c r="BB1102" s="38" t="s">
        <v>1741</v>
      </c>
      <c r="BC1102" s="38" t="s">
        <v>1000</v>
      </c>
      <c r="BD1102" s="38" t="s">
        <v>1001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64541.39</v>
      </c>
      <c r="BL1102" s="38" t="s">
        <v>205</v>
      </c>
      <c r="BM1102" s="38" t="s">
        <v>206</v>
      </c>
      <c r="BN1102" s="38" t="s">
        <v>730</v>
      </c>
      <c r="BO1102" s="38" t="s">
        <v>134</v>
      </c>
      <c r="BP1102" s="38" t="s">
        <v>135</v>
      </c>
      <c r="BQ1102" s="38" t="s">
        <v>136</v>
      </c>
      <c r="BR1102" s="38" t="s">
        <v>137</v>
      </c>
      <c r="BS1102" s="38" t="s">
        <v>110</v>
      </c>
      <c r="BT1102" s="38" t="s">
        <v>111</v>
      </c>
      <c r="BU1102" s="38" t="s">
        <v>116</v>
      </c>
      <c r="BV1102" s="38" t="s">
        <v>1742</v>
      </c>
      <c r="BW1102" s="38" t="s">
        <v>208</v>
      </c>
      <c r="BX1102" s="38" t="s">
        <v>126</v>
      </c>
      <c r="BY1102" s="38" t="s">
        <v>1003</v>
      </c>
      <c r="BZ1102" s="38" t="s">
        <v>2750</v>
      </c>
      <c r="CA1102" s="38" t="s">
        <v>132</v>
      </c>
      <c r="CB1102">
        <v>855</v>
      </c>
      <c r="CD1102" s="38" t="s">
        <v>126</v>
      </c>
      <c r="CE1102" s="38" t="s">
        <v>1005</v>
      </c>
    </row>
    <row r="1103" spans="1:83" x14ac:dyDescent="0.25">
      <c r="A1103">
        <v>856</v>
      </c>
      <c r="B1103" s="1">
        <v>45689</v>
      </c>
      <c r="C1103" s="38" t="s">
        <v>1770</v>
      </c>
      <c r="D1103" s="1">
        <v>45708</v>
      </c>
      <c r="E1103" s="1">
        <v>45689</v>
      </c>
      <c r="F1103" s="38" t="s">
        <v>1770</v>
      </c>
      <c r="G1103" s="1">
        <v>45710</v>
      </c>
      <c r="H1103" s="1">
        <v>45708</v>
      </c>
      <c r="I1103" s="38" t="s">
        <v>80</v>
      </c>
      <c r="J1103" s="38" t="s">
        <v>98</v>
      </c>
      <c r="K1103" s="38" t="s">
        <v>85</v>
      </c>
      <c r="L1103" s="38" t="s">
        <v>123</v>
      </c>
      <c r="M1103" s="38" t="s">
        <v>124</v>
      </c>
      <c r="N1103" s="38" t="s">
        <v>125</v>
      </c>
      <c r="O1103" s="38" t="s">
        <v>124</v>
      </c>
      <c r="P1103" s="38" t="s">
        <v>126</v>
      </c>
      <c r="Q1103" s="38" t="s">
        <v>127</v>
      </c>
      <c r="R1103" s="38" t="s">
        <v>128</v>
      </c>
      <c r="S1103" s="38" t="s">
        <v>122</v>
      </c>
      <c r="T1103" s="38" t="s">
        <v>133</v>
      </c>
      <c r="U1103" s="38"/>
      <c r="V1103" s="38" t="s">
        <v>198</v>
      </c>
      <c r="W1103" s="38" t="s">
        <v>199</v>
      </c>
      <c r="X1103" s="38" t="s">
        <v>274</v>
      </c>
      <c r="Y1103" s="38" t="s">
        <v>275</v>
      </c>
      <c r="Z1103" s="38" t="s">
        <v>131</v>
      </c>
      <c r="AA1103" s="38" t="s">
        <v>125</v>
      </c>
      <c r="AB1103" s="38" t="s">
        <v>882</v>
      </c>
      <c r="AC1103" s="38" t="s">
        <v>883</v>
      </c>
      <c r="AD1103" s="38" t="s">
        <v>884</v>
      </c>
      <c r="AE1103" s="38" t="s">
        <v>885</v>
      </c>
      <c r="AF1103" s="38" t="s">
        <v>1449</v>
      </c>
      <c r="AG1103" s="38" t="s">
        <v>1450</v>
      </c>
      <c r="AH1103" s="38" t="s">
        <v>133</v>
      </c>
      <c r="AI1103" s="38"/>
      <c r="AJ1103" s="38" t="s">
        <v>2323</v>
      </c>
      <c r="AK1103" s="38" t="s">
        <v>132</v>
      </c>
      <c r="AL1103" s="38" t="s">
        <v>132</v>
      </c>
      <c r="AM1103" s="38" t="s">
        <v>132</v>
      </c>
      <c r="AN1103" s="38" t="s">
        <v>772</v>
      </c>
      <c r="AO1103" s="38" t="s">
        <v>997</v>
      </c>
      <c r="AP1103" s="38" t="s">
        <v>91</v>
      </c>
      <c r="AQ1103" s="38" t="s">
        <v>92</v>
      </c>
      <c r="AR1103" s="38" t="s">
        <v>93</v>
      </c>
      <c r="AS1103" s="38" t="s">
        <v>92</v>
      </c>
      <c r="AT1103" s="38" t="s">
        <v>94</v>
      </c>
      <c r="AU1103" s="38" t="s">
        <v>95</v>
      </c>
      <c r="AV1103" s="38" t="s">
        <v>132</v>
      </c>
      <c r="AW1103" s="38" t="s">
        <v>132</v>
      </c>
      <c r="AX1103" s="38" t="s">
        <v>132</v>
      </c>
      <c r="AY1103" s="38" t="s">
        <v>132</v>
      </c>
      <c r="AZ1103" s="38" t="s">
        <v>101</v>
      </c>
      <c r="BA1103" s="38" t="s">
        <v>1740</v>
      </c>
      <c r="BB1103" s="38" t="s">
        <v>1741</v>
      </c>
      <c r="BC1103" s="38" t="s">
        <v>1000</v>
      </c>
      <c r="BD1103" s="38" t="s">
        <v>1001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663889.24</v>
      </c>
      <c r="BL1103" s="38" t="s">
        <v>205</v>
      </c>
      <c r="BM1103" s="38" t="s">
        <v>279</v>
      </c>
      <c r="BN1103" s="38" t="s">
        <v>886</v>
      </c>
      <c r="BO1103" s="38" t="s">
        <v>134</v>
      </c>
      <c r="BP1103" s="38" t="s">
        <v>135</v>
      </c>
      <c r="BQ1103" s="38" t="s">
        <v>136</v>
      </c>
      <c r="BR1103" s="38" t="s">
        <v>137</v>
      </c>
      <c r="BS1103" s="38" t="s">
        <v>110</v>
      </c>
      <c r="BT1103" s="38" t="s">
        <v>111</v>
      </c>
      <c r="BU1103" s="38" t="s">
        <v>887</v>
      </c>
      <c r="BV1103" s="38" t="s">
        <v>1742</v>
      </c>
      <c r="BW1103" s="38" t="s">
        <v>218</v>
      </c>
      <c r="BX1103" s="38" t="s">
        <v>126</v>
      </c>
      <c r="BY1103" s="38" t="s">
        <v>1003</v>
      </c>
      <c r="BZ1103" s="38" t="s">
        <v>2751</v>
      </c>
      <c r="CA1103" s="38" t="s">
        <v>132</v>
      </c>
      <c r="CB1103">
        <v>856</v>
      </c>
      <c r="CD1103" s="38" t="s">
        <v>126</v>
      </c>
      <c r="CE1103" s="38" t="s">
        <v>1005</v>
      </c>
    </row>
    <row r="1104" spans="1:83" x14ac:dyDescent="0.25">
      <c r="A1104">
        <v>862</v>
      </c>
      <c r="B1104" s="1">
        <v>45689</v>
      </c>
      <c r="C1104" s="38" t="s">
        <v>1770</v>
      </c>
      <c r="D1104" s="1">
        <v>45709</v>
      </c>
      <c r="E1104" s="1">
        <v>45689</v>
      </c>
      <c r="F1104" s="38" t="s">
        <v>1770</v>
      </c>
      <c r="G1104" s="1">
        <v>45708</v>
      </c>
      <c r="H1104" s="1">
        <v>45709</v>
      </c>
      <c r="I1104" s="38" t="s">
        <v>80</v>
      </c>
      <c r="J1104" s="38" t="s">
        <v>98</v>
      </c>
      <c r="K1104" s="38" t="s">
        <v>85</v>
      </c>
      <c r="L1104" s="38" t="s">
        <v>123</v>
      </c>
      <c r="M1104" s="38" t="s">
        <v>124</v>
      </c>
      <c r="N1104" s="38" t="s">
        <v>125</v>
      </c>
      <c r="O1104" s="38" t="s">
        <v>124</v>
      </c>
      <c r="P1104" s="38" t="s">
        <v>126</v>
      </c>
      <c r="Q1104" s="38" t="s">
        <v>127</v>
      </c>
      <c r="R1104" s="38" t="s">
        <v>128</v>
      </c>
      <c r="S1104" s="38" t="s">
        <v>122</v>
      </c>
      <c r="T1104" s="38" t="s">
        <v>133</v>
      </c>
      <c r="U1104" s="38"/>
      <c r="V1104" s="38" t="s">
        <v>72</v>
      </c>
      <c r="W1104" s="38" t="s">
        <v>73</v>
      </c>
      <c r="X1104" s="38" t="s">
        <v>74</v>
      </c>
      <c r="Y1104" s="38" t="s">
        <v>75</v>
      </c>
      <c r="Z1104" s="38" t="s">
        <v>131</v>
      </c>
      <c r="AA1104" s="38" t="s">
        <v>125</v>
      </c>
      <c r="AB1104" s="38" t="s">
        <v>783</v>
      </c>
      <c r="AC1104" s="38" t="s">
        <v>784</v>
      </c>
      <c r="AD1104" s="38" t="s">
        <v>80</v>
      </c>
      <c r="AE1104" s="38" t="s">
        <v>81</v>
      </c>
      <c r="AF1104" s="38" t="s">
        <v>1073</v>
      </c>
      <c r="AG1104" s="38" t="s">
        <v>1074</v>
      </c>
      <c r="AH1104" s="38" t="s">
        <v>133</v>
      </c>
      <c r="AI1104" s="38"/>
      <c r="AJ1104" s="38" t="s">
        <v>2537</v>
      </c>
      <c r="AK1104" s="38" t="s">
        <v>132</v>
      </c>
      <c r="AL1104" s="38" t="s">
        <v>132</v>
      </c>
      <c r="AM1104" s="38" t="s">
        <v>132</v>
      </c>
      <c r="AN1104" s="38" t="s">
        <v>772</v>
      </c>
      <c r="AO1104" s="38" t="s">
        <v>997</v>
      </c>
      <c r="AP1104" s="38" t="s">
        <v>91</v>
      </c>
      <c r="AQ1104" s="38" t="s">
        <v>92</v>
      </c>
      <c r="AR1104" s="38" t="s">
        <v>93</v>
      </c>
      <c r="AS1104" s="38" t="s">
        <v>92</v>
      </c>
      <c r="AT1104" s="38" t="s">
        <v>94</v>
      </c>
      <c r="AU1104" s="38" t="s">
        <v>95</v>
      </c>
      <c r="AV1104" s="38" t="s">
        <v>132</v>
      </c>
      <c r="AW1104" s="38" t="s">
        <v>132</v>
      </c>
      <c r="AX1104" s="38" t="s">
        <v>132</v>
      </c>
      <c r="AY1104" s="38" t="s">
        <v>132</v>
      </c>
      <c r="AZ1104" s="38" t="s">
        <v>101</v>
      </c>
      <c r="BA1104" s="38" t="s">
        <v>1740</v>
      </c>
      <c r="BB1104" s="38" t="s">
        <v>1741</v>
      </c>
      <c r="BC1104" s="38" t="s">
        <v>1000</v>
      </c>
      <c r="BD1104" s="38" t="s">
        <v>1001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85000</v>
      </c>
      <c r="BL1104" s="38" t="s">
        <v>107</v>
      </c>
      <c r="BM1104" s="38" t="s">
        <v>108</v>
      </c>
      <c r="BN1104" s="38" t="s">
        <v>785</v>
      </c>
      <c r="BO1104" s="38" t="s">
        <v>134</v>
      </c>
      <c r="BP1104" s="38" t="s">
        <v>135</v>
      </c>
      <c r="BQ1104" s="38" t="s">
        <v>136</v>
      </c>
      <c r="BR1104" s="38" t="s">
        <v>137</v>
      </c>
      <c r="BS1104" s="38" t="s">
        <v>110</v>
      </c>
      <c r="BT1104" s="38" t="s">
        <v>111</v>
      </c>
      <c r="BU1104" s="38" t="s">
        <v>116</v>
      </c>
      <c r="BV1104" s="38" t="s">
        <v>1742</v>
      </c>
      <c r="BW1104" s="38" t="s">
        <v>114</v>
      </c>
      <c r="BX1104" s="38" t="s">
        <v>126</v>
      </c>
      <c r="BY1104" s="38" t="s">
        <v>1003</v>
      </c>
      <c r="BZ1104" s="38" t="s">
        <v>2834</v>
      </c>
      <c r="CA1104" s="38" t="s">
        <v>132</v>
      </c>
      <c r="CB1104">
        <v>862</v>
      </c>
      <c r="CD1104" s="38" t="s">
        <v>126</v>
      </c>
      <c r="CE1104" s="38" t="s">
        <v>1005</v>
      </c>
    </row>
    <row r="1105" spans="1:83" x14ac:dyDescent="0.25">
      <c r="A1105">
        <v>862</v>
      </c>
      <c r="B1105" s="1">
        <v>45689</v>
      </c>
      <c r="C1105" s="38" t="s">
        <v>1770</v>
      </c>
      <c r="D1105" s="1">
        <v>45709</v>
      </c>
      <c r="E1105" s="1">
        <v>45689</v>
      </c>
      <c r="F1105" s="38" t="s">
        <v>1770</v>
      </c>
      <c r="G1105" s="1">
        <v>45708</v>
      </c>
      <c r="H1105" s="1">
        <v>45709</v>
      </c>
      <c r="I1105" s="38" t="s">
        <v>80</v>
      </c>
      <c r="J1105" s="38" t="s">
        <v>98</v>
      </c>
      <c r="K1105" s="38" t="s">
        <v>85</v>
      </c>
      <c r="L1105" s="38" t="s">
        <v>123</v>
      </c>
      <c r="M1105" s="38" t="s">
        <v>124</v>
      </c>
      <c r="N1105" s="38" t="s">
        <v>125</v>
      </c>
      <c r="O1105" s="38" t="s">
        <v>124</v>
      </c>
      <c r="P1105" s="38" t="s">
        <v>126</v>
      </c>
      <c r="Q1105" s="38" t="s">
        <v>127</v>
      </c>
      <c r="R1105" s="38" t="s">
        <v>128</v>
      </c>
      <c r="S1105" s="38" t="s">
        <v>122</v>
      </c>
      <c r="T1105" s="38" t="s">
        <v>133</v>
      </c>
      <c r="U1105" s="38"/>
      <c r="V1105" s="38" t="s">
        <v>72</v>
      </c>
      <c r="W1105" s="38" t="s">
        <v>73</v>
      </c>
      <c r="X1105" s="38" t="s">
        <v>708</v>
      </c>
      <c r="Y1105" s="38" t="s">
        <v>709</v>
      </c>
      <c r="Z1105" s="38" t="s">
        <v>131</v>
      </c>
      <c r="AA1105" s="38" t="s">
        <v>125</v>
      </c>
      <c r="AB1105" s="38" t="s">
        <v>712</v>
      </c>
      <c r="AC1105" s="38" t="s">
        <v>711</v>
      </c>
      <c r="AD1105" s="38" t="s">
        <v>80</v>
      </c>
      <c r="AE1105" s="38" t="s">
        <v>81</v>
      </c>
      <c r="AF1105" s="38" t="s">
        <v>1073</v>
      </c>
      <c r="AG1105" s="38" t="s">
        <v>1074</v>
      </c>
      <c r="AH1105" s="38" t="s">
        <v>133</v>
      </c>
      <c r="AI1105" s="38"/>
      <c r="AJ1105" s="38" t="s">
        <v>2537</v>
      </c>
      <c r="AK1105" s="38" t="s">
        <v>132</v>
      </c>
      <c r="AL1105" s="38" t="s">
        <v>132</v>
      </c>
      <c r="AM1105" s="38" t="s">
        <v>132</v>
      </c>
      <c r="AN1105" s="38" t="s">
        <v>772</v>
      </c>
      <c r="AO1105" s="38" t="s">
        <v>997</v>
      </c>
      <c r="AP1105" s="38" t="s">
        <v>91</v>
      </c>
      <c r="AQ1105" s="38" t="s">
        <v>92</v>
      </c>
      <c r="AR1105" s="38" t="s">
        <v>93</v>
      </c>
      <c r="AS1105" s="38" t="s">
        <v>92</v>
      </c>
      <c r="AT1105" s="38" t="s">
        <v>94</v>
      </c>
      <c r="AU1105" s="38" t="s">
        <v>95</v>
      </c>
      <c r="AV1105" s="38" t="s">
        <v>132</v>
      </c>
      <c r="AW1105" s="38" t="s">
        <v>132</v>
      </c>
      <c r="AX1105" s="38" t="s">
        <v>132</v>
      </c>
      <c r="AY1105" s="38" t="s">
        <v>132</v>
      </c>
      <c r="AZ1105" s="38" t="s">
        <v>101</v>
      </c>
      <c r="BA1105" s="38" t="s">
        <v>1740</v>
      </c>
      <c r="BB1105" s="38" t="s">
        <v>1741</v>
      </c>
      <c r="BC1105" s="38" t="s">
        <v>1000</v>
      </c>
      <c r="BD1105" s="38" t="s">
        <v>1001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6026.5</v>
      </c>
      <c r="BL1105" s="38" t="s">
        <v>107</v>
      </c>
      <c r="BM1105" s="38" t="s">
        <v>713</v>
      </c>
      <c r="BN1105" s="38" t="s">
        <v>714</v>
      </c>
      <c r="BO1105" s="38" t="s">
        <v>134</v>
      </c>
      <c r="BP1105" s="38" t="s">
        <v>135</v>
      </c>
      <c r="BQ1105" s="38" t="s">
        <v>136</v>
      </c>
      <c r="BR1105" s="38" t="s">
        <v>137</v>
      </c>
      <c r="BS1105" s="38" t="s">
        <v>110</v>
      </c>
      <c r="BT1105" s="38" t="s">
        <v>111</v>
      </c>
      <c r="BU1105" s="38" t="s">
        <v>116</v>
      </c>
      <c r="BV1105" s="38" t="s">
        <v>1742</v>
      </c>
      <c r="BW1105" s="38" t="s">
        <v>114</v>
      </c>
      <c r="BX1105" s="38" t="s">
        <v>126</v>
      </c>
      <c r="BY1105" s="38" t="s">
        <v>1003</v>
      </c>
      <c r="BZ1105" s="38" t="s">
        <v>2834</v>
      </c>
      <c r="CA1105" s="38" t="s">
        <v>132</v>
      </c>
      <c r="CB1105">
        <v>862</v>
      </c>
      <c r="CD1105" s="38" t="s">
        <v>126</v>
      </c>
      <c r="CE1105" s="38" t="s">
        <v>1005</v>
      </c>
    </row>
    <row r="1106" spans="1:83" x14ac:dyDescent="0.25">
      <c r="A1106">
        <v>862</v>
      </c>
      <c r="B1106" s="1">
        <v>45689</v>
      </c>
      <c r="C1106" s="38" t="s">
        <v>1770</v>
      </c>
      <c r="D1106" s="1">
        <v>45709</v>
      </c>
      <c r="E1106" s="1">
        <v>45689</v>
      </c>
      <c r="F1106" s="38" t="s">
        <v>1770</v>
      </c>
      <c r="G1106" s="1">
        <v>45708</v>
      </c>
      <c r="H1106" s="1">
        <v>45709</v>
      </c>
      <c r="I1106" s="38" t="s">
        <v>80</v>
      </c>
      <c r="J1106" s="38" t="s">
        <v>98</v>
      </c>
      <c r="K1106" s="38" t="s">
        <v>85</v>
      </c>
      <c r="L1106" s="38" t="s">
        <v>123</v>
      </c>
      <c r="M1106" s="38" t="s">
        <v>124</v>
      </c>
      <c r="N1106" s="38" t="s">
        <v>125</v>
      </c>
      <c r="O1106" s="38" t="s">
        <v>124</v>
      </c>
      <c r="P1106" s="38" t="s">
        <v>126</v>
      </c>
      <c r="Q1106" s="38" t="s">
        <v>127</v>
      </c>
      <c r="R1106" s="38" t="s">
        <v>128</v>
      </c>
      <c r="S1106" s="38" t="s">
        <v>122</v>
      </c>
      <c r="T1106" s="38" t="s">
        <v>133</v>
      </c>
      <c r="U1106" s="38"/>
      <c r="V1106" s="38" t="s">
        <v>72</v>
      </c>
      <c r="W1106" s="38" t="s">
        <v>73</v>
      </c>
      <c r="X1106" s="38" t="s">
        <v>708</v>
      </c>
      <c r="Y1106" s="38" t="s">
        <v>709</v>
      </c>
      <c r="Z1106" s="38" t="s">
        <v>131</v>
      </c>
      <c r="AA1106" s="38" t="s">
        <v>125</v>
      </c>
      <c r="AB1106" s="38" t="s">
        <v>717</v>
      </c>
      <c r="AC1106" s="38" t="s">
        <v>716</v>
      </c>
      <c r="AD1106" s="38" t="s">
        <v>80</v>
      </c>
      <c r="AE1106" s="38" t="s">
        <v>81</v>
      </c>
      <c r="AF1106" s="38" t="s">
        <v>1073</v>
      </c>
      <c r="AG1106" s="38" t="s">
        <v>1074</v>
      </c>
      <c r="AH1106" s="38" t="s">
        <v>133</v>
      </c>
      <c r="AI1106" s="38"/>
      <c r="AJ1106" s="38" t="s">
        <v>2537</v>
      </c>
      <c r="AK1106" s="38" t="s">
        <v>132</v>
      </c>
      <c r="AL1106" s="38" t="s">
        <v>132</v>
      </c>
      <c r="AM1106" s="38" t="s">
        <v>132</v>
      </c>
      <c r="AN1106" s="38" t="s">
        <v>772</v>
      </c>
      <c r="AO1106" s="38" t="s">
        <v>997</v>
      </c>
      <c r="AP1106" s="38" t="s">
        <v>91</v>
      </c>
      <c r="AQ1106" s="38" t="s">
        <v>92</v>
      </c>
      <c r="AR1106" s="38" t="s">
        <v>93</v>
      </c>
      <c r="AS1106" s="38" t="s">
        <v>92</v>
      </c>
      <c r="AT1106" s="38" t="s">
        <v>94</v>
      </c>
      <c r="AU1106" s="38" t="s">
        <v>95</v>
      </c>
      <c r="AV1106" s="38" t="s">
        <v>132</v>
      </c>
      <c r="AW1106" s="38" t="s">
        <v>132</v>
      </c>
      <c r="AX1106" s="38" t="s">
        <v>132</v>
      </c>
      <c r="AY1106" s="38" t="s">
        <v>132</v>
      </c>
      <c r="AZ1106" s="38" t="s">
        <v>101</v>
      </c>
      <c r="BA1106" s="38" t="s">
        <v>1740</v>
      </c>
      <c r="BB1106" s="38" t="s">
        <v>1741</v>
      </c>
      <c r="BC1106" s="38" t="s">
        <v>1000</v>
      </c>
      <c r="BD1106" s="38" t="s">
        <v>1001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6035</v>
      </c>
      <c r="BL1106" s="38" t="s">
        <v>107</v>
      </c>
      <c r="BM1106" s="38" t="s">
        <v>713</v>
      </c>
      <c r="BN1106" s="38" t="s">
        <v>718</v>
      </c>
      <c r="BO1106" s="38" t="s">
        <v>134</v>
      </c>
      <c r="BP1106" s="38" t="s">
        <v>135</v>
      </c>
      <c r="BQ1106" s="38" t="s">
        <v>136</v>
      </c>
      <c r="BR1106" s="38" t="s">
        <v>137</v>
      </c>
      <c r="BS1106" s="38" t="s">
        <v>110</v>
      </c>
      <c r="BT1106" s="38" t="s">
        <v>111</v>
      </c>
      <c r="BU1106" s="38" t="s">
        <v>116</v>
      </c>
      <c r="BV1106" s="38" t="s">
        <v>1742</v>
      </c>
      <c r="BW1106" s="38" t="s">
        <v>114</v>
      </c>
      <c r="BX1106" s="38" t="s">
        <v>126</v>
      </c>
      <c r="BY1106" s="38" t="s">
        <v>1003</v>
      </c>
      <c r="BZ1106" s="38" t="s">
        <v>2834</v>
      </c>
      <c r="CA1106" s="38" t="s">
        <v>132</v>
      </c>
      <c r="CB1106">
        <v>862</v>
      </c>
      <c r="CD1106" s="38" t="s">
        <v>126</v>
      </c>
      <c r="CE1106" s="38" t="s">
        <v>1005</v>
      </c>
    </row>
    <row r="1107" spans="1:83" x14ac:dyDescent="0.25">
      <c r="A1107">
        <v>862</v>
      </c>
      <c r="B1107" s="1">
        <v>45689</v>
      </c>
      <c r="C1107" s="38" t="s">
        <v>1770</v>
      </c>
      <c r="D1107" s="1">
        <v>45709</v>
      </c>
      <c r="E1107" s="1">
        <v>45689</v>
      </c>
      <c r="F1107" s="38" t="s">
        <v>1770</v>
      </c>
      <c r="G1107" s="1">
        <v>45708</v>
      </c>
      <c r="H1107" s="1">
        <v>45709</v>
      </c>
      <c r="I1107" s="38" t="s">
        <v>80</v>
      </c>
      <c r="J1107" s="38" t="s">
        <v>98</v>
      </c>
      <c r="K1107" s="38" t="s">
        <v>85</v>
      </c>
      <c r="L1107" s="38" t="s">
        <v>123</v>
      </c>
      <c r="M1107" s="38" t="s">
        <v>124</v>
      </c>
      <c r="N1107" s="38" t="s">
        <v>125</v>
      </c>
      <c r="O1107" s="38" t="s">
        <v>124</v>
      </c>
      <c r="P1107" s="38" t="s">
        <v>126</v>
      </c>
      <c r="Q1107" s="38" t="s">
        <v>127</v>
      </c>
      <c r="R1107" s="38" t="s">
        <v>128</v>
      </c>
      <c r="S1107" s="38" t="s">
        <v>122</v>
      </c>
      <c r="T1107" s="38" t="s">
        <v>133</v>
      </c>
      <c r="U1107" s="38"/>
      <c r="V1107" s="38" t="s">
        <v>72</v>
      </c>
      <c r="W1107" s="38" t="s">
        <v>73</v>
      </c>
      <c r="X1107" s="38" t="s">
        <v>708</v>
      </c>
      <c r="Y1107" s="38" t="s">
        <v>709</v>
      </c>
      <c r="Z1107" s="38" t="s">
        <v>131</v>
      </c>
      <c r="AA1107" s="38" t="s">
        <v>125</v>
      </c>
      <c r="AB1107" s="38" t="s">
        <v>721</v>
      </c>
      <c r="AC1107" s="38" t="s">
        <v>720</v>
      </c>
      <c r="AD1107" s="38" t="s">
        <v>80</v>
      </c>
      <c r="AE1107" s="38" t="s">
        <v>81</v>
      </c>
      <c r="AF1107" s="38" t="s">
        <v>1073</v>
      </c>
      <c r="AG1107" s="38" t="s">
        <v>1074</v>
      </c>
      <c r="AH1107" s="38" t="s">
        <v>133</v>
      </c>
      <c r="AI1107" s="38"/>
      <c r="AJ1107" s="38" t="s">
        <v>2537</v>
      </c>
      <c r="AK1107" s="38" t="s">
        <v>132</v>
      </c>
      <c r="AL1107" s="38" t="s">
        <v>132</v>
      </c>
      <c r="AM1107" s="38" t="s">
        <v>132</v>
      </c>
      <c r="AN1107" s="38" t="s">
        <v>772</v>
      </c>
      <c r="AO1107" s="38" t="s">
        <v>997</v>
      </c>
      <c r="AP1107" s="38" t="s">
        <v>91</v>
      </c>
      <c r="AQ1107" s="38" t="s">
        <v>92</v>
      </c>
      <c r="AR1107" s="38" t="s">
        <v>93</v>
      </c>
      <c r="AS1107" s="38" t="s">
        <v>92</v>
      </c>
      <c r="AT1107" s="38" t="s">
        <v>94</v>
      </c>
      <c r="AU1107" s="38" t="s">
        <v>95</v>
      </c>
      <c r="AV1107" s="38" t="s">
        <v>132</v>
      </c>
      <c r="AW1107" s="38" t="s">
        <v>132</v>
      </c>
      <c r="AX1107" s="38" t="s">
        <v>132</v>
      </c>
      <c r="AY1107" s="38" t="s">
        <v>132</v>
      </c>
      <c r="AZ1107" s="38" t="s">
        <v>101</v>
      </c>
      <c r="BA1107" s="38" t="s">
        <v>1740</v>
      </c>
      <c r="BB1107" s="38" t="s">
        <v>1741</v>
      </c>
      <c r="BC1107" s="38" t="s">
        <v>1000</v>
      </c>
      <c r="BD1107" s="38" t="s">
        <v>1001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851.51</v>
      </c>
      <c r="BL1107" s="38" t="s">
        <v>107</v>
      </c>
      <c r="BM1107" s="38" t="s">
        <v>713</v>
      </c>
      <c r="BN1107" s="38" t="s">
        <v>722</v>
      </c>
      <c r="BO1107" s="38" t="s">
        <v>134</v>
      </c>
      <c r="BP1107" s="38" t="s">
        <v>135</v>
      </c>
      <c r="BQ1107" s="38" t="s">
        <v>136</v>
      </c>
      <c r="BR1107" s="38" t="s">
        <v>137</v>
      </c>
      <c r="BS1107" s="38" t="s">
        <v>110</v>
      </c>
      <c r="BT1107" s="38" t="s">
        <v>111</v>
      </c>
      <c r="BU1107" s="38" t="s">
        <v>116</v>
      </c>
      <c r="BV1107" s="38" t="s">
        <v>1742</v>
      </c>
      <c r="BW1107" s="38" t="s">
        <v>114</v>
      </c>
      <c r="BX1107" s="38" t="s">
        <v>126</v>
      </c>
      <c r="BY1107" s="38" t="s">
        <v>1003</v>
      </c>
      <c r="BZ1107" s="38" t="s">
        <v>2834</v>
      </c>
      <c r="CA1107" s="38" t="s">
        <v>132</v>
      </c>
      <c r="CB1107">
        <v>862</v>
      </c>
      <c r="CD1107" s="38" t="s">
        <v>126</v>
      </c>
      <c r="CE1107" s="38" t="s">
        <v>1005</v>
      </c>
    </row>
    <row r="1108" spans="1:83" x14ac:dyDescent="0.25">
      <c r="A1108">
        <v>864</v>
      </c>
      <c r="B1108" s="1">
        <v>45689</v>
      </c>
      <c r="C1108" s="38" t="s">
        <v>1770</v>
      </c>
      <c r="D1108" s="1">
        <v>45709</v>
      </c>
      <c r="E1108" s="1">
        <v>45689</v>
      </c>
      <c r="F1108" s="38" t="s">
        <v>1770</v>
      </c>
      <c r="G1108" s="1">
        <v>45708</v>
      </c>
      <c r="H1108" s="1">
        <v>45709</v>
      </c>
      <c r="I1108" s="38" t="s">
        <v>80</v>
      </c>
      <c r="J1108" s="38" t="s">
        <v>98</v>
      </c>
      <c r="K1108" s="38" t="s">
        <v>85</v>
      </c>
      <c r="L1108" s="38" t="s">
        <v>123</v>
      </c>
      <c r="M1108" s="38" t="s">
        <v>124</v>
      </c>
      <c r="N1108" s="38" t="s">
        <v>125</v>
      </c>
      <c r="O1108" s="38" t="s">
        <v>124</v>
      </c>
      <c r="P1108" s="38" t="s">
        <v>126</v>
      </c>
      <c r="Q1108" s="38" t="s">
        <v>127</v>
      </c>
      <c r="R1108" s="38" t="s">
        <v>128</v>
      </c>
      <c r="S1108" s="38" t="s">
        <v>122</v>
      </c>
      <c r="T1108" s="38" t="s">
        <v>133</v>
      </c>
      <c r="U1108" s="38"/>
      <c r="V1108" s="38" t="s">
        <v>72</v>
      </c>
      <c r="W1108" s="38" t="s">
        <v>73</v>
      </c>
      <c r="X1108" s="38" t="s">
        <v>74</v>
      </c>
      <c r="Y1108" s="38" t="s">
        <v>75</v>
      </c>
      <c r="Z1108" s="38" t="s">
        <v>131</v>
      </c>
      <c r="AA1108" s="38" t="s">
        <v>125</v>
      </c>
      <c r="AB1108" s="38" t="s">
        <v>703</v>
      </c>
      <c r="AC1108" s="38" t="s">
        <v>702</v>
      </c>
      <c r="AD1108" s="38" t="s">
        <v>80</v>
      </c>
      <c r="AE1108" s="38" t="s">
        <v>81</v>
      </c>
      <c r="AF1108" s="38" t="s">
        <v>1073</v>
      </c>
      <c r="AG1108" s="38" t="s">
        <v>1074</v>
      </c>
      <c r="AH1108" s="38" t="s">
        <v>133</v>
      </c>
      <c r="AI1108" s="38"/>
      <c r="AJ1108" s="38" t="s">
        <v>2342</v>
      </c>
      <c r="AK1108" s="38" t="s">
        <v>132</v>
      </c>
      <c r="AL1108" s="38" t="s">
        <v>132</v>
      </c>
      <c r="AM1108" s="38" t="s">
        <v>132</v>
      </c>
      <c r="AN1108" s="38" t="s">
        <v>772</v>
      </c>
      <c r="AO1108" s="38" t="s">
        <v>997</v>
      </c>
      <c r="AP1108" s="38" t="s">
        <v>91</v>
      </c>
      <c r="AQ1108" s="38" t="s">
        <v>92</v>
      </c>
      <c r="AR1108" s="38" t="s">
        <v>93</v>
      </c>
      <c r="AS1108" s="38" t="s">
        <v>92</v>
      </c>
      <c r="AT1108" s="38" t="s">
        <v>94</v>
      </c>
      <c r="AU1108" s="38" t="s">
        <v>95</v>
      </c>
      <c r="AV1108" s="38" t="s">
        <v>132</v>
      </c>
      <c r="AW1108" s="38" t="s">
        <v>132</v>
      </c>
      <c r="AX1108" s="38" t="s">
        <v>132</v>
      </c>
      <c r="AY1108" s="38" t="s">
        <v>132</v>
      </c>
      <c r="AZ1108" s="38" t="s">
        <v>101</v>
      </c>
      <c r="BA1108" s="38" t="s">
        <v>1740</v>
      </c>
      <c r="BB1108" s="38" t="s">
        <v>1741</v>
      </c>
      <c r="BC1108" s="38" t="s">
        <v>1000</v>
      </c>
      <c r="BD1108" s="38" t="s">
        <v>1001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395000</v>
      </c>
      <c r="BL1108" s="38" t="s">
        <v>107</v>
      </c>
      <c r="BM1108" s="38" t="s">
        <v>108</v>
      </c>
      <c r="BN1108" s="38" t="s">
        <v>704</v>
      </c>
      <c r="BO1108" s="38" t="s">
        <v>134</v>
      </c>
      <c r="BP1108" s="38" t="s">
        <v>135</v>
      </c>
      <c r="BQ1108" s="38" t="s">
        <v>136</v>
      </c>
      <c r="BR1108" s="38" t="s">
        <v>137</v>
      </c>
      <c r="BS1108" s="38" t="s">
        <v>110</v>
      </c>
      <c r="BT1108" s="38" t="s">
        <v>111</v>
      </c>
      <c r="BU1108" s="38" t="s">
        <v>116</v>
      </c>
      <c r="BV1108" s="38" t="s">
        <v>1742</v>
      </c>
      <c r="BW1108" s="38" t="s">
        <v>114</v>
      </c>
      <c r="BX1108" s="38" t="s">
        <v>126</v>
      </c>
      <c r="BY1108" s="38" t="s">
        <v>1003</v>
      </c>
      <c r="BZ1108" s="38" t="s">
        <v>2835</v>
      </c>
      <c r="CA1108" s="38" t="s">
        <v>132</v>
      </c>
      <c r="CB1108">
        <v>864</v>
      </c>
      <c r="CD1108" s="38" t="s">
        <v>126</v>
      </c>
      <c r="CE1108" s="38" t="s">
        <v>1005</v>
      </c>
    </row>
    <row r="1109" spans="1:83" x14ac:dyDescent="0.25">
      <c r="A1109">
        <v>864</v>
      </c>
      <c r="B1109" s="1">
        <v>45689</v>
      </c>
      <c r="C1109" s="38" t="s">
        <v>1770</v>
      </c>
      <c r="D1109" s="1">
        <v>45709</v>
      </c>
      <c r="E1109" s="1">
        <v>45689</v>
      </c>
      <c r="F1109" s="38" t="s">
        <v>1770</v>
      </c>
      <c r="G1109" s="1">
        <v>45708</v>
      </c>
      <c r="H1109" s="1">
        <v>45709</v>
      </c>
      <c r="I1109" s="38" t="s">
        <v>80</v>
      </c>
      <c r="J1109" s="38" t="s">
        <v>98</v>
      </c>
      <c r="K1109" s="38" t="s">
        <v>85</v>
      </c>
      <c r="L1109" s="38" t="s">
        <v>123</v>
      </c>
      <c r="M1109" s="38" t="s">
        <v>124</v>
      </c>
      <c r="N1109" s="38" t="s">
        <v>125</v>
      </c>
      <c r="O1109" s="38" t="s">
        <v>124</v>
      </c>
      <c r="P1109" s="38" t="s">
        <v>126</v>
      </c>
      <c r="Q1109" s="38" t="s">
        <v>127</v>
      </c>
      <c r="R1109" s="38" t="s">
        <v>128</v>
      </c>
      <c r="S1109" s="38" t="s">
        <v>122</v>
      </c>
      <c r="T1109" s="38" t="s">
        <v>133</v>
      </c>
      <c r="U1109" s="38"/>
      <c r="V1109" s="38" t="s">
        <v>72</v>
      </c>
      <c r="W1109" s="38" t="s">
        <v>73</v>
      </c>
      <c r="X1109" s="38" t="s">
        <v>708</v>
      </c>
      <c r="Y1109" s="38" t="s">
        <v>709</v>
      </c>
      <c r="Z1109" s="38" t="s">
        <v>131</v>
      </c>
      <c r="AA1109" s="38" t="s">
        <v>125</v>
      </c>
      <c r="AB1109" s="38" t="s">
        <v>712</v>
      </c>
      <c r="AC1109" s="38" t="s">
        <v>711</v>
      </c>
      <c r="AD1109" s="38" t="s">
        <v>80</v>
      </c>
      <c r="AE1109" s="38" t="s">
        <v>81</v>
      </c>
      <c r="AF1109" s="38" t="s">
        <v>1073</v>
      </c>
      <c r="AG1109" s="38" t="s">
        <v>1074</v>
      </c>
      <c r="AH1109" s="38" t="s">
        <v>133</v>
      </c>
      <c r="AI1109" s="38"/>
      <c r="AJ1109" s="38" t="s">
        <v>2342</v>
      </c>
      <c r="AK1109" s="38" t="s">
        <v>132</v>
      </c>
      <c r="AL1109" s="38" t="s">
        <v>132</v>
      </c>
      <c r="AM1109" s="38" t="s">
        <v>132</v>
      </c>
      <c r="AN1109" s="38" t="s">
        <v>772</v>
      </c>
      <c r="AO1109" s="38" t="s">
        <v>997</v>
      </c>
      <c r="AP1109" s="38" t="s">
        <v>91</v>
      </c>
      <c r="AQ1109" s="38" t="s">
        <v>92</v>
      </c>
      <c r="AR1109" s="38" t="s">
        <v>93</v>
      </c>
      <c r="AS1109" s="38" t="s">
        <v>92</v>
      </c>
      <c r="AT1109" s="38" t="s">
        <v>94</v>
      </c>
      <c r="AU1109" s="38" t="s">
        <v>95</v>
      </c>
      <c r="AV1109" s="38" t="s">
        <v>132</v>
      </c>
      <c r="AW1109" s="38" t="s">
        <v>132</v>
      </c>
      <c r="AX1109" s="38" t="s">
        <v>132</v>
      </c>
      <c r="AY1109" s="38" t="s">
        <v>132</v>
      </c>
      <c r="AZ1109" s="38" t="s">
        <v>101</v>
      </c>
      <c r="BA1109" s="38" t="s">
        <v>1740</v>
      </c>
      <c r="BB1109" s="38" t="s">
        <v>1741</v>
      </c>
      <c r="BC1109" s="38" t="s">
        <v>1000</v>
      </c>
      <c r="BD1109" s="38" t="s">
        <v>1001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28005.5</v>
      </c>
      <c r="BL1109" s="38" t="s">
        <v>107</v>
      </c>
      <c r="BM1109" s="38" t="s">
        <v>713</v>
      </c>
      <c r="BN1109" s="38" t="s">
        <v>714</v>
      </c>
      <c r="BO1109" s="38" t="s">
        <v>134</v>
      </c>
      <c r="BP1109" s="38" t="s">
        <v>135</v>
      </c>
      <c r="BQ1109" s="38" t="s">
        <v>136</v>
      </c>
      <c r="BR1109" s="38" t="s">
        <v>137</v>
      </c>
      <c r="BS1109" s="38" t="s">
        <v>110</v>
      </c>
      <c r="BT1109" s="38" t="s">
        <v>111</v>
      </c>
      <c r="BU1109" s="38" t="s">
        <v>116</v>
      </c>
      <c r="BV1109" s="38" t="s">
        <v>1742</v>
      </c>
      <c r="BW1109" s="38" t="s">
        <v>114</v>
      </c>
      <c r="BX1109" s="38" t="s">
        <v>126</v>
      </c>
      <c r="BY1109" s="38" t="s">
        <v>1003</v>
      </c>
      <c r="BZ1109" s="38" t="s">
        <v>2835</v>
      </c>
      <c r="CA1109" s="38" t="s">
        <v>132</v>
      </c>
      <c r="CB1109">
        <v>864</v>
      </c>
      <c r="CD1109" s="38" t="s">
        <v>126</v>
      </c>
      <c r="CE1109" s="38" t="s">
        <v>1005</v>
      </c>
    </row>
    <row r="1110" spans="1:83" x14ac:dyDescent="0.25">
      <c r="A1110">
        <v>864</v>
      </c>
      <c r="B1110" s="1">
        <v>45689</v>
      </c>
      <c r="C1110" s="38" t="s">
        <v>1770</v>
      </c>
      <c r="D1110" s="1">
        <v>45709</v>
      </c>
      <c r="E1110" s="1">
        <v>45689</v>
      </c>
      <c r="F1110" s="38" t="s">
        <v>1770</v>
      </c>
      <c r="G1110" s="1">
        <v>45708</v>
      </c>
      <c r="H1110" s="1">
        <v>45709</v>
      </c>
      <c r="I1110" s="38" t="s">
        <v>80</v>
      </c>
      <c r="J1110" s="38" t="s">
        <v>98</v>
      </c>
      <c r="K1110" s="38" t="s">
        <v>85</v>
      </c>
      <c r="L1110" s="38" t="s">
        <v>123</v>
      </c>
      <c r="M1110" s="38" t="s">
        <v>124</v>
      </c>
      <c r="N1110" s="38" t="s">
        <v>125</v>
      </c>
      <c r="O1110" s="38" t="s">
        <v>124</v>
      </c>
      <c r="P1110" s="38" t="s">
        <v>126</v>
      </c>
      <c r="Q1110" s="38" t="s">
        <v>127</v>
      </c>
      <c r="R1110" s="38" t="s">
        <v>128</v>
      </c>
      <c r="S1110" s="38" t="s">
        <v>122</v>
      </c>
      <c r="T1110" s="38" t="s">
        <v>133</v>
      </c>
      <c r="U1110" s="38"/>
      <c r="V1110" s="38" t="s">
        <v>72</v>
      </c>
      <c r="W1110" s="38" t="s">
        <v>73</v>
      </c>
      <c r="X1110" s="38" t="s">
        <v>708</v>
      </c>
      <c r="Y1110" s="38" t="s">
        <v>709</v>
      </c>
      <c r="Z1110" s="38" t="s">
        <v>131</v>
      </c>
      <c r="AA1110" s="38" t="s">
        <v>125</v>
      </c>
      <c r="AB1110" s="38" t="s">
        <v>717</v>
      </c>
      <c r="AC1110" s="38" t="s">
        <v>716</v>
      </c>
      <c r="AD1110" s="38" t="s">
        <v>80</v>
      </c>
      <c r="AE1110" s="38" t="s">
        <v>81</v>
      </c>
      <c r="AF1110" s="38" t="s">
        <v>1073</v>
      </c>
      <c r="AG1110" s="38" t="s">
        <v>1074</v>
      </c>
      <c r="AH1110" s="38" t="s">
        <v>133</v>
      </c>
      <c r="AI1110" s="38"/>
      <c r="AJ1110" s="38" t="s">
        <v>2342</v>
      </c>
      <c r="AK1110" s="38" t="s">
        <v>132</v>
      </c>
      <c r="AL1110" s="38" t="s">
        <v>132</v>
      </c>
      <c r="AM1110" s="38" t="s">
        <v>132</v>
      </c>
      <c r="AN1110" s="38" t="s">
        <v>772</v>
      </c>
      <c r="AO1110" s="38" t="s">
        <v>997</v>
      </c>
      <c r="AP1110" s="38" t="s">
        <v>91</v>
      </c>
      <c r="AQ1110" s="38" t="s">
        <v>92</v>
      </c>
      <c r="AR1110" s="38" t="s">
        <v>93</v>
      </c>
      <c r="AS1110" s="38" t="s">
        <v>92</v>
      </c>
      <c r="AT1110" s="38" t="s">
        <v>94</v>
      </c>
      <c r="AU1110" s="38" t="s">
        <v>95</v>
      </c>
      <c r="AV1110" s="38" t="s">
        <v>132</v>
      </c>
      <c r="AW1110" s="38" t="s">
        <v>132</v>
      </c>
      <c r="AX1110" s="38" t="s">
        <v>132</v>
      </c>
      <c r="AY1110" s="38" t="s">
        <v>132</v>
      </c>
      <c r="AZ1110" s="38" t="s">
        <v>101</v>
      </c>
      <c r="BA1110" s="38" t="s">
        <v>1740</v>
      </c>
      <c r="BB1110" s="38" t="s">
        <v>1741</v>
      </c>
      <c r="BC1110" s="38" t="s">
        <v>1000</v>
      </c>
      <c r="BD1110" s="38" t="s">
        <v>1001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28045</v>
      </c>
      <c r="BL1110" s="38" t="s">
        <v>107</v>
      </c>
      <c r="BM1110" s="38" t="s">
        <v>713</v>
      </c>
      <c r="BN1110" s="38" t="s">
        <v>718</v>
      </c>
      <c r="BO1110" s="38" t="s">
        <v>134</v>
      </c>
      <c r="BP1110" s="38" t="s">
        <v>135</v>
      </c>
      <c r="BQ1110" s="38" t="s">
        <v>136</v>
      </c>
      <c r="BR1110" s="38" t="s">
        <v>137</v>
      </c>
      <c r="BS1110" s="38" t="s">
        <v>110</v>
      </c>
      <c r="BT1110" s="38" t="s">
        <v>111</v>
      </c>
      <c r="BU1110" s="38" t="s">
        <v>116</v>
      </c>
      <c r="BV1110" s="38" t="s">
        <v>1742</v>
      </c>
      <c r="BW1110" s="38" t="s">
        <v>114</v>
      </c>
      <c r="BX1110" s="38" t="s">
        <v>126</v>
      </c>
      <c r="BY1110" s="38" t="s">
        <v>1003</v>
      </c>
      <c r="BZ1110" s="38" t="s">
        <v>2835</v>
      </c>
      <c r="CA1110" s="38" t="s">
        <v>132</v>
      </c>
      <c r="CB1110">
        <v>864</v>
      </c>
      <c r="CD1110" s="38" t="s">
        <v>126</v>
      </c>
      <c r="CE1110" s="38" t="s">
        <v>1005</v>
      </c>
    </row>
    <row r="1111" spans="1:83" x14ac:dyDescent="0.25">
      <c r="A1111">
        <v>864</v>
      </c>
      <c r="B1111" s="1">
        <v>45689</v>
      </c>
      <c r="C1111" s="38" t="s">
        <v>1770</v>
      </c>
      <c r="D1111" s="1">
        <v>45709</v>
      </c>
      <c r="E1111" s="1">
        <v>45689</v>
      </c>
      <c r="F1111" s="38" t="s">
        <v>1770</v>
      </c>
      <c r="G1111" s="1">
        <v>45708</v>
      </c>
      <c r="H1111" s="1">
        <v>45709</v>
      </c>
      <c r="I1111" s="38" t="s">
        <v>80</v>
      </c>
      <c r="J1111" s="38" t="s">
        <v>98</v>
      </c>
      <c r="K1111" s="38" t="s">
        <v>85</v>
      </c>
      <c r="L1111" s="38" t="s">
        <v>123</v>
      </c>
      <c r="M1111" s="38" t="s">
        <v>124</v>
      </c>
      <c r="N1111" s="38" t="s">
        <v>125</v>
      </c>
      <c r="O1111" s="38" t="s">
        <v>124</v>
      </c>
      <c r="P1111" s="38" t="s">
        <v>126</v>
      </c>
      <c r="Q1111" s="38" t="s">
        <v>127</v>
      </c>
      <c r="R1111" s="38" t="s">
        <v>128</v>
      </c>
      <c r="S1111" s="38" t="s">
        <v>122</v>
      </c>
      <c r="T1111" s="38" t="s">
        <v>133</v>
      </c>
      <c r="U1111" s="38"/>
      <c r="V1111" s="38" t="s">
        <v>72</v>
      </c>
      <c r="W1111" s="38" t="s">
        <v>73</v>
      </c>
      <c r="X1111" s="38" t="s">
        <v>708</v>
      </c>
      <c r="Y1111" s="38" t="s">
        <v>709</v>
      </c>
      <c r="Z1111" s="38" t="s">
        <v>131</v>
      </c>
      <c r="AA1111" s="38" t="s">
        <v>125</v>
      </c>
      <c r="AB1111" s="38" t="s">
        <v>721</v>
      </c>
      <c r="AC1111" s="38" t="s">
        <v>720</v>
      </c>
      <c r="AD1111" s="38" t="s">
        <v>80</v>
      </c>
      <c r="AE1111" s="38" t="s">
        <v>81</v>
      </c>
      <c r="AF1111" s="38" t="s">
        <v>1073</v>
      </c>
      <c r="AG1111" s="38" t="s">
        <v>1074</v>
      </c>
      <c r="AH1111" s="38" t="s">
        <v>133</v>
      </c>
      <c r="AI1111" s="38"/>
      <c r="AJ1111" s="38" t="s">
        <v>2342</v>
      </c>
      <c r="AK1111" s="38" t="s">
        <v>132</v>
      </c>
      <c r="AL1111" s="38" t="s">
        <v>132</v>
      </c>
      <c r="AM1111" s="38" t="s">
        <v>132</v>
      </c>
      <c r="AN1111" s="38" t="s">
        <v>772</v>
      </c>
      <c r="AO1111" s="38" t="s">
        <v>997</v>
      </c>
      <c r="AP1111" s="38" t="s">
        <v>91</v>
      </c>
      <c r="AQ1111" s="38" t="s">
        <v>92</v>
      </c>
      <c r="AR1111" s="38" t="s">
        <v>93</v>
      </c>
      <c r="AS1111" s="38" t="s">
        <v>92</v>
      </c>
      <c r="AT1111" s="38" t="s">
        <v>94</v>
      </c>
      <c r="AU1111" s="38" t="s">
        <v>95</v>
      </c>
      <c r="AV1111" s="38" t="s">
        <v>132</v>
      </c>
      <c r="AW1111" s="38" t="s">
        <v>132</v>
      </c>
      <c r="AX1111" s="38" t="s">
        <v>132</v>
      </c>
      <c r="AY1111" s="38" t="s">
        <v>132</v>
      </c>
      <c r="AZ1111" s="38" t="s">
        <v>101</v>
      </c>
      <c r="BA1111" s="38" t="s">
        <v>1740</v>
      </c>
      <c r="BB1111" s="38" t="s">
        <v>1741</v>
      </c>
      <c r="BC1111" s="38" t="s">
        <v>1000</v>
      </c>
      <c r="BD1111" s="38" t="s">
        <v>1001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3683.02</v>
      </c>
      <c r="BL1111" s="38" t="s">
        <v>107</v>
      </c>
      <c r="BM1111" s="38" t="s">
        <v>713</v>
      </c>
      <c r="BN1111" s="38" t="s">
        <v>722</v>
      </c>
      <c r="BO1111" s="38" t="s">
        <v>134</v>
      </c>
      <c r="BP1111" s="38" t="s">
        <v>135</v>
      </c>
      <c r="BQ1111" s="38" t="s">
        <v>136</v>
      </c>
      <c r="BR1111" s="38" t="s">
        <v>137</v>
      </c>
      <c r="BS1111" s="38" t="s">
        <v>110</v>
      </c>
      <c r="BT1111" s="38" t="s">
        <v>111</v>
      </c>
      <c r="BU1111" s="38" t="s">
        <v>116</v>
      </c>
      <c r="BV1111" s="38" t="s">
        <v>1742</v>
      </c>
      <c r="BW1111" s="38" t="s">
        <v>114</v>
      </c>
      <c r="BX1111" s="38" t="s">
        <v>126</v>
      </c>
      <c r="BY1111" s="38" t="s">
        <v>1003</v>
      </c>
      <c r="BZ1111" s="38" t="s">
        <v>2835</v>
      </c>
      <c r="CA1111" s="38" t="s">
        <v>132</v>
      </c>
      <c r="CB1111">
        <v>864</v>
      </c>
      <c r="CD1111" s="38" t="s">
        <v>126</v>
      </c>
      <c r="CE1111" s="38" t="s">
        <v>1005</v>
      </c>
    </row>
    <row r="1112" spans="1:83" x14ac:dyDescent="0.25">
      <c r="A1112">
        <v>865</v>
      </c>
      <c r="B1112" s="1">
        <v>45689</v>
      </c>
      <c r="C1112" s="38" t="s">
        <v>1770</v>
      </c>
      <c r="D1112" s="1">
        <v>45709</v>
      </c>
      <c r="E1112" s="1">
        <v>45689</v>
      </c>
      <c r="F1112" s="38" t="s">
        <v>1770</v>
      </c>
      <c r="G1112" s="1">
        <v>45708</v>
      </c>
      <c r="H1112" s="1">
        <v>45709</v>
      </c>
      <c r="I1112" s="38" t="s">
        <v>80</v>
      </c>
      <c r="J1112" s="38" t="s">
        <v>98</v>
      </c>
      <c r="K1112" s="38" t="s">
        <v>221</v>
      </c>
      <c r="L1112" s="38" t="s">
        <v>222</v>
      </c>
      <c r="M1112" s="38" t="s">
        <v>223</v>
      </c>
      <c r="N1112" s="38" t="s">
        <v>224</v>
      </c>
      <c r="O1112" s="38" t="s">
        <v>124</v>
      </c>
      <c r="P1112" s="38" t="s">
        <v>126</v>
      </c>
      <c r="Q1112" s="38" t="s">
        <v>225</v>
      </c>
      <c r="R1112" s="38" t="s">
        <v>226</v>
      </c>
      <c r="S1112" s="38" t="s">
        <v>220</v>
      </c>
      <c r="T1112" s="38" t="s">
        <v>133</v>
      </c>
      <c r="U1112" s="38"/>
      <c r="V1112" s="38" t="s">
        <v>72</v>
      </c>
      <c r="W1112" s="38" t="s">
        <v>73</v>
      </c>
      <c r="X1112" s="38" t="s">
        <v>74</v>
      </c>
      <c r="Y1112" s="38" t="s">
        <v>75</v>
      </c>
      <c r="Z1112" s="38" t="s">
        <v>227</v>
      </c>
      <c r="AA1112" s="38" t="s">
        <v>228</v>
      </c>
      <c r="AB1112" s="38" t="s">
        <v>78</v>
      </c>
      <c r="AC1112" s="38" t="s">
        <v>79</v>
      </c>
      <c r="AD1112" s="38" t="s">
        <v>80</v>
      </c>
      <c r="AE1112" s="38" t="s">
        <v>81</v>
      </c>
      <c r="AF1112" s="38" t="s">
        <v>1073</v>
      </c>
      <c r="AG1112" s="38" t="s">
        <v>1074</v>
      </c>
      <c r="AH1112" s="38" t="s">
        <v>133</v>
      </c>
      <c r="AI1112" s="38"/>
      <c r="AJ1112" s="38" t="s">
        <v>2344</v>
      </c>
      <c r="AK1112" s="38" t="s">
        <v>132</v>
      </c>
      <c r="AL1112" s="38" t="s">
        <v>132</v>
      </c>
      <c r="AM1112" s="38" t="s">
        <v>132</v>
      </c>
      <c r="AN1112" s="38" t="s">
        <v>772</v>
      </c>
      <c r="AO1112" s="38" t="s">
        <v>997</v>
      </c>
      <c r="AP1112" s="38" t="s">
        <v>91</v>
      </c>
      <c r="AQ1112" s="38" t="s">
        <v>92</v>
      </c>
      <c r="AR1112" s="38" t="s">
        <v>93</v>
      </c>
      <c r="AS1112" s="38" t="s">
        <v>92</v>
      </c>
      <c r="AT1112" s="38" t="s">
        <v>94</v>
      </c>
      <c r="AU1112" s="38" t="s">
        <v>95</v>
      </c>
      <c r="AV1112" s="38" t="s">
        <v>132</v>
      </c>
      <c r="AW1112" s="38" t="s">
        <v>132</v>
      </c>
      <c r="AX1112" s="38" t="s">
        <v>132</v>
      </c>
      <c r="AY1112" s="38" t="s">
        <v>132</v>
      </c>
      <c r="AZ1112" s="38" t="s">
        <v>101</v>
      </c>
      <c r="BA1112" s="38" t="s">
        <v>1740</v>
      </c>
      <c r="BB1112" s="38" t="s">
        <v>1741</v>
      </c>
      <c r="BC1112" s="38" t="s">
        <v>1000</v>
      </c>
      <c r="BD1112" s="38" t="s">
        <v>1001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4227000</v>
      </c>
      <c r="BL1112" s="38" t="s">
        <v>107</v>
      </c>
      <c r="BM1112" s="38" t="s">
        <v>108</v>
      </c>
      <c r="BN1112" s="38" t="s">
        <v>109</v>
      </c>
      <c r="BO1112" s="38" t="s">
        <v>229</v>
      </c>
      <c r="BP1112" s="38" t="s">
        <v>230</v>
      </c>
      <c r="BQ1112" s="38" t="s">
        <v>136</v>
      </c>
      <c r="BR1112" s="38" t="s">
        <v>231</v>
      </c>
      <c r="BS1112" s="38" t="s">
        <v>110</v>
      </c>
      <c r="BT1112" s="38" t="s">
        <v>111</v>
      </c>
      <c r="BU1112" s="38" t="s">
        <v>116</v>
      </c>
      <c r="BV1112" s="38" t="s">
        <v>1742</v>
      </c>
      <c r="BW1112" s="38" t="s">
        <v>114</v>
      </c>
      <c r="BX1112" s="38" t="s">
        <v>126</v>
      </c>
      <c r="BY1112" s="38" t="s">
        <v>1003</v>
      </c>
      <c r="BZ1112" s="38" t="s">
        <v>2836</v>
      </c>
      <c r="CA1112" s="38" t="s">
        <v>132</v>
      </c>
      <c r="CB1112">
        <v>865</v>
      </c>
      <c r="CD1112" s="38" t="s">
        <v>126</v>
      </c>
      <c r="CE1112" s="38" t="s">
        <v>1005</v>
      </c>
    </row>
    <row r="1113" spans="1:83" x14ac:dyDescent="0.25">
      <c r="A1113">
        <v>865</v>
      </c>
      <c r="B1113" s="1">
        <v>45689</v>
      </c>
      <c r="C1113" s="38" t="s">
        <v>1770</v>
      </c>
      <c r="D1113" s="1">
        <v>45709</v>
      </c>
      <c r="E1113" s="1">
        <v>45689</v>
      </c>
      <c r="F1113" s="38" t="s">
        <v>1770</v>
      </c>
      <c r="G1113" s="1">
        <v>45708</v>
      </c>
      <c r="H1113" s="1">
        <v>45709</v>
      </c>
      <c r="I1113" s="38" t="s">
        <v>80</v>
      </c>
      <c r="J1113" s="38" t="s">
        <v>98</v>
      </c>
      <c r="K1113" s="38" t="s">
        <v>221</v>
      </c>
      <c r="L1113" s="38" t="s">
        <v>222</v>
      </c>
      <c r="M1113" s="38" t="s">
        <v>223</v>
      </c>
      <c r="N1113" s="38" t="s">
        <v>224</v>
      </c>
      <c r="O1113" s="38" t="s">
        <v>124</v>
      </c>
      <c r="P1113" s="38" t="s">
        <v>126</v>
      </c>
      <c r="Q1113" s="38" t="s">
        <v>225</v>
      </c>
      <c r="R1113" s="38" t="s">
        <v>226</v>
      </c>
      <c r="S1113" s="38" t="s">
        <v>220</v>
      </c>
      <c r="T1113" s="38" t="s">
        <v>133</v>
      </c>
      <c r="U1113" s="38"/>
      <c r="V1113" s="38" t="s">
        <v>72</v>
      </c>
      <c r="W1113" s="38" t="s">
        <v>73</v>
      </c>
      <c r="X1113" s="38" t="s">
        <v>708</v>
      </c>
      <c r="Y1113" s="38" t="s">
        <v>709</v>
      </c>
      <c r="Z1113" s="38" t="s">
        <v>227</v>
      </c>
      <c r="AA1113" s="38" t="s">
        <v>228</v>
      </c>
      <c r="AB1113" s="38" t="s">
        <v>712</v>
      </c>
      <c r="AC1113" s="38" t="s">
        <v>711</v>
      </c>
      <c r="AD1113" s="38" t="s">
        <v>80</v>
      </c>
      <c r="AE1113" s="38" t="s">
        <v>81</v>
      </c>
      <c r="AF1113" s="38" t="s">
        <v>1073</v>
      </c>
      <c r="AG1113" s="38" t="s">
        <v>1074</v>
      </c>
      <c r="AH1113" s="38" t="s">
        <v>133</v>
      </c>
      <c r="AI1113" s="38"/>
      <c r="AJ1113" s="38" t="s">
        <v>2344</v>
      </c>
      <c r="AK1113" s="38" t="s">
        <v>132</v>
      </c>
      <c r="AL1113" s="38" t="s">
        <v>132</v>
      </c>
      <c r="AM1113" s="38" t="s">
        <v>132</v>
      </c>
      <c r="AN1113" s="38" t="s">
        <v>772</v>
      </c>
      <c r="AO1113" s="38" t="s">
        <v>997</v>
      </c>
      <c r="AP1113" s="38" t="s">
        <v>91</v>
      </c>
      <c r="AQ1113" s="38" t="s">
        <v>92</v>
      </c>
      <c r="AR1113" s="38" t="s">
        <v>93</v>
      </c>
      <c r="AS1113" s="38" t="s">
        <v>92</v>
      </c>
      <c r="AT1113" s="38" t="s">
        <v>94</v>
      </c>
      <c r="AU1113" s="38" t="s">
        <v>95</v>
      </c>
      <c r="AV1113" s="38" t="s">
        <v>132</v>
      </c>
      <c r="AW1113" s="38" t="s">
        <v>132</v>
      </c>
      <c r="AX1113" s="38" t="s">
        <v>132</v>
      </c>
      <c r="AY1113" s="38" t="s">
        <v>132</v>
      </c>
      <c r="AZ1113" s="38" t="s">
        <v>101</v>
      </c>
      <c r="BA1113" s="38" t="s">
        <v>1740</v>
      </c>
      <c r="BB1113" s="38" t="s">
        <v>1741</v>
      </c>
      <c r="BC1113" s="38" t="s">
        <v>1000</v>
      </c>
      <c r="BD1113" s="38" t="s">
        <v>1001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276587.98</v>
      </c>
      <c r="BL1113" s="38" t="s">
        <v>107</v>
      </c>
      <c r="BM1113" s="38" t="s">
        <v>713</v>
      </c>
      <c r="BN1113" s="38" t="s">
        <v>714</v>
      </c>
      <c r="BO1113" s="38" t="s">
        <v>229</v>
      </c>
      <c r="BP1113" s="38" t="s">
        <v>230</v>
      </c>
      <c r="BQ1113" s="38" t="s">
        <v>136</v>
      </c>
      <c r="BR1113" s="38" t="s">
        <v>231</v>
      </c>
      <c r="BS1113" s="38" t="s">
        <v>110</v>
      </c>
      <c r="BT1113" s="38" t="s">
        <v>111</v>
      </c>
      <c r="BU1113" s="38" t="s">
        <v>116</v>
      </c>
      <c r="BV1113" s="38" t="s">
        <v>1742</v>
      </c>
      <c r="BW1113" s="38" t="s">
        <v>114</v>
      </c>
      <c r="BX1113" s="38" t="s">
        <v>126</v>
      </c>
      <c r="BY1113" s="38" t="s">
        <v>1003</v>
      </c>
      <c r="BZ1113" s="38" t="s">
        <v>2836</v>
      </c>
      <c r="CA1113" s="38" t="s">
        <v>132</v>
      </c>
      <c r="CB1113">
        <v>865</v>
      </c>
      <c r="CD1113" s="38" t="s">
        <v>126</v>
      </c>
      <c r="CE1113" s="38" t="s">
        <v>1005</v>
      </c>
    </row>
    <row r="1114" spans="1:83" x14ac:dyDescent="0.25">
      <c r="A1114">
        <v>865</v>
      </c>
      <c r="B1114" s="1">
        <v>45689</v>
      </c>
      <c r="C1114" s="38" t="s">
        <v>1770</v>
      </c>
      <c r="D1114" s="1">
        <v>45709</v>
      </c>
      <c r="E1114" s="1">
        <v>45689</v>
      </c>
      <c r="F1114" s="38" t="s">
        <v>1770</v>
      </c>
      <c r="G1114" s="1">
        <v>45708</v>
      </c>
      <c r="H1114" s="1">
        <v>45709</v>
      </c>
      <c r="I1114" s="38" t="s">
        <v>80</v>
      </c>
      <c r="J1114" s="38" t="s">
        <v>98</v>
      </c>
      <c r="K1114" s="38" t="s">
        <v>221</v>
      </c>
      <c r="L1114" s="38" t="s">
        <v>222</v>
      </c>
      <c r="M1114" s="38" t="s">
        <v>223</v>
      </c>
      <c r="N1114" s="38" t="s">
        <v>224</v>
      </c>
      <c r="O1114" s="38" t="s">
        <v>124</v>
      </c>
      <c r="P1114" s="38" t="s">
        <v>126</v>
      </c>
      <c r="Q1114" s="38" t="s">
        <v>225</v>
      </c>
      <c r="R1114" s="38" t="s">
        <v>226</v>
      </c>
      <c r="S1114" s="38" t="s">
        <v>220</v>
      </c>
      <c r="T1114" s="38" t="s">
        <v>133</v>
      </c>
      <c r="U1114" s="38"/>
      <c r="V1114" s="38" t="s">
        <v>72</v>
      </c>
      <c r="W1114" s="38" t="s">
        <v>73</v>
      </c>
      <c r="X1114" s="38" t="s">
        <v>708</v>
      </c>
      <c r="Y1114" s="38" t="s">
        <v>709</v>
      </c>
      <c r="Z1114" s="38" t="s">
        <v>227</v>
      </c>
      <c r="AA1114" s="38" t="s">
        <v>228</v>
      </c>
      <c r="AB1114" s="38" t="s">
        <v>717</v>
      </c>
      <c r="AC1114" s="38" t="s">
        <v>716</v>
      </c>
      <c r="AD1114" s="38" t="s">
        <v>80</v>
      </c>
      <c r="AE1114" s="38" t="s">
        <v>81</v>
      </c>
      <c r="AF1114" s="38" t="s">
        <v>1073</v>
      </c>
      <c r="AG1114" s="38" t="s">
        <v>1074</v>
      </c>
      <c r="AH1114" s="38" t="s">
        <v>133</v>
      </c>
      <c r="AI1114" s="38"/>
      <c r="AJ1114" s="38" t="s">
        <v>2344</v>
      </c>
      <c r="AK1114" s="38" t="s">
        <v>132</v>
      </c>
      <c r="AL1114" s="38" t="s">
        <v>132</v>
      </c>
      <c r="AM1114" s="38" t="s">
        <v>132</v>
      </c>
      <c r="AN1114" s="38" t="s">
        <v>772</v>
      </c>
      <c r="AO1114" s="38" t="s">
        <v>997</v>
      </c>
      <c r="AP1114" s="38" t="s">
        <v>91</v>
      </c>
      <c r="AQ1114" s="38" t="s">
        <v>92</v>
      </c>
      <c r="AR1114" s="38" t="s">
        <v>93</v>
      </c>
      <c r="AS1114" s="38" t="s">
        <v>92</v>
      </c>
      <c r="AT1114" s="38" t="s">
        <v>94</v>
      </c>
      <c r="AU1114" s="38" t="s">
        <v>95</v>
      </c>
      <c r="AV1114" s="38" t="s">
        <v>132</v>
      </c>
      <c r="AW1114" s="38" t="s">
        <v>132</v>
      </c>
      <c r="AX1114" s="38" t="s">
        <v>132</v>
      </c>
      <c r="AY1114" s="38" t="s">
        <v>132</v>
      </c>
      <c r="AZ1114" s="38" t="s">
        <v>101</v>
      </c>
      <c r="BA1114" s="38" t="s">
        <v>1740</v>
      </c>
      <c r="BB1114" s="38" t="s">
        <v>1741</v>
      </c>
      <c r="BC1114" s="38" t="s">
        <v>1000</v>
      </c>
      <c r="BD1114" s="38" t="s">
        <v>1001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300117</v>
      </c>
      <c r="BL1114" s="38" t="s">
        <v>107</v>
      </c>
      <c r="BM1114" s="38" t="s">
        <v>713</v>
      </c>
      <c r="BN1114" s="38" t="s">
        <v>718</v>
      </c>
      <c r="BO1114" s="38" t="s">
        <v>229</v>
      </c>
      <c r="BP1114" s="38" t="s">
        <v>230</v>
      </c>
      <c r="BQ1114" s="38" t="s">
        <v>136</v>
      </c>
      <c r="BR1114" s="38" t="s">
        <v>231</v>
      </c>
      <c r="BS1114" s="38" t="s">
        <v>110</v>
      </c>
      <c r="BT1114" s="38" t="s">
        <v>111</v>
      </c>
      <c r="BU1114" s="38" t="s">
        <v>116</v>
      </c>
      <c r="BV1114" s="38" t="s">
        <v>1742</v>
      </c>
      <c r="BW1114" s="38" t="s">
        <v>114</v>
      </c>
      <c r="BX1114" s="38" t="s">
        <v>126</v>
      </c>
      <c r="BY1114" s="38" t="s">
        <v>1003</v>
      </c>
      <c r="BZ1114" s="38" t="s">
        <v>2836</v>
      </c>
      <c r="CA1114" s="38" t="s">
        <v>132</v>
      </c>
      <c r="CB1114">
        <v>865</v>
      </c>
      <c r="CD1114" s="38" t="s">
        <v>126</v>
      </c>
      <c r="CE1114" s="38" t="s">
        <v>1005</v>
      </c>
    </row>
    <row r="1115" spans="1:83" x14ac:dyDescent="0.25">
      <c r="A1115">
        <v>865</v>
      </c>
      <c r="B1115" s="1">
        <v>45689</v>
      </c>
      <c r="C1115" s="38" t="s">
        <v>1770</v>
      </c>
      <c r="D1115" s="1">
        <v>45709</v>
      </c>
      <c r="E1115" s="1">
        <v>45689</v>
      </c>
      <c r="F1115" s="38" t="s">
        <v>1770</v>
      </c>
      <c r="G1115" s="1">
        <v>45708</v>
      </c>
      <c r="H1115" s="1">
        <v>45709</v>
      </c>
      <c r="I1115" s="38" t="s">
        <v>80</v>
      </c>
      <c r="J1115" s="38" t="s">
        <v>98</v>
      </c>
      <c r="K1115" s="38" t="s">
        <v>221</v>
      </c>
      <c r="L1115" s="38" t="s">
        <v>222</v>
      </c>
      <c r="M1115" s="38" t="s">
        <v>223</v>
      </c>
      <c r="N1115" s="38" t="s">
        <v>224</v>
      </c>
      <c r="O1115" s="38" t="s">
        <v>124</v>
      </c>
      <c r="P1115" s="38" t="s">
        <v>126</v>
      </c>
      <c r="Q1115" s="38" t="s">
        <v>225</v>
      </c>
      <c r="R1115" s="38" t="s">
        <v>226</v>
      </c>
      <c r="S1115" s="38" t="s">
        <v>220</v>
      </c>
      <c r="T1115" s="38" t="s">
        <v>133</v>
      </c>
      <c r="U1115" s="38"/>
      <c r="V1115" s="38" t="s">
        <v>72</v>
      </c>
      <c r="W1115" s="38" t="s">
        <v>73</v>
      </c>
      <c r="X1115" s="38" t="s">
        <v>708</v>
      </c>
      <c r="Y1115" s="38" t="s">
        <v>709</v>
      </c>
      <c r="Z1115" s="38" t="s">
        <v>227</v>
      </c>
      <c r="AA1115" s="38" t="s">
        <v>228</v>
      </c>
      <c r="AB1115" s="38" t="s">
        <v>721</v>
      </c>
      <c r="AC1115" s="38" t="s">
        <v>720</v>
      </c>
      <c r="AD1115" s="38" t="s">
        <v>80</v>
      </c>
      <c r="AE1115" s="38" t="s">
        <v>81</v>
      </c>
      <c r="AF1115" s="38" t="s">
        <v>1073</v>
      </c>
      <c r="AG1115" s="38" t="s">
        <v>1074</v>
      </c>
      <c r="AH1115" s="38" t="s">
        <v>133</v>
      </c>
      <c r="AI1115" s="38"/>
      <c r="AJ1115" s="38" t="s">
        <v>2344</v>
      </c>
      <c r="AK1115" s="38" t="s">
        <v>132</v>
      </c>
      <c r="AL1115" s="38" t="s">
        <v>132</v>
      </c>
      <c r="AM1115" s="38" t="s">
        <v>132</v>
      </c>
      <c r="AN1115" s="38" t="s">
        <v>772</v>
      </c>
      <c r="AO1115" s="38" t="s">
        <v>997</v>
      </c>
      <c r="AP1115" s="38" t="s">
        <v>91</v>
      </c>
      <c r="AQ1115" s="38" t="s">
        <v>92</v>
      </c>
      <c r="AR1115" s="38" t="s">
        <v>93</v>
      </c>
      <c r="AS1115" s="38" t="s">
        <v>92</v>
      </c>
      <c r="AT1115" s="38" t="s">
        <v>94</v>
      </c>
      <c r="AU1115" s="38" t="s">
        <v>95</v>
      </c>
      <c r="AV1115" s="38" t="s">
        <v>132</v>
      </c>
      <c r="AW1115" s="38" t="s">
        <v>132</v>
      </c>
      <c r="AX1115" s="38" t="s">
        <v>132</v>
      </c>
      <c r="AY1115" s="38" t="s">
        <v>132</v>
      </c>
      <c r="AZ1115" s="38" t="s">
        <v>101</v>
      </c>
      <c r="BA1115" s="38" t="s">
        <v>1740</v>
      </c>
      <c r="BB1115" s="38" t="s">
        <v>1741</v>
      </c>
      <c r="BC1115" s="38" t="s">
        <v>1000</v>
      </c>
      <c r="BD1115" s="38" t="s">
        <v>1001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34381.160000000003</v>
      </c>
      <c r="BL1115" s="38" t="s">
        <v>107</v>
      </c>
      <c r="BM1115" s="38" t="s">
        <v>713</v>
      </c>
      <c r="BN1115" s="38" t="s">
        <v>722</v>
      </c>
      <c r="BO1115" s="38" t="s">
        <v>229</v>
      </c>
      <c r="BP1115" s="38" t="s">
        <v>230</v>
      </c>
      <c r="BQ1115" s="38" t="s">
        <v>136</v>
      </c>
      <c r="BR1115" s="38" t="s">
        <v>231</v>
      </c>
      <c r="BS1115" s="38" t="s">
        <v>110</v>
      </c>
      <c r="BT1115" s="38" t="s">
        <v>111</v>
      </c>
      <c r="BU1115" s="38" t="s">
        <v>116</v>
      </c>
      <c r="BV1115" s="38" t="s">
        <v>1742</v>
      </c>
      <c r="BW1115" s="38" t="s">
        <v>114</v>
      </c>
      <c r="BX1115" s="38" t="s">
        <v>126</v>
      </c>
      <c r="BY1115" s="38" t="s">
        <v>1003</v>
      </c>
      <c r="BZ1115" s="38" t="s">
        <v>2836</v>
      </c>
      <c r="CA1115" s="38" t="s">
        <v>132</v>
      </c>
      <c r="CB1115">
        <v>865</v>
      </c>
      <c r="CD1115" s="38" t="s">
        <v>126</v>
      </c>
      <c r="CE1115" s="38" t="s">
        <v>1005</v>
      </c>
    </row>
    <row r="1116" spans="1:83" x14ac:dyDescent="0.25">
      <c r="A1116">
        <v>866</v>
      </c>
      <c r="B1116" s="1">
        <v>45689</v>
      </c>
      <c r="C1116" s="38" t="s">
        <v>1770</v>
      </c>
      <c r="D1116" s="1">
        <v>45709</v>
      </c>
      <c r="E1116" s="1">
        <v>45689</v>
      </c>
      <c r="F1116" s="38" t="s">
        <v>1770</v>
      </c>
      <c r="G1116" s="1">
        <v>45708</v>
      </c>
      <c r="H1116" s="1">
        <v>45709</v>
      </c>
      <c r="I1116" s="38" t="s">
        <v>80</v>
      </c>
      <c r="J1116" s="38" t="s">
        <v>98</v>
      </c>
      <c r="K1116" s="38" t="s">
        <v>770</v>
      </c>
      <c r="L1116" s="38" t="s">
        <v>771</v>
      </c>
      <c r="M1116" s="38" t="s">
        <v>772</v>
      </c>
      <c r="N1116" s="38" t="s">
        <v>773</v>
      </c>
      <c r="O1116" s="38" t="s">
        <v>124</v>
      </c>
      <c r="P1116" s="38" t="s">
        <v>126</v>
      </c>
      <c r="Q1116" s="38" t="s">
        <v>225</v>
      </c>
      <c r="R1116" s="38" t="s">
        <v>774</v>
      </c>
      <c r="S1116" s="38" t="s">
        <v>769</v>
      </c>
      <c r="T1116" s="38" t="s">
        <v>133</v>
      </c>
      <c r="U1116" s="38"/>
      <c r="V1116" s="38" t="s">
        <v>72</v>
      </c>
      <c r="W1116" s="38" t="s">
        <v>73</v>
      </c>
      <c r="X1116" s="38" t="s">
        <v>74</v>
      </c>
      <c r="Y1116" s="38" t="s">
        <v>75</v>
      </c>
      <c r="Z1116" s="38" t="s">
        <v>777</v>
      </c>
      <c r="AA1116" s="38" t="s">
        <v>778</v>
      </c>
      <c r="AB1116" s="38" t="s">
        <v>78</v>
      </c>
      <c r="AC1116" s="38" t="s">
        <v>79</v>
      </c>
      <c r="AD1116" s="38" t="s">
        <v>80</v>
      </c>
      <c r="AE1116" s="38" t="s">
        <v>81</v>
      </c>
      <c r="AF1116" s="38" t="s">
        <v>1073</v>
      </c>
      <c r="AG1116" s="38" t="s">
        <v>1074</v>
      </c>
      <c r="AH1116" s="38" t="s">
        <v>133</v>
      </c>
      <c r="AI1116" s="38"/>
      <c r="AJ1116" s="38" t="s">
        <v>2346</v>
      </c>
      <c r="AK1116" s="38" t="s">
        <v>132</v>
      </c>
      <c r="AL1116" s="38" t="s">
        <v>132</v>
      </c>
      <c r="AM1116" s="38" t="s">
        <v>132</v>
      </c>
      <c r="AN1116" s="38" t="s">
        <v>772</v>
      </c>
      <c r="AO1116" s="38" t="s">
        <v>997</v>
      </c>
      <c r="AP1116" s="38" t="s">
        <v>91</v>
      </c>
      <c r="AQ1116" s="38" t="s">
        <v>92</v>
      </c>
      <c r="AR1116" s="38" t="s">
        <v>93</v>
      </c>
      <c r="AS1116" s="38" t="s">
        <v>92</v>
      </c>
      <c r="AT1116" s="38" t="s">
        <v>94</v>
      </c>
      <c r="AU1116" s="38" t="s">
        <v>95</v>
      </c>
      <c r="AV1116" s="38" t="s">
        <v>132</v>
      </c>
      <c r="AW1116" s="38" t="s">
        <v>132</v>
      </c>
      <c r="AX1116" s="38" t="s">
        <v>132</v>
      </c>
      <c r="AY1116" s="38" t="s">
        <v>132</v>
      </c>
      <c r="AZ1116" s="38" t="s">
        <v>101</v>
      </c>
      <c r="BA1116" s="38" t="s">
        <v>1740</v>
      </c>
      <c r="BB1116" s="38" t="s">
        <v>1741</v>
      </c>
      <c r="BC1116" s="38" t="s">
        <v>1000</v>
      </c>
      <c r="BD1116" s="38" t="s">
        <v>1001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914000</v>
      </c>
      <c r="BL1116" s="38" t="s">
        <v>107</v>
      </c>
      <c r="BM1116" s="38" t="s">
        <v>108</v>
      </c>
      <c r="BN1116" s="38" t="s">
        <v>109</v>
      </c>
      <c r="BO1116" s="38" t="s">
        <v>779</v>
      </c>
      <c r="BP1116" s="38" t="s">
        <v>780</v>
      </c>
      <c r="BQ1116" s="38" t="s">
        <v>136</v>
      </c>
      <c r="BR1116" s="38" t="s">
        <v>781</v>
      </c>
      <c r="BS1116" s="38" t="s">
        <v>110</v>
      </c>
      <c r="BT1116" s="38" t="s">
        <v>111</v>
      </c>
      <c r="BU1116" s="38" t="s">
        <v>116</v>
      </c>
      <c r="BV1116" s="38" t="s">
        <v>1742</v>
      </c>
      <c r="BW1116" s="38" t="s">
        <v>114</v>
      </c>
      <c r="BX1116" s="38" t="s">
        <v>126</v>
      </c>
      <c r="BY1116" s="38" t="s">
        <v>1003</v>
      </c>
      <c r="BZ1116" s="38" t="s">
        <v>2837</v>
      </c>
      <c r="CA1116" s="38" t="s">
        <v>132</v>
      </c>
      <c r="CB1116">
        <v>866</v>
      </c>
      <c r="CD1116" s="38" t="s">
        <v>126</v>
      </c>
      <c r="CE1116" s="38" t="s">
        <v>1005</v>
      </c>
    </row>
    <row r="1117" spans="1:83" x14ac:dyDescent="0.25">
      <c r="A1117">
        <v>866</v>
      </c>
      <c r="B1117" s="1">
        <v>45689</v>
      </c>
      <c r="C1117" s="38" t="s">
        <v>1770</v>
      </c>
      <c r="D1117" s="1">
        <v>45709</v>
      </c>
      <c r="E1117" s="1">
        <v>45689</v>
      </c>
      <c r="F1117" s="38" t="s">
        <v>1770</v>
      </c>
      <c r="G1117" s="1">
        <v>45708</v>
      </c>
      <c r="H1117" s="1">
        <v>45709</v>
      </c>
      <c r="I1117" s="38" t="s">
        <v>80</v>
      </c>
      <c r="J1117" s="38" t="s">
        <v>98</v>
      </c>
      <c r="K1117" s="38" t="s">
        <v>770</v>
      </c>
      <c r="L1117" s="38" t="s">
        <v>771</v>
      </c>
      <c r="M1117" s="38" t="s">
        <v>772</v>
      </c>
      <c r="N1117" s="38" t="s">
        <v>773</v>
      </c>
      <c r="O1117" s="38" t="s">
        <v>124</v>
      </c>
      <c r="P1117" s="38" t="s">
        <v>126</v>
      </c>
      <c r="Q1117" s="38" t="s">
        <v>225</v>
      </c>
      <c r="R1117" s="38" t="s">
        <v>774</v>
      </c>
      <c r="S1117" s="38" t="s">
        <v>769</v>
      </c>
      <c r="T1117" s="38" t="s">
        <v>133</v>
      </c>
      <c r="U1117" s="38"/>
      <c r="V1117" s="38" t="s">
        <v>72</v>
      </c>
      <c r="W1117" s="38" t="s">
        <v>73</v>
      </c>
      <c r="X1117" s="38" t="s">
        <v>708</v>
      </c>
      <c r="Y1117" s="38" t="s">
        <v>709</v>
      </c>
      <c r="Z1117" s="38" t="s">
        <v>777</v>
      </c>
      <c r="AA1117" s="38" t="s">
        <v>778</v>
      </c>
      <c r="AB1117" s="38" t="s">
        <v>712</v>
      </c>
      <c r="AC1117" s="38" t="s">
        <v>711</v>
      </c>
      <c r="AD1117" s="38" t="s">
        <v>80</v>
      </c>
      <c r="AE1117" s="38" t="s">
        <v>81</v>
      </c>
      <c r="AF1117" s="38" t="s">
        <v>1073</v>
      </c>
      <c r="AG1117" s="38" t="s">
        <v>1074</v>
      </c>
      <c r="AH1117" s="38" t="s">
        <v>133</v>
      </c>
      <c r="AI1117" s="38"/>
      <c r="AJ1117" s="38" t="s">
        <v>2346</v>
      </c>
      <c r="AK1117" s="38" t="s">
        <v>132</v>
      </c>
      <c r="AL1117" s="38" t="s">
        <v>132</v>
      </c>
      <c r="AM1117" s="38" t="s">
        <v>132</v>
      </c>
      <c r="AN1117" s="38" t="s">
        <v>772</v>
      </c>
      <c r="AO1117" s="38" t="s">
        <v>997</v>
      </c>
      <c r="AP1117" s="38" t="s">
        <v>91</v>
      </c>
      <c r="AQ1117" s="38" t="s">
        <v>92</v>
      </c>
      <c r="AR1117" s="38" t="s">
        <v>93</v>
      </c>
      <c r="AS1117" s="38" t="s">
        <v>92</v>
      </c>
      <c r="AT1117" s="38" t="s">
        <v>94</v>
      </c>
      <c r="AU1117" s="38" t="s">
        <v>95</v>
      </c>
      <c r="AV1117" s="38" t="s">
        <v>132</v>
      </c>
      <c r="AW1117" s="38" t="s">
        <v>132</v>
      </c>
      <c r="AX1117" s="38" t="s">
        <v>132</v>
      </c>
      <c r="AY1117" s="38" t="s">
        <v>132</v>
      </c>
      <c r="AZ1117" s="38" t="s">
        <v>101</v>
      </c>
      <c r="BA1117" s="38" t="s">
        <v>1740</v>
      </c>
      <c r="BB1117" s="38" t="s">
        <v>1741</v>
      </c>
      <c r="BC1117" s="38" t="s">
        <v>1000</v>
      </c>
      <c r="BD1117" s="38" t="s">
        <v>1001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58566.94</v>
      </c>
      <c r="BL1117" s="38" t="s">
        <v>107</v>
      </c>
      <c r="BM1117" s="38" t="s">
        <v>713</v>
      </c>
      <c r="BN1117" s="38" t="s">
        <v>714</v>
      </c>
      <c r="BO1117" s="38" t="s">
        <v>779</v>
      </c>
      <c r="BP1117" s="38" t="s">
        <v>780</v>
      </c>
      <c r="BQ1117" s="38" t="s">
        <v>136</v>
      </c>
      <c r="BR1117" s="38" t="s">
        <v>781</v>
      </c>
      <c r="BS1117" s="38" t="s">
        <v>110</v>
      </c>
      <c r="BT1117" s="38" t="s">
        <v>111</v>
      </c>
      <c r="BU1117" s="38" t="s">
        <v>116</v>
      </c>
      <c r="BV1117" s="38" t="s">
        <v>1742</v>
      </c>
      <c r="BW1117" s="38" t="s">
        <v>114</v>
      </c>
      <c r="BX1117" s="38" t="s">
        <v>126</v>
      </c>
      <c r="BY1117" s="38" t="s">
        <v>1003</v>
      </c>
      <c r="BZ1117" s="38" t="s">
        <v>2837</v>
      </c>
      <c r="CA1117" s="38" t="s">
        <v>132</v>
      </c>
      <c r="CB1117">
        <v>866</v>
      </c>
      <c r="CD1117" s="38" t="s">
        <v>126</v>
      </c>
      <c r="CE1117" s="38" t="s">
        <v>1005</v>
      </c>
    </row>
    <row r="1118" spans="1:83" x14ac:dyDescent="0.25">
      <c r="A1118">
        <v>866</v>
      </c>
      <c r="B1118" s="1">
        <v>45689</v>
      </c>
      <c r="C1118" s="38" t="s">
        <v>1770</v>
      </c>
      <c r="D1118" s="1">
        <v>45709</v>
      </c>
      <c r="E1118" s="1">
        <v>45689</v>
      </c>
      <c r="F1118" s="38" t="s">
        <v>1770</v>
      </c>
      <c r="G1118" s="1">
        <v>45708</v>
      </c>
      <c r="H1118" s="1">
        <v>45709</v>
      </c>
      <c r="I1118" s="38" t="s">
        <v>80</v>
      </c>
      <c r="J1118" s="38" t="s">
        <v>98</v>
      </c>
      <c r="K1118" s="38" t="s">
        <v>770</v>
      </c>
      <c r="L1118" s="38" t="s">
        <v>771</v>
      </c>
      <c r="M1118" s="38" t="s">
        <v>772</v>
      </c>
      <c r="N1118" s="38" t="s">
        <v>773</v>
      </c>
      <c r="O1118" s="38" t="s">
        <v>124</v>
      </c>
      <c r="P1118" s="38" t="s">
        <v>126</v>
      </c>
      <c r="Q1118" s="38" t="s">
        <v>225</v>
      </c>
      <c r="R1118" s="38" t="s">
        <v>774</v>
      </c>
      <c r="S1118" s="38" t="s">
        <v>769</v>
      </c>
      <c r="T1118" s="38" t="s">
        <v>133</v>
      </c>
      <c r="U1118" s="38"/>
      <c r="V1118" s="38" t="s">
        <v>72</v>
      </c>
      <c r="W1118" s="38" t="s">
        <v>73</v>
      </c>
      <c r="X1118" s="38" t="s">
        <v>708</v>
      </c>
      <c r="Y1118" s="38" t="s">
        <v>709</v>
      </c>
      <c r="Z1118" s="38" t="s">
        <v>777</v>
      </c>
      <c r="AA1118" s="38" t="s">
        <v>778</v>
      </c>
      <c r="AB1118" s="38" t="s">
        <v>717</v>
      </c>
      <c r="AC1118" s="38" t="s">
        <v>716</v>
      </c>
      <c r="AD1118" s="38" t="s">
        <v>80</v>
      </c>
      <c r="AE1118" s="38" t="s">
        <v>81</v>
      </c>
      <c r="AF1118" s="38" t="s">
        <v>1073</v>
      </c>
      <c r="AG1118" s="38" t="s">
        <v>1074</v>
      </c>
      <c r="AH1118" s="38" t="s">
        <v>133</v>
      </c>
      <c r="AI1118" s="38"/>
      <c r="AJ1118" s="38" t="s">
        <v>2346</v>
      </c>
      <c r="AK1118" s="38" t="s">
        <v>132</v>
      </c>
      <c r="AL1118" s="38" t="s">
        <v>132</v>
      </c>
      <c r="AM1118" s="38" t="s">
        <v>132</v>
      </c>
      <c r="AN1118" s="38" t="s">
        <v>772</v>
      </c>
      <c r="AO1118" s="38" t="s">
        <v>997</v>
      </c>
      <c r="AP1118" s="38" t="s">
        <v>91</v>
      </c>
      <c r="AQ1118" s="38" t="s">
        <v>92</v>
      </c>
      <c r="AR1118" s="38" t="s">
        <v>93</v>
      </c>
      <c r="AS1118" s="38" t="s">
        <v>92</v>
      </c>
      <c r="AT1118" s="38" t="s">
        <v>94</v>
      </c>
      <c r="AU1118" s="38" t="s">
        <v>95</v>
      </c>
      <c r="AV1118" s="38" t="s">
        <v>132</v>
      </c>
      <c r="AW1118" s="38" t="s">
        <v>132</v>
      </c>
      <c r="AX1118" s="38" t="s">
        <v>132</v>
      </c>
      <c r="AY1118" s="38" t="s">
        <v>132</v>
      </c>
      <c r="AZ1118" s="38" t="s">
        <v>101</v>
      </c>
      <c r="BA1118" s="38" t="s">
        <v>1740</v>
      </c>
      <c r="BB1118" s="38" t="s">
        <v>1741</v>
      </c>
      <c r="BC1118" s="38" t="s">
        <v>1000</v>
      </c>
      <c r="BD1118" s="38" t="s">
        <v>1001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64894</v>
      </c>
      <c r="BL1118" s="38" t="s">
        <v>107</v>
      </c>
      <c r="BM1118" s="38" t="s">
        <v>713</v>
      </c>
      <c r="BN1118" s="38" t="s">
        <v>718</v>
      </c>
      <c r="BO1118" s="38" t="s">
        <v>779</v>
      </c>
      <c r="BP1118" s="38" t="s">
        <v>780</v>
      </c>
      <c r="BQ1118" s="38" t="s">
        <v>136</v>
      </c>
      <c r="BR1118" s="38" t="s">
        <v>781</v>
      </c>
      <c r="BS1118" s="38" t="s">
        <v>110</v>
      </c>
      <c r="BT1118" s="38" t="s">
        <v>111</v>
      </c>
      <c r="BU1118" s="38" t="s">
        <v>116</v>
      </c>
      <c r="BV1118" s="38" t="s">
        <v>1742</v>
      </c>
      <c r="BW1118" s="38" t="s">
        <v>114</v>
      </c>
      <c r="BX1118" s="38" t="s">
        <v>126</v>
      </c>
      <c r="BY1118" s="38" t="s">
        <v>1003</v>
      </c>
      <c r="BZ1118" s="38" t="s">
        <v>2837</v>
      </c>
      <c r="CA1118" s="38" t="s">
        <v>132</v>
      </c>
      <c r="CB1118">
        <v>866</v>
      </c>
      <c r="CD1118" s="38" t="s">
        <v>126</v>
      </c>
      <c r="CE1118" s="38" t="s">
        <v>1005</v>
      </c>
    </row>
    <row r="1119" spans="1:83" x14ac:dyDescent="0.25">
      <c r="A1119">
        <v>866</v>
      </c>
      <c r="B1119" s="1">
        <v>45689</v>
      </c>
      <c r="C1119" s="38" t="s">
        <v>1770</v>
      </c>
      <c r="D1119" s="1">
        <v>45709</v>
      </c>
      <c r="E1119" s="1">
        <v>45689</v>
      </c>
      <c r="F1119" s="38" t="s">
        <v>1770</v>
      </c>
      <c r="G1119" s="1">
        <v>45708</v>
      </c>
      <c r="H1119" s="1">
        <v>45709</v>
      </c>
      <c r="I1119" s="38" t="s">
        <v>80</v>
      </c>
      <c r="J1119" s="38" t="s">
        <v>98</v>
      </c>
      <c r="K1119" s="38" t="s">
        <v>770</v>
      </c>
      <c r="L1119" s="38" t="s">
        <v>771</v>
      </c>
      <c r="M1119" s="38" t="s">
        <v>772</v>
      </c>
      <c r="N1119" s="38" t="s">
        <v>773</v>
      </c>
      <c r="O1119" s="38" t="s">
        <v>124</v>
      </c>
      <c r="P1119" s="38" t="s">
        <v>126</v>
      </c>
      <c r="Q1119" s="38" t="s">
        <v>225</v>
      </c>
      <c r="R1119" s="38" t="s">
        <v>774</v>
      </c>
      <c r="S1119" s="38" t="s">
        <v>769</v>
      </c>
      <c r="T1119" s="38" t="s">
        <v>133</v>
      </c>
      <c r="U1119" s="38"/>
      <c r="V1119" s="38" t="s">
        <v>72</v>
      </c>
      <c r="W1119" s="38" t="s">
        <v>73</v>
      </c>
      <c r="X1119" s="38" t="s">
        <v>708</v>
      </c>
      <c r="Y1119" s="38" t="s">
        <v>709</v>
      </c>
      <c r="Z1119" s="38" t="s">
        <v>777</v>
      </c>
      <c r="AA1119" s="38" t="s">
        <v>778</v>
      </c>
      <c r="AB1119" s="38" t="s">
        <v>721</v>
      </c>
      <c r="AC1119" s="38" t="s">
        <v>720</v>
      </c>
      <c r="AD1119" s="38" t="s">
        <v>80</v>
      </c>
      <c r="AE1119" s="38" t="s">
        <v>81</v>
      </c>
      <c r="AF1119" s="38" t="s">
        <v>1073</v>
      </c>
      <c r="AG1119" s="38" t="s">
        <v>1074</v>
      </c>
      <c r="AH1119" s="38" t="s">
        <v>133</v>
      </c>
      <c r="AI1119" s="38"/>
      <c r="AJ1119" s="38" t="s">
        <v>2346</v>
      </c>
      <c r="AK1119" s="38" t="s">
        <v>132</v>
      </c>
      <c r="AL1119" s="38" t="s">
        <v>132</v>
      </c>
      <c r="AM1119" s="38" t="s">
        <v>132</v>
      </c>
      <c r="AN1119" s="38" t="s">
        <v>772</v>
      </c>
      <c r="AO1119" s="38" t="s">
        <v>997</v>
      </c>
      <c r="AP1119" s="38" t="s">
        <v>91</v>
      </c>
      <c r="AQ1119" s="38" t="s">
        <v>92</v>
      </c>
      <c r="AR1119" s="38" t="s">
        <v>93</v>
      </c>
      <c r="AS1119" s="38" t="s">
        <v>92</v>
      </c>
      <c r="AT1119" s="38" t="s">
        <v>94</v>
      </c>
      <c r="AU1119" s="38" t="s">
        <v>95</v>
      </c>
      <c r="AV1119" s="38" t="s">
        <v>132</v>
      </c>
      <c r="AW1119" s="38" t="s">
        <v>132</v>
      </c>
      <c r="AX1119" s="38" t="s">
        <v>132</v>
      </c>
      <c r="AY1119" s="38" t="s">
        <v>132</v>
      </c>
      <c r="AZ1119" s="38" t="s">
        <v>101</v>
      </c>
      <c r="BA1119" s="38" t="s">
        <v>1740</v>
      </c>
      <c r="BB1119" s="38" t="s">
        <v>1741</v>
      </c>
      <c r="BC1119" s="38" t="s">
        <v>1000</v>
      </c>
      <c r="BD1119" s="38" t="s">
        <v>1001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5357.55</v>
      </c>
      <c r="BL1119" s="38" t="s">
        <v>107</v>
      </c>
      <c r="BM1119" s="38" t="s">
        <v>713</v>
      </c>
      <c r="BN1119" s="38" t="s">
        <v>722</v>
      </c>
      <c r="BO1119" s="38" t="s">
        <v>779</v>
      </c>
      <c r="BP1119" s="38" t="s">
        <v>780</v>
      </c>
      <c r="BQ1119" s="38" t="s">
        <v>136</v>
      </c>
      <c r="BR1119" s="38" t="s">
        <v>781</v>
      </c>
      <c r="BS1119" s="38" t="s">
        <v>110</v>
      </c>
      <c r="BT1119" s="38" t="s">
        <v>111</v>
      </c>
      <c r="BU1119" s="38" t="s">
        <v>116</v>
      </c>
      <c r="BV1119" s="38" t="s">
        <v>1742</v>
      </c>
      <c r="BW1119" s="38" t="s">
        <v>114</v>
      </c>
      <c r="BX1119" s="38" t="s">
        <v>126</v>
      </c>
      <c r="BY1119" s="38" t="s">
        <v>1003</v>
      </c>
      <c r="BZ1119" s="38" t="s">
        <v>2837</v>
      </c>
      <c r="CA1119" s="38" t="s">
        <v>132</v>
      </c>
      <c r="CB1119">
        <v>866</v>
      </c>
      <c r="CD1119" s="38" t="s">
        <v>126</v>
      </c>
      <c r="CE1119" s="38" t="s">
        <v>1005</v>
      </c>
    </row>
    <row r="1120" spans="1:83" x14ac:dyDescent="0.25">
      <c r="A1120">
        <v>867</v>
      </c>
      <c r="B1120" s="1">
        <v>45689</v>
      </c>
      <c r="C1120" s="38" t="s">
        <v>1770</v>
      </c>
      <c r="D1120" s="1">
        <v>45709</v>
      </c>
      <c r="E1120" s="1">
        <v>45689</v>
      </c>
      <c r="F1120" s="38" t="s">
        <v>1770</v>
      </c>
      <c r="G1120" s="1">
        <v>45708</v>
      </c>
      <c r="H1120" s="1">
        <v>45709</v>
      </c>
      <c r="I1120" s="38" t="s">
        <v>80</v>
      </c>
      <c r="J1120" s="38" t="s">
        <v>98</v>
      </c>
      <c r="K1120" s="38" t="s">
        <v>85</v>
      </c>
      <c r="L1120" s="38" t="s">
        <v>123</v>
      </c>
      <c r="M1120" s="38" t="s">
        <v>124</v>
      </c>
      <c r="N1120" s="38" t="s">
        <v>125</v>
      </c>
      <c r="O1120" s="38" t="s">
        <v>124</v>
      </c>
      <c r="P1120" s="38" t="s">
        <v>126</v>
      </c>
      <c r="Q1120" s="38" t="s">
        <v>127</v>
      </c>
      <c r="R1120" s="38" t="s">
        <v>128</v>
      </c>
      <c r="S1120" s="38" t="s">
        <v>122</v>
      </c>
      <c r="T1120" s="38" t="s">
        <v>133</v>
      </c>
      <c r="U1120" s="38"/>
      <c r="V1120" s="38" t="s">
        <v>72</v>
      </c>
      <c r="W1120" s="38" t="s">
        <v>73</v>
      </c>
      <c r="X1120" s="38" t="s">
        <v>74</v>
      </c>
      <c r="Y1120" s="38" t="s">
        <v>75</v>
      </c>
      <c r="Z1120" s="38" t="s">
        <v>131</v>
      </c>
      <c r="AA1120" s="38" t="s">
        <v>125</v>
      </c>
      <c r="AB1120" s="38" t="s">
        <v>78</v>
      </c>
      <c r="AC1120" s="38" t="s">
        <v>79</v>
      </c>
      <c r="AD1120" s="38" t="s">
        <v>80</v>
      </c>
      <c r="AE1120" s="38" t="s">
        <v>81</v>
      </c>
      <c r="AF1120" s="38" t="s">
        <v>1073</v>
      </c>
      <c r="AG1120" s="38" t="s">
        <v>1074</v>
      </c>
      <c r="AH1120" s="38" t="s">
        <v>133</v>
      </c>
      <c r="AI1120" s="38"/>
      <c r="AJ1120" s="38" t="s">
        <v>2348</v>
      </c>
      <c r="AK1120" s="38" t="s">
        <v>132</v>
      </c>
      <c r="AL1120" s="38" t="s">
        <v>132</v>
      </c>
      <c r="AM1120" s="38" t="s">
        <v>132</v>
      </c>
      <c r="AN1120" s="38" t="s">
        <v>772</v>
      </c>
      <c r="AO1120" s="38" t="s">
        <v>997</v>
      </c>
      <c r="AP1120" s="38" t="s">
        <v>91</v>
      </c>
      <c r="AQ1120" s="38" t="s">
        <v>92</v>
      </c>
      <c r="AR1120" s="38" t="s">
        <v>93</v>
      </c>
      <c r="AS1120" s="38" t="s">
        <v>92</v>
      </c>
      <c r="AT1120" s="38" t="s">
        <v>94</v>
      </c>
      <c r="AU1120" s="38" t="s">
        <v>95</v>
      </c>
      <c r="AV1120" s="38" t="s">
        <v>132</v>
      </c>
      <c r="AW1120" s="38" t="s">
        <v>132</v>
      </c>
      <c r="AX1120" s="38" t="s">
        <v>132</v>
      </c>
      <c r="AY1120" s="38" t="s">
        <v>132</v>
      </c>
      <c r="AZ1120" s="38" t="s">
        <v>101</v>
      </c>
      <c r="BA1120" s="38" t="s">
        <v>1740</v>
      </c>
      <c r="BB1120" s="38" t="s">
        <v>1741</v>
      </c>
      <c r="BC1120" s="38" t="s">
        <v>1000</v>
      </c>
      <c r="BD1120" s="38" t="s">
        <v>1001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16170666.67</v>
      </c>
      <c r="BL1120" s="38" t="s">
        <v>107</v>
      </c>
      <c r="BM1120" s="38" t="s">
        <v>108</v>
      </c>
      <c r="BN1120" s="38" t="s">
        <v>109</v>
      </c>
      <c r="BO1120" s="38" t="s">
        <v>134</v>
      </c>
      <c r="BP1120" s="38" t="s">
        <v>135</v>
      </c>
      <c r="BQ1120" s="38" t="s">
        <v>136</v>
      </c>
      <c r="BR1120" s="38" t="s">
        <v>137</v>
      </c>
      <c r="BS1120" s="38" t="s">
        <v>110</v>
      </c>
      <c r="BT1120" s="38" t="s">
        <v>111</v>
      </c>
      <c r="BU1120" s="38" t="s">
        <v>116</v>
      </c>
      <c r="BV1120" s="38" t="s">
        <v>1742</v>
      </c>
      <c r="BW1120" s="38" t="s">
        <v>114</v>
      </c>
      <c r="BX1120" s="38" t="s">
        <v>126</v>
      </c>
      <c r="BY1120" s="38" t="s">
        <v>1003</v>
      </c>
      <c r="BZ1120" s="38" t="s">
        <v>2838</v>
      </c>
      <c r="CA1120" s="38" t="s">
        <v>132</v>
      </c>
      <c r="CB1120">
        <v>867</v>
      </c>
      <c r="CD1120" s="38" t="s">
        <v>126</v>
      </c>
      <c r="CE1120" s="38" t="s">
        <v>1005</v>
      </c>
    </row>
    <row r="1121" spans="1:83" x14ac:dyDescent="0.25">
      <c r="A1121">
        <v>867</v>
      </c>
      <c r="B1121" s="1">
        <v>45689</v>
      </c>
      <c r="C1121" s="38" t="s">
        <v>1770</v>
      </c>
      <c r="D1121" s="1">
        <v>45709</v>
      </c>
      <c r="E1121" s="1">
        <v>45689</v>
      </c>
      <c r="F1121" s="38" t="s">
        <v>1770</v>
      </c>
      <c r="G1121" s="1">
        <v>45708</v>
      </c>
      <c r="H1121" s="1">
        <v>45709</v>
      </c>
      <c r="I1121" s="38" t="s">
        <v>80</v>
      </c>
      <c r="J1121" s="38" t="s">
        <v>98</v>
      </c>
      <c r="K1121" s="38" t="s">
        <v>85</v>
      </c>
      <c r="L1121" s="38" t="s">
        <v>123</v>
      </c>
      <c r="M1121" s="38" t="s">
        <v>124</v>
      </c>
      <c r="N1121" s="38" t="s">
        <v>125</v>
      </c>
      <c r="O1121" s="38" t="s">
        <v>124</v>
      </c>
      <c r="P1121" s="38" t="s">
        <v>126</v>
      </c>
      <c r="Q1121" s="38" t="s">
        <v>127</v>
      </c>
      <c r="R1121" s="38" t="s">
        <v>128</v>
      </c>
      <c r="S1121" s="38" t="s">
        <v>122</v>
      </c>
      <c r="T1121" s="38" t="s">
        <v>133</v>
      </c>
      <c r="U1121" s="38"/>
      <c r="V1121" s="38" t="s">
        <v>72</v>
      </c>
      <c r="W1121" s="38" t="s">
        <v>73</v>
      </c>
      <c r="X1121" s="38" t="s">
        <v>708</v>
      </c>
      <c r="Y1121" s="38" t="s">
        <v>709</v>
      </c>
      <c r="Z1121" s="38" t="s">
        <v>131</v>
      </c>
      <c r="AA1121" s="38" t="s">
        <v>125</v>
      </c>
      <c r="AB1121" s="38" t="s">
        <v>712</v>
      </c>
      <c r="AC1121" s="38" t="s">
        <v>711</v>
      </c>
      <c r="AD1121" s="38" t="s">
        <v>80</v>
      </c>
      <c r="AE1121" s="38" t="s">
        <v>81</v>
      </c>
      <c r="AF1121" s="38" t="s">
        <v>1073</v>
      </c>
      <c r="AG1121" s="38" t="s">
        <v>1074</v>
      </c>
      <c r="AH1121" s="38" t="s">
        <v>133</v>
      </c>
      <c r="AI1121" s="38"/>
      <c r="AJ1121" s="38" t="s">
        <v>2348</v>
      </c>
      <c r="AK1121" s="38" t="s">
        <v>132</v>
      </c>
      <c r="AL1121" s="38" t="s">
        <v>132</v>
      </c>
      <c r="AM1121" s="38" t="s">
        <v>132</v>
      </c>
      <c r="AN1121" s="38" t="s">
        <v>772</v>
      </c>
      <c r="AO1121" s="38" t="s">
        <v>997</v>
      </c>
      <c r="AP1121" s="38" t="s">
        <v>91</v>
      </c>
      <c r="AQ1121" s="38" t="s">
        <v>92</v>
      </c>
      <c r="AR1121" s="38" t="s">
        <v>93</v>
      </c>
      <c r="AS1121" s="38" t="s">
        <v>92</v>
      </c>
      <c r="AT1121" s="38" t="s">
        <v>94</v>
      </c>
      <c r="AU1121" s="38" t="s">
        <v>95</v>
      </c>
      <c r="AV1121" s="38" t="s">
        <v>132</v>
      </c>
      <c r="AW1121" s="38" t="s">
        <v>132</v>
      </c>
      <c r="AX1121" s="38" t="s">
        <v>132</v>
      </c>
      <c r="AY1121" s="38" t="s">
        <v>132</v>
      </c>
      <c r="AZ1121" s="38" t="s">
        <v>101</v>
      </c>
      <c r="BA1121" s="38" t="s">
        <v>1740</v>
      </c>
      <c r="BB1121" s="38" t="s">
        <v>1741</v>
      </c>
      <c r="BC1121" s="38" t="s">
        <v>1000</v>
      </c>
      <c r="BD1121" s="38" t="s">
        <v>1001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1131838.1299999999</v>
      </c>
      <c r="BL1121" s="38" t="s">
        <v>107</v>
      </c>
      <c r="BM1121" s="38" t="s">
        <v>713</v>
      </c>
      <c r="BN1121" s="38" t="s">
        <v>714</v>
      </c>
      <c r="BO1121" s="38" t="s">
        <v>134</v>
      </c>
      <c r="BP1121" s="38" t="s">
        <v>135</v>
      </c>
      <c r="BQ1121" s="38" t="s">
        <v>136</v>
      </c>
      <c r="BR1121" s="38" t="s">
        <v>137</v>
      </c>
      <c r="BS1121" s="38" t="s">
        <v>110</v>
      </c>
      <c r="BT1121" s="38" t="s">
        <v>111</v>
      </c>
      <c r="BU1121" s="38" t="s">
        <v>116</v>
      </c>
      <c r="BV1121" s="38" t="s">
        <v>1742</v>
      </c>
      <c r="BW1121" s="38" t="s">
        <v>114</v>
      </c>
      <c r="BX1121" s="38" t="s">
        <v>126</v>
      </c>
      <c r="BY1121" s="38" t="s">
        <v>1003</v>
      </c>
      <c r="BZ1121" s="38" t="s">
        <v>2838</v>
      </c>
      <c r="CA1121" s="38" t="s">
        <v>132</v>
      </c>
      <c r="CB1121">
        <v>867</v>
      </c>
      <c r="CD1121" s="38" t="s">
        <v>126</v>
      </c>
      <c r="CE1121" s="38" t="s">
        <v>1005</v>
      </c>
    </row>
    <row r="1122" spans="1:83" x14ac:dyDescent="0.25">
      <c r="A1122">
        <v>867</v>
      </c>
      <c r="B1122" s="1">
        <v>45689</v>
      </c>
      <c r="C1122" s="38" t="s">
        <v>1770</v>
      </c>
      <c r="D1122" s="1">
        <v>45709</v>
      </c>
      <c r="E1122" s="1">
        <v>45689</v>
      </c>
      <c r="F1122" s="38" t="s">
        <v>1770</v>
      </c>
      <c r="G1122" s="1">
        <v>45708</v>
      </c>
      <c r="H1122" s="1">
        <v>45709</v>
      </c>
      <c r="I1122" s="38" t="s">
        <v>80</v>
      </c>
      <c r="J1122" s="38" t="s">
        <v>98</v>
      </c>
      <c r="K1122" s="38" t="s">
        <v>85</v>
      </c>
      <c r="L1122" s="38" t="s">
        <v>123</v>
      </c>
      <c r="M1122" s="38" t="s">
        <v>124</v>
      </c>
      <c r="N1122" s="38" t="s">
        <v>125</v>
      </c>
      <c r="O1122" s="38" t="s">
        <v>124</v>
      </c>
      <c r="P1122" s="38" t="s">
        <v>126</v>
      </c>
      <c r="Q1122" s="38" t="s">
        <v>127</v>
      </c>
      <c r="R1122" s="38" t="s">
        <v>128</v>
      </c>
      <c r="S1122" s="38" t="s">
        <v>122</v>
      </c>
      <c r="T1122" s="38" t="s">
        <v>133</v>
      </c>
      <c r="U1122" s="38"/>
      <c r="V1122" s="38" t="s">
        <v>72</v>
      </c>
      <c r="W1122" s="38" t="s">
        <v>73</v>
      </c>
      <c r="X1122" s="38" t="s">
        <v>708</v>
      </c>
      <c r="Y1122" s="38" t="s">
        <v>709</v>
      </c>
      <c r="Z1122" s="38" t="s">
        <v>131</v>
      </c>
      <c r="AA1122" s="38" t="s">
        <v>125</v>
      </c>
      <c r="AB1122" s="38" t="s">
        <v>717</v>
      </c>
      <c r="AC1122" s="38" t="s">
        <v>716</v>
      </c>
      <c r="AD1122" s="38" t="s">
        <v>80</v>
      </c>
      <c r="AE1122" s="38" t="s">
        <v>81</v>
      </c>
      <c r="AF1122" s="38" t="s">
        <v>1073</v>
      </c>
      <c r="AG1122" s="38" t="s">
        <v>1074</v>
      </c>
      <c r="AH1122" s="38" t="s">
        <v>133</v>
      </c>
      <c r="AI1122" s="38"/>
      <c r="AJ1122" s="38" t="s">
        <v>2348</v>
      </c>
      <c r="AK1122" s="38" t="s">
        <v>132</v>
      </c>
      <c r="AL1122" s="38" t="s">
        <v>132</v>
      </c>
      <c r="AM1122" s="38" t="s">
        <v>132</v>
      </c>
      <c r="AN1122" s="38" t="s">
        <v>772</v>
      </c>
      <c r="AO1122" s="38" t="s">
        <v>997</v>
      </c>
      <c r="AP1122" s="38" t="s">
        <v>91</v>
      </c>
      <c r="AQ1122" s="38" t="s">
        <v>92</v>
      </c>
      <c r="AR1122" s="38" t="s">
        <v>93</v>
      </c>
      <c r="AS1122" s="38" t="s">
        <v>92</v>
      </c>
      <c r="AT1122" s="38" t="s">
        <v>94</v>
      </c>
      <c r="AU1122" s="38" t="s">
        <v>95</v>
      </c>
      <c r="AV1122" s="38" t="s">
        <v>132</v>
      </c>
      <c r="AW1122" s="38" t="s">
        <v>132</v>
      </c>
      <c r="AX1122" s="38" t="s">
        <v>132</v>
      </c>
      <c r="AY1122" s="38" t="s">
        <v>132</v>
      </c>
      <c r="AZ1122" s="38" t="s">
        <v>101</v>
      </c>
      <c r="BA1122" s="38" t="s">
        <v>1740</v>
      </c>
      <c r="BB1122" s="38" t="s">
        <v>1741</v>
      </c>
      <c r="BC1122" s="38" t="s">
        <v>1000</v>
      </c>
      <c r="BD1122" s="38" t="s">
        <v>1001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1148117.33</v>
      </c>
      <c r="BL1122" s="38" t="s">
        <v>107</v>
      </c>
      <c r="BM1122" s="38" t="s">
        <v>713</v>
      </c>
      <c r="BN1122" s="38" t="s">
        <v>718</v>
      </c>
      <c r="BO1122" s="38" t="s">
        <v>134</v>
      </c>
      <c r="BP1122" s="38" t="s">
        <v>135</v>
      </c>
      <c r="BQ1122" s="38" t="s">
        <v>136</v>
      </c>
      <c r="BR1122" s="38" t="s">
        <v>137</v>
      </c>
      <c r="BS1122" s="38" t="s">
        <v>110</v>
      </c>
      <c r="BT1122" s="38" t="s">
        <v>111</v>
      </c>
      <c r="BU1122" s="38" t="s">
        <v>116</v>
      </c>
      <c r="BV1122" s="38" t="s">
        <v>1742</v>
      </c>
      <c r="BW1122" s="38" t="s">
        <v>114</v>
      </c>
      <c r="BX1122" s="38" t="s">
        <v>126</v>
      </c>
      <c r="BY1122" s="38" t="s">
        <v>1003</v>
      </c>
      <c r="BZ1122" s="38" t="s">
        <v>2838</v>
      </c>
      <c r="CA1122" s="38" t="s">
        <v>132</v>
      </c>
      <c r="CB1122">
        <v>867</v>
      </c>
      <c r="CD1122" s="38" t="s">
        <v>126</v>
      </c>
      <c r="CE1122" s="38" t="s">
        <v>1005</v>
      </c>
    </row>
    <row r="1123" spans="1:83" x14ac:dyDescent="0.25">
      <c r="A1123">
        <v>867</v>
      </c>
      <c r="B1123" s="1">
        <v>45689</v>
      </c>
      <c r="C1123" s="38" t="s">
        <v>1770</v>
      </c>
      <c r="D1123" s="1">
        <v>45709</v>
      </c>
      <c r="E1123" s="1">
        <v>45689</v>
      </c>
      <c r="F1123" s="38" t="s">
        <v>1770</v>
      </c>
      <c r="G1123" s="1">
        <v>45708</v>
      </c>
      <c r="H1123" s="1">
        <v>45709</v>
      </c>
      <c r="I1123" s="38" t="s">
        <v>80</v>
      </c>
      <c r="J1123" s="38" t="s">
        <v>98</v>
      </c>
      <c r="K1123" s="38" t="s">
        <v>85</v>
      </c>
      <c r="L1123" s="38" t="s">
        <v>123</v>
      </c>
      <c r="M1123" s="38" t="s">
        <v>124</v>
      </c>
      <c r="N1123" s="38" t="s">
        <v>125</v>
      </c>
      <c r="O1123" s="38" t="s">
        <v>124</v>
      </c>
      <c r="P1123" s="38" t="s">
        <v>126</v>
      </c>
      <c r="Q1123" s="38" t="s">
        <v>127</v>
      </c>
      <c r="R1123" s="38" t="s">
        <v>128</v>
      </c>
      <c r="S1123" s="38" t="s">
        <v>122</v>
      </c>
      <c r="T1123" s="38" t="s">
        <v>133</v>
      </c>
      <c r="U1123" s="38"/>
      <c r="V1123" s="38" t="s">
        <v>72</v>
      </c>
      <c r="W1123" s="38" t="s">
        <v>73</v>
      </c>
      <c r="X1123" s="38" t="s">
        <v>708</v>
      </c>
      <c r="Y1123" s="38" t="s">
        <v>709</v>
      </c>
      <c r="Z1123" s="38" t="s">
        <v>131</v>
      </c>
      <c r="AA1123" s="38" t="s">
        <v>125</v>
      </c>
      <c r="AB1123" s="38" t="s">
        <v>721</v>
      </c>
      <c r="AC1123" s="38" t="s">
        <v>720</v>
      </c>
      <c r="AD1123" s="38" t="s">
        <v>80</v>
      </c>
      <c r="AE1123" s="38" t="s">
        <v>81</v>
      </c>
      <c r="AF1123" s="38" t="s">
        <v>1073</v>
      </c>
      <c r="AG1123" s="38" t="s">
        <v>1074</v>
      </c>
      <c r="AH1123" s="38" t="s">
        <v>133</v>
      </c>
      <c r="AI1123" s="38"/>
      <c r="AJ1123" s="38" t="s">
        <v>2348</v>
      </c>
      <c r="AK1123" s="38" t="s">
        <v>132</v>
      </c>
      <c r="AL1123" s="38" t="s">
        <v>132</v>
      </c>
      <c r="AM1123" s="38" t="s">
        <v>132</v>
      </c>
      <c r="AN1123" s="38" t="s">
        <v>772</v>
      </c>
      <c r="AO1123" s="38" t="s">
        <v>997</v>
      </c>
      <c r="AP1123" s="38" t="s">
        <v>91</v>
      </c>
      <c r="AQ1123" s="38" t="s">
        <v>92</v>
      </c>
      <c r="AR1123" s="38" t="s">
        <v>93</v>
      </c>
      <c r="AS1123" s="38" t="s">
        <v>92</v>
      </c>
      <c r="AT1123" s="38" t="s">
        <v>94</v>
      </c>
      <c r="AU1123" s="38" t="s">
        <v>95</v>
      </c>
      <c r="AV1123" s="38" t="s">
        <v>132</v>
      </c>
      <c r="AW1123" s="38" t="s">
        <v>132</v>
      </c>
      <c r="AX1123" s="38" t="s">
        <v>132</v>
      </c>
      <c r="AY1123" s="38" t="s">
        <v>132</v>
      </c>
      <c r="AZ1123" s="38" t="s">
        <v>101</v>
      </c>
      <c r="BA1123" s="38" t="s">
        <v>1740</v>
      </c>
      <c r="BB1123" s="38" t="s">
        <v>1741</v>
      </c>
      <c r="BC1123" s="38" t="s">
        <v>1000</v>
      </c>
      <c r="BD1123" s="38" t="s">
        <v>1001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153808.67000000001</v>
      </c>
      <c r="BL1123" s="38" t="s">
        <v>107</v>
      </c>
      <c r="BM1123" s="38" t="s">
        <v>713</v>
      </c>
      <c r="BN1123" s="38" t="s">
        <v>722</v>
      </c>
      <c r="BO1123" s="38" t="s">
        <v>134</v>
      </c>
      <c r="BP1123" s="38" t="s">
        <v>135</v>
      </c>
      <c r="BQ1123" s="38" t="s">
        <v>136</v>
      </c>
      <c r="BR1123" s="38" t="s">
        <v>137</v>
      </c>
      <c r="BS1123" s="38" t="s">
        <v>110</v>
      </c>
      <c r="BT1123" s="38" t="s">
        <v>111</v>
      </c>
      <c r="BU1123" s="38" t="s">
        <v>116</v>
      </c>
      <c r="BV1123" s="38" t="s">
        <v>1742</v>
      </c>
      <c r="BW1123" s="38" t="s">
        <v>114</v>
      </c>
      <c r="BX1123" s="38" t="s">
        <v>126</v>
      </c>
      <c r="BY1123" s="38" t="s">
        <v>1003</v>
      </c>
      <c r="BZ1123" s="38" t="s">
        <v>2838</v>
      </c>
      <c r="CA1123" s="38" t="s">
        <v>132</v>
      </c>
      <c r="CB1123">
        <v>867</v>
      </c>
      <c r="CD1123" s="38" t="s">
        <v>126</v>
      </c>
      <c r="CE1123" s="38" t="s">
        <v>1005</v>
      </c>
    </row>
    <row r="1124" spans="1:83" x14ac:dyDescent="0.25">
      <c r="A1124">
        <v>868</v>
      </c>
      <c r="B1124" s="1">
        <v>45689</v>
      </c>
      <c r="C1124" s="38" t="s">
        <v>1770</v>
      </c>
      <c r="D1124" s="1">
        <v>45709</v>
      </c>
      <c r="E1124" s="1">
        <v>45689</v>
      </c>
      <c r="F1124" s="38" t="s">
        <v>1770</v>
      </c>
      <c r="G1124" s="1">
        <v>45708</v>
      </c>
      <c r="H1124" s="1">
        <v>45709</v>
      </c>
      <c r="I1124" s="38" t="s">
        <v>80</v>
      </c>
      <c r="J1124" s="38" t="s">
        <v>98</v>
      </c>
      <c r="K1124" s="38" t="s">
        <v>85</v>
      </c>
      <c r="L1124" s="38" t="s">
        <v>123</v>
      </c>
      <c r="M1124" s="38" t="s">
        <v>124</v>
      </c>
      <c r="N1124" s="38" t="s">
        <v>125</v>
      </c>
      <c r="O1124" s="38" t="s">
        <v>124</v>
      </c>
      <c r="P1124" s="38" t="s">
        <v>126</v>
      </c>
      <c r="Q1124" s="38" t="s">
        <v>127</v>
      </c>
      <c r="R1124" s="38" t="s">
        <v>128</v>
      </c>
      <c r="S1124" s="38" t="s">
        <v>122</v>
      </c>
      <c r="T1124" s="38" t="s">
        <v>133</v>
      </c>
      <c r="U1124" s="38"/>
      <c r="V1124" s="38" t="s">
        <v>72</v>
      </c>
      <c r="W1124" s="38" t="s">
        <v>73</v>
      </c>
      <c r="X1124" s="38" t="s">
        <v>74</v>
      </c>
      <c r="Y1124" s="38" t="s">
        <v>75</v>
      </c>
      <c r="Z1124" s="38" t="s">
        <v>131</v>
      </c>
      <c r="AA1124" s="38" t="s">
        <v>125</v>
      </c>
      <c r="AB1124" s="38" t="s">
        <v>783</v>
      </c>
      <c r="AC1124" s="38" t="s">
        <v>784</v>
      </c>
      <c r="AD1124" s="38" t="s">
        <v>80</v>
      </c>
      <c r="AE1124" s="38" t="s">
        <v>81</v>
      </c>
      <c r="AF1124" s="38" t="s">
        <v>1073</v>
      </c>
      <c r="AG1124" s="38" t="s">
        <v>1074</v>
      </c>
      <c r="AH1124" s="38" t="s">
        <v>133</v>
      </c>
      <c r="AI1124" s="38"/>
      <c r="AJ1124" s="38" t="s">
        <v>2350</v>
      </c>
      <c r="AK1124" s="38" t="s">
        <v>132</v>
      </c>
      <c r="AL1124" s="38" t="s">
        <v>132</v>
      </c>
      <c r="AM1124" s="38" t="s">
        <v>132</v>
      </c>
      <c r="AN1124" s="38" t="s">
        <v>772</v>
      </c>
      <c r="AO1124" s="38" t="s">
        <v>997</v>
      </c>
      <c r="AP1124" s="38" t="s">
        <v>91</v>
      </c>
      <c r="AQ1124" s="38" t="s">
        <v>92</v>
      </c>
      <c r="AR1124" s="38" t="s">
        <v>93</v>
      </c>
      <c r="AS1124" s="38" t="s">
        <v>92</v>
      </c>
      <c r="AT1124" s="38" t="s">
        <v>94</v>
      </c>
      <c r="AU1124" s="38" t="s">
        <v>95</v>
      </c>
      <c r="AV1124" s="38" t="s">
        <v>132</v>
      </c>
      <c r="AW1124" s="38" t="s">
        <v>132</v>
      </c>
      <c r="AX1124" s="38" t="s">
        <v>132</v>
      </c>
      <c r="AY1124" s="38" t="s">
        <v>132</v>
      </c>
      <c r="AZ1124" s="38" t="s">
        <v>101</v>
      </c>
      <c r="BA1124" s="38" t="s">
        <v>1740</v>
      </c>
      <c r="BB1124" s="38" t="s">
        <v>1741</v>
      </c>
      <c r="BC1124" s="38" t="s">
        <v>1000</v>
      </c>
      <c r="BD1124" s="38" t="s">
        <v>1001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31376000</v>
      </c>
      <c r="BL1124" s="38" t="s">
        <v>107</v>
      </c>
      <c r="BM1124" s="38" t="s">
        <v>108</v>
      </c>
      <c r="BN1124" s="38" t="s">
        <v>785</v>
      </c>
      <c r="BO1124" s="38" t="s">
        <v>134</v>
      </c>
      <c r="BP1124" s="38" t="s">
        <v>135</v>
      </c>
      <c r="BQ1124" s="38" t="s">
        <v>136</v>
      </c>
      <c r="BR1124" s="38" t="s">
        <v>137</v>
      </c>
      <c r="BS1124" s="38" t="s">
        <v>110</v>
      </c>
      <c r="BT1124" s="38" t="s">
        <v>111</v>
      </c>
      <c r="BU1124" s="38" t="s">
        <v>116</v>
      </c>
      <c r="BV1124" s="38" t="s">
        <v>1742</v>
      </c>
      <c r="BW1124" s="38" t="s">
        <v>114</v>
      </c>
      <c r="BX1124" s="38" t="s">
        <v>126</v>
      </c>
      <c r="BY1124" s="38" t="s">
        <v>1003</v>
      </c>
      <c r="BZ1124" s="38" t="s">
        <v>2839</v>
      </c>
      <c r="CA1124" s="38" t="s">
        <v>132</v>
      </c>
      <c r="CB1124">
        <v>868</v>
      </c>
      <c r="CD1124" s="38" t="s">
        <v>126</v>
      </c>
      <c r="CE1124" s="38" t="s">
        <v>1005</v>
      </c>
    </row>
    <row r="1125" spans="1:83" x14ac:dyDescent="0.25">
      <c r="A1125">
        <v>868</v>
      </c>
      <c r="B1125" s="1">
        <v>45689</v>
      </c>
      <c r="C1125" s="38" t="s">
        <v>1770</v>
      </c>
      <c r="D1125" s="1">
        <v>45709</v>
      </c>
      <c r="E1125" s="1">
        <v>45689</v>
      </c>
      <c r="F1125" s="38" t="s">
        <v>1770</v>
      </c>
      <c r="G1125" s="1">
        <v>45708</v>
      </c>
      <c r="H1125" s="1">
        <v>45709</v>
      </c>
      <c r="I1125" s="38" t="s">
        <v>80</v>
      </c>
      <c r="J1125" s="38" t="s">
        <v>98</v>
      </c>
      <c r="K1125" s="38" t="s">
        <v>85</v>
      </c>
      <c r="L1125" s="38" t="s">
        <v>123</v>
      </c>
      <c r="M1125" s="38" t="s">
        <v>124</v>
      </c>
      <c r="N1125" s="38" t="s">
        <v>125</v>
      </c>
      <c r="O1125" s="38" t="s">
        <v>124</v>
      </c>
      <c r="P1125" s="38" t="s">
        <v>126</v>
      </c>
      <c r="Q1125" s="38" t="s">
        <v>127</v>
      </c>
      <c r="R1125" s="38" t="s">
        <v>128</v>
      </c>
      <c r="S1125" s="38" t="s">
        <v>122</v>
      </c>
      <c r="T1125" s="38" t="s">
        <v>133</v>
      </c>
      <c r="U1125" s="38"/>
      <c r="V1125" s="38" t="s">
        <v>72</v>
      </c>
      <c r="W1125" s="38" t="s">
        <v>73</v>
      </c>
      <c r="X1125" s="38" t="s">
        <v>708</v>
      </c>
      <c r="Y1125" s="38" t="s">
        <v>709</v>
      </c>
      <c r="Z1125" s="38" t="s">
        <v>131</v>
      </c>
      <c r="AA1125" s="38" t="s">
        <v>125</v>
      </c>
      <c r="AB1125" s="38" t="s">
        <v>712</v>
      </c>
      <c r="AC1125" s="38" t="s">
        <v>711</v>
      </c>
      <c r="AD1125" s="38" t="s">
        <v>80</v>
      </c>
      <c r="AE1125" s="38" t="s">
        <v>81</v>
      </c>
      <c r="AF1125" s="38" t="s">
        <v>1073</v>
      </c>
      <c r="AG1125" s="38" t="s">
        <v>1074</v>
      </c>
      <c r="AH1125" s="38" t="s">
        <v>133</v>
      </c>
      <c r="AI1125" s="38"/>
      <c r="AJ1125" s="38" t="s">
        <v>2350</v>
      </c>
      <c r="AK1125" s="38" t="s">
        <v>132</v>
      </c>
      <c r="AL1125" s="38" t="s">
        <v>132</v>
      </c>
      <c r="AM1125" s="38" t="s">
        <v>132</v>
      </c>
      <c r="AN1125" s="38" t="s">
        <v>772</v>
      </c>
      <c r="AO1125" s="38" t="s">
        <v>997</v>
      </c>
      <c r="AP1125" s="38" t="s">
        <v>91</v>
      </c>
      <c r="AQ1125" s="38" t="s">
        <v>92</v>
      </c>
      <c r="AR1125" s="38" t="s">
        <v>93</v>
      </c>
      <c r="AS1125" s="38" t="s">
        <v>92</v>
      </c>
      <c r="AT1125" s="38" t="s">
        <v>94</v>
      </c>
      <c r="AU1125" s="38" t="s">
        <v>95</v>
      </c>
      <c r="AV1125" s="38" t="s">
        <v>132</v>
      </c>
      <c r="AW1125" s="38" t="s">
        <v>132</v>
      </c>
      <c r="AX1125" s="38" t="s">
        <v>132</v>
      </c>
      <c r="AY1125" s="38" t="s">
        <v>132</v>
      </c>
      <c r="AZ1125" s="38" t="s">
        <v>101</v>
      </c>
      <c r="BA1125" s="38" t="s">
        <v>1740</v>
      </c>
      <c r="BB1125" s="38" t="s">
        <v>1741</v>
      </c>
      <c r="BC1125" s="38" t="s">
        <v>1000</v>
      </c>
      <c r="BD1125" s="38" t="s">
        <v>1001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2216294.96</v>
      </c>
      <c r="BL1125" s="38" t="s">
        <v>107</v>
      </c>
      <c r="BM1125" s="38" t="s">
        <v>713</v>
      </c>
      <c r="BN1125" s="38" t="s">
        <v>714</v>
      </c>
      <c r="BO1125" s="38" t="s">
        <v>134</v>
      </c>
      <c r="BP1125" s="38" t="s">
        <v>135</v>
      </c>
      <c r="BQ1125" s="38" t="s">
        <v>136</v>
      </c>
      <c r="BR1125" s="38" t="s">
        <v>137</v>
      </c>
      <c r="BS1125" s="38" t="s">
        <v>110</v>
      </c>
      <c r="BT1125" s="38" t="s">
        <v>111</v>
      </c>
      <c r="BU1125" s="38" t="s">
        <v>116</v>
      </c>
      <c r="BV1125" s="38" t="s">
        <v>1742</v>
      </c>
      <c r="BW1125" s="38" t="s">
        <v>114</v>
      </c>
      <c r="BX1125" s="38" t="s">
        <v>126</v>
      </c>
      <c r="BY1125" s="38" t="s">
        <v>1003</v>
      </c>
      <c r="BZ1125" s="38" t="s">
        <v>2839</v>
      </c>
      <c r="CA1125" s="38" t="s">
        <v>132</v>
      </c>
      <c r="CB1125">
        <v>868</v>
      </c>
      <c r="CD1125" s="38" t="s">
        <v>126</v>
      </c>
      <c r="CE1125" s="38" t="s">
        <v>1005</v>
      </c>
    </row>
    <row r="1126" spans="1:83" x14ac:dyDescent="0.25">
      <c r="A1126">
        <v>868</v>
      </c>
      <c r="B1126" s="1">
        <v>45689</v>
      </c>
      <c r="C1126" s="38" t="s">
        <v>1770</v>
      </c>
      <c r="D1126" s="1">
        <v>45709</v>
      </c>
      <c r="E1126" s="1">
        <v>45689</v>
      </c>
      <c r="F1126" s="38" t="s">
        <v>1770</v>
      </c>
      <c r="G1126" s="1">
        <v>45708</v>
      </c>
      <c r="H1126" s="1">
        <v>45709</v>
      </c>
      <c r="I1126" s="38" t="s">
        <v>80</v>
      </c>
      <c r="J1126" s="38" t="s">
        <v>98</v>
      </c>
      <c r="K1126" s="38" t="s">
        <v>85</v>
      </c>
      <c r="L1126" s="38" t="s">
        <v>123</v>
      </c>
      <c r="M1126" s="38" t="s">
        <v>124</v>
      </c>
      <c r="N1126" s="38" t="s">
        <v>125</v>
      </c>
      <c r="O1126" s="38" t="s">
        <v>124</v>
      </c>
      <c r="P1126" s="38" t="s">
        <v>126</v>
      </c>
      <c r="Q1126" s="38" t="s">
        <v>127</v>
      </c>
      <c r="R1126" s="38" t="s">
        <v>128</v>
      </c>
      <c r="S1126" s="38" t="s">
        <v>122</v>
      </c>
      <c r="T1126" s="38" t="s">
        <v>133</v>
      </c>
      <c r="U1126" s="38"/>
      <c r="V1126" s="38" t="s">
        <v>72</v>
      </c>
      <c r="W1126" s="38" t="s">
        <v>73</v>
      </c>
      <c r="X1126" s="38" t="s">
        <v>708</v>
      </c>
      <c r="Y1126" s="38" t="s">
        <v>709</v>
      </c>
      <c r="Z1126" s="38" t="s">
        <v>131</v>
      </c>
      <c r="AA1126" s="38" t="s">
        <v>125</v>
      </c>
      <c r="AB1126" s="38" t="s">
        <v>717</v>
      </c>
      <c r="AC1126" s="38" t="s">
        <v>716</v>
      </c>
      <c r="AD1126" s="38" t="s">
        <v>80</v>
      </c>
      <c r="AE1126" s="38" t="s">
        <v>81</v>
      </c>
      <c r="AF1126" s="38" t="s">
        <v>1073</v>
      </c>
      <c r="AG1126" s="38" t="s">
        <v>1074</v>
      </c>
      <c r="AH1126" s="38" t="s">
        <v>133</v>
      </c>
      <c r="AI1126" s="38"/>
      <c r="AJ1126" s="38" t="s">
        <v>2350</v>
      </c>
      <c r="AK1126" s="38" t="s">
        <v>132</v>
      </c>
      <c r="AL1126" s="38" t="s">
        <v>132</v>
      </c>
      <c r="AM1126" s="38" t="s">
        <v>132</v>
      </c>
      <c r="AN1126" s="38" t="s">
        <v>772</v>
      </c>
      <c r="AO1126" s="38" t="s">
        <v>997</v>
      </c>
      <c r="AP1126" s="38" t="s">
        <v>91</v>
      </c>
      <c r="AQ1126" s="38" t="s">
        <v>92</v>
      </c>
      <c r="AR1126" s="38" t="s">
        <v>93</v>
      </c>
      <c r="AS1126" s="38" t="s">
        <v>92</v>
      </c>
      <c r="AT1126" s="38" t="s">
        <v>94</v>
      </c>
      <c r="AU1126" s="38" t="s">
        <v>95</v>
      </c>
      <c r="AV1126" s="38" t="s">
        <v>132</v>
      </c>
      <c r="AW1126" s="38" t="s">
        <v>132</v>
      </c>
      <c r="AX1126" s="38" t="s">
        <v>132</v>
      </c>
      <c r="AY1126" s="38" t="s">
        <v>132</v>
      </c>
      <c r="AZ1126" s="38" t="s">
        <v>101</v>
      </c>
      <c r="BA1126" s="38" t="s">
        <v>1740</v>
      </c>
      <c r="BB1126" s="38" t="s">
        <v>1741</v>
      </c>
      <c r="BC1126" s="38" t="s">
        <v>1000</v>
      </c>
      <c r="BD1126" s="38" t="s">
        <v>1001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2227696</v>
      </c>
      <c r="BL1126" s="38" t="s">
        <v>107</v>
      </c>
      <c r="BM1126" s="38" t="s">
        <v>713</v>
      </c>
      <c r="BN1126" s="38" t="s">
        <v>718</v>
      </c>
      <c r="BO1126" s="38" t="s">
        <v>134</v>
      </c>
      <c r="BP1126" s="38" t="s">
        <v>135</v>
      </c>
      <c r="BQ1126" s="38" t="s">
        <v>136</v>
      </c>
      <c r="BR1126" s="38" t="s">
        <v>137</v>
      </c>
      <c r="BS1126" s="38" t="s">
        <v>110</v>
      </c>
      <c r="BT1126" s="38" t="s">
        <v>111</v>
      </c>
      <c r="BU1126" s="38" t="s">
        <v>116</v>
      </c>
      <c r="BV1126" s="38" t="s">
        <v>1742</v>
      </c>
      <c r="BW1126" s="38" t="s">
        <v>114</v>
      </c>
      <c r="BX1126" s="38" t="s">
        <v>126</v>
      </c>
      <c r="BY1126" s="38" t="s">
        <v>1003</v>
      </c>
      <c r="BZ1126" s="38" t="s">
        <v>2839</v>
      </c>
      <c r="CA1126" s="38" t="s">
        <v>132</v>
      </c>
      <c r="CB1126">
        <v>868</v>
      </c>
      <c r="CD1126" s="38" t="s">
        <v>126</v>
      </c>
      <c r="CE1126" s="38" t="s">
        <v>1005</v>
      </c>
    </row>
    <row r="1127" spans="1:83" x14ac:dyDescent="0.25">
      <c r="A1127">
        <v>868</v>
      </c>
      <c r="B1127" s="1">
        <v>45689</v>
      </c>
      <c r="C1127" s="38" t="s">
        <v>1770</v>
      </c>
      <c r="D1127" s="1">
        <v>45709</v>
      </c>
      <c r="E1127" s="1">
        <v>45689</v>
      </c>
      <c r="F1127" s="38" t="s">
        <v>1770</v>
      </c>
      <c r="G1127" s="1">
        <v>45708</v>
      </c>
      <c r="H1127" s="1">
        <v>45709</v>
      </c>
      <c r="I1127" s="38" t="s">
        <v>80</v>
      </c>
      <c r="J1127" s="38" t="s">
        <v>98</v>
      </c>
      <c r="K1127" s="38" t="s">
        <v>85</v>
      </c>
      <c r="L1127" s="38" t="s">
        <v>123</v>
      </c>
      <c r="M1127" s="38" t="s">
        <v>124</v>
      </c>
      <c r="N1127" s="38" t="s">
        <v>125</v>
      </c>
      <c r="O1127" s="38" t="s">
        <v>124</v>
      </c>
      <c r="P1127" s="38" t="s">
        <v>126</v>
      </c>
      <c r="Q1127" s="38" t="s">
        <v>127</v>
      </c>
      <c r="R1127" s="38" t="s">
        <v>128</v>
      </c>
      <c r="S1127" s="38" t="s">
        <v>122</v>
      </c>
      <c r="T1127" s="38" t="s">
        <v>133</v>
      </c>
      <c r="U1127" s="38"/>
      <c r="V1127" s="38" t="s">
        <v>72</v>
      </c>
      <c r="W1127" s="38" t="s">
        <v>73</v>
      </c>
      <c r="X1127" s="38" t="s">
        <v>708</v>
      </c>
      <c r="Y1127" s="38" t="s">
        <v>709</v>
      </c>
      <c r="Z1127" s="38" t="s">
        <v>131</v>
      </c>
      <c r="AA1127" s="38" t="s">
        <v>125</v>
      </c>
      <c r="AB1127" s="38" t="s">
        <v>721</v>
      </c>
      <c r="AC1127" s="38" t="s">
        <v>720</v>
      </c>
      <c r="AD1127" s="38" t="s">
        <v>80</v>
      </c>
      <c r="AE1127" s="38" t="s">
        <v>81</v>
      </c>
      <c r="AF1127" s="38" t="s">
        <v>1073</v>
      </c>
      <c r="AG1127" s="38" t="s">
        <v>1074</v>
      </c>
      <c r="AH1127" s="38" t="s">
        <v>133</v>
      </c>
      <c r="AI1127" s="38"/>
      <c r="AJ1127" s="38" t="s">
        <v>2350</v>
      </c>
      <c r="AK1127" s="38" t="s">
        <v>132</v>
      </c>
      <c r="AL1127" s="38" t="s">
        <v>132</v>
      </c>
      <c r="AM1127" s="38" t="s">
        <v>132</v>
      </c>
      <c r="AN1127" s="38" t="s">
        <v>772</v>
      </c>
      <c r="AO1127" s="38" t="s">
        <v>997</v>
      </c>
      <c r="AP1127" s="38" t="s">
        <v>91</v>
      </c>
      <c r="AQ1127" s="38" t="s">
        <v>92</v>
      </c>
      <c r="AR1127" s="38" t="s">
        <v>93</v>
      </c>
      <c r="AS1127" s="38" t="s">
        <v>92</v>
      </c>
      <c r="AT1127" s="38" t="s">
        <v>94</v>
      </c>
      <c r="AU1127" s="38" t="s">
        <v>95</v>
      </c>
      <c r="AV1127" s="38" t="s">
        <v>132</v>
      </c>
      <c r="AW1127" s="38" t="s">
        <v>132</v>
      </c>
      <c r="AX1127" s="38" t="s">
        <v>132</v>
      </c>
      <c r="AY1127" s="38" t="s">
        <v>132</v>
      </c>
      <c r="AZ1127" s="38" t="s">
        <v>101</v>
      </c>
      <c r="BA1127" s="38" t="s">
        <v>1740</v>
      </c>
      <c r="BB1127" s="38" t="s">
        <v>1741</v>
      </c>
      <c r="BC1127" s="38" t="s">
        <v>1000</v>
      </c>
      <c r="BD1127" s="38" t="s">
        <v>1001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268120.82</v>
      </c>
      <c r="BL1127" s="38" t="s">
        <v>107</v>
      </c>
      <c r="BM1127" s="38" t="s">
        <v>713</v>
      </c>
      <c r="BN1127" s="38" t="s">
        <v>722</v>
      </c>
      <c r="BO1127" s="38" t="s">
        <v>134</v>
      </c>
      <c r="BP1127" s="38" t="s">
        <v>135</v>
      </c>
      <c r="BQ1127" s="38" t="s">
        <v>136</v>
      </c>
      <c r="BR1127" s="38" t="s">
        <v>137</v>
      </c>
      <c r="BS1127" s="38" t="s">
        <v>110</v>
      </c>
      <c r="BT1127" s="38" t="s">
        <v>111</v>
      </c>
      <c r="BU1127" s="38" t="s">
        <v>116</v>
      </c>
      <c r="BV1127" s="38" t="s">
        <v>1742</v>
      </c>
      <c r="BW1127" s="38" t="s">
        <v>114</v>
      </c>
      <c r="BX1127" s="38" t="s">
        <v>126</v>
      </c>
      <c r="BY1127" s="38" t="s">
        <v>1003</v>
      </c>
      <c r="BZ1127" s="38" t="s">
        <v>2839</v>
      </c>
      <c r="CA1127" s="38" t="s">
        <v>132</v>
      </c>
      <c r="CB1127">
        <v>868</v>
      </c>
      <c r="CD1127" s="38" t="s">
        <v>126</v>
      </c>
      <c r="CE1127" s="38" t="s">
        <v>1005</v>
      </c>
    </row>
    <row r="1128" spans="1:83" x14ac:dyDescent="0.25">
      <c r="A1128">
        <v>869</v>
      </c>
      <c r="B1128" s="1">
        <v>45689</v>
      </c>
      <c r="C1128" s="38" t="s">
        <v>1770</v>
      </c>
      <c r="D1128" s="1">
        <v>45709</v>
      </c>
      <c r="E1128" s="1">
        <v>45689</v>
      </c>
      <c r="F1128" s="38" t="s">
        <v>1770</v>
      </c>
      <c r="G1128" s="1">
        <v>45708</v>
      </c>
      <c r="H1128" s="1">
        <v>45709</v>
      </c>
      <c r="I1128" s="38" t="s">
        <v>80</v>
      </c>
      <c r="J1128" s="38" t="s">
        <v>98</v>
      </c>
      <c r="K1128" s="38" t="s">
        <v>85</v>
      </c>
      <c r="L1128" s="38" t="s">
        <v>123</v>
      </c>
      <c r="M1128" s="38" t="s">
        <v>124</v>
      </c>
      <c r="N1128" s="38" t="s">
        <v>125</v>
      </c>
      <c r="O1128" s="38" t="s">
        <v>124</v>
      </c>
      <c r="P1128" s="38" t="s">
        <v>126</v>
      </c>
      <c r="Q1128" s="38" t="s">
        <v>127</v>
      </c>
      <c r="R1128" s="38" t="s">
        <v>128</v>
      </c>
      <c r="S1128" s="38" t="s">
        <v>122</v>
      </c>
      <c r="T1128" s="38" t="s">
        <v>133</v>
      </c>
      <c r="U1128" s="38"/>
      <c r="V1128" s="38" t="s">
        <v>72</v>
      </c>
      <c r="W1128" s="38" t="s">
        <v>73</v>
      </c>
      <c r="X1128" s="38" t="s">
        <v>74</v>
      </c>
      <c r="Y1128" s="38" t="s">
        <v>75</v>
      </c>
      <c r="Z1128" s="38" t="s">
        <v>131</v>
      </c>
      <c r="AA1128" s="38" t="s">
        <v>125</v>
      </c>
      <c r="AB1128" s="38" t="s">
        <v>695</v>
      </c>
      <c r="AC1128" s="38" t="s">
        <v>696</v>
      </c>
      <c r="AD1128" s="38" t="s">
        <v>80</v>
      </c>
      <c r="AE1128" s="38" t="s">
        <v>81</v>
      </c>
      <c r="AF1128" s="38" t="s">
        <v>1073</v>
      </c>
      <c r="AG1128" s="38" t="s">
        <v>1074</v>
      </c>
      <c r="AH1128" s="38" t="s">
        <v>133</v>
      </c>
      <c r="AI1128" s="38"/>
      <c r="AJ1128" s="38" t="s">
        <v>2352</v>
      </c>
      <c r="AK1128" s="38" t="s">
        <v>132</v>
      </c>
      <c r="AL1128" s="38" t="s">
        <v>132</v>
      </c>
      <c r="AM1128" s="38" t="s">
        <v>132</v>
      </c>
      <c r="AN1128" s="38" t="s">
        <v>772</v>
      </c>
      <c r="AO1128" s="38" t="s">
        <v>997</v>
      </c>
      <c r="AP1128" s="38" t="s">
        <v>91</v>
      </c>
      <c r="AQ1128" s="38" t="s">
        <v>92</v>
      </c>
      <c r="AR1128" s="38" t="s">
        <v>93</v>
      </c>
      <c r="AS1128" s="38" t="s">
        <v>92</v>
      </c>
      <c r="AT1128" s="38" t="s">
        <v>94</v>
      </c>
      <c r="AU1128" s="38" t="s">
        <v>95</v>
      </c>
      <c r="AV1128" s="38" t="s">
        <v>132</v>
      </c>
      <c r="AW1128" s="38" t="s">
        <v>132</v>
      </c>
      <c r="AX1128" s="38" t="s">
        <v>132</v>
      </c>
      <c r="AY1128" s="38" t="s">
        <v>132</v>
      </c>
      <c r="AZ1128" s="38" t="s">
        <v>101</v>
      </c>
      <c r="BA1128" s="38" t="s">
        <v>1740</v>
      </c>
      <c r="BB1128" s="38" t="s">
        <v>1741</v>
      </c>
      <c r="BC1128" s="38" t="s">
        <v>1000</v>
      </c>
      <c r="BD1128" s="38" t="s">
        <v>1001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203333.34</v>
      </c>
      <c r="BL1128" s="38" t="s">
        <v>107</v>
      </c>
      <c r="BM1128" s="38" t="s">
        <v>108</v>
      </c>
      <c r="BN1128" s="38" t="s">
        <v>697</v>
      </c>
      <c r="BO1128" s="38" t="s">
        <v>134</v>
      </c>
      <c r="BP1128" s="38" t="s">
        <v>135</v>
      </c>
      <c r="BQ1128" s="38" t="s">
        <v>136</v>
      </c>
      <c r="BR1128" s="38" t="s">
        <v>137</v>
      </c>
      <c r="BS1128" s="38" t="s">
        <v>110</v>
      </c>
      <c r="BT1128" s="38" t="s">
        <v>111</v>
      </c>
      <c r="BU1128" s="38" t="s">
        <v>116</v>
      </c>
      <c r="BV1128" s="38" t="s">
        <v>1742</v>
      </c>
      <c r="BW1128" s="38" t="s">
        <v>114</v>
      </c>
      <c r="BX1128" s="38" t="s">
        <v>126</v>
      </c>
      <c r="BY1128" s="38" t="s">
        <v>1003</v>
      </c>
      <c r="BZ1128" s="38" t="s">
        <v>2840</v>
      </c>
      <c r="CA1128" s="38" t="s">
        <v>132</v>
      </c>
      <c r="CB1128">
        <v>869</v>
      </c>
      <c r="CD1128" s="38" t="s">
        <v>126</v>
      </c>
      <c r="CE1128" s="38" t="s">
        <v>1005</v>
      </c>
    </row>
    <row r="1129" spans="1:83" x14ac:dyDescent="0.25">
      <c r="A1129">
        <v>869</v>
      </c>
      <c r="B1129" s="1">
        <v>45689</v>
      </c>
      <c r="C1129" s="38" t="s">
        <v>1770</v>
      </c>
      <c r="D1129" s="1">
        <v>45709</v>
      </c>
      <c r="E1129" s="1">
        <v>45689</v>
      </c>
      <c r="F1129" s="38" t="s">
        <v>1770</v>
      </c>
      <c r="G1129" s="1">
        <v>45708</v>
      </c>
      <c r="H1129" s="1">
        <v>45709</v>
      </c>
      <c r="I1129" s="38" t="s">
        <v>80</v>
      </c>
      <c r="J1129" s="38" t="s">
        <v>98</v>
      </c>
      <c r="K1129" s="38" t="s">
        <v>85</v>
      </c>
      <c r="L1129" s="38" t="s">
        <v>123</v>
      </c>
      <c r="M1129" s="38" t="s">
        <v>124</v>
      </c>
      <c r="N1129" s="38" t="s">
        <v>125</v>
      </c>
      <c r="O1129" s="38" t="s">
        <v>124</v>
      </c>
      <c r="P1129" s="38" t="s">
        <v>126</v>
      </c>
      <c r="Q1129" s="38" t="s">
        <v>127</v>
      </c>
      <c r="R1129" s="38" t="s">
        <v>128</v>
      </c>
      <c r="S1129" s="38" t="s">
        <v>122</v>
      </c>
      <c r="T1129" s="38" t="s">
        <v>133</v>
      </c>
      <c r="U1129" s="38"/>
      <c r="V1129" s="38" t="s">
        <v>72</v>
      </c>
      <c r="W1129" s="38" t="s">
        <v>73</v>
      </c>
      <c r="X1129" s="38" t="s">
        <v>708</v>
      </c>
      <c r="Y1129" s="38" t="s">
        <v>709</v>
      </c>
      <c r="Z1129" s="38" t="s">
        <v>131</v>
      </c>
      <c r="AA1129" s="38" t="s">
        <v>125</v>
      </c>
      <c r="AB1129" s="38" t="s">
        <v>712</v>
      </c>
      <c r="AC1129" s="38" t="s">
        <v>711</v>
      </c>
      <c r="AD1129" s="38" t="s">
        <v>80</v>
      </c>
      <c r="AE1129" s="38" t="s">
        <v>81</v>
      </c>
      <c r="AF1129" s="38" t="s">
        <v>1073</v>
      </c>
      <c r="AG1129" s="38" t="s">
        <v>1074</v>
      </c>
      <c r="AH1129" s="38" t="s">
        <v>133</v>
      </c>
      <c r="AI1129" s="38"/>
      <c r="AJ1129" s="38" t="s">
        <v>2352</v>
      </c>
      <c r="AK1129" s="38" t="s">
        <v>132</v>
      </c>
      <c r="AL1129" s="38" t="s">
        <v>132</v>
      </c>
      <c r="AM1129" s="38" t="s">
        <v>132</v>
      </c>
      <c r="AN1129" s="38" t="s">
        <v>772</v>
      </c>
      <c r="AO1129" s="38" t="s">
        <v>997</v>
      </c>
      <c r="AP1129" s="38" t="s">
        <v>91</v>
      </c>
      <c r="AQ1129" s="38" t="s">
        <v>92</v>
      </c>
      <c r="AR1129" s="38" t="s">
        <v>93</v>
      </c>
      <c r="AS1129" s="38" t="s">
        <v>92</v>
      </c>
      <c r="AT1129" s="38" t="s">
        <v>94</v>
      </c>
      <c r="AU1129" s="38" t="s">
        <v>95</v>
      </c>
      <c r="AV1129" s="38" t="s">
        <v>132</v>
      </c>
      <c r="AW1129" s="38" t="s">
        <v>132</v>
      </c>
      <c r="AX1129" s="38" t="s">
        <v>132</v>
      </c>
      <c r="AY1129" s="38" t="s">
        <v>132</v>
      </c>
      <c r="AZ1129" s="38" t="s">
        <v>101</v>
      </c>
      <c r="BA1129" s="38" t="s">
        <v>1740</v>
      </c>
      <c r="BB1129" s="38" t="s">
        <v>1741</v>
      </c>
      <c r="BC1129" s="38" t="s">
        <v>1000</v>
      </c>
      <c r="BD1129" s="38" t="s">
        <v>1001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14416.34</v>
      </c>
      <c r="BL1129" s="38" t="s">
        <v>107</v>
      </c>
      <c r="BM1129" s="38" t="s">
        <v>713</v>
      </c>
      <c r="BN1129" s="38" t="s">
        <v>714</v>
      </c>
      <c r="BO1129" s="38" t="s">
        <v>134</v>
      </c>
      <c r="BP1129" s="38" t="s">
        <v>135</v>
      </c>
      <c r="BQ1129" s="38" t="s">
        <v>136</v>
      </c>
      <c r="BR1129" s="38" t="s">
        <v>137</v>
      </c>
      <c r="BS1129" s="38" t="s">
        <v>110</v>
      </c>
      <c r="BT1129" s="38" t="s">
        <v>111</v>
      </c>
      <c r="BU1129" s="38" t="s">
        <v>116</v>
      </c>
      <c r="BV1129" s="38" t="s">
        <v>1742</v>
      </c>
      <c r="BW1129" s="38" t="s">
        <v>114</v>
      </c>
      <c r="BX1129" s="38" t="s">
        <v>126</v>
      </c>
      <c r="BY1129" s="38" t="s">
        <v>1003</v>
      </c>
      <c r="BZ1129" s="38" t="s">
        <v>2840</v>
      </c>
      <c r="CA1129" s="38" t="s">
        <v>132</v>
      </c>
      <c r="CB1129">
        <v>869</v>
      </c>
      <c r="CD1129" s="38" t="s">
        <v>126</v>
      </c>
      <c r="CE1129" s="38" t="s">
        <v>1005</v>
      </c>
    </row>
    <row r="1130" spans="1:83" x14ac:dyDescent="0.25">
      <c r="A1130">
        <v>869</v>
      </c>
      <c r="B1130" s="1">
        <v>45689</v>
      </c>
      <c r="C1130" s="38" t="s">
        <v>1770</v>
      </c>
      <c r="D1130" s="1">
        <v>45709</v>
      </c>
      <c r="E1130" s="1">
        <v>45689</v>
      </c>
      <c r="F1130" s="38" t="s">
        <v>1770</v>
      </c>
      <c r="G1130" s="1">
        <v>45708</v>
      </c>
      <c r="H1130" s="1">
        <v>45709</v>
      </c>
      <c r="I1130" s="38" t="s">
        <v>80</v>
      </c>
      <c r="J1130" s="38" t="s">
        <v>98</v>
      </c>
      <c r="K1130" s="38" t="s">
        <v>85</v>
      </c>
      <c r="L1130" s="38" t="s">
        <v>123</v>
      </c>
      <c r="M1130" s="38" t="s">
        <v>124</v>
      </c>
      <c r="N1130" s="38" t="s">
        <v>125</v>
      </c>
      <c r="O1130" s="38" t="s">
        <v>124</v>
      </c>
      <c r="P1130" s="38" t="s">
        <v>126</v>
      </c>
      <c r="Q1130" s="38" t="s">
        <v>127</v>
      </c>
      <c r="R1130" s="38" t="s">
        <v>128</v>
      </c>
      <c r="S1130" s="38" t="s">
        <v>122</v>
      </c>
      <c r="T1130" s="38" t="s">
        <v>133</v>
      </c>
      <c r="U1130" s="38"/>
      <c r="V1130" s="38" t="s">
        <v>72</v>
      </c>
      <c r="W1130" s="38" t="s">
        <v>73</v>
      </c>
      <c r="X1130" s="38" t="s">
        <v>708</v>
      </c>
      <c r="Y1130" s="38" t="s">
        <v>709</v>
      </c>
      <c r="Z1130" s="38" t="s">
        <v>131</v>
      </c>
      <c r="AA1130" s="38" t="s">
        <v>125</v>
      </c>
      <c r="AB1130" s="38" t="s">
        <v>717</v>
      </c>
      <c r="AC1130" s="38" t="s">
        <v>716</v>
      </c>
      <c r="AD1130" s="38" t="s">
        <v>80</v>
      </c>
      <c r="AE1130" s="38" t="s">
        <v>81</v>
      </c>
      <c r="AF1130" s="38" t="s">
        <v>1073</v>
      </c>
      <c r="AG1130" s="38" t="s">
        <v>1074</v>
      </c>
      <c r="AH1130" s="38" t="s">
        <v>133</v>
      </c>
      <c r="AI1130" s="38"/>
      <c r="AJ1130" s="38" t="s">
        <v>2352</v>
      </c>
      <c r="AK1130" s="38" t="s">
        <v>132</v>
      </c>
      <c r="AL1130" s="38" t="s">
        <v>132</v>
      </c>
      <c r="AM1130" s="38" t="s">
        <v>132</v>
      </c>
      <c r="AN1130" s="38" t="s">
        <v>772</v>
      </c>
      <c r="AO1130" s="38" t="s">
        <v>997</v>
      </c>
      <c r="AP1130" s="38" t="s">
        <v>91</v>
      </c>
      <c r="AQ1130" s="38" t="s">
        <v>92</v>
      </c>
      <c r="AR1130" s="38" t="s">
        <v>93</v>
      </c>
      <c r="AS1130" s="38" t="s">
        <v>92</v>
      </c>
      <c r="AT1130" s="38" t="s">
        <v>94</v>
      </c>
      <c r="AU1130" s="38" t="s">
        <v>95</v>
      </c>
      <c r="AV1130" s="38" t="s">
        <v>132</v>
      </c>
      <c r="AW1130" s="38" t="s">
        <v>132</v>
      </c>
      <c r="AX1130" s="38" t="s">
        <v>132</v>
      </c>
      <c r="AY1130" s="38" t="s">
        <v>132</v>
      </c>
      <c r="AZ1130" s="38" t="s">
        <v>101</v>
      </c>
      <c r="BA1130" s="38" t="s">
        <v>1740</v>
      </c>
      <c r="BB1130" s="38" t="s">
        <v>1741</v>
      </c>
      <c r="BC1130" s="38" t="s">
        <v>1000</v>
      </c>
      <c r="BD1130" s="38" t="s">
        <v>1001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14436.66</v>
      </c>
      <c r="BL1130" s="38" t="s">
        <v>107</v>
      </c>
      <c r="BM1130" s="38" t="s">
        <v>713</v>
      </c>
      <c r="BN1130" s="38" t="s">
        <v>718</v>
      </c>
      <c r="BO1130" s="38" t="s">
        <v>134</v>
      </c>
      <c r="BP1130" s="38" t="s">
        <v>135</v>
      </c>
      <c r="BQ1130" s="38" t="s">
        <v>136</v>
      </c>
      <c r="BR1130" s="38" t="s">
        <v>137</v>
      </c>
      <c r="BS1130" s="38" t="s">
        <v>110</v>
      </c>
      <c r="BT1130" s="38" t="s">
        <v>111</v>
      </c>
      <c r="BU1130" s="38" t="s">
        <v>116</v>
      </c>
      <c r="BV1130" s="38" t="s">
        <v>1742</v>
      </c>
      <c r="BW1130" s="38" t="s">
        <v>114</v>
      </c>
      <c r="BX1130" s="38" t="s">
        <v>126</v>
      </c>
      <c r="BY1130" s="38" t="s">
        <v>1003</v>
      </c>
      <c r="BZ1130" s="38" t="s">
        <v>2840</v>
      </c>
      <c r="CA1130" s="38" t="s">
        <v>132</v>
      </c>
      <c r="CB1130">
        <v>869</v>
      </c>
      <c r="CD1130" s="38" t="s">
        <v>126</v>
      </c>
      <c r="CE1130" s="38" t="s">
        <v>1005</v>
      </c>
    </row>
    <row r="1131" spans="1:83" x14ac:dyDescent="0.25">
      <c r="A1131">
        <v>869</v>
      </c>
      <c r="B1131" s="1">
        <v>45689</v>
      </c>
      <c r="C1131" s="38" t="s">
        <v>1770</v>
      </c>
      <c r="D1131" s="1">
        <v>45709</v>
      </c>
      <c r="E1131" s="1">
        <v>45689</v>
      </c>
      <c r="F1131" s="38" t="s">
        <v>1770</v>
      </c>
      <c r="G1131" s="1">
        <v>45708</v>
      </c>
      <c r="H1131" s="1">
        <v>45709</v>
      </c>
      <c r="I1131" s="38" t="s">
        <v>80</v>
      </c>
      <c r="J1131" s="38" t="s">
        <v>98</v>
      </c>
      <c r="K1131" s="38" t="s">
        <v>85</v>
      </c>
      <c r="L1131" s="38" t="s">
        <v>123</v>
      </c>
      <c r="M1131" s="38" t="s">
        <v>124</v>
      </c>
      <c r="N1131" s="38" t="s">
        <v>125</v>
      </c>
      <c r="O1131" s="38" t="s">
        <v>124</v>
      </c>
      <c r="P1131" s="38" t="s">
        <v>126</v>
      </c>
      <c r="Q1131" s="38" t="s">
        <v>127</v>
      </c>
      <c r="R1131" s="38" t="s">
        <v>128</v>
      </c>
      <c r="S1131" s="38" t="s">
        <v>122</v>
      </c>
      <c r="T1131" s="38" t="s">
        <v>133</v>
      </c>
      <c r="U1131" s="38"/>
      <c r="V1131" s="38" t="s">
        <v>72</v>
      </c>
      <c r="W1131" s="38" t="s">
        <v>73</v>
      </c>
      <c r="X1131" s="38" t="s">
        <v>708</v>
      </c>
      <c r="Y1131" s="38" t="s">
        <v>709</v>
      </c>
      <c r="Z1131" s="38" t="s">
        <v>131</v>
      </c>
      <c r="AA1131" s="38" t="s">
        <v>125</v>
      </c>
      <c r="AB1131" s="38" t="s">
        <v>721</v>
      </c>
      <c r="AC1131" s="38" t="s">
        <v>720</v>
      </c>
      <c r="AD1131" s="38" t="s">
        <v>80</v>
      </c>
      <c r="AE1131" s="38" t="s">
        <v>81</v>
      </c>
      <c r="AF1131" s="38" t="s">
        <v>1073</v>
      </c>
      <c r="AG1131" s="38" t="s">
        <v>1074</v>
      </c>
      <c r="AH1131" s="38" t="s">
        <v>133</v>
      </c>
      <c r="AI1131" s="38"/>
      <c r="AJ1131" s="38" t="s">
        <v>2352</v>
      </c>
      <c r="AK1131" s="38" t="s">
        <v>132</v>
      </c>
      <c r="AL1131" s="38" t="s">
        <v>132</v>
      </c>
      <c r="AM1131" s="38" t="s">
        <v>132</v>
      </c>
      <c r="AN1131" s="38" t="s">
        <v>772</v>
      </c>
      <c r="AO1131" s="38" t="s">
        <v>997</v>
      </c>
      <c r="AP1131" s="38" t="s">
        <v>91</v>
      </c>
      <c r="AQ1131" s="38" t="s">
        <v>92</v>
      </c>
      <c r="AR1131" s="38" t="s">
        <v>93</v>
      </c>
      <c r="AS1131" s="38" t="s">
        <v>92</v>
      </c>
      <c r="AT1131" s="38" t="s">
        <v>94</v>
      </c>
      <c r="AU1131" s="38" t="s">
        <v>95</v>
      </c>
      <c r="AV1131" s="38" t="s">
        <v>132</v>
      </c>
      <c r="AW1131" s="38" t="s">
        <v>132</v>
      </c>
      <c r="AX1131" s="38" t="s">
        <v>132</v>
      </c>
      <c r="AY1131" s="38" t="s">
        <v>132</v>
      </c>
      <c r="AZ1131" s="38" t="s">
        <v>101</v>
      </c>
      <c r="BA1131" s="38" t="s">
        <v>1740</v>
      </c>
      <c r="BB1131" s="38" t="s">
        <v>1741</v>
      </c>
      <c r="BC1131" s="38" t="s">
        <v>1000</v>
      </c>
      <c r="BD1131" s="38" t="s">
        <v>1001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2236.66</v>
      </c>
      <c r="BL1131" s="38" t="s">
        <v>107</v>
      </c>
      <c r="BM1131" s="38" t="s">
        <v>713</v>
      </c>
      <c r="BN1131" s="38" t="s">
        <v>722</v>
      </c>
      <c r="BO1131" s="38" t="s">
        <v>134</v>
      </c>
      <c r="BP1131" s="38" t="s">
        <v>135</v>
      </c>
      <c r="BQ1131" s="38" t="s">
        <v>136</v>
      </c>
      <c r="BR1131" s="38" t="s">
        <v>137</v>
      </c>
      <c r="BS1131" s="38" t="s">
        <v>110</v>
      </c>
      <c r="BT1131" s="38" t="s">
        <v>111</v>
      </c>
      <c r="BU1131" s="38" t="s">
        <v>116</v>
      </c>
      <c r="BV1131" s="38" t="s">
        <v>1742</v>
      </c>
      <c r="BW1131" s="38" t="s">
        <v>114</v>
      </c>
      <c r="BX1131" s="38" t="s">
        <v>126</v>
      </c>
      <c r="BY1131" s="38" t="s">
        <v>1003</v>
      </c>
      <c r="BZ1131" s="38" t="s">
        <v>2840</v>
      </c>
      <c r="CA1131" s="38" t="s">
        <v>132</v>
      </c>
      <c r="CB1131">
        <v>869</v>
      </c>
      <c r="CD1131" s="38" t="s">
        <v>126</v>
      </c>
      <c r="CE1131" s="38" t="s">
        <v>1005</v>
      </c>
    </row>
    <row r="1132" spans="1:83" x14ac:dyDescent="0.25">
      <c r="A1132">
        <v>870</v>
      </c>
      <c r="B1132" s="1">
        <v>45689</v>
      </c>
      <c r="C1132" s="38" t="s">
        <v>1770</v>
      </c>
      <c r="D1132" s="1">
        <v>45709</v>
      </c>
      <c r="E1132" s="1">
        <v>45689</v>
      </c>
      <c r="F1132" s="38" t="s">
        <v>1770</v>
      </c>
      <c r="G1132" s="1">
        <v>45708</v>
      </c>
      <c r="H1132" s="1">
        <v>45709</v>
      </c>
      <c r="I1132" s="38" t="s">
        <v>80</v>
      </c>
      <c r="J1132" s="38" t="s">
        <v>98</v>
      </c>
      <c r="K1132" s="38" t="s">
        <v>85</v>
      </c>
      <c r="L1132" s="38" t="s">
        <v>123</v>
      </c>
      <c r="M1132" s="38" t="s">
        <v>124</v>
      </c>
      <c r="N1132" s="38" t="s">
        <v>125</v>
      </c>
      <c r="O1132" s="38" t="s">
        <v>124</v>
      </c>
      <c r="P1132" s="38" t="s">
        <v>126</v>
      </c>
      <c r="Q1132" s="38" t="s">
        <v>127</v>
      </c>
      <c r="R1132" s="38" t="s">
        <v>128</v>
      </c>
      <c r="S1132" s="38" t="s">
        <v>122</v>
      </c>
      <c r="T1132" s="38" t="s">
        <v>133</v>
      </c>
      <c r="U1132" s="38"/>
      <c r="V1132" s="38" t="s">
        <v>72</v>
      </c>
      <c r="W1132" s="38" t="s">
        <v>73</v>
      </c>
      <c r="X1132" s="38" t="s">
        <v>161</v>
      </c>
      <c r="Y1132" s="38" t="s">
        <v>162</v>
      </c>
      <c r="Z1132" s="38" t="s">
        <v>131</v>
      </c>
      <c r="AA1132" s="38" t="s">
        <v>125</v>
      </c>
      <c r="AB1132" s="38" t="s">
        <v>705</v>
      </c>
      <c r="AC1132" s="38" t="s">
        <v>706</v>
      </c>
      <c r="AD1132" s="38" t="s">
        <v>80</v>
      </c>
      <c r="AE1132" s="38" t="s">
        <v>81</v>
      </c>
      <c r="AF1132" s="38" t="s">
        <v>1117</v>
      </c>
      <c r="AG1132" s="38" t="s">
        <v>1118</v>
      </c>
      <c r="AH1132" s="38" t="s">
        <v>133</v>
      </c>
      <c r="AI1132" s="38"/>
      <c r="AJ1132" s="38" t="s">
        <v>2354</v>
      </c>
      <c r="AK1132" s="38" t="s">
        <v>132</v>
      </c>
      <c r="AL1132" s="38" t="s">
        <v>132</v>
      </c>
      <c r="AM1132" s="38" t="s">
        <v>132</v>
      </c>
      <c r="AN1132" s="38" t="s">
        <v>772</v>
      </c>
      <c r="AO1132" s="38" t="s">
        <v>997</v>
      </c>
      <c r="AP1132" s="38" t="s">
        <v>91</v>
      </c>
      <c r="AQ1132" s="38" t="s">
        <v>92</v>
      </c>
      <c r="AR1132" s="38" t="s">
        <v>93</v>
      </c>
      <c r="AS1132" s="38" t="s">
        <v>92</v>
      </c>
      <c r="AT1132" s="38" t="s">
        <v>94</v>
      </c>
      <c r="AU1132" s="38" t="s">
        <v>95</v>
      </c>
      <c r="AV1132" s="38" t="s">
        <v>132</v>
      </c>
      <c r="AW1132" s="38" t="s">
        <v>132</v>
      </c>
      <c r="AX1132" s="38" t="s">
        <v>132</v>
      </c>
      <c r="AY1132" s="38" t="s">
        <v>132</v>
      </c>
      <c r="AZ1132" s="38" t="s">
        <v>101</v>
      </c>
      <c r="BA1132" s="38" t="s">
        <v>1740</v>
      </c>
      <c r="BB1132" s="38" t="s">
        <v>1741</v>
      </c>
      <c r="BC1132" s="38" t="s">
        <v>1000</v>
      </c>
      <c r="BD1132" s="38" t="s">
        <v>1001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4060700</v>
      </c>
      <c r="BL1132" s="38" t="s">
        <v>107</v>
      </c>
      <c r="BM1132" s="38" t="s">
        <v>167</v>
      </c>
      <c r="BN1132" s="38" t="s">
        <v>707</v>
      </c>
      <c r="BO1132" s="38" t="s">
        <v>134</v>
      </c>
      <c r="BP1132" s="38" t="s">
        <v>135</v>
      </c>
      <c r="BQ1132" s="38" t="s">
        <v>136</v>
      </c>
      <c r="BR1132" s="38" t="s">
        <v>137</v>
      </c>
      <c r="BS1132" s="38" t="s">
        <v>110</v>
      </c>
      <c r="BT1132" s="38" t="s">
        <v>111</v>
      </c>
      <c r="BU1132" s="38" t="s">
        <v>116</v>
      </c>
      <c r="BV1132" s="38" t="s">
        <v>1742</v>
      </c>
      <c r="BW1132" s="38" t="s">
        <v>114</v>
      </c>
      <c r="BX1132" s="38" t="s">
        <v>126</v>
      </c>
      <c r="BY1132" s="38" t="s">
        <v>1003</v>
      </c>
      <c r="BZ1132" s="38" t="s">
        <v>2841</v>
      </c>
      <c r="CA1132" s="38" t="s">
        <v>132</v>
      </c>
      <c r="CB1132">
        <v>870</v>
      </c>
      <c r="CD1132" s="38" t="s">
        <v>126</v>
      </c>
      <c r="CE1132" s="38" t="s">
        <v>1005</v>
      </c>
    </row>
    <row r="1133" spans="1:83" x14ac:dyDescent="0.25">
      <c r="A1133">
        <v>871</v>
      </c>
      <c r="B1133" s="1">
        <v>45689</v>
      </c>
      <c r="C1133" s="38" t="s">
        <v>1770</v>
      </c>
      <c r="D1133" s="1">
        <v>45709</v>
      </c>
      <c r="E1133" s="1">
        <v>45689</v>
      </c>
      <c r="F1133" s="38" t="s">
        <v>1770</v>
      </c>
      <c r="G1133" s="1">
        <v>45708</v>
      </c>
      <c r="H1133" s="1">
        <v>45709</v>
      </c>
      <c r="I1133" s="38" t="s">
        <v>80</v>
      </c>
      <c r="J1133" s="38" t="s">
        <v>98</v>
      </c>
      <c r="K1133" s="38" t="s">
        <v>83</v>
      </c>
      <c r="L1133" s="38" t="s">
        <v>84</v>
      </c>
      <c r="M1133" s="38" t="s">
        <v>87</v>
      </c>
      <c r="N1133" s="38" t="s">
        <v>761</v>
      </c>
      <c r="O1133" s="38" t="s">
        <v>124</v>
      </c>
      <c r="P1133" s="38" t="s">
        <v>126</v>
      </c>
      <c r="Q1133" s="38" t="s">
        <v>762</v>
      </c>
      <c r="R1133" s="38" t="s">
        <v>763</v>
      </c>
      <c r="S1133" s="38" t="s">
        <v>760</v>
      </c>
      <c r="T1133" s="38" t="s">
        <v>133</v>
      </c>
      <c r="U1133" s="38"/>
      <c r="V1133" s="38" t="s">
        <v>72</v>
      </c>
      <c r="W1133" s="38" t="s">
        <v>73</v>
      </c>
      <c r="X1133" s="38" t="s">
        <v>74</v>
      </c>
      <c r="Y1133" s="38" t="s">
        <v>75</v>
      </c>
      <c r="Z1133" s="38" t="s">
        <v>764</v>
      </c>
      <c r="AA1133" s="38" t="s">
        <v>765</v>
      </c>
      <c r="AB1133" s="38" t="s">
        <v>78</v>
      </c>
      <c r="AC1133" s="38" t="s">
        <v>79</v>
      </c>
      <c r="AD1133" s="38" t="s">
        <v>80</v>
      </c>
      <c r="AE1133" s="38" t="s">
        <v>81</v>
      </c>
      <c r="AF1133" s="38" t="s">
        <v>1073</v>
      </c>
      <c r="AG1133" s="38" t="s">
        <v>1074</v>
      </c>
      <c r="AH1133" s="38" t="s">
        <v>133</v>
      </c>
      <c r="AI1133" s="38"/>
      <c r="AJ1133" s="38" t="s">
        <v>2382</v>
      </c>
      <c r="AK1133" s="38" t="s">
        <v>132</v>
      </c>
      <c r="AL1133" s="38" t="s">
        <v>132</v>
      </c>
      <c r="AM1133" s="38" t="s">
        <v>132</v>
      </c>
      <c r="AN1133" s="38" t="s">
        <v>772</v>
      </c>
      <c r="AO1133" s="38" t="s">
        <v>997</v>
      </c>
      <c r="AP1133" s="38" t="s">
        <v>91</v>
      </c>
      <c r="AQ1133" s="38" t="s">
        <v>92</v>
      </c>
      <c r="AR1133" s="38" t="s">
        <v>93</v>
      </c>
      <c r="AS1133" s="38" t="s">
        <v>92</v>
      </c>
      <c r="AT1133" s="38" t="s">
        <v>94</v>
      </c>
      <c r="AU1133" s="38" t="s">
        <v>95</v>
      </c>
      <c r="AV1133" s="38" t="s">
        <v>132</v>
      </c>
      <c r="AW1133" s="38" t="s">
        <v>132</v>
      </c>
      <c r="AX1133" s="38" t="s">
        <v>132</v>
      </c>
      <c r="AY1133" s="38" t="s">
        <v>132</v>
      </c>
      <c r="AZ1133" s="38" t="s">
        <v>101</v>
      </c>
      <c r="BA1133" s="38" t="s">
        <v>1740</v>
      </c>
      <c r="BB1133" s="38" t="s">
        <v>1741</v>
      </c>
      <c r="BC1133" s="38" t="s">
        <v>1000</v>
      </c>
      <c r="BD1133" s="38" t="s">
        <v>1001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3829000</v>
      </c>
      <c r="BL1133" s="38" t="s">
        <v>107</v>
      </c>
      <c r="BM1133" s="38" t="s">
        <v>108</v>
      </c>
      <c r="BN1133" s="38" t="s">
        <v>109</v>
      </c>
      <c r="BO1133" s="38" t="s">
        <v>103</v>
      </c>
      <c r="BP1133" s="38" t="s">
        <v>766</v>
      </c>
      <c r="BQ1133" s="38" t="s">
        <v>136</v>
      </c>
      <c r="BR1133" s="38" t="s">
        <v>767</v>
      </c>
      <c r="BS1133" s="38" t="s">
        <v>110</v>
      </c>
      <c r="BT1133" s="38" t="s">
        <v>111</v>
      </c>
      <c r="BU1133" s="38" t="s">
        <v>116</v>
      </c>
      <c r="BV1133" s="38" t="s">
        <v>1742</v>
      </c>
      <c r="BW1133" s="38" t="s">
        <v>114</v>
      </c>
      <c r="BX1133" s="38" t="s">
        <v>126</v>
      </c>
      <c r="BY1133" s="38" t="s">
        <v>1003</v>
      </c>
      <c r="BZ1133" s="38" t="s">
        <v>2842</v>
      </c>
      <c r="CA1133" s="38" t="s">
        <v>132</v>
      </c>
      <c r="CB1133">
        <v>871</v>
      </c>
      <c r="CD1133" s="38" t="s">
        <v>126</v>
      </c>
      <c r="CE1133" s="38" t="s">
        <v>1005</v>
      </c>
    </row>
    <row r="1134" spans="1:83" x14ac:dyDescent="0.25">
      <c r="A1134">
        <v>871</v>
      </c>
      <c r="B1134" s="1">
        <v>45689</v>
      </c>
      <c r="C1134" s="38" t="s">
        <v>1770</v>
      </c>
      <c r="D1134" s="1">
        <v>45709</v>
      </c>
      <c r="E1134" s="1">
        <v>45689</v>
      </c>
      <c r="F1134" s="38" t="s">
        <v>1770</v>
      </c>
      <c r="G1134" s="1">
        <v>45708</v>
      </c>
      <c r="H1134" s="1">
        <v>45709</v>
      </c>
      <c r="I1134" s="38" t="s">
        <v>80</v>
      </c>
      <c r="J1134" s="38" t="s">
        <v>98</v>
      </c>
      <c r="K1134" s="38" t="s">
        <v>83</v>
      </c>
      <c r="L1134" s="38" t="s">
        <v>84</v>
      </c>
      <c r="M1134" s="38" t="s">
        <v>87</v>
      </c>
      <c r="N1134" s="38" t="s">
        <v>761</v>
      </c>
      <c r="O1134" s="38" t="s">
        <v>124</v>
      </c>
      <c r="P1134" s="38" t="s">
        <v>126</v>
      </c>
      <c r="Q1134" s="38" t="s">
        <v>762</v>
      </c>
      <c r="R1134" s="38" t="s">
        <v>763</v>
      </c>
      <c r="S1134" s="38" t="s">
        <v>760</v>
      </c>
      <c r="T1134" s="38" t="s">
        <v>133</v>
      </c>
      <c r="U1134" s="38"/>
      <c r="V1134" s="38" t="s">
        <v>72</v>
      </c>
      <c r="W1134" s="38" t="s">
        <v>73</v>
      </c>
      <c r="X1134" s="38" t="s">
        <v>708</v>
      </c>
      <c r="Y1134" s="38" t="s">
        <v>709</v>
      </c>
      <c r="Z1134" s="38" t="s">
        <v>764</v>
      </c>
      <c r="AA1134" s="38" t="s">
        <v>765</v>
      </c>
      <c r="AB1134" s="38" t="s">
        <v>712</v>
      </c>
      <c r="AC1134" s="38" t="s">
        <v>711</v>
      </c>
      <c r="AD1134" s="38" t="s">
        <v>80</v>
      </c>
      <c r="AE1134" s="38" t="s">
        <v>81</v>
      </c>
      <c r="AF1134" s="38" t="s">
        <v>1073</v>
      </c>
      <c r="AG1134" s="38" t="s">
        <v>1074</v>
      </c>
      <c r="AH1134" s="38" t="s">
        <v>133</v>
      </c>
      <c r="AI1134" s="38"/>
      <c r="AJ1134" s="38" t="s">
        <v>2382</v>
      </c>
      <c r="AK1134" s="38" t="s">
        <v>132</v>
      </c>
      <c r="AL1134" s="38" t="s">
        <v>132</v>
      </c>
      <c r="AM1134" s="38" t="s">
        <v>132</v>
      </c>
      <c r="AN1134" s="38" t="s">
        <v>772</v>
      </c>
      <c r="AO1134" s="38" t="s">
        <v>997</v>
      </c>
      <c r="AP1134" s="38" t="s">
        <v>91</v>
      </c>
      <c r="AQ1134" s="38" t="s">
        <v>92</v>
      </c>
      <c r="AR1134" s="38" t="s">
        <v>93</v>
      </c>
      <c r="AS1134" s="38" t="s">
        <v>92</v>
      </c>
      <c r="AT1134" s="38" t="s">
        <v>94</v>
      </c>
      <c r="AU1134" s="38" t="s">
        <v>95</v>
      </c>
      <c r="AV1134" s="38" t="s">
        <v>132</v>
      </c>
      <c r="AW1134" s="38" t="s">
        <v>132</v>
      </c>
      <c r="AX1134" s="38" t="s">
        <v>132</v>
      </c>
      <c r="AY1134" s="38" t="s">
        <v>132</v>
      </c>
      <c r="AZ1134" s="38" t="s">
        <v>101</v>
      </c>
      <c r="BA1134" s="38" t="s">
        <v>1740</v>
      </c>
      <c r="BB1134" s="38" t="s">
        <v>1741</v>
      </c>
      <c r="BC1134" s="38" t="s">
        <v>1000</v>
      </c>
      <c r="BD1134" s="38" t="s">
        <v>1001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265240.44</v>
      </c>
      <c r="BL1134" s="38" t="s">
        <v>107</v>
      </c>
      <c r="BM1134" s="38" t="s">
        <v>713</v>
      </c>
      <c r="BN1134" s="38" t="s">
        <v>714</v>
      </c>
      <c r="BO1134" s="38" t="s">
        <v>103</v>
      </c>
      <c r="BP1134" s="38" t="s">
        <v>766</v>
      </c>
      <c r="BQ1134" s="38" t="s">
        <v>136</v>
      </c>
      <c r="BR1134" s="38" t="s">
        <v>767</v>
      </c>
      <c r="BS1134" s="38" t="s">
        <v>110</v>
      </c>
      <c r="BT1134" s="38" t="s">
        <v>111</v>
      </c>
      <c r="BU1134" s="38" t="s">
        <v>116</v>
      </c>
      <c r="BV1134" s="38" t="s">
        <v>1742</v>
      </c>
      <c r="BW1134" s="38" t="s">
        <v>114</v>
      </c>
      <c r="BX1134" s="38" t="s">
        <v>126</v>
      </c>
      <c r="BY1134" s="38" t="s">
        <v>1003</v>
      </c>
      <c r="BZ1134" s="38" t="s">
        <v>2842</v>
      </c>
      <c r="CA1134" s="38" t="s">
        <v>132</v>
      </c>
      <c r="CB1134">
        <v>871</v>
      </c>
      <c r="CD1134" s="38" t="s">
        <v>126</v>
      </c>
      <c r="CE1134" s="38" t="s">
        <v>1005</v>
      </c>
    </row>
    <row r="1135" spans="1:83" x14ac:dyDescent="0.25">
      <c r="A1135">
        <v>871</v>
      </c>
      <c r="B1135" s="1">
        <v>45689</v>
      </c>
      <c r="C1135" s="38" t="s">
        <v>1770</v>
      </c>
      <c r="D1135" s="1">
        <v>45709</v>
      </c>
      <c r="E1135" s="1">
        <v>45689</v>
      </c>
      <c r="F1135" s="38" t="s">
        <v>1770</v>
      </c>
      <c r="G1135" s="1">
        <v>45708</v>
      </c>
      <c r="H1135" s="1">
        <v>45709</v>
      </c>
      <c r="I1135" s="38" t="s">
        <v>80</v>
      </c>
      <c r="J1135" s="38" t="s">
        <v>98</v>
      </c>
      <c r="K1135" s="38" t="s">
        <v>83</v>
      </c>
      <c r="L1135" s="38" t="s">
        <v>84</v>
      </c>
      <c r="M1135" s="38" t="s">
        <v>87</v>
      </c>
      <c r="N1135" s="38" t="s">
        <v>761</v>
      </c>
      <c r="O1135" s="38" t="s">
        <v>124</v>
      </c>
      <c r="P1135" s="38" t="s">
        <v>126</v>
      </c>
      <c r="Q1135" s="38" t="s">
        <v>762</v>
      </c>
      <c r="R1135" s="38" t="s">
        <v>763</v>
      </c>
      <c r="S1135" s="38" t="s">
        <v>760</v>
      </c>
      <c r="T1135" s="38" t="s">
        <v>133</v>
      </c>
      <c r="U1135" s="38"/>
      <c r="V1135" s="38" t="s">
        <v>72</v>
      </c>
      <c r="W1135" s="38" t="s">
        <v>73</v>
      </c>
      <c r="X1135" s="38" t="s">
        <v>708</v>
      </c>
      <c r="Y1135" s="38" t="s">
        <v>709</v>
      </c>
      <c r="Z1135" s="38" t="s">
        <v>764</v>
      </c>
      <c r="AA1135" s="38" t="s">
        <v>765</v>
      </c>
      <c r="AB1135" s="38" t="s">
        <v>717</v>
      </c>
      <c r="AC1135" s="38" t="s">
        <v>716</v>
      </c>
      <c r="AD1135" s="38" t="s">
        <v>80</v>
      </c>
      <c r="AE1135" s="38" t="s">
        <v>81</v>
      </c>
      <c r="AF1135" s="38" t="s">
        <v>1073</v>
      </c>
      <c r="AG1135" s="38" t="s">
        <v>1074</v>
      </c>
      <c r="AH1135" s="38" t="s">
        <v>133</v>
      </c>
      <c r="AI1135" s="38"/>
      <c r="AJ1135" s="38" t="s">
        <v>2382</v>
      </c>
      <c r="AK1135" s="38" t="s">
        <v>132</v>
      </c>
      <c r="AL1135" s="38" t="s">
        <v>132</v>
      </c>
      <c r="AM1135" s="38" t="s">
        <v>132</v>
      </c>
      <c r="AN1135" s="38" t="s">
        <v>772</v>
      </c>
      <c r="AO1135" s="38" t="s">
        <v>997</v>
      </c>
      <c r="AP1135" s="38" t="s">
        <v>91</v>
      </c>
      <c r="AQ1135" s="38" t="s">
        <v>92</v>
      </c>
      <c r="AR1135" s="38" t="s">
        <v>93</v>
      </c>
      <c r="AS1135" s="38" t="s">
        <v>92</v>
      </c>
      <c r="AT1135" s="38" t="s">
        <v>94</v>
      </c>
      <c r="AU1135" s="38" t="s">
        <v>95</v>
      </c>
      <c r="AV1135" s="38" t="s">
        <v>132</v>
      </c>
      <c r="AW1135" s="38" t="s">
        <v>132</v>
      </c>
      <c r="AX1135" s="38" t="s">
        <v>132</v>
      </c>
      <c r="AY1135" s="38" t="s">
        <v>132</v>
      </c>
      <c r="AZ1135" s="38" t="s">
        <v>101</v>
      </c>
      <c r="BA1135" s="38" t="s">
        <v>1740</v>
      </c>
      <c r="BB1135" s="38" t="s">
        <v>1741</v>
      </c>
      <c r="BC1135" s="38" t="s">
        <v>1000</v>
      </c>
      <c r="BD1135" s="38" t="s">
        <v>1001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271859</v>
      </c>
      <c r="BL1135" s="38" t="s">
        <v>107</v>
      </c>
      <c r="BM1135" s="38" t="s">
        <v>713</v>
      </c>
      <c r="BN1135" s="38" t="s">
        <v>718</v>
      </c>
      <c r="BO1135" s="38" t="s">
        <v>103</v>
      </c>
      <c r="BP1135" s="38" t="s">
        <v>766</v>
      </c>
      <c r="BQ1135" s="38" t="s">
        <v>136</v>
      </c>
      <c r="BR1135" s="38" t="s">
        <v>767</v>
      </c>
      <c r="BS1135" s="38" t="s">
        <v>110</v>
      </c>
      <c r="BT1135" s="38" t="s">
        <v>111</v>
      </c>
      <c r="BU1135" s="38" t="s">
        <v>116</v>
      </c>
      <c r="BV1135" s="38" t="s">
        <v>1742</v>
      </c>
      <c r="BW1135" s="38" t="s">
        <v>114</v>
      </c>
      <c r="BX1135" s="38" t="s">
        <v>126</v>
      </c>
      <c r="BY1135" s="38" t="s">
        <v>1003</v>
      </c>
      <c r="BZ1135" s="38" t="s">
        <v>2842</v>
      </c>
      <c r="CA1135" s="38" t="s">
        <v>132</v>
      </c>
      <c r="CB1135">
        <v>871</v>
      </c>
      <c r="CD1135" s="38" t="s">
        <v>126</v>
      </c>
      <c r="CE1135" s="38" t="s">
        <v>1005</v>
      </c>
    </row>
    <row r="1136" spans="1:83" x14ac:dyDescent="0.25">
      <c r="A1136">
        <v>871</v>
      </c>
      <c r="B1136" s="1">
        <v>45689</v>
      </c>
      <c r="C1136" s="38" t="s">
        <v>1770</v>
      </c>
      <c r="D1136" s="1">
        <v>45709</v>
      </c>
      <c r="E1136" s="1">
        <v>45689</v>
      </c>
      <c r="F1136" s="38" t="s">
        <v>1770</v>
      </c>
      <c r="G1136" s="1">
        <v>45708</v>
      </c>
      <c r="H1136" s="1">
        <v>45709</v>
      </c>
      <c r="I1136" s="38" t="s">
        <v>80</v>
      </c>
      <c r="J1136" s="38" t="s">
        <v>98</v>
      </c>
      <c r="K1136" s="38" t="s">
        <v>83</v>
      </c>
      <c r="L1136" s="38" t="s">
        <v>84</v>
      </c>
      <c r="M1136" s="38" t="s">
        <v>87</v>
      </c>
      <c r="N1136" s="38" t="s">
        <v>761</v>
      </c>
      <c r="O1136" s="38" t="s">
        <v>124</v>
      </c>
      <c r="P1136" s="38" t="s">
        <v>126</v>
      </c>
      <c r="Q1136" s="38" t="s">
        <v>762</v>
      </c>
      <c r="R1136" s="38" t="s">
        <v>763</v>
      </c>
      <c r="S1136" s="38" t="s">
        <v>760</v>
      </c>
      <c r="T1136" s="38" t="s">
        <v>133</v>
      </c>
      <c r="U1136" s="38"/>
      <c r="V1136" s="38" t="s">
        <v>72</v>
      </c>
      <c r="W1136" s="38" t="s">
        <v>73</v>
      </c>
      <c r="X1136" s="38" t="s">
        <v>708</v>
      </c>
      <c r="Y1136" s="38" t="s">
        <v>709</v>
      </c>
      <c r="Z1136" s="38" t="s">
        <v>764</v>
      </c>
      <c r="AA1136" s="38" t="s">
        <v>765</v>
      </c>
      <c r="AB1136" s="38" t="s">
        <v>721</v>
      </c>
      <c r="AC1136" s="38" t="s">
        <v>720</v>
      </c>
      <c r="AD1136" s="38" t="s">
        <v>80</v>
      </c>
      <c r="AE1136" s="38" t="s">
        <v>81</v>
      </c>
      <c r="AF1136" s="38" t="s">
        <v>1073</v>
      </c>
      <c r="AG1136" s="38" t="s">
        <v>1074</v>
      </c>
      <c r="AH1136" s="38" t="s">
        <v>133</v>
      </c>
      <c r="AI1136" s="38"/>
      <c r="AJ1136" s="38" t="s">
        <v>2382</v>
      </c>
      <c r="AK1136" s="38" t="s">
        <v>132</v>
      </c>
      <c r="AL1136" s="38" t="s">
        <v>132</v>
      </c>
      <c r="AM1136" s="38" t="s">
        <v>132</v>
      </c>
      <c r="AN1136" s="38" t="s">
        <v>772</v>
      </c>
      <c r="AO1136" s="38" t="s">
        <v>997</v>
      </c>
      <c r="AP1136" s="38" t="s">
        <v>91</v>
      </c>
      <c r="AQ1136" s="38" t="s">
        <v>92</v>
      </c>
      <c r="AR1136" s="38" t="s">
        <v>93</v>
      </c>
      <c r="AS1136" s="38" t="s">
        <v>92</v>
      </c>
      <c r="AT1136" s="38" t="s">
        <v>94</v>
      </c>
      <c r="AU1136" s="38" t="s">
        <v>95</v>
      </c>
      <c r="AV1136" s="38" t="s">
        <v>132</v>
      </c>
      <c r="AW1136" s="38" t="s">
        <v>132</v>
      </c>
      <c r="AX1136" s="38" t="s">
        <v>132</v>
      </c>
      <c r="AY1136" s="38" t="s">
        <v>132</v>
      </c>
      <c r="AZ1136" s="38" t="s">
        <v>101</v>
      </c>
      <c r="BA1136" s="38" t="s">
        <v>1740</v>
      </c>
      <c r="BB1136" s="38" t="s">
        <v>1741</v>
      </c>
      <c r="BC1136" s="38" t="s">
        <v>1000</v>
      </c>
      <c r="BD1136" s="38" t="s">
        <v>1001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35625.589999999997</v>
      </c>
      <c r="BL1136" s="38" t="s">
        <v>107</v>
      </c>
      <c r="BM1136" s="38" t="s">
        <v>713</v>
      </c>
      <c r="BN1136" s="38" t="s">
        <v>722</v>
      </c>
      <c r="BO1136" s="38" t="s">
        <v>103</v>
      </c>
      <c r="BP1136" s="38" t="s">
        <v>766</v>
      </c>
      <c r="BQ1136" s="38" t="s">
        <v>136</v>
      </c>
      <c r="BR1136" s="38" t="s">
        <v>767</v>
      </c>
      <c r="BS1136" s="38" t="s">
        <v>110</v>
      </c>
      <c r="BT1136" s="38" t="s">
        <v>111</v>
      </c>
      <c r="BU1136" s="38" t="s">
        <v>116</v>
      </c>
      <c r="BV1136" s="38" t="s">
        <v>1742</v>
      </c>
      <c r="BW1136" s="38" t="s">
        <v>114</v>
      </c>
      <c r="BX1136" s="38" t="s">
        <v>126</v>
      </c>
      <c r="BY1136" s="38" t="s">
        <v>1003</v>
      </c>
      <c r="BZ1136" s="38" t="s">
        <v>2842</v>
      </c>
      <c r="CA1136" s="38" t="s">
        <v>132</v>
      </c>
      <c r="CB1136">
        <v>871</v>
      </c>
      <c r="CD1136" s="38" t="s">
        <v>126</v>
      </c>
      <c r="CE1136" s="38" t="s">
        <v>1005</v>
      </c>
    </row>
    <row r="1137" spans="1:83" x14ac:dyDescent="0.25">
      <c r="A1137">
        <v>872</v>
      </c>
      <c r="B1137" s="1">
        <v>45689</v>
      </c>
      <c r="C1137" s="38" t="s">
        <v>1770</v>
      </c>
      <c r="D1137" s="1">
        <v>45709</v>
      </c>
      <c r="E1137" s="1">
        <v>45689</v>
      </c>
      <c r="F1137" s="38" t="s">
        <v>1770</v>
      </c>
      <c r="G1137" s="1">
        <v>45708</v>
      </c>
      <c r="H1137" s="1">
        <v>45709</v>
      </c>
      <c r="I1137" s="38" t="s">
        <v>80</v>
      </c>
      <c r="J1137" s="38" t="s">
        <v>98</v>
      </c>
      <c r="K1137" s="38" t="s">
        <v>85</v>
      </c>
      <c r="L1137" s="38" t="s">
        <v>123</v>
      </c>
      <c r="M1137" s="38" t="s">
        <v>124</v>
      </c>
      <c r="N1137" s="38" t="s">
        <v>125</v>
      </c>
      <c r="O1137" s="38" t="s">
        <v>124</v>
      </c>
      <c r="P1137" s="38" t="s">
        <v>126</v>
      </c>
      <c r="Q1137" s="38" t="s">
        <v>127</v>
      </c>
      <c r="R1137" s="38" t="s">
        <v>128</v>
      </c>
      <c r="S1137" s="38" t="s">
        <v>122</v>
      </c>
      <c r="T1137" s="38" t="s">
        <v>133</v>
      </c>
      <c r="U1137" s="38"/>
      <c r="V1137" s="38" t="s">
        <v>72</v>
      </c>
      <c r="W1137" s="38" t="s">
        <v>73</v>
      </c>
      <c r="X1137" s="38" t="s">
        <v>74</v>
      </c>
      <c r="Y1137" s="38" t="s">
        <v>75</v>
      </c>
      <c r="Z1137" s="38" t="s">
        <v>131</v>
      </c>
      <c r="AA1137" s="38" t="s">
        <v>125</v>
      </c>
      <c r="AB1137" s="38" t="s">
        <v>698</v>
      </c>
      <c r="AC1137" s="38" t="s">
        <v>699</v>
      </c>
      <c r="AD1137" s="38" t="s">
        <v>80</v>
      </c>
      <c r="AE1137" s="38" t="s">
        <v>81</v>
      </c>
      <c r="AF1137" s="38" t="s">
        <v>1073</v>
      </c>
      <c r="AG1137" s="38" t="s">
        <v>1074</v>
      </c>
      <c r="AH1137" s="38" t="s">
        <v>133</v>
      </c>
      <c r="AI1137" s="38"/>
      <c r="AJ1137" s="38" t="s">
        <v>2391</v>
      </c>
      <c r="AK1137" s="38" t="s">
        <v>132</v>
      </c>
      <c r="AL1137" s="38" t="s">
        <v>132</v>
      </c>
      <c r="AM1137" s="38" t="s">
        <v>132</v>
      </c>
      <c r="AN1137" s="38" t="s">
        <v>772</v>
      </c>
      <c r="AO1137" s="38" t="s">
        <v>997</v>
      </c>
      <c r="AP1137" s="38" t="s">
        <v>91</v>
      </c>
      <c r="AQ1137" s="38" t="s">
        <v>92</v>
      </c>
      <c r="AR1137" s="38" t="s">
        <v>93</v>
      </c>
      <c r="AS1137" s="38" t="s">
        <v>92</v>
      </c>
      <c r="AT1137" s="38" t="s">
        <v>94</v>
      </c>
      <c r="AU1137" s="38" t="s">
        <v>95</v>
      </c>
      <c r="AV1137" s="38" t="s">
        <v>132</v>
      </c>
      <c r="AW1137" s="38" t="s">
        <v>132</v>
      </c>
      <c r="AX1137" s="38" t="s">
        <v>132</v>
      </c>
      <c r="AY1137" s="38" t="s">
        <v>132</v>
      </c>
      <c r="AZ1137" s="38" t="s">
        <v>101</v>
      </c>
      <c r="BA1137" s="38" t="s">
        <v>1740</v>
      </c>
      <c r="BB1137" s="38" t="s">
        <v>1741</v>
      </c>
      <c r="BC1137" s="38" t="s">
        <v>1000</v>
      </c>
      <c r="BD1137" s="38" t="s">
        <v>1001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20000</v>
      </c>
      <c r="BL1137" s="38" t="s">
        <v>107</v>
      </c>
      <c r="BM1137" s="38" t="s">
        <v>108</v>
      </c>
      <c r="BN1137" s="38" t="s">
        <v>700</v>
      </c>
      <c r="BO1137" s="38" t="s">
        <v>134</v>
      </c>
      <c r="BP1137" s="38" t="s">
        <v>135</v>
      </c>
      <c r="BQ1137" s="38" t="s">
        <v>136</v>
      </c>
      <c r="BR1137" s="38" t="s">
        <v>137</v>
      </c>
      <c r="BS1137" s="38" t="s">
        <v>110</v>
      </c>
      <c r="BT1137" s="38" t="s">
        <v>111</v>
      </c>
      <c r="BU1137" s="38" t="s">
        <v>116</v>
      </c>
      <c r="BV1137" s="38" t="s">
        <v>1742</v>
      </c>
      <c r="BW1137" s="38" t="s">
        <v>114</v>
      </c>
      <c r="BX1137" s="38" t="s">
        <v>126</v>
      </c>
      <c r="BY1137" s="38" t="s">
        <v>1003</v>
      </c>
      <c r="BZ1137" s="38" t="s">
        <v>2843</v>
      </c>
      <c r="CA1137" s="38" t="s">
        <v>132</v>
      </c>
      <c r="CB1137">
        <v>872</v>
      </c>
      <c r="CD1137" s="38" t="s">
        <v>126</v>
      </c>
      <c r="CE1137" s="38" t="s">
        <v>1005</v>
      </c>
    </row>
    <row r="1138" spans="1:83" x14ac:dyDescent="0.25">
      <c r="A1138">
        <v>872</v>
      </c>
      <c r="B1138" s="1">
        <v>45689</v>
      </c>
      <c r="C1138" s="38" t="s">
        <v>1770</v>
      </c>
      <c r="D1138" s="1">
        <v>45709</v>
      </c>
      <c r="E1138" s="1">
        <v>45689</v>
      </c>
      <c r="F1138" s="38" t="s">
        <v>1770</v>
      </c>
      <c r="G1138" s="1">
        <v>45708</v>
      </c>
      <c r="H1138" s="1">
        <v>45709</v>
      </c>
      <c r="I1138" s="38" t="s">
        <v>80</v>
      </c>
      <c r="J1138" s="38" t="s">
        <v>98</v>
      </c>
      <c r="K1138" s="38" t="s">
        <v>85</v>
      </c>
      <c r="L1138" s="38" t="s">
        <v>123</v>
      </c>
      <c r="M1138" s="38" t="s">
        <v>124</v>
      </c>
      <c r="N1138" s="38" t="s">
        <v>125</v>
      </c>
      <c r="O1138" s="38" t="s">
        <v>124</v>
      </c>
      <c r="P1138" s="38" t="s">
        <v>126</v>
      </c>
      <c r="Q1138" s="38" t="s">
        <v>127</v>
      </c>
      <c r="R1138" s="38" t="s">
        <v>128</v>
      </c>
      <c r="S1138" s="38" t="s">
        <v>122</v>
      </c>
      <c r="T1138" s="38" t="s">
        <v>133</v>
      </c>
      <c r="U1138" s="38"/>
      <c r="V1138" s="38" t="s">
        <v>72</v>
      </c>
      <c r="W1138" s="38" t="s">
        <v>73</v>
      </c>
      <c r="X1138" s="38" t="s">
        <v>708</v>
      </c>
      <c r="Y1138" s="38" t="s">
        <v>709</v>
      </c>
      <c r="Z1138" s="38" t="s">
        <v>131</v>
      </c>
      <c r="AA1138" s="38" t="s">
        <v>125</v>
      </c>
      <c r="AB1138" s="38" t="s">
        <v>712</v>
      </c>
      <c r="AC1138" s="38" t="s">
        <v>711</v>
      </c>
      <c r="AD1138" s="38" t="s">
        <v>80</v>
      </c>
      <c r="AE1138" s="38" t="s">
        <v>81</v>
      </c>
      <c r="AF1138" s="38" t="s">
        <v>1073</v>
      </c>
      <c r="AG1138" s="38" t="s">
        <v>1074</v>
      </c>
      <c r="AH1138" s="38" t="s">
        <v>133</v>
      </c>
      <c r="AI1138" s="38"/>
      <c r="AJ1138" s="38" t="s">
        <v>2391</v>
      </c>
      <c r="AK1138" s="38" t="s">
        <v>132</v>
      </c>
      <c r="AL1138" s="38" t="s">
        <v>132</v>
      </c>
      <c r="AM1138" s="38" t="s">
        <v>132</v>
      </c>
      <c r="AN1138" s="38" t="s">
        <v>772</v>
      </c>
      <c r="AO1138" s="38" t="s">
        <v>997</v>
      </c>
      <c r="AP1138" s="38" t="s">
        <v>91</v>
      </c>
      <c r="AQ1138" s="38" t="s">
        <v>92</v>
      </c>
      <c r="AR1138" s="38" t="s">
        <v>93</v>
      </c>
      <c r="AS1138" s="38" t="s">
        <v>92</v>
      </c>
      <c r="AT1138" s="38" t="s">
        <v>94</v>
      </c>
      <c r="AU1138" s="38" t="s">
        <v>95</v>
      </c>
      <c r="AV1138" s="38" t="s">
        <v>132</v>
      </c>
      <c r="AW1138" s="38" t="s">
        <v>132</v>
      </c>
      <c r="AX1138" s="38" t="s">
        <v>132</v>
      </c>
      <c r="AY1138" s="38" t="s">
        <v>132</v>
      </c>
      <c r="AZ1138" s="38" t="s">
        <v>101</v>
      </c>
      <c r="BA1138" s="38" t="s">
        <v>1740</v>
      </c>
      <c r="BB1138" s="38" t="s">
        <v>1741</v>
      </c>
      <c r="BC1138" s="38" t="s">
        <v>1000</v>
      </c>
      <c r="BD1138" s="38" t="s">
        <v>1001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1418</v>
      </c>
      <c r="BL1138" s="38" t="s">
        <v>107</v>
      </c>
      <c r="BM1138" s="38" t="s">
        <v>713</v>
      </c>
      <c r="BN1138" s="38" t="s">
        <v>714</v>
      </c>
      <c r="BO1138" s="38" t="s">
        <v>134</v>
      </c>
      <c r="BP1138" s="38" t="s">
        <v>135</v>
      </c>
      <c r="BQ1138" s="38" t="s">
        <v>136</v>
      </c>
      <c r="BR1138" s="38" t="s">
        <v>137</v>
      </c>
      <c r="BS1138" s="38" t="s">
        <v>110</v>
      </c>
      <c r="BT1138" s="38" t="s">
        <v>111</v>
      </c>
      <c r="BU1138" s="38" t="s">
        <v>116</v>
      </c>
      <c r="BV1138" s="38" t="s">
        <v>1742</v>
      </c>
      <c r="BW1138" s="38" t="s">
        <v>114</v>
      </c>
      <c r="BX1138" s="38" t="s">
        <v>126</v>
      </c>
      <c r="BY1138" s="38" t="s">
        <v>1003</v>
      </c>
      <c r="BZ1138" s="38" t="s">
        <v>2843</v>
      </c>
      <c r="CA1138" s="38" t="s">
        <v>132</v>
      </c>
      <c r="CB1138">
        <v>872</v>
      </c>
      <c r="CD1138" s="38" t="s">
        <v>126</v>
      </c>
      <c r="CE1138" s="38" t="s">
        <v>1005</v>
      </c>
    </row>
    <row r="1139" spans="1:83" x14ac:dyDescent="0.25">
      <c r="A1139">
        <v>872</v>
      </c>
      <c r="B1139" s="1">
        <v>45689</v>
      </c>
      <c r="C1139" s="38" t="s">
        <v>1770</v>
      </c>
      <c r="D1139" s="1">
        <v>45709</v>
      </c>
      <c r="E1139" s="1">
        <v>45689</v>
      </c>
      <c r="F1139" s="38" t="s">
        <v>1770</v>
      </c>
      <c r="G1139" s="1">
        <v>45708</v>
      </c>
      <c r="H1139" s="1">
        <v>45709</v>
      </c>
      <c r="I1139" s="38" t="s">
        <v>80</v>
      </c>
      <c r="J1139" s="38" t="s">
        <v>98</v>
      </c>
      <c r="K1139" s="38" t="s">
        <v>85</v>
      </c>
      <c r="L1139" s="38" t="s">
        <v>123</v>
      </c>
      <c r="M1139" s="38" t="s">
        <v>124</v>
      </c>
      <c r="N1139" s="38" t="s">
        <v>125</v>
      </c>
      <c r="O1139" s="38" t="s">
        <v>124</v>
      </c>
      <c r="P1139" s="38" t="s">
        <v>126</v>
      </c>
      <c r="Q1139" s="38" t="s">
        <v>127</v>
      </c>
      <c r="R1139" s="38" t="s">
        <v>128</v>
      </c>
      <c r="S1139" s="38" t="s">
        <v>122</v>
      </c>
      <c r="T1139" s="38" t="s">
        <v>133</v>
      </c>
      <c r="U1139" s="38"/>
      <c r="V1139" s="38" t="s">
        <v>72</v>
      </c>
      <c r="W1139" s="38" t="s">
        <v>73</v>
      </c>
      <c r="X1139" s="38" t="s">
        <v>708</v>
      </c>
      <c r="Y1139" s="38" t="s">
        <v>709</v>
      </c>
      <c r="Z1139" s="38" t="s">
        <v>131</v>
      </c>
      <c r="AA1139" s="38" t="s">
        <v>125</v>
      </c>
      <c r="AB1139" s="38" t="s">
        <v>717</v>
      </c>
      <c r="AC1139" s="38" t="s">
        <v>716</v>
      </c>
      <c r="AD1139" s="38" t="s">
        <v>80</v>
      </c>
      <c r="AE1139" s="38" t="s">
        <v>81</v>
      </c>
      <c r="AF1139" s="38" t="s">
        <v>1073</v>
      </c>
      <c r="AG1139" s="38" t="s">
        <v>1074</v>
      </c>
      <c r="AH1139" s="38" t="s">
        <v>133</v>
      </c>
      <c r="AI1139" s="38"/>
      <c r="AJ1139" s="38" t="s">
        <v>2391</v>
      </c>
      <c r="AK1139" s="38" t="s">
        <v>132</v>
      </c>
      <c r="AL1139" s="38" t="s">
        <v>132</v>
      </c>
      <c r="AM1139" s="38" t="s">
        <v>132</v>
      </c>
      <c r="AN1139" s="38" t="s">
        <v>772</v>
      </c>
      <c r="AO1139" s="38" t="s">
        <v>997</v>
      </c>
      <c r="AP1139" s="38" t="s">
        <v>91</v>
      </c>
      <c r="AQ1139" s="38" t="s">
        <v>92</v>
      </c>
      <c r="AR1139" s="38" t="s">
        <v>93</v>
      </c>
      <c r="AS1139" s="38" t="s">
        <v>92</v>
      </c>
      <c r="AT1139" s="38" t="s">
        <v>94</v>
      </c>
      <c r="AU1139" s="38" t="s">
        <v>95</v>
      </c>
      <c r="AV1139" s="38" t="s">
        <v>132</v>
      </c>
      <c r="AW1139" s="38" t="s">
        <v>132</v>
      </c>
      <c r="AX1139" s="38" t="s">
        <v>132</v>
      </c>
      <c r="AY1139" s="38" t="s">
        <v>132</v>
      </c>
      <c r="AZ1139" s="38" t="s">
        <v>101</v>
      </c>
      <c r="BA1139" s="38" t="s">
        <v>1740</v>
      </c>
      <c r="BB1139" s="38" t="s">
        <v>1741</v>
      </c>
      <c r="BC1139" s="38" t="s">
        <v>1000</v>
      </c>
      <c r="BD1139" s="38" t="s">
        <v>1001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1420</v>
      </c>
      <c r="BL1139" s="38" t="s">
        <v>107</v>
      </c>
      <c r="BM1139" s="38" t="s">
        <v>713</v>
      </c>
      <c r="BN1139" s="38" t="s">
        <v>718</v>
      </c>
      <c r="BO1139" s="38" t="s">
        <v>134</v>
      </c>
      <c r="BP1139" s="38" t="s">
        <v>135</v>
      </c>
      <c r="BQ1139" s="38" t="s">
        <v>136</v>
      </c>
      <c r="BR1139" s="38" t="s">
        <v>137</v>
      </c>
      <c r="BS1139" s="38" t="s">
        <v>110</v>
      </c>
      <c r="BT1139" s="38" t="s">
        <v>111</v>
      </c>
      <c r="BU1139" s="38" t="s">
        <v>116</v>
      </c>
      <c r="BV1139" s="38" t="s">
        <v>1742</v>
      </c>
      <c r="BW1139" s="38" t="s">
        <v>114</v>
      </c>
      <c r="BX1139" s="38" t="s">
        <v>126</v>
      </c>
      <c r="BY1139" s="38" t="s">
        <v>1003</v>
      </c>
      <c r="BZ1139" s="38" t="s">
        <v>2843</v>
      </c>
      <c r="CA1139" s="38" t="s">
        <v>132</v>
      </c>
      <c r="CB1139">
        <v>872</v>
      </c>
      <c r="CD1139" s="38" t="s">
        <v>126</v>
      </c>
      <c r="CE1139" s="38" t="s">
        <v>1005</v>
      </c>
    </row>
    <row r="1140" spans="1:83" x14ac:dyDescent="0.25">
      <c r="A1140">
        <v>872</v>
      </c>
      <c r="B1140" s="1">
        <v>45689</v>
      </c>
      <c r="C1140" s="38" t="s">
        <v>1770</v>
      </c>
      <c r="D1140" s="1">
        <v>45709</v>
      </c>
      <c r="E1140" s="1">
        <v>45689</v>
      </c>
      <c r="F1140" s="38" t="s">
        <v>1770</v>
      </c>
      <c r="G1140" s="1">
        <v>45708</v>
      </c>
      <c r="H1140" s="1">
        <v>45709</v>
      </c>
      <c r="I1140" s="38" t="s">
        <v>80</v>
      </c>
      <c r="J1140" s="38" t="s">
        <v>98</v>
      </c>
      <c r="K1140" s="38" t="s">
        <v>85</v>
      </c>
      <c r="L1140" s="38" t="s">
        <v>123</v>
      </c>
      <c r="M1140" s="38" t="s">
        <v>124</v>
      </c>
      <c r="N1140" s="38" t="s">
        <v>125</v>
      </c>
      <c r="O1140" s="38" t="s">
        <v>124</v>
      </c>
      <c r="P1140" s="38" t="s">
        <v>126</v>
      </c>
      <c r="Q1140" s="38" t="s">
        <v>127</v>
      </c>
      <c r="R1140" s="38" t="s">
        <v>128</v>
      </c>
      <c r="S1140" s="38" t="s">
        <v>122</v>
      </c>
      <c r="T1140" s="38" t="s">
        <v>133</v>
      </c>
      <c r="U1140" s="38"/>
      <c r="V1140" s="38" t="s">
        <v>72</v>
      </c>
      <c r="W1140" s="38" t="s">
        <v>73</v>
      </c>
      <c r="X1140" s="38" t="s">
        <v>708</v>
      </c>
      <c r="Y1140" s="38" t="s">
        <v>709</v>
      </c>
      <c r="Z1140" s="38" t="s">
        <v>131</v>
      </c>
      <c r="AA1140" s="38" t="s">
        <v>125</v>
      </c>
      <c r="AB1140" s="38" t="s">
        <v>721</v>
      </c>
      <c r="AC1140" s="38" t="s">
        <v>720</v>
      </c>
      <c r="AD1140" s="38" t="s">
        <v>80</v>
      </c>
      <c r="AE1140" s="38" t="s">
        <v>81</v>
      </c>
      <c r="AF1140" s="38" t="s">
        <v>1073</v>
      </c>
      <c r="AG1140" s="38" t="s">
        <v>1074</v>
      </c>
      <c r="AH1140" s="38" t="s">
        <v>133</v>
      </c>
      <c r="AI1140" s="38"/>
      <c r="AJ1140" s="38" t="s">
        <v>2391</v>
      </c>
      <c r="AK1140" s="38" t="s">
        <v>132</v>
      </c>
      <c r="AL1140" s="38" t="s">
        <v>132</v>
      </c>
      <c r="AM1140" s="38" t="s">
        <v>132</v>
      </c>
      <c r="AN1140" s="38" t="s">
        <v>772</v>
      </c>
      <c r="AO1140" s="38" t="s">
        <v>997</v>
      </c>
      <c r="AP1140" s="38" t="s">
        <v>91</v>
      </c>
      <c r="AQ1140" s="38" t="s">
        <v>92</v>
      </c>
      <c r="AR1140" s="38" t="s">
        <v>93</v>
      </c>
      <c r="AS1140" s="38" t="s">
        <v>92</v>
      </c>
      <c r="AT1140" s="38" t="s">
        <v>94</v>
      </c>
      <c r="AU1140" s="38" t="s">
        <v>95</v>
      </c>
      <c r="AV1140" s="38" t="s">
        <v>132</v>
      </c>
      <c r="AW1140" s="38" t="s">
        <v>132</v>
      </c>
      <c r="AX1140" s="38" t="s">
        <v>132</v>
      </c>
      <c r="AY1140" s="38" t="s">
        <v>132</v>
      </c>
      <c r="AZ1140" s="38" t="s">
        <v>101</v>
      </c>
      <c r="BA1140" s="38" t="s">
        <v>1740</v>
      </c>
      <c r="BB1140" s="38" t="s">
        <v>1741</v>
      </c>
      <c r="BC1140" s="38" t="s">
        <v>1000</v>
      </c>
      <c r="BD1140" s="38" t="s">
        <v>1001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220</v>
      </c>
      <c r="BL1140" s="38" t="s">
        <v>107</v>
      </c>
      <c r="BM1140" s="38" t="s">
        <v>713</v>
      </c>
      <c r="BN1140" s="38" t="s">
        <v>722</v>
      </c>
      <c r="BO1140" s="38" t="s">
        <v>134</v>
      </c>
      <c r="BP1140" s="38" t="s">
        <v>135</v>
      </c>
      <c r="BQ1140" s="38" t="s">
        <v>136</v>
      </c>
      <c r="BR1140" s="38" t="s">
        <v>137</v>
      </c>
      <c r="BS1140" s="38" t="s">
        <v>110</v>
      </c>
      <c r="BT1140" s="38" t="s">
        <v>111</v>
      </c>
      <c r="BU1140" s="38" t="s">
        <v>116</v>
      </c>
      <c r="BV1140" s="38" t="s">
        <v>1742</v>
      </c>
      <c r="BW1140" s="38" t="s">
        <v>114</v>
      </c>
      <c r="BX1140" s="38" t="s">
        <v>126</v>
      </c>
      <c r="BY1140" s="38" t="s">
        <v>1003</v>
      </c>
      <c r="BZ1140" s="38" t="s">
        <v>2843</v>
      </c>
      <c r="CA1140" s="38" t="s">
        <v>132</v>
      </c>
      <c r="CB1140">
        <v>872</v>
      </c>
      <c r="CD1140" s="38" t="s">
        <v>126</v>
      </c>
      <c r="CE1140" s="38" t="s">
        <v>1005</v>
      </c>
    </row>
    <row r="1141" spans="1:83" x14ac:dyDescent="0.25">
      <c r="A1141">
        <v>873</v>
      </c>
      <c r="B1141" s="1">
        <v>45689</v>
      </c>
      <c r="C1141" s="38" t="s">
        <v>1770</v>
      </c>
      <c r="D1141" s="1">
        <v>45709</v>
      </c>
      <c r="E1141" s="1">
        <v>45689</v>
      </c>
      <c r="F1141" s="38" t="s">
        <v>1770</v>
      </c>
      <c r="G1141" s="1">
        <v>45708</v>
      </c>
      <c r="H1141" s="1">
        <v>45709</v>
      </c>
      <c r="I1141" s="38" t="s">
        <v>80</v>
      </c>
      <c r="J1141" s="38" t="s">
        <v>98</v>
      </c>
      <c r="K1141" s="38" t="s">
        <v>85</v>
      </c>
      <c r="L1141" s="38" t="s">
        <v>123</v>
      </c>
      <c r="M1141" s="38" t="s">
        <v>124</v>
      </c>
      <c r="N1141" s="38" t="s">
        <v>125</v>
      </c>
      <c r="O1141" s="38" t="s">
        <v>124</v>
      </c>
      <c r="P1141" s="38" t="s">
        <v>126</v>
      </c>
      <c r="Q1141" s="38" t="s">
        <v>127</v>
      </c>
      <c r="R1141" s="38" t="s">
        <v>128</v>
      </c>
      <c r="S1141" s="38" t="s">
        <v>122</v>
      </c>
      <c r="T1141" s="38" t="s">
        <v>133</v>
      </c>
      <c r="U1141" s="38"/>
      <c r="V1141" s="38" t="s">
        <v>72</v>
      </c>
      <c r="W1141" s="38" t="s">
        <v>73</v>
      </c>
      <c r="X1141" s="38" t="s">
        <v>74</v>
      </c>
      <c r="Y1141" s="38" t="s">
        <v>75</v>
      </c>
      <c r="Z1141" s="38" t="s">
        <v>131</v>
      </c>
      <c r="AA1141" s="38" t="s">
        <v>125</v>
      </c>
      <c r="AB1141" s="38" t="s">
        <v>698</v>
      </c>
      <c r="AC1141" s="38" t="s">
        <v>699</v>
      </c>
      <c r="AD1141" s="38" t="s">
        <v>80</v>
      </c>
      <c r="AE1141" s="38" t="s">
        <v>81</v>
      </c>
      <c r="AF1141" s="38" t="s">
        <v>1073</v>
      </c>
      <c r="AG1141" s="38" t="s">
        <v>1074</v>
      </c>
      <c r="AH1141" s="38" t="s">
        <v>133</v>
      </c>
      <c r="AI1141" s="38"/>
      <c r="AJ1141" s="38" t="s">
        <v>2393</v>
      </c>
      <c r="AK1141" s="38" t="s">
        <v>132</v>
      </c>
      <c r="AL1141" s="38" t="s">
        <v>132</v>
      </c>
      <c r="AM1141" s="38" t="s">
        <v>132</v>
      </c>
      <c r="AN1141" s="38" t="s">
        <v>772</v>
      </c>
      <c r="AO1141" s="38" t="s">
        <v>997</v>
      </c>
      <c r="AP1141" s="38" t="s">
        <v>91</v>
      </c>
      <c r="AQ1141" s="38" t="s">
        <v>92</v>
      </c>
      <c r="AR1141" s="38" t="s">
        <v>93</v>
      </c>
      <c r="AS1141" s="38" t="s">
        <v>92</v>
      </c>
      <c r="AT1141" s="38" t="s">
        <v>94</v>
      </c>
      <c r="AU1141" s="38" t="s">
        <v>95</v>
      </c>
      <c r="AV1141" s="38" t="s">
        <v>132</v>
      </c>
      <c r="AW1141" s="38" t="s">
        <v>132</v>
      </c>
      <c r="AX1141" s="38" t="s">
        <v>132</v>
      </c>
      <c r="AY1141" s="38" t="s">
        <v>132</v>
      </c>
      <c r="AZ1141" s="38" t="s">
        <v>101</v>
      </c>
      <c r="BA1141" s="38" t="s">
        <v>1740</v>
      </c>
      <c r="BB1141" s="38" t="s">
        <v>1741</v>
      </c>
      <c r="BC1141" s="38" t="s">
        <v>1000</v>
      </c>
      <c r="BD1141" s="38" t="s">
        <v>1001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85000</v>
      </c>
      <c r="BL1141" s="38" t="s">
        <v>107</v>
      </c>
      <c r="BM1141" s="38" t="s">
        <v>108</v>
      </c>
      <c r="BN1141" s="38" t="s">
        <v>700</v>
      </c>
      <c r="BO1141" s="38" t="s">
        <v>134</v>
      </c>
      <c r="BP1141" s="38" t="s">
        <v>135</v>
      </c>
      <c r="BQ1141" s="38" t="s">
        <v>136</v>
      </c>
      <c r="BR1141" s="38" t="s">
        <v>137</v>
      </c>
      <c r="BS1141" s="38" t="s">
        <v>110</v>
      </c>
      <c r="BT1141" s="38" t="s">
        <v>111</v>
      </c>
      <c r="BU1141" s="38" t="s">
        <v>116</v>
      </c>
      <c r="BV1141" s="38" t="s">
        <v>1742</v>
      </c>
      <c r="BW1141" s="38" t="s">
        <v>114</v>
      </c>
      <c r="BX1141" s="38" t="s">
        <v>126</v>
      </c>
      <c r="BY1141" s="38" t="s">
        <v>1003</v>
      </c>
      <c r="BZ1141" s="38" t="s">
        <v>2844</v>
      </c>
      <c r="CA1141" s="38" t="s">
        <v>132</v>
      </c>
      <c r="CB1141">
        <v>873</v>
      </c>
      <c r="CD1141" s="38" t="s">
        <v>126</v>
      </c>
      <c r="CE1141" s="38" t="s">
        <v>1005</v>
      </c>
    </row>
    <row r="1142" spans="1:83" x14ac:dyDescent="0.25">
      <c r="A1142">
        <v>873</v>
      </c>
      <c r="B1142" s="1">
        <v>45689</v>
      </c>
      <c r="C1142" s="38" t="s">
        <v>1770</v>
      </c>
      <c r="D1142" s="1">
        <v>45709</v>
      </c>
      <c r="E1142" s="1">
        <v>45689</v>
      </c>
      <c r="F1142" s="38" t="s">
        <v>1770</v>
      </c>
      <c r="G1142" s="1">
        <v>45708</v>
      </c>
      <c r="H1142" s="1">
        <v>45709</v>
      </c>
      <c r="I1142" s="38" t="s">
        <v>80</v>
      </c>
      <c r="J1142" s="38" t="s">
        <v>98</v>
      </c>
      <c r="K1142" s="38" t="s">
        <v>85</v>
      </c>
      <c r="L1142" s="38" t="s">
        <v>123</v>
      </c>
      <c r="M1142" s="38" t="s">
        <v>124</v>
      </c>
      <c r="N1142" s="38" t="s">
        <v>125</v>
      </c>
      <c r="O1142" s="38" t="s">
        <v>124</v>
      </c>
      <c r="P1142" s="38" t="s">
        <v>126</v>
      </c>
      <c r="Q1142" s="38" t="s">
        <v>127</v>
      </c>
      <c r="R1142" s="38" t="s">
        <v>128</v>
      </c>
      <c r="S1142" s="38" t="s">
        <v>122</v>
      </c>
      <c r="T1142" s="38" t="s">
        <v>133</v>
      </c>
      <c r="U1142" s="38"/>
      <c r="V1142" s="38" t="s">
        <v>72</v>
      </c>
      <c r="W1142" s="38" t="s">
        <v>73</v>
      </c>
      <c r="X1142" s="38" t="s">
        <v>708</v>
      </c>
      <c r="Y1142" s="38" t="s">
        <v>709</v>
      </c>
      <c r="Z1142" s="38" t="s">
        <v>131</v>
      </c>
      <c r="AA1142" s="38" t="s">
        <v>125</v>
      </c>
      <c r="AB1142" s="38" t="s">
        <v>712</v>
      </c>
      <c r="AC1142" s="38" t="s">
        <v>711</v>
      </c>
      <c r="AD1142" s="38" t="s">
        <v>80</v>
      </c>
      <c r="AE1142" s="38" t="s">
        <v>81</v>
      </c>
      <c r="AF1142" s="38" t="s">
        <v>1073</v>
      </c>
      <c r="AG1142" s="38" t="s">
        <v>1074</v>
      </c>
      <c r="AH1142" s="38" t="s">
        <v>133</v>
      </c>
      <c r="AI1142" s="38"/>
      <c r="AJ1142" s="38" t="s">
        <v>2393</v>
      </c>
      <c r="AK1142" s="38" t="s">
        <v>132</v>
      </c>
      <c r="AL1142" s="38" t="s">
        <v>132</v>
      </c>
      <c r="AM1142" s="38" t="s">
        <v>132</v>
      </c>
      <c r="AN1142" s="38" t="s">
        <v>772</v>
      </c>
      <c r="AO1142" s="38" t="s">
        <v>997</v>
      </c>
      <c r="AP1142" s="38" t="s">
        <v>91</v>
      </c>
      <c r="AQ1142" s="38" t="s">
        <v>92</v>
      </c>
      <c r="AR1142" s="38" t="s">
        <v>93</v>
      </c>
      <c r="AS1142" s="38" t="s">
        <v>92</v>
      </c>
      <c r="AT1142" s="38" t="s">
        <v>94</v>
      </c>
      <c r="AU1142" s="38" t="s">
        <v>95</v>
      </c>
      <c r="AV1142" s="38" t="s">
        <v>132</v>
      </c>
      <c r="AW1142" s="38" t="s">
        <v>132</v>
      </c>
      <c r="AX1142" s="38" t="s">
        <v>132</v>
      </c>
      <c r="AY1142" s="38" t="s">
        <v>132</v>
      </c>
      <c r="AZ1142" s="38" t="s">
        <v>101</v>
      </c>
      <c r="BA1142" s="38" t="s">
        <v>1740</v>
      </c>
      <c r="BB1142" s="38" t="s">
        <v>1741</v>
      </c>
      <c r="BC1142" s="38" t="s">
        <v>1000</v>
      </c>
      <c r="BD1142" s="38" t="s">
        <v>1001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6026.5</v>
      </c>
      <c r="BL1142" s="38" t="s">
        <v>107</v>
      </c>
      <c r="BM1142" s="38" t="s">
        <v>713</v>
      </c>
      <c r="BN1142" s="38" t="s">
        <v>714</v>
      </c>
      <c r="BO1142" s="38" t="s">
        <v>134</v>
      </c>
      <c r="BP1142" s="38" t="s">
        <v>135</v>
      </c>
      <c r="BQ1142" s="38" t="s">
        <v>136</v>
      </c>
      <c r="BR1142" s="38" t="s">
        <v>137</v>
      </c>
      <c r="BS1142" s="38" t="s">
        <v>110</v>
      </c>
      <c r="BT1142" s="38" t="s">
        <v>111</v>
      </c>
      <c r="BU1142" s="38" t="s">
        <v>116</v>
      </c>
      <c r="BV1142" s="38" t="s">
        <v>1742</v>
      </c>
      <c r="BW1142" s="38" t="s">
        <v>114</v>
      </c>
      <c r="BX1142" s="38" t="s">
        <v>126</v>
      </c>
      <c r="BY1142" s="38" t="s">
        <v>1003</v>
      </c>
      <c r="BZ1142" s="38" t="s">
        <v>2844</v>
      </c>
      <c r="CA1142" s="38" t="s">
        <v>132</v>
      </c>
      <c r="CB1142">
        <v>873</v>
      </c>
      <c r="CD1142" s="38" t="s">
        <v>126</v>
      </c>
      <c r="CE1142" s="38" t="s">
        <v>1005</v>
      </c>
    </row>
    <row r="1143" spans="1:83" x14ac:dyDescent="0.25">
      <c r="A1143">
        <v>873</v>
      </c>
      <c r="B1143" s="1">
        <v>45689</v>
      </c>
      <c r="C1143" s="38" t="s">
        <v>1770</v>
      </c>
      <c r="D1143" s="1">
        <v>45709</v>
      </c>
      <c r="E1143" s="1">
        <v>45689</v>
      </c>
      <c r="F1143" s="38" t="s">
        <v>1770</v>
      </c>
      <c r="G1143" s="1">
        <v>45708</v>
      </c>
      <c r="H1143" s="1">
        <v>45709</v>
      </c>
      <c r="I1143" s="38" t="s">
        <v>80</v>
      </c>
      <c r="J1143" s="38" t="s">
        <v>98</v>
      </c>
      <c r="K1143" s="38" t="s">
        <v>85</v>
      </c>
      <c r="L1143" s="38" t="s">
        <v>123</v>
      </c>
      <c r="M1143" s="38" t="s">
        <v>124</v>
      </c>
      <c r="N1143" s="38" t="s">
        <v>125</v>
      </c>
      <c r="O1143" s="38" t="s">
        <v>124</v>
      </c>
      <c r="P1143" s="38" t="s">
        <v>126</v>
      </c>
      <c r="Q1143" s="38" t="s">
        <v>127</v>
      </c>
      <c r="R1143" s="38" t="s">
        <v>128</v>
      </c>
      <c r="S1143" s="38" t="s">
        <v>122</v>
      </c>
      <c r="T1143" s="38" t="s">
        <v>133</v>
      </c>
      <c r="U1143" s="38"/>
      <c r="V1143" s="38" t="s">
        <v>72</v>
      </c>
      <c r="W1143" s="38" t="s">
        <v>73</v>
      </c>
      <c r="X1143" s="38" t="s">
        <v>708</v>
      </c>
      <c r="Y1143" s="38" t="s">
        <v>709</v>
      </c>
      <c r="Z1143" s="38" t="s">
        <v>131</v>
      </c>
      <c r="AA1143" s="38" t="s">
        <v>125</v>
      </c>
      <c r="AB1143" s="38" t="s">
        <v>717</v>
      </c>
      <c r="AC1143" s="38" t="s">
        <v>716</v>
      </c>
      <c r="AD1143" s="38" t="s">
        <v>80</v>
      </c>
      <c r="AE1143" s="38" t="s">
        <v>81</v>
      </c>
      <c r="AF1143" s="38" t="s">
        <v>1073</v>
      </c>
      <c r="AG1143" s="38" t="s">
        <v>1074</v>
      </c>
      <c r="AH1143" s="38" t="s">
        <v>133</v>
      </c>
      <c r="AI1143" s="38"/>
      <c r="AJ1143" s="38" t="s">
        <v>2393</v>
      </c>
      <c r="AK1143" s="38" t="s">
        <v>132</v>
      </c>
      <c r="AL1143" s="38" t="s">
        <v>132</v>
      </c>
      <c r="AM1143" s="38" t="s">
        <v>132</v>
      </c>
      <c r="AN1143" s="38" t="s">
        <v>772</v>
      </c>
      <c r="AO1143" s="38" t="s">
        <v>997</v>
      </c>
      <c r="AP1143" s="38" t="s">
        <v>91</v>
      </c>
      <c r="AQ1143" s="38" t="s">
        <v>92</v>
      </c>
      <c r="AR1143" s="38" t="s">
        <v>93</v>
      </c>
      <c r="AS1143" s="38" t="s">
        <v>92</v>
      </c>
      <c r="AT1143" s="38" t="s">
        <v>94</v>
      </c>
      <c r="AU1143" s="38" t="s">
        <v>95</v>
      </c>
      <c r="AV1143" s="38" t="s">
        <v>132</v>
      </c>
      <c r="AW1143" s="38" t="s">
        <v>132</v>
      </c>
      <c r="AX1143" s="38" t="s">
        <v>132</v>
      </c>
      <c r="AY1143" s="38" t="s">
        <v>132</v>
      </c>
      <c r="AZ1143" s="38" t="s">
        <v>101</v>
      </c>
      <c r="BA1143" s="38" t="s">
        <v>1740</v>
      </c>
      <c r="BB1143" s="38" t="s">
        <v>1741</v>
      </c>
      <c r="BC1143" s="38" t="s">
        <v>1000</v>
      </c>
      <c r="BD1143" s="38" t="s">
        <v>1001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6035</v>
      </c>
      <c r="BL1143" s="38" t="s">
        <v>107</v>
      </c>
      <c r="BM1143" s="38" t="s">
        <v>713</v>
      </c>
      <c r="BN1143" s="38" t="s">
        <v>718</v>
      </c>
      <c r="BO1143" s="38" t="s">
        <v>134</v>
      </c>
      <c r="BP1143" s="38" t="s">
        <v>135</v>
      </c>
      <c r="BQ1143" s="38" t="s">
        <v>136</v>
      </c>
      <c r="BR1143" s="38" t="s">
        <v>137</v>
      </c>
      <c r="BS1143" s="38" t="s">
        <v>110</v>
      </c>
      <c r="BT1143" s="38" t="s">
        <v>111</v>
      </c>
      <c r="BU1143" s="38" t="s">
        <v>116</v>
      </c>
      <c r="BV1143" s="38" t="s">
        <v>1742</v>
      </c>
      <c r="BW1143" s="38" t="s">
        <v>114</v>
      </c>
      <c r="BX1143" s="38" t="s">
        <v>126</v>
      </c>
      <c r="BY1143" s="38" t="s">
        <v>1003</v>
      </c>
      <c r="BZ1143" s="38" t="s">
        <v>2844</v>
      </c>
      <c r="CA1143" s="38" t="s">
        <v>132</v>
      </c>
      <c r="CB1143">
        <v>873</v>
      </c>
      <c r="CD1143" s="38" t="s">
        <v>126</v>
      </c>
      <c r="CE1143" s="38" t="s">
        <v>1005</v>
      </c>
    </row>
    <row r="1144" spans="1:83" x14ac:dyDescent="0.25">
      <c r="A1144">
        <v>873</v>
      </c>
      <c r="B1144" s="1">
        <v>45689</v>
      </c>
      <c r="C1144" s="38" t="s">
        <v>1770</v>
      </c>
      <c r="D1144" s="1">
        <v>45709</v>
      </c>
      <c r="E1144" s="1">
        <v>45689</v>
      </c>
      <c r="F1144" s="38" t="s">
        <v>1770</v>
      </c>
      <c r="G1144" s="1">
        <v>45708</v>
      </c>
      <c r="H1144" s="1">
        <v>45709</v>
      </c>
      <c r="I1144" s="38" t="s">
        <v>80</v>
      </c>
      <c r="J1144" s="38" t="s">
        <v>98</v>
      </c>
      <c r="K1144" s="38" t="s">
        <v>85</v>
      </c>
      <c r="L1144" s="38" t="s">
        <v>123</v>
      </c>
      <c r="M1144" s="38" t="s">
        <v>124</v>
      </c>
      <c r="N1144" s="38" t="s">
        <v>125</v>
      </c>
      <c r="O1144" s="38" t="s">
        <v>124</v>
      </c>
      <c r="P1144" s="38" t="s">
        <v>126</v>
      </c>
      <c r="Q1144" s="38" t="s">
        <v>127</v>
      </c>
      <c r="R1144" s="38" t="s">
        <v>128</v>
      </c>
      <c r="S1144" s="38" t="s">
        <v>122</v>
      </c>
      <c r="T1144" s="38" t="s">
        <v>133</v>
      </c>
      <c r="U1144" s="38"/>
      <c r="V1144" s="38" t="s">
        <v>72</v>
      </c>
      <c r="W1144" s="38" t="s">
        <v>73</v>
      </c>
      <c r="X1144" s="38" t="s">
        <v>708</v>
      </c>
      <c r="Y1144" s="38" t="s">
        <v>709</v>
      </c>
      <c r="Z1144" s="38" t="s">
        <v>131</v>
      </c>
      <c r="AA1144" s="38" t="s">
        <v>125</v>
      </c>
      <c r="AB1144" s="38" t="s">
        <v>721</v>
      </c>
      <c r="AC1144" s="38" t="s">
        <v>720</v>
      </c>
      <c r="AD1144" s="38" t="s">
        <v>80</v>
      </c>
      <c r="AE1144" s="38" t="s">
        <v>81</v>
      </c>
      <c r="AF1144" s="38" t="s">
        <v>1073</v>
      </c>
      <c r="AG1144" s="38" t="s">
        <v>1074</v>
      </c>
      <c r="AH1144" s="38" t="s">
        <v>133</v>
      </c>
      <c r="AI1144" s="38"/>
      <c r="AJ1144" s="38" t="s">
        <v>2393</v>
      </c>
      <c r="AK1144" s="38" t="s">
        <v>132</v>
      </c>
      <c r="AL1144" s="38" t="s">
        <v>132</v>
      </c>
      <c r="AM1144" s="38" t="s">
        <v>132</v>
      </c>
      <c r="AN1144" s="38" t="s">
        <v>772</v>
      </c>
      <c r="AO1144" s="38" t="s">
        <v>997</v>
      </c>
      <c r="AP1144" s="38" t="s">
        <v>91</v>
      </c>
      <c r="AQ1144" s="38" t="s">
        <v>92</v>
      </c>
      <c r="AR1144" s="38" t="s">
        <v>93</v>
      </c>
      <c r="AS1144" s="38" t="s">
        <v>92</v>
      </c>
      <c r="AT1144" s="38" t="s">
        <v>94</v>
      </c>
      <c r="AU1144" s="38" t="s">
        <v>95</v>
      </c>
      <c r="AV1144" s="38" t="s">
        <v>132</v>
      </c>
      <c r="AW1144" s="38" t="s">
        <v>132</v>
      </c>
      <c r="AX1144" s="38" t="s">
        <v>132</v>
      </c>
      <c r="AY1144" s="38" t="s">
        <v>132</v>
      </c>
      <c r="AZ1144" s="38" t="s">
        <v>101</v>
      </c>
      <c r="BA1144" s="38" t="s">
        <v>1740</v>
      </c>
      <c r="BB1144" s="38" t="s">
        <v>1741</v>
      </c>
      <c r="BC1144" s="38" t="s">
        <v>1000</v>
      </c>
      <c r="BD1144" s="38" t="s">
        <v>1001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0.01</v>
      </c>
      <c r="BL1144" s="38" t="s">
        <v>107</v>
      </c>
      <c r="BM1144" s="38" t="s">
        <v>713</v>
      </c>
      <c r="BN1144" s="38" t="s">
        <v>722</v>
      </c>
      <c r="BO1144" s="38" t="s">
        <v>134</v>
      </c>
      <c r="BP1144" s="38" t="s">
        <v>135</v>
      </c>
      <c r="BQ1144" s="38" t="s">
        <v>136</v>
      </c>
      <c r="BR1144" s="38" t="s">
        <v>137</v>
      </c>
      <c r="BS1144" s="38" t="s">
        <v>110</v>
      </c>
      <c r="BT1144" s="38" t="s">
        <v>111</v>
      </c>
      <c r="BU1144" s="38" t="s">
        <v>116</v>
      </c>
      <c r="BV1144" s="38" t="s">
        <v>1742</v>
      </c>
      <c r="BW1144" s="38" t="s">
        <v>114</v>
      </c>
      <c r="BX1144" s="38" t="s">
        <v>126</v>
      </c>
      <c r="BY1144" s="38" t="s">
        <v>1003</v>
      </c>
      <c r="BZ1144" s="38" t="s">
        <v>2844</v>
      </c>
      <c r="CA1144" s="38" t="s">
        <v>132</v>
      </c>
      <c r="CB1144">
        <v>873</v>
      </c>
      <c r="CD1144" s="38" t="s">
        <v>126</v>
      </c>
      <c r="CE1144" s="38" t="s">
        <v>1005</v>
      </c>
    </row>
    <row r="1145" spans="1:83" x14ac:dyDescent="0.25">
      <c r="A1145">
        <v>874</v>
      </c>
      <c r="B1145" s="1">
        <v>45689</v>
      </c>
      <c r="C1145" s="38" t="s">
        <v>1770</v>
      </c>
      <c r="D1145" s="1">
        <v>45709</v>
      </c>
      <c r="E1145" s="1">
        <v>45689</v>
      </c>
      <c r="F1145" s="38" t="s">
        <v>1770</v>
      </c>
      <c r="G1145" s="1">
        <v>45708</v>
      </c>
      <c r="H1145" s="1">
        <v>45709</v>
      </c>
      <c r="I1145" s="38" t="s">
        <v>80</v>
      </c>
      <c r="J1145" s="38" t="s">
        <v>98</v>
      </c>
      <c r="K1145" s="38" t="s">
        <v>85</v>
      </c>
      <c r="L1145" s="38" t="s">
        <v>123</v>
      </c>
      <c r="M1145" s="38" t="s">
        <v>124</v>
      </c>
      <c r="N1145" s="38" t="s">
        <v>125</v>
      </c>
      <c r="O1145" s="38" t="s">
        <v>124</v>
      </c>
      <c r="P1145" s="38" t="s">
        <v>126</v>
      </c>
      <c r="Q1145" s="38" t="s">
        <v>127</v>
      </c>
      <c r="R1145" s="38" t="s">
        <v>128</v>
      </c>
      <c r="S1145" s="38" t="s">
        <v>122</v>
      </c>
      <c r="T1145" s="38" t="s">
        <v>133</v>
      </c>
      <c r="U1145" s="38"/>
      <c r="V1145" s="38" t="s">
        <v>72</v>
      </c>
      <c r="W1145" s="38" t="s">
        <v>73</v>
      </c>
      <c r="X1145" s="38" t="s">
        <v>74</v>
      </c>
      <c r="Y1145" s="38" t="s">
        <v>75</v>
      </c>
      <c r="Z1145" s="38" t="s">
        <v>131</v>
      </c>
      <c r="AA1145" s="38" t="s">
        <v>125</v>
      </c>
      <c r="AB1145" s="38" t="s">
        <v>698</v>
      </c>
      <c r="AC1145" s="38" t="s">
        <v>699</v>
      </c>
      <c r="AD1145" s="38" t="s">
        <v>80</v>
      </c>
      <c r="AE1145" s="38" t="s">
        <v>81</v>
      </c>
      <c r="AF1145" s="38" t="s">
        <v>1073</v>
      </c>
      <c r="AG1145" s="38" t="s">
        <v>1074</v>
      </c>
      <c r="AH1145" s="38" t="s">
        <v>133</v>
      </c>
      <c r="AI1145" s="38"/>
      <c r="AJ1145" s="38" t="s">
        <v>2395</v>
      </c>
      <c r="AK1145" s="38" t="s">
        <v>132</v>
      </c>
      <c r="AL1145" s="38" t="s">
        <v>132</v>
      </c>
      <c r="AM1145" s="38" t="s">
        <v>132</v>
      </c>
      <c r="AN1145" s="38" t="s">
        <v>772</v>
      </c>
      <c r="AO1145" s="38" t="s">
        <v>997</v>
      </c>
      <c r="AP1145" s="38" t="s">
        <v>91</v>
      </c>
      <c r="AQ1145" s="38" t="s">
        <v>92</v>
      </c>
      <c r="AR1145" s="38" t="s">
        <v>93</v>
      </c>
      <c r="AS1145" s="38" t="s">
        <v>92</v>
      </c>
      <c r="AT1145" s="38" t="s">
        <v>94</v>
      </c>
      <c r="AU1145" s="38" t="s">
        <v>95</v>
      </c>
      <c r="AV1145" s="38" t="s">
        <v>132</v>
      </c>
      <c r="AW1145" s="38" t="s">
        <v>132</v>
      </c>
      <c r="AX1145" s="38" t="s">
        <v>132</v>
      </c>
      <c r="AY1145" s="38" t="s">
        <v>132</v>
      </c>
      <c r="AZ1145" s="38" t="s">
        <v>101</v>
      </c>
      <c r="BA1145" s="38" t="s">
        <v>1740</v>
      </c>
      <c r="BB1145" s="38" t="s">
        <v>1741</v>
      </c>
      <c r="BC1145" s="38" t="s">
        <v>1000</v>
      </c>
      <c r="BD1145" s="38" t="s">
        <v>1001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191000</v>
      </c>
      <c r="BL1145" s="38" t="s">
        <v>107</v>
      </c>
      <c r="BM1145" s="38" t="s">
        <v>108</v>
      </c>
      <c r="BN1145" s="38" t="s">
        <v>700</v>
      </c>
      <c r="BO1145" s="38" t="s">
        <v>134</v>
      </c>
      <c r="BP1145" s="38" t="s">
        <v>135</v>
      </c>
      <c r="BQ1145" s="38" t="s">
        <v>136</v>
      </c>
      <c r="BR1145" s="38" t="s">
        <v>137</v>
      </c>
      <c r="BS1145" s="38" t="s">
        <v>110</v>
      </c>
      <c r="BT1145" s="38" t="s">
        <v>111</v>
      </c>
      <c r="BU1145" s="38" t="s">
        <v>116</v>
      </c>
      <c r="BV1145" s="38" t="s">
        <v>1742</v>
      </c>
      <c r="BW1145" s="38" t="s">
        <v>114</v>
      </c>
      <c r="BX1145" s="38" t="s">
        <v>126</v>
      </c>
      <c r="BY1145" s="38" t="s">
        <v>1003</v>
      </c>
      <c r="BZ1145" s="38" t="s">
        <v>2845</v>
      </c>
      <c r="CA1145" s="38" t="s">
        <v>132</v>
      </c>
      <c r="CB1145">
        <v>874</v>
      </c>
      <c r="CD1145" s="38" t="s">
        <v>126</v>
      </c>
      <c r="CE1145" s="38" t="s">
        <v>1005</v>
      </c>
    </row>
    <row r="1146" spans="1:83" x14ac:dyDescent="0.25">
      <c r="A1146">
        <v>874</v>
      </c>
      <c r="B1146" s="1">
        <v>45689</v>
      </c>
      <c r="C1146" s="38" t="s">
        <v>1770</v>
      </c>
      <c r="D1146" s="1">
        <v>45709</v>
      </c>
      <c r="E1146" s="1">
        <v>45689</v>
      </c>
      <c r="F1146" s="38" t="s">
        <v>1770</v>
      </c>
      <c r="G1146" s="1">
        <v>45708</v>
      </c>
      <c r="H1146" s="1">
        <v>45709</v>
      </c>
      <c r="I1146" s="38" t="s">
        <v>80</v>
      </c>
      <c r="J1146" s="38" t="s">
        <v>98</v>
      </c>
      <c r="K1146" s="38" t="s">
        <v>85</v>
      </c>
      <c r="L1146" s="38" t="s">
        <v>123</v>
      </c>
      <c r="M1146" s="38" t="s">
        <v>124</v>
      </c>
      <c r="N1146" s="38" t="s">
        <v>125</v>
      </c>
      <c r="O1146" s="38" t="s">
        <v>124</v>
      </c>
      <c r="P1146" s="38" t="s">
        <v>126</v>
      </c>
      <c r="Q1146" s="38" t="s">
        <v>127</v>
      </c>
      <c r="R1146" s="38" t="s">
        <v>128</v>
      </c>
      <c r="S1146" s="38" t="s">
        <v>122</v>
      </c>
      <c r="T1146" s="38" t="s">
        <v>133</v>
      </c>
      <c r="U1146" s="38"/>
      <c r="V1146" s="38" t="s">
        <v>72</v>
      </c>
      <c r="W1146" s="38" t="s">
        <v>73</v>
      </c>
      <c r="X1146" s="38" t="s">
        <v>708</v>
      </c>
      <c r="Y1146" s="38" t="s">
        <v>709</v>
      </c>
      <c r="Z1146" s="38" t="s">
        <v>131</v>
      </c>
      <c r="AA1146" s="38" t="s">
        <v>125</v>
      </c>
      <c r="AB1146" s="38" t="s">
        <v>712</v>
      </c>
      <c r="AC1146" s="38" t="s">
        <v>711</v>
      </c>
      <c r="AD1146" s="38" t="s">
        <v>80</v>
      </c>
      <c r="AE1146" s="38" t="s">
        <v>81</v>
      </c>
      <c r="AF1146" s="38" t="s">
        <v>1073</v>
      </c>
      <c r="AG1146" s="38" t="s">
        <v>1074</v>
      </c>
      <c r="AH1146" s="38" t="s">
        <v>133</v>
      </c>
      <c r="AI1146" s="38"/>
      <c r="AJ1146" s="38" t="s">
        <v>2395</v>
      </c>
      <c r="AK1146" s="38" t="s">
        <v>132</v>
      </c>
      <c r="AL1146" s="38" t="s">
        <v>132</v>
      </c>
      <c r="AM1146" s="38" t="s">
        <v>132</v>
      </c>
      <c r="AN1146" s="38" t="s">
        <v>772</v>
      </c>
      <c r="AO1146" s="38" t="s">
        <v>997</v>
      </c>
      <c r="AP1146" s="38" t="s">
        <v>91</v>
      </c>
      <c r="AQ1146" s="38" t="s">
        <v>92</v>
      </c>
      <c r="AR1146" s="38" t="s">
        <v>93</v>
      </c>
      <c r="AS1146" s="38" t="s">
        <v>92</v>
      </c>
      <c r="AT1146" s="38" t="s">
        <v>94</v>
      </c>
      <c r="AU1146" s="38" t="s">
        <v>95</v>
      </c>
      <c r="AV1146" s="38" t="s">
        <v>132</v>
      </c>
      <c r="AW1146" s="38" t="s">
        <v>132</v>
      </c>
      <c r="AX1146" s="38" t="s">
        <v>132</v>
      </c>
      <c r="AY1146" s="38" t="s">
        <v>132</v>
      </c>
      <c r="AZ1146" s="38" t="s">
        <v>101</v>
      </c>
      <c r="BA1146" s="38" t="s">
        <v>1740</v>
      </c>
      <c r="BB1146" s="38" t="s">
        <v>1741</v>
      </c>
      <c r="BC1146" s="38" t="s">
        <v>1000</v>
      </c>
      <c r="BD1146" s="38" t="s">
        <v>1001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13541.9</v>
      </c>
      <c r="BL1146" s="38" t="s">
        <v>107</v>
      </c>
      <c r="BM1146" s="38" t="s">
        <v>713</v>
      </c>
      <c r="BN1146" s="38" t="s">
        <v>714</v>
      </c>
      <c r="BO1146" s="38" t="s">
        <v>134</v>
      </c>
      <c r="BP1146" s="38" t="s">
        <v>135</v>
      </c>
      <c r="BQ1146" s="38" t="s">
        <v>136</v>
      </c>
      <c r="BR1146" s="38" t="s">
        <v>137</v>
      </c>
      <c r="BS1146" s="38" t="s">
        <v>110</v>
      </c>
      <c r="BT1146" s="38" t="s">
        <v>111</v>
      </c>
      <c r="BU1146" s="38" t="s">
        <v>116</v>
      </c>
      <c r="BV1146" s="38" t="s">
        <v>1742</v>
      </c>
      <c r="BW1146" s="38" t="s">
        <v>114</v>
      </c>
      <c r="BX1146" s="38" t="s">
        <v>126</v>
      </c>
      <c r="BY1146" s="38" t="s">
        <v>1003</v>
      </c>
      <c r="BZ1146" s="38" t="s">
        <v>2845</v>
      </c>
      <c r="CA1146" s="38" t="s">
        <v>132</v>
      </c>
      <c r="CB1146">
        <v>874</v>
      </c>
      <c r="CD1146" s="38" t="s">
        <v>126</v>
      </c>
      <c r="CE1146" s="38" t="s">
        <v>1005</v>
      </c>
    </row>
    <row r="1147" spans="1:83" x14ac:dyDescent="0.25">
      <c r="A1147">
        <v>874</v>
      </c>
      <c r="B1147" s="1">
        <v>45689</v>
      </c>
      <c r="C1147" s="38" t="s">
        <v>1770</v>
      </c>
      <c r="D1147" s="1">
        <v>45709</v>
      </c>
      <c r="E1147" s="1">
        <v>45689</v>
      </c>
      <c r="F1147" s="38" t="s">
        <v>1770</v>
      </c>
      <c r="G1147" s="1">
        <v>45708</v>
      </c>
      <c r="H1147" s="1">
        <v>45709</v>
      </c>
      <c r="I1147" s="38" t="s">
        <v>80</v>
      </c>
      <c r="J1147" s="38" t="s">
        <v>98</v>
      </c>
      <c r="K1147" s="38" t="s">
        <v>85</v>
      </c>
      <c r="L1147" s="38" t="s">
        <v>123</v>
      </c>
      <c r="M1147" s="38" t="s">
        <v>124</v>
      </c>
      <c r="N1147" s="38" t="s">
        <v>125</v>
      </c>
      <c r="O1147" s="38" t="s">
        <v>124</v>
      </c>
      <c r="P1147" s="38" t="s">
        <v>126</v>
      </c>
      <c r="Q1147" s="38" t="s">
        <v>127</v>
      </c>
      <c r="R1147" s="38" t="s">
        <v>128</v>
      </c>
      <c r="S1147" s="38" t="s">
        <v>122</v>
      </c>
      <c r="T1147" s="38" t="s">
        <v>133</v>
      </c>
      <c r="U1147" s="38"/>
      <c r="V1147" s="38" t="s">
        <v>72</v>
      </c>
      <c r="W1147" s="38" t="s">
        <v>73</v>
      </c>
      <c r="X1147" s="38" t="s">
        <v>708</v>
      </c>
      <c r="Y1147" s="38" t="s">
        <v>709</v>
      </c>
      <c r="Z1147" s="38" t="s">
        <v>131</v>
      </c>
      <c r="AA1147" s="38" t="s">
        <v>125</v>
      </c>
      <c r="AB1147" s="38" t="s">
        <v>717</v>
      </c>
      <c r="AC1147" s="38" t="s">
        <v>716</v>
      </c>
      <c r="AD1147" s="38" t="s">
        <v>80</v>
      </c>
      <c r="AE1147" s="38" t="s">
        <v>81</v>
      </c>
      <c r="AF1147" s="38" t="s">
        <v>1073</v>
      </c>
      <c r="AG1147" s="38" t="s">
        <v>1074</v>
      </c>
      <c r="AH1147" s="38" t="s">
        <v>133</v>
      </c>
      <c r="AI1147" s="38"/>
      <c r="AJ1147" s="38" t="s">
        <v>2395</v>
      </c>
      <c r="AK1147" s="38" t="s">
        <v>132</v>
      </c>
      <c r="AL1147" s="38" t="s">
        <v>132</v>
      </c>
      <c r="AM1147" s="38" t="s">
        <v>132</v>
      </c>
      <c r="AN1147" s="38" t="s">
        <v>772</v>
      </c>
      <c r="AO1147" s="38" t="s">
        <v>997</v>
      </c>
      <c r="AP1147" s="38" t="s">
        <v>91</v>
      </c>
      <c r="AQ1147" s="38" t="s">
        <v>92</v>
      </c>
      <c r="AR1147" s="38" t="s">
        <v>93</v>
      </c>
      <c r="AS1147" s="38" t="s">
        <v>92</v>
      </c>
      <c r="AT1147" s="38" t="s">
        <v>94</v>
      </c>
      <c r="AU1147" s="38" t="s">
        <v>95</v>
      </c>
      <c r="AV1147" s="38" t="s">
        <v>132</v>
      </c>
      <c r="AW1147" s="38" t="s">
        <v>132</v>
      </c>
      <c r="AX1147" s="38" t="s">
        <v>132</v>
      </c>
      <c r="AY1147" s="38" t="s">
        <v>132</v>
      </c>
      <c r="AZ1147" s="38" t="s">
        <v>101</v>
      </c>
      <c r="BA1147" s="38" t="s">
        <v>1740</v>
      </c>
      <c r="BB1147" s="38" t="s">
        <v>1741</v>
      </c>
      <c r="BC1147" s="38" t="s">
        <v>1000</v>
      </c>
      <c r="BD1147" s="38" t="s">
        <v>1001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13561</v>
      </c>
      <c r="BL1147" s="38" t="s">
        <v>107</v>
      </c>
      <c r="BM1147" s="38" t="s">
        <v>713</v>
      </c>
      <c r="BN1147" s="38" t="s">
        <v>718</v>
      </c>
      <c r="BO1147" s="38" t="s">
        <v>134</v>
      </c>
      <c r="BP1147" s="38" t="s">
        <v>135</v>
      </c>
      <c r="BQ1147" s="38" t="s">
        <v>136</v>
      </c>
      <c r="BR1147" s="38" t="s">
        <v>137</v>
      </c>
      <c r="BS1147" s="38" t="s">
        <v>110</v>
      </c>
      <c r="BT1147" s="38" t="s">
        <v>111</v>
      </c>
      <c r="BU1147" s="38" t="s">
        <v>116</v>
      </c>
      <c r="BV1147" s="38" t="s">
        <v>1742</v>
      </c>
      <c r="BW1147" s="38" t="s">
        <v>114</v>
      </c>
      <c r="BX1147" s="38" t="s">
        <v>126</v>
      </c>
      <c r="BY1147" s="38" t="s">
        <v>1003</v>
      </c>
      <c r="BZ1147" s="38" t="s">
        <v>2845</v>
      </c>
      <c r="CA1147" s="38" t="s">
        <v>132</v>
      </c>
      <c r="CB1147">
        <v>874</v>
      </c>
      <c r="CD1147" s="38" t="s">
        <v>126</v>
      </c>
      <c r="CE1147" s="38" t="s">
        <v>1005</v>
      </c>
    </row>
    <row r="1148" spans="1:83" x14ac:dyDescent="0.25">
      <c r="A1148">
        <v>874</v>
      </c>
      <c r="B1148" s="1">
        <v>45689</v>
      </c>
      <c r="C1148" s="38" t="s">
        <v>1770</v>
      </c>
      <c r="D1148" s="1">
        <v>45709</v>
      </c>
      <c r="E1148" s="1">
        <v>45689</v>
      </c>
      <c r="F1148" s="38" t="s">
        <v>1770</v>
      </c>
      <c r="G1148" s="1">
        <v>45708</v>
      </c>
      <c r="H1148" s="1">
        <v>45709</v>
      </c>
      <c r="I1148" s="38" t="s">
        <v>80</v>
      </c>
      <c r="J1148" s="38" t="s">
        <v>98</v>
      </c>
      <c r="K1148" s="38" t="s">
        <v>85</v>
      </c>
      <c r="L1148" s="38" t="s">
        <v>123</v>
      </c>
      <c r="M1148" s="38" t="s">
        <v>124</v>
      </c>
      <c r="N1148" s="38" t="s">
        <v>125</v>
      </c>
      <c r="O1148" s="38" t="s">
        <v>124</v>
      </c>
      <c r="P1148" s="38" t="s">
        <v>126</v>
      </c>
      <c r="Q1148" s="38" t="s">
        <v>127</v>
      </c>
      <c r="R1148" s="38" t="s">
        <v>128</v>
      </c>
      <c r="S1148" s="38" t="s">
        <v>122</v>
      </c>
      <c r="T1148" s="38" t="s">
        <v>133</v>
      </c>
      <c r="U1148" s="38"/>
      <c r="V1148" s="38" t="s">
        <v>72</v>
      </c>
      <c r="W1148" s="38" t="s">
        <v>73</v>
      </c>
      <c r="X1148" s="38" t="s">
        <v>708</v>
      </c>
      <c r="Y1148" s="38" t="s">
        <v>709</v>
      </c>
      <c r="Z1148" s="38" t="s">
        <v>131</v>
      </c>
      <c r="AA1148" s="38" t="s">
        <v>125</v>
      </c>
      <c r="AB1148" s="38" t="s">
        <v>721</v>
      </c>
      <c r="AC1148" s="38" t="s">
        <v>720</v>
      </c>
      <c r="AD1148" s="38" t="s">
        <v>80</v>
      </c>
      <c r="AE1148" s="38" t="s">
        <v>81</v>
      </c>
      <c r="AF1148" s="38" t="s">
        <v>1073</v>
      </c>
      <c r="AG1148" s="38" t="s">
        <v>1074</v>
      </c>
      <c r="AH1148" s="38" t="s">
        <v>133</v>
      </c>
      <c r="AI1148" s="38"/>
      <c r="AJ1148" s="38" t="s">
        <v>2395</v>
      </c>
      <c r="AK1148" s="38" t="s">
        <v>132</v>
      </c>
      <c r="AL1148" s="38" t="s">
        <v>132</v>
      </c>
      <c r="AM1148" s="38" t="s">
        <v>132</v>
      </c>
      <c r="AN1148" s="38" t="s">
        <v>772</v>
      </c>
      <c r="AO1148" s="38" t="s">
        <v>997</v>
      </c>
      <c r="AP1148" s="38" t="s">
        <v>91</v>
      </c>
      <c r="AQ1148" s="38" t="s">
        <v>92</v>
      </c>
      <c r="AR1148" s="38" t="s">
        <v>93</v>
      </c>
      <c r="AS1148" s="38" t="s">
        <v>92</v>
      </c>
      <c r="AT1148" s="38" t="s">
        <v>94</v>
      </c>
      <c r="AU1148" s="38" t="s">
        <v>95</v>
      </c>
      <c r="AV1148" s="38" t="s">
        <v>132</v>
      </c>
      <c r="AW1148" s="38" t="s">
        <v>132</v>
      </c>
      <c r="AX1148" s="38" t="s">
        <v>132</v>
      </c>
      <c r="AY1148" s="38" t="s">
        <v>132</v>
      </c>
      <c r="AZ1148" s="38" t="s">
        <v>101</v>
      </c>
      <c r="BA1148" s="38" t="s">
        <v>1740</v>
      </c>
      <c r="BB1148" s="38" t="s">
        <v>1741</v>
      </c>
      <c r="BC1148" s="38" t="s">
        <v>1000</v>
      </c>
      <c r="BD1148" s="38" t="s">
        <v>1001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1302.51</v>
      </c>
      <c r="BL1148" s="38" t="s">
        <v>107</v>
      </c>
      <c r="BM1148" s="38" t="s">
        <v>713</v>
      </c>
      <c r="BN1148" s="38" t="s">
        <v>722</v>
      </c>
      <c r="BO1148" s="38" t="s">
        <v>134</v>
      </c>
      <c r="BP1148" s="38" t="s">
        <v>135</v>
      </c>
      <c r="BQ1148" s="38" t="s">
        <v>136</v>
      </c>
      <c r="BR1148" s="38" t="s">
        <v>137</v>
      </c>
      <c r="BS1148" s="38" t="s">
        <v>110</v>
      </c>
      <c r="BT1148" s="38" t="s">
        <v>111</v>
      </c>
      <c r="BU1148" s="38" t="s">
        <v>116</v>
      </c>
      <c r="BV1148" s="38" t="s">
        <v>1742</v>
      </c>
      <c r="BW1148" s="38" t="s">
        <v>114</v>
      </c>
      <c r="BX1148" s="38" t="s">
        <v>126</v>
      </c>
      <c r="BY1148" s="38" t="s">
        <v>1003</v>
      </c>
      <c r="BZ1148" s="38" t="s">
        <v>2845</v>
      </c>
      <c r="CA1148" s="38" t="s">
        <v>132</v>
      </c>
      <c r="CB1148">
        <v>874</v>
      </c>
      <c r="CD1148" s="38" t="s">
        <v>126</v>
      </c>
      <c r="CE1148" s="38" t="s">
        <v>1005</v>
      </c>
    </row>
    <row r="1149" spans="1:83" x14ac:dyDescent="0.25">
      <c r="A1149">
        <v>875</v>
      </c>
      <c r="B1149" s="1">
        <v>45689</v>
      </c>
      <c r="C1149" s="38" t="s">
        <v>1770</v>
      </c>
      <c r="D1149" s="1">
        <v>45709</v>
      </c>
      <c r="E1149" s="1">
        <v>45689</v>
      </c>
      <c r="F1149" s="38" t="s">
        <v>1770</v>
      </c>
      <c r="G1149" s="1">
        <v>45708</v>
      </c>
      <c r="H1149" s="1">
        <v>45709</v>
      </c>
      <c r="I1149" s="38" t="s">
        <v>80</v>
      </c>
      <c r="J1149" s="38" t="s">
        <v>98</v>
      </c>
      <c r="K1149" s="38" t="s">
        <v>85</v>
      </c>
      <c r="L1149" s="38" t="s">
        <v>123</v>
      </c>
      <c r="M1149" s="38" t="s">
        <v>124</v>
      </c>
      <c r="N1149" s="38" t="s">
        <v>125</v>
      </c>
      <c r="O1149" s="38" t="s">
        <v>124</v>
      </c>
      <c r="P1149" s="38" t="s">
        <v>126</v>
      </c>
      <c r="Q1149" s="38" t="s">
        <v>127</v>
      </c>
      <c r="R1149" s="38" t="s">
        <v>128</v>
      </c>
      <c r="S1149" s="38" t="s">
        <v>122</v>
      </c>
      <c r="T1149" s="38" t="s">
        <v>133</v>
      </c>
      <c r="U1149" s="38"/>
      <c r="V1149" s="38" t="s">
        <v>72</v>
      </c>
      <c r="W1149" s="38" t="s">
        <v>73</v>
      </c>
      <c r="X1149" s="38" t="s">
        <v>74</v>
      </c>
      <c r="Y1149" s="38" t="s">
        <v>75</v>
      </c>
      <c r="Z1149" s="38" t="s">
        <v>131</v>
      </c>
      <c r="AA1149" s="38" t="s">
        <v>125</v>
      </c>
      <c r="AB1149" s="38" t="s">
        <v>698</v>
      </c>
      <c r="AC1149" s="38" t="s">
        <v>699</v>
      </c>
      <c r="AD1149" s="38" t="s">
        <v>80</v>
      </c>
      <c r="AE1149" s="38" t="s">
        <v>81</v>
      </c>
      <c r="AF1149" s="38" t="s">
        <v>1073</v>
      </c>
      <c r="AG1149" s="38" t="s">
        <v>1074</v>
      </c>
      <c r="AH1149" s="38" t="s">
        <v>133</v>
      </c>
      <c r="AI1149" s="38"/>
      <c r="AJ1149" s="38" t="s">
        <v>2397</v>
      </c>
      <c r="AK1149" s="38" t="s">
        <v>132</v>
      </c>
      <c r="AL1149" s="38" t="s">
        <v>132</v>
      </c>
      <c r="AM1149" s="38" t="s">
        <v>132</v>
      </c>
      <c r="AN1149" s="38" t="s">
        <v>772</v>
      </c>
      <c r="AO1149" s="38" t="s">
        <v>997</v>
      </c>
      <c r="AP1149" s="38" t="s">
        <v>91</v>
      </c>
      <c r="AQ1149" s="38" t="s">
        <v>92</v>
      </c>
      <c r="AR1149" s="38" t="s">
        <v>93</v>
      </c>
      <c r="AS1149" s="38" t="s">
        <v>92</v>
      </c>
      <c r="AT1149" s="38" t="s">
        <v>94</v>
      </c>
      <c r="AU1149" s="38" t="s">
        <v>95</v>
      </c>
      <c r="AV1149" s="38" t="s">
        <v>132</v>
      </c>
      <c r="AW1149" s="38" t="s">
        <v>132</v>
      </c>
      <c r="AX1149" s="38" t="s">
        <v>132</v>
      </c>
      <c r="AY1149" s="38" t="s">
        <v>132</v>
      </c>
      <c r="AZ1149" s="38" t="s">
        <v>101</v>
      </c>
      <c r="BA1149" s="38" t="s">
        <v>1740</v>
      </c>
      <c r="BB1149" s="38" t="s">
        <v>1741</v>
      </c>
      <c r="BC1149" s="38" t="s">
        <v>1000</v>
      </c>
      <c r="BD1149" s="38" t="s">
        <v>1001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33000</v>
      </c>
      <c r="BL1149" s="38" t="s">
        <v>107</v>
      </c>
      <c r="BM1149" s="38" t="s">
        <v>108</v>
      </c>
      <c r="BN1149" s="38" t="s">
        <v>700</v>
      </c>
      <c r="BO1149" s="38" t="s">
        <v>134</v>
      </c>
      <c r="BP1149" s="38" t="s">
        <v>135</v>
      </c>
      <c r="BQ1149" s="38" t="s">
        <v>136</v>
      </c>
      <c r="BR1149" s="38" t="s">
        <v>137</v>
      </c>
      <c r="BS1149" s="38" t="s">
        <v>110</v>
      </c>
      <c r="BT1149" s="38" t="s">
        <v>111</v>
      </c>
      <c r="BU1149" s="38" t="s">
        <v>116</v>
      </c>
      <c r="BV1149" s="38" t="s">
        <v>1742</v>
      </c>
      <c r="BW1149" s="38" t="s">
        <v>114</v>
      </c>
      <c r="BX1149" s="38" t="s">
        <v>126</v>
      </c>
      <c r="BY1149" s="38" t="s">
        <v>1003</v>
      </c>
      <c r="BZ1149" s="38" t="s">
        <v>2846</v>
      </c>
      <c r="CA1149" s="38" t="s">
        <v>132</v>
      </c>
      <c r="CB1149">
        <v>875</v>
      </c>
      <c r="CD1149" s="38" t="s">
        <v>126</v>
      </c>
      <c r="CE1149" s="38" t="s">
        <v>1005</v>
      </c>
    </row>
    <row r="1150" spans="1:83" x14ac:dyDescent="0.25">
      <c r="A1150">
        <v>875</v>
      </c>
      <c r="B1150" s="1">
        <v>45689</v>
      </c>
      <c r="C1150" s="38" t="s">
        <v>1770</v>
      </c>
      <c r="D1150" s="1">
        <v>45709</v>
      </c>
      <c r="E1150" s="1">
        <v>45689</v>
      </c>
      <c r="F1150" s="38" t="s">
        <v>1770</v>
      </c>
      <c r="G1150" s="1">
        <v>45708</v>
      </c>
      <c r="H1150" s="1">
        <v>45709</v>
      </c>
      <c r="I1150" s="38" t="s">
        <v>80</v>
      </c>
      <c r="J1150" s="38" t="s">
        <v>98</v>
      </c>
      <c r="K1150" s="38" t="s">
        <v>85</v>
      </c>
      <c r="L1150" s="38" t="s">
        <v>123</v>
      </c>
      <c r="M1150" s="38" t="s">
        <v>124</v>
      </c>
      <c r="N1150" s="38" t="s">
        <v>125</v>
      </c>
      <c r="O1150" s="38" t="s">
        <v>124</v>
      </c>
      <c r="P1150" s="38" t="s">
        <v>126</v>
      </c>
      <c r="Q1150" s="38" t="s">
        <v>127</v>
      </c>
      <c r="R1150" s="38" t="s">
        <v>128</v>
      </c>
      <c r="S1150" s="38" t="s">
        <v>122</v>
      </c>
      <c r="T1150" s="38" t="s">
        <v>133</v>
      </c>
      <c r="U1150" s="38"/>
      <c r="V1150" s="38" t="s">
        <v>72</v>
      </c>
      <c r="W1150" s="38" t="s">
        <v>73</v>
      </c>
      <c r="X1150" s="38" t="s">
        <v>708</v>
      </c>
      <c r="Y1150" s="38" t="s">
        <v>709</v>
      </c>
      <c r="Z1150" s="38" t="s">
        <v>131</v>
      </c>
      <c r="AA1150" s="38" t="s">
        <v>125</v>
      </c>
      <c r="AB1150" s="38" t="s">
        <v>712</v>
      </c>
      <c r="AC1150" s="38" t="s">
        <v>711</v>
      </c>
      <c r="AD1150" s="38" t="s">
        <v>80</v>
      </c>
      <c r="AE1150" s="38" t="s">
        <v>81</v>
      </c>
      <c r="AF1150" s="38" t="s">
        <v>1073</v>
      </c>
      <c r="AG1150" s="38" t="s">
        <v>1074</v>
      </c>
      <c r="AH1150" s="38" t="s">
        <v>133</v>
      </c>
      <c r="AI1150" s="38"/>
      <c r="AJ1150" s="38" t="s">
        <v>2397</v>
      </c>
      <c r="AK1150" s="38" t="s">
        <v>132</v>
      </c>
      <c r="AL1150" s="38" t="s">
        <v>132</v>
      </c>
      <c r="AM1150" s="38" t="s">
        <v>132</v>
      </c>
      <c r="AN1150" s="38" t="s">
        <v>772</v>
      </c>
      <c r="AO1150" s="38" t="s">
        <v>997</v>
      </c>
      <c r="AP1150" s="38" t="s">
        <v>91</v>
      </c>
      <c r="AQ1150" s="38" t="s">
        <v>92</v>
      </c>
      <c r="AR1150" s="38" t="s">
        <v>93</v>
      </c>
      <c r="AS1150" s="38" t="s">
        <v>92</v>
      </c>
      <c r="AT1150" s="38" t="s">
        <v>94</v>
      </c>
      <c r="AU1150" s="38" t="s">
        <v>95</v>
      </c>
      <c r="AV1150" s="38" t="s">
        <v>132</v>
      </c>
      <c r="AW1150" s="38" t="s">
        <v>132</v>
      </c>
      <c r="AX1150" s="38" t="s">
        <v>132</v>
      </c>
      <c r="AY1150" s="38" t="s">
        <v>132</v>
      </c>
      <c r="AZ1150" s="38" t="s">
        <v>101</v>
      </c>
      <c r="BA1150" s="38" t="s">
        <v>1740</v>
      </c>
      <c r="BB1150" s="38" t="s">
        <v>1741</v>
      </c>
      <c r="BC1150" s="38" t="s">
        <v>1000</v>
      </c>
      <c r="BD1150" s="38" t="s">
        <v>1001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2339.6999999999998</v>
      </c>
      <c r="BL1150" s="38" t="s">
        <v>107</v>
      </c>
      <c r="BM1150" s="38" t="s">
        <v>713</v>
      </c>
      <c r="BN1150" s="38" t="s">
        <v>714</v>
      </c>
      <c r="BO1150" s="38" t="s">
        <v>134</v>
      </c>
      <c r="BP1150" s="38" t="s">
        <v>135</v>
      </c>
      <c r="BQ1150" s="38" t="s">
        <v>136</v>
      </c>
      <c r="BR1150" s="38" t="s">
        <v>137</v>
      </c>
      <c r="BS1150" s="38" t="s">
        <v>110</v>
      </c>
      <c r="BT1150" s="38" t="s">
        <v>111</v>
      </c>
      <c r="BU1150" s="38" t="s">
        <v>116</v>
      </c>
      <c r="BV1150" s="38" t="s">
        <v>1742</v>
      </c>
      <c r="BW1150" s="38" t="s">
        <v>114</v>
      </c>
      <c r="BX1150" s="38" t="s">
        <v>126</v>
      </c>
      <c r="BY1150" s="38" t="s">
        <v>1003</v>
      </c>
      <c r="BZ1150" s="38" t="s">
        <v>2846</v>
      </c>
      <c r="CA1150" s="38" t="s">
        <v>132</v>
      </c>
      <c r="CB1150">
        <v>875</v>
      </c>
      <c r="CD1150" s="38" t="s">
        <v>126</v>
      </c>
      <c r="CE1150" s="38" t="s">
        <v>1005</v>
      </c>
    </row>
    <row r="1151" spans="1:83" x14ac:dyDescent="0.25">
      <c r="A1151">
        <v>875</v>
      </c>
      <c r="B1151" s="1">
        <v>45689</v>
      </c>
      <c r="C1151" s="38" t="s">
        <v>1770</v>
      </c>
      <c r="D1151" s="1">
        <v>45709</v>
      </c>
      <c r="E1151" s="1">
        <v>45689</v>
      </c>
      <c r="F1151" s="38" t="s">
        <v>1770</v>
      </c>
      <c r="G1151" s="1">
        <v>45708</v>
      </c>
      <c r="H1151" s="1">
        <v>45709</v>
      </c>
      <c r="I1151" s="38" t="s">
        <v>80</v>
      </c>
      <c r="J1151" s="38" t="s">
        <v>98</v>
      </c>
      <c r="K1151" s="38" t="s">
        <v>85</v>
      </c>
      <c r="L1151" s="38" t="s">
        <v>123</v>
      </c>
      <c r="M1151" s="38" t="s">
        <v>124</v>
      </c>
      <c r="N1151" s="38" t="s">
        <v>125</v>
      </c>
      <c r="O1151" s="38" t="s">
        <v>124</v>
      </c>
      <c r="P1151" s="38" t="s">
        <v>126</v>
      </c>
      <c r="Q1151" s="38" t="s">
        <v>127</v>
      </c>
      <c r="R1151" s="38" t="s">
        <v>128</v>
      </c>
      <c r="S1151" s="38" t="s">
        <v>122</v>
      </c>
      <c r="T1151" s="38" t="s">
        <v>133</v>
      </c>
      <c r="U1151" s="38"/>
      <c r="V1151" s="38" t="s">
        <v>72</v>
      </c>
      <c r="W1151" s="38" t="s">
        <v>73</v>
      </c>
      <c r="X1151" s="38" t="s">
        <v>708</v>
      </c>
      <c r="Y1151" s="38" t="s">
        <v>709</v>
      </c>
      <c r="Z1151" s="38" t="s">
        <v>131</v>
      </c>
      <c r="AA1151" s="38" t="s">
        <v>125</v>
      </c>
      <c r="AB1151" s="38" t="s">
        <v>717</v>
      </c>
      <c r="AC1151" s="38" t="s">
        <v>716</v>
      </c>
      <c r="AD1151" s="38" t="s">
        <v>80</v>
      </c>
      <c r="AE1151" s="38" t="s">
        <v>81</v>
      </c>
      <c r="AF1151" s="38" t="s">
        <v>1073</v>
      </c>
      <c r="AG1151" s="38" t="s">
        <v>1074</v>
      </c>
      <c r="AH1151" s="38" t="s">
        <v>133</v>
      </c>
      <c r="AI1151" s="38"/>
      <c r="AJ1151" s="38" t="s">
        <v>2397</v>
      </c>
      <c r="AK1151" s="38" t="s">
        <v>132</v>
      </c>
      <c r="AL1151" s="38" t="s">
        <v>132</v>
      </c>
      <c r="AM1151" s="38" t="s">
        <v>132</v>
      </c>
      <c r="AN1151" s="38" t="s">
        <v>772</v>
      </c>
      <c r="AO1151" s="38" t="s">
        <v>997</v>
      </c>
      <c r="AP1151" s="38" t="s">
        <v>91</v>
      </c>
      <c r="AQ1151" s="38" t="s">
        <v>92</v>
      </c>
      <c r="AR1151" s="38" t="s">
        <v>93</v>
      </c>
      <c r="AS1151" s="38" t="s">
        <v>92</v>
      </c>
      <c r="AT1151" s="38" t="s">
        <v>94</v>
      </c>
      <c r="AU1151" s="38" t="s">
        <v>95</v>
      </c>
      <c r="AV1151" s="38" t="s">
        <v>132</v>
      </c>
      <c r="AW1151" s="38" t="s">
        <v>132</v>
      </c>
      <c r="AX1151" s="38" t="s">
        <v>132</v>
      </c>
      <c r="AY1151" s="38" t="s">
        <v>132</v>
      </c>
      <c r="AZ1151" s="38" t="s">
        <v>101</v>
      </c>
      <c r="BA1151" s="38" t="s">
        <v>1740</v>
      </c>
      <c r="BB1151" s="38" t="s">
        <v>1741</v>
      </c>
      <c r="BC1151" s="38" t="s">
        <v>1000</v>
      </c>
      <c r="BD1151" s="38" t="s">
        <v>1001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2343</v>
      </c>
      <c r="BL1151" s="38" t="s">
        <v>107</v>
      </c>
      <c r="BM1151" s="38" t="s">
        <v>713</v>
      </c>
      <c r="BN1151" s="38" t="s">
        <v>718</v>
      </c>
      <c r="BO1151" s="38" t="s">
        <v>134</v>
      </c>
      <c r="BP1151" s="38" t="s">
        <v>135</v>
      </c>
      <c r="BQ1151" s="38" t="s">
        <v>136</v>
      </c>
      <c r="BR1151" s="38" t="s">
        <v>137</v>
      </c>
      <c r="BS1151" s="38" t="s">
        <v>110</v>
      </c>
      <c r="BT1151" s="38" t="s">
        <v>111</v>
      </c>
      <c r="BU1151" s="38" t="s">
        <v>116</v>
      </c>
      <c r="BV1151" s="38" t="s">
        <v>1742</v>
      </c>
      <c r="BW1151" s="38" t="s">
        <v>114</v>
      </c>
      <c r="BX1151" s="38" t="s">
        <v>126</v>
      </c>
      <c r="BY1151" s="38" t="s">
        <v>1003</v>
      </c>
      <c r="BZ1151" s="38" t="s">
        <v>2846</v>
      </c>
      <c r="CA1151" s="38" t="s">
        <v>132</v>
      </c>
      <c r="CB1151">
        <v>875</v>
      </c>
      <c r="CD1151" s="38" t="s">
        <v>126</v>
      </c>
      <c r="CE1151" s="38" t="s">
        <v>1005</v>
      </c>
    </row>
    <row r="1152" spans="1:83" x14ac:dyDescent="0.25">
      <c r="A1152">
        <v>875</v>
      </c>
      <c r="B1152" s="1">
        <v>45689</v>
      </c>
      <c r="C1152" s="38" t="s">
        <v>1770</v>
      </c>
      <c r="D1152" s="1">
        <v>45709</v>
      </c>
      <c r="E1152" s="1">
        <v>45689</v>
      </c>
      <c r="F1152" s="38" t="s">
        <v>1770</v>
      </c>
      <c r="G1152" s="1">
        <v>45708</v>
      </c>
      <c r="H1152" s="1">
        <v>45709</v>
      </c>
      <c r="I1152" s="38" t="s">
        <v>80</v>
      </c>
      <c r="J1152" s="38" t="s">
        <v>98</v>
      </c>
      <c r="K1152" s="38" t="s">
        <v>85</v>
      </c>
      <c r="L1152" s="38" t="s">
        <v>123</v>
      </c>
      <c r="M1152" s="38" t="s">
        <v>124</v>
      </c>
      <c r="N1152" s="38" t="s">
        <v>125</v>
      </c>
      <c r="O1152" s="38" t="s">
        <v>124</v>
      </c>
      <c r="P1152" s="38" t="s">
        <v>126</v>
      </c>
      <c r="Q1152" s="38" t="s">
        <v>127</v>
      </c>
      <c r="R1152" s="38" t="s">
        <v>128</v>
      </c>
      <c r="S1152" s="38" t="s">
        <v>122</v>
      </c>
      <c r="T1152" s="38" t="s">
        <v>133</v>
      </c>
      <c r="U1152" s="38"/>
      <c r="V1152" s="38" t="s">
        <v>72</v>
      </c>
      <c r="W1152" s="38" t="s">
        <v>73</v>
      </c>
      <c r="X1152" s="38" t="s">
        <v>708</v>
      </c>
      <c r="Y1152" s="38" t="s">
        <v>709</v>
      </c>
      <c r="Z1152" s="38" t="s">
        <v>131</v>
      </c>
      <c r="AA1152" s="38" t="s">
        <v>125</v>
      </c>
      <c r="AB1152" s="38" t="s">
        <v>721</v>
      </c>
      <c r="AC1152" s="38" t="s">
        <v>720</v>
      </c>
      <c r="AD1152" s="38" t="s">
        <v>80</v>
      </c>
      <c r="AE1152" s="38" t="s">
        <v>81</v>
      </c>
      <c r="AF1152" s="38" t="s">
        <v>1073</v>
      </c>
      <c r="AG1152" s="38" t="s">
        <v>1074</v>
      </c>
      <c r="AH1152" s="38" t="s">
        <v>133</v>
      </c>
      <c r="AI1152" s="38"/>
      <c r="AJ1152" s="38" t="s">
        <v>2397</v>
      </c>
      <c r="AK1152" s="38" t="s">
        <v>132</v>
      </c>
      <c r="AL1152" s="38" t="s">
        <v>132</v>
      </c>
      <c r="AM1152" s="38" t="s">
        <v>132</v>
      </c>
      <c r="AN1152" s="38" t="s">
        <v>772</v>
      </c>
      <c r="AO1152" s="38" t="s">
        <v>997</v>
      </c>
      <c r="AP1152" s="38" t="s">
        <v>91</v>
      </c>
      <c r="AQ1152" s="38" t="s">
        <v>92</v>
      </c>
      <c r="AR1152" s="38" t="s">
        <v>93</v>
      </c>
      <c r="AS1152" s="38" t="s">
        <v>92</v>
      </c>
      <c r="AT1152" s="38" t="s">
        <v>94</v>
      </c>
      <c r="AU1152" s="38" t="s">
        <v>95</v>
      </c>
      <c r="AV1152" s="38" t="s">
        <v>132</v>
      </c>
      <c r="AW1152" s="38" t="s">
        <v>132</v>
      </c>
      <c r="AX1152" s="38" t="s">
        <v>132</v>
      </c>
      <c r="AY1152" s="38" t="s">
        <v>132</v>
      </c>
      <c r="AZ1152" s="38" t="s">
        <v>101</v>
      </c>
      <c r="BA1152" s="38" t="s">
        <v>1740</v>
      </c>
      <c r="BB1152" s="38" t="s">
        <v>1741</v>
      </c>
      <c r="BC1152" s="38" t="s">
        <v>1000</v>
      </c>
      <c r="BD1152" s="38" t="s">
        <v>1001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363</v>
      </c>
      <c r="BL1152" s="38" t="s">
        <v>107</v>
      </c>
      <c r="BM1152" s="38" t="s">
        <v>713</v>
      </c>
      <c r="BN1152" s="38" t="s">
        <v>722</v>
      </c>
      <c r="BO1152" s="38" t="s">
        <v>134</v>
      </c>
      <c r="BP1152" s="38" t="s">
        <v>135</v>
      </c>
      <c r="BQ1152" s="38" t="s">
        <v>136</v>
      </c>
      <c r="BR1152" s="38" t="s">
        <v>137</v>
      </c>
      <c r="BS1152" s="38" t="s">
        <v>110</v>
      </c>
      <c r="BT1152" s="38" t="s">
        <v>111</v>
      </c>
      <c r="BU1152" s="38" t="s">
        <v>116</v>
      </c>
      <c r="BV1152" s="38" t="s">
        <v>1742</v>
      </c>
      <c r="BW1152" s="38" t="s">
        <v>114</v>
      </c>
      <c r="BX1152" s="38" t="s">
        <v>126</v>
      </c>
      <c r="BY1152" s="38" t="s">
        <v>1003</v>
      </c>
      <c r="BZ1152" s="38" t="s">
        <v>2846</v>
      </c>
      <c r="CA1152" s="38" t="s">
        <v>132</v>
      </c>
      <c r="CB1152">
        <v>875</v>
      </c>
      <c r="CD1152" s="38" t="s">
        <v>126</v>
      </c>
      <c r="CE1152" s="38" t="s">
        <v>1005</v>
      </c>
    </row>
    <row r="1153" spans="1:83" x14ac:dyDescent="0.25">
      <c r="A1153">
        <v>880</v>
      </c>
      <c r="B1153" s="1">
        <v>45689</v>
      </c>
      <c r="C1153" s="38" t="s">
        <v>1770</v>
      </c>
      <c r="D1153" s="1">
        <v>45709</v>
      </c>
      <c r="E1153" s="1">
        <v>45689</v>
      </c>
      <c r="F1153" s="38" t="s">
        <v>1770</v>
      </c>
      <c r="G1153" s="1">
        <v>45706</v>
      </c>
      <c r="H1153" s="1">
        <v>45709</v>
      </c>
      <c r="I1153" s="38" t="s">
        <v>80</v>
      </c>
      <c r="J1153" s="38" t="s">
        <v>98</v>
      </c>
      <c r="K1153" s="38" t="s">
        <v>221</v>
      </c>
      <c r="L1153" s="38" t="s">
        <v>222</v>
      </c>
      <c r="M1153" s="38" t="s">
        <v>223</v>
      </c>
      <c r="N1153" s="38" t="s">
        <v>224</v>
      </c>
      <c r="O1153" s="38" t="s">
        <v>124</v>
      </c>
      <c r="P1153" s="38" t="s">
        <v>126</v>
      </c>
      <c r="Q1153" s="38" t="s">
        <v>225</v>
      </c>
      <c r="R1153" s="38" t="s">
        <v>226</v>
      </c>
      <c r="S1153" s="38" t="s">
        <v>220</v>
      </c>
      <c r="T1153" s="38" t="s">
        <v>133</v>
      </c>
      <c r="U1153" s="38"/>
      <c r="V1153" s="38" t="s">
        <v>591</v>
      </c>
      <c r="W1153" s="38" t="s">
        <v>592</v>
      </c>
      <c r="X1153" s="38" t="s">
        <v>593</v>
      </c>
      <c r="Y1153" s="38" t="s">
        <v>594</v>
      </c>
      <c r="Z1153" s="38" t="s">
        <v>227</v>
      </c>
      <c r="AA1153" s="38" t="s">
        <v>228</v>
      </c>
      <c r="AB1153" s="38" t="s">
        <v>597</v>
      </c>
      <c r="AC1153" s="38" t="s">
        <v>596</v>
      </c>
      <c r="AD1153" s="38" t="s">
        <v>80</v>
      </c>
      <c r="AE1153" s="38" t="s">
        <v>81</v>
      </c>
      <c r="AF1153" s="38" t="s">
        <v>1532</v>
      </c>
      <c r="AG1153" s="38" t="s">
        <v>1533</v>
      </c>
      <c r="AH1153" s="38" t="s">
        <v>133</v>
      </c>
      <c r="AI1153" s="38"/>
      <c r="AJ1153" s="38" t="s">
        <v>1873</v>
      </c>
      <c r="AK1153" s="38" t="s">
        <v>132</v>
      </c>
      <c r="AL1153" s="38" t="s">
        <v>132</v>
      </c>
      <c r="AM1153" s="38" t="s">
        <v>132</v>
      </c>
      <c r="AN1153" s="38" t="s">
        <v>772</v>
      </c>
      <c r="AO1153" s="38" t="s">
        <v>997</v>
      </c>
      <c r="AP1153" s="38" t="s">
        <v>245</v>
      </c>
      <c r="AQ1153" s="38" t="s">
        <v>246</v>
      </c>
      <c r="AR1153" s="38" t="s">
        <v>688</v>
      </c>
      <c r="AS1153" s="38" t="s">
        <v>689</v>
      </c>
      <c r="AT1153" s="38" t="s">
        <v>690</v>
      </c>
      <c r="AU1153" s="38" t="s">
        <v>691</v>
      </c>
      <c r="AV1153" s="38" t="s">
        <v>132</v>
      </c>
      <c r="AW1153" s="38" t="s">
        <v>132</v>
      </c>
      <c r="AX1153" s="38" t="s">
        <v>132</v>
      </c>
      <c r="AY1153" s="38" t="s">
        <v>132</v>
      </c>
      <c r="AZ1153" s="38" t="s">
        <v>101</v>
      </c>
      <c r="BA1153" s="38" t="s">
        <v>1740</v>
      </c>
      <c r="BB1153" s="38" t="s">
        <v>1741</v>
      </c>
      <c r="BC1153" s="38" t="s">
        <v>1000</v>
      </c>
      <c r="BD1153" s="38" t="s">
        <v>1001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1134075.19</v>
      </c>
      <c r="BL1153" s="38" t="s">
        <v>598</v>
      </c>
      <c r="BM1153" s="38" t="s">
        <v>599</v>
      </c>
      <c r="BN1153" s="38" t="s">
        <v>600</v>
      </c>
      <c r="BO1153" s="38" t="s">
        <v>229</v>
      </c>
      <c r="BP1153" s="38" t="s">
        <v>230</v>
      </c>
      <c r="BQ1153" s="38" t="s">
        <v>136</v>
      </c>
      <c r="BR1153" s="38" t="s">
        <v>231</v>
      </c>
      <c r="BS1153" s="38" t="s">
        <v>249</v>
      </c>
      <c r="BT1153" s="38" t="s">
        <v>693</v>
      </c>
      <c r="BU1153" s="38" t="s">
        <v>116</v>
      </c>
      <c r="BV1153" s="38" t="s">
        <v>1742</v>
      </c>
      <c r="BW1153" s="38" t="s">
        <v>218</v>
      </c>
      <c r="BX1153" s="38" t="s">
        <v>126</v>
      </c>
      <c r="BY1153" s="38" t="s">
        <v>1003</v>
      </c>
      <c r="BZ1153" s="38" t="s">
        <v>2847</v>
      </c>
      <c r="CA1153" s="38" t="s">
        <v>132</v>
      </c>
      <c r="CB1153">
        <v>880</v>
      </c>
      <c r="CD1153" s="38" t="s">
        <v>126</v>
      </c>
      <c r="CE1153" s="38" t="s">
        <v>1005</v>
      </c>
    </row>
    <row r="1154" spans="1:83" x14ac:dyDescent="0.25">
      <c r="A1154">
        <v>889</v>
      </c>
      <c r="B1154" s="1">
        <v>45689</v>
      </c>
      <c r="C1154" s="38" t="s">
        <v>1770</v>
      </c>
      <c r="D1154" s="1">
        <v>45709</v>
      </c>
      <c r="E1154" s="1">
        <v>45689</v>
      </c>
      <c r="F1154" s="38" t="s">
        <v>1770</v>
      </c>
      <c r="G1154" s="1">
        <v>45708</v>
      </c>
      <c r="H1154" s="1">
        <v>45709</v>
      </c>
      <c r="I1154" s="38" t="s">
        <v>80</v>
      </c>
      <c r="J1154" s="38" t="s">
        <v>98</v>
      </c>
      <c r="K1154" s="38" t="s">
        <v>85</v>
      </c>
      <c r="L1154" s="38" t="s">
        <v>123</v>
      </c>
      <c r="M1154" s="38" t="s">
        <v>124</v>
      </c>
      <c r="N1154" s="38" t="s">
        <v>125</v>
      </c>
      <c r="O1154" s="38" t="s">
        <v>124</v>
      </c>
      <c r="P1154" s="38" t="s">
        <v>126</v>
      </c>
      <c r="Q1154" s="38" t="s">
        <v>127</v>
      </c>
      <c r="R1154" s="38" t="s">
        <v>128</v>
      </c>
      <c r="S1154" s="38" t="s">
        <v>122</v>
      </c>
      <c r="T1154" s="38" t="s">
        <v>133</v>
      </c>
      <c r="U1154" s="38"/>
      <c r="V1154" s="38" t="s">
        <v>324</v>
      </c>
      <c r="W1154" s="38" t="s">
        <v>325</v>
      </c>
      <c r="X1154" s="38" t="s">
        <v>326</v>
      </c>
      <c r="Y1154" s="38" t="s">
        <v>327</v>
      </c>
      <c r="Z1154" s="38" t="s">
        <v>131</v>
      </c>
      <c r="AA1154" s="38" t="s">
        <v>125</v>
      </c>
      <c r="AB1154" s="38" t="s">
        <v>797</v>
      </c>
      <c r="AC1154" s="38" t="s">
        <v>796</v>
      </c>
      <c r="AD1154" s="38" t="s">
        <v>80</v>
      </c>
      <c r="AE1154" s="38" t="s">
        <v>81</v>
      </c>
      <c r="AF1154" s="38" t="s">
        <v>1286</v>
      </c>
      <c r="AG1154" s="38" t="s">
        <v>1287</v>
      </c>
      <c r="AH1154" s="38" t="s">
        <v>133</v>
      </c>
      <c r="AI1154" s="38"/>
      <c r="AJ1154" s="38" t="s">
        <v>2096</v>
      </c>
      <c r="AK1154" s="38" t="s">
        <v>132</v>
      </c>
      <c r="AL1154" s="38" t="s">
        <v>132</v>
      </c>
      <c r="AM1154" s="38" t="s">
        <v>132</v>
      </c>
      <c r="AN1154" s="38" t="s">
        <v>772</v>
      </c>
      <c r="AO1154" s="38" t="s">
        <v>997</v>
      </c>
      <c r="AP1154" s="38" t="s">
        <v>91</v>
      </c>
      <c r="AQ1154" s="38" t="s">
        <v>92</v>
      </c>
      <c r="AR1154" s="38" t="s">
        <v>93</v>
      </c>
      <c r="AS1154" s="38" t="s">
        <v>92</v>
      </c>
      <c r="AT1154" s="38" t="s">
        <v>94</v>
      </c>
      <c r="AU1154" s="38" t="s">
        <v>95</v>
      </c>
      <c r="AV1154" s="38" t="s">
        <v>132</v>
      </c>
      <c r="AW1154" s="38" t="s">
        <v>132</v>
      </c>
      <c r="AX1154" s="38" t="s">
        <v>132</v>
      </c>
      <c r="AY1154" s="38" t="s">
        <v>132</v>
      </c>
      <c r="AZ1154" s="38" t="s">
        <v>101</v>
      </c>
      <c r="BA1154" s="38" t="s">
        <v>1740</v>
      </c>
      <c r="BB1154" s="38" t="s">
        <v>1741</v>
      </c>
      <c r="BC1154" s="38" t="s">
        <v>1000</v>
      </c>
      <c r="BD1154" s="38" t="s">
        <v>1001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6480</v>
      </c>
      <c r="BL1154" s="38" t="s">
        <v>332</v>
      </c>
      <c r="BM1154" s="38" t="s">
        <v>333</v>
      </c>
      <c r="BN1154" s="38" t="s">
        <v>798</v>
      </c>
      <c r="BO1154" s="38" t="s">
        <v>134</v>
      </c>
      <c r="BP1154" s="38" t="s">
        <v>135</v>
      </c>
      <c r="BQ1154" s="38" t="s">
        <v>136</v>
      </c>
      <c r="BR1154" s="38" t="s">
        <v>137</v>
      </c>
      <c r="BS1154" s="38" t="s">
        <v>110</v>
      </c>
      <c r="BT1154" s="38" t="s">
        <v>111</v>
      </c>
      <c r="BU1154" s="38" t="s">
        <v>116</v>
      </c>
      <c r="BV1154" s="38" t="s">
        <v>1742</v>
      </c>
      <c r="BW1154" s="38" t="s">
        <v>218</v>
      </c>
      <c r="BX1154" s="38" t="s">
        <v>126</v>
      </c>
      <c r="BY1154" s="38" t="s">
        <v>1003</v>
      </c>
      <c r="BZ1154" s="38" t="s">
        <v>2848</v>
      </c>
      <c r="CA1154" s="38" t="s">
        <v>132</v>
      </c>
      <c r="CB1154">
        <v>889</v>
      </c>
      <c r="CD1154" s="38" t="s">
        <v>126</v>
      </c>
      <c r="CE1154" s="38" t="s">
        <v>1005</v>
      </c>
    </row>
    <row r="1155" spans="1:83" x14ac:dyDescent="0.25">
      <c r="A1155">
        <v>907</v>
      </c>
      <c r="B1155" s="1">
        <v>45689</v>
      </c>
      <c r="C1155" s="38" t="s">
        <v>1770</v>
      </c>
      <c r="D1155" s="1">
        <v>45712</v>
      </c>
      <c r="E1155" s="1">
        <v>45689</v>
      </c>
      <c r="F1155" s="38" t="s">
        <v>1770</v>
      </c>
      <c r="G1155" s="1">
        <v>45709</v>
      </c>
      <c r="H1155" s="1">
        <v>45712</v>
      </c>
      <c r="I1155" s="38" t="s">
        <v>80</v>
      </c>
      <c r="J1155" s="38" t="s">
        <v>98</v>
      </c>
      <c r="K1155" s="38" t="s">
        <v>85</v>
      </c>
      <c r="L1155" s="38" t="s">
        <v>123</v>
      </c>
      <c r="M1155" s="38" t="s">
        <v>124</v>
      </c>
      <c r="N1155" s="38" t="s">
        <v>125</v>
      </c>
      <c r="O1155" s="38" t="s">
        <v>124</v>
      </c>
      <c r="P1155" s="38" t="s">
        <v>126</v>
      </c>
      <c r="Q1155" s="38" t="s">
        <v>127</v>
      </c>
      <c r="R1155" s="38" t="s">
        <v>128</v>
      </c>
      <c r="S1155" s="38" t="s">
        <v>122</v>
      </c>
      <c r="T1155" s="38" t="s">
        <v>133</v>
      </c>
      <c r="U1155" s="38"/>
      <c r="V1155" s="38" t="s">
        <v>198</v>
      </c>
      <c r="W1155" s="38" t="s">
        <v>199</v>
      </c>
      <c r="X1155" s="38" t="s">
        <v>274</v>
      </c>
      <c r="Y1155" s="38" t="s">
        <v>275</v>
      </c>
      <c r="Z1155" s="38" t="s">
        <v>131</v>
      </c>
      <c r="AA1155" s="38" t="s">
        <v>125</v>
      </c>
      <c r="AB1155" s="38" t="s">
        <v>751</v>
      </c>
      <c r="AC1155" s="38" t="s">
        <v>752</v>
      </c>
      <c r="AD1155" s="38" t="s">
        <v>80</v>
      </c>
      <c r="AE1155" s="38" t="s">
        <v>81</v>
      </c>
      <c r="AF1155" s="38" t="s">
        <v>2001</v>
      </c>
      <c r="AG1155" s="38" t="s">
        <v>2002</v>
      </c>
      <c r="AH1155" s="38" t="s">
        <v>133</v>
      </c>
      <c r="AI1155" s="38"/>
      <c r="AJ1155" s="38" t="s">
        <v>2168</v>
      </c>
      <c r="AK1155" s="38" t="s">
        <v>132</v>
      </c>
      <c r="AL1155" s="38" t="s">
        <v>132</v>
      </c>
      <c r="AM1155" s="38" t="s">
        <v>132</v>
      </c>
      <c r="AN1155" s="38" t="s">
        <v>772</v>
      </c>
      <c r="AO1155" s="38" t="s">
        <v>997</v>
      </c>
      <c r="AP1155" s="38" t="s">
        <v>91</v>
      </c>
      <c r="AQ1155" s="38" t="s">
        <v>92</v>
      </c>
      <c r="AR1155" s="38" t="s">
        <v>93</v>
      </c>
      <c r="AS1155" s="38" t="s">
        <v>92</v>
      </c>
      <c r="AT1155" s="38" t="s">
        <v>94</v>
      </c>
      <c r="AU1155" s="38" t="s">
        <v>95</v>
      </c>
      <c r="AV1155" s="38" t="s">
        <v>132</v>
      </c>
      <c r="AW1155" s="38" t="s">
        <v>132</v>
      </c>
      <c r="AX1155" s="38" t="s">
        <v>132</v>
      </c>
      <c r="AY1155" s="38" t="s">
        <v>132</v>
      </c>
      <c r="AZ1155" s="38" t="s">
        <v>101</v>
      </c>
      <c r="BA1155" s="38" t="s">
        <v>1740</v>
      </c>
      <c r="BB1155" s="38" t="s">
        <v>1741</v>
      </c>
      <c r="BC1155" s="38" t="s">
        <v>1000</v>
      </c>
      <c r="BD1155" s="38" t="s">
        <v>1001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50000</v>
      </c>
      <c r="BL1155" s="38" t="s">
        <v>205</v>
      </c>
      <c r="BM1155" s="38" t="s">
        <v>279</v>
      </c>
      <c r="BN1155" s="38" t="s">
        <v>753</v>
      </c>
      <c r="BO1155" s="38" t="s">
        <v>134</v>
      </c>
      <c r="BP1155" s="38" t="s">
        <v>135</v>
      </c>
      <c r="BQ1155" s="38" t="s">
        <v>136</v>
      </c>
      <c r="BR1155" s="38" t="s">
        <v>137</v>
      </c>
      <c r="BS1155" s="38" t="s">
        <v>110</v>
      </c>
      <c r="BT1155" s="38" t="s">
        <v>111</v>
      </c>
      <c r="BU1155" s="38" t="s">
        <v>116</v>
      </c>
      <c r="BV1155" s="38" t="s">
        <v>1742</v>
      </c>
      <c r="BW1155" s="38" t="s">
        <v>218</v>
      </c>
      <c r="BX1155" s="38" t="s">
        <v>126</v>
      </c>
      <c r="BY1155" s="38" t="s">
        <v>1003</v>
      </c>
      <c r="BZ1155" s="38" t="s">
        <v>2849</v>
      </c>
      <c r="CA1155" s="38" t="s">
        <v>132</v>
      </c>
      <c r="CB1155">
        <v>907</v>
      </c>
      <c r="CD1155" s="38" t="s">
        <v>126</v>
      </c>
      <c r="CE1155" s="38" t="s">
        <v>1005</v>
      </c>
    </row>
    <row r="1156" spans="1:83" x14ac:dyDescent="0.25">
      <c r="A1156">
        <v>910</v>
      </c>
      <c r="B1156" s="1">
        <v>45689</v>
      </c>
      <c r="C1156" s="38" t="s">
        <v>1770</v>
      </c>
      <c r="D1156" s="1">
        <v>45712</v>
      </c>
      <c r="E1156" s="1">
        <v>45689</v>
      </c>
      <c r="F1156" s="38" t="s">
        <v>1770</v>
      </c>
      <c r="G1156" s="1">
        <v>45708</v>
      </c>
      <c r="H1156" s="1">
        <v>45712</v>
      </c>
      <c r="I1156" s="38" t="s">
        <v>80</v>
      </c>
      <c r="J1156" s="38" t="s">
        <v>98</v>
      </c>
      <c r="K1156" s="38" t="s">
        <v>85</v>
      </c>
      <c r="L1156" s="38" t="s">
        <v>123</v>
      </c>
      <c r="M1156" s="38" t="s">
        <v>124</v>
      </c>
      <c r="N1156" s="38" t="s">
        <v>125</v>
      </c>
      <c r="O1156" s="38" t="s">
        <v>124</v>
      </c>
      <c r="P1156" s="38" t="s">
        <v>126</v>
      </c>
      <c r="Q1156" s="38" t="s">
        <v>127</v>
      </c>
      <c r="R1156" s="38" t="s">
        <v>128</v>
      </c>
      <c r="S1156" s="38" t="s">
        <v>122</v>
      </c>
      <c r="T1156" s="38" t="s">
        <v>133</v>
      </c>
      <c r="U1156" s="38"/>
      <c r="V1156" s="38" t="s">
        <v>198</v>
      </c>
      <c r="W1156" s="38" t="s">
        <v>199</v>
      </c>
      <c r="X1156" s="38" t="s">
        <v>209</v>
      </c>
      <c r="Y1156" s="38" t="s">
        <v>210</v>
      </c>
      <c r="Z1156" s="38" t="s">
        <v>131</v>
      </c>
      <c r="AA1156" s="38" t="s">
        <v>125</v>
      </c>
      <c r="AB1156" s="38" t="s">
        <v>235</v>
      </c>
      <c r="AC1156" s="38" t="s">
        <v>236</v>
      </c>
      <c r="AD1156" s="38" t="s">
        <v>214</v>
      </c>
      <c r="AE1156" s="38" t="s">
        <v>215</v>
      </c>
      <c r="AF1156" s="38" t="s">
        <v>1117</v>
      </c>
      <c r="AG1156" s="38" t="s">
        <v>1118</v>
      </c>
      <c r="AH1156" s="38" t="s">
        <v>133</v>
      </c>
      <c r="AI1156" s="38"/>
      <c r="AJ1156" s="38" t="s">
        <v>2649</v>
      </c>
      <c r="AK1156" s="38" t="s">
        <v>132</v>
      </c>
      <c r="AL1156" s="38" t="s">
        <v>132</v>
      </c>
      <c r="AM1156" s="38" t="s">
        <v>132</v>
      </c>
      <c r="AN1156" s="38" t="s">
        <v>772</v>
      </c>
      <c r="AO1156" s="38" t="s">
        <v>997</v>
      </c>
      <c r="AP1156" s="38" t="s">
        <v>91</v>
      </c>
      <c r="AQ1156" s="38" t="s">
        <v>92</v>
      </c>
      <c r="AR1156" s="38" t="s">
        <v>93</v>
      </c>
      <c r="AS1156" s="38" t="s">
        <v>92</v>
      </c>
      <c r="AT1156" s="38" t="s">
        <v>94</v>
      </c>
      <c r="AU1156" s="38" t="s">
        <v>95</v>
      </c>
      <c r="AV1156" s="38" t="s">
        <v>132</v>
      </c>
      <c r="AW1156" s="38" t="s">
        <v>132</v>
      </c>
      <c r="AX1156" s="38" t="s">
        <v>132</v>
      </c>
      <c r="AY1156" s="38" t="s">
        <v>132</v>
      </c>
      <c r="AZ1156" s="38" t="s">
        <v>101</v>
      </c>
      <c r="BA1156" s="38" t="s">
        <v>1740</v>
      </c>
      <c r="BB1156" s="38" t="s">
        <v>1741</v>
      </c>
      <c r="BC1156" s="38" t="s">
        <v>1000</v>
      </c>
      <c r="BD1156" s="38" t="s">
        <v>1001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199726.8</v>
      </c>
      <c r="BL1156" s="38" t="s">
        <v>205</v>
      </c>
      <c r="BM1156" s="38" t="s">
        <v>216</v>
      </c>
      <c r="BN1156" s="38" t="s">
        <v>237</v>
      </c>
      <c r="BO1156" s="38" t="s">
        <v>134</v>
      </c>
      <c r="BP1156" s="38" t="s">
        <v>135</v>
      </c>
      <c r="BQ1156" s="38" t="s">
        <v>136</v>
      </c>
      <c r="BR1156" s="38" t="s">
        <v>137</v>
      </c>
      <c r="BS1156" s="38" t="s">
        <v>110</v>
      </c>
      <c r="BT1156" s="38" t="s">
        <v>111</v>
      </c>
      <c r="BU1156" s="38" t="s">
        <v>219</v>
      </c>
      <c r="BV1156" s="38" t="s">
        <v>1742</v>
      </c>
      <c r="BW1156" s="38" t="s">
        <v>218</v>
      </c>
      <c r="BX1156" s="38" t="s">
        <v>126</v>
      </c>
      <c r="BY1156" s="38" t="s">
        <v>1003</v>
      </c>
      <c r="BZ1156" s="38" t="s">
        <v>2850</v>
      </c>
      <c r="CA1156" s="38" t="s">
        <v>132</v>
      </c>
      <c r="CB1156">
        <v>910</v>
      </c>
      <c r="CD1156" s="38" t="s">
        <v>126</v>
      </c>
      <c r="CE1156" s="38" t="s">
        <v>1005</v>
      </c>
    </row>
    <row r="1157" spans="1:83" x14ac:dyDescent="0.25">
      <c r="A1157">
        <v>916</v>
      </c>
      <c r="B1157" s="1">
        <v>45689</v>
      </c>
      <c r="C1157" s="38" t="s">
        <v>1770</v>
      </c>
      <c r="D1157" s="1">
        <v>45713</v>
      </c>
      <c r="E1157" s="1">
        <v>45689</v>
      </c>
      <c r="F1157" s="38" t="s">
        <v>1770</v>
      </c>
      <c r="G1157" s="1">
        <v>45706</v>
      </c>
      <c r="H1157" s="1">
        <v>45713</v>
      </c>
      <c r="I1157" s="38" t="s">
        <v>80</v>
      </c>
      <c r="J1157" s="38" t="s">
        <v>98</v>
      </c>
      <c r="K1157" s="38" t="s">
        <v>221</v>
      </c>
      <c r="L1157" s="38" t="s">
        <v>222</v>
      </c>
      <c r="M1157" s="38" t="s">
        <v>223</v>
      </c>
      <c r="N1157" s="38" t="s">
        <v>224</v>
      </c>
      <c r="O1157" s="38" t="s">
        <v>124</v>
      </c>
      <c r="P1157" s="38" t="s">
        <v>126</v>
      </c>
      <c r="Q1157" s="38" t="s">
        <v>225</v>
      </c>
      <c r="R1157" s="38" t="s">
        <v>226</v>
      </c>
      <c r="S1157" s="38" t="s">
        <v>220</v>
      </c>
      <c r="T1157" s="38" t="s">
        <v>133</v>
      </c>
      <c r="U1157" s="38"/>
      <c r="V1157" s="38" t="s">
        <v>591</v>
      </c>
      <c r="W1157" s="38" t="s">
        <v>592</v>
      </c>
      <c r="X1157" s="38" t="s">
        <v>593</v>
      </c>
      <c r="Y1157" s="38" t="s">
        <v>594</v>
      </c>
      <c r="Z1157" s="38" t="s">
        <v>227</v>
      </c>
      <c r="AA1157" s="38" t="s">
        <v>228</v>
      </c>
      <c r="AB1157" s="38" t="s">
        <v>597</v>
      </c>
      <c r="AC1157" s="38" t="s">
        <v>596</v>
      </c>
      <c r="AD1157" s="38" t="s">
        <v>80</v>
      </c>
      <c r="AE1157" s="38" t="s">
        <v>81</v>
      </c>
      <c r="AF1157" s="38" t="s">
        <v>1560</v>
      </c>
      <c r="AG1157" s="38" t="s">
        <v>1561</v>
      </c>
      <c r="AH1157" s="38" t="s">
        <v>133</v>
      </c>
      <c r="AI1157" s="38"/>
      <c r="AJ1157" s="38" t="s">
        <v>1875</v>
      </c>
      <c r="AK1157" s="38" t="s">
        <v>132</v>
      </c>
      <c r="AL1157" s="38" t="s">
        <v>132</v>
      </c>
      <c r="AM1157" s="38" t="s">
        <v>132</v>
      </c>
      <c r="AN1157" s="38" t="s">
        <v>772</v>
      </c>
      <c r="AO1157" s="38" t="s">
        <v>997</v>
      </c>
      <c r="AP1157" s="38" t="s">
        <v>245</v>
      </c>
      <c r="AQ1157" s="38" t="s">
        <v>246</v>
      </c>
      <c r="AR1157" s="38" t="s">
        <v>688</v>
      </c>
      <c r="AS1157" s="38" t="s">
        <v>689</v>
      </c>
      <c r="AT1157" s="38" t="s">
        <v>690</v>
      </c>
      <c r="AU1157" s="38" t="s">
        <v>691</v>
      </c>
      <c r="AV1157" s="38" t="s">
        <v>132</v>
      </c>
      <c r="AW1157" s="38" t="s">
        <v>132</v>
      </c>
      <c r="AX1157" s="38" t="s">
        <v>132</v>
      </c>
      <c r="AY1157" s="38" t="s">
        <v>132</v>
      </c>
      <c r="AZ1157" s="38" t="s">
        <v>101</v>
      </c>
      <c r="BA1157" s="38" t="s">
        <v>1740</v>
      </c>
      <c r="BB1157" s="38" t="s">
        <v>1741</v>
      </c>
      <c r="BC1157" s="38" t="s">
        <v>1000</v>
      </c>
      <c r="BD1157" s="38" t="s">
        <v>1001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2729294.51</v>
      </c>
      <c r="BL1157" s="38" t="s">
        <v>598</v>
      </c>
      <c r="BM1157" s="38" t="s">
        <v>599</v>
      </c>
      <c r="BN1157" s="38" t="s">
        <v>600</v>
      </c>
      <c r="BO1157" s="38" t="s">
        <v>229</v>
      </c>
      <c r="BP1157" s="38" t="s">
        <v>230</v>
      </c>
      <c r="BQ1157" s="38" t="s">
        <v>136</v>
      </c>
      <c r="BR1157" s="38" t="s">
        <v>231</v>
      </c>
      <c r="BS1157" s="38" t="s">
        <v>249</v>
      </c>
      <c r="BT1157" s="38" t="s">
        <v>693</v>
      </c>
      <c r="BU1157" s="38" t="s">
        <v>116</v>
      </c>
      <c r="BV1157" s="38" t="s">
        <v>1742</v>
      </c>
      <c r="BW1157" s="38" t="s">
        <v>218</v>
      </c>
      <c r="BX1157" s="38" t="s">
        <v>126</v>
      </c>
      <c r="BY1157" s="38" t="s">
        <v>1003</v>
      </c>
      <c r="BZ1157" s="38" t="s">
        <v>2852</v>
      </c>
      <c r="CA1157" s="38" t="s">
        <v>132</v>
      </c>
      <c r="CB1157">
        <v>916</v>
      </c>
      <c r="CD1157" s="38" t="s">
        <v>126</v>
      </c>
      <c r="CE1157" s="38" t="s">
        <v>1005</v>
      </c>
    </row>
    <row r="1158" spans="1:83" x14ac:dyDescent="0.25">
      <c r="A1158">
        <v>917</v>
      </c>
      <c r="B1158" s="1">
        <v>45689</v>
      </c>
      <c r="C1158" s="38" t="s">
        <v>1770</v>
      </c>
      <c r="D1158" s="1">
        <v>45713</v>
      </c>
      <c r="E1158" s="1">
        <v>45689</v>
      </c>
      <c r="F1158" s="38" t="s">
        <v>1770</v>
      </c>
      <c r="G1158" s="1">
        <v>45708</v>
      </c>
      <c r="H1158" s="1">
        <v>45713</v>
      </c>
      <c r="I1158" s="38" t="s">
        <v>80</v>
      </c>
      <c r="J1158" s="38" t="s">
        <v>98</v>
      </c>
      <c r="K1158" s="38" t="s">
        <v>85</v>
      </c>
      <c r="L1158" s="38" t="s">
        <v>123</v>
      </c>
      <c r="M1158" s="38" t="s">
        <v>124</v>
      </c>
      <c r="N1158" s="38" t="s">
        <v>125</v>
      </c>
      <c r="O1158" s="38" t="s">
        <v>124</v>
      </c>
      <c r="P1158" s="38" t="s">
        <v>126</v>
      </c>
      <c r="Q1158" s="38" t="s">
        <v>127</v>
      </c>
      <c r="R1158" s="38" t="s">
        <v>128</v>
      </c>
      <c r="S1158" s="38" t="s">
        <v>122</v>
      </c>
      <c r="T1158" s="38" t="s">
        <v>133</v>
      </c>
      <c r="U1158" s="38"/>
      <c r="V1158" s="38" t="s">
        <v>198</v>
      </c>
      <c r="W1158" s="38" t="s">
        <v>199</v>
      </c>
      <c r="X1158" s="38" t="s">
        <v>209</v>
      </c>
      <c r="Y1158" s="38" t="s">
        <v>210</v>
      </c>
      <c r="Z1158" s="38" t="s">
        <v>131</v>
      </c>
      <c r="AA1158" s="38" t="s">
        <v>125</v>
      </c>
      <c r="AB1158" s="38" t="s">
        <v>213</v>
      </c>
      <c r="AC1158" s="38" t="s">
        <v>212</v>
      </c>
      <c r="AD1158" s="38" t="s">
        <v>214</v>
      </c>
      <c r="AE1158" s="38" t="s">
        <v>215</v>
      </c>
      <c r="AF1158" s="38" t="s">
        <v>1117</v>
      </c>
      <c r="AG1158" s="38" t="s">
        <v>1118</v>
      </c>
      <c r="AH1158" s="38" t="s">
        <v>133</v>
      </c>
      <c r="AI1158" s="38"/>
      <c r="AJ1158" s="38" t="s">
        <v>2596</v>
      </c>
      <c r="AK1158" s="38" t="s">
        <v>132</v>
      </c>
      <c r="AL1158" s="38" t="s">
        <v>132</v>
      </c>
      <c r="AM1158" s="38" t="s">
        <v>132</v>
      </c>
      <c r="AN1158" s="38" t="s">
        <v>772</v>
      </c>
      <c r="AO1158" s="38" t="s">
        <v>997</v>
      </c>
      <c r="AP1158" s="38" t="s">
        <v>91</v>
      </c>
      <c r="AQ1158" s="38" t="s">
        <v>92</v>
      </c>
      <c r="AR1158" s="38" t="s">
        <v>93</v>
      </c>
      <c r="AS1158" s="38" t="s">
        <v>92</v>
      </c>
      <c r="AT1158" s="38" t="s">
        <v>94</v>
      </c>
      <c r="AU1158" s="38" t="s">
        <v>95</v>
      </c>
      <c r="AV1158" s="38" t="s">
        <v>132</v>
      </c>
      <c r="AW1158" s="38" t="s">
        <v>132</v>
      </c>
      <c r="AX1158" s="38" t="s">
        <v>132</v>
      </c>
      <c r="AY1158" s="38" t="s">
        <v>132</v>
      </c>
      <c r="AZ1158" s="38" t="s">
        <v>101</v>
      </c>
      <c r="BA1158" s="38" t="s">
        <v>1740</v>
      </c>
      <c r="BB1158" s="38" t="s">
        <v>1741</v>
      </c>
      <c r="BC1158" s="38" t="s">
        <v>1000</v>
      </c>
      <c r="BD1158" s="38" t="s">
        <v>1001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1675187.5</v>
      </c>
      <c r="BL1158" s="38" t="s">
        <v>205</v>
      </c>
      <c r="BM1158" s="38" t="s">
        <v>216</v>
      </c>
      <c r="BN1158" s="38" t="s">
        <v>217</v>
      </c>
      <c r="BO1158" s="38" t="s">
        <v>134</v>
      </c>
      <c r="BP1158" s="38" t="s">
        <v>135</v>
      </c>
      <c r="BQ1158" s="38" t="s">
        <v>136</v>
      </c>
      <c r="BR1158" s="38" t="s">
        <v>137</v>
      </c>
      <c r="BS1158" s="38" t="s">
        <v>110</v>
      </c>
      <c r="BT1158" s="38" t="s">
        <v>111</v>
      </c>
      <c r="BU1158" s="38" t="s">
        <v>219</v>
      </c>
      <c r="BV1158" s="38" t="s">
        <v>1742</v>
      </c>
      <c r="BW1158" s="38" t="s">
        <v>218</v>
      </c>
      <c r="BX1158" s="38" t="s">
        <v>126</v>
      </c>
      <c r="BY1158" s="38" t="s">
        <v>1003</v>
      </c>
      <c r="BZ1158" s="38" t="s">
        <v>2853</v>
      </c>
      <c r="CA1158" s="38" t="s">
        <v>132</v>
      </c>
      <c r="CB1158">
        <v>917</v>
      </c>
      <c r="CD1158" s="38" t="s">
        <v>126</v>
      </c>
      <c r="CE1158" s="38" t="s">
        <v>1005</v>
      </c>
    </row>
    <row r="1159" spans="1:83" x14ac:dyDescent="0.25">
      <c r="A1159">
        <v>918</v>
      </c>
      <c r="B1159" s="1">
        <v>45689</v>
      </c>
      <c r="C1159" s="38" t="s">
        <v>1770</v>
      </c>
      <c r="D1159" s="1">
        <v>45713</v>
      </c>
      <c r="E1159" s="1">
        <v>45689</v>
      </c>
      <c r="F1159" s="38" t="s">
        <v>1770</v>
      </c>
      <c r="G1159" s="1">
        <v>45708</v>
      </c>
      <c r="H1159" s="1">
        <v>45713</v>
      </c>
      <c r="I1159" s="38" t="s">
        <v>80</v>
      </c>
      <c r="J1159" s="38" t="s">
        <v>98</v>
      </c>
      <c r="K1159" s="38" t="s">
        <v>85</v>
      </c>
      <c r="L1159" s="38" t="s">
        <v>123</v>
      </c>
      <c r="M1159" s="38" t="s">
        <v>124</v>
      </c>
      <c r="N1159" s="38" t="s">
        <v>125</v>
      </c>
      <c r="O1159" s="38" t="s">
        <v>124</v>
      </c>
      <c r="P1159" s="38" t="s">
        <v>126</v>
      </c>
      <c r="Q1159" s="38" t="s">
        <v>127</v>
      </c>
      <c r="R1159" s="38" t="s">
        <v>128</v>
      </c>
      <c r="S1159" s="38" t="s">
        <v>122</v>
      </c>
      <c r="T1159" s="38" t="s">
        <v>133</v>
      </c>
      <c r="U1159" s="38"/>
      <c r="V1159" s="38" t="s">
        <v>198</v>
      </c>
      <c r="W1159" s="38" t="s">
        <v>199</v>
      </c>
      <c r="X1159" s="38" t="s">
        <v>209</v>
      </c>
      <c r="Y1159" s="38" t="s">
        <v>210</v>
      </c>
      <c r="Z1159" s="38" t="s">
        <v>131</v>
      </c>
      <c r="AA1159" s="38" t="s">
        <v>125</v>
      </c>
      <c r="AB1159" s="38" t="s">
        <v>235</v>
      </c>
      <c r="AC1159" s="38" t="s">
        <v>236</v>
      </c>
      <c r="AD1159" s="38" t="s">
        <v>214</v>
      </c>
      <c r="AE1159" s="38" t="s">
        <v>215</v>
      </c>
      <c r="AF1159" s="38" t="s">
        <v>1117</v>
      </c>
      <c r="AG1159" s="38" t="s">
        <v>1118</v>
      </c>
      <c r="AH1159" s="38" t="s">
        <v>133</v>
      </c>
      <c r="AI1159" s="38"/>
      <c r="AJ1159" s="38" t="s">
        <v>2655</v>
      </c>
      <c r="AK1159" s="38" t="s">
        <v>132</v>
      </c>
      <c r="AL1159" s="38" t="s">
        <v>132</v>
      </c>
      <c r="AM1159" s="38" t="s">
        <v>132</v>
      </c>
      <c r="AN1159" s="38" t="s">
        <v>772</v>
      </c>
      <c r="AO1159" s="38" t="s">
        <v>997</v>
      </c>
      <c r="AP1159" s="38" t="s">
        <v>91</v>
      </c>
      <c r="AQ1159" s="38" t="s">
        <v>92</v>
      </c>
      <c r="AR1159" s="38" t="s">
        <v>93</v>
      </c>
      <c r="AS1159" s="38" t="s">
        <v>92</v>
      </c>
      <c r="AT1159" s="38" t="s">
        <v>94</v>
      </c>
      <c r="AU1159" s="38" t="s">
        <v>95</v>
      </c>
      <c r="AV1159" s="38" t="s">
        <v>132</v>
      </c>
      <c r="AW1159" s="38" t="s">
        <v>132</v>
      </c>
      <c r="AX1159" s="38" t="s">
        <v>132</v>
      </c>
      <c r="AY1159" s="38" t="s">
        <v>132</v>
      </c>
      <c r="AZ1159" s="38" t="s">
        <v>101</v>
      </c>
      <c r="BA1159" s="38" t="s">
        <v>1740</v>
      </c>
      <c r="BB1159" s="38" t="s">
        <v>1741</v>
      </c>
      <c r="BC1159" s="38" t="s">
        <v>1000</v>
      </c>
      <c r="BD1159" s="38" t="s">
        <v>1001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359508.24</v>
      </c>
      <c r="BL1159" s="38" t="s">
        <v>205</v>
      </c>
      <c r="BM1159" s="38" t="s">
        <v>216</v>
      </c>
      <c r="BN1159" s="38" t="s">
        <v>237</v>
      </c>
      <c r="BO1159" s="38" t="s">
        <v>134</v>
      </c>
      <c r="BP1159" s="38" t="s">
        <v>135</v>
      </c>
      <c r="BQ1159" s="38" t="s">
        <v>136</v>
      </c>
      <c r="BR1159" s="38" t="s">
        <v>137</v>
      </c>
      <c r="BS1159" s="38" t="s">
        <v>110</v>
      </c>
      <c r="BT1159" s="38" t="s">
        <v>111</v>
      </c>
      <c r="BU1159" s="38" t="s">
        <v>219</v>
      </c>
      <c r="BV1159" s="38" t="s">
        <v>1742</v>
      </c>
      <c r="BW1159" s="38" t="s">
        <v>218</v>
      </c>
      <c r="BX1159" s="38" t="s">
        <v>126</v>
      </c>
      <c r="BY1159" s="38" t="s">
        <v>1003</v>
      </c>
      <c r="BZ1159" s="38" t="s">
        <v>2854</v>
      </c>
      <c r="CA1159" s="38" t="s">
        <v>132</v>
      </c>
      <c r="CB1159">
        <v>918</v>
      </c>
      <c r="CD1159" s="38" t="s">
        <v>126</v>
      </c>
      <c r="CE1159" s="38" t="s">
        <v>1005</v>
      </c>
    </row>
    <row r="1160" spans="1:83" x14ac:dyDescent="0.25">
      <c r="A1160">
        <v>928</v>
      </c>
      <c r="B1160" s="1">
        <v>45689</v>
      </c>
      <c r="C1160" s="38" t="s">
        <v>1770</v>
      </c>
      <c r="D1160" s="1">
        <v>45713</v>
      </c>
      <c r="E1160" s="1">
        <v>45689</v>
      </c>
      <c r="F1160" s="38" t="s">
        <v>1770</v>
      </c>
      <c r="G1160" s="1">
        <v>45709</v>
      </c>
      <c r="H1160" s="1">
        <v>45713</v>
      </c>
      <c r="I1160" s="38" t="s">
        <v>80</v>
      </c>
      <c r="J1160" s="38" t="s">
        <v>98</v>
      </c>
      <c r="K1160" s="38" t="s">
        <v>85</v>
      </c>
      <c r="L1160" s="38" t="s">
        <v>123</v>
      </c>
      <c r="M1160" s="38" t="s">
        <v>124</v>
      </c>
      <c r="N1160" s="38" t="s">
        <v>125</v>
      </c>
      <c r="O1160" s="38" t="s">
        <v>124</v>
      </c>
      <c r="P1160" s="38" t="s">
        <v>126</v>
      </c>
      <c r="Q1160" s="38" t="s">
        <v>127</v>
      </c>
      <c r="R1160" s="38" t="s">
        <v>128</v>
      </c>
      <c r="S1160" s="38" t="s">
        <v>122</v>
      </c>
      <c r="T1160" s="38" t="s">
        <v>133</v>
      </c>
      <c r="U1160" s="38"/>
      <c r="V1160" s="38" t="s">
        <v>198</v>
      </c>
      <c r="W1160" s="38" t="s">
        <v>199</v>
      </c>
      <c r="X1160" s="38" t="s">
        <v>274</v>
      </c>
      <c r="Y1160" s="38" t="s">
        <v>275</v>
      </c>
      <c r="Z1160" s="38" t="s">
        <v>131</v>
      </c>
      <c r="AA1160" s="38" t="s">
        <v>125</v>
      </c>
      <c r="AB1160" s="38" t="s">
        <v>877</v>
      </c>
      <c r="AC1160" s="38" t="s">
        <v>878</v>
      </c>
      <c r="AD1160" s="38" t="s">
        <v>80</v>
      </c>
      <c r="AE1160" s="38" t="s">
        <v>81</v>
      </c>
      <c r="AF1160" s="38" t="s">
        <v>1433</v>
      </c>
      <c r="AG1160" s="38" t="s">
        <v>1434</v>
      </c>
      <c r="AH1160" s="38" t="s">
        <v>133</v>
      </c>
      <c r="AI1160" s="38"/>
      <c r="AJ1160" s="38" t="s">
        <v>2183</v>
      </c>
      <c r="AK1160" s="38" t="s">
        <v>132</v>
      </c>
      <c r="AL1160" s="38" t="s">
        <v>132</v>
      </c>
      <c r="AM1160" s="38" t="s">
        <v>132</v>
      </c>
      <c r="AN1160" s="38" t="s">
        <v>772</v>
      </c>
      <c r="AO1160" s="38" t="s">
        <v>997</v>
      </c>
      <c r="AP1160" s="38" t="s">
        <v>91</v>
      </c>
      <c r="AQ1160" s="38" t="s">
        <v>92</v>
      </c>
      <c r="AR1160" s="38" t="s">
        <v>93</v>
      </c>
      <c r="AS1160" s="38" t="s">
        <v>92</v>
      </c>
      <c r="AT1160" s="38" t="s">
        <v>94</v>
      </c>
      <c r="AU1160" s="38" t="s">
        <v>95</v>
      </c>
      <c r="AV1160" s="38" t="s">
        <v>132</v>
      </c>
      <c r="AW1160" s="38" t="s">
        <v>132</v>
      </c>
      <c r="AX1160" s="38" t="s">
        <v>132</v>
      </c>
      <c r="AY1160" s="38" t="s">
        <v>132</v>
      </c>
      <c r="AZ1160" s="38" t="s">
        <v>101</v>
      </c>
      <c r="BA1160" s="38" t="s">
        <v>1740</v>
      </c>
      <c r="BB1160" s="38" t="s">
        <v>1741</v>
      </c>
      <c r="BC1160" s="38" t="s">
        <v>1000</v>
      </c>
      <c r="BD1160" s="38" t="s">
        <v>1001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500000</v>
      </c>
      <c r="BL1160" s="38" t="s">
        <v>205</v>
      </c>
      <c r="BM1160" s="38" t="s">
        <v>279</v>
      </c>
      <c r="BN1160" s="38" t="s">
        <v>879</v>
      </c>
      <c r="BO1160" s="38" t="s">
        <v>134</v>
      </c>
      <c r="BP1160" s="38" t="s">
        <v>135</v>
      </c>
      <c r="BQ1160" s="38" t="s">
        <v>136</v>
      </c>
      <c r="BR1160" s="38" t="s">
        <v>137</v>
      </c>
      <c r="BS1160" s="38" t="s">
        <v>110</v>
      </c>
      <c r="BT1160" s="38" t="s">
        <v>111</v>
      </c>
      <c r="BU1160" s="38" t="s">
        <v>116</v>
      </c>
      <c r="BV1160" s="38" t="s">
        <v>1742</v>
      </c>
      <c r="BW1160" s="38" t="s">
        <v>218</v>
      </c>
      <c r="BX1160" s="38" t="s">
        <v>126</v>
      </c>
      <c r="BY1160" s="38" t="s">
        <v>1003</v>
      </c>
      <c r="BZ1160" s="38" t="s">
        <v>2855</v>
      </c>
      <c r="CA1160" s="38" t="s">
        <v>132</v>
      </c>
      <c r="CB1160">
        <v>928</v>
      </c>
      <c r="CD1160" s="38" t="s">
        <v>126</v>
      </c>
      <c r="CE1160" s="38" t="s">
        <v>1005</v>
      </c>
    </row>
    <row r="1161" spans="1:83" x14ac:dyDescent="0.25">
      <c r="A1161">
        <v>936</v>
      </c>
      <c r="B1161" s="1">
        <v>45689</v>
      </c>
      <c r="C1161" s="38" t="s">
        <v>1770</v>
      </c>
      <c r="D1161" s="1">
        <v>45714</v>
      </c>
      <c r="E1161" s="1">
        <v>45689</v>
      </c>
      <c r="F1161" s="38" t="s">
        <v>1770</v>
      </c>
      <c r="G1161" s="1">
        <v>45706</v>
      </c>
      <c r="H1161" s="1">
        <v>45714</v>
      </c>
      <c r="I1161" s="38" t="s">
        <v>80</v>
      </c>
      <c r="J1161" s="38" t="s">
        <v>98</v>
      </c>
      <c r="K1161" s="38" t="s">
        <v>221</v>
      </c>
      <c r="L1161" s="38" t="s">
        <v>222</v>
      </c>
      <c r="M1161" s="38" t="s">
        <v>223</v>
      </c>
      <c r="N1161" s="38" t="s">
        <v>224</v>
      </c>
      <c r="O1161" s="38" t="s">
        <v>124</v>
      </c>
      <c r="P1161" s="38" t="s">
        <v>126</v>
      </c>
      <c r="Q1161" s="38" t="s">
        <v>225</v>
      </c>
      <c r="R1161" s="38" t="s">
        <v>226</v>
      </c>
      <c r="S1161" s="38" t="s">
        <v>220</v>
      </c>
      <c r="T1161" s="38" t="s">
        <v>133</v>
      </c>
      <c r="U1161" s="38"/>
      <c r="V1161" s="38" t="s">
        <v>591</v>
      </c>
      <c r="W1161" s="38" t="s">
        <v>592</v>
      </c>
      <c r="X1161" s="38" t="s">
        <v>593</v>
      </c>
      <c r="Y1161" s="38" t="s">
        <v>594</v>
      </c>
      <c r="Z1161" s="38" t="s">
        <v>227</v>
      </c>
      <c r="AA1161" s="38" t="s">
        <v>228</v>
      </c>
      <c r="AB1161" s="38" t="s">
        <v>597</v>
      </c>
      <c r="AC1161" s="38" t="s">
        <v>596</v>
      </c>
      <c r="AD1161" s="38" t="s">
        <v>80</v>
      </c>
      <c r="AE1161" s="38" t="s">
        <v>81</v>
      </c>
      <c r="AF1161" s="38" t="s">
        <v>1568</v>
      </c>
      <c r="AG1161" s="38" t="s">
        <v>1569</v>
      </c>
      <c r="AH1161" s="38" t="s">
        <v>133</v>
      </c>
      <c r="AI1161" s="38"/>
      <c r="AJ1161" s="38" t="s">
        <v>1883</v>
      </c>
      <c r="AK1161" s="38" t="s">
        <v>132</v>
      </c>
      <c r="AL1161" s="38" t="s">
        <v>132</v>
      </c>
      <c r="AM1161" s="38" t="s">
        <v>132</v>
      </c>
      <c r="AN1161" s="38" t="s">
        <v>772</v>
      </c>
      <c r="AO1161" s="38" t="s">
        <v>997</v>
      </c>
      <c r="AP1161" s="38" t="s">
        <v>245</v>
      </c>
      <c r="AQ1161" s="38" t="s">
        <v>246</v>
      </c>
      <c r="AR1161" s="38" t="s">
        <v>688</v>
      </c>
      <c r="AS1161" s="38" t="s">
        <v>689</v>
      </c>
      <c r="AT1161" s="38" t="s">
        <v>690</v>
      </c>
      <c r="AU1161" s="38" t="s">
        <v>691</v>
      </c>
      <c r="AV1161" s="38" t="s">
        <v>132</v>
      </c>
      <c r="AW1161" s="38" t="s">
        <v>132</v>
      </c>
      <c r="AX1161" s="38" t="s">
        <v>132</v>
      </c>
      <c r="AY1161" s="38" t="s">
        <v>132</v>
      </c>
      <c r="AZ1161" s="38" t="s">
        <v>101</v>
      </c>
      <c r="BA1161" s="38" t="s">
        <v>1740</v>
      </c>
      <c r="BB1161" s="38" t="s">
        <v>1741</v>
      </c>
      <c r="BC1161" s="38" t="s">
        <v>1000</v>
      </c>
      <c r="BD1161" s="38" t="s">
        <v>1001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1391701.32</v>
      </c>
      <c r="BL1161" s="38" t="s">
        <v>598</v>
      </c>
      <c r="BM1161" s="38" t="s">
        <v>599</v>
      </c>
      <c r="BN1161" s="38" t="s">
        <v>600</v>
      </c>
      <c r="BO1161" s="38" t="s">
        <v>229</v>
      </c>
      <c r="BP1161" s="38" t="s">
        <v>230</v>
      </c>
      <c r="BQ1161" s="38" t="s">
        <v>136</v>
      </c>
      <c r="BR1161" s="38" t="s">
        <v>231</v>
      </c>
      <c r="BS1161" s="38" t="s">
        <v>249</v>
      </c>
      <c r="BT1161" s="38" t="s">
        <v>693</v>
      </c>
      <c r="BU1161" s="38" t="s">
        <v>116</v>
      </c>
      <c r="BV1161" s="38" t="s">
        <v>1742</v>
      </c>
      <c r="BW1161" s="38" t="s">
        <v>218</v>
      </c>
      <c r="BX1161" s="38" t="s">
        <v>126</v>
      </c>
      <c r="BY1161" s="38" t="s">
        <v>1003</v>
      </c>
      <c r="BZ1161" s="38" t="s">
        <v>2856</v>
      </c>
      <c r="CA1161" s="38" t="s">
        <v>132</v>
      </c>
      <c r="CB1161">
        <v>936</v>
      </c>
      <c r="CD1161" s="38" t="s">
        <v>126</v>
      </c>
      <c r="CE1161" s="38" t="s">
        <v>1005</v>
      </c>
    </row>
    <row r="1162" spans="1:83" x14ac:dyDescent="0.25">
      <c r="A1162">
        <v>937</v>
      </c>
      <c r="B1162" s="1">
        <v>45689</v>
      </c>
      <c r="C1162" s="38" t="s">
        <v>1770</v>
      </c>
      <c r="D1162" s="1">
        <v>45714</v>
      </c>
      <c r="E1162" s="1">
        <v>45689</v>
      </c>
      <c r="F1162" s="38" t="s">
        <v>1770</v>
      </c>
      <c r="G1162" s="1">
        <v>45715</v>
      </c>
      <c r="H1162" s="1">
        <v>45714</v>
      </c>
      <c r="I1162" s="38" t="s">
        <v>80</v>
      </c>
      <c r="J1162" s="38" t="s">
        <v>98</v>
      </c>
      <c r="K1162" s="38" t="s">
        <v>85</v>
      </c>
      <c r="L1162" s="38" t="s">
        <v>123</v>
      </c>
      <c r="M1162" s="38" t="s">
        <v>124</v>
      </c>
      <c r="N1162" s="38" t="s">
        <v>125</v>
      </c>
      <c r="O1162" s="38" t="s">
        <v>124</v>
      </c>
      <c r="P1162" s="38" t="s">
        <v>126</v>
      </c>
      <c r="Q1162" s="38" t="s">
        <v>127</v>
      </c>
      <c r="R1162" s="38" t="s">
        <v>128</v>
      </c>
      <c r="S1162" s="38" t="s">
        <v>122</v>
      </c>
      <c r="T1162" s="38" t="s">
        <v>133</v>
      </c>
      <c r="U1162" s="38"/>
      <c r="V1162" s="38" t="s">
        <v>198</v>
      </c>
      <c r="W1162" s="38" t="s">
        <v>199</v>
      </c>
      <c r="X1162" s="38" t="s">
        <v>200</v>
      </c>
      <c r="Y1162" s="38" t="s">
        <v>201</v>
      </c>
      <c r="Z1162" s="38" t="s">
        <v>131</v>
      </c>
      <c r="AA1162" s="38" t="s">
        <v>125</v>
      </c>
      <c r="AB1162" s="38" t="s">
        <v>729</v>
      </c>
      <c r="AC1162" s="38" t="s">
        <v>728</v>
      </c>
      <c r="AD1162" s="38" t="s">
        <v>80</v>
      </c>
      <c r="AE1162" s="38" t="s">
        <v>81</v>
      </c>
      <c r="AF1162" s="38" t="s">
        <v>1021</v>
      </c>
      <c r="AG1162" s="38" t="s">
        <v>1022</v>
      </c>
      <c r="AH1162" s="38" t="s">
        <v>133</v>
      </c>
      <c r="AI1162" s="38"/>
      <c r="AJ1162" s="38" t="s">
        <v>2484</v>
      </c>
      <c r="AK1162" s="38" t="s">
        <v>132</v>
      </c>
      <c r="AL1162" s="38" t="s">
        <v>132</v>
      </c>
      <c r="AM1162" s="38" t="s">
        <v>132</v>
      </c>
      <c r="AN1162" s="38" t="s">
        <v>772</v>
      </c>
      <c r="AO1162" s="38" t="s">
        <v>997</v>
      </c>
      <c r="AP1162" s="38" t="s">
        <v>91</v>
      </c>
      <c r="AQ1162" s="38" t="s">
        <v>92</v>
      </c>
      <c r="AR1162" s="38" t="s">
        <v>93</v>
      </c>
      <c r="AS1162" s="38" t="s">
        <v>92</v>
      </c>
      <c r="AT1162" s="38" t="s">
        <v>94</v>
      </c>
      <c r="AU1162" s="38" t="s">
        <v>95</v>
      </c>
      <c r="AV1162" s="38" t="s">
        <v>132</v>
      </c>
      <c r="AW1162" s="38" t="s">
        <v>132</v>
      </c>
      <c r="AX1162" s="38" t="s">
        <v>132</v>
      </c>
      <c r="AY1162" s="38" t="s">
        <v>132</v>
      </c>
      <c r="AZ1162" s="38" t="s">
        <v>101</v>
      </c>
      <c r="BA1162" s="38" t="s">
        <v>1740</v>
      </c>
      <c r="BB1162" s="38" t="s">
        <v>1741</v>
      </c>
      <c r="BC1162" s="38" t="s">
        <v>1000</v>
      </c>
      <c r="BD1162" s="38" t="s">
        <v>1001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103828.61</v>
      </c>
      <c r="BL1162" s="38" t="s">
        <v>205</v>
      </c>
      <c r="BM1162" s="38" t="s">
        <v>206</v>
      </c>
      <c r="BN1162" s="38" t="s">
        <v>730</v>
      </c>
      <c r="BO1162" s="38" t="s">
        <v>134</v>
      </c>
      <c r="BP1162" s="38" t="s">
        <v>135</v>
      </c>
      <c r="BQ1162" s="38" t="s">
        <v>136</v>
      </c>
      <c r="BR1162" s="38" t="s">
        <v>137</v>
      </c>
      <c r="BS1162" s="38" t="s">
        <v>110</v>
      </c>
      <c r="BT1162" s="38" t="s">
        <v>111</v>
      </c>
      <c r="BU1162" s="38" t="s">
        <v>116</v>
      </c>
      <c r="BV1162" s="38" t="s">
        <v>1742</v>
      </c>
      <c r="BW1162" s="38" t="s">
        <v>208</v>
      </c>
      <c r="BX1162" s="38" t="s">
        <v>126</v>
      </c>
      <c r="BY1162" s="38" t="s">
        <v>1003</v>
      </c>
      <c r="BZ1162" s="38" t="s">
        <v>2857</v>
      </c>
      <c r="CA1162" s="38" t="s">
        <v>132</v>
      </c>
      <c r="CB1162">
        <v>937</v>
      </c>
      <c r="CD1162" s="38" t="s">
        <v>126</v>
      </c>
      <c r="CE1162" s="38" t="s">
        <v>1005</v>
      </c>
    </row>
    <row r="1163" spans="1:83" x14ac:dyDescent="0.25">
      <c r="A1163">
        <v>938</v>
      </c>
      <c r="B1163" s="1">
        <v>45689</v>
      </c>
      <c r="C1163" s="38" t="s">
        <v>1770</v>
      </c>
      <c r="D1163" s="1">
        <v>45714</v>
      </c>
      <c r="E1163" s="1">
        <v>45689</v>
      </c>
      <c r="F1163" s="38" t="s">
        <v>1770</v>
      </c>
      <c r="G1163" s="1">
        <v>45715</v>
      </c>
      <c r="H1163" s="1">
        <v>45714</v>
      </c>
      <c r="I1163" s="38" t="s">
        <v>80</v>
      </c>
      <c r="J1163" s="38" t="s">
        <v>98</v>
      </c>
      <c r="K1163" s="38" t="s">
        <v>85</v>
      </c>
      <c r="L1163" s="38" t="s">
        <v>123</v>
      </c>
      <c r="M1163" s="38" t="s">
        <v>124</v>
      </c>
      <c r="N1163" s="38" t="s">
        <v>125</v>
      </c>
      <c r="O1163" s="38" t="s">
        <v>124</v>
      </c>
      <c r="P1163" s="38" t="s">
        <v>126</v>
      </c>
      <c r="Q1163" s="38" t="s">
        <v>127</v>
      </c>
      <c r="R1163" s="38" t="s">
        <v>128</v>
      </c>
      <c r="S1163" s="38" t="s">
        <v>122</v>
      </c>
      <c r="T1163" s="38" t="s">
        <v>133</v>
      </c>
      <c r="U1163" s="38"/>
      <c r="V1163" s="38" t="s">
        <v>198</v>
      </c>
      <c r="W1163" s="38" t="s">
        <v>199</v>
      </c>
      <c r="X1163" s="38" t="s">
        <v>200</v>
      </c>
      <c r="Y1163" s="38" t="s">
        <v>201</v>
      </c>
      <c r="Z1163" s="38" t="s">
        <v>131</v>
      </c>
      <c r="AA1163" s="38" t="s">
        <v>125</v>
      </c>
      <c r="AB1163" s="38" t="s">
        <v>729</v>
      </c>
      <c r="AC1163" s="38" t="s">
        <v>728</v>
      </c>
      <c r="AD1163" s="38" t="s">
        <v>80</v>
      </c>
      <c r="AE1163" s="38" t="s">
        <v>81</v>
      </c>
      <c r="AF1163" s="38" t="s">
        <v>1017</v>
      </c>
      <c r="AG1163" s="38" t="s">
        <v>1018</v>
      </c>
      <c r="AH1163" s="38" t="s">
        <v>133</v>
      </c>
      <c r="AI1163" s="38"/>
      <c r="AJ1163" s="38" t="s">
        <v>2488</v>
      </c>
      <c r="AK1163" s="38" t="s">
        <v>132</v>
      </c>
      <c r="AL1163" s="38" t="s">
        <v>132</v>
      </c>
      <c r="AM1163" s="38" t="s">
        <v>132</v>
      </c>
      <c r="AN1163" s="38" t="s">
        <v>772</v>
      </c>
      <c r="AO1163" s="38" t="s">
        <v>997</v>
      </c>
      <c r="AP1163" s="38" t="s">
        <v>91</v>
      </c>
      <c r="AQ1163" s="38" t="s">
        <v>92</v>
      </c>
      <c r="AR1163" s="38" t="s">
        <v>93</v>
      </c>
      <c r="AS1163" s="38" t="s">
        <v>92</v>
      </c>
      <c r="AT1163" s="38" t="s">
        <v>94</v>
      </c>
      <c r="AU1163" s="38" t="s">
        <v>95</v>
      </c>
      <c r="AV1163" s="38" t="s">
        <v>132</v>
      </c>
      <c r="AW1163" s="38" t="s">
        <v>132</v>
      </c>
      <c r="AX1163" s="38" t="s">
        <v>132</v>
      </c>
      <c r="AY1163" s="38" t="s">
        <v>132</v>
      </c>
      <c r="AZ1163" s="38" t="s">
        <v>101</v>
      </c>
      <c r="BA1163" s="38" t="s">
        <v>1740</v>
      </c>
      <c r="BB1163" s="38" t="s">
        <v>1741</v>
      </c>
      <c r="BC1163" s="38" t="s">
        <v>1000</v>
      </c>
      <c r="BD1163" s="38" t="s">
        <v>1001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899178.2</v>
      </c>
      <c r="BL1163" s="38" t="s">
        <v>205</v>
      </c>
      <c r="BM1163" s="38" t="s">
        <v>206</v>
      </c>
      <c r="BN1163" s="38" t="s">
        <v>730</v>
      </c>
      <c r="BO1163" s="38" t="s">
        <v>134</v>
      </c>
      <c r="BP1163" s="38" t="s">
        <v>135</v>
      </c>
      <c r="BQ1163" s="38" t="s">
        <v>136</v>
      </c>
      <c r="BR1163" s="38" t="s">
        <v>137</v>
      </c>
      <c r="BS1163" s="38" t="s">
        <v>110</v>
      </c>
      <c r="BT1163" s="38" t="s">
        <v>111</v>
      </c>
      <c r="BU1163" s="38" t="s">
        <v>116</v>
      </c>
      <c r="BV1163" s="38" t="s">
        <v>1742</v>
      </c>
      <c r="BW1163" s="38" t="s">
        <v>208</v>
      </c>
      <c r="BX1163" s="38" t="s">
        <v>126</v>
      </c>
      <c r="BY1163" s="38" t="s">
        <v>1003</v>
      </c>
      <c r="BZ1163" s="38" t="s">
        <v>2858</v>
      </c>
      <c r="CA1163" s="38" t="s">
        <v>132</v>
      </c>
      <c r="CB1163">
        <v>938</v>
      </c>
      <c r="CD1163" s="38" t="s">
        <v>126</v>
      </c>
      <c r="CE1163" s="38" t="s">
        <v>1005</v>
      </c>
    </row>
    <row r="1164" spans="1:83" x14ac:dyDescent="0.25">
      <c r="A1164">
        <v>939</v>
      </c>
      <c r="B1164" s="1">
        <v>45689</v>
      </c>
      <c r="C1164" s="38" t="s">
        <v>1770</v>
      </c>
      <c r="D1164" s="1">
        <v>45714</v>
      </c>
      <c r="E1164" s="1">
        <v>45689</v>
      </c>
      <c r="F1164" s="38" t="s">
        <v>1770</v>
      </c>
      <c r="G1164" s="1">
        <v>45715</v>
      </c>
      <c r="H1164" s="1">
        <v>45714</v>
      </c>
      <c r="I1164" s="38" t="s">
        <v>80</v>
      </c>
      <c r="J1164" s="38" t="s">
        <v>98</v>
      </c>
      <c r="K1164" s="38" t="s">
        <v>85</v>
      </c>
      <c r="L1164" s="38" t="s">
        <v>123</v>
      </c>
      <c r="M1164" s="38" t="s">
        <v>124</v>
      </c>
      <c r="N1164" s="38" t="s">
        <v>125</v>
      </c>
      <c r="O1164" s="38" t="s">
        <v>124</v>
      </c>
      <c r="P1164" s="38" t="s">
        <v>126</v>
      </c>
      <c r="Q1164" s="38" t="s">
        <v>127</v>
      </c>
      <c r="R1164" s="38" t="s">
        <v>128</v>
      </c>
      <c r="S1164" s="38" t="s">
        <v>122</v>
      </c>
      <c r="T1164" s="38" t="s">
        <v>133</v>
      </c>
      <c r="U1164" s="38"/>
      <c r="V1164" s="38" t="s">
        <v>198</v>
      </c>
      <c r="W1164" s="38" t="s">
        <v>199</v>
      </c>
      <c r="X1164" s="38" t="s">
        <v>200</v>
      </c>
      <c r="Y1164" s="38" t="s">
        <v>201</v>
      </c>
      <c r="Z1164" s="38" t="s">
        <v>131</v>
      </c>
      <c r="AA1164" s="38" t="s">
        <v>125</v>
      </c>
      <c r="AB1164" s="38" t="s">
        <v>788</v>
      </c>
      <c r="AC1164" s="38" t="s">
        <v>789</v>
      </c>
      <c r="AD1164" s="38" t="s">
        <v>80</v>
      </c>
      <c r="AE1164" s="38" t="s">
        <v>81</v>
      </c>
      <c r="AF1164" s="38" t="s">
        <v>1029</v>
      </c>
      <c r="AG1164" s="38" t="s">
        <v>1030</v>
      </c>
      <c r="AH1164" s="38" t="s">
        <v>133</v>
      </c>
      <c r="AI1164" s="38"/>
      <c r="AJ1164" s="38" t="s">
        <v>2515</v>
      </c>
      <c r="AK1164" s="38" t="s">
        <v>132</v>
      </c>
      <c r="AL1164" s="38" t="s">
        <v>132</v>
      </c>
      <c r="AM1164" s="38" t="s">
        <v>132</v>
      </c>
      <c r="AN1164" s="38" t="s">
        <v>772</v>
      </c>
      <c r="AO1164" s="38" t="s">
        <v>997</v>
      </c>
      <c r="AP1164" s="38" t="s">
        <v>91</v>
      </c>
      <c r="AQ1164" s="38" t="s">
        <v>92</v>
      </c>
      <c r="AR1164" s="38" t="s">
        <v>93</v>
      </c>
      <c r="AS1164" s="38" t="s">
        <v>92</v>
      </c>
      <c r="AT1164" s="38" t="s">
        <v>94</v>
      </c>
      <c r="AU1164" s="38" t="s">
        <v>95</v>
      </c>
      <c r="AV1164" s="38" t="s">
        <v>132</v>
      </c>
      <c r="AW1164" s="38" t="s">
        <v>132</v>
      </c>
      <c r="AX1164" s="38" t="s">
        <v>132</v>
      </c>
      <c r="AY1164" s="38" t="s">
        <v>132</v>
      </c>
      <c r="AZ1164" s="38" t="s">
        <v>101</v>
      </c>
      <c r="BA1164" s="38" t="s">
        <v>1740</v>
      </c>
      <c r="BB1164" s="38" t="s">
        <v>1741</v>
      </c>
      <c r="BC1164" s="38" t="s">
        <v>1000</v>
      </c>
      <c r="BD1164" s="38" t="s">
        <v>1001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89794.53</v>
      </c>
      <c r="BL1164" s="38" t="s">
        <v>205</v>
      </c>
      <c r="BM1164" s="38" t="s">
        <v>206</v>
      </c>
      <c r="BN1164" s="38" t="s">
        <v>790</v>
      </c>
      <c r="BO1164" s="38" t="s">
        <v>134</v>
      </c>
      <c r="BP1164" s="38" t="s">
        <v>135</v>
      </c>
      <c r="BQ1164" s="38" t="s">
        <v>136</v>
      </c>
      <c r="BR1164" s="38" t="s">
        <v>137</v>
      </c>
      <c r="BS1164" s="38" t="s">
        <v>110</v>
      </c>
      <c r="BT1164" s="38" t="s">
        <v>111</v>
      </c>
      <c r="BU1164" s="38" t="s">
        <v>116</v>
      </c>
      <c r="BV1164" s="38" t="s">
        <v>1742</v>
      </c>
      <c r="BW1164" s="38" t="s">
        <v>208</v>
      </c>
      <c r="BX1164" s="38" t="s">
        <v>126</v>
      </c>
      <c r="BY1164" s="38" t="s">
        <v>1003</v>
      </c>
      <c r="BZ1164" s="38" t="s">
        <v>2859</v>
      </c>
      <c r="CA1164" s="38" t="s">
        <v>132</v>
      </c>
      <c r="CB1164">
        <v>939</v>
      </c>
      <c r="CD1164" s="38" t="s">
        <v>126</v>
      </c>
      <c r="CE1164" s="38" t="s">
        <v>1005</v>
      </c>
    </row>
    <row r="1165" spans="1:83" x14ac:dyDescent="0.25">
      <c r="A1165">
        <v>940</v>
      </c>
      <c r="B1165" s="1">
        <v>45689</v>
      </c>
      <c r="C1165" s="38" t="s">
        <v>1770</v>
      </c>
      <c r="D1165" s="1">
        <v>45714</v>
      </c>
      <c r="E1165" s="1">
        <v>45689</v>
      </c>
      <c r="F1165" s="38" t="s">
        <v>1770</v>
      </c>
      <c r="G1165" s="1">
        <v>45716</v>
      </c>
      <c r="H1165" s="1">
        <v>45714</v>
      </c>
      <c r="I1165" s="38" t="s">
        <v>80</v>
      </c>
      <c r="J1165" s="38" t="s">
        <v>98</v>
      </c>
      <c r="K1165" s="38" t="s">
        <v>85</v>
      </c>
      <c r="L1165" s="38" t="s">
        <v>123</v>
      </c>
      <c r="M1165" s="38" t="s">
        <v>124</v>
      </c>
      <c r="N1165" s="38" t="s">
        <v>125</v>
      </c>
      <c r="O1165" s="38" t="s">
        <v>124</v>
      </c>
      <c r="P1165" s="38" t="s">
        <v>126</v>
      </c>
      <c r="Q1165" s="38" t="s">
        <v>127</v>
      </c>
      <c r="R1165" s="38" t="s">
        <v>128</v>
      </c>
      <c r="S1165" s="38" t="s">
        <v>122</v>
      </c>
      <c r="T1165" s="38" t="s">
        <v>133</v>
      </c>
      <c r="U1165" s="38"/>
      <c r="V1165" s="38" t="s">
        <v>198</v>
      </c>
      <c r="W1165" s="38" t="s">
        <v>199</v>
      </c>
      <c r="X1165" s="38" t="s">
        <v>251</v>
      </c>
      <c r="Y1165" s="38" t="s">
        <v>252</v>
      </c>
      <c r="Z1165" s="38" t="s">
        <v>131</v>
      </c>
      <c r="AA1165" s="38" t="s">
        <v>125</v>
      </c>
      <c r="AB1165" s="38" t="s">
        <v>746</v>
      </c>
      <c r="AC1165" s="38" t="s">
        <v>745</v>
      </c>
      <c r="AD1165" s="38" t="s">
        <v>80</v>
      </c>
      <c r="AE1165" s="38" t="s">
        <v>81</v>
      </c>
      <c r="AF1165" s="38" t="s">
        <v>1085</v>
      </c>
      <c r="AG1165" s="38" t="s">
        <v>1086</v>
      </c>
      <c r="AH1165" s="38" t="s">
        <v>133</v>
      </c>
      <c r="AI1165" s="38"/>
      <c r="AJ1165" s="38" t="s">
        <v>2526</v>
      </c>
      <c r="AK1165" s="38" t="s">
        <v>132</v>
      </c>
      <c r="AL1165" s="38" t="s">
        <v>132</v>
      </c>
      <c r="AM1165" s="38" t="s">
        <v>132</v>
      </c>
      <c r="AN1165" s="38" t="s">
        <v>772</v>
      </c>
      <c r="AO1165" s="38" t="s">
        <v>997</v>
      </c>
      <c r="AP1165" s="38" t="s">
        <v>91</v>
      </c>
      <c r="AQ1165" s="38" t="s">
        <v>92</v>
      </c>
      <c r="AR1165" s="38" t="s">
        <v>93</v>
      </c>
      <c r="AS1165" s="38" t="s">
        <v>92</v>
      </c>
      <c r="AT1165" s="38" t="s">
        <v>94</v>
      </c>
      <c r="AU1165" s="38" t="s">
        <v>95</v>
      </c>
      <c r="AV1165" s="38" t="s">
        <v>132</v>
      </c>
      <c r="AW1165" s="38" t="s">
        <v>132</v>
      </c>
      <c r="AX1165" s="38" t="s">
        <v>132</v>
      </c>
      <c r="AY1165" s="38" t="s">
        <v>132</v>
      </c>
      <c r="AZ1165" s="38" t="s">
        <v>101</v>
      </c>
      <c r="BA1165" s="38" t="s">
        <v>1740</v>
      </c>
      <c r="BB1165" s="38" t="s">
        <v>1741</v>
      </c>
      <c r="BC1165" s="38" t="s">
        <v>1000</v>
      </c>
      <c r="BD1165" s="38" t="s">
        <v>1001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531487</v>
      </c>
      <c r="BL1165" s="38" t="s">
        <v>205</v>
      </c>
      <c r="BM1165" s="38" t="s">
        <v>256</v>
      </c>
      <c r="BN1165" s="38" t="s">
        <v>747</v>
      </c>
      <c r="BO1165" s="38" t="s">
        <v>134</v>
      </c>
      <c r="BP1165" s="38" t="s">
        <v>135</v>
      </c>
      <c r="BQ1165" s="38" t="s">
        <v>136</v>
      </c>
      <c r="BR1165" s="38" t="s">
        <v>137</v>
      </c>
      <c r="BS1165" s="38" t="s">
        <v>110</v>
      </c>
      <c r="BT1165" s="38" t="s">
        <v>111</v>
      </c>
      <c r="BU1165" s="38" t="s">
        <v>116</v>
      </c>
      <c r="BV1165" s="38" t="s">
        <v>1742</v>
      </c>
      <c r="BW1165" s="38" t="s">
        <v>208</v>
      </c>
      <c r="BX1165" s="38" t="s">
        <v>126</v>
      </c>
      <c r="BY1165" s="38" t="s">
        <v>1003</v>
      </c>
      <c r="BZ1165" s="38" t="s">
        <v>2860</v>
      </c>
      <c r="CA1165" s="38" t="s">
        <v>132</v>
      </c>
      <c r="CB1165">
        <v>940</v>
      </c>
      <c r="CD1165" s="38" t="s">
        <v>126</v>
      </c>
      <c r="CE1165" s="38" t="s">
        <v>1005</v>
      </c>
    </row>
    <row r="1166" spans="1:83" x14ac:dyDescent="0.25">
      <c r="A1166">
        <v>944</v>
      </c>
      <c r="B1166" s="1">
        <v>45689</v>
      </c>
      <c r="C1166" s="38" t="s">
        <v>1770</v>
      </c>
      <c r="D1166" s="1">
        <v>45714</v>
      </c>
      <c r="E1166" s="1">
        <v>45689</v>
      </c>
      <c r="F1166" s="38" t="s">
        <v>1770</v>
      </c>
      <c r="G1166" s="1">
        <v>45707</v>
      </c>
      <c r="H1166" s="1">
        <v>45714</v>
      </c>
      <c r="I1166" s="38" t="s">
        <v>80</v>
      </c>
      <c r="J1166" s="38" t="s">
        <v>98</v>
      </c>
      <c r="K1166" s="38" t="s">
        <v>85</v>
      </c>
      <c r="L1166" s="38" t="s">
        <v>123</v>
      </c>
      <c r="M1166" s="38" t="s">
        <v>124</v>
      </c>
      <c r="N1166" s="38" t="s">
        <v>125</v>
      </c>
      <c r="O1166" s="38" t="s">
        <v>124</v>
      </c>
      <c r="P1166" s="38" t="s">
        <v>126</v>
      </c>
      <c r="Q1166" s="38" t="s">
        <v>127</v>
      </c>
      <c r="R1166" s="38" t="s">
        <v>128</v>
      </c>
      <c r="S1166" s="38" t="s">
        <v>122</v>
      </c>
      <c r="T1166" s="38" t="s">
        <v>133</v>
      </c>
      <c r="U1166" s="38"/>
      <c r="V1166" s="38" t="s">
        <v>591</v>
      </c>
      <c r="W1166" s="38" t="s">
        <v>592</v>
      </c>
      <c r="X1166" s="38" t="s">
        <v>593</v>
      </c>
      <c r="Y1166" s="38" t="s">
        <v>594</v>
      </c>
      <c r="Z1166" s="38" t="s">
        <v>131</v>
      </c>
      <c r="AA1166" s="38" t="s">
        <v>125</v>
      </c>
      <c r="AB1166" s="38" t="s">
        <v>597</v>
      </c>
      <c r="AC1166" s="38" t="s">
        <v>596</v>
      </c>
      <c r="AD1166" s="38" t="s">
        <v>80</v>
      </c>
      <c r="AE1166" s="38" t="s">
        <v>81</v>
      </c>
      <c r="AF1166" s="38" t="s">
        <v>1320</v>
      </c>
      <c r="AG1166" s="38" t="s">
        <v>1321</v>
      </c>
      <c r="AH1166" s="38" t="s">
        <v>133</v>
      </c>
      <c r="AI1166" s="38"/>
      <c r="AJ1166" s="38" t="s">
        <v>1824</v>
      </c>
      <c r="AK1166" s="38" t="s">
        <v>132</v>
      </c>
      <c r="AL1166" s="38" t="s">
        <v>132</v>
      </c>
      <c r="AM1166" s="38" t="s">
        <v>132</v>
      </c>
      <c r="AN1166" s="38" t="s">
        <v>772</v>
      </c>
      <c r="AO1166" s="38" t="s">
        <v>997</v>
      </c>
      <c r="AP1166" s="38" t="s">
        <v>91</v>
      </c>
      <c r="AQ1166" s="38" t="s">
        <v>92</v>
      </c>
      <c r="AR1166" s="38" t="s">
        <v>93</v>
      </c>
      <c r="AS1166" s="38" t="s">
        <v>92</v>
      </c>
      <c r="AT1166" s="38" t="s">
        <v>94</v>
      </c>
      <c r="AU1166" s="38" t="s">
        <v>95</v>
      </c>
      <c r="AV1166" s="38" t="s">
        <v>132</v>
      </c>
      <c r="AW1166" s="38" t="s">
        <v>132</v>
      </c>
      <c r="AX1166" s="38" t="s">
        <v>132</v>
      </c>
      <c r="AY1166" s="38" t="s">
        <v>132</v>
      </c>
      <c r="AZ1166" s="38" t="s">
        <v>101</v>
      </c>
      <c r="BA1166" s="38" t="s">
        <v>1740</v>
      </c>
      <c r="BB1166" s="38" t="s">
        <v>1741</v>
      </c>
      <c r="BC1166" s="38" t="s">
        <v>1000</v>
      </c>
      <c r="BD1166" s="38" t="s">
        <v>1001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4987903.82</v>
      </c>
      <c r="BL1166" s="38" t="s">
        <v>598</v>
      </c>
      <c r="BM1166" s="38" t="s">
        <v>599</v>
      </c>
      <c r="BN1166" s="38" t="s">
        <v>600</v>
      </c>
      <c r="BO1166" s="38" t="s">
        <v>134</v>
      </c>
      <c r="BP1166" s="38" t="s">
        <v>135</v>
      </c>
      <c r="BQ1166" s="38" t="s">
        <v>136</v>
      </c>
      <c r="BR1166" s="38" t="s">
        <v>137</v>
      </c>
      <c r="BS1166" s="38" t="s">
        <v>110</v>
      </c>
      <c r="BT1166" s="38" t="s">
        <v>111</v>
      </c>
      <c r="BU1166" s="38" t="s">
        <v>116</v>
      </c>
      <c r="BV1166" s="38" t="s">
        <v>1742</v>
      </c>
      <c r="BW1166" s="38" t="s">
        <v>218</v>
      </c>
      <c r="BX1166" s="38" t="s">
        <v>126</v>
      </c>
      <c r="BY1166" s="38" t="s">
        <v>1003</v>
      </c>
      <c r="BZ1166" s="38" t="s">
        <v>2861</v>
      </c>
      <c r="CA1166" s="38" t="s">
        <v>132</v>
      </c>
      <c r="CB1166">
        <v>944</v>
      </c>
      <c r="CD1166" s="38" t="s">
        <v>126</v>
      </c>
      <c r="CE1166" s="38" t="s">
        <v>1005</v>
      </c>
    </row>
    <row r="1167" spans="1:83" x14ac:dyDescent="0.25">
      <c r="A1167">
        <v>945</v>
      </c>
      <c r="B1167" s="1">
        <v>45689</v>
      </c>
      <c r="C1167" s="38" t="s">
        <v>1770</v>
      </c>
      <c r="D1167" s="1">
        <v>45714</v>
      </c>
      <c r="E1167" s="1">
        <v>45689</v>
      </c>
      <c r="F1167" s="38" t="s">
        <v>1770</v>
      </c>
      <c r="G1167" s="1">
        <v>45709</v>
      </c>
      <c r="H1167" s="1">
        <v>45714</v>
      </c>
      <c r="I1167" s="38" t="s">
        <v>80</v>
      </c>
      <c r="J1167" s="38" t="s">
        <v>98</v>
      </c>
      <c r="K1167" s="38" t="s">
        <v>85</v>
      </c>
      <c r="L1167" s="38" t="s">
        <v>123</v>
      </c>
      <c r="M1167" s="38" t="s">
        <v>124</v>
      </c>
      <c r="N1167" s="38" t="s">
        <v>125</v>
      </c>
      <c r="O1167" s="38" t="s">
        <v>124</v>
      </c>
      <c r="P1167" s="38" t="s">
        <v>126</v>
      </c>
      <c r="Q1167" s="38" t="s">
        <v>127</v>
      </c>
      <c r="R1167" s="38" t="s">
        <v>128</v>
      </c>
      <c r="S1167" s="38" t="s">
        <v>122</v>
      </c>
      <c r="T1167" s="38" t="s">
        <v>133</v>
      </c>
      <c r="U1167" s="38"/>
      <c r="V1167" s="38" t="s">
        <v>324</v>
      </c>
      <c r="W1167" s="38" t="s">
        <v>325</v>
      </c>
      <c r="X1167" s="38" t="s">
        <v>446</v>
      </c>
      <c r="Y1167" s="38" t="s">
        <v>447</v>
      </c>
      <c r="Z1167" s="38" t="s">
        <v>131</v>
      </c>
      <c r="AA1167" s="38" t="s">
        <v>125</v>
      </c>
      <c r="AB1167" s="38" t="s">
        <v>920</v>
      </c>
      <c r="AC1167" s="38" t="s">
        <v>919</v>
      </c>
      <c r="AD1167" s="38" t="s">
        <v>80</v>
      </c>
      <c r="AE1167" s="38" t="s">
        <v>81</v>
      </c>
      <c r="AF1167" s="38" t="s">
        <v>2065</v>
      </c>
      <c r="AG1167" s="38" t="s">
        <v>2066</v>
      </c>
      <c r="AH1167" s="38" t="s">
        <v>133</v>
      </c>
      <c r="AI1167" s="38"/>
      <c r="AJ1167" s="38" t="s">
        <v>2187</v>
      </c>
      <c r="AK1167" s="38" t="s">
        <v>132</v>
      </c>
      <c r="AL1167" s="38" t="s">
        <v>132</v>
      </c>
      <c r="AM1167" s="38" t="s">
        <v>132</v>
      </c>
      <c r="AN1167" s="38" t="s">
        <v>772</v>
      </c>
      <c r="AO1167" s="38" t="s">
        <v>997</v>
      </c>
      <c r="AP1167" s="38" t="s">
        <v>91</v>
      </c>
      <c r="AQ1167" s="38" t="s">
        <v>92</v>
      </c>
      <c r="AR1167" s="38" t="s">
        <v>93</v>
      </c>
      <c r="AS1167" s="38" t="s">
        <v>92</v>
      </c>
      <c r="AT1167" s="38" t="s">
        <v>94</v>
      </c>
      <c r="AU1167" s="38" t="s">
        <v>95</v>
      </c>
      <c r="AV1167" s="38" t="s">
        <v>132</v>
      </c>
      <c r="AW1167" s="38" t="s">
        <v>132</v>
      </c>
      <c r="AX1167" s="38" t="s">
        <v>132</v>
      </c>
      <c r="AY1167" s="38" t="s">
        <v>132</v>
      </c>
      <c r="AZ1167" s="38" t="s">
        <v>101</v>
      </c>
      <c r="BA1167" s="38" t="s">
        <v>1740</v>
      </c>
      <c r="BB1167" s="38" t="s">
        <v>1741</v>
      </c>
      <c r="BC1167" s="38" t="s">
        <v>1000</v>
      </c>
      <c r="BD1167" s="38" t="s">
        <v>1001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22500</v>
      </c>
      <c r="BL1167" s="38" t="s">
        <v>332</v>
      </c>
      <c r="BM1167" s="38" t="s">
        <v>451</v>
      </c>
      <c r="BN1167" s="38" t="s">
        <v>921</v>
      </c>
      <c r="BO1167" s="38" t="s">
        <v>134</v>
      </c>
      <c r="BP1167" s="38" t="s">
        <v>135</v>
      </c>
      <c r="BQ1167" s="38" t="s">
        <v>136</v>
      </c>
      <c r="BR1167" s="38" t="s">
        <v>137</v>
      </c>
      <c r="BS1167" s="38" t="s">
        <v>110</v>
      </c>
      <c r="BT1167" s="38" t="s">
        <v>111</v>
      </c>
      <c r="BU1167" s="38" t="s">
        <v>116</v>
      </c>
      <c r="BV1167" s="38" t="s">
        <v>1742</v>
      </c>
      <c r="BW1167" s="38" t="s">
        <v>218</v>
      </c>
      <c r="BX1167" s="38" t="s">
        <v>126</v>
      </c>
      <c r="BY1167" s="38" t="s">
        <v>1003</v>
      </c>
      <c r="BZ1167" s="38" t="s">
        <v>2862</v>
      </c>
      <c r="CA1167" s="38" t="s">
        <v>132</v>
      </c>
      <c r="CB1167">
        <v>945</v>
      </c>
      <c r="CD1167" s="38" t="s">
        <v>126</v>
      </c>
      <c r="CE1167" s="38" t="s">
        <v>1005</v>
      </c>
    </row>
    <row r="1168" spans="1:83" x14ac:dyDescent="0.25">
      <c r="A1168">
        <v>945</v>
      </c>
      <c r="B1168" s="1">
        <v>45689</v>
      </c>
      <c r="C1168" s="38" t="s">
        <v>1770</v>
      </c>
      <c r="D1168" s="1">
        <v>45714</v>
      </c>
      <c r="E1168" s="1">
        <v>45689</v>
      </c>
      <c r="F1168" s="38" t="s">
        <v>1770</v>
      </c>
      <c r="G1168" s="1">
        <v>45709</v>
      </c>
      <c r="H1168" s="1">
        <v>45714</v>
      </c>
      <c r="I1168" s="38" t="s">
        <v>80</v>
      </c>
      <c r="J1168" s="38" t="s">
        <v>98</v>
      </c>
      <c r="K1168" s="38" t="s">
        <v>85</v>
      </c>
      <c r="L1168" s="38" t="s">
        <v>123</v>
      </c>
      <c r="M1168" s="38" t="s">
        <v>124</v>
      </c>
      <c r="N1168" s="38" t="s">
        <v>125</v>
      </c>
      <c r="O1168" s="38" t="s">
        <v>124</v>
      </c>
      <c r="P1168" s="38" t="s">
        <v>126</v>
      </c>
      <c r="Q1168" s="38" t="s">
        <v>127</v>
      </c>
      <c r="R1168" s="38" t="s">
        <v>128</v>
      </c>
      <c r="S1168" s="38" t="s">
        <v>122</v>
      </c>
      <c r="T1168" s="38" t="s">
        <v>133</v>
      </c>
      <c r="U1168" s="38"/>
      <c r="V1168" s="38" t="s">
        <v>504</v>
      </c>
      <c r="W1168" s="38" t="s">
        <v>505</v>
      </c>
      <c r="X1168" s="38" t="s">
        <v>526</v>
      </c>
      <c r="Y1168" s="38" t="s">
        <v>527</v>
      </c>
      <c r="Z1168" s="38" t="s">
        <v>131</v>
      </c>
      <c r="AA1168" s="38" t="s">
        <v>125</v>
      </c>
      <c r="AB1168" s="38" t="s">
        <v>530</v>
      </c>
      <c r="AC1168" s="38" t="s">
        <v>529</v>
      </c>
      <c r="AD1168" s="38" t="s">
        <v>80</v>
      </c>
      <c r="AE1168" s="38" t="s">
        <v>81</v>
      </c>
      <c r="AF1168" s="38" t="s">
        <v>2065</v>
      </c>
      <c r="AG1168" s="38" t="s">
        <v>2066</v>
      </c>
      <c r="AH1168" s="38" t="s">
        <v>133</v>
      </c>
      <c r="AI1168" s="38"/>
      <c r="AJ1168" s="38" t="s">
        <v>2187</v>
      </c>
      <c r="AK1168" s="38" t="s">
        <v>132</v>
      </c>
      <c r="AL1168" s="38" t="s">
        <v>132</v>
      </c>
      <c r="AM1168" s="38" t="s">
        <v>132</v>
      </c>
      <c r="AN1168" s="38" t="s">
        <v>772</v>
      </c>
      <c r="AO1168" s="38" t="s">
        <v>997</v>
      </c>
      <c r="AP1168" s="38" t="s">
        <v>91</v>
      </c>
      <c r="AQ1168" s="38" t="s">
        <v>92</v>
      </c>
      <c r="AR1168" s="38" t="s">
        <v>93</v>
      </c>
      <c r="AS1168" s="38" t="s">
        <v>92</v>
      </c>
      <c r="AT1168" s="38" t="s">
        <v>94</v>
      </c>
      <c r="AU1168" s="38" t="s">
        <v>95</v>
      </c>
      <c r="AV1168" s="38" t="s">
        <v>132</v>
      </c>
      <c r="AW1168" s="38" t="s">
        <v>132</v>
      </c>
      <c r="AX1168" s="38" t="s">
        <v>132</v>
      </c>
      <c r="AY1168" s="38" t="s">
        <v>132</v>
      </c>
      <c r="AZ1168" s="38" t="s">
        <v>101</v>
      </c>
      <c r="BA1168" s="38" t="s">
        <v>1740</v>
      </c>
      <c r="BB1168" s="38" t="s">
        <v>1741</v>
      </c>
      <c r="BC1168" s="38" t="s">
        <v>1000</v>
      </c>
      <c r="BD1168" s="38" t="s">
        <v>1001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355000</v>
      </c>
      <c r="BL1168" s="38" t="s">
        <v>511</v>
      </c>
      <c r="BM1168" s="38" t="s">
        <v>535</v>
      </c>
      <c r="BN1168" s="38" t="s">
        <v>536</v>
      </c>
      <c r="BO1168" s="38" t="s">
        <v>134</v>
      </c>
      <c r="BP1168" s="38" t="s">
        <v>135</v>
      </c>
      <c r="BQ1168" s="38" t="s">
        <v>136</v>
      </c>
      <c r="BR1168" s="38" t="s">
        <v>137</v>
      </c>
      <c r="BS1168" s="38" t="s">
        <v>110</v>
      </c>
      <c r="BT1168" s="38" t="s">
        <v>111</v>
      </c>
      <c r="BU1168" s="38" t="s">
        <v>116</v>
      </c>
      <c r="BV1168" s="38" t="s">
        <v>1742</v>
      </c>
      <c r="BW1168" s="38" t="s">
        <v>218</v>
      </c>
      <c r="BX1168" s="38" t="s">
        <v>126</v>
      </c>
      <c r="BY1168" s="38" t="s">
        <v>1003</v>
      </c>
      <c r="BZ1168" s="38" t="s">
        <v>2862</v>
      </c>
      <c r="CA1168" s="38" t="s">
        <v>132</v>
      </c>
      <c r="CB1168">
        <v>945</v>
      </c>
      <c r="CD1168" s="38" t="s">
        <v>126</v>
      </c>
      <c r="CE1168" s="38" t="s">
        <v>1005</v>
      </c>
    </row>
    <row r="1169" spans="1:83" x14ac:dyDescent="0.25">
      <c r="A1169">
        <v>946</v>
      </c>
      <c r="B1169" s="1">
        <v>45689</v>
      </c>
      <c r="C1169" s="38" t="s">
        <v>1770</v>
      </c>
      <c r="D1169" s="1">
        <v>45714</v>
      </c>
      <c r="E1169" s="1">
        <v>45689</v>
      </c>
      <c r="F1169" s="38" t="s">
        <v>1770</v>
      </c>
      <c r="G1169" s="1">
        <v>45723</v>
      </c>
      <c r="H1169" s="1">
        <v>45714</v>
      </c>
      <c r="I1169" s="38" t="s">
        <v>670</v>
      </c>
      <c r="J1169" s="38" t="s">
        <v>671</v>
      </c>
      <c r="K1169" s="38" t="s">
        <v>626</v>
      </c>
      <c r="L1169" s="38" t="s">
        <v>627</v>
      </c>
      <c r="M1169" s="38" t="s">
        <v>124</v>
      </c>
      <c r="N1169" s="38" t="s">
        <v>125</v>
      </c>
      <c r="O1169" s="38" t="s">
        <v>124</v>
      </c>
      <c r="P1169" s="38" t="s">
        <v>126</v>
      </c>
      <c r="Q1169" s="38" t="s">
        <v>80</v>
      </c>
      <c r="R1169" s="38" t="s">
        <v>126</v>
      </c>
      <c r="S1169" s="38" t="s">
        <v>625</v>
      </c>
      <c r="T1169" s="38" t="s">
        <v>133</v>
      </c>
      <c r="U1169" s="38"/>
      <c r="V1169" s="38" t="s">
        <v>484</v>
      </c>
      <c r="W1169" s="38" t="s">
        <v>485</v>
      </c>
      <c r="X1169" s="38" t="s">
        <v>664</v>
      </c>
      <c r="Y1169" s="38" t="s">
        <v>665</v>
      </c>
      <c r="Z1169" s="38" t="s">
        <v>632</v>
      </c>
      <c r="AA1169" s="38" t="s">
        <v>633</v>
      </c>
      <c r="AB1169" s="38" t="s">
        <v>668</v>
      </c>
      <c r="AC1169" s="38" t="s">
        <v>669</v>
      </c>
      <c r="AD1169" s="38" t="s">
        <v>80</v>
      </c>
      <c r="AE1169" s="38" t="s">
        <v>81</v>
      </c>
      <c r="AF1169" s="38" t="s">
        <v>1056</v>
      </c>
      <c r="AG1169" s="38" t="s">
        <v>1057</v>
      </c>
      <c r="AH1169" s="38" t="s">
        <v>133</v>
      </c>
      <c r="AI1169" s="38"/>
      <c r="AJ1169" s="38" t="s">
        <v>2673</v>
      </c>
      <c r="AK1169" s="38" t="s">
        <v>132</v>
      </c>
      <c r="AL1169" s="38" t="s">
        <v>132</v>
      </c>
      <c r="AM1169" s="38" t="s">
        <v>132</v>
      </c>
      <c r="AN1169" s="38" t="s">
        <v>772</v>
      </c>
      <c r="AO1169" s="38" t="s">
        <v>997</v>
      </c>
      <c r="AP1169" s="38" t="s">
        <v>91</v>
      </c>
      <c r="AQ1169" s="38" t="s">
        <v>92</v>
      </c>
      <c r="AR1169" s="38" t="s">
        <v>93</v>
      </c>
      <c r="AS1169" s="38" t="s">
        <v>92</v>
      </c>
      <c r="AT1169" s="38" t="s">
        <v>94</v>
      </c>
      <c r="AU1169" s="38" t="s">
        <v>95</v>
      </c>
      <c r="AV1169" s="38" t="s">
        <v>132</v>
      </c>
      <c r="AW1169" s="38" t="s">
        <v>132</v>
      </c>
      <c r="AX1169" s="38" t="s">
        <v>132</v>
      </c>
      <c r="AY1169" s="38" t="s">
        <v>132</v>
      </c>
      <c r="AZ1169" s="38" t="s">
        <v>101</v>
      </c>
      <c r="BA1169" s="38" t="s">
        <v>1740</v>
      </c>
      <c r="BB1169" s="38" t="s">
        <v>1741</v>
      </c>
      <c r="BC1169" s="38" t="s">
        <v>1000</v>
      </c>
      <c r="BD1169" s="38" t="s">
        <v>1001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37500000</v>
      </c>
      <c r="BL1169" s="38" t="s">
        <v>498</v>
      </c>
      <c r="BM1169" s="38" t="s">
        <v>672</v>
      </c>
      <c r="BN1169" s="38" t="s">
        <v>673</v>
      </c>
      <c r="BO1169" s="38" t="s">
        <v>634</v>
      </c>
      <c r="BP1169" s="38" t="s">
        <v>135</v>
      </c>
      <c r="BQ1169" s="38" t="s">
        <v>136</v>
      </c>
      <c r="BR1169" s="38" t="s">
        <v>635</v>
      </c>
      <c r="BS1169" s="38" t="s">
        <v>110</v>
      </c>
      <c r="BT1169" s="38" t="s">
        <v>111</v>
      </c>
      <c r="BU1169" s="38" t="s">
        <v>116</v>
      </c>
      <c r="BV1169" s="38" t="s">
        <v>1742</v>
      </c>
      <c r="BW1169" s="38" t="s">
        <v>1062</v>
      </c>
      <c r="BX1169" s="38" t="s">
        <v>126</v>
      </c>
      <c r="BY1169" s="38" t="s">
        <v>1003</v>
      </c>
      <c r="BZ1169" s="38" t="s">
        <v>2863</v>
      </c>
      <c r="CA1169" s="38" t="s">
        <v>132</v>
      </c>
      <c r="CB1169">
        <v>946</v>
      </c>
      <c r="CD1169" s="38" t="s">
        <v>126</v>
      </c>
      <c r="CE1169" s="38" t="s">
        <v>1005</v>
      </c>
    </row>
    <row r="1170" spans="1:83" x14ac:dyDescent="0.25">
      <c r="A1170">
        <v>947</v>
      </c>
      <c r="B1170" s="1">
        <v>45689</v>
      </c>
      <c r="C1170" s="38" t="s">
        <v>1770</v>
      </c>
      <c r="D1170" s="1">
        <v>45716</v>
      </c>
      <c r="E1170" s="1">
        <v>45689</v>
      </c>
      <c r="F1170" s="38" t="s">
        <v>1770</v>
      </c>
      <c r="G1170" s="1">
        <v>45717</v>
      </c>
      <c r="H1170" s="1">
        <v>45716</v>
      </c>
      <c r="I1170" s="38" t="s">
        <v>80</v>
      </c>
      <c r="J1170" s="38" t="s">
        <v>98</v>
      </c>
      <c r="K1170" s="38" t="s">
        <v>221</v>
      </c>
      <c r="L1170" s="38" t="s">
        <v>222</v>
      </c>
      <c r="M1170" s="38" t="s">
        <v>223</v>
      </c>
      <c r="N1170" s="38" t="s">
        <v>224</v>
      </c>
      <c r="O1170" s="38" t="s">
        <v>124</v>
      </c>
      <c r="P1170" s="38" t="s">
        <v>126</v>
      </c>
      <c r="Q1170" s="38" t="s">
        <v>225</v>
      </c>
      <c r="R1170" s="38" t="s">
        <v>226</v>
      </c>
      <c r="S1170" s="38" t="s">
        <v>220</v>
      </c>
      <c r="T1170" s="38" t="s">
        <v>133</v>
      </c>
      <c r="U1170" s="38"/>
      <c r="V1170" s="38" t="s">
        <v>591</v>
      </c>
      <c r="W1170" s="38" t="s">
        <v>592</v>
      </c>
      <c r="X1170" s="38" t="s">
        <v>593</v>
      </c>
      <c r="Y1170" s="38" t="s">
        <v>594</v>
      </c>
      <c r="Z1170" s="38" t="s">
        <v>227</v>
      </c>
      <c r="AA1170" s="38" t="s">
        <v>228</v>
      </c>
      <c r="AB1170" s="38" t="s">
        <v>597</v>
      </c>
      <c r="AC1170" s="38" t="s">
        <v>596</v>
      </c>
      <c r="AD1170" s="38" t="s">
        <v>80</v>
      </c>
      <c r="AE1170" s="38" t="s">
        <v>81</v>
      </c>
      <c r="AF1170" s="38" t="s">
        <v>1634</v>
      </c>
      <c r="AG1170" s="38" t="s">
        <v>1635</v>
      </c>
      <c r="AH1170" s="38" t="s">
        <v>133</v>
      </c>
      <c r="AI1170" s="38"/>
      <c r="AJ1170" s="38" t="s">
        <v>2535</v>
      </c>
      <c r="AK1170" s="38" t="s">
        <v>132</v>
      </c>
      <c r="AL1170" s="38" t="s">
        <v>132</v>
      </c>
      <c r="AM1170" s="38" t="s">
        <v>132</v>
      </c>
      <c r="AN1170" s="38" t="s">
        <v>772</v>
      </c>
      <c r="AO1170" s="38" t="s">
        <v>997</v>
      </c>
      <c r="AP1170" s="38" t="s">
        <v>245</v>
      </c>
      <c r="AQ1170" s="38" t="s">
        <v>246</v>
      </c>
      <c r="AR1170" s="38" t="s">
        <v>247</v>
      </c>
      <c r="AS1170" s="38" t="s">
        <v>248</v>
      </c>
      <c r="AT1170" s="38" t="s">
        <v>94</v>
      </c>
      <c r="AU1170" s="38" t="s">
        <v>95</v>
      </c>
      <c r="AV1170" s="38" t="s">
        <v>132</v>
      </c>
      <c r="AW1170" s="38" t="s">
        <v>132</v>
      </c>
      <c r="AX1170" s="38" t="s">
        <v>132</v>
      </c>
      <c r="AY1170" s="38" t="s">
        <v>132</v>
      </c>
      <c r="AZ1170" s="38" t="s">
        <v>101</v>
      </c>
      <c r="BA1170" s="38" t="s">
        <v>1740</v>
      </c>
      <c r="BB1170" s="38" t="s">
        <v>1741</v>
      </c>
      <c r="BC1170" s="38" t="s">
        <v>1000</v>
      </c>
      <c r="BD1170" s="38" t="s">
        <v>1001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1760395.4</v>
      </c>
      <c r="BL1170" s="38" t="s">
        <v>598</v>
      </c>
      <c r="BM1170" s="38" t="s">
        <v>599</v>
      </c>
      <c r="BN1170" s="38" t="s">
        <v>600</v>
      </c>
      <c r="BO1170" s="38" t="s">
        <v>229</v>
      </c>
      <c r="BP1170" s="38" t="s">
        <v>230</v>
      </c>
      <c r="BQ1170" s="38" t="s">
        <v>136</v>
      </c>
      <c r="BR1170" s="38" t="s">
        <v>231</v>
      </c>
      <c r="BS1170" s="38" t="s">
        <v>249</v>
      </c>
      <c r="BT1170" s="38" t="s">
        <v>250</v>
      </c>
      <c r="BU1170" s="38" t="s">
        <v>116</v>
      </c>
      <c r="BV1170" s="38" t="s">
        <v>1742</v>
      </c>
      <c r="BW1170" s="38" t="s">
        <v>218</v>
      </c>
      <c r="BX1170" s="38" t="s">
        <v>126</v>
      </c>
      <c r="BY1170" s="38" t="s">
        <v>1003</v>
      </c>
      <c r="BZ1170" s="38" t="s">
        <v>2864</v>
      </c>
      <c r="CA1170" s="38" t="s">
        <v>132</v>
      </c>
      <c r="CB1170">
        <v>947</v>
      </c>
      <c r="CD1170" s="38" t="s">
        <v>126</v>
      </c>
      <c r="CE1170" s="38" t="s">
        <v>1005</v>
      </c>
    </row>
    <row r="1171" spans="1:83" x14ac:dyDescent="0.25">
      <c r="A1171">
        <v>948</v>
      </c>
      <c r="B1171" s="1">
        <v>45689</v>
      </c>
      <c r="C1171" s="38" t="s">
        <v>1770</v>
      </c>
      <c r="D1171" s="1">
        <v>45716</v>
      </c>
      <c r="E1171" s="1">
        <v>45689</v>
      </c>
      <c r="F1171" s="38" t="s">
        <v>1770</v>
      </c>
      <c r="G1171" s="1">
        <v>45709</v>
      </c>
      <c r="H1171" s="1">
        <v>45716</v>
      </c>
      <c r="I1171" s="38" t="s">
        <v>80</v>
      </c>
      <c r="J1171" s="38" t="s">
        <v>98</v>
      </c>
      <c r="K1171" s="38" t="s">
        <v>85</v>
      </c>
      <c r="L1171" s="38" t="s">
        <v>123</v>
      </c>
      <c r="M1171" s="38" t="s">
        <v>124</v>
      </c>
      <c r="N1171" s="38" t="s">
        <v>125</v>
      </c>
      <c r="O1171" s="38" t="s">
        <v>124</v>
      </c>
      <c r="P1171" s="38" t="s">
        <v>126</v>
      </c>
      <c r="Q1171" s="38" t="s">
        <v>127</v>
      </c>
      <c r="R1171" s="38" t="s">
        <v>128</v>
      </c>
      <c r="S1171" s="38" t="s">
        <v>122</v>
      </c>
      <c r="T1171" s="38" t="s">
        <v>133</v>
      </c>
      <c r="U1171" s="38"/>
      <c r="V1171" s="38" t="s">
        <v>198</v>
      </c>
      <c r="W1171" s="38" t="s">
        <v>199</v>
      </c>
      <c r="X1171" s="38" t="s">
        <v>274</v>
      </c>
      <c r="Y1171" s="38" t="s">
        <v>275</v>
      </c>
      <c r="Z1171" s="38" t="s">
        <v>131</v>
      </c>
      <c r="AA1171" s="38" t="s">
        <v>125</v>
      </c>
      <c r="AB1171" s="38" t="s">
        <v>304</v>
      </c>
      <c r="AC1171" s="38" t="s">
        <v>305</v>
      </c>
      <c r="AD1171" s="38" t="s">
        <v>80</v>
      </c>
      <c r="AE1171" s="38" t="s">
        <v>81</v>
      </c>
      <c r="AF1171" s="38" t="s">
        <v>1406</v>
      </c>
      <c r="AG1171" s="38" t="s">
        <v>1407</v>
      </c>
      <c r="AH1171" s="38" t="s">
        <v>133</v>
      </c>
      <c r="AI1171" s="38"/>
      <c r="AJ1171" s="38" t="s">
        <v>2181</v>
      </c>
      <c r="AK1171" s="38" t="s">
        <v>132</v>
      </c>
      <c r="AL1171" s="38" t="s">
        <v>132</v>
      </c>
      <c r="AM1171" s="38" t="s">
        <v>132</v>
      </c>
      <c r="AN1171" s="38" t="s">
        <v>772</v>
      </c>
      <c r="AO1171" s="38" t="s">
        <v>997</v>
      </c>
      <c r="AP1171" s="38" t="s">
        <v>91</v>
      </c>
      <c r="AQ1171" s="38" t="s">
        <v>92</v>
      </c>
      <c r="AR1171" s="38" t="s">
        <v>93</v>
      </c>
      <c r="AS1171" s="38" t="s">
        <v>92</v>
      </c>
      <c r="AT1171" s="38" t="s">
        <v>94</v>
      </c>
      <c r="AU1171" s="38" t="s">
        <v>95</v>
      </c>
      <c r="AV1171" s="38" t="s">
        <v>132</v>
      </c>
      <c r="AW1171" s="38" t="s">
        <v>132</v>
      </c>
      <c r="AX1171" s="38" t="s">
        <v>132</v>
      </c>
      <c r="AY1171" s="38" t="s">
        <v>132</v>
      </c>
      <c r="AZ1171" s="38" t="s">
        <v>101</v>
      </c>
      <c r="BA1171" s="38" t="s">
        <v>1740</v>
      </c>
      <c r="BB1171" s="38" t="s">
        <v>1741</v>
      </c>
      <c r="BC1171" s="38" t="s">
        <v>1000</v>
      </c>
      <c r="BD1171" s="38" t="s">
        <v>1001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332170</v>
      </c>
      <c r="BL1171" s="38" t="s">
        <v>205</v>
      </c>
      <c r="BM1171" s="38" t="s">
        <v>279</v>
      </c>
      <c r="BN1171" s="38" t="s">
        <v>310</v>
      </c>
      <c r="BO1171" s="38" t="s">
        <v>134</v>
      </c>
      <c r="BP1171" s="38" t="s">
        <v>135</v>
      </c>
      <c r="BQ1171" s="38" t="s">
        <v>136</v>
      </c>
      <c r="BR1171" s="38" t="s">
        <v>137</v>
      </c>
      <c r="BS1171" s="38" t="s">
        <v>110</v>
      </c>
      <c r="BT1171" s="38" t="s">
        <v>111</v>
      </c>
      <c r="BU1171" s="38" t="s">
        <v>116</v>
      </c>
      <c r="BV1171" s="38" t="s">
        <v>1742</v>
      </c>
      <c r="BW1171" s="38" t="s">
        <v>218</v>
      </c>
      <c r="BX1171" s="38" t="s">
        <v>126</v>
      </c>
      <c r="BY1171" s="38" t="s">
        <v>1003</v>
      </c>
      <c r="BZ1171" s="38" t="s">
        <v>2865</v>
      </c>
      <c r="CA1171" s="38" t="s">
        <v>132</v>
      </c>
      <c r="CB1171">
        <v>948</v>
      </c>
      <c r="CD1171" s="38" t="s">
        <v>126</v>
      </c>
      <c r="CE1171" s="38" t="s">
        <v>1005</v>
      </c>
    </row>
    <row r="1172" spans="1:83" x14ac:dyDescent="0.25">
      <c r="A1172">
        <v>949</v>
      </c>
      <c r="B1172" s="1">
        <v>45689</v>
      </c>
      <c r="C1172" s="38" t="s">
        <v>1770</v>
      </c>
      <c r="D1172" s="1">
        <v>45716</v>
      </c>
      <c r="E1172" s="1">
        <v>45689</v>
      </c>
      <c r="F1172" s="38" t="s">
        <v>1770</v>
      </c>
      <c r="G1172" s="1">
        <v>45713</v>
      </c>
      <c r="H1172" s="1">
        <v>45716</v>
      </c>
      <c r="I1172" s="38" t="s">
        <v>80</v>
      </c>
      <c r="J1172" s="38" t="s">
        <v>98</v>
      </c>
      <c r="K1172" s="38" t="s">
        <v>85</v>
      </c>
      <c r="L1172" s="38" t="s">
        <v>123</v>
      </c>
      <c r="M1172" s="38" t="s">
        <v>124</v>
      </c>
      <c r="N1172" s="38" t="s">
        <v>125</v>
      </c>
      <c r="O1172" s="38" t="s">
        <v>124</v>
      </c>
      <c r="P1172" s="38" t="s">
        <v>126</v>
      </c>
      <c r="Q1172" s="38" t="s">
        <v>127</v>
      </c>
      <c r="R1172" s="38" t="s">
        <v>128</v>
      </c>
      <c r="S1172" s="38" t="s">
        <v>122</v>
      </c>
      <c r="T1172" s="38" t="s">
        <v>133</v>
      </c>
      <c r="U1172" s="38"/>
      <c r="V1172" s="38" t="s">
        <v>198</v>
      </c>
      <c r="W1172" s="38" t="s">
        <v>199</v>
      </c>
      <c r="X1172" s="38" t="s">
        <v>274</v>
      </c>
      <c r="Y1172" s="38" t="s">
        <v>275</v>
      </c>
      <c r="Z1172" s="38" t="s">
        <v>131</v>
      </c>
      <c r="AA1172" s="38" t="s">
        <v>125</v>
      </c>
      <c r="AB1172" s="38" t="s">
        <v>304</v>
      </c>
      <c r="AC1172" s="38" t="s">
        <v>305</v>
      </c>
      <c r="AD1172" s="38" t="s">
        <v>80</v>
      </c>
      <c r="AE1172" s="38" t="s">
        <v>81</v>
      </c>
      <c r="AF1172" s="38" t="s">
        <v>1406</v>
      </c>
      <c r="AG1172" s="38" t="s">
        <v>1407</v>
      </c>
      <c r="AH1172" s="38" t="s">
        <v>133</v>
      </c>
      <c r="AI1172" s="38"/>
      <c r="AJ1172" s="38" t="s">
        <v>2359</v>
      </c>
      <c r="AK1172" s="38" t="s">
        <v>132</v>
      </c>
      <c r="AL1172" s="38" t="s">
        <v>132</v>
      </c>
      <c r="AM1172" s="38" t="s">
        <v>132</v>
      </c>
      <c r="AN1172" s="38" t="s">
        <v>772</v>
      </c>
      <c r="AO1172" s="38" t="s">
        <v>997</v>
      </c>
      <c r="AP1172" s="38" t="s">
        <v>91</v>
      </c>
      <c r="AQ1172" s="38" t="s">
        <v>92</v>
      </c>
      <c r="AR1172" s="38" t="s">
        <v>93</v>
      </c>
      <c r="AS1172" s="38" t="s">
        <v>92</v>
      </c>
      <c r="AT1172" s="38" t="s">
        <v>94</v>
      </c>
      <c r="AU1172" s="38" t="s">
        <v>95</v>
      </c>
      <c r="AV1172" s="38" t="s">
        <v>132</v>
      </c>
      <c r="AW1172" s="38" t="s">
        <v>132</v>
      </c>
      <c r="AX1172" s="38" t="s">
        <v>132</v>
      </c>
      <c r="AY1172" s="38" t="s">
        <v>132</v>
      </c>
      <c r="AZ1172" s="38" t="s">
        <v>101</v>
      </c>
      <c r="BA1172" s="38" t="s">
        <v>1740</v>
      </c>
      <c r="BB1172" s="38" t="s">
        <v>1741</v>
      </c>
      <c r="BC1172" s="38" t="s">
        <v>1000</v>
      </c>
      <c r="BD1172" s="38" t="s">
        <v>1001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704106</v>
      </c>
      <c r="BL1172" s="38" t="s">
        <v>205</v>
      </c>
      <c r="BM1172" s="38" t="s">
        <v>279</v>
      </c>
      <c r="BN1172" s="38" t="s">
        <v>310</v>
      </c>
      <c r="BO1172" s="38" t="s">
        <v>134</v>
      </c>
      <c r="BP1172" s="38" t="s">
        <v>135</v>
      </c>
      <c r="BQ1172" s="38" t="s">
        <v>136</v>
      </c>
      <c r="BR1172" s="38" t="s">
        <v>137</v>
      </c>
      <c r="BS1172" s="38" t="s">
        <v>110</v>
      </c>
      <c r="BT1172" s="38" t="s">
        <v>111</v>
      </c>
      <c r="BU1172" s="38" t="s">
        <v>116</v>
      </c>
      <c r="BV1172" s="38" t="s">
        <v>1742</v>
      </c>
      <c r="BW1172" s="38" t="s">
        <v>218</v>
      </c>
      <c r="BX1172" s="38" t="s">
        <v>126</v>
      </c>
      <c r="BY1172" s="38" t="s">
        <v>1003</v>
      </c>
      <c r="BZ1172" s="38" t="s">
        <v>2866</v>
      </c>
      <c r="CA1172" s="38" t="s">
        <v>132</v>
      </c>
      <c r="CB1172">
        <v>949</v>
      </c>
      <c r="CD1172" s="38" t="s">
        <v>126</v>
      </c>
      <c r="CE1172" s="38" t="s">
        <v>1005</v>
      </c>
    </row>
    <row r="1173" spans="1:83" x14ac:dyDescent="0.25">
      <c r="A1173">
        <v>950</v>
      </c>
      <c r="B1173" s="1">
        <v>45689</v>
      </c>
      <c r="C1173" s="38" t="s">
        <v>1770</v>
      </c>
      <c r="D1173" s="1">
        <v>45716</v>
      </c>
      <c r="E1173" s="1">
        <v>45689</v>
      </c>
      <c r="F1173" s="38" t="s">
        <v>1770</v>
      </c>
      <c r="G1173" s="1">
        <v>45709</v>
      </c>
      <c r="H1173" s="1">
        <v>45716</v>
      </c>
      <c r="I1173" s="38" t="s">
        <v>80</v>
      </c>
      <c r="J1173" s="38" t="s">
        <v>98</v>
      </c>
      <c r="K1173" s="38" t="s">
        <v>85</v>
      </c>
      <c r="L1173" s="38" t="s">
        <v>123</v>
      </c>
      <c r="M1173" s="38" t="s">
        <v>124</v>
      </c>
      <c r="N1173" s="38" t="s">
        <v>125</v>
      </c>
      <c r="O1173" s="38" t="s">
        <v>124</v>
      </c>
      <c r="P1173" s="38" t="s">
        <v>126</v>
      </c>
      <c r="Q1173" s="38" t="s">
        <v>127</v>
      </c>
      <c r="R1173" s="38" t="s">
        <v>128</v>
      </c>
      <c r="S1173" s="38" t="s">
        <v>122</v>
      </c>
      <c r="T1173" s="38" t="s">
        <v>133</v>
      </c>
      <c r="U1173" s="38"/>
      <c r="V1173" s="38" t="s">
        <v>198</v>
      </c>
      <c r="W1173" s="38" t="s">
        <v>199</v>
      </c>
      <c r="X1173" s="38" t="s">
        <v>274</v>
      </c>
      <c r="Y1173" s="38" t="s">
        <v>275</v>
      </c>
      <c r="Z1173" s="38" t="s">
        <v>131</v>
      </c>
      <c r="AA1173" s="38" t="s">
        <v>125</v>
      </c>
      <c r="AB1173" s="38" t="s">
        <v>682</v>
      </c>
      <c r="AC1173" s="38" t="s">
        <v>683</v>
      </c>
      <c r="AD1173" s="38" t="s">
        <v>80</v>
      </c>
      <c r="AE1173" s="38" t="s">
        <v>81</v>
      </c>
      <c r="AF1173" s="38" t="s">
        <v>1785</v>
      </c>
      <c r="AG1173" s="38" t="s">
        <v>1786</v>
      </c>
      <c r="AH1173" s="38" t="s">
        <v>133</v>
      </c>
      <c r="AI1173" s="38"/>
      <c r="AJ1173" s="38" t="s">
        <v>2190</v>
      </c>
      <c r="AK1173" s="38" t="s">
        <v>132</v>
      </c>
      <c r="AL1173" s="38" t="s">
        <v>132</v>
      </c>
      <c r="AM1173" s="38" t="s">
        <v>132</v>
      </c>
      <c r="AN1173" s="38" t="s">
        <v>772</v>
      </c>
      <c r="AO1173" s="38" t="s">
        <v>997</v>
      </c>
      <c r="AP1173" s="38" t="s">
        <v>91</v>
      </c>
      <c r="AQ1173" s="38" t="s">
        <v>92</v>
      </c>
      <c r="AR1173" s="38" t="s">
        <v>93</v>
      </c>
      <c r="AS1173" s="38" t="s">
        <v>92</v>
      </c>
      <c r="AT1173" s="38" t="s">
        <v>94</v>
      </c>
      <c r="AU1173" s="38" t="s">
        <v>95</v>
      </c>
      <c r="AV1173" s="38" t="s">
        <v>132</v>
      </c>
      <c r="AW1173" s="38" t="s">
        <v>132</v>
      </c>
      <c r="AX1173" s="38" t="s">
        <v>132</v>
      </c>
      <c r="AY1173" s="38" t="s">
        <v>132</v>
      </c>
      <c r="AZ1173" s="38" t="s">
        <v>101</v>
      </c>
      <c r="BA1173" s="38" t="s">
        <v>1740</v>
      </c>
      <c r="BB1173" s="38" t="s">
        <v>1741</v>
      </c>
      <c r="BC1173" s="38" t="s">
        <v>1000</v>
      </c>
      <c r="BD1173" s="38" t="s">
        <v>1001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14160</v>
      </c>
      <c r="BL1173" s="38" t="s">
        <v>205</v>
      </c>
      <c r="BM1173" s="38" t="s">
        <v>279</v>
      </c>
      <c r="BN1173" s="38" t="s">
        <v>684</v>
      </c>
      <c r="BO1173" s="38" t="s">
        <v>134</v>
      </c>
      <c r="BP1173" s="38" t="s">
        <v>135</v>
      </c>
      <c r="BQ1173" s="38" t="s">
        <v>136</v>
      </c>
      <c r="BR1173" s="38" t="s">
        <v>137</v>
      </c>
      <c r="BS1173" s="38" t="s">
        <v>110</v>
      </c>
      <c r="BT1173" s="38" t="s">
        <v>111</v>
      </c>
      <c r="BU1173" s="38" t="s">
        <v>116</v>
      </c>
      <c r="BV1173" s="38" t="s">
        <v>1742</v>
      </c>
      <c r="BW1173" s="38" t="s">
        <v>218</v>
      </c>
      <c r="BX1173" s="38" t="s">
        <v>126</v>
      </c>
      <c r="BY1173" s="38" t="s">
        <v>1003</v>
      </c>
      <c r="BZ1173" s="38" t="s">
        <v>2867</v>
      </c>
      <c r="CA1173" s="38" t="s">
        <v>132</v>
      </c>
      <c r="CB1173">
        <v>950</v>
      </c>
      <c r="CD1173" s="38" t="s">
        <v>126</v>
      </c>
      <c r="CE1173" s="38" t="s">
        <v>1005</v>
      </c>
    </row>
    <row r="1174" spans="1:83" x14ac:dyDescent="0.25">
      <c r="A1174">
        <v>962</v>
      </c>
      <c r="B1174" s="1">
        <v>45717</v>
      </c>
      <c r="C1174" s="38" t="s">
        <v>2830</v>
      </c>
      <c r="D1174" s="1">
        <v>45719</v>
      </c>
      <c r="E1174" s="1">
        <v>45717</v>
      </c>
      <c r="F1174" s="38" t="s">
        <v>2830</v>
      </c>
      <c r="G1174" s="1">
        <v>45706</v>
      </c>
      <c r="H1174" s="1">
        <v>45719</v>
      </c>
      <c r="I1174" s="38" t="s">
        <v>80</v>
      </c>
      <c r="J1174" s="38" t="s">
        <v>98</v>
      </c>
      <c r="K1174" s="38" t="s">
        <v>221</v>
      </c>
      <c r="L1174" s="38" t="s">
        <v>222</v>
      </c>
      <c r="M1174" s="38" t="s">
        <v>223</v>
      </c>
      <c r="N1174" s="38" t="s">
        <v>224</v>
      </c>
      <c r="O1174" s="38" t="s">
        <v>124</v>
      </c>
      <c r="P1174" s="38" t="s">
        <v>126</v>
      </c>
      <c r="Q1174" s="38" t="s">
        <v>225</v>
      </c>
      <c r="R1174" s="38" t="s">
        <v>226</v>
      </c>
      <c r="S1174" s="38" t="s">
        <v>220</v>
      </c>
      <c r="T1174" s="38" t="s">
        <v>133</v>
      </c>
      <c r="U1174" s="38"/>
      <c r="V1174" s="38" t="s">
        <v>591</v>
      </c>
      <c r="W1174" s="38" t="s">
        <v>592</v>
      </c>
      <c r="X1174" s="38" t="s">
        <v>593</v>
      </c>
      <c r="Y1174" s="38" t="s">
        <v>594</v>
      </c>
      <c r="Z1174" s="38" t="s">
        <v>227</v>
      </c>
      <c r="AA1174" s="38" t="s">
        <v>228</v>
      </c>
      <c r="AB1174" s="38" t="s">
        <v>597</v>
      </c>
      <c r="AC1174" s="38" t="s">
        <v>596</v>
      </c>
      <c r="AD1174" s="38" t="s">
        <v>80</v>
      </c>
      <c r="AE1174" s="38" t="s">
        <v>81</v>
      </c>
      <c r="AF1174" s="38" t="s">
        <v>1843</v>
      </c>
      <c r="AG1174" s="38" t="s">
        <v>1844</v>
      </c>
      <c r="AH1174" s="38" t="s">
        <v>133</v>
      </c>
      <c r="AI1174" s="38"/>
      <c r="AJ1174" s="38" t="s">
        <v>1871</v>
      </c>
      <c r="AK1174" s="38" t="s">
        <v>132</v>
      </c>
      <c r="AL1174" s="38" t="s">
        <v>132</v>
      </c>
      <c r="AM1174" s="38" t="s">
        <v>132</v>
      </c>
      <c r="AN1174" s="38" t="s">
        <v>772</v>
      </c>
      <c r="AO1174" s="38" t="s">
        <v>997</v>
      </c>
      <c r="AP1174" s="38" t="s">
        <v>245</v>
      </c>
      <c r="AQ1174" s="38" t="s">
        <v>246</v>
      </c>
      <c r="AR1174" s="38" t="s">
        <v>247</v>
      </c>
      <c r="AS1174" s="38" t="s">
        <v>248</v>
      </c>
      <c r="AT1174" s="38" t="s">
        <v>94</v>
      </c>
      <c r="AU1174" s="38" t="s">
        <v>95</v>
      </c>
      <c r="AV1174" s="38" t="s">
        <v>132</v>
      </c>
      <c r="AW1174" s="38" t="s">
        <v>132</v>
      </c>
      <c r="AX1174" s="38" t="s">
        <v>132</v>
      </c>
      <c r="AY1174" s="38" t="s">
        <v>132</v>
      </c>
      <c r="AZ1174" s="38" t="s">
        <v>101</v>
      </c>
      <c r="BA1174" s="38" t="s">
        <v>1740</v>
      </c>
      <c r="BB1174" s="38" t="s">
        <v>1741</v>
      </c>
      <c r="BC1174" s="38" t="s">
        <v>1000</v>
      </c>
      <c r="BD1174" s="38" t="s">
        <v>1001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705344.71</v>
      </c>
      <c r="BL1174" s="38" t="s">
        <v>598</v>
      </c>
      <c r="BM1174" s="38" t="s">
        <v>599</v>
      </c>
      <c r="BN1174" s="38" t="s">
        <v>600</v>
      </c>
      <c r="BO1174" s="38" t="s">
        <v>229</v>
      </c>
      <c r="BP1174" s="38" t="s">
        <v>230</v>
      </c>
      <c r="BQ1174" s="38" t="s">
        <v>136</v>
      </c>
      <c r="BR1174" s="38" t="s">
        <v>231</v>
      </c>
      <c r="BS1174" s="38" t="s">
        <v>249</v>
      </c>
      <c r="BT1174" s="38" t="s">
        <v>250</v>
      </c>
      <c r="BU1174" s="38" t="s">
        <v>116</v>
      </c>
      <c r="BV1174" s="38" t="s">
        <v>1742</v>
      </c>
      <c r="BW1174" s="38" t="s">
        <v>218</v>
      </c>
      <c r="BX1174" s="38" t="s">
        <v>126</v>
      </c>
      <c r="BY1174" s="38" t="s">
        <v>1003</v>
      </c>
      <c r="BZ1174" s="38" t="s">
        <v>2921</v>
      </c>
      <c r="CA1174" s="38" t="s">
        <v>132</v>
      </c>
      <c r="CB1174">
        <v>962</v>
      </c>
      <c r="CD1174" s="38" t="s">
        <v>126</v>
      </c>
      <c r="CE1174" s="38" t="s">
        <v>1005</v>
      </c>
    </row>
    <row r="1175" spans="1:83" x14ac:dyDescent="0.25">
      <c r="A1175">
        <v>963</v>
      </c>
      <c r="B1175" s="1">
        <v>45717</v>
      </c>
      <c r="C1175" s="38" t="s">
        <v>2830</v>
      </c>
      <c r="D1175" s="1">
        <v>45719</v>
      </c>
      <c r="E1175" s="1">
        <v>45717</v>
      </c>
      <c r="F1175" s="38" t="s">
        <v>2830</v>
      </c>
      <c r="G1175" s="1">
        <v>45709</v>
      </c>
      <c r="H1175" s="1">
        <v>45719</v>
      </c>
      <c r="I1175" s="38" t="s">
        <v>80</v>
      </c>
      <c r="J1175" s="38" t="s">
        <v>98</v>
      </c>
      <c r="K1175" s="38" t="s">
        <v>85</v>
      </c>
      <c r="L1175" s="38" t="s">
        <v>123</v>
      </c>
      <c r="M1175" s="38" t="s">
        <v>124</v>
      </c>
      <c r="N1175" s="38" t="s">
        <v>125</v>
      </c>
      <c r="O1175" s="38" t="s">
        <v>124</v>
      </c>
      <c r="P1175" s="38" t="s">
        <v>126</v>
      </c>
      <c r="Q1175" s="38" t="s">
        <v>127</v>
      </c>
      <c r="R1175" s="38" t="s">
        <v>128</v>
      </c>
      <c r="S1175" s="38" t="s">
        <v>122</v>
      </c>
      <c r="T1175" s="38" t="s">
        <v>133</v>
      </c>
      <c r="U1175" s="38"/>
      <c r="V1175" s="38" t="s">
        <v>324</v>
      </c>
      <c r="W1175" s="38" t="s">
        <v>325</v>
      </c>
      <c r="X1175" s="38" t="s">
        <v>383</v>
      </c>
      <c r="Y1175" s="38" t="s">
        <v>384</v>
      </c>
      <c r="Z1175" s="38" t="s">
        <v>131</v>
      </c>
      <c r="AA1175" s="38" t="s">
        <v>125</v>
      </c>
      <c r="AB1175" s="38" t="s">
        <v>801</v>
      </c>
      <c r="AC1175" s="38" t="s">
        <v>802</v>
      </c>
      <c r="AD1175" s="38" t="s">
        <v>80</v>
      </c>
      <c r="AE1175" s="38" t="s">
        <v>81</v>
      </c>
      <c r="AF1175" s="38" t="s">
        <v>2054</v>
      </c>
      <c r="AG1175" s="38" t="s">
        <v>2055</v>
      </c>
      <c r="AH1175" s="38" t="s">
        <v>133</v>
      </c>
      <c r="AI1175" s="38"/>
      <c r="AJ1175" s="38" t="s">
        <v>2185</v>
      </c>
      <c r="AK1175" s="38" t="s">
        <v>132</v>
      </c>
      <c r="AL1175" s="38" t="s">
        <v>132</v>
      </c>
      <c r="AM1175" s="38" t="s">
        <v>132</v>
      </c>
      <c r="AN1175" s="38" t="s">
        <v>772</v>
      </c>
      <c r="AO1175" s="38" t="s">
        <v>997</v>
      </c>
      <c r="AP1175" s="38" t="s">
        <v>91</v>
      </c>
      <c r="AQ1175" s="38" t="s">
        <v>92</v>
      </c>
      <c r="AR1175" s="38" t="s">
        <v>93</v>
      </c>
      <c r="AS1175" s="38" t="s">
        <v>92</v>
      </c>
      <c r="AT1175" s="38" t="s">
        <v>94</v>
      </c>
      <c r="AU1175" s="38" t="s">
        <v>95</v>
      </c>
      <c r="AV1175" s="38" t="s">
        <v>132</v>
      </c>
      <c r="AW1175" s="38" t="s">
        <v>132</v>
      </c>
      <c r="AX1175" s="38" t="s">
        <v>132</v>
      </c>
      <c r="AY1175" s="38" t="s">
        <v>132</v>
      </c>
      <c r="AZ1175" s="38" t="s">
        <v>101</v>
      </c>
      <c r="BA1175" s="38" t="s">
        <v>1740</v>
      </c>
      <c r="BB1175" s="38" t="s">
        <v>1741</v>
      </c>
      <c r="BC1175" s="38" t="s">
        <v>1000</v>
      </c>
      <c r="BD1175" s="38" t="s">
        <v>1001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9571</v>
      </c>
      <c r="BL1175" s="38" t="s">
        <v>332</v>
      </c>
      <c r="BM1175" s="38" t="s">
        <v>389</v>
      </c>
      <c r="BN1175" s="38" t="s">
        <v>803</v>
      </c>
      <c r="BO1175" s="38" t="s">
        <v>134</v>
      </c>
      <c r="BP1175" s="38" t="s">
        <v>135</v>
      </c>
      <c r="BQ1175" s="38" t="s">
        <v>136</v>
      </c>
      <c r="BR1175" s="38" t="s">
        <v>137</v>
      </c>
      <c r="BS1175" s="38" t="s">
        <v>110</v>
      </c>
      <c r="BT1175" s="38" t="s">
        <v>111</v>
      </c>
      <c r="BU1175" s="38" t="s">
        <v>116</v>
      </c>
      <c r="BV1175" s="38" t="s">
        <v>1742</v>
      </c>
      <c r="BW1175" s="38" t="s">
        <v>218</v>
      </c>
      <c r="BX1175" s="38" t="s">
        <v>126</v>
      </c>
      <c r="BY1175" s="38" t="s">
        <v>1003</v>
      </c>
      <c r="BZ1175" s="38" t="s">
        <v>2922</v>
      </c>
      <c r="CA1175" s="38" t="s">
        <v>132</v>
      </c>
      <c r="CB1175">
        <v>963</v>
      </c>
      <c r="CD1175" s="38" t="s">
        <v>126</v>
      </c>
      <c r="CE1175" s="38" t="s">
        <v>1005</v>
      </c>
    </row>
    <row r="1176" spans="1:83" x14ac:dyDescent="0.25">
      <c r="A1176">
        <v>963</v>
      </c>
      <c r="B1176" s="1">
        <v>45717</v>
      </c>
      <c r="C1176" s="38" t="s">
        <v>2830</v>
      </c>
      <c r="D1176" s="1">
        <v>45719</v>
      </c>
      <c r="E1176" s="1">
        <v>45717</v>
      </c>
      <c r="F1176" s="38" t="s">
        <v>2830</v>
      </c>
      <c r="G1176" s="1">
        <v>45709</v>
      </c>
      <c r="H1176" s="1">
        <v>45719</v>
      </c>
      <c r="I1176" s="38" t="s">
        <v>80</v>
      </c>
      <c r="J1176" s="38" t="s">
        <v>98</v>
      </c>
      <c r="K1176" s="38" t="s">
        <v>85</v>
      </c>
      <c r="L1176" s="38" t="s">
        <v>123</v>
      </c>
      <c r="M1176" s="38" t="s">
        <v>124</v>
      </c>
      <c r="N1176" s="38" t="s">
        <v>125</v>
      </c>
      <c r="O1176" s="38" t="s">
        <v>124</v>
      </c>
      <c r="P1176" s="38" t="s">
        <v>126</v>
      </c>
      <c r="Q1176" s="38" t="s">
        <v>127</v>
      </c>
      <c r="R1176" s="38" t="s">
        <v>128</v>
      </c>
      <c r="S1176" s="38" t="s">
        <v>122</v>
      </c>
      <c r="T1176" s="38" t="s">
        <v>133</v>
      </c>
      <c r="U1176" s="38"/>
      <c r="V1176" s="38" t="s">
        <v>504</v>
      </c>
      <c r="W1176" s="38" t="s">
        <v>505</v>
      </c>
      <c r="X1176" s="38" t="s">
        <v>526</v>
      </c>
      <c r="Y1176" s="38" t="s">
        <v>527</v>
      </c>
      <c r="Z1176" s="38" t="s">
        <v>131</v>
      </c>
      <c r="AA1176" s="38" t="s">
        <v>125</v>
      </c>
      <c r="AB1176" s="38" t="s">
        <v>1991</v>
      </c>
      <c r="AC1176" s="38" t="s">
        <v>1992</v>
      </c>
      <c r="AD1176" s="38" t="s">
        <v>80</v>
      </c>
      <c r="AE1176" s="38" t="s">
        <v>81</v>
      </c>
      <c r="AF1176" s="38" t="s">
        <v>2054</v>
      </c>
      <c r="AG1176" s="38" t="s">
        <v>2055</v>
      </c>
      <c r="AH1176" s="38" t="s">
        <v>133</v>
      </c>
      <c r="AI1176" s="38"/>
      <c r="AJ1176" s="38" t="s">
        <v>2185</v>
      </c>
      <c r="AK1176" s="38" t="s">
        <v>132</v>
      </c>
      <c r="AL1176" s="38" t="s">
        <v>132</v>
      </c>
      <c r="AM1176" s="38" t="s">
        <v>132</v>
      </c>
      <c r="AN1176" s="38" t="s">
        <v>772</v>
      </c>
      <c r="AO1176" s="38" t="s">
        <v>997</v>
      </c>
      <c r="AP1176" s="38" t="s">
        <v>91</v>
      </c>
      <c r="AQ1176" s="38" t="s">
        <v>92</v>
      </c>
      <c r="AR1176" s="38" t="s">
        <v>93</v>
      </c>
      <c r="AS1176" s="38" t="s">
        <v>92</v>
      </c>
      <c r="AT1176" s="38" t="s">
        <v>94</v>
      </c>
      <c r="AU1176" s="38" t="s">
        <v>95</v>
      </c>
      <c r="AV1176" s="38" t="s">
        <v>132</v>
      </c>
      <c r="AW1176" s="38" t="s">
        <v>132</v>
      </c>
      <c r="AX1176" s="38" t="s">
        <v>132</v>
      </c>
      <c r="AY1176" s="38" t="s">
        <v>132</v>
      </c>
      <c r="AZ1176" s="38" t="s">
        <v>101</v>
      </c>
      <c r="BA1176" s="38" t="s">
        <v>1740</v>
      </c>
      <c r="BB1176" s="38" t="s">
        <v>1741</v>
      </c>
      <c r="BC1176" s="38" t="s">
        <v>1000</v>
      </c>
      <c r="BD1176" s="38" t="s">
        <v>1001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23250</v>
      </c>
      <c r="BL1176" s="38" t="s">
        <v>511</v>
      </c>
      <c r="BM1176" s="38" t="s">
        <v>535</v>
      </c>
      <c r="BN1176" s="38" t="s">
        <v>1993</v>
      </c>
      <c r="BO1176" s="38" t="s">
        <v>134</v>
      </c>
      <c r="BP1176" s="38" t="s">
        <v>135</v>
      </c>
      <c r="BQ1176" s="38" t="s">
        <v>136</v>
      </c>
      <c r="BR1176" s="38" t="s">
        <v>137</v>
      </c>
      <c r="BS1176" s="38" t="s">
        <v>110</v>
      </c>
      <c r="BT1176" s="38" t="s">
        <v>111</v>
      </c>
      <c r="BU1176" s="38" t="s">
        <v>116</v>
      </c>
      <c r="BV1176" s="38" t="s">
        <v>1742</v>
      </c>
      <c r="BW1176" s="38" t="s">
        <v>218</v>
      </c>
      <c r="BX1176" s="38" t="s">
        <v>126</v>
      </c>
      <c r="BY1176" s="38" t="s">
        <v>1003</v>
      </c>
      <c r="BZ1176" s="38" t="s">
        <v>2922</v>
      </c>
      <c r="CA1176" s="38" t="s">
        <v>132</v>
      </c>
      <c r="CB1176">
        <v>963</v>
      </c>
      <c r="CD1176" s="38" t="s">
        <v>126</v>
      </c>
      <c r="CE1176" s="38" t="s">
        <v>1005</v>
      </c>
    </row>
    <row r="1177" spans="1:83" x14ac:dyDescent="0.25">
      <c r="A1177">
        <v>966</v>
      </c>
      <c r="B1177" s="1">
        <v>45717</v>
      </c>
      <c r="C1177" s="38" t="s">
        <v>2830</v>
      </c>
      <c r="D1177" s="1">
        <v>45719</v>
      </c>
      <c r="E1177" s="1">
        <v>45717</v>
      </c>
      <c r="F1177" s="38" t="s">
        <v>2830</v>
      </c>
      <c r="G1177" s="1">
        <v>45707</v>
      </c>
      <c r="H1177" s="1">
        <v>45719</v>
      </c>
      <c r="I1177" s="38" t="s">
        <v>80</v>
      </c>
      <c r="J1177" s="38" t="s">
        <v>98</v>
      </c>
      <c r="K1177" s="38" t="s">
        <v>85</v>
      </c>
      <c r="L1177" s="38" t="s">
        <v>123</v>
      </c>
      <c r="M1177" s="38" t="s">
        <v>124</v>
      </c>
      <c r="N1177" s="38" t="s">
        <v>125</v>
      </c>
      <c r="O1177" s="38" t="s">
        <v>124</v>
      </c>
      <c r="P1177" s="38" t="s">
        <v>126</v>
      </c>
      <c r="Q1177" s="38" t="s">
        <v>127</v>
      </c>
      <c r="R1177" s="38" t="s">
        <v>128</v>
      </c>
      <c r="S1177" s="38" t="s">
        <v>122</v>
      </c>
      <c r="T1177" s="38" t="s">
        <v>133</v>
      </c>
      <c r="U1177" s="38"/>
      <c r="V1177" s="38" t="s">
        <v>324</v>
      </c>
      <c r="W1177" s="38" t="s">
        <v>325</v>
      </c>
      <c r="X1177" s="38" t="s">
        <v>350</v>
      </c>
      <c r="Y1177" s="38" t="s">
        <v>351</v>
      </c>
      <c r="Z1177" s="38" t="s">
        <v>131</v>
      </c>
      <c r="AA1177" s="38" t="s">
        <v>125</v>
      </c>
      <c r="AB1177" s="38" t="s">
        <v>894</v>
      </c>
      <c r="AC1177" s="38" t="s">
        <v>893</v>
      </c>
      <c r="AD1177" s="38" t="s">
        <v>80</v>
      </c>
      <c r="AE1177" s="38" t="s">
        <v>81</v>
      </c>
      <c r="AF1177" s="38" t="s">
        <v>1428</v>
      </c>
      <c r="AG1177" s="38" t="s">
        <v>1429</v>
      </c>
      <c r="AH1177" s="38" t="s">
        <v>133</v>
      </c>
      <c r="AI1177" s="38"/>
      <c r="AJ1177" s="38" t="s">
        <v>2091</v>
      </c>
      <c r="AK1177" s="38" t="s">
        <v>132</v>
      </c>
      <c r="AL1177" s="38" t="s">
        <v>132</v>
      </c>
      <c r="AM1177" s="38" t="s">
        <v>132</v>
      </c>
      <c r="AN1177" s="38" t="s">
        <v>772</v>
      </c>
      <c r="AO1177" s="38" t="s">
        <v>997</v>
      </c>
      <c r="AP1177" s="38" t="s">
        <v>91</v>
      </c>
      <c r="AQ1177" s="38" t="s">
        <v>92</v>
      </c>
      <c r="AR1177" s="38" t="s">
        <v>93</v>
      </c>
      <c r="AS1177" s="38" t="s">
        <v>92</v>
      </c>
      <c r="AT1177" s="38" t="s">
        <v>94</v>
      </c>
      <c r="AU1177" s="38" t="s">
        <v>95</v>
      </c>
      <c r="AV1177" s="38" t="s">
        <v>132</v>
      </c>
      <c r="AW1177" s="38" t="s">
        <v>132</v>
      </c>
      <c r="AX1177" s="38" t="s">
        <v>132</v>
      </c>
      <c r="AY1177" s="38" t="s">
        <v>132</v>
      </c>
      <c r="AZ1177" s="38" t="s">
        <v>101</v>
      </c>
      <c r="BA1177" s="38" t="s">
        <v>1740</v>
      </c>
      <c r="BB1177" s="38" t="s">
        <v>1741</v>
      </c>
      <c r="BC1177" s="38" t="s">
        <v>1000</v>
      </c>
      <c r="BD1177" s="38" t="s">
        <v>1001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104689.60000000001</v>
      </c>
      <c r="BL1177" s="38" t="s">
        <v>332</v>
      </c>
      <c r="BM1177" s="38" t="s">
        <v>355</v>
      </c>
      <c r="BN1177" s="38" t="s">
        <v>895</v>
      </c>
      <c r="BO1177" s="38" t="s">
        <v>134</v>
      </c>
      <c r="BP1177" s="38" t="s">
        <v>135</v>
      </c>
      <c r="BQ1177" s="38" t="s">
        <v>136</v>
      </c>
      <c r="BR1177" s="38" t="s">
        <v>137</v>
      </c>
      <c r="BS1177" s="38" t="s">
        <v>110</v>
      </c>
      <c r="BT1177" s="38" t="s">
        <v>111</v>
      </c>
      <c r="BU1177" s="38" t="s">
        <v>116</v>
      </c>
      <c r="BV1177" s="38" t="s">
        <v>1742</v>
      </c>
      <c r="BW1177" s="38" t="s">
        <v>218</v>
      </c>
      <c r="BX1177" s="38" t="s">
        <v>126</v>
      </c>
      <c r="BY1177" s="38" t="s">
        <v>1003</v>
      </c>
      <c r="BZ1177" s="38" t="s">
        <v>2923</v>
      </c>
      <c r="CA1177" s="38" t="s">
        <v>132</v>
      </c>
      <c r="CB1177">
        <v>966</v>
      </c>
      <c r="CD1177" s="38" t="s">
        <v>126</v>
      </c>
      <c r="CE1177" s="38" t="s">
        <v>1005</v>
      </c>
    </row>
    <row r="1178" spans="1:83" x14ac:dyDescent="0.25">
      <c r="A1178">
        <v>966</v>
      </c>
      <c r="B1178" s="1">
        <v>45717</v>
      </c>
      <c r="C1178" s="38" t="s">
        <v>2830</v>
      </c>
      <c r="D1178" s="1">
        <v>45719</v>
      </c>
      <c r="E1178" s="1">
        <v>45717</v>
      </c>
      <c r="F1178" s="38" t="s">
        <v>2830</v>
      </c>
      <c r="G1178" s="1">
        <v>45707</v>
      </c>
      <c r="H1178" s="1">
        <v>45719</v>
      </c>
      <c r="I1178" s="38" t="s">
        <v>80</v>
      </c>
      <c r="J1178" s="38" t="s">
        <v>98</v>
      </c>
      <c r="K1178" s="38" t="s">
        <v>85</v>
      </c>
      <c r="L1178" s="38" t="s">
        <v>123</v>
      </c>
      <c r="M1178" s="38" t="s">
        <v>124</v>
      </c>
      <c r="N1178" s="38" t="s">
        <v>125</v>
      </c>
      <c r="O1178" s="38" t="s">
        <v>124</v>
      </c>
      <c r="P1178" s="38" t="s">
        <v>126</v>
      </c>
      <c r="Q1178" s="38" t="s">
        <v>127</v>
      </c>
      <c r="R1178" s="38" t="s">
        <v>128</v>
      </c>
      <c r="S1178" s="38" t="s">
        <v>122</v>
      </c>
      <c r="T1178" s="38" t="s">
        <v>133</v>
      </c>
      <c r="U1178" s="38"/>
      <c r="V1178" s="38" t="s">
        <v>324</v>
      </c>
      <c r="W1178" s="38" t="s">
        <v>325</v>
      </c>
      <c r="X1178" s="38" t="s">
        <v>446</v>
      </c>
      <c r="Y1178" s="38" t="s">
        <v>447</v>
      </c>
      <c r="Z1178" s="38" t="s">
        <v>131</v>
      </c>
      <c r="AA1178" s="38" t="s">
        <v>125</v>
      </c>
      <c r="AB1178" s="38" t="s">
        <v>455</v>
      </c>
      <c r="AC1178" s="38" t="s">
        <v>456</v>
      </c>
      <c r="AD1178" s="38" t="s">
        <v>80</v>
      </c>
      <c r="AE1178" s="38" t="s">
        <v>81</v>
      </c>
      <c r="AF1178" s="38" t="s">
        <v>1428</v>
      </c>
      <c r="AG1178" s="38" t="s">
        <v>1429</v>
      </c>
      <c r="AH1178" s="38" t="s">
        <v>133</v>
      </c>
      <c r="AI1178" s="38"/>
      <c r="AJ1178" s="38" t="s">
        <v>2091</v>
      </c>
      <c r="AK1178" s="38" t="s">
        <v>132</v>
      </c>
      <c r="AL1178" s="38" t="s">
        <v>132</v>
      </c>
      <c r="AM1178" s="38" t="s">
        <v>132</v>
      </c>
      <c r="AN1178" s="38" t="s">
        <v>772</v>
      </c>
      <c r="AO1178" s="38" t="s">
        <v>997</v>
      </c>
      <c r="AP1178" s="38" t="s">
        <v>91</v>
      </c>
      <c r="AQ1178" s="38" t="s">
        <v>92</v>
      </c>
      <c r="AR1178" s="38" t="s">
        <v>93</v>
      </c>
      <c r="AS1178" s="38" t="s">
        <v>92</v>
      </c>
      <c r="AT1178" s="38" t="s">
        <v>94</v>
      </c>
      <c r="AU1178" s="38" t="s">
        <v>95</v>
      </c>
      <c r="AV1178" s="38" t="s">
        <v>132</v>
      </c>
      <c r="AW1178" s="38" t="s">
        <v>132</v>
      </c>
      <c r="AX1178" s="38" t="s">
        <v>132</v>
      </c>
      <c r="AY1178" s="38" t="s">
        <v>132</v>
      </c>
      <c r="AZ1178" s="38" t="s">
        <v>101</v>
      </c>
      <c r="BA1178" s="38" t="s">
        <v>1740</v>
      </c>
      <c r="BB1178" s="38" t="s">
        <v>1741</v>
      </c>
      <c r="BC1178" s="38" t="s">
        <v>1000</v>
      </c>
      <c r="BD1178" s="38" t="s">
        <v>1001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84284.23</v>
      </c>
      <c r="BL1178" s="38" t="s">
        <v>332</v>
      </c>
      <c r="BM1178" s="38" t="s">
        <v>451</v>
      </c>
      <c r="BN1178" s="38" t="s">
        <v>457</v>
      </c>
      <c r="BO1178" s="38" t="s">
        <v>134</v>
      </c>
      <c r="BP1178" s="38" t="s">
        <v>135</v>
      </c>
      <c r="BQ1178" s="38" t="s">
        <v>136</v>
      </c>
      <c r="BR1178" s="38" t="s">
        <v>137</v>
      </c>
      <c r="BS1178" s="38" t="s">
        <v>110</v>
      </c>
      <c r="BT1178" s="38" t="s">
        <v>111</v>
      </c>
      <c r="BU1178" s="38" t="s">
        <v>116</v>
      </c>
      <c r="BV1178" s="38" t="s">
        <v>1742</v>
      </c>
      <c r="BW1178" s="38" t="s">
        <v>218</v>
      </c>
      <c r="BX1178" s="38" t="s">
        <v>126</v>
      </c>
      <c r="BY1178" s="38" t="s">
        <v>1003</v>
      </c>
      <c r="BZ1178" s="38" t="s">
        <v>2923</v>
      </c>
      <c r="CA1178" s="38" t="s">
        <v>132</v>
      </c>
      <c r="CB1178">
        <v>966</v>
      </c>
      <c r="CD1178" s="38" t="s">
        <v>126</v>
      </c>
      <c r="CE1178" s="38" t="s">
        <v>1005</v>
      </c>
    </row>
    <row r="1179" spans="1:83" x14ac:dyDescent="0.25">
      <c r="A1179">
        <v>967</v>
      </c>
      <c r="B1179" s="1">
        <v>45717</v>
      </c>
      <c r="C1179" s="38" t="s">
        <v>2830</v>
      </c>
      <c r="D1179" s="1">
        <v>45719</v>
      </c>
      <c r="E1179" s="1">
        <v>45717</v>
      </c>
      <c r="F1179" s="38" t="s">
        <v>2830</v>
      </c>
      <c r="G1179" s="1">
        <v>45723</v>
      </c>
      <c r="H1179" s="1">
        <v>45719</v>
      </c>
      <c r="I1179" s="38" t="s">
        <v>80</v>
      </c>
      <c r="J1179" s="38" t="s">
        <v>98</v>
      </c>
      <c r="K1179" s="38" t="s">
        <v>85</v>
      </c>
      <c r="L1179" s="38" t="s">
        <v>123</v>
      </c>
      <c r="M1179" s="38" t="s">
        <v>124</v>
      </c>
      <c r="N1179" s="38" t="s">
        <v>125</v>
      </c>
      <c r="O1179" s="38" t="s">
        <v>124</v>
      </c>
      <c r="P1179" s="38" t="s">
        <v>126</v>
      </c>
      <c r="Q1179" s="38" t="s">
        <v>127</v>
      </c>
      <c r="R1179" s="38" t="s">
        <v>128</v>
      </c>
      <c r="S1179" s="38" t="s">
        <v>122</v>
      </c>
      <c r="T1179" s="38" t="s">
        <v>133</v>
      </c>
      <c r="U1179" s="38"/>
      <c r="V1179" s="38" t="s">
        <v>198</v>
      </c>
      <c r="W1179" s="38" t="s">
        <v>199</v>
      </c>
      <c r="X1179" s="38" t="s">
        <v>258</v>
      </c>
      <c r="Y1179" s="38" t="s">
        <v>259</v>
      </c>
      <c r="Z1179" s="38" t="s">
        <v>131</v>
      </c>
      <c r="AA1179" s="38" t="s">
        <v>125</v>
      </c>
      <c r="AB1179" s="38" t="s">
        <v>874</v>
      </c>
      <c r="AC1179" s="38" t="s">
        <v>875</v>
      </c>
      <c r="AD1179" s="38" t="s">
        <v>80</v>
      </c>
      <c r="AE1179" s="38" t="s">
        <v>81</v>
      </c>
      <c r="AF1179" s="38" t="s">
        <v>2621</v>
      </c>
      <c r="AG1179" s="38" t="s">
        <v>2622</v>
      </c>
      <c r="AH1179" s="38" t="s">
        <v>133</v>
      </c>
      <c r="AI1179" s="38"/>
      <c r="AJ1179" s="38" t="s">
        <v>2669</v>
      </c>
      <c r="AK1179" s="38" t="s">
        <v>132</v>
      </c>
      <c r="AL1179" s="38" t="s">
        <v>132</v>
      </c>
      <c r="AM1179" s="38" t="s">
        <v>132</v>
      </c>
      <c r="AN1179" s="38" t="s">
        <v>772</v>
      </c>
      <c r="AO1179" s="38" t="s">
        <v>997</v>
      </c>
      <c r="AP1179" s="38" t="s">
        <v>91</v>
      </c>
      <c r="AQ1179" s="38" t="s">
        <v>92</v>
      </c>
      <c r="AR1179" s="38" t="s">
        <v>93</v>
      </c>
      <c r="AS1179" s="38" t="s">
        <v>92</v>
      </c>
      <c r="AT1179" s="38" t="s">
        <v>94</v>
      </c>
      <c r="AU1179" s="38" t="s">
        <v>95</v>
      </c>
      <c r="AV1179" s="38" t="s">
        <v>132</v>
      </c>
      <c r="AW1179" s="38" t="s">
        <v>132</v>
      </c>
      <c r="AX1179" s="38" t="s">
        <v>132</v>
      </c>
      <c r="AY1179" s="38" t="s">
        <v>132</v>
      </c>
      <c r="AZ1179" s="38" t="s">
        <v>101</v>
      </c>
      <c r="BA1179" s="38" t="s">
        <v>1740</v>
      </c>
      <c r="BB1179" s="38" t="s">
        <v>1741</v>
      </c>
      <c r="BC1179" s="38" t="s">
        <v>1000</v>
      </c>
      <c r="BD1179" s="38" t="s">
        <v>1001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17700</v>
      </c>
      <c r="BL1179" s="38" t="s">
        <v>205</v>
      </c>
      <c r="BM1179" s="38" t="s">
        <v>266</v>
      </c>
      <c r="BN1179" s="38" t="s">
        <v>876</v>
      </c>
      <c r="BO1179" s="38" t="s">
        <v>134</v>
      </c>
      <c r="BP1179" s="38" t="s">
        <v>135</v>
      </c>
      <c r="BQ1179" s="38" t="s">
        <v>136</v>
      </c>
      <c r="BR1179" s="38" t="s">
        <v>137</v>
      </c>
      <c r="BS1179" s="38" t="s">
        <v>110</v>
      </c>
      <c r="BT1179" s="38" t="s">
        <v>111</v>
      </c>
      <c r="BU1179" s="38" t="s">
        <v>116</v>
      </c>
      <c r="BV1179" s="38" t="s">
        <v>1742</v>
      </c>
      <c r="BW1179" s="38" t="s">
        <v>218</v>
      </c>
      <c r="BX1179" s="38" t="s">
        <v>126</v>
      </c>
      <c r="BY1179" s="38" t="s">
        <v>1003</v>
      </c>
      <c r="BZ1179" s="38" t="s">
        <v>2924</v>
      </c>
      <c r="CA1179" s="38" t="s">
        <v>132</v>
      </c>
      <c r="CB1179">
        <v>967</v>
      </c>
      <c r="CD1179" s="38" t="s">
        <v>126</v>
      </c>
      <c r="CE1179" s="38" t="s">
        <v>1005</v>
      </c>
    </row>
    <row r="1180" spans="1:83" x14ac:dyDescent="0.25">
      <c r="A1180">
        <v>968</v>
      </c>
      <c r="B1180" s="1">
        <v>45717</v>
      </c>
      <c r="C1180" s="38" t="s">
        <v>2830</v>
      </c>
      <c r="D1180" s="1">
        <v>45719</v>
      </c>
      <c r="E1180" s="1">
        <v>45717</v>
      </c>
      <c r="F1180" s="38" t="s">
        <v>2830</v>
      </c>
      <c r="G1180" s="1">
        <v>45710</v>
      </c>
      <c r="H1180" s="1">
        <v>45719</v>
      </c>
      <c r="I1180" s="38" t="s">
        <v>80</v>
      </c>
      <c r="J1180" s="38" t="s">
        <v>98</v>
      </c>
      <c r="K1180" s="38" t="s">
        <v>85</v>
      </c>
      <c r="L1180" s="38" t="s">
        <v>123</v>
      </c>
      <c r="M1180" s="38" t="s">
        <v>124</v>
      </c>
      <c r="N1180" s="38" t="s">
        <v>125</v>
      </c>
      <c r="O1180" s="38" t="s">
        <v>124</v>
      </c>
      <c r="P1180" s="38" t="s">
        <v>126</v>
      </c>
      <c r="Q1180" s="38" t="s">
        <v>127</v>
      </c>
      <c r="R1180" s="38" t="s">
        <v>128</v>
      </c>
      <c r="S1180" s="38" t="s">
        <v>122</v>
      </c>
      <c r="T1180" s="38" t="s">
        <v>133</v>
      </c>
      <c r="U1180" s="38"/>
      <c r="V1180" s="38" t="s">
        <v>324</v>
      </c>
      <c r="W1180" s="38" t="s">
        <v>325</v>
      </c>
      <c r="X1180" s="38" t="s">
        <v>446</v>
      </c>
      <c r="Y1180" s="38" t="s">
        <v>447</v>
      </c>
      <c r="Z1180" s="38" t="s">
        <v>131</v>
      </c>
      <c r="AA1180" s="38" t="s">
        <v>125</v>
      </c>
      <c r="AB1180" s="38" t="s">
        <v>450</v>
      </c>
      <c r="AC1180" s="38" t="s">
        <v>449</v>
      </c>
      <c r="AD1180" s="38" t="s">
        <v>80</v>
      </c>
      <c r="AE1180" s="38" t="s">
        <v>81</v>
      </c>
      <c r="AF1180" s="38" t="s">
        <v>1300</v>
      </c>
      <c r="AG1180" s="38" t="s">
        <v>1301</v>
      </c>
      <c r="AH1180" s="38" t="s">
        <v>133</v>
      </c>
      <c r="AI1180" s="38"/>
      <c r="AJ1180" s="38" t="s">
        <v>2338</v>
      </c>
      <c r="AK1180" s="38" t="s">
        <v>132</v>
      </c>
      <c r="AL1180" s="38" t="s">
        <v>132</v>
      </c>
      <c r="AM1180" s="38" t="s">
        <v>132</v>
      </c>
      <c r="AN1180" s="38" t="s">
        <v>772</v>
      </c>
      <c r="AO1180" s="38" t="s">
        <v>997</v>
      </c>
      <c r="AP1180" s="38" t="s">
        <v>91</v>
      </c>
      <c r="AQ1180" s="38" t="s">
        <v>92</v>
      </c>
      <c r="AR1180" s="38" t="s">
        <v>93</v>
      </c>
      <c r="AS1180" s="38" t="s">
        <v>92</v>
      </c>
      <c r="AT1180" s="38" t="s">
        <v>94</v>
      </c>
      <c r="AU1180" s="38" t="s">
        <v>95</v>
      </c>
      <c r="AV1180" s="38" t="s">
        <v>132</v>
      </c>
      <c r="AW1180" s="38" t="s">
        <v>132</v>
      </c>
      <c r="AX1180" s="38" t="s">
        <v>132</v>
      </c>
      <c r="AY1180" s="38" t="s">
        <v>132</v>
      </c>
      <c r="AZ1180" s="38" t="s">
        <v>101</v>
      </c>
      <c r="BA1180" s="38" t="s">
        <v>1740</v>
      </c>
      <c r="BB1180" s="38" t="s">
        <v>1741</v>
      </c>
      <c r="BC1180" s="38" t="s">
        <v>1000</v>
      </c>
      <c r="BD1180" s="38" t="s">
        <v>1001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665330.02</v>
      </c>
      <c r="BL1180" s="38" t="s">
        <v>332</v>
      </c>
      <c r="BM1180" s="38" t="s">
        <v>451</v>
      </c>
      <c r="BN1180" s="38" t="s">
        <v>452</v>
      </c>
      <c r="BO1180" s="38" t="s">
        <v>134</v>
      </c>
      <c r="BP1180" s="38" t="s">
        <v>135</v>
      </c>
      <c r="BQ1180" s="38" t="s">
        <v>136</v>
      </c>
      <c r="BR1180" s="38" t="s">
        <v>137</v>
      </c>
      <c r="BS1180" s="38" t="s">
        <v>110</v>
      </c>
      <c r="BT1180" s="38" t="s">
        <v>111</v>
      </c>
      <c r="BU1180" s="38" t="s">
        <v>116</v>
      </c>
      <c r="BV1180" s="38" t="s">
        <v>1742</v>
      </c>
      <c r="BW1180" s="38" t="s">
        <v>218</v>
      </c>
      <c r="BX1180" s="38" t="s">
        <v>126</v>
      </c>
      <c r="BY1180" s="38" t="s">
        <v>1003</v>
      </c>
      <c r="BZ1180" s="38" t="s">
        <v>2925</v>
      </c>
      <c r="CA1180" s="38" t="s">
        <v>132</v>
      </c>
      <c r="CB1180">
        <v>968</v>
      </c>
      <c r="CD1180" s="38" t="s">
        <v>126</v>
      </c>
      <c r="CE1180" s="38" t="s">
        <v>1005</v>
      </c>
    </row>
    <row r="1181" spans="1:83" x14ac:dyDescent="0.25">
      <c r="A1181">
        <v>969</v>
      </c>
      <c r="B1181" s="1">
        <v>45717</v>
      </c>
      <c r="C1181" s="38" t="s">
        <v>2830</v>
      </c>
      <c r="D1181" s="1">
        <v>45719</v>
      </c>
      <c r="E1181" s="1">
        <v>45717</v>
      </c>
      <c r="F1181" s="38" t="s">
        <v>2830</v>
      </c>
      <c r="G1181" s="1">
        <v>45710</v>
      </c>
      <c r="H1181" s="1">
        <v>45719</v>
      </c>
      <c r="I1181" s="38" t="s">
        <v>80</v>
      </c>
      <c r="J1181" s="38" t="s">
        <v>98</v>
      </c>
      <c r="K1181" s="38" t="s">
        <v>85</v>
      </c>
      <c r="L1181" s="38" t="s">
        <v>123</v>
      </c>
      <c r="M1181" s="38" t="s">
        <v>124</v>
      </c>
      <c r="N1181" s="38" t="s">
        <v>125</v>
      </c>
      <c r="O1181" s="38" t="s">
        <v>124</v>
      </c>
      <c r="P1181" s="38" t="s">
        <v>126</v>
      </c>
      <c r="Q1181" s="38" t="s">
        <v>127</v>
      </c>
      <c r="R1181" s="38" t="s">
        <v>128</v>
      </c>
      <c r="S1181" s="38" t="s">
        <v>122</v>
      </c>
      <c r="T1181" s="38" t="s">
        <v>133</v>
      </c>
      <c r="U1181" s="38"/>
      <c r="V1181" s="38" t="s">
        <v>198</v>
      </c>
      <c r="W1181" s="38" t="s">
        <v>199</v>
      </c>
      <c r="X1181" s="38" t="s">
        <v>274</v>
      </c>
      <c r="Y1181" s="38" t="s">
        <v>275</v>
      </c>
      <c r="Z1181" s="38" t="s">
        <v>131</v>
      </c>
      <c r="AA1181" s="38" t="s">
        <v>125</v>
      </c>
      <c r="AB1181" s="38" t="s">
        <v>793</v>
      </c>
      <c r="AC1181" s="38" t="s">
        <v>792</v>
      </c>
      <c r="AD1181" s="38" t="s">
        <v>80</v>
      </c>
      <c r="AE1181" s="38" t="s">
        <v>81</v>
      </c>
      <c r="AF1181" s="38" t="s">
        <v>1339</v>
      </c>
      <c r="AG1181" s="38" t="s">
        <v>1340</v>
      </c>
      <c r="AH1181" s="38" t="s">
        <v>133</v>
      </c>
      <c r="AI1181" s="38"/>
      <c r="AJ1181" s="38" t="s">
        <v>2332</v>
      </c>
      <c r="AK1181" s="38" t="s">
        <v>132</v>
      </c>
      <c r="AL1181" s="38" t="s">
        <v>132</v>
      </c>
      <c r="AM1181" s="38" t="s">
        <v>132</v>
      </c>
      <c r="AN1181" s="38" t="s">
        <v>772</v>
      </c>
      <c r="AO1181" s="38" t="s">
        <v>997</v>
      </c>
      <c r="AP1181" s="38" t="s">
        <v>91</v>
      </c>
      <c r="AQ1181" s="38" t="s">
        <v>92</v>
      </c>
      <c r="AR1181" s="38" t="s">
        <v>93</v>
      </c>
      <c r="AS1181" s="38" t="s">
        <v>92</v>
      </c>
      <c r="AT1181" s="38" t="s">
        <v>94</v>
      </c>
      <c r="AU1181" s="38" t="s">
        <v>95</v>
      </c>
      <c r="AV1181" s="38" t="s">
        <v>132</v>
      </c>
      <c r="AW1181" s="38" t="s">
        <v>132</v>
      </c>
      <c r="AX1181" s="38" t="s">
        <v>132</v>
      </c>
      <c r="AY1181" s="38" t="s">
        <v>132</v>
      </c>
      <c r="AZ1181" s="38" t="s">
        <v>101</v>
      </c>
      <c r="BA1181" s="38" t="s">
        <v>1740</v>
      </c>
      <c r="BB1181" s="38" t="s">
        <v>1741</v>
      </c>
      <c r="BC1181" s="38" t="s">
        <v>1000</v>
      </c>
      <c r="BD1181" s="38" t="s">
        <v>1001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25550</v>
      </c>
      <c r="BL1181" s="38" t="s">
        <v>205</v>
      </c>
      <c r="BM1181" s="38" t="s">
        <v>279</v>
      </c>
      <c r="BN1181" s="38" t="s">
        <v>794</v>
      </c>
      <c r="BO1181" s="38" t="s">
        <v>134</v>
      </c>
      <c r="BP1181" s="38" t="s">
        <v>135</v>
      </c>
      <c r="BQ1181" s="38" t="s">
        <v>136</v>
      </c>
      <c r="BR1181" s="38" t="s">
        <v>137</v>
      </c>
      <c r="BS1181" s="38" t="s">
        <v>110</v>
      </c>
      <c r="BT1181" s="38" t="s">
        <v>111</v>
      </c>
      <c r="BU1181" s="38" t="s">
        <v>116</v>
      </c>
      <c r="BV1181" s="38" t="s">
        <v>1742</v>
      </c>
      <c r="BW1181" s="38" t="s">
        <v>218</v>
      </c>
      <c r="BX1181" s="38" t="s">
        <v>126</v>
      </c>
      <c r="BY1181" s="38" t="s">
        <v>1003</v>
      </c>
      <c r="BZ1181" s="38" t="s">
        <v>2926</v>
      </c>
      <c r="CA1181" s="38" t="s">
        <v>132</v>
      </c>
      <c r="CB1181">
        <v>969</v>
      </c>
      <c r="CD1181" s="38" t="s">
        <v>126</v>
      </c>
      <c r="CE1181" s="38" t="s">
        <v>1005</v>
      </c>
    </row>
    <row r="1182" spans="1:83" x14ac:dyDescent="0.25">
      <c r="A1182">
        <v>985</v>
      </c>
      <c r="B1182" s="1">
        <v>45717</v>
      </c>
      <c r="C1182" s="38" t="s">
        <v>2830</v>
      </c>
      <c r="D1182" s="1">
        <v>45720</v>
      </c>
      <c r="E1182" s="1">
        <v>45717</v>
      </c>
      <c r="F1182" s="38" t="s">
        <v>2830</v>
      </c>
      <c r="G1182" s="1">
        <v>45714</v>
      </c>
      <c r="H1182" s="1">
        <v>45720</v>
      </c>
      <c r="I1182" s="38" t="s">
        <v>80</v>
      </c>
      <c r="J1182" s="38" t="s">
        <v>98</v>
      </c>
      <c r="K1182" s="38" t="s">
        <v>85</v>
      </c>
      <c r="L1182" s="38" t="s">
        <v>123</v>
      </c>
      <c r="M1182" s="38" t="s">
        <v>124</v>
      </c>
      <c r="N1182" s="38" t="s">
        <v>125</v>
      </c>
      <c r="O1182" s="38" t="s">
        <v>124</v>
      </c>
      <c r="P1182" s="38" t="s">
        <v>126</v>
      </c>
      <c r="Q1182" s="38" t="s">
        <v>127</v>
      </c>
      <c r="R1182" s="38" t="s">
        <v>128</v>
      </c>
      <c r="S1182" s="38" t="s">
        <v>122</v>
      </c>
      <c r="T1182" s="38" t="s">
        <v>133</v>
      </c>
      <c r="U1182" s="38"/>
      <c r="V1182" s="38" t="s">
        <v>324</v>
      </c>
      <c r="W1182" s="38" t="s">
        <v>325</v>
      </c>
      <c r="X1182" s="38" t="s">
        <v>404</v>
      </c>
      <c r="Y1182" s="38" t="s">
        <v>405</v>
      </c>
      <c r="Z1182" s="38" t="s">
        <v>131</v>
      </c>
      <c r="AA1182" s="38" t="s">
        <v>125</v>
      </c>
      <c r="AB1182" s="38" t="s">
        <v>408</v>
      </c>
      <c r="AC1182" s="38" t="s">
        <v>409</v>
      </c>
      <c r="AD1182" s="38" t="s">
        <v>410</v>
      </c>
      <c r="AE1182" s="38" t="s">
        <v>407</v>
      </c>
      <c r="AF1182" s="38" t="s">
        <v>1097</v>
      </c>
      <c r="AG1182" s="38" t="s">
        <v>1098</v>
      </c>
      <c r="AH1182" s="38" t="s">
        <v>133</v>
      </c>
      <c r="AI1182" s="38"/>
      <c r="AJ1182" s="38" t="s">
        <v>2439</v>
      </c>
      <c r="AK1182" s="38" t="s">
        <v>132</v>
      </c>
      <c r="AL1182" s="38" t="s">
        <v>132</v>
      </c>
      <c r="AM1182" s="38" t="s">
        <v>132</v>
      </c>
      <c r="AN1182" s="38" t="s">
        <v>772</v>
      </c>
      <c r="AO1182" s="38" t="s">
        <v>997</v>
      </c>
      <c r="AP1182" s="38" t="s">
        <v>91</v>
      </c>
      <c r="AQ1182" s="38" t="s">
        <v>92</v>
      </c>
      <c r="AR1182" s="38" t="s">
        <v>93</v>
      </c>
      <c r="AS1182" s="38" t="s">
        <v>92</v>
      </c>
      <c r="AT1182" s="38" t="s">
        <v>94</v>
      </c>
      <c r="AU1182" s="38" t="s">
        <v>95</v>
      </c>
      <c r="AV1182" s="38" t="s">
        <v>132</v>
      </c>
      <c r="AW1182" s="38" t="s">
        <v>132</v>
      </c>
      <c r="AX1182" s="38" t="s">
        <v>132</v>
      </c>
      <c r="AY1182" s="38" t="s">
        <v>132</v>
      </c>
      <c r="AZ1182" s="38" t="s">
        <v>101</v>
      </c>
      <c r="BA1182" s="38" t="s">
        <v>1740</v>
      </c>
      <c r="BB1182" s="38" t="s">
        <v>1741</v>
      </c>
      <c r="BC1182" s="38" t="s">
        <v>1000</v>
      </c>
      <c r="BD1182" s="38" t="s">
        <v>1001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406469.97</v>
      </c>
      <c r="BL1182" s="38" t="s">
        <v>332</v>
      </c>
      <c r="BM1182" s="38" t="s">
        <v>411</v>
      </c>
      <c r="BN1182" s="38" t="s">
        <v>412</v>
      </c>
      <c r="BO1182" s="38" t="s">
        <v>134</v>
      </c>
      <c r="BP1182" s="38" t="s">
        <v>135</v>
      </c>
      <c r="BQ1182" s="38" t="s">
        <v>136</v>
      </c>
      <c r="BR1182" s="38" t="s">
        <v>137</v>
      </c>
      <c r="BS1182" s="38" t="s">
        <v>110</v>
      </c>
      <c r="BT1182" s="38" t="s">
        <v>111</v>
      </c>
      <c r="BU1182" s="38" t="s">
        <v>413</v>
      </c>
      <c r="BV1182" s="38" t="s">
        <v>1742</v>
      </c>
      <c r="BW1182" s="38" t="s">
        <v>208</v>
      </c>
      <c r="BX1182" s="38" t="s">
        <v>126</v>
      </c>
      <c r="BY1182" s="38" t="s">
        <v>1003</v>
      </c>
      <c r="BZ1182" s="38" t="s">
        <v>2999</v>
      </c>
      <c r="CA1182" s="38" t="s">
        <v>132</v>
      </c>
      <c r="CB1182">
        <v>985</v>
      </c>
      <c r="CD1182" s="38" t="s">
        <v>126</v>
      </c>
      <c r="CE1182" s="38" t="s">
        <v>1005</v>
      </c>
    </row>
    <row r="1183" spans="1:83" x14ac:dyDescent="0.25">
      <c r="A1183">
        <v>986</v>
      </c>
      <c r="B1183" s="1">
        <v>45717</v>
      </c>
      <c r="C1183" s="38" t="s">
        <v>2830</v>
      </c>
      <c r="D1183" s="1">
        <v>45720</v>
      </c>
      <c r="E1183" s="1">
        <v>45717</v>
      </c>
      <c r="F1183" s="38" t="s">
        <v>2830</v>
      </c>
      <c r="G1183" s="1">
        <v>45710</v>
      </c>
      <c r="H1183" s="1">
        <v>45720</v>
      </c>
      <c r="I1183" s="38" t="s">
        <v>80</v>
      </c>
      <c r="J1183" s="38" t="s">
        <v>98</v>
      </c>
      <c r="K1183" s="38" t="s">
        <v>85</v>
      </c>
      <c r="L1183" s="38" t="s">
        <v>123</v>
      </c>
      <c r="M1183" s="38" t="s">
        <v>124</v>
      </c>
      <c r="N1183" s="38" t="s">
        <v>125</v>
      </c>
      <c r="O1183" s="38" t="s">
        <v>124</v>
      </c>
      <c r="P1183" s="38" t="s">
        <v>126</v>
      </c>
      <c r="Q1183" s="38" t="s">
        <v>127</v>
      </c>
      <c r="R1183" s="38" t="s">
        <v>128</v>
      </c>
      <c r="S1183" s="38" t="s">
        <v>122</v>
      </c>
      <c r="T1183" s="38" t="s">
        <v>133</v>
      </c>
      <c r="U1183" s="38"/>
      <c r="V1183" s="38" t="s">
        <v>198</v>
      </c>
      <c r="W1183" s="38" t="s">
        <v>199</v>
      </c>
      <c r="X1183" s="38" t="s">
        <v>316</v>
      </c>
      <c r="Y1183" s="38" t="s">
        <v>317</v>
      </c>
      <c r="Z1183" s="38" t="s">
        <v>131</v>
      </c>
      <c r="AA1183" s="38" t="s">
        <v>125</v>
      </c>
      <c r="AB1183" s="38" t="s">
        <v>754</v>
      </c>
      <c r="AC1183" s="38" t="s">
        <v>319</v>
      </c>
      <c r="AD1183" s="38" t="s">
        <v>80</v>
      </c>
      <c r="AE1183" s="38" t="s">
        <v>81</v>
      </c>
      <c r="AF1183" s="38" t="s">
        <v>1399</v>
      </c>
      <c r="AG1183" s="38" t="s">
        <v>1400</v>
      </c>
      <c r="AH1183" s="38" t="s">
        <v>133</v>
      </c>
      <c r="AI1183" s="38"/>
      <c r="AJ1183" s="38" t="s">
        <v>2330</v>
      </c>
      <c r="AK1183" s="38" t="s">
        <v>132</v>
      </c>
      <c r="AL1183" s="38" t="s">
        <v>132</v>
      </c>
      <c r="AM1183" s="38" t="s">
        <v>132</v>
      </c>
      <c r="AN1183" s="38" t="s">
        <v>772</v>
      </c>
      <c r="AO1183" s="38" t="s">
        <v>997</v>
      </c>
      <c r="AP1183" s="38" t="s">
        <v>91</v>
      </c>
      <c r="AQ1183" s="38" t="s">
        <v>92</v>
      </c>
      <c r="AR1183" s="38" t="s">
        <v>93</v>
      </c>
      <c r="AS1183" s="38" t="s">
        <v>92</v>
      </c>
      <c r="AT1183" s="38" t="s">
        <v>94</v>
      </c>
      <c r="AU1183" s="38" t="s">
        <v>95</v>
      </c>
      <c r="AV1183" s="38" t="s">
        <v>132</v>
      </c>
      <c r="AW1183" s="38" t="s">
        <v>132</v>
      </c>
      <c r="AX1183" s="38" t="s">
        <v>132</v>
      </c>
      <c r="AY1183" s="38" t="s">
        <v>132</v>
      </c>
      <c r="AZ1183" s="38" t="s">
        <v>101</v>
      </c>
      <c r="BA1183" s="38" t="s">
        <v>1740</v>
      </c>
      <c r="BB1183" s="38" t="s">
        <v>1741</v>
      </c>
      <c r="BC1183" s="38" t="s">
        <v>1000</v>
      </c>
      <c r="BD1183" s="38" t="s">
        <v>1001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64428</v>
      </c>
      <c r="BL1183" s="38" t="s">
        <v>205</v>
      </c>
      <c r="BM1183" s="38" t="s">
        <v>322</v>
      </c>
      <c r="BN1183" s="38" t="s">
        <v>755</v>
      </c>
      <c r="BO1183" s="38" t="s">
        <v>134</v>
      </c>
      <c r="BP1183" s="38" t="s">
        <v>135</v>
      </c>
      <c r="BQ1183" s="38" t="s">
        <v>136</v>
      </c>
      <c r="BR1183" s="38" t="s">
        <v>137</v>
      </c>
      <c r="BS1183" s="38" t="s">
        <v>110</v>
      </c>
      <c r="BT1183" s="38" t="s">
        <v>111</v>
      </c>
      <c r="BU1183" s="38" t="s">
        <v>116</v>
      </c>
      <c r="BV1183" s="38" t="s">
        <v>1742</v>
      </c>
      <c r="BW1183" s="38" t="s">
        <v>218</v>
      </c>
      <c r="BX1183" s="38" t="s">
        <v>126</v>
      </c>
      <c r="BY1183" s="38" t="s">
        <v>1003</v>
      </c>
      <c r="BZ1183" s="38" t="s">
        <v>3000</v>
      </c>
      <c r="CA1183" s="38" t="s">
        <v>132</v>
      </c>
      <c r="CB1183">
        <v>986</v>
      </c>
      <c r="CD1183" s="38" t="s">
        <v>126</v>
      </c>
      <c r="CE1183" s="38" t="s">
        <v>1005</v>
      </c>
    </row>
    <row r="1184" spans="1:83" x14ac:dyDescent="0.25">
      <c r="A1184">
        <v>991</v>
      </c>
      <c r="B1184" s="1">
        <v>45717</v>
      </c>
      <c r="C1184" s="38" t="s">
        <v>2830</v>
      </c>
      <c r="D1184" s="1">
        <v>45720</v>
      </c>
      <c r="E1184" s="1">
        <v>45717</v>
      </c>
      <c r="F1184" s="38" t="s">
        <v>2830</v>
      </c>
      <c r="G1184" s="1">
        <v>45717</v>
      </c>
      <c r="H1184" s="1">
        <v>45720</v>
      </c>
      <c r="I1184" s="38" t="s">
        <v>80</v>
      </c>
      <c r="J1184" s="38" t="s">
        <v>98</v>
      </c>
      <c r="K1184" s="38" t="s">
        <v>221</v>
      </c>
      <c r="L1184" s="38" t="s">
        <v>222</v>
      </c>
      <c r="M1184" s="38" t="s">
        <v>223</v>
      </c>
      <c r="N1184" s="38" t="s">
        <v>224</v>
      </c>
      <c r="O1184" s="38" t="s">
        <v>124</v>
      </c>
      <c r="P1184" s="38" t="s">
        <v>126</v>
      </c>
      <c r="Q1184" s="38" t="s">
        <v>225</v>
      </c>
      <c r="R1184" s="38" t="s">
        <v>226</v>
      </c>
      <c r="S1184" s="38" t="s">
        <v>220</v>
      </c>
      <c r="T1184" s="38" t="s">
        <v>133</v>
      </c>
      <c r="U1184" s="38"/>
      <c r="V1184" s="38" t="s">
        <v>591</v>
      </c>
      <c r="W1184" s="38" t="s">
        <v>592</v>
      </c>
      <c r="X1184" s="38" t="s">
        <v>593</v>
      </c>
      <c r="Y1184" s="38" t="s">
        <v>594</v>
      </c>
      <c r="Z1184" s="38" t="s">
        <v>227</v>
      </c>
      <c r="AA1184" s="38" t="s">
        <v>228</v>
      </c>
      <c r="AB1184" s="38" t="s">
        <v>597</v>
      </c>
      <c r="AC1184" s="38" t="s">
        <v>596</v>
      </c>
      <c r="AD1184" s="38" t="s">
        <v>80</v>
      </c>
      <c r="AE1184" s="38" t="s">
        <v>81</v>
      </c>
      <c r="AF1184" s="38" t="s">
        <v>1532</v>
      </c>
      <c r="AG1184" s="38" t="s">
        <v>1533</v>
      </c>
      <c r="AH1184" s="38" t="s">
        <v>133</v>
      </c>
      <c r="AI1184" s="38"/>
      <c r="AJ1184" s="38" t="s">
        <v>2532</v>
      </c>
      <c r="AK1184" s="38" t="s">
        <v>132</v>
      </c>
      <c r="AL1184" s="38" t="s">
        <v>132</v>
      </c>
      <c r="AM1184" s="38" t="s">
        <v>132</v>
      </c>
      <c r="AN1184" s="38" t="s">
        <v>772</v>
      </c>
      <c r="AO1184" s="38" t="s">
        <v>997</v>
      </c>
      <c r="AP1184" s="38" t="s">
        <v>245</v>
      </c>
      <c r="AQ1184" s="38" t="s">
        <v>246</v>
      </c>
      <c r="AR1184" s="38" t="s">
        <v>688</v>
      </c>
      <c r="AS1184" s="38" t="s">
        <v>689</v>
      </c>
      <c r="AT1184" s="38" t="s">
        <v>690</v>
      </c>
      <c r="AU1184" s="38" t="s">
        <v>691</v>
      </c>
      <c r="AV1184" s="38" t="s">
        <v>132</v>
      </c>
      <c r="AW1184" s="38" t="s">
        <v>132</v>
      </c>
      <c r="AX1184" s="38" t="s">
        <v>132</v>
      </c>
      <c r="AY1184" s="38" t="s">
        <v>132</v>
      </c>
      <c r="AZ1184" s="38" t="s">
        <v>101</v>
      </c>
      <c r="BA1184" s="38" t="s">
        <v>1740</v>
      </c>
      <c r="BB1184" s="38" t="s">
        <v>1741</v>
      </c>
      <c r="BC1184" s="38" t="s">
        <v>1000</v>
      </c>
      <c r="BD1184" s="38" t="s">
        <v>1001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115456.13</v>
      </c>
      <c r="BL1184" s="38" t="s">
        <v>598</v>
      </c>
      <c r="BM1184" s="38" t="s">
        <v>599</v>
      </c>
      <c r="BN1184" s="38" t="s">
        <v>600</v>
      </c>
      <c r="BO1184" s="38" t="s">
        <v>229</v>
      </c>
      <c r="BP1184" s="38" t="s">
        <v>230</v>
      </c>
      <c r="BQ1184" s="38" t="s">
        <v>136</v>
      </c>
      <c r="BR1184" s="38" t="s">
        <v>231</v>
      </c>
      <c r="BS1184" s="38" t="s">
        <v>249</v>
      </c>
      <c r="BT1184" s="38" t="s">
        <v>693</v>
      </c>
      <c r="BU1184" s="38" t="s">
        <v>116</v>
      </c>
      <c r="BV1184" s="38" t="s">
        <v>1742</v>
      </c>
      <c r="BW1184" s="38" t="s">
        <v>218</v>
      </c>
      <c r="BX1184" s="38" t="s">
        <v>126</v>
      </c>
      <c r="BY1184" s="38" t="s">
        <v>1003</v>
      </c>
      <c r="BZ1184" s="38" t="s">
        <v>3001</v>
      </c>
      <c r="CA1184" s="38" t="s">
        <v>132</v>
      </c>
      <c r="CB1184">
        <v>991</v>
      </c>
      <c r="CD1184" s="38" t="s">
        <v>126</v>
      </c>
      <c r="CE1184" s="38" t="s">
        <v>1005</v>
      </c>
    </row>
    <row r="1185" spans="1:83" x14ac:dyDescent="0.25">
      <c r="A1185">
        <v>998</v>
      </c>
      <c r="B1185" s="1">
        <v>45717</v>
      </c>
      <c r="C1185" s="38" t="s">
        <v>2830</v>
      </c>
      <c r="D1185" s="1">
        <v>45720</v>
      </c>
      <c r="E1185" s="1">
        <v>45717</v>
      </c>
      <c r="F1185" s="38" t="s">
        <v>2830</v>
      </c>
      <c r="G1185" s="1">
        <v>45708</v>
      </c>
      <c r="H1185" s="1">
        <v>45720</v>
      </c>
      <c r="I1185" s="38" t="s">
        <v>80</v>
      </c>
      <c r="J1185" s="38" t="s">
        <v>98</v>
      </c>
      <c r="K1185" s="38" t="s">
        <v>85</v>
      </c>
      <c r="L1185" s="38" t="s">
        <v>123</v>
      </c>
      <c r="M1185" s="38" t="s">
        <v>124</v>
      </c>
      <c r="N1185" s="38" t="s">
        <v>125</v>
      </c>
      <c r="O1185" s="38" t="s">
        <v>124</v>
      </c>
      <c r="P1185" s="38" t="s">
        <v>126</v>
      </c>
      <c r="Q1185" s="38" t="s">
        <v>127</v>
      </c>
      <c r="R1185" s="38" t="s">
        <v>128</v>
      </c>
      <c r="S1185" s="38" t="s">
        <v>122</v>
      </c>
      <c r="T1185" s="38" t="s">
        <v>133</v>
      </c>
      <c r="U1185" s="38"/>
      <c r="V1185" s="38" t="s">
        <v>198</v>
      </c>
      <c r="W1185" s="38" t="s">
        <v>199</v>
      </c>
      <c r="X1185" s="38" t="s">
        <v>274</v>
      </c>
      <c r="Y1185" s="38" t="s">
        <v>275</v>
      </c>
      <c r="Z1185" s="38" t="s">
        <v>131</v>
      </c>
      <c r="AA1185" s="38" t="s">
        <v>125</v>
      </c>
      <c r="AB1185" s="38" t="s">
        <v>682</v>
      </c>
      <c r="AC1185" s="38" t="s">
        <v>683</v>
      </c>
      <c r="AD1185" s="38" t="s">
        <v>80</v>
      </c>
      <c r="AE1185" s="38" t="s">
        <v>81</v>
      </c>
      <c r="AF1185" s="38" t="s">
        <v>1782</v>
      </c>
      <c r="AG1185" s="38" t="s">
        <v>1783</v>
      </c>
      <c r="AH1185" s="38" t="s">
        <v>133</v>
      </c>
      <c r="AI1185" s="38"/>
      <c r="AJ1185" s="38" t="s">
        <v>2099</v>
      </c>
      <c r="AK1185" s="38" t="s">
        <v>132</v>
      </c>
      <c r="AL1185" s="38" t="s">
        <v>132</v>
      </c>
      <c r="AM1185" s="38" t="s">
        <v>132</v>
      </c>
      <c r="AN1185" s="38" t="s">
        <v>772</v>
      </c>
      <c r="AO1185" s="38" t="s">
        <v>997</v>
      </c>
      <c r="AP1185" s="38" t="s">
        <v>91</v>
      </c>
      <c r="AQ1185" s="38" t="s">
        <v>92</v>
      </c>
      <c r="AR1185" s="38" t="s">
        <v>93</v>
      </c>
      <c r="AS1185" s="38" t="s">
        <v>92</v>
      </c>
      <c r="AT1185" s="38" t="s">
        <v>94</v>
      </c>
      <c r="AU1185" s="38" t="s">
        <v>95</v>
      </c>
      <c r="AV1185" s="38" t="s">
        <v>132</v>
      </c>
      <c r="AW1185" s="38" t="s">
        <v>132</v>
      </c>
      <c r="AX1185" s="38" t="s">
        <v>132</v>
      </c>
      <c r="AY1185" s="38" t="s">
        <v>132</v>
      </c>
      <c r="AZ1185" s="38" t="s">
        <v>101</v>
      </c>
      <c r="BA1185" s="38" t="s">
        <v>1740</v>
      </c>
      <c r="BB1185" s="38" t="s">
        <v>1741</v>
      </c>
      <c r="BC1185" s="38" t="s">
        <v>1000</v>
      </c>
      <c r="BD1185" s="38" t="s">
        <v>1001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128620</v>
      </c>
      <c r="BL1185" s="38" t="s">
        <v>205</v>
      </c>
      <c r="BM1185" s="38" t="s">
        <v>279</v>
      </c>
      <c r="BN1185" s="38" t="s">
        <v>684</v>
      </c>
      <c r="BO1185" s="38" t="s">
        <v>134</v>
      </c>
      <c r="BP1185" s="38" t="s">
        <v>135</v>
      </c>
      <c r="BQ1185" s="38" t="s">
        <v>136</v>
      </c>
      <c r="BR1185" s="38" t="s">
        <v>137</v>
      </c>
      <c r="BS1185" s="38" t="s">
        <v>110</v>
      </c>
      <c r="BT1185" s="38" t="s">
        <v>111</v>
      </c>
      <c r="BU1185" s="38" t="s">
        <v>116</v>
      </c>
      <c r="BV1185" s="38" t="s">
        <v>1742</v>
      </c>
      <c r="BW1185" s="38" t="s">
        <v>218</v>
      </c>
      <c r="BX1185" s="38" t="s">
        <v>126</v>
      </c>
      <c r="BY1185" s="38" t="s">
        <v>1003</v>
      </c>
      <c r="BZ1185" s="38" t="s">
        <v>3002</v>
      </c>
      <c r="CA1185" s="38" t="s">
        <v>132</v>
      </c>
      <c r="CB1185">
        <v>998</v>
      </c>
      <c r="CD1185" s="38" t="s">
        <v>126</v>
      </c>
      <c r="CE1185" s="38" t="s">
        <v>1005</v>
      </c>
    </row>
    <row r="1186" spans="1:83" x14ac:dyDescent="0.25">
      <c r="A1186">
        <v>999</v>
      </c>
      <c r="B1186" s="1">
        <v>45717</v>
      </c>
      <c r="C1186" s="38" t="s">
        <v>2830</v>
      </c>
      <c r="D1186" s="1">
        <v>45720</v>
      </c>
      <c r="E1186" s="1">
        <v>45717</v>
      </c>
      <c r="F1186" s="38" t="s">
        <v>2830</v>
      </c>
      <c r="G1186" s="1">
        <v>45720</v>
      </c>
      <c r="H1186" s="1">
        <v>45720</v>
      </c>
      <c r="I1186" s="38" t="s">
        <v>80</v>
      </c>
      <c r="J1186" s="38" t="s">
        <v>98</v>
      </c>
      <c r="K1186" s="38" t="s">
        <v>85</v>
      </c>
      <c r="L1186" s="38" t="s">
        <v>123</v>
      </c>
      <c r="M1186" s="38" t="s">
        <v>124</v>
      </c>
      <c r="N1186" s="38" t="s">
        <v>125</v>
      </c>
      <c r="O1186" s="38" t="s">
        <v>124</v>
      </c>
      <c r="P1186" s="38" t="s">
        <v>126</v>
      </c>
      <c r="Q1186" s="38" t="s">
        <v>127</v>
      </c>
      <c r="R1186" s="38" t="s">
        <v>128</v>
      </c>
      <c r="S1186" s="38" t="s">
        <v>122</v>
      </c>
      <c r="T1186" s="38" t="s">
        <v>133</v>
      </c>
      <c r="U1186" s="38"/>
      <c r="V1186" s="38" t="s">
        <v>324</v>
      </c>
      <c r="W1186" s="38" t="s">
        <v>325</v>
      </c>
      <c r="X1186" s="38" t="s">
        <v>326</v>
      </c>
      <c r="Y1186" s="38" t="s">
        <v>327</v>
      </c>
      <c r="Z1186" s="38" t="s">
        <v>131</v>
      </c>
      <c r="AA1186" s="38" t="s">
        <v>125</v>
      </c>
      <c r="AB1186" s="38" t="s">
        <v>797</v>
      </c>
      <c r="AC1186" s="38" t="s">
        <v>796</v>
      </c>
      <c r="AD1186" s="38" t="s">
        <v>80</v>
      </c>
      <c r="AE1186" s="38" t="s">
        <v>81</v>
      </c>
      <c r="AF1186" s="38" t="s">
        <v>1300</v>
      </c>
      <c r="AG1186" s="38" t="s">
        <v>1301</v>
      </c>
      <c r="AH1186" s="38" t="s">
        <v>133</v>
      </c>
      <c r="AI1186" s="38"/>
      <c r="AJ1186" s="38" t="s">
        <v>2600</v>
      </c>
      <c r="AK1186" s="38" t="s">
        <v>132</v>
      </c>
      <c r="AL1186" s="38" t="s">
        <v>132</v>
      </c>
      <c r="AM1186" s="38" t="s">
        <v>132</v>
      </c>
      <c r="AN1186" s="38" t="s">
        <v>772</v>
      </c>
      <c r="AO1186" s="38" t="s">
        <v>997</v>
      </c>
      <c r="AP1186" s="38" t="s">
        <v>91</v>
      </c>
      <c r="AQ1186" s="38" t="s">
        <v>92</v>
      </c>
      <c r="AR1186" s="38" t="s">
        <v>93</v>
      </c>
      <c r="AS1186" s="38" t="s">
        <v>92</v>
      </c>
      <c r="AT1186" s="38" t="s">
        <v>94</v>
      </c>
      <c r="AU1186" s="38" t="s">
        <v>95</v>
      </c>
      <c r="AV1186" s="38" t="s">
        <v>132</v>
      </c>
      <c r="AW1186" s="38" t="s">
        <v>132</v>
      </c>
      <c r="AX1186" s="38" t="s">
        <v>132</v>
      </c>
      <c r="AY1186" s="38" t="s">
        <v>132</v>
      </c>
      <c r="AZ1186" s="38" t="s">
        <v>101</v>
      </c>
      <c r="BA1186" s="38" t="s">
        <v>1740</v>
      </c>
      <c r="BB1186" s="38" t="s">
        <v>1741</v>
      </c>
      <c r="BC1186" s="38" t="s">
        <v>1000</v>
      </c>
      <c r="BD1186" s="38" t="s">
        <v>1001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163167.60999999999</v>
      </c>
      <c r="BL1186" s="38" t="s">
        <v>332</v>
      </c>
      <c r="BM1186" s="38" t="s">
        <v>333</v>
      </c>
      <c r="BN1186" s="38" t="s">
        <v>798</v>
      </c>
      <c r="BO1186" s="38" t="s">
        <v>134</v>
      </c>
      <c r="BP1186" s="38" t="s">
        <v>135</v>
      </c>
      <c r="BQ1186" s="38" t="s">
        <v>136</v>
      </c>
      <c r="BR1186" s="38" t="s">
        <v>137</v>
      </c>
      <c r="BS1186" s="38" t="s">
        <v>110</v>
      </c>
      <c r="BT1186" s="38" t="s">
        <v>111</v>
      </c>
      <c r="BU1186" s="38" t="s">
        <v>116</v>
      </c>
      <c r="BV1186" s="38" t="s">
        <v>1742</v>
      </c>
      <c r="BW1186" s="38" t="s">
        <v>218</v>
      </c>
      <c r="BX1186" s="38" t="s">
        <v>126</v>
      </c>
      <c r="BY1186" s="38" t="s">
        <v>1003</v>
      </c>
      <c r="BZ1186" s="38" t="s">
        <v>3003</v>
      </c>
      <c r="CA1186" s="38" t="s">
        <v>132</v>
      </c>
      <c r="CB1186">
        <v>999</v>
      </c>
      <c r="CD1186" s="38" t="s">
        <v>126</v>
      </c>
      <c r="CE1186" s="38" t="s">
        <v>1005</v>
      </c>
    </row>
    <row r="1187" spans="1:83" x14ac:dyDescent="0.25">
      <c r="A1187">
        <v>1001</v>
      </c>
      <c r="B1187" s="1">
        <v>45717</v>
      </c>
      <c r="C1187" s="38" t="s">
        <v>2830</v>
      </c>
      <c r="D1187" s="1">
        <v>45720</v>
      </c>
      <c r="E1187" s="1">
        <v>45717</v>
      </c>
      <c r="F1187" s="38" t="s">
        <v>2830</v>
      </c>
      <c r="G1187" s="1">
        <v>45720</v>
      </c>
      <c r="H1187" s="1">
        <v>45720</v>
      </c>
      <c r="I1187" s="38" t="s">
        <v>80</v>
      </c>
      <c r="J1187" s="38" t="s">
        <v>98</v>
      </c>
      <c r="K1187" s="38" t="s">
        <v>85</v>
      </c>
      <c r="L1187" s="38" t="s">
        <v>123</v>
      </c>
      <c r="M1187" s="38" t="s">
        <v>124</v>
      </c>
      <c r="N1187" s="38" t="s">
        <v>125</v>
      </c>
      <c r="O1187" s="38" t="s">
        <v>124</v>
      </c>
      <c r="P1187" s="38" t="s">
        <v>126</v>
      </c>
      <c r="Q1187" s="38" t="s">
        <v>127</v>
      </c>
      <c r="R1187" s="38" t="s">
        <v>128</v>
      </c>
      <c r="S1187" s="38" t="s">
        <v>122</v>
      </c>
      <c r="T1187" s="38" t="s">
        <v>133</v>
      </c>
      <c r="U1187" s="38"/>
      <c r="V1187" s="38" t="s">
        <v>198</v>
      </c>
      <c r="W1187" s="38" t="s">
        <v>199</v>
      </c>
      <c r="X1187" s="38" t="s">
        <v>274</v>
      </c>
      <c r="Y1187" s="38" t="s">
        <v>275</v>
      </c>
      <c r="Z1187" s="38" t="s">
        <v>131</v>
      </c>
      <c r="AA1187" s="38" t="s">
        <v>125</v>
      </c>
      <c r="AB1187" s="38" t="s">
        <v>751</v>
      </c>
      <c r="AC1187" s="38" t="s">
        <v>752</v>
      </c>
      <c r="AD1187" s="38" t="s">
        <v>80</v>
      </c>
      <c r="AE1187" s="38" t="s">
        <v>81</v>
      </c>
      <c r="AF1187" s="38" t="s">
        <v>1097</v>
      </c>
      <c r="AG1187" s="38" t="s">
        <v>1098</v>
      </c>
      <c r="AH1187" s="38" t="s">
        <v>133</v>
      </c>
      <c r="AI1187" s="38"/>
      <c r="AJ1187" s="38" t="s">
        <v>2598</v>
      </c>
      <c r="AK1187" s="38" t="s">
        <v>132</v>
      </c>
      <c r="AL1187" s="38" t="s">
        <v>132</v>
      </c>
      <c r="AM1187" s="38" t="s">
        <v>132</v>
      </c>
      <c r="AN1187" s="38" t="s">
        <v>772</v>
      </c>
      <c r="AO1187" s="38" t="s">
        <v>997</v>
      </c>
      <c r="AP1187" s="38" t="s">
        <v>91</v>
      </c>
      <c r="AQ1187" s="38" t="s">
        <v>92</v>
      </c>
      <c r="AR1187" s="38" t="s">
        <v>93</v>
      </c>
      <c r="AS1187" s="38" t="s">
        <v>92</v>
      </c>
      <c r="AT1187" s="38" t="s">
        <v>94</v>
      </c>
      <c r="AU1187" s="38" t="s">
        <v>95</v>
      </c>
      <c r="AV1187" s="38" t="s">
        <v>132</v>
      </c>
      <c r="AW1187" s="38" t="s">
        <v>132</v>
      </c>
      <c r="AX1187" s="38" t="s">
        <v>132</v>
      </c>
      <c r="AY1187" s="38" t="s">
        <v>132</v>
      </c>
      <c r="AZ1187" s="38" t="s">
        <v>101</v>
      </c>
      <c r="BA1187" s="38" t="s">
        <v>1740</v>
      </c>
      <c r="BB1187" s="38" t="s">
        <v>1741</v>
      </c>
      <c r="BC1187" s="38" t="s">
        <v>1000</v>
      </c>
      <c r="BD1187" s="38" t="s">
        <v>1001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747034.8</v>
      </c>
      <c r="BL1187" s="38" t="s">
        <v>205</v>
      </c>
      <c r="BM1187" s="38" t="s">
        <v>279</v>
      </c>
      <c r="BN1187" s="38" t="s">
        <v>753</v>
      </c>
      <c r="BO1187" s="38" t="s">
        <v>134</v>
      </c>
      <c r="BP1187" s="38" t="s">
        <v>135</v>
      </c>
      <c r="BQ1187" s="38" t="s">
        <v>136</v>
      </c>
      <c r="BR1187" s="38" t="s">
        <v>137</v>
      </c>
      <c r="BS1187" s="38" t="s">
        <v>110</v>
      </c>
      <c r="BT1187" s="38" t="s">
        <v>111</v>
      </c>
      <c r="BU1187" s="38" t="s">
        <v>116</v>
      </c>
      <c r="BV1187" s="38" t="s">
        <v>1742</v>
      </c>
      <c r="BW1187" s="38" t="s">
        <v>218</v>
      </c>
      <c r="BX1187" s="38" t="s">
        <v>126</v>
      </c>
      <c r="BY1187" s="38" t="s">
        <v>1003</v>
      </c>
      <c r="BZ1187" s="38" t="s">
        <v>3004</v>
      </c>
      <c r="CA1187" s="38" t="s">
        <v>132</v>
      </c>
      <c r="CB1187">
        <v>1001</v>
      </c>
      <c r="CD1187" s="38" t="s">
        <v>126</v>
      </c>
      <c r="CE1187" s="38" t="s">
        <v>1005</v>
      </c>
    </row>
    <row r="1188" spans="1:83" x14ac:dyDescent="0.25">
      <c r="A1188">
        <v>1034</v>
      </c>
      <c r="B1188" s="1">
        <v>45717</v>
      </c>
      <c r="C1188" s="38" t="s">
        <v>2830</v>
      </c>
      <c r="D1188" s="1">
        <v>45722</v>
      </c>
      <c r="E1188" s="1">
        <v>45717</v>
      </c>
      <c r="F1188" s="38" t="s">
        <v>2830</v>
      </c>
      <c r="G1188" s="1">
        <v>45706</v>
      </c>
      <c r="H1188" s="1">
        <v>45722</v>
      </c>
      <c r="I1188" s="38" t="s">
        <v>80</v>
      </c>
      <c r="J1188" s="38" t="s">
        <v>98</v>
      </c>
      <c r="K1188" s="38" t="s">
        <v>85</v>
      </c>
      <c r="L1188" s="38" t="s">
        <v>123</v>
      </c>
      <c r="M1188" s="38" t="s">
        <v>124</v>
      </c>
      <c r="N1188" s="38" t="s">
        <v>125</v>
      </c>
      <c r="O1188" s="38" t="s">
        <v>124</v>
      </c>
      <c r="P1188" s="38" t="s">
        <v>126</v>
      </c>
      <c r="Q1188" s="38" t="s">
        <v>127</v>
      </c>
      <c r="R1188" s="38" t="s">
        <v>128</v>
      </c>
      <c r="S1188" s="38" t="s">
        <v>122</v>
      </c>
      <c r="T1188" s="38" t="s">
        <v>133</v>
      </c>
      <c r="U1188" s="38"/>
      <c r="V1188" s="38" t="s">
        <v>324</v>
      </c>
      <c r="W1188" s="38" t="s">
        <v>325</v>
      </c>
      <c r="X1188" s="38" t="s">
        <v>326</v>
      </c>
      <c r="Y1188" s="38" t="s">
        <v>327</v>
      </c>
      <c r="Z1188" s="38" t="s">
        <v>131</v>
      </c>
      <c r="AA1188" s="38" t="s">
        <v>125</v>
      </c>
      <c r="AB1188" s="38" t="s">
        <v>797</v>
      </c>
      <c r="AC1188" s="38" t="s">
        <v>796</v>
      </c>
      <c r="AD1188" s="38" t="s">
        <v>80</v>
      </c>
      <c r="AE1188" s="38" t="s">
        <v>81</v>
      </c>
      <c r="AF1188" s="38" t="s">
        <v>1300</v>
      </c>
      <c r="AG1188" s="38" t="s">
        <v>1301</v>
      </c>
      <c r="AH1188" s="38" t="s">
        <v>133</v>
      </c>
      <c r="AI1188" s="38"/>
      <c r="AJ1188" s="38" t="s">
        <v>1796</v>
      </c>
      <c r="AK1188" s="38" t="s">
        <v>132</v>
      </c>
      <c r="AL1188" s="38" t="s">
        <v>132</v>
      </c>
      <c r="AM1188" s="38" t="s">
        <v>132</v>
      </c>
      <c r="AN1188" s="38" t="s">
        <v>772</v>
      </c>
      <c r="AO1188" s="38" t="s">
        <v>997</v>
      </c>
      <c r="AP1188" s="38" t="s">
        <v>91</v>
      </c>
      <c r="AQ1188" s="38" t="s">
        <v>92</v>
      </c>
      <c r="AR1188" s="38" t="s">
        <v>93</v>
      </c>
      <c r="AS1188" s="38" t="s">
        <v>92</v>
      </c>
      <c r="AT1188" s="38" t="s">
        <v>94</v>
      </c>
      <c r="AU1188" s="38" t="s">
        <v>95</v>
      </c>
      <c r="AV1188" s="38" t="s">
        <v>132</v>
      </c>
      <c r="AW1188" s="38" t="s">
        <v>132</v>
      </c>
      <c r="AX1188" s="38" t="s">
        <v>132</v>
      </c>
      <c r="AY1188" s="38" t="s">
        <v>132</v>
      </c>
      <c r="AZ1188" s="38" t="s">
        <v>101</v>
      </c>
      <c r="BA1188" s="38" t="s">
        <v>1740</v>
      </c>
      <c r="BB1188" s="38" t="s">
        <v>1741</v>
      </c>
      <c r="BC1188" s="38" t="s">
        <v>1000</v>
      </c>
      <c r="BD1188" s="38" t="s">
        <v>1001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158683.29999999999</v>
      </c>
      <c r="BL1188" s="38" t="s">
        <v>332</v>
      </c>
      <c r="BM1188" s="38" t="s">
        <v>333</v>
      </c>
      <c r="BN1188" s="38" t="s">
        <v>798</v>
      </c>
      <c r="BO1188" s="38" t="s">
        <v>134</v>
      </c>
      <c r="BP1188" s="38" t="s">
        <v>135</v>
      </c>
      <c r="BQ1188" s="38" t="s">
        <v>136</v>
      </c>
      <c r="BR1188" s="38" t="s">
        <v>137</v>
      </c>
      <c r="BS1188" s="38" t="s">
        <v>110</v>
      </c>
      <c r="BT1188" s="38" t="s">
        <v>111</v>
      </c>
      <c r="BU1188" s="38" t="s">
        <v>116</v>
      </c>
      <c r="BV1188" s="38" t="s">
        <v>1742</v>
      </c>
      <c r="BW1188" s="38" t="s">
        <v>218</v>
      </c>
      <c r="BX1188" s="38" t="s">
        <v>126</v>
      </c>
      <c r="BY1188" s="38" t="s">
        <v>1003</v>
      </c>
      <c r="BZ1188" s="38" t="s">
        <v>3005</v>
      </c>
      <c r="CA1188" s="38" t="s">
        <v>132</v>
      </c>
      <c r="CB1188">
        <v>1034</v>
      </c>
      <c r="CD1188" s="38" t="s">
        <v>126</v>
      </c>
      <c r="CE1188" s="38" t="s">
        <v>1005</v>
      </c>
    </row>
    <row r="1189" spans="1:83" x14ac:dyDescent="0.25">
      <c r="A1189">
        <v>1035</v>
      </c>
      <c r="B1189" s="1">
        <v>45717</v>
      </c>
      <c r="C1189" s="38" t="s">
        <v>2830</v>
      </c>
      <c r="D1189" s="1">
        <v>45722</v>
      </c>
      <c r="E1189" s="1">
        <v>45717</v>
      </c>
      <c r="F1189" s="38" t="s">
        <v>2830</v>
      </c>
      <c r="G1189" s="1">
        <v>45727</v>
      </c>
      <c r="H1189" s="1">
        <v>45722</v>
      </c>
      <c r="I1189" s="38" t="s">
        <v>80</v>
      </c>
      <c r="J1189" s="38" t="s">
        <v>98</v>
      </c>
      <c r="K1189" s="38" t="s">
        <v>85</v>
      </c>
      <c r="L1189" s="38" t="s">
        <v>123</v>
      </c>
      <c r="M1189" s="38" t="s">
        <v>124</v>
      </c>
      <c r="N1189" s="38" t="s">
        <v>125</v>
      </c>
      <c r="O1189" s="38" t="s">
        <v>124</v>
      </c>
      <c r="P1189" s="38" t="s">
        <v>126</v>
      </c>
      <c r="Q1189" s="38" t="s">
        <v>127</v>
      </c>
      <c r="R1189" s="38" t="s">
        <v>128</v>
      </c>
      <c r="S1189" s="38" t="s">
        <v>122</v>
      </c>
      <c r="T1189" s="38" t="s">
        <v>133</v>
      </c>
      <c r="U1189" s="38"/>
      <c r="V1189" s="38" t="s">
        <v>504</v>
      </c>
      <c r="W1189" s="38" t="s">
        <v>505</v>
      </c>
      <c r="X1189" s="38" t="s">
        <v>506</v>
      </c>
      <c r="Y1189" s="38" t="s">
        <v>507</v>
      </c>
      <c r="Z1189" s="38" t="s">
        <v>131</v>
      </c>
      <c r="AA1189" s="38" t="s">
        <v>125</v>
      </c>
      <c r="AB1189" s="38" t="s">
        <v>510</v>
      </c>
      <c r="AC1189" s="38" t="s">
        <v>509</v>
      </c>
      <c r="AD1189" s="38" t="s">
        <v>80</v>
      </c>
      <c r="AE1189" s="38" t="s">
        <v>81</v>
      </c>
      <c r="AF1189" s="38" t="s">
        <v>1327</v>
      </c>
      <c r="AG1189" s="38" t="s">
        <v>1328</v>
      </c>
      <c r="AH1189" s="38" t="s">
        <v>133</v>
      </c>
      <c r="AI1189" s="38"/>
      <c r="AJ1189" s="38" t="s">
        <v>2495</v>
      </c>
      <c r="AK1189" s="38" t="s">
        <v>132</v>
      </c>
      <c r="AL1189" s="38" t="s">
        <v>132</v>
      </c>
      <c r="AM1189" s="38" t="s">
        <v>132</v>
      </c>
      <c r="AN1189" s="38" t="s">
        <v>772</v>
      </c>
      <c r="AO1189" s="38" t="s">
        <v>997</v>
      </c>
      <c r="AP1189" s="38" t="s">
        <v>91</v>
      </c>
      <c r="AQ1189" s="38" t="s">
        <v>92</v>
      </c>
      <c r="AR1189" s="38" t="s">
        <v>93</v>
      </c>
      <c r="AS1189" s="38" t="s">
        <v>92</v>
      </c>
      <c r="AT1189" s="38" t="s">
        <v>94</v>
      </c>
      <c r="AU1189" s="38" t="s">
        <v>95</v>
      </c>
      <c r="AV1189" s="38" t="s">
        <v>132</v>
      </c>
      <c r="AW1189" s="38" t="s">
        <v>132</v>
      </c>
      <c r="AX1189" s="38" t="s">
        <v>132</v>
      </c>
      <c r="AY1189" s="38" t="s">
        <v>132</v>
      </c>
      <c r="AZ1189" s="38" t="s">
        <v>101</v>
      </c>
      <c r="BA1189" s="38" t="s">
        <v>1740</v>
      </c>
      <c r="BB1189" s="38" t="s">
        <v>1741</v>
      </c>
      <c r="BC1189" s="38" t="s">
        <v>1000</v>
      </c>
      <c r="BD1189" s="38" t="s">
        <v>1001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870840</v>
      </c>
      <c r="BL1189" s="38" t="s">
        <v>511</v>
      </c>
      <c r="BM1189" s="38" t="s">
        <v>512</v>
      </c>
      <c r="BN1189" s="38" t="s">
        <v>513</v>
      </c>
      <c r="BO1189" s="38" t="s">
        <v>134</v>
      </c>
      <c r="BP1189" s="38" t="s">
        <v>135</v>
      </c>
      <c r="BQ1189" s="38" t="s">
        <v>136</v>
      </c>
      <c r="BR1189" s="38" t="s">
        <v>137</v>
      </c>
      <c r="BS1189" s="38" t="s">
        <v>110</v>
      </c>
      <c r="BT1189" s="38" t="s">
        <v>111</v>
      </c>
      <c r="BU1189" s="38" t="s">
        <v>116</v>
      </c>
      <c r="BV1189" s="38" t="s">
        <v>1742</v>
      </c>
      <c r="BW1189" s="38" t="s">
        <v>218</v>
      </c>
      <c r="BX1189" s="38" t="s">
        <v>126</v>
      </c>
      <c r="BY1189" s="38" t="s">
        <v>1003</v>
      </c>
      <c r="BZ1189" s="38" t="s">
        <v>3006</v>
      </c>
      <c r="CA1189" s="38" t="s">
        <v>132</v>
      </c>
      <c r="CB1189">
        <v>1035</v>
      </c>
      <c r="CD1189" s="38" t="s">
        <v>126</v>
      </c>
      <c r="CE1189" s="38" t="s">
        <v>1005</v>
      </c>
    </row>
    <row r="1190" spans="1:83" x14ac:dyDescent="0.25">
      <c r="A1190">
        <v>149</v>
      </c>
      <c r="B1190" s="1">
        <v>45658</v>
      </c>
      <c r="C1190" s="38" t="s">
        <v>995</v>
      </c>
      <c r="D1190" s="1">
        <v>45685</v>
      </c>
      <c r="E1190" s="1">
        <v>45689</v>
      </c>
      <c r="F1190" s="38" t="s">
        <v>1770</v>
      </c>
      <c r="G1190" s="1">
        <v>45700</v>
      </c>
      <c r="H1190" s="1">
        <v>45694</v>
      </c>
      <c r="I1190" s="38" t="s">
        <v>80</v>
      </c>
      <c r="J1190" s="38" t="s">
        <v>98</v>
      </c>
      <c r="K1190" s="38" t="s">
        <v>221</v>
      </c>
      <c r="L1190" s="38" t="s">
        <v>222</v>
      </c>
      <c r="M1190" s="38" t="s">
        <v>223</v>
      </c>
      <c r="N1190" s="38" t="s">
        <v>224</v>
      </c>
      <c r="O1190" s="38" t="s">
        <v>124</v>
      </c>
      <c r="P1190" s="38" t="s">
        <v>126</v>
      </c>
      <c r="Q1190" s="38" t="s">
        <v>225</v>
      </c>
      <c r="R1190" s="38" t="s">
        <v>226</v>
      </c>
      <c r="S1190" s="38" t="s">
        <v>220</v>
      </c>
      <c r="T1190" s="38" t="s">
        <v>133</v>
      </c>
      <c r="U1190" s="38"/>
      <c r="V1190" s="38" t="s">
        <v>591</v>
      </c>
      <c r="W1190" s="38" t="s">
        <v>592</v>
      </c>
      <c r="X1190" s="38" t="s">
        <v>593</v>
      </c>
      <c r="Y1190" s="38" t="s">
        <v>594</v>
      </c>
      <c r="Z1190" s="38" t="s">
        <v>227</v>
      </c>
      <c r="AA1190" s="38" t="s">
        <v>228</v>
      </c>
      <c r="AB1190" s="38" t="s">
        <v>597</v>
      </c>
      <c r="AC1190" s="38" t="s">
        <v>596</v>
      </c>
      <c r="AD1190" s="38" t="s">
        <v>80</v>
      </c>
      <c r="AE1190" s="38" t="s">
        <v>81</v>
      </c>
      <c r="AF1190" s="38" t="s">
        <v>1552</v>
      </c>
      <c r="AG1190" s="38" t="s">
        <v>1553</v>
      </c>
      <c r="AH1190" s="38" t="s">
        <v>133</v>
      </c>
      <c r="AI1190" s="38"/>
      <c r="AJ1190" s="38" t="s">
        <v>1576</v>
      </c>
      <c r="AK1190" s="38" t="s">
        <v>132</v>
      </c>
      <c r="AL1190" s="38" t="s">
        <v>101</v>
      </c>
      <c r="AM1190" s="38" t="s">
        <v>101</v>
      </c>
      <c r="AN1190" s="38" t="s">
        <v>772</v>
      </c>
      <c r="AO1190" s="38" t="s">
        <v>997</v>
      </c>
      <c r="AP1190" s="38" t="s">
        <v>245</v>
      </c>
      <c r="AQ1190" s="38" t="s">
        <v>246</v>
      </c>
      <c r="AR1190" s="38" t="s">
        <v>688</v>
      </c>
      <c r="AS1190" s="38" t="s">
        <v>689</v>
      </c>
      <c r="AT1190" s="38" t="s">
        <v>690</v>
      </c>
      <c r="AU1190" s="38" t="s">
        <v>691</v>
      </c>
      <c r="AV1190" s="38" t="s">
        <v>132</v>
      </c>
      <c r="AW1190" s="38" t="s">
        <v>132</v>
      </c>
      <c r="AX1190" s="38" t="s">
        <v>132</v>
      </c>
      <c r="AY1190" s="38" t="s">
        <v>101</v>
      </c>
      <c r="AZ1190" s="38" t="s">
        <v>132</v>
      </c>
      <c r="BA1190" s="38" t="s">
        <v>1638</v>
      </c>
      <c r="BB1190" s="38" t="s">
        <v>1639</v>
      </c>
      <c r="BC1190" s="38" t="s">
        <v>1000</v>
      </c>
      <c r="BD1190" s="38" t="s">
        <v>1001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1182583.42</v>
      </c>
      <c r="BK1190">
        <v>0</v>
      </c>
      <c r="BL1190" s="38" t="s">
        <v>598</v>
      </c>
      <c r="BM1190" s="38" t="s">
        <v>599</v>
      </c>
      <c r="BN1190" s="38" t="s">
        <v>600</v>
      </c>
      <c r="BO1190" s="38" t="s">
        <v>229</v>
      </c>
      <c r="BP1190" s="38" t="s">
        <v>230</v>
      </c>
      <c r="BQ1190" s="38" t="s">
        <v>136</v>
      </c>
      <c r="BR1190" s="38" t="s">
        <v>231</v>
      </c>
      <c r="BS1190" s="38" t="s">
        <v>249</v>
      </c>
      <c r="BT1190" s="38" t="s">
        <v>693</v>
      </c>
      <c r="BU1190" s="38" t="s">
        <v>116</v>
      </c>
      <c r="BV1190" s="38" t="s">
        <v>1640</v>
      </c>
      <c r="BW1190" s="38" t="s">
        <v>218</v>
      </c>
      <c r="BX1190" s="38" t="s">
        <v>1697</v>
      </c>
      <c r="BY1190" s="38" t="s">
        <v>1698</v>
      </c>
      <c r="BZ1190" s="38" t="s">
        <v>1681</v>
      </c>
      <c r="CA1190" s="38" t="s">
        <v>101</v>
      </c>
      <c r="CB1190">
        <v>149</v>
      </c>
      <c r="CC1190">
        <v>9</v>
      </c>
      <c r="CD1190" s="38" t="s">
        <v>1682</v>
      </c>
      <c r="CE1190" s="38" t="s">
        <v>1005</v>
      </c>
    </row>
    <row r="1191" spans="1:83" x14ac:dyDescent="0.25">
      <c r="A1191">
        <v>182</v>
      </c>
      <c r="B1191" s="1">
        <v>45658</v>
      </c>
      <c r="C1191" s="38" t="s">
        <v>995</v>
      </c>
      <c r="D1191" s="1">
        <v>45686</v>
      </c>
      <c r="E1191" s="1">
        <v>45689</v>
      </c>
      <c r="F1191" s="38" t="s">
        <v>1770</v>
      </c>
      <c r="G1191" s="1">
        <v>45701</v>
      </c>
      <c r="H1191" s="1">
        <v>45698</v>
      </c>
      <c r="I1191" s="38" t="s">
        <v>80</v>
      </c>
      <c r="J1191" s="38" t="s">
        <v>98</v>
      </c>
      <c r="K1191" s="38" t="s">
        <v>85</v>
      </c>
      <c r="L1191" s="38" t="s">
        <v>123</v>
      </c>
      <c r="M1191" s="38" t="s">
        <v>124</v>
      </c>
      <c r="N1191" s="38" t="s">
        <v>125</v>
      </c>
      <c r="O1191" s="38" t="s">
        <v>124</v>
      </c>
      <c r="P1191" s="38" t="s">
        <v>126</v>
      </c>
      <c r="Q1191" s="38" t="s">
        <v>127</v>
      </c>
      <c r="R1191" s="38" t="s">
        <v>128</v>
      </c>
      <c r="S1191" s="38" t="s">
        <v>122</v>
      </c>
      <c r="T1191" s="38" t="s">
        <v>133</v>
      </c>
      <c r="U1191" s="38"/>
      <c r="V1191" s="38" t="s">
        <v>504</v>
      </c>
      <c r="W1191" s="38" t="s">
        <v>505</v>
      </c>
      <c r="X1191" s="38" t="s">
        <v>506</v>
      </c>
      <c r="Y1191" s="38" t="s">
        <v>507</v>
      </c>
      <c r="Z1191" s="38" t="s">
        <v>131</v>
      </c>
      <c r="AA1191" s="38" t="s">
        <v>125</v>
      </c>
      <c r="AB1191" s="38" t="s">
        <v>806</v>
      </c>
      <c r="AC1191" s="38" t="s">
        <v>805</v>
      </c>
      <c r="AD1191" s="38" t="s">
        <v>80</v>
      </c>
      <c r="AE1191" s="38" t="s">
        <v>81</v>
      </c>
      <c r="AF1191" s="38" t="s">
        <v>1253</v>
      </c>
      <c r="AG1191" s="38" t="s">
        <v>1254</v>
      </c>
      <c r="AH1191" s="38" t="s">
        <v>133</v>
      </c>
      <c r="AI1191" s="38"/>
      <c r="AJ1191" s="38" t="s">
        <v>1273</v>
      </c>
      <c r="AK1191" s="38" t="s">
        <v>132</v>
      </c>
      <c r="AL1191" s="38" t="s">
        <v>101</v>
      </c>
      <c r="AM1191" s="38" t="s">
        <v>101</v>
      </c>
      <c r="AN1191" s="38" t="s">
        <v>772</v>
      </c>
      <c r="AO1191" s="38" t="s">
        <v>997</v>
      </c>
      <c r="AP1191" s="38" t="s">
        <v>91</v>
      </c>
      <c r="AQ1191" s="38" t="s">
        <v>92</v>
      </c>
      <c r="AR1191" s="38" t="s">
        <v>93</v>
      </c>
      <c r="AS1191" s="38" t="s">
        <v>92</v>
      </c>
      <c r="AT1191" s="38" t="s">
        <v>94</v>
      </c>
      <c r="AU1191" s="38" t="s">
        <v>95</v>
      </c>
      <c r="AV1191" s="38" t="s">
        <v>132</v>
      </c>
      <c r="AW1191" s="38" t="s">
        <v>132</v>
      </c>
      <c r="AX1191" s="38" t="s">
        <v>132</v>
      </c>
      <c r="AY1191" s="38" t="s">
        <v>101</v>
      </c>
      <c r="AZ1191" s="38" t="s">
        <v>132</v>
      </c>
      <c r="BA1191" s="38" t="s">
        <v>1638</v>
      </c>
      <c r="BB1191" s="38" t="s">
        <v>1639</v>
      </c>
      <c r="BC1191" s="38" t="s">
        <v>1000</v>
      </c>
      <c r="BD1191" s="38" t="s">
        <v>1001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161850.04</v>
      </c>
      <c r="BK1191">
        <v>0</v>
      </c>
      <c r="BL1191" s="38" t="s">
        <v>511</v>
      </c>
      <c r="BM1191" s="38" t="s">
        <v>512</v>
      </c>
      <c r="BN1191" s="38" t="s">
        <v>807</v>
      </c>
      <c r="BO1191" s="38" t="s">
        <v>134</v>
      </c>
      <c r="BP1191" s="38" t="s">
        <v>135</v>
      </c>
      <c r="BQ1191" s="38" t="s">
        <v>136</v>
      </c>
      <c r="BR1191" s="38" t="s">
        <v>137</v>
      </c>
      <c r="BS1191" s="38" t="s">
        <v>110</v>
      </c>
      <c r="BT1191" s="38" t="s">
        <v>111</v>
      </c>
      <c r="BU1191" s="38" t="s">
        <v>116</v>
      </c>
      <c r="BV1191" s="38" t="s">
        <v>1640</v>
      </c>
      <c r="BW1191" s="38" t="s">
        <v>218</v>
      </c>
      <c r="BX1191" s="38" t="s">
        <v>1697</v>
      </c>
      <c r="BY1191" s="38" t="s">
        <v>1698</v>
      </c>
      <c r="BZ1191" s="38" t="s">
        <v>1720</v>
      </c>
      <c r="CA1191" s="38" t="s">
        <v>101</v>
      </c>
      <c r="CB1191">
        <v>182</v>
      </c>
      <c r="CC1191">
        <v>12</v>
      </c>
      <c r="CD1191" s="38" t="s">
        <v>1682</v>
      </c>
      <c r="CE1191" s="38" t="s">
        <v>1005</v>
      </c>
    </row>
    <row r="1192" spans="1:83" x14ac:dyDescent="0.25">
      <c r="A1192">
        <v>186</v>
      </c>
      <c r="B1192" s="1">
        <v>45658</v>
      </c>
      <c r="C1192" s="38" t="s">
        <v>995</v>
      </c>
      <c r="D1192" s="1">
        <v>45686</v>
      </c>
      <c r="E1192" s="1">
        <v>45689</v>
      </c>
      <c r="F1192" s="38" t="s">
        <v>1770</v>
      </c>
      <c r="G1192" s="1">
        <v>45701</v>
      </c>
      <c r="H1192" s="1">
        <v>45694</v>
      </c>
      <c r="I1192" s="38" t="s">
        <v>80</v>
      </c>
      <c r="J1192" s="38" t="s">
        <v>98</v>
      </c>
      <c r="K1192" s="38" t="s">
        <v>85</v>
      </c>
      <c r="L1192" s="38" t="s">
        <v>123</v>
      </c>
      <c r="M1192" s="38" t="s">
        <v>124</v>
      </c>
      <c r="N1192" s="38" t="s">
        <v>125</v>
      </c>
      <c r="O1192" s="38" t="s">
        <v>124</v>
      </c>
      <c r="P1192" s="38" t="s">
        <v>126</v>
      </c>
      <c r="Q1192" s="38" t="s">
        <v>127</v>
      </c>
      <c r="R1192" s="38" t="s">
        <v>128</v>
      </c>
      <c r="S1192" s="38" t="s">
        <v>122</v>
      </c>
      <c r="T1192" s="38" t="s">
        <v>133</v>
      </c>
      <c r="U1192" s="38"/>
      <c r="V1192" s="38" t="s">
        <v>198</v>
      </c>
      <c r="W1192" s="38" t="s">
        <v>199</v>
      </c>
      <c r="X1192" s="38" t="s">
        <v>316</v>
      </c>
      <c r="Y1192" s="38" t="s">
        <v>317</v>
      </c>
      <c r="Z1192" s="38" t="s">
        <v>131</v>
      </c>
      <c r="AA1192" s="38" t="s">
        <v>125</v>
      </c>
      <c r="AB1192" s="38" t="s">
        <v>754</v>
      </c>
      <c r="AC1192" s="38" t="s">
        <v>319</v>
      </c>
      <c r="AD1192" s="38" t="s">
        <v>80</v>
      </c>
      <c r="AE1192" s="38" t="s">
        <v>81</v>
      </c>
      <c r="AF1192" s="38" t="s">
        <v>1261</v>
      </c>
      <c r="AG1192" s="38" t="s">
        <v>1262</v>
      </c>
      <c r="AH1192" s="38" t="s">
        <v>133</v>
      </c>
      <c r="AI1192" s="38"/>
      <c r="AJ1192" s="38" t="s">
        <v>1284</v>
      </c>
      <c r="AK1192" s="38" t="s">
        <v>132</v>
      </c>
      <c r="AL1192" s="38" t="s">
        <v>101</v>
      </c>
      <c r="AM1192" s="38" t="s">
        <v>101</v>
      </c>
      <c r="AN1192" s="38" t="s">
        <v>772</v>
      </c>
      <c r="AO1192" s="38" t="s">
        <v>997</v>
      </c>
      <c r="AP1192" s="38" t="s">
        <v>91</v>
      </c>
      <c r="AQ1192" s="38" t="s">
        <v>92</v>
      </c>
      <c r="AR1192" s="38" t="s">
        <v>93</v>
      </c>
      <c r="AS1192" s="38" t="s">
        <v>92</v>
      </c>
      <c r="AT1192" s="38" t="s">
        <v>94</v>
      </c>
      <c r="AU1192" s="38" t="s">
        <v>95</v>
      </c>
      <c r="AV1192" s="38" t="s">
        <v>132</v>
      </c>
      <c r="AW1192" s="38" t="s">
        <v>132</v>
      </c>
      <c r="AX1192" s="38" t="s">
        <v>132</v>
      </c>
      <c r="AY1192" s="38" t="s">
        <v>101</v>
      </c>
      <c r="AZ1192" s="38" t="s">
        <v>132</v>
      </c>
      <c r="BA1192" s="38" t="s">
        <v>1152</v>
      </c>
      <c r="BB1192" s="38" t="s">
        <v>1153</v>
      </c>
      <c r="BC1192" s="38" t="s">
        <v>1000</v>
      </c>
      <c r="BD1192" s="38" t="s">
        <v>1001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81420</v>
      </c>
      <c r="BK1192">
        <v>0</v>
      </c>
      <c r="BL1192" s="38" t="s">
        <v>205</v>
      </c>
      <c r="BM1192" s="38" t="s">
        <v>322</v>
      </c>
      <c r="BN1192" s="38" t="s">
        <v>755</v>
      </c>
      <c r="BO1192" s="38" t="s">
        <v>134</v>
      </c>
      <c r="BP1192" s="38" t="s">
        <v>135</v>
      </c>
      <c r="BQ1192" s="38" t="s">
        <v>136</v>
      </c>
      <c r="BR1192" s="38" t="s">
        <v>137</v>
      </c>
      <c r="BS1192" s="38" t="s">
        <v>110</v>
      </c>
      <c r="BT1192" s="38" t="s">
        <v>111</v>
      </c>
      <c r="BU1192" s="38" t="s">
        <v>116</v>
      </c>
      <c r="BV1192" s="38" t="s">
        <v>1154</v>
      </c>
      <c r="BW1192" s="38" t="s">
        <v>218</v>
      </c>
      <c r="BX1192" s="38" t="s">
        <v>1697</v>
      </c>
      <c r="BY1192" s="38" t="s">
        <v>1698</v>
      </c>
      <c r="BZ1192" s="38" t="s">
        <v>1721</v>
      </c>
      <c r="CA1192" s="38" t="s">
        <v>101</v>
      </c>
      <c r="CB1192">
        <v>186</v>
      </c>
      <c r="CC1192">
        <v>8</v>
      </c>
      <c r="CD1192" s="38" t="s">
        <v>1682</v>
      </c>
      <c r="CE1192" s="38" t="s">
        <v>1005</v>
      </c>
    </row>
    <row r="1193" spans="1:83" x14ac:dyDescent="0.25">
      <c r="A1193">
        <v>192</v>
      </c>
      <c r="B1193" s="1">
        <v>45658</v>
      </c>
      <c r="C1193" s="38" t="s">
        <v>995</v>
      </c>
      <c r="D1193" s="1">
        <v>45686</v>
      </c>
      <c r="E1193" s="1">
        <v>45689</v>
      </c>
      <c r="F1193" s="38" t="s">
        <v>1770</v>
      </c>
      <c r="G1193" s="1">
        <v>45701</v>
      </c>
      <c r="H1193" s="1">
        <v>45706</v>
      </c>
      <c r="I1193" s="38" t="s">
        <v>80</v>
      </c>
      <c r="J1193" s="38" t="s">
        <v>98</v>
      </c>
      <c r="K1193" s="38" t="s">
        <v>85</v>
      </c>
      <c r="L1193" s="38" t="s">
        <v>123</v>
      </c>
      <c r="M1193" s="38" t="s">
        <v>124</v>
      </c>
      <c r="N1193" s="38" t="s">
        <v>125</v>
      </c>
      <c r="O1193" s="38" t="s">
        <v>124</v>
      </c>
      <c r="P1193" s="38" t="s">
        <v>126</v>
      </c>
      <c r="Q1193" s="38" t="s">
        <v>127</v>
      </c>
      <c r="R1193" s="38" t="s">
        <v>128</v>
      </c>
      <c r="S1193" s="38" t="s">
        <v>122</v>
      </c>
      <c r="T1193" s="38" t="s">
        <v>133</v>
      </c>
      <c r="U1193" s="38"/>
      <c r="V1193" s="38" t="s">
        <v>198</v>
      </c>
      <c r="W1193" s="38" t="s">
        <v>199</v>
      </c>
      <c r="X1193" s="38" t="s">
        <v>258</v>
      </c>
      <c r="Y1193" s="38" t="s">
        <v>259</v>
      </c>
      <c r="Z1193" s="38" t="s">
        <v>131</v>
      </c>
      <c r="AA1193" s="38" t="s">
        <v>125</v>
      </c>
      <c r="AB1193" s="38" t="s">
        <v>748</v>
      </c>
      <c r="AC1193" s="38" t="s">
        <v>749</v>
      </c>
      <c r="AD1193" s="38" t="s">
        <v>80</v>
      </c>
      <c r="AE1193" s="38" t="s">
        <v>81</v>
      </c>
      <c r="AF1193" s="38" t="s">
        <v>1266</v>
      </c>
      <c r="AG1193" s="38" t="s">
        <v>1267</v>
      </c>
      <c r="AH1193" s="38" t="s">
        <v>133</v>
      </c>
      <c r="AI1193" s="38"/>
      <c r="AJ1193" s="38" t="s">
        <v>1293</v>
      </c>
      <c r="AK1193" s="38" t="s">
        <v>132</v>
      </c>
      <c r="AL1193" s="38" t="s">
        <v>101</v>
      </c>
      <c r="AM1193" s="38" t="s">
        <v>101</v>
      </c>
      <c r="AN1193" s="38" t="s">
        <v>772</v>
      </c>
      <c r="AO1193" s="38" t="s">
        <v>997</v>
      </c>
      <c r="AP1193" s="38" t="s">
        <v>91</v>
      </c>
      <c r="AQ1193" s="38" t="s">
        <v>92</v>
      </c>
      <c r="AR1193" s="38" t="s">
        <v>93</v>
      </c>
      <c r="AS1193" s="38" t="s">
        <v>92</v>
      </c>
      <c r="AT1193" s="38" t="s">
        <v>94</v>
      </c>
      <c r="AU1193" s="38" t="s">
        <v>95</v>
      </c>
      <c r="AV1193" s="38" t="s">
        <v>132</v>
      </c>
      <c r="AW1193" s="38" t="s">
        <v>132</v>
      </c>
      <c r="AX1193" s="38" t="s">
        <v>132</v>
      </c>
      <c r="AY1193" s="38" t="s">
        <v>101</v>
      </c>
      <c r="AZ1193" s="38" t="s">
        <v>132</v>
      </c>
      <c r="BA1193" s="38" t="s">
        <v>1152</v>
      </c>
      <c r="BB1193" s="38" t="s">
        <v>1153</v>
      </c>
      <c r="BC1193" s="38" t="s">
        <v>1000</v>
      </c>
      <c r="BD1193" s="38" t="s">
        <v>1001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65903.259999999995</v>
      </c>
      <c r="BK1193">
        <v>0</v>
      </c>
      <c r="BL1193" s="38" t="s">
        <v>205</v>
      </c>
      <c r="BM1193" s="38" t="s">
        <v>266</v>
      </c>
      <c r="BN1193" s="38" t="s">
        <v>750</v>
      </c>
      <c r="BO1193" s="38" t="s">
        <v>134</v>
      </c>
      <c r="BP1193" s="38" t="s">
        <v>135</v>
      </c>
      <c r="BQ1193" s="38" t="s">
        <v>136</v>
      </c>
      <c r="BR1193" s="38" t="s">
        <v>137</v>
      </c>
      <c r="BS1193" s="38" t="s">
        <v>110</v>
      </c>
      <c r="BT1193" s="38" t="s">
        <v>111</v>
      </c>
      <c r="BU1193" s="38" t="s">
        <v>116</v>
      </c>
      <c r="BV1193" s="38" t="s">
        <v>1154</v>
      </c>
      <c r="BW1193" s="38" t="s">
        <v>218</v>
      </c>
      <c r="BX1193" s="38" t="s">
        <v>1697</v>
      </c>
      <c r="BY1193" s="38" t="s">
        <v>1698</v>
      </c>
      <c r="BZ1193" s="38" t="s">
        <v>1723</v>
      </c>
      <c r="CA1193" s="38" t="s">
        <v>101</v>
      </c>
      <c r="CB1193">
        <v>192</v>
      </c>
      <c r="CC1193">
        <v>20</v>
      </c>
      <c r="CD1193" s="38" t="s">
        <v>2542</v>
      </c>
      <c r="CE1193" s="38" t="s">
        <v>1005</v>
      </c>
    </row>
    <row r="1194" spans="1:83" x14ac:dyDescent="0.25">
      <c r="A1194">
        <v>223</v>
      </c>
      <c r="B1194" s="1">
        <v>45658</v>
      </c>
      <c r="C1194" s="38" t="s">
        <v>995</v>
      </c>
      <c r="D1194" s="1">
        <v>45686</v>
      </c>
      <c r="E1194" s="1">
        <v>45689</v>
      </c>
      <c r="F1194" s="38" t="s">
        <v>1770</v>
      </c>
      <c r="G1194" s="1">
        <v>45701</v>
      </c>
      <c r="H1194" s="1">
        <v>45698</v>
      </c>
      <c r="I1194" s="38" t="s">
        <v>80</v>
      </c>
      <c r="J1194" s="38" t="s">
        <v>98</v>
      </c>
      <c r="K1194" s="38" t="s">
        <v>85</v>
      </c>
      <c r="L1194" s="38" t="s">
        <v>123</v>
      </c>
      <c r="M1194" s="38" t="s">
        <v>124</v>
      </c>
      <c r="N1194" s="38" t="s">
        <v>125</v>
      </c>
      <c r="O1194" s="38" t="s">
        <v>124</v>
      </c>
      <c r="P1194" s="38" t="s">
        <v>126</v>
      </c>
      <c r="Q1194" s="38" t="s">
        <v>127</v>
      </c>
      <c r="R1194" s="38" t="s">
        <v>128</v>
      </c>
      <c r="S1194" s="38" t="s">
        <v>122</v>
      </c>
      <c r="T1194" s="38" t="s">
        <v>133</v>
      </c>
      <c r="U1194" s="38"/>
      <c r="V1194" s="38" t="s">
        <v>198</v>
      </c>
      <c r="W1194" s="38" t="s">
        <v>199</v>
      </c>
      <c r="X1194" s="38" t="s">
        <v>731</v>
      </c>
      <c r="Y1194" s="38" t="s">
        <v>732</v>
      </c>
      <c r="Z1194" s="38" t="s">
        <v>131</v>
      </c>
      <c r="AA1194" s="38" t="s">
        <v>125</v>
      </c>
      <c r="AB1194" s="38" t="s">
        <v>735</v>
      </c>
      <c r="AC1194" s="38" t="s">
        <v>736</v>
      </c>
      <c r="AD1194" s="38" t="s">
        <v>80</v>
      </c>
      <c r="AE1194" s="38" t="s">
        <v>81</v>
      </c>
      <c r="AF1194" s="38" t="s">
        <v>1304</v>
      </c>
      <c r="AG1194" s="38" t="s">
        <v>1305</v>
      </c>
      <c r="AH1194" s="38" t="s">
        <v>133</v>
      </c>
      <c r="AI1194" s="38"/>
      <c r="AJ1194" s="38" t="s">
        <v>1355</v>
      </c>
      <c r="AK1194" s="38" t="s">
        <v>132</v>
      </c>
      <c r="AL1194" s="38" t="s">
        <v>101</v>
      </c>
      <c r="AM1194" s="38" t="s">
        <v>101</v>
      </c>
      <c r="AN1194" s="38" t="s">
        <v>772</v>
      </c>
      <c r="AO1194" s="38" t="s">
        <v>997</v>
      </c>
      <c r="AP1194" s="38" t="s">
        <v>91</v>
      </c>
      <c r="AQ1194" s="38" t="s">
        <v>92</v>
      </c>
      <c r="AR1194" s="38" t="s">
        <v>93</v>
      </c>
      <c r="AS1194" s="38" t="s">
        <v>92</v>
      </c>
      <c r="AT1194" s="38" t="s">
        <v>94</v>
      </c>
      <c r="AU1194" s="38" t="s">
        <v>95</v>
      </c>
      <c r="AV1194" s="38" t="s">
        <v>132</v>
      </c>
      <c r="AW1194" s="38" t="s">
        <v>132</v>
      </c>
      <c r="AX1194" s="38" t="s">
        <v>132</v>
      </c>
      <c r="AY1194" s="38" t="s">
        <v>101</v>
      </c>
      <c r="AZ1194" s="38" t="s">
        <v>132</v>
      </c>
      <c r="BA1194" s="38" t="s">
        <v>1152</v>
      </c>
      <c r="BB1194" s="38" t="s">
        <v>1153</v>
      </c>
      <c r="BC1194" s="38" t="s">
        <v>1000</v>
      </c>
      <c r="BD1194" s="38" t="s">
        <v>1001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77272.72</v>
      </c>
      <c r="BK1194">
        <v>0</v>
      </c>
      <c r="BL1194" s="38" t="s">
        <v>205</v>
      </c>
      <c r="BM1194" s="38" t="s">
        <v>737</v>
      </c>
      <c r="BN1194" s="38" t="s">
        <v>738</v>
      </c>
      <c r="BO1194" s="38" t="s">
        <v>134</v>
      </c>
      <c r="BP1194" s="38" t="s">
        <v>135</v>
      </c>
      <c r="BQ1194" s="38" t="s">
        <v>136</v>
      </c>
      <c r="BR1194" s="38" t="s">
        <v>137</v>
      </c>
      <c r="BS1194" s="38" t="s">
        <v>110</v>
      </c>
      <c r="BT1194" s="38" t="s">
        <v>111</v>
      </c>
      <c r="BU1194" s="38" t="s">
        <v>116</v>
      </c>
      <c r="BV1194" s="38" t="s">
        <v>1154</v>
      </c>
      <c r="BW1194" s="38" t="s">
        <v>218</v>
      </c>
      <c r="BX1194" s="38" t="s">
        <v>1697</v>
      </c>
      <c r="BY1194" s="38" t="s">
        <v>1698</v>
      </c>
      <c r="BZ1194" s="38" t="s">
        <v>1724</v>
      </c>
      <c r="CA1194" s="38" t="s">
        <v>101</v>
      </c>
      <c r="CB1194">
        <v>223</v>
      </c>
      <c r="CC1194">
        <v>12</v>
      </c>
      <c r="CD1194" s="38" t="s">
        <v>1682</v>
      </c>
      <c r="CE1194" s="38" t="s">
        <v>1005</v>
      </c>
    </row>
    <row r="1195" spans="1:83" x14ac:dyDescent="0.25">
      <c r="A1195">
        <v>224</v>
      </c>
      <c r="B1195" s="1">
        <v>45658</v>
      </c>
      <c r="C1195" s="38" t="s">
        <v>995</v>
      </c>
      <c r="D1195" s="1">
        <v>45686</v>
      </c>
      <c r="E1195" s="1">
        <v>45689</v>
      </c>
      <c r="F1195" s="38" t="s">
        <v>1770</v>
      </c>
      <c r="G1195" s="1">
        <v>45701</v>
      </c>
      <c r="H1195" s="1">
        <v>45700</v>
      </c>
      <c r="I1195" s="38" t="s">
        <v>80</v>
      </c>
      <c r="J1195" s="38" t="s">
        <v>98</v>
      </c>
      <c r="K1195" s="38" t="s">
        <v>85</v>
      </c>
      <c r="L1195" s="38" t="s">
        <v>123</v>
      </c>
      <c r="M1195" s="38" t="s">
        <v>124</v>
      </c>
      <c r="N1195" s="38" t="s">
        <v>125</v>
      </c>
      <c r="O1195" s="38" t="s">
        <v>124</v>
      </c>
      <c r="P1195" s="38" t="s">
        <v>126</v>
      </c>
      <c r="Q1195" s="38" t="s">
        <v>127</v>
      </c>
      <c r="R1195" s="38" t="s">
        <v>128</v>
      </c>
      <c r="S1195" s="38" t="s">
        <v>122</v>
      </c>
      <c r="T1195" s="38" t="s">
        <v>133</v>
      </c>
      <c r="U1195" s="38"/>
      <c r="V1195" s="38" t="s">
        <v>324</v>
      </c>
      <c r="W1195" s="38" t="s">
        <v>325</v>
      </c>
      <c r="X1195" s="38" t="s">
        <v>326</v>
      </c>
      <c r="Y1195" s="38" t="s">
        <v>327</v>
      </c>
      <c r="Z1195" s="38" t="s">
        <v>131</v>
      </c>
      <c r="AA1195" s="38" t="s">
        <v>125</v>
      </c>
      <c r="AB1195" s="38" t="s">
        <v>797</v>
      </c>
      <c r="AC1195" s="38" t="s">
        <v>796</v>
      </c>
      <c r="AD1195" s="38" t="s">
        <v>80</v>
      </c>
      <c r="AE1195" s="38" t="s">
        <v>81</v>
      </c>
      <c r="AF1195" s="38" t="s">
        <v>1286</v>
      </c>
      <c r="AG1195" s="38" t="s">
        <v>1287</v>
      </c>
      <c r="AH1195" s="38" t="s">
        <v>133</v>
      </c>
      <c r="AI1195" s="38"/>
      <c r="AJ1195" s="38" t="s">
        <v>1353</v>
      </c>
      <c r="AK1195" s="38" t="s">
        <v>132</v>
      </c>
      <c r="AL1195" s="38" t="s">
        <v>101</v>
      </c>
      <c r="AM1195" s="38" t="s">
        <v>101</v>
      </c>
      <c r="AN1195" s="38" t="s">
        <v>772</v>
      </c>
      <c r="AO1195" s="38" t="s">
        <v>997</v>
      </c>
      <c r="AP1195" s="38" t="s">
        <v>91</v>
      </c>
      <c r="AQ1195" s="38" t="s">
        <v>92</v>
      </c>
      <c r="AR1195" s="38" t="s">
        <v>93</v>
      </c>
      <c r="AS1195" s="38" t="s">
        <v>92</v>
      </c>
      <c r="AT1195" s="38" t="s">
        <v>94</v>
      </c>
      <c r="AU1195" s="38" t="s">
        <v>95</v>
      </c>
      <c r="AV1195" s="38" t="s">
        <v>132</v>
      </c>
      <c r="AW1195" s="38" t="s">
        <v>132</v>
      </c>
      <c r="AX1195" s="38" t="s">
        <v>132</v>
      </c>
      <c r="AY1195" s="38" t="s">
        <v>101</v>
      </c>
      <c r="AZ1195" s="38" t="s">
        <v>132</v>
      </c>
      <c r="BA1195" s="38" t="s">
        <v>1152</v>
      </c>
      <c r="BB1195" s="38" t="s">
        <v>1153</v>
      </c>
      <c r="BC1195" s="38" t="s">
        <v>1000</v>
      </c>
      <c r="BD1195" s="38" t="s">
        <v>1001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51210</v>
      </c>
      <c r="BK1195">
        <v>0</v>
      </c>
      <c r="BL1195" s="38" t="s">
        <v>332</v>
      </c>
      <c r="BM1195" s="38" t="s">
        <v>333</v>
      </c>
      <c r="BN1195" s="38" t="s">
        <v>798</v>
      </c>
      <c r="BO1195" s="38" t="s">
        <v>134</v>
      </c>
      <c r="BP1195" s="38" t="s">
        <v>135</v>
      </c>
      <c r="BQ1195" s="38" t="s">
        <v>136</v>
      </c>
      <c r="BR1195" s="38" t="s">
        <v>137</v>
      </c>
      <c r="BS1195" s="38" t="s">
        <v>110</v>
      </c>
      <c r="BT1195" s="38" t="s">
        <v>111</v>
      </c>
      <c r="BU1195" s="38" t="s">
        <v>116</v>
      </c>
      <c r="BV1195" s="38" t="s">
        <v>1154</v>
      </c>
      <c r="BW1195" s="38" t="s">
        <v>218</v>
      </c>
      <c r="BX1195" s="38" t="s">
        <v>1697</v>
      </c>
      <c r="BY1195" s="38" t="s">
        <v>1698</v>
      </c>
      <c r="BZ1195" s="38" t="s">
        <v>1725</v>
      </c>
      <c r="CA1195" s="38" t="s">
        <v>101</v>
      </c>
      <c r="CB1195">
        <v>224</v>
      </c>
      <c r="CC1195">
        <v>14</v>
      </c>
      <c r="CD1195" s="38" t="s">
        <v>1682</v>
      </c>
      <c r="CE1195" s="38" t="s">
        <v>1005</v>
      </c>
    </row>
    <row r="1196" spans="1:83" x14ac:dyDescent="0.25">
      <c r="A1196">
        <v>229</v>
      </c>
      <c r="B1196" s="1">
        <v>45658</v>
      </c>
      <c r="C1196" s="38" t="s">
        <v>995</v>
      </c>
      <c r="D1196" s="1">
        <v>45686</v>
      </c>
      <c r="E1196" s="1">
        <v>45689</v>
      </c>
      <c r="F1196" s="38" t="s">
        <v>1770</v>
      </c>
      <c r="G1196" s="1">
        <v>45701</v>
      </c>
      <c r="H1196" s="1">
        <v>45693</v>
      </c>
      <c r="I1196" s="38" t="s">
        <v>80</v>
      </c>
      <c r="J1196" s="38" t="s">
        <v>98</v>
      </c>
      <c r="K1196" s="38" t="s">
        <v>85</v>
      </c>
      <c r="L1196" s="38" t="s">
        <v>123</v>
      </c>
      <c r="M1196" s="38" t="s">
        <v>124</v>
      </c>
      <c r="N1196" s="38" t="s">
        <v>125</v>
      </c>
      <c r="O1196" s="38" t="s">
        <v>124</v>
      </c>
      <c r="P1196" s="38" t="s">
        <v>126</v>
      </c>
      <c r="Q1196" s="38" t="s">
        <v>127</v>
      </c>
      <c r="R1196" s="38" t="s">
        <v>128</v>
      </c>
      <c r="S1196" s="38" t="s">
        <v>122</v>
      </c>
      <c r="T1196" s="38" t="s">
        <v>133</v>
      </c>
      <c r="U1196" s="38"/>
      <c r="V1196" s="38" t="s">
        <v>198</v>
      </c>
      <c r="W1196" s="38" t="s">
        <v>199</v>
      </c>
      <c r="X1196" s="38" t="s">
        <v>274</v>
      </c>
      <c r="Y1196" s="38" t="s">
        <v>275</v>
      </c>
      <c r="Z1196" s="38" t="s">
        <v>131</v>
      </c>
      <c r="AA1196" s="38" t="s">
        <v>125</v>
      </c>
      <c r="AB1196" s="38" t="s">
        <v>751</v>
      </c>
      <c r="AC1196" s="38" t="s">
        <v>752</v>
      </c>
      <c r="AD1196" s="38" t="s">
        <v>80</v>
      </c>
      <c r="AE1196" s="38" t="s">
        <v>81</v>
      </c>
      <c r="AF1196" s="38" t="s">
        <v>1279</v>
      </c>
      <c r="AG1196" s="38" t="s">
        <v>1280</v>
      </c>
      <c r="AH1196" s="38" t="s">
        <v>133</v>
      </c>
      <c r="AI1196" s="38"/>
      <c r="AJ1196" s="38" t="s">
        <v>1362</v>
      </c>
      <c r="AK1196" s="38" t="s">
        <v>132</v>
      </c>
      <c r="AL1196" s="38" t="s">
        <v>101</v>
      </c>
      <c r="AM1196" s="38" t="s">
        <v>101</v>
      </c>
      <c r="AN1196" s="38" t="s">
        <v>772</v>
      </c>
      <c r="AO1196" s="38" t="s">
        <v>997</v>
      </c>
      <c r="AP1196" s="38" t="s">
        <v>91</v>
      </c>
      <c r="AQ1196" s="38" t="s">
        <v>92</v>
      </c>
      <c r="AR1196" s="38" t="s">
        <v>93</v>
      </c>
      <c r="AS1196" s="38" t="s">
        <v>92</v>
      </c>
      <c r="AT1196" s="38" t="s">
        <v>94</v>
      </c>
      <c r="AU1196" s="38" t="s">
        <v>95</v>
      </c>
      <c r="AV1196" s="38" t="s">
        <v>132</v>
      </c>
      <c r="AW1196" s="38" t="s">
        <v>132</v>
      </c>
      <c r="AX1196" s="38" t="s">
        <v>132</v>
      </c>
      <c r="AY1196" s="38" t="s">
        <v>101</v>
      </c>
      <c r="AZ1196" s="38" t="s">
        <v>132</v>
      </c>
      <c r="BA1196" s="38" t="s">
        <v>1152</v>
      </c>
      <c r="BB1196" s="38" t="s">
        <v>1153</v>
      </c>
      <c r="BC1196" s="38" t="s">
        <v>1000</v>
      </c>
      <c r="BD1196" s="38" t="s">
        <v>1001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12900</v>
      </c>
      <c r="BK1196">
        <v>0</v>
      </c>
      <c r="BL1196" s="38" t="s">
        <v>205</v>
      </c>
      <c r="BM1196" s="38" t="s">
        <v>279</v>
      </c>
      <c r="BN1196" s="38" t="s">
        <v>753</v>
      </c>
      <c r="BO1196" s="38" t="s">
        <v>134</v>
      </c>
      <c r="BP1196" s="38" t="s">
        <v>135</v>
      </c>
      <c r="BQ1196" s="38" t="s">
        <v>136</v>
      </c>
      <c r="BR1196" s="38" t="s">
        <v>137</v>
      </c>
      <c r="BS1196" s="38" t="s">
        <v>110</v>
      </c>
      <c r="BT1196" s="38" t="s">
        <v>111</v>
      </c>
      <c r="BU1196" s="38" t="s">
        <v>116</v>
      </c>
      <c r="BV1196" s="38" t="s">
        <v>1154</v>
      </c>
      <c r="BW1196" s="38" t="s">
        <v>218</v>
      </c>
      <c r="BX1196" s="38" t="s">
        <v>1697</v>
      </c>
      <c r="BY1196" s="38" t="s">
        <v>1698</v>
      </c>
      <c r="BZ1196" s="38" t="s">
        <v>1727</v>
      </c>
      <c r="CA1196" s="38" t="s">
        <v>101</v>
      </c>
      <c r="CB1196">
        <v>229</v>
      </c>
      <c r="CC1196">
        <v>7</v>
      </c>
      <c r="CD1196" s="38" t="s">
        <v>1682</v>
      </c>
      <c r="CE1196" s="38" t="s">
        <v>1005</v>
      </c>
    </row>
    <row r="1197" spans="1:83" x14ac:dyDescent="0.25">
      <c r="A1197">
        <v>236</v>
      </c>
      <c r="B1197" s="1">
        <v>45658</v>
      </c>
      <c r="C1197" s="38" t="s">
        <v>995</v>
      </c>
      <c r="D1197" s="1">
        <v>45687</v>
      </c>
      <c r="E1197" s="1">
        <v>45689</v>
      </c>
      <c r="F1197" s="38" t="s">
        <v>1770</v>
      </c>
      <c r="G1197" s="1">
        <v>45702</v>
      </c>
      <c r="H1197" s="1">
        <v>45694</v>
      </c>
      <c r="I1197" s="38" t="s">
        <v>80</v>
      </c>
      <c r="J1197" s="38" t="s">
        <v>98</v>
      </c>
      <c r="K1197" s="38" t="s">
        <v>221</v>
      </c>
      <c r="L1197" s="38" t="s">
        <v>222</v>
      </c>
      <c r="M1197" s="38" t="s">
        <v>223</v>
      </c>
      <c r="N1197" s="38" t="s">
        <v>224</v>
      </c>
      <c r="O1197" s="38" t="s">
        <v>124</v>
      </c>
      <c r="P1197" s="38" t="s">
        <v>126</v>
      </c>
      <c r="Q1197" s="38" t="s">
        <v>225</v>
      </c>
      <c r="R1197" s="38" t="s">
        <v>226</v>
      </c>
      <c r="S1197" s="38" t="s">
        <v>220</v>
      </c>
      <c r="T1197" s="38" t="s">
        <v>133</v>
      </c>
      <c r="U1197" s="38"/>
      <c r="V1197" s="38" t="s">
        <v>591</v>
      </c>
      <c r="W1197" s="38" t="s">
        <v>592</v>
      </c>
      <c r="X1197" s="38" t="s">
        <v>593</v>
      </c>
      <c r="Y1197" s="38" t="s">
        <v>594</v>
      </c>
      <c r="Z1197" s="38" t="s">
        <v>227</v>
      </c>
      <c r="AA1197" s="38" t="s">
        <v>228</v>
      </c>
      <c r="AB1197" s="38" t="s">
        <v>597</v>
      </c>
      <c r="AC1197" s="38" t="s">
        <v>596</v>
      </c>
      <c r="AD1197" s="38" t="s">
        <v>80</v>
      </c>
      <c r="AE1197" s="38" t="s">
        <v>81</v>
      </c>
      <c r="AF1197" s="38" t="s">
        <v>1544</v>
      </c>
      <c r="AG1197" s="38" t="s">
        <v>1545</v>
      </c>
      <c r="AH1197" s="38" t="s">
        <v>133</v>
      </c>
      <c r="AI1197" s="38"/>
      <c r="AJ1197" s="38" t="s">
        <v>1653</v>
      </c>
      <c r="AK1197" s="38" t="s">
        <v>132</v>
      </c>
      <c r="AL1197" s="38" t="s">
        <v>101</v>
      </c>
      <c r="AM1197" s="38" t="s">
        <v>101</v>
      </c>
      <c r="AN1197" s="38" t="s">
        <v>772</v>
      </c>
      <c r="AO1197" s="38" t="s">
        <v>997</v>
      </c>
      <c r="AP1197" s="38" t="s">
        <v>245</v>
      </c>
      <c r="AQ1197" s="38" t="s">
        <v>246</v>
      </c>
      <c r="AR1197" s="38" t="s">
        <v>688</v>
      </c>
      <c r="AS1197" s="38" t="s">
        <v>689</v>
      </c>
      <c r="AT1197" s="38" t="s">
        <v>690</v>
      </c>
      <c r="AU1197" s="38" t="s">
        <v>691</v>
      </c>
      <c r="AV1197" s="38" t="s">
        <v>132</v>
      </c>
      <c r="AW1197" s="38" t="s">
        <v>132</v>
      </c>
      <c r="AX1197" s="38" t="s">
        <v>132</v>
      </c>
      <c r="AY1197" s="38" t="s">
        <v>101</v>
      </c>
      <c r="AZ1197" s="38" t="s">
        <v>132</v>
      </c>
      <c r="BA1197" s="38" t="s">
        <v>1638</v>
      </c>
      <c r="BB1197" s="38" t="s">
        <v>1639</v>
      </c>
      <c r="BC1197" s="38" t="s">
        <v>1000</v>
      </c>
      <c r="BD1197" s="38" t="s">
        <v>1001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378768.27</v>
      </c>
      <c r="BK1197">
        <v>0</v>
      </c>
      <c r="BL1197" s="38" t="s">
        <v>598</v>
      </c>
      <c r="BM1197" s="38" t="s">
        <v>599</v>
      </c>
      <c r="BN1197" s="38" t="s">
        <v>600</v>
      </c>
      <c r="BO1197" s="38" t="s">
        <v>229</v>
      </c>
      <c r="BP1197" s="38" t="s">
        <v>230</v>
      </c>
      <c r="BQ1197" s="38" t="s">
        <v>136</v>
      </c>
      <c r="BR1197" s="38" t="s">
        <v>231</v>
      </c>
      <c r="BS1197" s="38" t="s">
        <v>249</v>
      </c>
      <c r="BT1197" s="38" t="s">
        <v>693</v>
      </c>
      <c r="BU1197" s="38" t="s">
        <v>116</v>
      </c>
      <c r="BV1197" s="38" t="s">
        <v>1640</v>
      </c>
      <c r="BW1197" s="38" t="s">
        <v>218</v>
      </c>
      <c r="BX1197" s="38" t="s">
        <v>1697</v>
      </c>
      <c r="BY1197" s="38" t="s">
        <v>1698</v>
      </c>
      <c r="BZ1197" s="38" t="s">
        <v>1683</v>
      </c>
      <c r="CA1197" s="38" t="s">
        <v>101</v>
      </c>
      <c r="CB1197">
        <v>236</v>
      </c>
      <c r="CC1197">
        <v>7</v>
      </c>
      <c r="CD1197" s="38" t="s">
        <v>1682</v>
      </c>
      <c r="CE1197" s="38" t="s">
        <v>1005</v>
      </c>
    </row>
    <row r="1198" spans="1:83" x14ac:dyDescent="0.25">
      <c r="A1198">
        <v>238</v>
      </c>
      <c r="B1198" s="1">
        <v>45658</v>
      </c>
      <c r="C1198" s="38" t="s">
        <v>995</v>
      </c>
      <c r="D1198" s="1">
        <v>45687</v>
      </c>
      <c r="E1198" s="1">
        <v>45689</v>
      </c>
      <c r="F1198" s="38" t="s">
        <v>1770</v>
      </c>
      <c r="G1198" s="1">
        <v>45702</v>
      </c>
      <c r="H1198" s="1">
        <v>45707</v>
      </c>
      <c r="I1198" s="38" t="s">
        <v>80</v>
      </c>
      <c r="J1198" s="38" t="s">
        <v>98</v>
      </c>
      <c r="K1198" s="38" t="s">
        <v>85</v>
      </c>
      <c r="L1198" s="38" t="s">
        <v>123</v>
      </c>
      <c r="M1198" s="38" t="s">
        <v>124</v>
      </c>
      <c r="N1198" s="38" t="s">
        <v>125</v>
      </c>
      <c r="O1198" s="38" t="s">
        <v>124</v>
      </c>
      <c r="P1198" s="38" t="s">
        <v>126</v>
      </c>
      <c r="Q1198" s="38" t="s">
        <v>127</v>
      </c>
      <c r="R1198" s="38" t="s">
        <v>128</v>
      </c>
      <c r="S1198" s="38" t="s">
        <v>122</v>
      </c>
      <c r="T1198" s="38" t="s">
        <v>133</v>
      </c>
      <c r="U1198" s="38"/>
      <c r="V1198" s="38" t="s">
        <v>198</v>
      </c>
      <c r="W1198" s="38" t="s">
        <v>199</v>
      </c>
      <c r="X1198" s="38" t="s">
        <v>731</v>
      </c>
      <c r="Y1198" s="38" t="s">
        <v>732</v>
      </c>
      <c r="Z1198" s="38" t="s">
        <v>131</v>
      </c>
      <c r="AA1198" s="38" t="s">
        <v>125</v>
      </c>
      <c r="AB1198" s="38" t="s">
        <v>735</v>
      </c>
      <c r="AC1198" s="38" t="s">
        <v>736</v>
      </c>
      <c r="AD1198" s="38" t="s">
        <v>80</v>
      </c>
      <c r="AE1198" s="38" t="s">
        <v>81</v>
      </c>
      <c r="AF1198" s="38" t="s">
        <v>1297</v>
      </c>
      <c r="AG1198" s="38" t="s">
        <v>1298</v>
      </c>
      <c r="AH1198" s="38" t="s">
        <v>133</v>
      </c>
      <c r="AI1198" s="38"/>
      <c r="AJ1198" s="38" t="s">
        <v>1380</v>
      </c>
      <c r="AK1198" s="38" t="s">
        <v>132</v>
      </c>
      <c r="AL1198" s="38" t="s">
        <v>101</v>
      </c>
      <c r="AM1198" s="38" t="s">
        <v>101</v>
      </c>
      <c r="AN1198" s="38" t="s">
        <v>772</v>
      </c>
      <c r="AO1198" s="38" t="s">
        <v>997</v>
      </c>
      <c r="AP1198" s="38" t="s">
        <v>91</v>
      </c>
      <c r="AQ1198" s="38" t="s">
        <v>92</v>
      </c>
      <c r="AR1198" s="38" t="s">
        <v>93</v>
      </c>
      <c r="AS1198" s="38" t="s">
        <v>92</v>
      </c>
      <c r="AT1198" s="38" t="s">
        <v>94</v>
      </c>
      <c r="AU1198" s="38" t="s">
        <v>95</v>
      </c>
      <c r="AV1198" s="38" t="s">
        <v>132</v>
      </c>
      <c r="AW1198" s="38" t="s">
        <v>132</v>
      </c>
      <c r="AX1198" s="38" t="s">
        <v>132</v>
      </c>
      <c r="AY1198" s="38" t="s">
        <v>101</v>
      </c>
      <c r="AZ1198" s="38" t="s">
        <v>132</v>
      </c>
      <c r="BA1198" s="38" t="s">
        <v>1152</v>
      </c>
      <c r="BB1198" s="38" t="s">
        <v>1153</v>
      </c>
      <c r="BC1198" s="38" t="s">
        <v>1000</v>
      </c>
      <c r="BD1198" s="38" t="s">
        <v>1001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154545.44</v>
      </c>
      <c r="BK1198">
        <v>0</v>
      </c>
      <c r="BL1198" s="38" t="s">
        <v>205</v>
      </c>
      <c r="BM1198" s="38" t="s">
        <v>737</v>
      </c>
      <c r="BN1198" s="38" t="s">
        <v>738</v>
      </c>
      <c r="BO1198" s="38" t="s">
        <v>134</v>
      </c>
      <c r="BP1198" s="38" t="s">
        <v>135</v>
      </c>
      <c r="BQ1198" s="38" t="s">
        <v>136</v>
      </c>
      <c r="BR1198" s="38" t="s">
        <v>137</v>
      </c>
      <c r="BS1198" s="38" t="s">
        <v>110</v>
      </c>
      <c r="BT1198" s="38" t="s">
        <v>111</v>
      </c>
      <c r="BU1198" s="38" t="s">
        <v>116</v>
      </c>
      <c r="BV1198" s="38" t="s">
        <v>1154</v>
      </c>
      <c r="BW1198" s="38" t="s">
        <v>218</v>
      </c>
      <c r="BX1198" s="38" t="s">
        <v>1697</v>
      </c>
      <c r="BY1198" s="38" t="s">
        <v>1698</v>
      </c>
      <c r="BZ1198" s="38" t="s">
        <v>1728</v>
      </c>
      <c r="CA1198" s="38" t="s">
        <v>101</v>
      </c>
      <c r="CB1198">
        <v>238</v>
      </c>
      <c r="CC1198">
        <v>20</v>
      </c>
      <c r="CD1198" s="38" t="s">
        <v>2542</v>
      </c>
      <c r="CE1198" s="38" t="s">
        <v>1005</v>
      </c>
    </row>
    <row r="1199" spans="1:83" x14ac:dyDescent="0.25">
      <c r="A1199">
        <v>240</v>
      </c>
      <c r="B1199" s="1">
        <v>45658</v>
      </c>
      <c r="C1199" s="38" t="s">
        <v>995</v>
      </c>
      <c r="D1199" s="1">
        <v>45687</v>
      </c>
      <c r="E1199" s="1">
        <v>45689</v>
      </c>
      <c r="F1199" s="38" t="s">
        <v>1770</v>
      </c>
      <c r="G1199" s="1">
        <v>45702</v>
      </c>
      <c r="H1199" s="1">
        <v>45699</v>
      </c>
      <c r="I1199" s="38" t="s">
        <v>80</v>
      </c>
      <c r="J1199" s="38" t="s">
        <v>98</v>
      </c>
      <c r="K1199" s="38" t="s">
        <v>85</v>
      </c>
      <c r="L1199" s="38" t="s">
        <v>123</v>
      </c>
      <c r="M1199" s="38" t="s">
        <v>124</v>
      </c>
      <c r="N1199" s="38" t="s">
        <v>125</v>
      </c>
      <c r="O1199" s="38" t="s">
        <v>124</v>
      </c>
      <c r="P1199" s="38" t="s">
        <v>126</v>
      </c>
      <c r="Q1199" s="38" t="s">
        <v>127</v>
      </c>
      <c r="R1199" s="38" t="s">
        <v>128</v>
      </c>
      <c r="S1199" s="38" t="s">
        <v>122</v>
      </c>
      <c r="T1199" s="38" t="s">
        <v>133</v>
      </c>
      <c r="U1199" s="38"/>
      <c r="V1199" s="38" t="s">
        <v>324</v>
      </c>
      <c r="W1199" s="38" t="s">
        <v>325</v>
      </c>
      <c r="X1199" s="38" t="s">
        <v>383</v>
      </c>
      <c r="Y1199" s="38" t="s">
        <v>384</v>
      </c>
      <c r="Z1199" s="38" t="s">
        <v>131</v>
      </c>
      <c r="AA1199" s="38" t="s">
        <v>125</v>
      </c>
      <c r="AB1199" s="38" t="s">
        <v>801</v>
      </c>
      <c r="AC1199" s="38" t="s">
        <v>802</v>
      </c>
      <c r="AD1199" s="38" t="s">
        <v>80</v>
      </c>
      <c r="AE1199" s="38" t="s">
        <v>81</v>
      </c>
      <c r="AF1199" s="38" t="s">
        <v>1376</v>
      </c>
      <c r="AG1199" s="38" t="s">
        <v>1377</v>
      </c>
      <c r="AH1199" s="38" t="s">
        <v>133</v>
      </c>
      <c r="AI1199" s="38"/>
      <c r="AJ1199" s="38" t="s">
        <v>1382</v>
      </c>
      <c r="AK1199" s="38" t="s">
        <v>132</v>
      </c>
      <c r="AL1199" s="38" t="s">
        <v>101</v>
      </c>
      <c r="AM1199" s="38" t="s">
        <v>101</v>
      </c>
      <c r="AN1199" s="38" t="s">
        <v>772</v>
      </c>
      <c r="AO1199" s="38" t="s">
        <v>997</v>
      </c>
      <c r="AP1199" s="38" t="s">
        <v>91</v>
      </c>
      <c r="AQ1199" s="38" t="s">
        <v>92</v>
      </c>
      <c r="AR1199" s="38" t="s">
        <v>93</v>
      </c>
      <c r="AS1199" s="38" t="s">
        <v>92</v>
      </c>
      <c r="AT1199" s="38" t="s">
        <v>94</v>
      </c>
      <c r="AU1199" s="38" t="s">
        <v>95</v>
      </c>
      <c r="AV1199" s="38" t="s">
        <v>132</v>
      </c>
      <c r="AW1199" s="38" t="s">
        <v>132</v>
      </c>
      <c r="AX1199" s="38" t="s">
        <v>132</v>
      </c>
      <c r="AY1199" s="38" t="s">
        <v>101</v>
      </c>
      <c r="AZ1199" s="38" t="s">
        <v>132</v>
      </c>
      <c r="BA1199" s="38" t="s">
        <v>1152</v>
      </c>
      <c r="BB1199" s="38" t="s">
        <v>1153</v>
      </c>
      <c r="BC1199" s="38" t="s">
        <v>1000</v>
      </c>
      <c r="BD1199" s="38" t="s">
        <v>1001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2761.2</v>
      </c>
      <c r="BK1199">
        <v>0</v>
      </c>
      <c r="BL1199" s="38" t="s">
        <v>332</v>
      </c>
      <c r="BM1199" s="38" t="s">
        <v>389</v>
      </c>
      <c r="BN1199" s="38" t="s">
        <v>803</v>
      </c>
      <c r="BO1199" s="38" t="s">
        <v>134</v>
      </c>
      <c r="BP1199" s="38" t="s">
        <v>135</v>
      </c>
      <c r="BQ1199" s="38" t="s">
        <v>136</v>
      </c>
      <c r="BR1199" s="38" t="s">
        <v>137</v>
      </c>
      <c r="BS1199" s="38" t="s">
        <v>110</v>
      </c>
      <c r="BT1199" s="38" t="s">
        <v>111</v>
      </c>
      <c r="BU1199" s="38" t="s">
        <v>116</v>
      </c>
      <c r="BV1199" s="38" t="s">
        <v>1154</v>
      </c>
      <c r="BW1199" s="38" t="s">
        <v>218</v>
      </c>
      <c r="BX1199" s="38" t="s">
        <v>1697</v>
      </c>
      <c r="BY1199" s="38" t="s">
        <v>1698</v>
      </c>
      <c r="BZ1199" s="38" t="s">
        <v>1729</v>
      </c>
      <c r="CA1199" s="38" t="s">
        <v>101</v>
      </c>
      <c r="CB1199">
        <v>240</v>
      </c>
      <c r="CC1199">
        <v>12</v>
      </c>
      <c r="CD1199" s="38" t="s">
        <v>1682</v>
      </c>
      <c r="CE1199" s="38" t="s">
        <v>1005</v>
      </c>
    </row>
    <row r="1200" spans="1:83" x14ac:dyDescent="0.25">
      <c r="A1200">
        <v>254</v>
      </c>
      <c r="B1200" s="1">
        <v>45658</v>
      </c>
      <c r="C1200" s="38" t="s">
        <v>995</v>
      </c>
      <c r="D1200" s="1">
        <v>45687</v>
      </c>
      <c r="E1200" s="1">
        <v>45689</v>
      </c>
      <c r="F1200" s="38" t="s">
        <v>1770</v>
      </c>
      <c r="G1200" s="1">
        <v>45702</v>
      </c>
      <c r="H1200" s="1">
        <v>45700</v>
      </c>
      <c r="I1200" s="38" t="s">
        <v>80</v>
      </c>
      <c r="J1200" s="38" t="s">
        <v>98</v>
      </c>
      <c r="K1200" s="38" t="s">
        <v>85</v>
      </c>
      <c r="L1200" s="38" t="s">
        <v>123</v>
      </c>
      <c r="M1200" s="38" t="s">
        <v>124</v>
      </c>
      <c r="N1200" s="38" t="s">
        <v>125</v>
      </c>
      <c r="O1200" s="38" t="s">
        <v>124</v>
      </c>
      <c r="P1200" s="38" t="s">
        <v>126</v>
      </c>
      <c r="Q1200" s="38" t="s">
        <v>127</v>
      </c>
      <c r="R1200" s="38" t="s">
        <v>128</v>
      </c>
      <c r="S1200" s="38" t="s">
        <v>122</v>
      </c>
      <c r="T1200" s="38" t="s">
        <v>133</v>
      </c>
      <c r="U1200" s="38"/>
      <c r="V1200" s="38" t="s">
        <v>504</v>
      </c>
      <c r="W1200" s="38" t="s">
        <v>505</v>
      </c>
      <c r="X1200" s="38" t="s">
        <v>544</v>
      </c>
      <c r="Y1200" s="38" t="s">
        <v>545</v>
      </c>
      <c r="Z1200" s="38" t="s">
        <v>131</v>
      </c>
      <c r="AA1200" s="38" t="s">
        <v>125</v>
      </c>
      <c r="AB1200" s="38" t="s">
        <v>758</v>
      </c>
      <c r="AC1200" s="38" t="s">
        <v>757</v>
      </c>
      <c r="AD1200" s="38" t="s">
        <v>80</v>
      </c>
      <c r="AE1200" s="38" t="s">
        <v>81</v>
      </c>
      <c r="AF1200" s="38" t="s">
        <v>1371</v>
      </c>
      <c r="AG1200" s="38" t="s">
        <v>1372</v>
      </c>
      <c r="AH1200" s="38" t="s">
        <v>133</v>
      </c>
      <c r="AI1200" s="38"/>
      <c r="AJ1200" s="38" t="s">
        <v>1404</v>
      </c>
      <c r="AK1200" s="38" t="s">
        <v>132</v>
      </c>
      <c r="AL1200" s="38" t="s">
        <v>101</v>
      </c>
      <c r="AM1200" s="38" t="s">
        <v>101</v>
      </c>
      <c r="AN1200" s="38" t="s">
        <v>772</v>
      </c>
      <c r="AO1200" s="38" t="s">
        <v>997</v>
      </c>
      <c r="AP1200" s="38" t="s">
        <v>91</v>
      </c>
      <c r="AQ1200" s="38" t="s">
        <v>92</v>
      </c>
      <c r="AR1200" s="38" t="s">
        <v>93</v>
      </c>
      <c r="AS1200" s="38" t="s">
        <v>92</v>
      </c>
      <c r="AT1200" s="38" t="s">
        <v>94</v>
      </c>
      <c r="AU1200" s="38" t="s">
        <v>95</v>
      </c>
      <c r="AV1200" s="38" t="s">
        <v>132</v>
      </c>
      <c r="AW1200" s="38" t="s">
        <v>132</v>
      </c>
      <c r="AX1200" s="38" t="s">
        <v>132</v>
      </c>
      <c r="AY1200" s="38" t="s">
        <v>101</v>
      </c>
      <c r="AZ1200" s="38" t="s">
        <v>132</v>
      </c>
      <c r="BA1200" s="38" t="s">
        <v>1638</v>
      </c>
      <c r="BB1200" s="38" t="s">
        <v>1639</v>
      </c>
      <c r="BC1200" s="38" t="s">
        <v>1000</v>
      </c>
      <c r="BD1200" s="38" t="s">
        <v>1001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233172.42</v>
      </c>
      <c r="BK1200">
        <v>0</v>
      </c>
      <c r="BL1200" s="38" t="s">
        <v>511</v>
      </c>
      <c r="BM1200" s="38" t="s">
        <v>549</v>
      </c>
      <c r="BN1200" s="38" t="s">
        <v>759</v>
      </c>
      <c r="BO1200" s="38" t="s">
        <v>134</v>
      </c>
      <c r="BP1200" s="38" t="s">
        <v>135</v>
      </c>
      <c r="BQ1200" s="38" t="s">
        <v>136</v>
      </c>
      <c r="BR1200" s="38" t="s">
        <v>137</v>
      </c>
      <c r="BS1200" s="38" t="s">
        <v>110</v>
      </c>
      <c r="BT1200" s="38" t="s">
        <v>111</v>
      </c>
      <c r="BU1200" s="38" t="s">
        <v>116</v>
      </c>
      <c r="BV1200" s="38" t="s">
        <v>1640</v>
      </c>
      <c r="BW1200" s="38" t="s">
        <v>218</v>
      </c>
      <c r="BX1200" s="38" t="s">
        <v>1697</v>
      </c>
      <c r="BY1200" s="38" t="s">
        <v>1698</v>
      </c>
      <c r="BZ1200" s="38" t="s">
        <v>1731</v>
      </c>
      <c r="CA1200" s="38" t="s">
        <v>101</v>
      </c>
      <c r="CB1200">
        <v>254</v>
      </c>
      <c r="CC1200">
        <v>13</v>
      </c>
      <c r="CD1200" s="38" t="s">
        <v>1682</v>
      </c>
      <c r="CE1200" s="38" t="s">
        <v>1005</v>
      </c>
    </row>
    <row r="1201" spans="1:83" x14ac:dyDescent="0.25">
      <c r="A1201">
        <v>257</v>
      </c>
      <c r="B1201" s="1">
        <v>45658</v>
      </c>
      <c r="C1201" s="38" t="s">
        <v>995</v>
      </c>
      <c r="D1201" s="1">
        <v>45687</v>
      </c>
      <c r="E1201" s="1">
        <v>45689</v>
      </c>
      <c r="F1201" s="38" t="s">
        <v>1770</v>
      </c>
      <c r="G1201" s="1">
        <v>45702</v>
      </c>
      <c r="H1201" s="1">
        <v>45694</v>
      </c>
      <c r="I1201" s="38" t="s">
        <v>80</v>
      </c>
      <c r="J1201" s="38" t="s">
        <v>98</v>
      </c>
      <c r="K1201" s="38" t="s">
        <v>85</v>
      </c>
      <c r="L1201" s="38" t="s">
        <v>123</v>
      </c>
      <c r="M1201" s="38" t="s">
        <v>124</v>
      </c>
      <c r="N1201" s="38" t="s">
        <v>125</v>
      </c>
      <c r="O1201" s="38" t="s">
        <v>124</v>
      </c>
      <c r="P1201" s="38" t="s">
        <v>126</v>
      </c>
      <c r="Q1201" s="38" t="s">
        <v>127</v>
      </c>
      <c r="R1201" s="38" t="s">
        <v>128</v>
      </c>
      <c r="S1201" s="38" t="s">
        <v>122</v>
      </c>
      <c r="T1201" s="38" t="s">
        <v>133</v>
      </c>
      <c r="U1201" s="38"/>
      <c r="V1201" s="38" t="s">
        <v>198</v>
      </c>
      <c r="W1201" s="38" t="s">
        <v>199</v>
      </c>
      <c r="X1201" s="38" t="s">
        <v>251</v>
      </c>
      <c r="Y1201" s="38" t="s">
        <v>252</v>
      </c>
      <c r="Z1201" s="38" t="s">
        <v>131</v>
      </c>
      <c r="AA1201" s="38" t="s">
        <v>125</v>
      </c>
      <c r="AB1201" s="38" t="s">
        <v>746</v>
      </c>
      <c r="AC1201" s="38" t="s">
        <v>745</v>
      </c>
      <c r="AD1201" s="38" t="s">
        <v>80</v>
      </c>
      <c r="AE1201" s="38" t="s">
        <v>81</v>
      </c>
      <c r="AF1201" s="38" t="s">
        <v>1093</v>
      </c>
      <c r="AG1201" s="38" t="s">
        <v>1094</v>
      </c>
      <c r="AH1201" s="38" t="s">
        <v>133</v>
      </c>
      <c r="AI1201" s="38"/>
      <c r="AJ1201" s="38" t="s">
        <v>1411</v>
      </c>
      <c r="AK1201" s="38" t="s">
        <v>132</v>
      </c>
      <c r="AL1201" s="38" t="s">
        <v>101</v>
      </c>
      <c r="AM1201" s="38" t="s">
        <v>101</v>
      </c>
      <c r="AN1201" s="38" t="s">
        <v>772</v>
      </c>
      <c r="AO1201" s="38" t="s">
        <v>997</v>
      </c>
      <c r="AP1201" s="38" t="s">
        <v>91</v>
      </c>
      <c r="AQ1201" s="38" t="s">
        <v>92</v>
      </c>
      <c r="AR1201" s="38" t="s">
        <v>93</v>
      </c>
      <c r="AS1201" s="38" t="s">
        <v>92</v>
      </c>
      <c r="AT1201" s="38" t="s">
        <v>94</v>
      </c>
      <c r="AU1201" s="38" t="s">
        <v>95</v>
      </c>
      <c r="AV1201" s="38" t="s">
        <v>132</v>
      </c>
      <c r="AW1201" s="38" t="s">
        <v>132</v>
      </c>
      <c r="AX1201" s="38" t="s">
        <v>132</v>
      </c>
      <c r="AY1201" s="38" t="s">
        <v>101</v>
      </c>
      <c r="AZ1201" s="38" t="s">
        <v>132</v>
      </c>
      <c r="BA1201" s="38" t="s">
        <v>1152</v>
      </c>
      <c r="BB1201" s="38" t="s">
        <v>1153</v>
      </c>
      <c r="BC1201" s="38" t="s">
        <v>1000</v>
      </c>
      <c r="BD1201" s="38" t="s">
        <v>1001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640395.4</v>
      </c>
      <c r="BK1201">
        <v>0</v>
      </c>
      <c r="BL1201" s="38" t="s">
        <v>205</v>
      </c>
      <c r="BM1201" s="38" t="s">
        <v>256</v>
      </c>
      <c r="BN1201" s="38" t="s">
        <v>747</v>
      </c>
      <c r="BO1201" s="38" t="s">
        <v>134</v>
      </c>
      <c r="BP1201" s="38" t="s">
        <v>135</v>
      </c>
      <c r="BQ1201" s="38" t="s">
        <v>136</v>
      </c>
      <c r="BR1201" s="38" t="s">
        <v>137</v>
      </c>
      <c r="BS1201" s="38" t="s">
        <v>110</v>
      </c>
      <c r="BT1201" s="38" t="s">
        <v>111</v>
      </c>
      <c r="BU1201" s="38" t="s">
        <v>116</v>
      </c>
      <c r="BV1201" s="38" t="s">
        <v>1154</v>
      </c>
      <c r="BW1201" s="38" t="s">
        <v>208</v>
      </c>
      <c r="BX1201" s="38" t="s">
        <v>1697</v>
      </c>
      <c r="BY1201" s="38" t="s">
        <v>1698</v>
      </c>
      <c r="BZ1201" s="38" t="s">
        <v>1732</v>
      </c>
      <c r="CA1201" s="38" t="s">
        <v>101</v>
      </c>
      <c r="CB1201">
        <v>257</v>
      </c>
      <c r="CC1201">
        <v>7</v>
      </c>
      <c r="CD1201" s="38" t="s">
        <v>1682</v>
      </c>
      <c r="CE1201" s="38" t="s">
        <v>1005</v>
      </c>
    </row>
    <row r="1202" spans="1:83" x14ac:dyDescent="0.25">
      <c r="A1202">
        <v>268</v>
      </c>
      <c r="B1202" s="1">
        <v>45658</v>
      </c>
      <c r="C1202" s="38" t="s">
        <v>995</v>
      </c>
      <c r="D1202" s="1">
        <v>45687</v>
      </c>
      <c r="E1202" s="1">
        <v>45689</v>
      </c>
      <c r="F1202" s="38" t="s">
        <v>1770</v>
      </c>
      <c r="G1202" s="1">
        <v>45702</v>
      </c>
      <c r="H1202" s="1">
        <v>45702</v>
      </c>
      <c r="I1202" s="38" t="s">
        <v>80</v>
      </c>
      <c r="J1202" s="38" t="s">
        <v>98</v>
      </c>
      <c r="K1202" s="38" t="s">
        <v>85</v>
      </c>
      <c r="L1202" s="38" t="s">
        <v>123</v>
      </c>
      <c r="M1202" s="38" t="s">
        <v>124</v>
      </c>
      <c r="N1202" s="38" t="s">
        <v>125</v>
      </c>
      <c r="O1202" s="38" t="s">
        <v>124</v>
      </c>
      <c r="P1202" s="38" t="s">
        <v>126</v>
      </c>
      <c r="Q1202" s="38" t="s">
        <v>127</v>
      </c>
      <c r="R1202" s="38" t="s">
        <v>128</v>
      </c>
      <c r="S1202" s="38" t="s">
        <v>122</v>
      </c>
      <c r="T1202" s="38" t="s">
        <v>133</v>
      </c>
      <c r="U1202" s="38"/>
      <c r="V1202" s="38" t="s">
        <v>198</v>
      </c>
      <c r="W1202" s="38" t="s">
        <v>199</v>
      </c>
      <c r="X1202" s="38" t="s">
        <v>731</v>
      </c>
      <c r="Y1202" s="38" t="s">
        <v>732</v>
      </c>
      <c r="Z1202" s="38" t="s">
        <v>131</v>
      </c>
      <c r="AA1202" s="38" t="s">
        <v>125</v>
      </c>
      <c r="AB1202" s="38" t="s">
        <v>735</v>
      </c>
      <c r="AC1202" s="38" t="s">
        <v>736</v>
      </c>
      <c r="AD1202" s="38" t="s">
        <v>80</v>
      </c>
      <c r="AE1202" s="38" t="s">
        <v>81</v>
      </c>
      <c r="AF1202" s="38" t="s">
        <v>1304</v>
      </c>
      <c r="AG1202" s="38" t="s">
        <v>1305</v>
      </c>
      <c r="AH1202" s="38" t="s">
        <v>133</v>
      </c>
      <c r="AI1202" s="38"/>
      <c r="AJ1202" s="38" t="s">
        <v>1424</v>
      </c>
      <c r="AK1202" s="38" t="s">
        <v>132</v>
      </c>
      <c r="AL1202" s="38" t="s">
        <v>101</v>
      </c>
      <c r="AM1202" s="38" t="s">
        <v>101</v>
      </c>
      <c r="AN1202" s="38" t="s">
        <v>772</v>
      </c>
      <c r="AO1202" s="38" t="s">
        <v>997</v>
      </c>
      <c r="AP1202" s="38" t="s">
        <v>91</v>
      </c>
      <c r="AQ1202" s="38" t="s">
        <v>92</v>
      </c>
      <c r="AR1202" s="38" t="s">
        <v>93</v>
      </c>
      <c r="AS1202" s="38" t="s">
        <v>92</v>
      </c>
      <c r="AT1202" s="38" t="s">
        <v>94</v>
      </c>
      <c r="AU1202" s="38" t="s">
        <v>95</v>
      </c>
      <c r="AV1202" s="38" t="s">
        <v>132</v>
      </c>
      <c r="AW1202" s="38" t="s">
        <v>132</v>
      </c>
      <c r="AX1202" s="38" t="s">
        <v>132</v>
      </c>
      <c r="AY1202" s="38" t="s">
        <v>101</v>
      </c>
      <c r="AZ1202" s="38" t="s">
        <v>132</v>
      </c>
      <c r="BA1202" s="38" t="s">
        <v>1152</v>
      </c>
      <c r="BB1202" s="38" t="s">
        <v>1153</v>
      </c>
      <c r="BC1202" s="38" t="s">
        <v>1000</v>
      </c>
      <c r="BD1202" s="38" t="s">
        <v>1001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77272.72</v>
      </c>
      <c r="BK1202">
        <v>0</v>
      </c>
      <c r="BL1202" s="38" t="s">
        <v>205</v>
      </c>
      <c r="BM1202" s="38" t="s">
        <v>737</v>
      </c>
      <c r="BN1202" s="38" t="s">
        <v>738</v>
      </c>
      <c r="BO1202" s="38" t="s">
        <v>134</v>
      </c>
      <c r="BP1202" s="38" t="s">
        <v>135</v>
      </c>
      <c r="BQ1202" s="38" t="s">
        <v>136</v>
      </c>
      <c r="BR1202" s="38" t="s">
        <v>137</v>
      </c>
      <c r="BS1202" s="38" t="s">
        <v>110</v>
      </c>
      <c r="BT1202" s="38" t="s">
        <v>111</v>
      </c>
      <c r="BU1202" s="38" t="s">
        <v>116</v>
      </c>
      <c r="BV1202" s="38" t="s">
        <v>1154</v>
      </c>
      <c r="BW1202" s="38" t="s">
        <v>218</v>
      </c>
      <c r="BX1202" s="38" t="s">
        <v>1697</v>
      </c>
      <c r="BY1202" s="38" t="s">
        <v>1698</v>
      </c>
      <c r="BZ1202" s="38" t="s">
        <v>1733</v>
      </c>
      <c r="CA1202" s="38" t="s">
        <v>101</v>
      </c>
      <c r="CB1202">
        <v>268</v>
      </c>
      <c r="CC1202">
        <v>15</v>
      </c>
      <c r="CD1202" s="38" t="s">
        <v>1682</v>
      </c>
      <c r="CE1202" s="38" t="s">
        <v>1005</v>
      </c>
    </row>
    <row r="1203" spans="1:83" x14ac:dyDescent="0.25">
      <c r="A1203">
        <v>298</v>
      </c>
      <c r="B1203" s="1">
        <v>45658</v>
      </c>
      <c r="C1203" s="38" t="s">
        <v>995</v>
      </c>
      <c r="D1203" s="1">
        <v>45688</v>
      </c>
      <c r="E1203" s="1">
        <v>45689</v>
      </c>
      <c r="F1203" s="38" t="s">
        <v>1770</v>
      </c>
      <c r="G1203" s="1">
        <v>45698</v>
      </c>
      <c r="H1203" s="1">
        <v>45691</v>
      </c>
      <c r="I1203" s="38" t="s">
        <v>80</v>
      </c>
      <c r="J1203" s="38" t="s">
        <v>98</v>
      </c>
      <c r="K1203" s="38" t="s">
        <v>85</v>
      </c>
      <c r="L1203" s="38" t="s">
        <v>123</v>
      </c>
      <c r="M1203" s="38" t="s">
        <v>124</v>
      </c>
      <c r="N1203" s="38" t="s">
        <v>125</v>
      </c>
      <c r="O1203" s="38" t="s">
        <v>124</v>
      </c>
      <c r="P1203" s="38" t="s">
        <v>126</v>
      </c>
      <c r="Q1203" s="38" t="s">
        <v>127</v>
      </c>
      <c r="R1203" s="38" t="s">
        <v>128</v>
      </c>
      <c r="S1203" s="38" t="s">
        <v>122</v>
      </c>
      <c r="T1203" s="38" t="s">
        <v>133</v>
      </c>
      <c r="U1203" s="38"/>
      <c r="V1203" s="38" t="s">
        <v>72</v>
      </c>
      <c r="W1203" s="38" t="s">
        <v>73</v>
      </c>
      <c r="X1203" s="38" t="s">
        <v>74</v>
      </c>
      <c r="Y1203" s="38" t="s">
        <v>75</v>
      </c>
      <c r="Z1203" s="38" t="s">
        <v>131</v>
      </c>
      <c r="AA1203" s="38" t="s">
        <v>125</v>
      </c>
      <c r="AB1203" s="38" t="s">
        <v>783</v>
      </c>
      <c r="AC1203" s="38" t="s">
        <v>784</v>
      </c>
      <c r="AD1203" s="38" t="s">
        <v>80</v>
      </c>
      <c r="AE1203" s="38" t="s">
        <v>81</v>
      </c>
      <c r="AF1203" s="38" t="s">
        <v>1073</v>
      </c>
      <c r="AG1203" s="38" t="s">
        <v>1074</v>
      </c>
      <c r="AH1203" s="38" t="s">
        <v>133</v>
      </c>
      <c r="AI1203" s="38"/>
      <c r="AJ1203" s="38" t="s">
        <v>1245</v>
      </c>
      <c r="AK1203" s="38" t="s">
        <v>132</v>
      </c>
      <c r="AL1203" s="38" t="s">
        <v>101</v>
      </c>
      <c r="AM1203" s="38" t="s">
        <v>101</v>
      </c>
      <c r="AN1203" s="38" t="s">
        <v>772</v>
      </c>
      <c r="AO1203" s="38" t="s">
        <v>997</v>
      </c>
      <c r="AP1203" s="38" t="s">
        <v>91</v>
      </c>
      <c r="AQ1203" s="38" t="s">
        <v>92</v>
      </c>
      <c r="AR1203" s="38" t="s">
        <v>93</v>
      </c>
      <c r="AS1203" s="38" t="s">
        <v>92</v>
      </c>
      <c r="AT1203" s="38" t="s">
        <v>94</v>
      </c>
      <c r="AU1203" s="38" t="s">
        <v>95</v>
      </c>
      <c r="AV1203" s="38" t="s">
        <v>132</v>
      </c>
      <c r="AW1203" s="38" t="s">
        <v>132</v>
      </c>
      <c r="AX1203" s="38" t="s">
        <v>132</v>
      </c>
      <c r="AY1203" s="38" t="s">
        <v>101</v>
      </c>
      <c r="AZ1203" s="38" t="s">
        <v>132</v>
      </c>
      <c r="BA1203" s="38" t="s">
        <v>1694</v>
      </c>
      <c r="BB1203" s="38" t="s">
        <v>1695</v>
      </c>
      <c r="BC1203" s="38" t="s">
        <v>1000</v>
      </c>
      <c r="BD1203" s="38" t="s">
        <v>1001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587333.34</v>
      </c>
      <c r="BK1203">
        <v>0</v>
      </c>
      <c r="BL1203" s="38" t="s">
        <v>107</v>
      </c>
      <c r="BM1203" s="38" t="s">
        <v>108</v>
      </c>
      <c r="BN1203" s="38" t="s">
        <v>785</v>
      </c>
      <c r="BO1203" s="38" t="s">
        <v>134</v>
      </c>
      <c r="BP1203" s="38" t="s">
        <v>135</v>
      </c>
      <c r="BQ1203" s="38" t="s">
        <v>136</v>
      </c>
      <c r="BR1203" s="38" t="s">
        <v>137</v>
      </c>
      <c r="BS1203" s="38" t="s">
        <v>110</v>
      </c>
      <c r="BT1203" s="38" t="s">
        <v>111</v>
      </c>
      <c r="BU1203" s="38" t="s">
        <v>116</v>
      </c>
      <c r="BV1203" s="38" t="s">
        <v>1696</v>
      </c>
      <c r="BW1203" s="38" t="s">
        <v>114</v>
      </c>
      <c r="BX1203" s="38" t="s">
        <v>1697</v>
      </c>
      <c r="BY1203" s="38" t="s">
        <v>1698</v>
      </c>
      <c r="BZ1203" s="38" t="s">
        <v>1738</v>
      </c>
      <c r="CA1203" s="38" t="s">
        <v>101</v>
      </c>
      <c r="CB1203">
        <v>298</v>
      </c>
      <c r="CC1203">
        <v>3</v>
      </c>
      <c r="CD1203" s="38" t="s">
        <v>1682</v>
      </c>
      <c r="CE1203" s="38" t="s">
        <v>1005</v>
      </c>
    </row>
    <row r="1204" spans="1:83" x14ac:dyDescent="0.25">
      <c r="A1204">
        <v>298</v>
      </c>
      <c r="B1204" s="1">
        <v>45658</v>
      </c>
      <c r="C1204" s="38" t="s">
        <v>995</v>
      </c>
      <c r="D1204" s="1">
        <v>45688</v>
      </c>
      <c r="E1204" s="1">
        <v>45689</v>
      </c>
      <c r="F1204" s="38" t="s">
        <v>1770</v>
      </c>
      <c r="G1204" s="1">
        <v>45698</v>
      </c>
      <c r="H1204" s="1">
        <v>45691</v>
      </c>
      <c r="I1204" s="38" t="s">
        <v>80</v>
      </c>
      <c r="J1204" s="38" t="s">
        <v>98</v>
      </c>
      <c r="K1204" s="38" t="s">
        <v>85</v>
      </c>
      <c r="L1204" s="38" t="s">
        <v>123</v>
      </c>
      <c r="M1204" s="38" t="s">
        <v>124</v>
      </c>
      <c r="N1204" s="38" t="s">
        <v>125</v>
      </c>
      <c r="O1204" s="38" t="s">
        <v>124</v>
      </c>
      <c r="P1204" s="38" t="s">
        <v>126</v>
      </c>
      <c r="Q1204" s="38" t="s">
        <v>127</v>
      </c>
      <c r="R1204" s="38" t="s">
        <v>128</v>
      </c>
      <c r="S1204" s="38" t="s">
        <v>122</v>
      </c>
      <c r="T1204" s="38" t="s">
        <v>133</v>
      </c>
      <c r="U1204" s="38"/>
      <c r="V1204" s="38" t="s">
        <v>72</v>
      </c>
      <c r="W1204" s="38" t="s">
        <v>73</v>
      </c>
      <c r="X1204" s="38" t="s">
        <v>708</v>
      </c>
      <c r="Y1204" s="38" t="s">
        <v>709</v>
      </c>
      <c r="Z1204" s="38" t="s">
        <v>131</v>
      </c>
      <c r="AA1204" s="38" t="s">
        <v>125</v>
      </c>
      <c r="AB1204" s="38" t="s">
        <v>712</v>
      </c>
      <c r="AC1204" s="38" t="s">
        <v>711</v>
      </c>
      <c r="AD1204" s="38" t="s">
        <v>80</v>
      </c>
      <c r="AE1204" s="38" t="s">
        <v>81</v>
      </c>
      <c r="AF1204" s="38" t="s">
        <v>1073</v>
      </c>
      <c r="AG1204" s="38" t="s">
        <v>1074</v>
      </c>
      <c r="AH1204" s="38" t="s">
        <v>133</v>
      </c>
      <c r="AI1204" s="38"/>
      <c r="AJ1204" s="38" t="s">
        <v>1245</v>
      </c>
      <c r="AK1204" s="38" t="s">
        <v>132</v>
      </c>
      <c r="AL1204" s="38" t="s">
        <v>101</v>
      </c>
      <c r="AM1204" s="38" t="s">
        <v>101</v>
      </c>
      <c r="AN1204" s="38" t="s">
        <v>772</v>
      </c>
      <c r="AO1204" s="38" t="s">
        <v>997</v>
      </c>
      <c r="AP1204" s="38" t="s">
        <v>91</v>
      </c>
      <c r="AQ1204" s="38" t="s">
        <v>92</v>
      </c>
      <c r="AR1204" s="38" t="s">
        <v>93</v>
      </c>
      <c r="AS1204" s="38" t="s">
        <v>92</v>
      </c>
      <c r="AT1204" s="38" t="s">
        <v>94</v>
      </c>
      <c r="AU1204" s="38" t="s">
        <v>95</v>
      </c>
      <c r="AV1204" s="38" t="s">
        <v>132</v>
      </c>
      <c r="AW1204" s="38" t="s">
        <v>132</v>
      </c>
      <c r="AX1204" s="38" t="s">
        <v>132</v>
      </c>
      <c r="AY1204" s="38" t="s">
        <v>101</v>
      </c>
      <c r="AZ1204" s="38" t="s">
        <v>132</v>
      </c>
      <c r="BA1204" s="38" t="s">
        <v>1694</v>
      </c>
      <c r="BB1204" s="38" t="s">
        <v>1695</v>
      </c>
      <c r="BC1204" s="38" t="s">
        <v>1000</v>
      </c>
      <c r="BD1204" s="38" t="s">
        <v>1001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41641.94</v>
      </c>
      <c r="BK1204">
        <v>0</v>
      </c>
      <c r="BL1204" s="38" t="s">
        <v>107</v>
      </c>
      <c r="BM1204" s="38" t="s">
        <v>713</v>
      </c>
      <c r="BN1204" s="38" t="s">
        <v>714</v>
      </c>
      <c r="BO1204" s="38" t="s">
        <v>134</v>
      </c>
      <c r="BP1204" s="38" t="s">
        <v>135</v>
      </c>
      <c r="BQ1204" s="38" t="s">
        <v>136</v>
      </c>
      <c r="BR1204" s="38" t="s">
        <v>137</v>
      </c>
      <c r="BS1204" s="38" t="s">
        <v>110</v>
      </c>
      <c r="BT1204" s="38" t="s">
        <v>111</v>
      </c>
      <c r="BU1204" s="38" t="s">
        <v>116</v>
      </c>
      <c r="BV1204" s="38" t="s">
        <v>1696</v>
      </c>
      <c r="BW1204" s="38" t="s">
        <v>114</v>
      </c>
      <c r="BX1204" s="38" t="s">
        <v>1697</v>
      </c>
      <c r="BY1204" s="38" t="s">
        <v>1698</v>
      </c>
      <c r="BZ1204" s="38" t="s">
        <v>1738</v>
      </c>
      <c r="CA1204" s="38" t="s">
        <v>101</v>
      </c>
      <c r="CB1204">
        <v>298</v>
      </c>
      <c r="CC1204">
        <v>3</v>
      </c>
      <c r="CD1204" s="38" t="s">
        <v>1682</v>
      </c>
      <c r="CE1204" s="38" t="s">
        <v>1005</v>
      </c>
    </row>
    <row r="1205" spans="1:83" x14ac:dyDescent="0.25">
      <c r="A1205">
        <v>298</v>
      </c>
      <c r="B1205" s="1">
        <v>45658</v>
      </c>
      <c r="C1205" s="38" t="s">
        <v>995</v>
      </c>
      <c r="D1205" s="1">
        <v>45688</v>
      </c>
      <c r="E1205" s="1">
        <v>45689</v>
      </c>
      <c r="F1205" s="38" t="s">
        <v>1770</v>
      </c>
      <c r="G1205" s="1">
        <v>45698</v>
      </c>
      <c r="H1205" s="1">
        <v>45691</v>
      </c>
      <c r="I1205" s="38" t="s">
        <v>80</v>
      </c>
      <c r="J1205" s="38" t="s">
        <v>98</v>
      </c>
      <c r="K1205" s="38" t="s">
        <v>85</v>
      </c>
      <c r="L1205" s="38" t="s">
        <v>123</v>
      </c>
      <c r="M1205" s="38" t="s">
        <v>124</v>
      </c>
      <c r="N1205" s="38" t="s">
        <v>125</v>
      </c>
      <c r="O1205" s="38" t="s">
        <v>124</v>
      </c>
      <c r="P1205" s="38" t="s">
        <v>126</v>
      </c>
      <c r="Q1205" s="38" t="s">
        <v>127</v>
      </c>
      <c r="R1205" s="38" t="s">
        <v>128</v>
      </c>
      <c r="S1205" s="38" t="s">
        <v>122</v>
      </c>
      <c r="T1205" s="38" t="s">
        <v>133</v>
      </c>
      <c r="U1205" s="38"/>
      <c r="V1205" s="38" t="s">
        <v>72</v>
      </c>
      <c r="W1205" s="38" t="s">
        <v>73</v>
      </c>
      <c r="X1205" s="38" t="s">
        <v>708</v>
      </c>
      <c r="Y1205" s="38" t="s">
        <v>709</v>
      </c>
      <c r="Z1205" s="38" t="s">
        <v>131</v>
      </c>
      <c r="AA1205" s="38" t="s">
        <v>125</v>
      </c>
      <c r="AB1205" s="38" t="s">
        <v>717</v>
      </c>
      <c r="AC1205" s="38" t="s">
        <v>716</v>
      </c>
      <c r="AD1205" s="38" t="s">
        <v>80</v>
      </c>
      <c r="AE1205" s="38" t="s">
        <v>81</v>
      </c>
      <c r="AF1205" s="38" t="s">
        <v>1073</v>
      </c>
      <c r="AG1205" s="38" t="s">
        <v>1074</v>
      </c>
      <c r="AH1205" s="38" t="s">
        <v>133</v>
      </c>
      <c r="AI1205" s="38"/>
      <c r="AJ1205" s="38" t="s">
        <v>1245</v>
      </c>
      <c r="AK1205" s="38" t="s">
        <v>132</v>
      </c>
      <c r="AL1205" s="38" t="s">
        <v>101</v>
      </c>
      <c r="AM1205" s="38" t="s">
        <v>101</v>
      </c>
      <c r="AN1205" s="38" t="s">
        <v>772</v>
      </c>
      <c r="AO1205" s="38" t="s">
        <v>997</v>
      </c>
      <c r="AP1205" s="38" t="s">
        <v>91</v>
      </c>
      <c r="AQ1205" s="38" t="s">
        <v>92</v>
      </c>
      <c r="AR1205" s="38" t="s">
        <v>93</v>
      </c>
      <c r="AS1205" s="38" t="s">
        <v>92</v>
      </c>
      <c r="AT1205" s="38" t="s">
        <v>94</v>
      </c>
      <c r="AU1205" s="38" t="s">
        <v>95</v>
      </c>
      <c r="AV1205" s="38" t="s">
        <v>132</v>
      </c>
      <c r="AW1205" s="38" t="s">
        <v>132</v>
      </c>
      <c r="AX1205" s="38" t="s">
        <v>132</v>
      </c>
      <c r="AY1205" s="38" t="s">
        <v>101</v>
      </c>
      <c r="AZ1205" s="38" t="s">
        <v>132</v>
      </c>
      <c r="BA1205" s="38" t="s">
        <v>1694</v>
      </c>
      <c r="BB1205" s="38" t="s">
        <v>1695</v>
      </c>
      <c r="BC1205" s="38" t="s">
        <v>1000</v>
      </c>
      <c r="BD1205" s="38" t="s">
        <v>1001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41700.660000000003</v>
      </c>
      <c r="BK1205">
        <v>0</v>
      </c>
      <c r="BL1205" s="38" t="s">
        <v>107</v>
      </c>
      <c r="BM1205" s="38" t="s">
        <v>713</v>
      </c>
      <c r="BN1205" s="38" t="s">
        <v>718</v>
      </c>
      <c r="BO1205" s="38" t="s">
        <v>134</v>
      </c>
      <c r="BP1205" s="38" t="s">
        <v>135</v>
      </c>
      <c r="BQ1205" s="38" t="s">
        <v>136</v>
      </c>
      <c r="BR1205" s="38" t="s">
        <v>137</v>
      </c>
      <c r="BS1205" s="38" t="s">
        <v>110</v>
      </c>
      <c r="BT1205" s="38" t="s">
        <v>111</v>
      </c>
      <c r="BU1205" s="38" t="s">
        <v>116</v>
      </c>
      <c r="BV1205" s="38" t="s">
        <v>1696</v>
      </c>
      <c r="BW1205" s="38" t="s">
        <v>114</v>
      </c>
      <c r="BX1205" s="38" t="s">
        <v>1697</v>
      </c>
      <c r="BY1205" s="38" t="s">
        <v>1698</v>
      </c>
      <c r="BZ1205" s="38" t="s">
        <v>1738</v>
      </c>
      <c r="CA1205" s="38" t="s">
        <v>101</v>
      </c>
      <c r="CB1205">
        <v>298</v>
      </c>
      <c r="CC1205">
        <v>3</v>
      </c>
      <c r="CD1205" s="38" t="s">
        <v>1682</v>
      </c>
      <c r="CE1205" s="38" t="s">
        <v>1005</v>
      </c>
    </row>
    <row r="1206" spans="1:83" x14ac:dyDescent="0.25">
      <c r="A1206">
        <v>298</v>
      </c>
      <c r="B1206" s="1">
        <v>45658</v>
      </c>
      <c r="C1206" s="38" t="s">
        <v>995</v>
      </c>
      <c r="D1206" s="1">
        <v>45688</v>
      </c>
      <c r="E1206" s="1">
        <v>45689</v>
      </c>
      <c r="F1206" s="38" t="s">
        <v>1770</v>
      </c>
      <c r="G1206" s="1">
        <v>45698</v>
      </c>
      <c r="H1206" s="1">
        <v>45691</v>
      </c>
      <c r="I1206" s="38" t="s">
        <v>80</v>
      </c>
      <c r="J1206" s="38" t="s">
        <v>98</v>
      </c>
      <c r="K1206" s="38" t="s">
        <v>85</v>
      </c>
      <c r="L1206" s="38" t="s">
        <v>123</v>
      </c>
      <c r="M1206" s="38" t="s">
        <v>124</v>
      </c>
      <c r="N1206" s="38" t="s">
        <v>125</v>
      </c>
      <c r="O1206" s="38" t="s">
        <v>124</v>
      </c>
      <c r="P1206" s="38" t="s">
        <v>126</v>
      </c>
      <c r="Q1206" s="38" t="s">
        <v>127</v>
      </c>
      <c r="R1206" s="38" t="s">
        <v>128</v>
      </c>
      <c r="S1206" s="38" t="s">
        <v>122</v>
      </c>
      <c r="T1206" s="38" t="s">
        <v>133</v>
      </c>
      <c r="U1206" s="38"/>
      <c r="V1206" s="38" t="s">
        <v>72</v>
      </c>
      <c r="W1206" s="38" t="s">
        <v>73</v>
      </c>
      <c r="X1206" s="38" t="s">
        <v>708</v>
      </c>
      <c r="Y1206" s="38" t="s">
        <v>709</v>
      </c>
      <c r="Z1206" s="38" t="s">
        <v>131</v>
      </c>
      <c r="AA1206" s="38" t="s">
        <v>125</v>
      </c>
      <c r="AB1206" s="38" t="s">
        <v>721</v>
      </c>
      <c r="AC1206" s="38" t="s">
        <v>720</v>
      </c>
      <c r="AD1206" s="38" t="s">
        <v>80</v>
      </c>
      <c r="AE1206" s="38" t="s">
        <v>81</v>
      </c>
      <c r="AF1206" s="38" t="s">
        <v>1073</v>
      </c>
      <c r="AG1206" s="38" t="s">
        <v>1074</v>
      </c>
      <c r="AH1206" s="38" t="s">
        <v>133</v>
      </c>
      <c r="AI1206" s="38"/>
      <c r="AJ1206" s="38" t="s">
        <v>1245</v>
      </c>
      <c r="AK1206" s="38" t="s">
        <v>132</v>
      </c>
      <c r="AL1206" s="38" t="s">
        <v>101</v>
      </c>
      <c r="AM1206" s="38" t="s">
        <v>101</v>
      </c>
      <c r="AN1206" s="38" t="s">
        <v>772</v>
      </c>
      <c r="AO1206" s="38" t="s">
        <v>997</v>
      </c>
      <c r="AP1206" s="38" t="s">
        <v>91</v>
      </c>
      <c r="AQ1206" s="38" t="s">
        <v>92</v>
      </c>
      <c r="AR1206" s="38" t="s">
        <v>93</v>
      </c>
      <c r="AS1206" s="38" t="s">
        <v>92</v>
      </c>
      <c r="AT1206" s="38" t="s">
        <v>94</v>
      </c>
      <c r="AU1206" s="38" t="s">
        <v>95</v>
      </c>
      <c r="AV1206" s="38" t="s">
        <v>132</v>
      </c>
      <c r="AW1206" s="38" t="s">
        <v>132</v>
      </c>
      <c r="AX1206" s="38" t="s">
        <v>132</v>
      </c>
      <c r="AY1206" s="38" t="s">
        <v>101</v>
      </c>
      <c r="AZ1206" s="38" t="s">
        <v>132</v>
      </c>
      <c r="BA1206" s="38" t="s">
        <v>1694</v>
      </c>
      <c r="BB1206" s="38" t="s">
        <v>1695</v>
      </c>
      <c r="BC1206" s="38" t="s">
        <v>1000</v>
      </c>
      <c r="BD1206" s="38" t="s">
        <v>1001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5078.04</v>
      </c>
      <c r="BK1206">
        <v>0</v>
      </c>
      <c r="BL1206" s="38" t="s">
        <v>107</v>
      </c>
      <c r="BM1206" s="38" t="s">
        <v>713</v>
      </c>
      <c r="BN1206" s="38" t="s">
        <v>722</v>
      </c>
      <c r="BO1206" s="38" t="s">
        <v>134</v>
      </c>
      <c r="BP1206" s="38" t="s">
        <v>135</v>
      </c>
      <c r="BQ1206" s="38" t="s">
        <v>136</v>
      </c>
      <c r="BR1206" s="38" t="s">
        <v>137</v>
      </c>
      <c r="BS1206" s="38" t="s">
        <v>110</v>
      </c>
      <c r="BT1206" s="38" t="s">
        <v>111</v>
      </c>
      <c r="BU1206" s="38" t="s">
        <v>116</v>
      </c>
      <c r="BV1206" s="38" t="s">
        <v>1696</v>
      </c>
      <c r="BW1206" s="38" t="s">
        <v>114</v>
      </c>
      <c r="BX1206" s="38" t="s">
        <v>1697</v>
      </c>
      <c r="BY1206" s="38" t="s">
        <v>1698</v>
      </c>
      <c r="BZ1206" s="38" t="s">
        <v>1738</v>
      </c>
      <c r="CA1206" s="38" t="s">
        <v>101</v>
      </c>
      <c r="CB1206">
        <v>298</v>
      </c>
      <c r="CC1206">
        <v>3</v>
      </c>
      <c r="CD1206" s="38" t="s">
        <v>1682</v>
      </c>
      <c r="CE1206" s="38" t="s">
        <v>1005</v>
      </c>
    </row>
    <row r="1207" spans="1:83" x14ac:dyDescent="0.25">
      <c r="A1207">
        <v>300</v>
      </c>
      <c r="B1207" s="1">
        <v>45658</v>
      </c>
      <c r="C1207" s="38" t="s">
        <v>995</v>
      </c>
      <c r="D1207" s="1">
        <v>45688</v>
      </c>
      <c r="E1207" s="1">
        <v>45689</v>
      </c>
      <c r="F1207" s="38" t="s">
        <v>1770</v>
      </c>
      <c r="G1207" s="1">
        <v>45698</v>
      </c>
      <c r="H1207" s="1">
        <v>45692</v>
      </c>
      <c r="I1207" s="38" t="s">
        <v>80</v>
      </c>
      <c r="J1207" s="38" t="s">
        <v>98</v>
      </c>
      <c r="K1207" s="38" t="s">
        <v>85</v>
      </c>
      <c r="L1207" s="38" t="s">
        <v>123</v>
      </c>
      <c r="M1207" s="38" t="s">
        <v>124</v>
      </c>
      <c r="N1207" s="38" t="s">
        <v>125</v>
      </c>
      <c r="O1207" s="38" t="s">
        <v>124</v>
      </c>
      <c r="P1207" s="38" t="s">
        <v>126</v>
      </c>
      <c r="Q1207" s="38" t="s">
        <v>127</v>
      </c>
      <c r="R1207" s="38" t="s">
        <v>128</v>
      </c>
      <c r="S1207" s="38" t="s">
        <v>122</v>
      </c>
      <c r="T1207" s="38" t="s">
        <v>133</v>
      </c>
      <c r="U1207" s="38"/>
      <c r="V1207" s="38" t="s">
        <v>72</v>
      </c>
      <c r="W1207" s="38" t="s">
        <v>73</v>
      </c>
      <c r="X1207" s="38" t="s">
        <v>161</v>
      </c>
      <c r="Y1207" s="38" t="s">
        <v>162</v>
      </c>
      <c r="Z1207" s="38" t="s">
        <v>131</v>
      </c>
      <c r="AA1207" s="38" t="s">
        <v>125</v>
      </c>
      <c r="AB1207" s="38" t="s">
        <v>705</v>
      </c>
      <c r="AC1207" s="38" t="s">
        <v>706</v>
      </c>
      <c r="AD1207" s="38" t="s">
        <v>80</v>
      </c>
      <c r="AE1207" s="38" t="s">
        <v>81</v>
      </c>
      <c r="AF1207" s="38" t="s">
        <v>1117</v>
      </c>
      <c r="AG1207" s="38" t="s">
        <v>1118</v>
      </c>
      <c r="AH1207" s="38" t="s">
        <v>133</v>
      </c>
      <c r="AI1207" s="38"/>
      <c r="AJ1207" s="38" t="s">
        <v>1242</v>
      </c>
      <c r="AK1207" s="38" t="s">
        <v>132</v>
      </c>
      <c r="AL1207" s="38" t="s">
        <v>101</v>
      </c>
      <c r="AM1207" s="38" t="s">
        <v>101</v>
      </c>
      <c r="AN1207" s="38" t="s">
        <v>772</v>
      </c>
      <c r="AO1207" s="38" t="s">
        <v>997</v>
      </c>
      <c r="AP1207" s="38" t="s">
        <v>91</v>
      </c>
      <c r="AQ1207" s="38" t="s">
        <v>92</v>
      </c>
      <c r="AR1207" s="38" t="s">
        <v>93</v>
      </c>
      <c r="AS1207" s="38" t="s">
        <v>92</v>
      </c>
      <c r="AT1207" s="38" t="s">
        <v>94</v>
      </c>
      <c r="AU1207" s="38" t="s">
        <v>95</v>
      </c>
      <c r="AV1207" s="38" t="s">
        <v>132</v>
      </c>
      <c r="AW1207" s="38" t="s">
        <v>132</v>
      </c>
      <c r="AX1207" s="38" t="s">
        <v>132</v>
      </c>
      <c r="AY1207" s="38" t="s">
        <v>101</v>
      </c>
      <c r="AZ1207" s="38" t="s">
        <v>132</v>
      </c>
      <c r="BA1207" s="38" t="s">
        <v>1707</v>
      </c>
      <c r="BB1207" s="38" t="s">
        <v>1201</v>
      </c>
      <c r="BC1207" s="38" t="s">
        <v>1000</v>
      </c>
      <c r="BD1207" s="38" t="s">
        <v>1001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60000</v>
      </c>
      <c r="BK1207">
        <v>0</v>
      </c>
      <c r="BL1207" s="38" t="s">
        <v>107</v>
      </c>
      <c r="BM1207" s="38" t="s">
        <v>167</v>
      </c>
      <c r="BN1207" s="38" t="s">
        <v>707</v>
      </c>
      <c r="BO1207" s="38" t="s">
        <v>134</v>
      </c>
      <c r="BP1207" s="38" t="s">
        <v>135</v>
      </c>
      <c r="BQ1207" s="38" t="s">
        <v>136</v>
      </c>
      <c r="BR1207" s="38" t="s">
        <v>137</v>
      </c>
      <c r="BS1207" s="38" t="s">
        <v>110</v>
      </c>
      <c r="BT1207" s="38" t="s">
        <v>111</v>
      </c>
      <c r="BU1207" s="38" t="s">
        <v>116</v>
      </c>
      <c r="BV1207" s="38" t="s">
        <v>1708</v>
      </c>
      <c r="BW1207" s="38" t="s">
        <v>114</v>
      </c>
      <c r="BX1207" s="38" t="s">
        <v>1697</v>
      </c>
      <c r="BY1207" s="38" t="s">
        <v>1698</v>
      </c>
      <c r="BZ1207" s="38" t="s">
        <v>1739</v>
      </c>
      <c r="CA1207" s="38" t="s">
        <v>101</v>
      </c>
      <c r="CB1207">
        <v>300</v>
      </c>
      <c r="CC1207">
        <v>4</v>
      </c>
      <c r="CD1207" s="38" t="s">
        <v>1682</v>
      </c>
      <c r="CE1207" s="38" t="s">
        <v>1005</v>
      </c>
    </row>
    <row r="1208" spans="1:83" x14ac:dyDescent="0.25">
      <c r="A1208">
        <v>353</v>
      </c>
      <c r="B1208" s="1">
        <v>45689</v>
      </c>
      <c r="C1208" s="38" t="s">
        <v>1770</v>
      </c>
      <c r="D1208" s="1">
        <v>45691</v>
      </c>
      <c r="E1208" s="1">
        <v>45717</v>
      </c>
      <c r="F1208" s="38" t="s">
        <v>2830</v>
      </c>
      <c r="G1208" s="1">
        <v>45706</v>
      </c>
      <c r="H1208" s="1">
        <v>45720</v>
      </c>
      <c r="I1208" s="38" t="s">
        <v>80</v>
      </c>
      <c r="J1208" s="38" t="s">
        <v>98</v>
      </c>
      <c r="K1208" s="38" t="s">
        <v>85</v>
      </c>
      <c r="L1208" s="38" t="s">
        <v>123</v>
      </c>
      <c r="M1208" s="38" t="s">
        <v>124</v>
      </c>
      <c r="N1208" s="38" t="s">
        <v>125</v>
      </c>
      <c r="O1208" s="38" t="s">
        <v>124</v>
      </c>
      <c r="P1208" s="38" t="s">
        <v>126</v>
      </c>
      <c r="Q1208" s="38" t="s">
        <v>127</v>
      </c>
      <c r="R1208" s="38" t="s">
        <v>128</v>
      </c>
      <c r="S1208" s="38" t="s">
        <v>122</v>
      </c>
      <c r="T1208" s="38" t="s">
        <v>133</v>
      </c>
      <c r="U1208" s="38"/>
      <c r="V1208" s="38" t="s">
        <v>324</v>
      </c>
      <c r="W1208" s="38" t="s">
        <v>325</v>
      </c>
      <c r="X1208" s="38" t="s">
        <v>326</v>
      </c>
      <c r="Y1208" s="38" t="s">
        <v>327</v>
      </c>
      <c r="Z1208" s="38" t="s">
        <v>131</v>
      </c>
      <c r="AA1208" s="38" t="s">
        <v>125</v>
      </c>
      <c r="AB1208" s="38" t="s">
        <v>797</v>
      </c>
      <c r="AC1208" s="38" t="s">
        <v>796</v>
      </c>
      <c r="AD1208" s="38" t="s">
        <v>80</v>
      </c>
      <c r="AE1208" s="38" t="s">
        <v>81</v>
      </c>
      <c r="AF1208" s="38" t="s">
        <v>1300</v>
      </c>
      <c r="AG1208" s="38" t="s">
        <v>1301</v>
      </c>
      <c r="AH1208" s="38" t="s">
        <v>133</v>
      </c>
      <c r="AI1208" s="38"/>
      <c r="AJ1208" s="38" t="s">
        <v>1796</v>
      </c>
      <c r="AK1208" s="38" t="s">
        <v>132</v>
      </c>
      <c r="AL1208" s="38" t="s">
        <v>101</v>
      </c>
      <c r="AM1208" s="38" t="s">
        <v>101</v>
      </c>
      <c r="AN1208" s="38" t="s">
        <v>772</v>
      </c>
      <c r="AO1208" s="38" t="s">
        <v>997</v>
      </c>
      <c r="AP1208" s="38" t="s">
        <v>91</v>
      </c>
      <c r="AQ1208" s="38" t="s">
        <v>92</v>
      </c>
      <c r="AR1208" s="38" t="s">
        <v>93</v>
      </c>
      <c r="AS1208" s="38" t="s">
        <v>92</v>
      </c>
      <c r="AT1208" s="38" t="s">
        <v>94</v>
      </c>
      <c r="AU1208" s="38" t="s">
        <v>95</v>
      </c>
      <c r="AV1208" s="38" t="s">
        <v>132</v>
      </c>
      <c r="AW1208" s="38" t="s">
        <v>132</v>
      </c>
      <c r="AX1208" s="38" t="s">
        <v>132</v>
      </c>
      <c r="AY1208" s="38" t="s">
        <v>101</v>
      </c>
      <c r="AZ1208" s="38" t="s">
        <v>132</v>
      </c>
      <c r="BA1208" s="38" t="s">
        <v>1152</v>
      </c>
      <c r="BB1208" s="38" t="s">
        <v>1153</v>
      </c>
      <c r="BC1208" s="38" t="s">
        <v>1000</v>
      </c>
      <c r="BD1208" s="38" t="s">
        <v>1001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158683.29999999999</v>
      </c>
      <c r="BK1208">
        <v>0</v>
      </c>
      <c r="BL1208" s="38" t="s">
        <v>332</v>
      </c>
      <c r="BM1208" s="38" t="s">
        <v>333</v>
      </c>
      <c r="BN1208" s="38" t="s">
        <v>798</v>
      </c>
      <c r="BO1208" s="38" t="s">
        <v>134</v>
      </c>
      <c r="BP1208" s="38" t="s">
        <v>135</v>
      </c>
      <c r="BQ1208" s="38" t="s">
        <v>136</v>
      </c>
      <c r="BR1208" s="38" t="s">
        <v>137</v>
      </c>
      <c r="BS1208" s="38" t="s">
        <v>110</v>
      </c>
      <c r="BT1208" s="38" t="s">
        <v>111</v>
      </c>
      <c r="BU1208" s="38" t="s">
        <v>116</v>
      </c>
      <c r="BV1208" s="38" t="s">
        <v>1154</v>
      </c>
      <c r="BW1208" s="38" t="s">
        <v>218</v>
      </c>
      <c r="BX1208" s="38" t="s">
        <v>1697</v>
      </c>
      <c r="BY1208" s="38" t="s">
        <v>1698</v>
      </c>
      <c r="BZ1208" s="38" t="s">
        <v>1902</v>
      </c>
      <c r="CA1208" s="38" t="s">
        <v>101</v>
      </c>
      <c r="CB1208">
        <v>353</v>
      </c>
      <c r="CC1208">
        <v>29</v>
      </c>
      <c r="CD1208" s="38" t="s">
        <v>2766</v>
      </c>
      <c r="CE1208" s="38" t="s">
        <v>1005</v>
      </c>
    </row>
    <row r="1209" spans="1:83" x14ac:dyDescent="0.25">
      <c r="A1209">
        <v>487</v>
      </c>
      <c r="B1209" s="1">
        <v>45689</v>
      </c>
      <c r="C1209" s="38" t="s">
        <v>1770</v>
      </c>
      <c r="D1209" s="1">
        <v>45693</v>
      </c>
      <c r="E1209" s="1">
        <v>45717</v>
      </c>
      <c r="F1209" s="38" t="s">
        <v>2830</v>
      </c>
      <c r="G1209" s="1">
        <v>45708</v>
      </c>
      <c r="H1209" s="1">
        <v>45720</v>
      </c>
      <c r="I1209" s="38" t="s">
        <v>80</v>
      </c>
      <c r="J1209" s="38" t="s">
        <v>98</v>
      </c>
      <c r="K1209" s="38" t="s">
        <v>85</v>
      </c>
      <c r="L1209" s="38" t="s">
        <v>123</v>
      </c>
      <c r="M1209" s="38" t="s">
        <v>124</v>
      </c>
      <c r="N1209" s="38" t="s">
        <v>125</v>
      </c>
      <c r="O1209" s="38" t="s">
        <v>124</v>
      </c>
      <c r="P1209" s="38" t="s">
        <v>126</v>
      </c>
      <c r="Q1209" s="38" t="s">
        <v>127</v>
      </c>
      <c r="R1209" s="38" t="s">
        <v>128</v>
      </c>
      <c r="S1209" s="38" t="s">
        <v>122</v>
      </c>
      <c r="T1209" s="38" t="s">
        <v>133</v>
      </c>
      <c r="U1209" s="38"/>
      <c r="V1209" s="38" t="s">
        <v>198</v>
      </c>
      <c r="W1209" s="38" t="s">
        <v>199</v>
      </c>
      <c r="X1209" s="38" t="s">
        <v>274</v>
      </c>
      <c r="Y1209" s="38" t="s">
        <v>275</v>
      </c>
      <c r="Z1209" s="38" t="s">
        <v>131</v>
      </c>
      <c r="AA1209" s="38" t="s">
        <v>125</v>
      </c>
      <c r="AB1209" s="38" t="s">
        <v>682</v>
      </c>
      <c r="AC1209" s="38" t="s">
        <v>683</v>
      </c>
      <c r="AD1209" s="38" t="s">
        <v>80</v>
      </c>
      <c r="AE1209" s="38" t="s">
        <v>81</v>
      </c>
      <c r="AF1209" s="38" t="s">
        <v>1782</v>
      </c>
      <c r="AG1209" s="38" t="s">
        <v>1783</v>
      </c>
      <c r="AH1209" s="38" t="s">
        <v>133</v>
      </c>
      <c r="AI1209" s="38"/>
      <c r="AJ1209" s="38" t="s">
        <v>2099</v>
      </c>
      <c r="AK1209" s="38" t="s">
        <v>132</v>
      </c>
      <c r="AL1209" s="38" t="s">
        <v>101</v>
      </c>
      <c r="AM1209" s="38" t="s">
        <v>101</v>
      </c>
      <c r="AN1209" s="38" t="s">
        <v>772</v>
      </c>
      <c r="AO1209" s="38" t="s">
        <v>997</v>
      </c>
      <c r="AP1209" s="38" t="s">
        <v>91</v>
      </c>
      <c r="AQ1209" s="38" t="s">
        <v>92</v>
      </c>
      <c r="AR1209" s="38" t="s">
        <v>93</v>
      </c>
      <c r="AS1209" s="38" t="s">
        <v>92</v>
      </c>
      <c r="AT1209" s="38" t="s">
        <v>94</v>
      </c>
      <c r="AU1209" s="38" t="s">
        <v>95</v>
      </c>
      <c r="AV1209" s="38" t="s">
        <v>132</v>
      </c>
      <c r="AW1209" s="38" t="s">
        <v>132</v>
      </c>
      <c r="AX1209" s="38" t="s">
        <v>132</v>
      </c>
      <c r="AY1209" s="38" t="s">
        <v>101</v>
      </c>
      <c r="AZ1209" s="38" t="s">
        <v>132</v>
      </c>
      <c r="BA1209" s="38" t="s">
        <v>1230</v>
      </c>
      <c r="BB1209" s="38" t="s">
        <v>1231</v>
      </c>
      <c r="BC1209" s="38" t="s">
        <v>1000</v>
      </c>
      <c r="BD1209" s="38" t="s">
        <v>1001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128620</v>
      </c>
      <c r="BK1209">
        <v>0</v>
      </c>
      <c r="BL1209" s="38" t="s">
        <v>205</v>
      </c>
      <c r="BM1209" s="38" t="s">
        <v>279</v>
      </c>
      <c r="BN1209" s="38" t="s">
        <v>684</v>
      </c>
      <c r="BO1209" s="38" t="s">
        <v>134</v>
      </c>
      <c r="BP1209" s="38" t="s">
        <v>135</v>
      </c>
      <c r="BQ1209" s="38" t="s">
        <v>136</v>
      </c>
      <c r="BR1209" s="38" t="s">
        <v>137</v>
      </c>
      <c r="BS1209" s="38" t="s">
        <v>110</v>
      </c>
      <c r="BT1209" s="38" t="s">
        <v>111</v>
      </c>
      <c r="BU1209" s="38" t="s">
        <v>116</v>
      </c>
      <c r="BV1209" s="38" t="s">
        <v>1232</v>
      </c>
      <c r="BW1209" s="38" t="s">
        <v>218</v>
      </c>
      <c r="BX1209" s="38" t="s">
        <v>1697</v>
      </c>
      <c r="BY1209" s="38" t="s">
        <v>1698</v>
      </c>
      <c r="BZ1209" s="38" t="s">
        <v>2163</v>
      </c>
      <c r="CA1209" s="38" t="s">
        <v>101</v>
      </c>
      <c r="CB1209">
        <v>487</v>
      </c>
      <c r="CC1209">
        <v>27</v>
      </c>
      <c r="CD1209" s="38" t="s">
        <v>2766</v>
      </c>
      <c r="CE1209" s="38" t="s">
        <v>1005</v>
      </c>
    </row>
    <row r="1210" spans="1:83" x14ac:dyDescent="0.25">
      <c r="A1210">
        <v>554</v>
      </c>
      <c r="B1210" s="1">
        <v>45689</v>
      </c>
      <c r="C1210" s="38" t="s">
        <v>1770</v>
      </c>
      <c r="D1210" s="1">
        <v>45695</v>
      </c>
      <c r="E1210" s="1">
        <v>45717</v>
      </c>
      <c r="F1210" s="38" t="s">
        <v>2830</v>
      </c>
      <c r="G1210" s="1">
        <v>45710</v>
      </c>
      <c r="H1210" s="1">
        <v>45719</v>
      </c>
      <c r="I1210" s="38" t="s">
        <v>80</v>
      </c>
      <c r="J1210" s="38" t="s">
        <v>98</v>
      </c>
      <c r="K1210" s="38" t="s">
        <v>85</v>
      </c>
      <c r="L1210" s="38" t="s">
        <v>123</v>
      </c>
      <c r="M1210" s="38" t="s">
        <v>124</v>
      </c>
      <c r="N1210" s="38" t="s">
        <v>125</v>
      </c>
      <c r="O1210" s="38" t="s">
        <v>124</v>
      </c>
      <c r="P1210" s="38" t="s">
        <v>126</v>
      </c>
      <c r="Q1210" s="38" t="s">
        <v>127</v>
      </c>
      <c r="R1210" s="38" t="s">
        <v>128</v>
      </c>
      <c r="S1210" s="38" t="s">
        <v>122</v>
      </c>
      <c r="T1210" s="38" t="s">
        <v>133</v>
      </c>
      <c r="U1210" s="38"/>
      <c r="V1210" s="38" t="s">
        <v>198</v>
      </c>
      <c r="W1210" s="38" t="s">
        <v>199</v>
      </c>
      <c r="X1210" s="38" t="s">
        <v>316</v>
      </c>
      <c r="Y1210" s="38" t="s">
        <v>317</v>
      </c>
      <c r="Z1210" s="38" t="s">
        <v>131</v>
      </c>
      <c r="AA1210" s="38" t="s">
        <v>125</v>
      </c>
      <c r="AB1210" s="38" t="s">
        <v>754</v>
      </c>
      <c r="AC1210" s="38" t="s">
        <v>319</v>
      </c>
      <c r="AD1210" s="38" t="s">
        <v>80</v>
      </c>
      <c r="AE1210" s="38" t="s">
        <v>81</v>
      </c>
      <c r="AF1210" s="38" t="s">
        <v>1399</v>
      </c>
      <c r="AG1210" s="38" t="s">
        <v>1400</v>
      </c>
      <c r="AH1210" s="38" t="s">
        <v>133</v>
      </c>
      <c r="AI1210" s="38"/>
      <c r="AJ1210" s="38" t="s">
        <v>2330</v>
      </c>
      <c r="AK1210" s="38" t="s">
        <v>132</v>
      </c>
      <c r="AL1210" s="38" t="s">
        <v>101</v>
      </c>
      <c r="AM1210" s="38" t="s">
        <v>101</v>
      </c>
      <c r="AN1210" s="38" t="s">
        <v>772</v>
      </c>
      <c r="AO1210" s="38" t="s">
        <v>997</v>
      </c>
      <c r="AP1210" s="38" t="s">
        <v>91</v>
      </c>
      <c r="AQ1210" s="38" t="s">
        <v>92</v>
      </c>
      <c r="AR1210" s="38" t="s">
        <v>93</v>
      </c>
      <c r="AS1210" s="38" t="s">
        <v>92</v>
      </c>
      <c r="AT1210" s="38" t="s">
        <v>94</v>
      </c>
      <c r="AU1210" s="38" t="s">
        <v>95</v>
      </c>
      <c r="AV1210" s="38" t="s">
        <v>132</v>
      </c>
      <c r="AW1210" s="38" t="s">
        <v>132</v>
      </c>
      <c r="AX1210" s="38" t="s">
        <v>132</v>
      </c>
      <c r="AY1210" s="38" t="s">
        <v>101</v>
      </c>
      <c r="AZ1210" s="38" t="s">
        <v>132</v>
      </c>
      <c r="BA1210" s="38" t="s">
        <v>1152</v>
      </c>
      <c r="BB1210" s="38" t="s">
        <v>1153</v>
      </c>
      <c r="BC1210" s="38" t="s">
        <v>1000</v>
      </c>
      <c r="BD1210" s="38" t="s">
        <v>1001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64428</v>
      </c>
      <c r="BK1210">
        <v>0</v>
      </c>
      <c r="BL1210" s="38" t="s">
        <v>205</v>
      </c>
      <c r="BM1210" s="38" t="s">
        <v>322</v>
      </c>
      <c r="BN1210" s="38" t="s">
        <v>755</v>
      </c>
      <c r="BO1210" s="38" t="s">
        <v>134</v>
      </c>
      <c r="BP1210" s="38" t="s">
        <v>135</v>
      </c>
      <c r="BQ1210" s="38" t="s">
        <v>136</v>
      </c>
      <c r="BR1210" s="38" t="s">
        <v>137</v>
      </c>
      <c r="BS1210" s="38" t="s">
        <v>110</v>
      </c>
      <c r="BT1210" s="38" t="s">
        <v>111</v>
      </c>
      <c r="BU1210" s="38" t="s">
        <v>116</v>
      </c>
      <c r="BV1210" s="38" t="s">
        <v>1154</v>
      </c>
      <c r="BW1210" s="38" t="s">
        <v>218</v>
      </c>
      <c r="BX1210" s="38" t="s">
        <v>1697</v>
      </c>
      <c r="BY1210" s="38" t="s">
        <v>1698</v>
      </c>
      <c r="BZ1210" s="38" t="s">
        <v>2331</v>
      </c>
      <c r="CA1210" s="38" t="s">
        <v>101</v>
      </c>
      <c r="CB1210">
        <v>554</v>
      </c>
      <c r="CC1210">
        <v>24</v>
      </c>
      <c r="CD1210" s="38" t="s">
        <v>2766</v>
      </c>
      <c r="CE1210" s="38" t="s">
        <v>1005</v>
      </c>
    </row>
    <row r="1211" spans="1:83" x14ac:dyDescent="0.25">
      <c r="A1211">
        <v>566</v>
      </c>
      <c r="B1211" s="1">
        <v>45689</v>
      </c>
      <c r="C1211" s="38" t="s">
        <v>1770</v>
      </c>
      <c r="D1211" s="1">
        <v>45695</v>
      </c>
      <c r="E1211" s="1">
        <v>45717</v>
      </c>
      <c r="F1211" s="38" t="s">
        <v>2830</v>
      </c>
      <c r="G1211" s="1">
        <v>45710</v>
      </c>
      <c r="H1211" s="1">
        <v>45719</v>
      </c>
      <c r="I1211" s="38" t="s">
        <v>80</v>
      </c>
      <c r="J1211" s="38" t="s">
        <v>98</v>
      </c>
      <c r="K1211" s="38" t="s">
        <v>85</v>
      </c>
      <c r="L1211" s="38" t="s">
        <v>123</v>
      </c>
      <c r="M1211" s="38" t="s">
        <v>124</v>
      </c>
      <c r="N1211" s="38" t="s">
        <v>125</v>
      </c>
      <c r="O1211" s="38" t="s">
        <v>124</v>
      </c>
      <c r="P1211" s="38" t="s">
        <v>126</v>
      </c>
      <c r="Q1211" s="38" t="s">
        <v>127</v>
      </c>
      <c r="R1211" s="38" t="s">
        <v>128</v>
      </c>
      <c r="S1211" s="38" t="s">
        <v>122</v>
      </c>
      <c r="T1211" s="38" t="s">
        <v>133</v>
      </c>
      <c r="U1211" s="38"/>
      <c r="V1211" s="38" t="s">
        <v>198</v>
      </c>
      <c r="W1211" s="38" t="s">
        <v>199</v>
      </c>
      <c r="X1211" s="38" t="s">
        <v>274</v>
      </c>
      <c r="Y1211" s="38" t="s">
        <v>275</v>
      </c>
      <c r="Z1211" s="38" t="s">
        <v>131</v>
      </c>
      <c r="AA1211" s="38" t="s">
        <v>125</v>
      </c>
      <c r="AB1211" s="38" t="s">
        <v>793</v>
      </c>
      <c r="AC1211" s="38" t="s">
        <v>792</v>
      </c>
      <c r="AD1211" s="38" t="s">
        <v>80</v>
      </c>
      <c r="AE1211" s="38" t="s">
        <v>81</v>
      </c>
      <c r="AF1211" s="38" t="s">
        <v>1339</v>
      </c>
      <c r="AG1211" s="38" t="s">
        <v>1340</v>
      </c>
      <c r="AH1211" s="38" t="s">
        <v>133</v>
      </c>
      <c r="AI1211" s="38"/>
      <c r="AJ1211" s="38" t="s">
        <v>2332</v>
      </c>
      <c r="AK1211" s="38" t="s">
        <v>132</v>
      </c>
      <c r="AL1211" s="38" t="s">
        <v>101</v>
      </c>
      <c r="AM1211" s="38" t="s">
        <v>101</v>
      </c>
      <c r="AN1211" s="38" t="s">
        <v>772</v>
      </c>
      <c r="AO1211" s="38" t="s">
        <v>997</v>
      </c>
      <c r="AP1211" s="38" t="s">
        <v>91</v>
      </c>
      <c r="AQ1211" s="38" t="s">
        <v>92</v>
      </c>
      <c r="AR1211" s="38" t="s">
        <v>93</v>
      </c>
      <c r="AS1211" s="38" t="s">
        <v>92</v>
      </c>
      <c r="AT1211" s="38" t="s">
        <v>94</v>
      </c>
      <c r="AU1211" s="38" t="s">
        <v>95</v>
      </c>
      <c r="AV1211" s="38" t="s">
        <v>132</v>
      </c>
      <c r="AW1211" s="38" t="s">
        <v>132</v>
      </c>
      <c r="AX1211" s="38" t="s">
        <v>132</v>
      </c>
      <c r="AY1211" s="38" t="s">
        <v>101</v>
      </c>
      <c r="AZ1211" s="38" t="s">
        <v>132</v>
      </c>
      <c r="BA1211" s="38" t="s">
        <v>1152</v>
      </c>
      <c r="BB1211" s="38" t="s">
        <v>1153</v>
      </c>
      <c r="BC1211" s="38" t="s">
        <v>1000</v>
      </c>
      <c r="BD1211" s="38" t="s">
        <v>1001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25550</v>
      </c>
      <c r="BK1211">
        <v>0</v>
      </c>
      <c r="BL1211" s="38" t="s">
        <v>205</v>
      </c>
      <c r="BM1211" s="38" t="s">
        <v>279</v>
      </c>
      <c r="BN1211" s="38" t="s">
        <v>794</v>
      </c>
      <c r="BO1211" s="38" t="s">
        <v>134</v>
      </c>
      <c r="BP1211" s="38" t="s">
        <v>135</v>
      </c>
      <c r="BQ1211" s="38" t="s">
        <v>136</v>
      </c>
      <c r="BR1211" s="38" t="s">
        <v>137</v>
      </c>
      <c r="BS1211" s="38" t="s">
        <v>110</v>
      </c>
      <c r="BT1211" s="38" t="s">
        <v>111</v>
      </c>
      <c r="BU1211" s="38" t="s">
        <v>116</v>
      </c>
      <c r="BV1211" s="38" t="s">
        <v>1154</v>
      </c>
      <c r="BW1211" s="38" t="s">
        <v>218</v>
      </c>
      <c r="BX1211" s="38" t="s">
        <v>1697</v>
      </c>
      <c r="BY1211" s="38" t="s">
        <v>1698</v>
      </c>
      <c r="BZ1211" s="38" t="s">
        <v>2333</v>
      </c>
      <c r="CA1211" s="38" t="s">
        <v>101</v>
      </c>
      <c r="CB1211">
        <v>566</v>
      </c>
      <c r="CC1211">
        <v>24</v>
      </c>
      <c r="CD1211" s="38" t="s">
        <v>2766</v>
      </c>
      <c r="CE1211" s="38" t="s">
        <v>1005</v>
      </c>
    </row>
    <row r="1212" spans="1:83" x14ac:dyDescent="0.25">
      <c r="A1212">
        <v>693</v>
      </c>
      <c r="B1212" s="1">
        <v>45689</v>
      </c>
      <c r="C1212" s="38" t="s">
        <v>1770</v>
      </c>
      <c r="D1212" s="1">
        <v>45700</v>
      </c>
      <c r="E1212" s="1">
        <v>45717</v>
      </c>
      <c r="F1212" s="38" t="s">
        <v>2830</v>
      </c>
      <c r="G1212" s="1">
        <v>45714</v>
      </c>
      <c r="H1212" s="1">
        <v>45719</v>
      </c>
      <c r="I1212" s="38" t="s">
        <v>80</v>
      </c>
      <c r="J1212" s="38" t="s">
        <v>98</v>
      </c>
      <c r="K1212" s="38" t="s">
        <v>85</v>
      </c>
      <c r="L1212" s="38" t="s">
        <v>123</v>
      </c>
      <c r="M1212" s="38" t="s">
        <v>124</v>
      </c>
      <c r="N1212" s="38" t="s">
        <v>125</v>
      </c>
      <c r="O1212" s="38" t="s">
        <v>124</v>
      </c>
      <c r="P1212" s="38" t="s">
        <v>126</v>
      </c>
      <c r="Q1212" s="38" t="s">
        <v>127</v>
      </c>
      <c r="R1212" s="38" t="s">
        <v>128</v>
      </c>
      <c r="S1212" s="38" t="s">
        <v>122</v>
      </c>
      <c r="T1212" s="38" t="s">
        <v>133</v>
      </c>
      <c r="U1212" s="38"/>
      <c r="V1212" s="38" t="s">
        <v>324</v>
      </c>
      <c r="W1212" s="38" t="s">
        <v>325</v>
      </c>
      <c r="X1212" s="38" t="s">
        <v>404</v>
      </c>
      <c r="Y1212" s="38" t="s">
        <v>405</v>
      </c>
      <c r="Z1212" s="38" t="s">
        <v>131</v>
      </c>
      <c r="AA1212" s="38" t="s">
        <v>125</v>
      </c>
      <c r="AB1212" s="38" t="s">
        <v>408</v>
      </c>
      <c r="AC1212" s="38" t="s">
        <v>409</v>
      </c>
      <c r="AD1212" s="38" t="s">
        <v>410</v>
      </c>
      <c r="AE1212" s="38" t="s">
        <v>407</v>
      </c>
      <c r="AF1212" s="38" t="s">
        <v>1097</v>
      </c>
      <c r="AG1212" s="38" t="s">
        <v>1098</v>
      </c>
      <c r="AH1212" s="38" t="s">
        <v>133</v>
      </c>
      <c r="AI1212" s="38"/>
      <c r="AJ1212" s="38" t="s">
        <v>2439</v>
      </c>
      <c r="AK1212" s="38" t="s">
        <v>132</v>
      </c>
      <c r="AL1212" s="38" t="s">
        <v>101</v>
      </c>
      <c r="AM1212" s="38" t="s">
        <v>101</v>
      </c>
      <c r="AN1212" s="38" t="s">
        <v>772</v>
      </c>
      <c r="AO1212" s="38" t="s">
        <v>997</v>
      </c>
      <c r="AP1212" s="38" t="s">
        <v>91</v>
      </c>
      <c r="AQ1212" s="38" t="s">
        <v>92</v>
      </c>
      <c r="AR1212" s="38" t="s">
        <v>93</v>
      </c>
      <c r="AS1212" s="38" t="s">
        <v>92</v>
      </c>
      <c r="AT1212" s="38" t="s">
        <v>94</v>
      </c>
      <c r="AU1212" s="38" t="s">
        <v>95</v>
      </c>
      <c r="AV1212" s="38" t="s">
        <v>132</v>
      </c>
      <c r="AW1212" s="38" t="s">
        <v>132</v>
      </c>
      <c r="AX1212" s="38" t="s">
        <v>132</v>
      </c>
      <c r="AY1212" s="38" t="s">
        <v>101</v>
      </c>
      <c r="AZ1212" s="38" t="s">
        <v>132</v>
      </c>
      <c r="BA1212" s="38" t="s">
        <v>1230</v>
      </c>
      <c r="BB1212" s="38" t="s">
        <v>1231</v>
      </c>
      <c r="BC1212" s="38" t="s">
        <v>1000</v>
      </c>
      <c r="BD1212" s="38" t="s">
        <v>1001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406469.97</v>
      </c>
      <c r="BK1212">
        <v>0</v>
      </c>
      <c r="BL1212" s="38" t="s">
        <v>332</v>
      </c>
      <c r="BM1212" s="38" t="s">
        <v>411</v>
      </c>
      <c r="BN1212" s="38" t="s">
        <v>412</v>
      </c>
      <c r="BO1212" s="38" t="s">
        <v>134</v>
      </c>
      <c r="BP1212" s="38" t="s">
        <v>135</v>
      </c>
      <c r="BQ1212" s="38" t="s">
        <v>136</v>
      </c>
      <c r="BR1212" s="38" t="s">
        <v>137</v>
      </c>
      <c r="BS1212" s="38" t="s">
        <v>110</v>
      </c>
      <c r="BT1212" s="38" t="s">
        <v>111</v>
      </c>
      <c r="BU1212" s="38" t="s">
        <v>413</v>
      </c>
      <c r="BV1212" s="38" t="s">
        <v>1232</v>
      </c>
      <c r="BW1212" s="38" t="s">
        <v>208</v>
      </c>
      <c r="BX1212" s="38" t="s">
        <v>1697</v>
      </c>
      <c r="BY1212" s="38" t="s">
        <v>1698</v>
      </c>
      <c r="BZ1212" s="38" t="s">
        <v>2500</v>
      </c>
      <c r="CA1212" s="38" t="s">
        <v>101</v>
      </c>
      <c r="CB1212">
        <v>693</v>
      </c>
      <c r="CC1212">
        <v>19</v>
      </c>
      <c r="CD1212" s="38" t="s">
        <v>2542</v>
      </c>
      <c r="CE1212" s="38" t="s">
        <v>1005</v>
      </c>
    </row>
    <row r="1213" spans="1:83" x14ac:dyDescent="0.25">
      <c r="A1213">
        <v>722</v>
      </c>
      <c r="B1213" s="1">
        <v>45689</v>
      </c>
      <c r="C1213" s="38" t="s">
        <v>1770</v>
      </c>
      <c r="D1213" s="1">
        <v>45701</v>
      </c>
      <c r="E1213" s="1">
        <v>45717</v>
      </c>
      <c r="F1213" s="38" t="s">
        <v>2830</v>
      </c>
      <c r="G1213" s="1">
        <v>45716</v>
      </c>
      <c r="H1213" s="1">
        <v>45720</v>
      </c>
      <c r="I1213" s="38" t="s">
        <v>80</v>
      </c>
      <c r="J1213" s="38" t="s">
        <v>98</v>
      </c>
      <c r="K1213" s="38" t="s">
        <v>83</v>
      </c>
      <c r="L1213" s="38" t="s">
        <v>84</v>
      </c>
      <c r="M1213" s="38" t="s">
        <v>85</v>
      </c>
      <c r="N1213" s="38" t="s">
        <v>86</v>
      </c>
      <c r="O1213" s="38" t="s">
        <v>85</v>
      </c>
      <c r="P1213" s="38" t="s">
        <v>291</v>
      </c>
      <c r="Q1213" s="38" t="s">
        <v>127</v>
      </c>
      <c r="R1213" s="38" t="s">
        <v>580</v>
      </c>
      <c r="S1213" s="38" t="s">
        <v>579</v>
      </c>
      <c r="T1213" s="38" t="s">
        <v>295</v>
      </c>
      <c r="U1213" s="38" t="s">
        <v>291</v>
      </c>
      <c r="V1213" s="38" t="s">
        <v>324</v>
      </c>
      <c r="W1213" s="38" t="s">
        <v>325</v>
      </c>
      <c r="X1213" s="38" t="s">
        <v>446</v>
      </c>
      <c r="Y1213" s="38" t="s">
        <v>447</v>
      </c>
      <c r="Z1213" s="38" t="s">
        <v>99</v>
      </c>
      <c r="AA1213" s="38" t="s">
        <v>100</v>
      </c>
      <c r="AB1213" s="38" t="s">
        <v>470</v>
      </c>
      <c r="AC1213" s="38" t="s">
        <v>471</v>
      </c>
      <c r="AD1213" s="38" t="s">
        <v>80</v>
      </c>
      <c r="AE1213" s="38" t="s">
        <v>81</v>
      </c>
      <c r="AF1213" s="38" t="s">
        <v>2224</v>
      </c>
      <c r="AG1213" s="38" t="s">
        <v>2225</v>
      </c>
      <c r="AH1213" s="38" t="s">
        <v>133</v>
      </c>
      <c r="AI1213" s="38"/>
      <c r="AJ1213" s="38" t="s">
        <v>2520</v>
      </c>
      <c r="AK1213" s="38" t="s">
        <v>132</v>
      </c>
      <c r="AL1213" s="38" t="s">
        <v>101</v>
      </c>
      <c r="AM1213" s="38" t="s">
        <v>101</v>
      </c>
      <c r="AN1213" s="38" t="s">
        <v>772</v>
      </c>
      <c r="AO1213" s="38" t="s">
        <v>997</v>
      </c>
      <c r="AP1213" s="38" t="s">
        <v>91</v>
      </c>
      <c r="AQ1213" s="38" t="s">
        <v>92</v>
      </c>
      <c r="AR1213" s="38" t="s">
        <v>93</v>
      </c>
      <c r="AS1213" s="38" t="s">
        <v>92</v>
      </c>
      <c r="AT1213" s="38" t="s">
        <v>94</v>
      </c>
      <c r="AU1213" s="38" t="s">
        <v>95</v>
      </c>
      <c r="AV1213" s="38" t="s">
        <v>132</v>
      </c>
      <c r="AW1213" s="38" t="s">
        <v>132</v>
      </c>
      <c r="AX1213" s="38" t="s">
        <v>132</v>
      </c>
      <c r="AY1213" s="38" t="s">
        <v>101</v>
      </c>
      <c r="AZ1213" s="38" t="s">
        <v>132</v>
      </c>
      <c r="BA1213" s="38" t="s">
        <v>1152</v>
      </c>
      <c r="BB1213" s="38" t="s">
        <v>1153</v>
      </c>
      <c r="BC1213" s="38" t="s">
        <v>1000</v>
      </c>
      <c r="BD1213" s="38" t="s">
        <v>1001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6471.99</v>
      </c>
      <c r="BK1213">
        <v>0</v>
      </c>
      <c r="BL1213" s="38" t="s">
        <v>332</v>
      </c>
      <c r="BM1213" s="38" t="s">
        <v>451</v>
      </c>
      <c r="BN1213" s="38" t="s">
        <v>472</v>
      </c>
      <c r="BO1213" s="38" t="s">
        <v>103</v>
      </c>
      <c r="BP1213" s="38" t="s">
        <v>104</v>
      </c>
      <c r="BQ1213" s="38" t="s">
        <v>296</v>
      </c>
      <c r="BR1213" s="38" t="s">
        <v>581</v>
      </c>
      <c r="BS1213" s="38" t="s">
        <v>110</v>
      </c>
      <c r="BT1213" s="38" t="s">
        <v>111</v>
      </c>
      <c r="BU1213" s="38" t="s">
        <v>116</v>
      </c>
      <c r="BV1213" s="38" t="s">
        <v>1154</v>
      </c>
      <c r="BW1213" s="38" t="s">
        <v>218</v>
      </c>
      <c r="BX1213" s="38" t="s">
        <v>1697</v>
      </c>
      <c r="BY1213" s="38" t="s">
        <v>1698</v>
      </c>
      <c r="BZ1213" s="38" t="s">
        <v>2547</v>
      </c>
      <c r="CA1213" s="38" t="s">
        <v>101</v>
      </c>
      <c r="CB1213">
        <v>722</v>
      </c>
      <c r="CC1213">
        <v>19</v>
      </c>
      <c r="CD1213" s="38" t="s">
        <v>2542</v>
      </c>
      <c r="CE1213" s="38" t="s">
        <v>2287</v>
      </c>
    </row>
    <row r="1214" spans="1:83" x14ac:dyDescent="0.25">
      <c r="A1214">
        <v>743</v>
      </c>
      <c r="B1214" s="1">
        <v>45689</v>
      </c>
      <c r="C1214" s="38" t="s">
        <v>1770</v>
      </c>
      <c r="D1214" s="1">
        <v>45702</v>
      </c>
      <c r="E1214" s="1">
        <v>45717</v>
      </c>
      <c r="F1214" s="38" t="s">
        <v>2830</v>
      </c>
      <c r="G1214" s="1">
        <v>45717</v>
      </c>
      <c r="H1214" s="1">
        <v>45719</v>
      </c>
      <c r="I1214" s="38" t="s">
        <v>80</v>
      </c>
      <c r="J1214" s="38" t="s">
        <v>98</v>
      </c>
      <c r="K1214" s="38" t="s">
        <v>221</v>
      </c>
      <c r="L1214" s="38" t="s">
        <v>222</v>
      </c>
      <c r="M1214" s="38" t="s">
        <v>223</v>
      </c>
      <c r="N1214" s="38" t="s">
        <v>224</v>
      </c>
      <c r="O1214" s="38" t="s">
        <v>124</v>
      </c>
      <c r="P1214" s="38" t="s">
        <v>126</v>
      </c>
      <c r="Q1214" s="38" t="s">
        <v>225</v>
      </c>
      <c r="R1214" s="38" t="s">
        <v>226</v>
      </c>
      <c r="S1214" s="38" t="s">
        <v>220</v>
      </c>
      <c r="T1214" s="38" t="s">
        <v>133</v>
      </c>
      <c r="U1214" s="38"/>
      <c r="V1214" s="38" t="s">
        <v>591</v>
      </c>
      <c r="W1214" s="38" t="s">
        <v>592</v>
      </c>
      <c r="X1214" s="38" t="s">
        <v>593</v>
      </c>
      <c r="Y1214" s="38" t="s">
        <v>594</v>
      </c>
      <c r="Z1214" s="38" t="s">
        <v>227</v>
      </c>
      <c r="AA1214" s="38" t="s">
        <v>228</v>
      </c>
      <c r="AB1214" s="38" t="s">
        <v>597</v>
      </c>
      <c r="AC1214" s="38" t="s">
        <v>596</v>
      </c>
      <c r="AD1214" s="38" t="s">
        <v>80</v>
      </c>
      <c r="AE1214" s="38" t="s">
        <v>81</v>
      </c>
      <c r="AF1214" s="38" t="s">
        <v>1532</v>
      </c>
      <c r="AG1214" s="38" t="s">
        <v>1533</v>
      </c>
      <c r="AH1214" s="38" t="s">
        <v>133</v>
      </c>
      <c r="AI1214" s="38"/>
      <c r="AJ1214" s="38" t="s">
        <v>2532</v>
      </c>
      <c r="AK1214" s="38" t="s">
        <v>132</v>
      </c>
      <c r="AL1214" s="38" t="s">
        <v>101</v>
      </c>
      <c r="AM1214" s="38" t="s">
        <v>101</v>
      </c>
      <c r="AN1214" s="38" t="s">
        <v>772</v>
      </c>
      <c r="AO1214" s="38" t="s">
        <v>997</v>
      </c>
      <c r="AP1214" s="38" t="s">
        <v>245</v>
      </c>
      <c r="AQ1214" s="38" t="s">
        <v>246</v>
      </c>
      <c r="AR1214" s="38" t="s">
        <v>688</v>
      </c>
      <c r="AS1214" s="38" t="s">
        <v>689</v>
      </c>
      <c r="AT1214" s="38" t="s">
        <v>690</v>
      </c>
      <c r="AU1214" s="38" t="s">
        <v>691</v>
      </c>
      <c r="AV1214" s="38" t="s">
        <v>132</v>
      </c>
      <c r="AW1214" s="38" t="s">
        <v>132</v>
      </c>
      <c r="AX1214" s="38" t="s">
        <v>132</v>
      </c>
      <c r="AY1214" s="38" t="s">
        <v>101</v>
      </c>
      <c r="AZ1214" s="38" t="s">
        <v>132</v>
      </c>
      <c r="BA1214" s="38" t="s">
        <v>1638</v>
      </c>
      <c r="BB1214" s="38" t="s">
        <v>1639</v>
      </c>
      <c r="BC1214" s="38" t="s">
        <v>1000</v>
      </c>
      <c r="BD1214" s="38" t="s">
        <v>1001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115456.13</v>
      </c>
      <c r="BK1214">
        <v>0</v>
      </c>
      <c r="BL1214" s="38" t="s">
        <v>598</v>
      </c>
      <c r="BM1214" s="38" t="s">
        <v>599</v>
      </c>
      <c r="BN1214" s="38" t="s">
        <v>600</v>
      </c>
      <c r="BO1214" s="38" t="s">
        <v>229</v>
      </c>
      <c r="BP1214" s="38" t="s">
        <v>230</v>
      </c>
      <c r="BQ1214" s="38" t="s">
        <v>136</v>
      </c>
      <c r="BR1214" s="38" t="s">
        <v>231</v>
      </c>
      <c r="BS1214" s="38" t="s">
        <v>249</v>
      </c>
      <c r="BT1214" s="38" t="s">
        <v>693</v>
      </c>
      <c r="BU1214" s="38" t="s">
        <v>116</v>
      </c>
      <c r="BV1214" s="38" t="s">
        <v>1640</v>
      </c>
      <c r="BW1214" s="38" t="s">
        <v>218</v>
      </c>
      <c r="BX1214" s="38" t="s">
        <v>1697</v>
      </c>
      <c r="BY1214" s="38" t="s">
        <v>1698</v>
      </c>
      <c r="BZ1214" s="38" t="s">
        <v>2552</v>
      </c>
      <c r="CA1214" s="38" t="s">
        <v>101</v>
      </c>
      <c r="CB1214">
        <v>743</v>
      </c>
      <c r="CC1214">
        <v>17</v>
      </c>
      <c r="CD1214" s="38" t="s">
        <v>2542</v>
      </c>
      <c r="CE1214" s="38" t="s">
        <v>1005</v>
      </c>
    </row>
    <row r="1215" spans="1:83" x14ac:dyDescent="0.25">
      <c r="A1215">
        <v>762</v>
      </c>
      <c r="B1215" s="1">
        <v>45689</v>
      </c>
      <c r="C1215" s="38" t="s">
        <v>1770</v>
      </c>
      <c r="D1215" s="1">
        <v>45705</v>
      </c>
      <c r="E1215" s="1">
        <v>45717</v>
      </c>
      <c r="F1215" s="38" t="s">
        <v>2830</v>
      </c>
      <c r="G1215" s="1">
        <v>45720</v>
      </c>
      <c r="H1215" s="1">
        <v>45720</v>
      </c>
      <c r="I1215" s="38" t="s">
        <v>80</v>
      </c>
      <c r="J1215" s="38" t="s">
        <v>98</v>
      </c>
      <c r="K1215" s="38" t="s">
        <v>85</v>
      </c>
      <c r="L1215" s="38" t="s">
        <v>123</v>
      </c>
      <c r="M1215" s="38" t="s">
        <v>124</v>
      </c>
      <c r="N1215" s="38" t="s">
        <v>125</v>
      </c>
      <c r="O1215" s="38" t="s">
        <v>124</v>
      </c>
      <c r="P1215" s="38" t="s">
        <v>126</v>
      </c>
      <c r="Q1215" s="38" t="s">
        <v>127</v>
      </c>
      <c r="R1215" s="38" t="s">
        <v>128</v>
      </c>
      <c r="S1215" s="38" t="s">
        <v>122</v>
      </c>
      <c r="T1215" s="38" t="s">
        <v>133</v>
      </c>
      <c r="U1215" s="38"/>
      <c r="V1215" s="38" t="s">
        <v>198</v>
      </c>
      <c r="W1215" s="38" t="s">
        <v>199</v>
      </c>
      <c r="X1215" s="38" t="s">
        <v>274</v>
      </c>
      <c r="Y1215" s="38" t="s">
        <v>275</v>
      </c>
      <c r="Z1215" s="38" t="s">
        <v>131</v>
      </c>
      <c r="AA1215" s="38" t="s">
        <v>125</v>
      </c>
      <c r="AB1215" s="38" t="s">
        <v>751</v>
      </c>
      <c r="AC1215" s="38" t="s">
        <v>752</v>
      </c>
      <c r="AD1215" s="38" t="s">
        <v>80</v>
      </c>
      <c r="AE1215" s="38" t="s">
        <v>81</v>
      </c>
      <c r="AF1215" s="38" t="s">
        <v>1097</v>
      </c>
      <c r="AG1215" s="38" t="s">
        <v>1098</v>
      </c>
      <c r="AH1215" s="38" t="s">
        <v>133</v>
      </c>
      <c r="AI1215" s="38"/>
      <c r="AJ1215" s="38" t="s">
        <v>2598</v>
      </c>
      <c r="AK1215" s="38" t="s">
        <v>132</v>
      </c>
      <c r="AL1215" s="38" t="s">
        <v>101</v>
      </c>
      <c r="AM1215" s="38" t="s">
        <v>101</v>
      </c>
      <c r="AN1215" s="38" t="s">
        <v>772</v>
      </c>
      <c r="AO1215" s="38" t="s">
        <v>997</v>
      </c>
      <c r="AP1215" s="38" t="s">
        <v>91</v>
      </c>
      <c r="AQ1215" s="38" t="s">
        <v>92</v>
      </c>
      <c r="AR1215" s="38" t="s">
        <v>93</v>
      </c>
      <c r="AS1215" s="38" t="s">
        <v>92</v>
      </c>
      <c r="AT1215" s="38" t="s">
        <v>94</v>
      </c>
      <c r="AU1215" s="38" t="s">
        <v>95</v>
      </c>
      <c r="AV1215" s="38" t="s">
        <v>132</v>
      </c>
      <c r="AW1215" s="38" t="s">
        <v>132</v>
      </c>
      <c r="AX1215" s="38" t="s">
        <v>132</v>
      </c>
      <c r="AY1215" s="38" t="s">
        <v>101</v>
      </c>
      <c r="AZ1215" s="38" t="s">
        <v>132</v>
      </c>
      <c r="BA1215" s="38" t="s">
        <v>1230</v>
      </c>
      <c r="BB1215" s="38" t="s">
        <v>1231</v>
      </c>
      <c r="BC1215" s="38" t="s">
        <v>1000</v>
      </c>
      <c r="BD1215" s="38" t="s">
        <v>1001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747034.8</v>
      </c>
      <c r="BK1215">
        <v>0</v>
      </c>
      <c r="BL1215" s="38" t="s">
        <v>205</v>
      </c>
      <c r="BM1215" s="38" t="s">
        <v>279</v>
      </c>
      <c r="BN1215" s="38" t="s">
        <v>753</v>
      </c>
      <c r="BO1215" s="38" t="s">
        <v>134</v>
      </c>
      <c r="BP1215" s="38" t="s">
        <v>135</v>
      </c>
      <c r="BQ1215" s="38" t="s">
        <v>136</v>
      </c>
      <c r="BR1215" s="38" t="s">
        <v>137</v>
      </c>
      <c r="BS1215" s="38" t="s">
        <v>110</v>
      </c>
      <c r="BT1215" s="38" t="s">
        <v>111</v>
      </c>
      <c r="BU1215" s="38" t="s">
        <v>116</v>
      </c>
      <c r="BV1215" s="38" t="s">
        <v>1232</v>
      </c>
      <c r="BW1215" s="38" t="s">
        <v>218</v>
      </c>
      <c r="BX1215" s="38" t="s">
        <v>1697</v>
      </c>
      <c r="BY1215" s="38" t="s">
        <v>1698</v>
      </c>
      <c r="BZ1215" s="38" t="s">
        <v>2604</v>
      </c>
      <c r="CA1215" s="38" t="s">
        <v>101</v>
      </c>
      <c r="CB1215">
        <v>762</v>
      </c>
      <c r="CC1215">
        <v>15</v>
      </c>
      <c r="CD1215" s="38" t="s">
        <v>1682</v>
      </c>
      <c r="CE1215" s="38" t="s">
        <v>1005</v>
      </c>
    </row>
    <row r="1216" spans="1:83" x14ac:dyDescent="0.25">
      <c r="A1216">
        <v>769</v>
      </c>
      <c r="B1216" s="1">
        <v>45689</v>
      </c>
      <c r="C1216" s="38" t="s">
        <v>1770</v>
      </c>
      <c r="D1216" s="1">
        <v>45705</v>
      </c>
      <c r="E1216" s="1">
        <v>45717</v>
      </c>
      <c r="F1216" s="38" t="s">
        <v>2830</v>
      </c>
      <c r="G1216" s="1">
        <v>45720</v>
      </c>
      <c r="H1216" s="1">
        <v>45720</v>
      </c>
      <c r="I1216" s="38" t="s">
        <v>80</v>
      </c>
      <c r="J1216" s="38" t="s">
        <v>98</v>
      </c>
      <c r="K1216" s="38" t="s">
        <v>85</v>
      </c>
      <c r="L1216" s="38" t="s">
        <v>123</v>
      </c>
      <c r="M1216" s="38" t="s">
        <v>124</v>
      </c>
      <c r="N1216" s="38" t="s">
        <v>125</v>
      </c>
      <c r="O1216" s="38" t="s">
        <v>124</v>
      </c>
      <c r="P1216" s="38" t="s">
        <v>126</v>
      </c>
      <c r="Q1216" s="38" t="s">
        <v>127</v>
      </c>
      <c r="R1216" s="38" t="s">
        <v>128</v>
      </c>
      <c r="S1216" s="38" t="s">
        <v>122</v>
      </c>
      <c r="T1216" s="38" t="s">
        <v>133</v>
      </c>
      <c r="U1216" s="38"/>
      <c r="V1216" s="38" t="s">
        <v>324</v>
      </c>
      <c r="W1216" s="38" t="s">
        <v>325</v>
      </c>
      <c r="X1216" s="38" t="s">
        <v>326</v>
      </c>
      <c r="Y1216" s="38" t="s">
        <v>327</v>
      </c>
      <c r="Z1216" s="38" t="s">
        <v>131</v>
      </c>
      <c r="AA1216" s="38" t="s">
        <v>125</v>
      </c>
      <c r="AB1216" s="38" t="s">
        <v>797</v>
      </c>
      <c r="AC1216" s="38" t="s">
        <v>796</v>
      </c>
      <c r="AD1216" s="38" t="s">
        <v>80</v>
      </c>
      <c r="AE1216" s="38" t="s">
        <v>81</v>
      </c>
      <c r="AF1216" s="38" t="s">
        <v>1300</v>
      </c>
      <c r="AG1216" s="38" t="s">
        <v>1301</v>
      </c>
      <c r="AH1216" s="38" t="s">
        <v>133</v>
      </c>
      <c r="AI1216" s="38"/>
      <c r="AJ1216" s="38" t="s">
        <v>2600</v>
      </c>
      <c r="AK1216" s="38" t="s">
        <v>132</v>
      </c>
      <c r="AL1216" s="38" t="s">
        <v>101</v>
      </c>
      <c r="AM1216" s="38" t="s">
        <v>101</v>
      </c>
      <c r="AN1216" s="38" t="s">
        <v>772</v>
      </c>
      <c r="AO1216" s="38" t="s">
        <v>997</v>
      </c>
      <c r="AP1216" s="38" t="s">
        <v>91</v>
      </c>
      <c r="AQ1216" s="38" t="s">
        <v>92</v>
      </c>
      <c r="AR1216" s="38" t="s">
        <v>93</v>
      </c>
      <c r="AS1216" s="38" t="s">
        <v>92</v>
      </c>
      <c r="AT1216" s="38" t="s">
        <v>94</v>
      </c>
      <c r="AU1216" s="38" t="s">
        <v>95</v>
      </c>
      <c r="AV1216" s="38" t="s">
        <v>132</v>
      </c>
      <c r="AW1216" s="38" t="s">
        <v>132</v>
      </c>
      <c r="AX1216" s="38" t="s">
        <v>132</v>
      </c>
      <c r="AY1216" s="38" t="s">
        <v>101</v>
      </c>
      <c r="AZ1216" s="38" t="s">
        <v>132</v>
      </c>
      <c r="BA1216" s="38" t="s">
        <v>1152</v>
      </c>
      <c r="BB1216" s="38" t="s">
        <v>1153</v>
      </c>
      <c r="BC1216" s="38" t="s">
        <v>1000</v>
      </c>
      <c r="BD1216" s="38" t="s">
        <v>1001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163167.60999999999</v>
      </c>
      <c r="BK1216">
        <v>0</v>
      </c>
      <c r="BL1216" s="38" t="s">
        <v>332</v>
      </c>
      <c r="BM1216" s="38" t="s">
        <v>333</v>
      </c>
      <c r="BN1216" s="38" t="s">
        <v>798</v>
      </c>
      <c r="BO1216" s="38" t="s">
        <v>134</v>
      </c>
      <c r="BP1216" s="38" t="s">
        <v>135</v>
      </c>
      <c r="BQ1216" s="38" t="s">
        <v>136</v>
      </c>
      <c r="BR1216" s="38" t="s">
        <v>137</v>
      </c>
      <c r="BS1216" s="38" t="s">
        <v>110</v>
      </c>
      <c r="BT1216" s="38" t="s">
        <v>111</v>
      </c>
      <c r="BU1216" s="38" t="s">
        <v>116</v>
      </c>
      <c r="BV1216" s="38" t="s">
        <v>1154</v>
      </c>
      <c r="BW1216" s="38" t="s">
        <v>218</v>
      </c>
      <c r="BX1216" s="38" t="s">
        <v>1697</v>
      </c>
      <c r="BY1216" s="38" t="s">
        <v>1698</v>
      </c>
      <c r="BZ1216" s="38" t="s">
        <v>2605</v>
      </c>
      <c r="CA1216" s="38" t="s">
        <v>101</v>
      </c>
      <c r="CB1216">
        <v>769</v>
      </c>
      <c r="CC1216">
        <v>15</v>
      </c>
      <c r="CD1216" s="38" t="s">
        <v>1682</v>
      </c>
      <c r="CE1216" s="38" t="s">
        <v>1005</v>
      </c>
    </row>
    <row r="1217" spans="1:83" x14ac:dyDescent="0.25">
      <c r="A1217">
        <v>795</v>
      </c>
      <c r="B1217" s="1">
        <v>45689</v>
      </c>
      <c r="C1217" s="38" t="s">
        <v>1770</v>
      </c>
      <c r="D1217" s="1">
        <v>45707</v>
      </c>
      <c r="E1217" s="1">
        <v>45717</v>
      </c>
      <c r="F1217" s="38" t="s">
        <v>2830</v>
      </c>
      <c r="G1217" s="1">
        <v>45722</v>
      </c>
      <c r="H1217" s="1">
        <v>45721</v>
      </c>
      <c r="I1217" s="38" t="s">
        <v>80</v>
      </c>
      <c r="J1217" s="38" t="s">
        <v>98</v>
      </c>
      <c r="K1217" s="38" t="s">
        <v>83</v>
      </c>
      <c r="L1217" s="38" t="s">
        <v>84</v>
      </c>
      <c r="M1217" s="38" t="s">
        <v>85</v>
      </c>
      <c r="N1217" s="38" t="s">
        <v>86</v>
      </c>
      <c r="O1217" s="38" t="s">
        <v>85</v>
      </c>
      <c r="P1217" s="38" t="s">
        <v>291</v>
      </c>
      <c r="Q1217" s="38" t="s">
        <v>127</v>
      </c>
      <c r="R1217" s="38" t="s">
        <v>580</v>
      </c>
      <c r="S1217" s="38" t="s">
        <v>579</v>
      </c>
      <c r="T1217" s="38" t="s">
        <v>295</v>
      </c>
      <c r="U1217" s="38" t="s">
        <v>291</v>
      </c>
      <c r="V1217" s="38" t="s">
        <v>198</v>
      </c>
      <c r="W1217" s="38" t="s">
        <v>199</v>
      </c>
      <c r="X1217" s="38" t="s">
        <v>274</v>
      </c>
      <c r="Y1217" s="38" t="s">
        <v>275</v>
      </c>
      <c r="Z1217" s="38" t="s">
        <v>99</v>
      </c>
      <c r="AA1217" s="38" t="s">
        <v>100</v>
      </c>
      <c r="AB1217" s="38" t="s">
        <v>304</v>
      </c>
      <c r="AC1217" s="38" t="s">
        <v>305</v>
      </c>
      <c r="AD1217" s="38" t="s">
        <v>80</v>
      </c>
      <c r="AE1217" s="38" t="s">
        <v>81</v>
      </c>
      <c r="AF1217" s="38" t="s">
        <v>2301</v>
      </c>
      <c r="AG1217" s="38" t="s">
        <v>2302</v>
      </c>
      <c r="AH1217" s="38" t="s">
        <v>133</v>
      </c>
      <c r="AI1217" s="38"/>
      <c r="AJ1217" s="38" t="s">
        <v>2643</v>
      </c>
      <c r="AK1217" s="38" t="s">
        <v>132</v>
      </c>
      <c r="AL1217" s="38" t="s">
        <v>101</v>
      </c>
      <c r="AM1217" s="38" t="s">
        <v>101</v>
      </c>
      <c r="AN1217" s="38" t="s">
        <v>772</v>
      </c>
      <c r="AO1217" s="38" t="s">
        <v>997</v>
      </c>
      <c r="AP1217" s="38" t="s">
        <v>91</v>
      </c>
      <c r="AQ1217" s="38" t="s">
        <v>92</v>
      </c>
      <c r="AR1217" s="38" t="s">
        <v>93</v>
      </c>
      <c r="AS1217" s="38" t="s">
        <v>92</v>
      </c>
      <c r="AT1217" s="38" t="s">
        <v>94</v>
      </c>
      <c r="AU1217" s="38" t="s">
        <v>95</v>
      </c>
      <c r="AV1217" s="38" t="s">
        <v>132</v>
      </c>
      <c r="AW1217" s="38" t="s">
        <v>132</v>
      </c>
      <c r="AX1217" s="38" t="s">
        <v>132</v>
      </c>
      <c r="AY1217" s="38" t="s">
        <v>101</v>
      </c>
      <c r="AZ1217" s="38" t="s">
        <v>132</v>
      </c>
      <c r="BA1217" s="38" t="s">
        <v>1152</v>
      </c>
      <c r="BB1217" s="38" t="s">
        <v>1153</v>
      </c>
      <c r="BC1217" s="38" t="s">
        <v>1000</v>
      </c>
      <c r="BD1217" s="38" t="s">
        <v>1001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133179.32999999999</v>
      </c>
      <c r="BK1217">
        <v>0</v>
      </c>
      <c r="BL1217" s="38" t="s">
        <v>205</v>
      </c>
      <c r="BM1217" s="38" t="s">
        <v>279</v>
      </c>
      <c r="BN1217" s="38" t="s">
        <v>310</v>
      </c>
      <c r="BO1217" s="38" t="s">
        <v>103</v>
      </c>
      <c r="BP1217" s="38" t="s">
        <v>104</v>
      </c>
      <c r="BQ1217" s="38" t="s">
        <v>296</v>
      </c>
      <c r="BR1217" s="38" t="s">
        <v>581</v>
      </c>
      <c r="BS1217" s="38" t="s">
        <v>110</v>
      </c>
      <c r="BT1217" s="38" t="s">
        <v>111</v>
      </c>
      <c r="BU1217" s="38" t="s">
        <v>116</v>
      </c>
      <c r="BV1217" s="38" t="s">
        <v>1154</v>
      </c>
      <c r="BW1217" s="38" t="s">
        <v>218</v>
      </c>
      <c r="BX1217" s="38" t="s">
        <v>1697</v>
      </c>
      <c r="BY1217" s="38" t="s">
        <v>1698</v>
      </c>
      <c r="BZ1217" s="38" t="s">
        <v>2683</v>
      </c>
      <c r="CA1217" s="38" t="s">
        <v>101</v>
      </c>
      <c r="CB1217">
        <v>795</v>
      </c>
      <c r="CC1217">
        <v>14</v>
      </c>
      <c r="CD1217" s="38" t="s">
        <v>1682</v>
      </c>
      <c r="CE1217" s="38" t="s">
        <v>2287</v>
      </c>
    </row>
    <row r="1218" spans="1:83" x14ac:dyDescent="0.25">
      <c r="A1218">
        <v>827</v>
      </c>
      <c r="B1218" s="1">
        <v>45689</v>
      </c>
      <c r="C1218" s="38" t="s">
        <v>1770</v>
      </c>
      <c r="D1218" s="1">
        <v>45708</v>
      </c>
      <c r="E1218" s="1">
        <v>45717</v>
      </c>
      <c r="F1218" s="38" t="s">
        <v>2830</v>
      </c>
      <c r="G1218" s="1">
        <v>45723</v>
      </c>
      <c r="H1218" s="1">
        <v>45719</v>
      </c>
      <c r="I1218" s="38" t="s">
        <v>80</v>
      </c>
      <c r="J1218" s="38" t="s">
        <v>98</v>
      </c>
      <c r="K1218" s="38" t="s">
        <v>85</v>
      </c>
      <c r="L1218" s="38" t="s">
        <v>123</v>
      </c>
      <c r="M1218" s="38" t="s">
        <v>124</v>
      </c>
      <c r="N1218" s="38" t="s">
        <v>125</v>
      </c>
      <c r="O1218" s="38" t="s">
        <v>124</v>
      </c>
      <c r="P1218" s="38" t="s">
        <v>126</v>
      </c>
      <c r="Q1218" s="38" t="s">
        <v>127</v>
      </c>
      <c r="R1218" s="38" t="s">
        <v>128</v>
      </c>
      <c r="S1218" s="38" t="s">
        <v>122</v>
      </c>
      <c r="T1218" s="38" t="s">
        <v>133</v>
      </c>
      <c r="U1218" s="38"/>
      <c r="V1218" s="38" t="s">
        <v>198</v>
      </c>
      <c r="W1218" s="38" t="s">
        <v>199</v>
      </c>
      <c r="X1218" s="38" t="s">
        <v>258</v>
      </c>
      <c r="Y1218" s="38" t="s">
        <v>259</v>
      </c>
      <c r="Z1218" s="38" t="s">
        <v>131</v>
      </c>
      <c r="AA1218" s="38" t="s">
        <v>125</v>
      </c>
      <c r="AB1218" s="38" t="s">
        <v>874</v>
      </c>
      <c r="AC1218" s="38" t="s">
        <v>875</v>
      </c>
      <c r="AD1218" s="38" t="s">
        <v>80</v>
      </c>
      <c r="AE1218" s="38" t="s">
        <v>81</v>
      </c>
      <c r="AF1218" s="38" t="s">
        <v>2621</v>
      </c>
      <c r="AG1218" s="38" t="s">
        <v>2622</v>
      </c>
      <c r="AH1218" s="38" t="s">
        <v>133</v>
      </c>
      <c r="AI1218" s="38"/>
      <c r="AJ1218" s="38" t="s">
        <v>2669</v>
      </c>
      <c r="AK1218" s="38" t="s">
        <v>132</v>
      </c>
      <c r="AL1218" s="38" t="s">
        <v>101</v>
      </c>
      <c r="AM1218" s="38" t="s">
        <v>101</v>
      </c>
      <c r="AN1218" s="38" t="s">
        <v>772</v>
      </c>
      <c r="AO1218" s="38" t="s">
        <v>997</v>
      </c>
      <c r="AP1218" s="38" t="s">
        <v>91</v>
      </c>
      <c r="AQ1218" s="38" t="s">
        <v>92</v>
      </c>
      <c r="AR1218" s="38" t="s">
        <v>93</v>
      </c>
      <c r="AS1218" s="38" t="s">
        <v>92</v>
      </c>
      <c r="AT1218" s="38" t="s">
        <v>94</v>
      </c>
      <c r="AU1218" s="38" t="s">
        <v>95</v>
      </c>
      <c r="AV1218" s="38" t="s">
        <v>132</v>
      </c>
      <c r="AW1218" s="38" t="s">
        <v>132</v>
      </c>
      <c r="AX1218" s="38" t="s">
        <v>132</v>
      </c>
      <c r="AY1218" s="38" t="s">
        <v>101</v>
      </c>
      <c r="AZ1218" s="38" t="s">
        <v>132</v>
      </c>
      <c r="BA1218" s="38" t="s">
        <v>1152</v>
      </c>
      <c r="BB1218" s="38" t="s">
        <v>1153</v>
      </c>
      <c r="BC1218" s="38" t="s">
        <v>1000</v>
      </c>
      <c r="BD1218" s="38" t="s">
        <v>1001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17700</v>
      </c>
      <c r="BK1218">
        <v>0</v>
      </c>
      <c r="BL1218" s="38" t="s">
        <v>205</v>
      </c>
      <c r="BM1218" s="38" t="s">
        <v>266</v>
      </c>
      <c r="BN1218" s="38" t="s">
        <v>876</v>
      </c>
      <c r="BO1218" s="38" t="s">
        <v>134</v>
      </c>
      <c r="BP1218" s="38" t="s">
        <v>135</v>
      </c>
      <c r="BQ1218" s="38" t="s">
        <v>136</v>
      </c>
      <c r="BR1218" s="38" t="s">
        <v>137</v>
      </c>
      <c r="BS1218" s="38" t="s">
        <v>110</v>
      </c>
      <c r="BT1218" s="38" t="s">
        <v>111</v>
      </c>
      <c r="BU1218" s="38" t="s">
        <v>116</v>
      </c>
      <c r="BV1218" s="38" t="s">
        <v>1154</v>
      </c>
      <c r="BW1218" s="38" t="s">
        <v>218</v>
      </c>
      <c r="BX1218" s="38" t="s">
        <v>1697</v>
      </c>
      <c r="BY1218" s="38" t="s">
        <v>1698</v>
      </c>
      <c r="BZ1218" s="38" t="s">
        <v>2688</v>
      </c>
      <c r="CA1218" s="38" t="s">
        <v>101</v>
      </c>
      <c r="CB1218">
        <v>827</v>
      </c>
      <c r="CC1218">
        <v>11</v>
      </c>
      <c r="CD1218" s="38" t="s">
        <v>1682</v>
      </c>
      <c r="CE1218" s="38" t="s">
        <v>1005</v>
      </c>
    </row>
    <row r="1219" spans="1:83" x14ac:dyDescent="0.25">
      <c r="A1219">
        <v>829</v>
      </c>
      <c r="B1219" s="1">
        <v>45689</v>
      </c>
      <c r="C1219" s="38" t="s">
        <v>1770</v>
      </c>
      <c r="D1219" s="1">
        <v>45708</v>
      </c>
      <c r="E1219" s="1">
        <v>45717</v>
      </c>
      <c r="F1219" s="38" t="s">
        <v>2830</v>
      </c>
      <c r="G1219" s="1">
        <v>45723</v>
      </c>
      <c r="H1219" s="1">
        <v>45719</v>
      </c>
      <c r="I1219" s="38" t="s">
        <v>80</v>
      </c>
      <c r="J1219" s="38" t="s">
        <v>98</v>
      </c>
      <c r="K1219" s="38" t="s">
        <v>221</v>
      </c>
      <c r="L1219" s="38" t="s">
        <v>222</v>
      </c>
      <c r="M1219" s="38" t="s">
        <v>223</v>
      </c>
      <c r="N1219" s="38" t="s">
        <v>224</v>
      </c>
      <c r="O1219" s="38" t="s">
        <v>124</v>
      </c>
      <c r="P1219" s="38" t="s">
        <v>126</v>
      </c>
      <c r="Q1219" s="38" t="s">
        <v>225</v>
      </c>
      <c r="R1219" s="38" t="s">
        <v>226</v>
      </c>
      <c r="S1219" s="38" t="s">
        <v>220</v>
      </c>
      <c r="T1219" s="38" t="s">
        <v>133</v>
      </c>
      <c r="U1219" s="38"/>
      <c r="V1219" s="38" t="s">
        <v>591</v>
      </c>
      <c r="W1219" s="38" t="s">
        <v>592</v>
      </c>
      <c r="X1219" s="38" t="s">
        <v>593</v>
      </c>
      <c r="Y1219" s="38" t="s">
        <v>594</v>
      </c>
      <c r="Z1219" s="38" t="s">
        <v>227</v>
      </c>
      <c r="AA1219" s="38" t="s">
        <v>228</v>
      </c>
      <c r="AB1219" s="38" t="s">
        <v>597</v>
      </c>
      <c r="AC1219" s="38" t="s">
        <v>596</v>
      </c>
      <c r="AD1219" s="38" t="s">
        <v>80</v>
      </c>
      <c r="AE1219" s="38" t="s">
        <v>81</v>
      </c>
      <c r="AF1219" s="38" t="s">
        <v>1827</v>
      </c>
      <c r="AG1219" s="38" t="s">
        <v>1828</v>
      </c>
      <c r="AH1219" s="38" t="s">
        <v>133</v>
      </c>
      <c r="AI1219" s="38"/>
      <c r="AJ1219" s="38" t="s">
        <v>2671</v>
      </c>
      <c r="AK1219" s="38" t="s">
        <v>132</v>
      </c>
      <c r="AL1219" s="38" t="s">
        <v>132</v>
      </c>
      <c r="AM1219" s="38" t="s">
        <v>132</v>
      </c>
      <c r="AN1219" s="38" t="s">
        <v>772</v>
      </c>
      <c r="AO1219" s="38" t="s">
        <v>997</v>
      </c>
      <c r="AP1219" s="38" t="s">
        <v>245</v>
      </c>
      <c r="AQ1219" s="38" t="s">
        <v>246</v>
      </c>
      <c r="AR1219" s="38" t="s">
        <v>247</v>
      </c>
      <c r="AS1219" s="38" t="s">
        <v>248</v>
      </c>
      <c r="AT1219" s="38" t="s">
        <v>94</v>
      </c>
      <c r="AU1219" s="38" t="s">
        <v>95</v>
      </c>
      <c r="AV1219" s="38" t="s">
        <v>132</v>
      </c>
      <c r="AW1219" s="38" t="s">
        <v>132</v>
      </c>
      <c r="AX1219" s="38" t="s">
        <v>132</v>
      </c>
      <c r="AY1219" s="38" t="s">
        <v>101</v>
      </c>
      <c r="AZ1219" s="38" t="s">
        <v>132</v>
      </c>
      <c r="BA1219" s="38" t="s">
        <v>1638</v>
      </c>
      <c r="BB1219" s="38" t="s">
        <v>1639</v>
      </c>
      <c r="BC1219" s="38" t="s">
        <v>1000</v>
      </c>
      <c r="BD1219" s="38" t="s">
        <v>1001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3173511.54</v>
      </c>
      <c r="BK1219">
        <v>0</v>
      </c>
      <c r="BL1219" s="38" t="s">
        <v>598</v>
      </c>
      <c r="BM1219" s="38" t="s">
        <v>599</v>
      </c>
      <c r="BN1219" s="38" t="s">
        <v>600</v>
      </c>
      <c r="BO1219" s="38" t="s">
        <v>229</v>
      </c>
      <c r="BP1219" s="38" t="s">
        <v>230</v>
      </c>
      <c r="BQ1219" s="38" t="s">
        <v>136</v>
      </c>
      <c r="BR1219" s="38" t="s">
        <v>231</v>
      </c>
      <c r="BS1219" s="38" t="s">
        <v>249</v>
      </c>
      <c r="BT1219" s="38" t="s">
        <v>250</v>
      </c>
      <c r="BU1219" s="38" t="s">
        <v>116</v>
      </c>
      <c r="BV1219" s="38" t="s">
        <v>1640</v>
      </c>
      <c r="BW1219" s="38" t="s">
        <v>218</v>
      </c>
      <c r="BX1219" s="38" t="s">
        <v>2160</v>
      </c>
      <c r="BY1219" s="38" t="s">
        <v>2161</v>
      </c>
      <c r="BZ1219" s="38" t="s">
        <v>2689</v>
      </c>
      <c r="CA1219" s="38" t="s">
        <v>101</v>
      </c>
      <c r="CB1219">
        <v>829</v>
      </c>
      <c r="CC1219">
        <v>11</v>
      </c>
      <c r="CD1219" s="38" t="s">
        <v>1682</v>
      </c>
      <c r="CE1219" s="38" t="s">
        <v>1005</v>
      </c>
    </row>
    <row r="1220" spans="1:83" x14ac:dyDescent="0.25">
      <c r="A1220">
        <v>893</v>
      </c>
      <c r="B1220" s="1">
        <v>45689</v>
      </c>
      <c r="C1220" s="38" t="s">
        <v>1770</v>
      </c>
      <c r="D1220" s="1">
        <v>45712</v>
      </c>
      <c r="E1220" s="1">
        <v>45717</v>
      </c>
      <c r="F1220" s="38" t="s">
        <v>2830</v>
      </c>
      <c r="G1220" s="1">
        <v>45727</v>
      </c>
      <c r="H1220" s="1">
        <v>45721</v>
      </c>
      <c r="I1220" s="38" t="s">
        <v>80</v>
      </c>
      <c r="J1220" s="38" t="s">
        <v>98</v>
      </c>
      <c r="K1220" s="38" t="s">
        <v>85</v>
      </c>
      <c r="L1220" s="38" t="s">
        <v>123</v>
      </c>
      <c r="M1220" s="38" t="s">
        <v>124</v>
      </c>
      <c r="N1220" s="38" t="s">
        <v>125</v>
      </c>
      <c r="O1220" s="38" t="s">
        <v>124</v>
      </c>
      <c r="P1220" s="38" t="s">
        <v>126</v>
      </c>
      <c r="Q1220" s="38" t="s">
        <v>127</v>
      </c>
      <c r="R1220" s="38" t="s">
        <v>128</v>
      </c>
      <c r="S1220" s="38" t="s">
        <v>122</v>
      </c>
      <c r="T1220" s="38" t="s">
        <v>133</v>
      </c>
      <c r="U1220" s="38"/>
      <c r="V1220" s="38" t="s">
        <v>504</v>
      </c>
      <c r="W1220" s="38" t="s">
        <v>505</v>
      </c>
      <c r="X1220" s="38" t="s">
        <v>506</v>
      </c>
      <c r="Y1220" s="38" t="s">
        <v>507</v>
      </c>
      <c r="Z1220" s="38" t="s">
        <v>131</v>
      </c>
      <c r="AA1220" s="38" t="s">
        <v>125</v>
      </c>
      <c r="AB1220" s="38" t="s">
        <v>510</v>
      </c>
      <c r="AC1220" s="38" t="s">
        <v>509</v>
      </c>
      <c r="AD1220" s="38" t="s">
        <v>80</v>
      </c>
      <c r="AE1220" s="38" t="s">
        <v>81</v>
      </c>
      <c r="AF1220" s="38" t="s">
        <v>1327</v>
      </c>
      <c r="AG1220" s="38" t="s">
        <v>1328</v>
      </c>
      <c r="AH1220" s="38" t="s">
        <v>133</v>
      </c>
      <c r="AI1220" s="38"/>
      <c r="AJ1220" s="38" t="s">
        <v>2495</v>
      </c>
      <c r="AK1220" s="38" t="s">
        <v>132</v>
      </c>
      <c r="AL1220" s="38" t="s">
        <v>101</v>
      </c>
      <c r="AM1220" s="38" t="s">
        <v>101</v>
      </c>
      <c r="AN1220" s="38" t="s">
        <v>772</v>
      </c>
      <c r="AO1220" s="38" t="s">
        <v>997</v>
      </c>
      <c r="AP1220" s="38" t="s">
        <v>91</v>
      </c>
      <c r="AQ1220" s="38" t="s">
        <v>92</v>
      </c>
      <c r="AR1220" s="38" t="s">
        <v>93</v>
      </c>
      <c r="AS1220" s="38" t="s">
        <v>92</v>
      </c>
      <c r="AT1220" s="38" t="s">
        <v>94</v>
      </c>
      <c r="AU1220" s="38" t="s">
        <v>95</v>
      </c>
      <c r="AV1220" s="38" t="s">
        <v>132</v>
      </c>
      <c r="AW1220" s="38" t="s">
        <v>132</v>
      </c>
      <c r="AX1220" s="38" t="s">
        <v>132</v>
      </c>
      <c r="AY1220" s="38" t="s">
        <v>101</v>
      </c>
      <c r="AZ1220" s="38" t="s">
        <v>132</v>
      </c>
      <c r="BA1220" s="38" t="s">
        <v>1230</v>
      </c>
      <c r="BB1220" s="38" t="s">
        <v>1231</v>
      </c>
      <c r="BC1220" s="38" t="s">
        <v>1000</v>
      </c>
      <c r="BD1220" s="38" t="s">
        <v>1001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870840</v>
      </c>
      <c r="BK1220">
        <v>0</v>
      </c>
      <c r="BL1220" s="38" t="s">
        <v>511</v>
      </c>
      <c r="BM1220" s="38" t="s">
        <v>512</v>
      </c>
      <c r="BN1220" s="38" t="s">
        <v>513</v>
      </c>
      <c r="BO1220" s="38" t="s">
        <v>134</v>
      </c>
      <c r="BP1220" s="38" t="s">
        <v>135</v>
      </c>
      <c r="BQ1220" s="38" t="s">
        <v>136</v>
      </c>
      <c r="BR1220" s="38" t="s">
        <v>137</v>
      </c>
      <c r="BS1220" s="38" t="s">
        <v>110</v>
      </c>
      <c r="BT1220" s="38" t="s">
        <v>111</v>
      </c>
      <c r="BU1220" s="38" t="s">
        <v>116</v>
      </c>
      <c r="BV1220" s="38" t="s">
        <v>1232</v>
      </c>
      <c r="BW1220" s="38" t="s">
        <v>218</v>
      </c>
      <c r="BX1220" s="38" t="s">
        <v>1697</v>
      </c>
      <c r="BY1220" s="38" t="s">
        <v>1698</v>
      </c>
      <c r="BZ1220" s="38" t="s">
        <v>2818</v>
      </c>
      <c r="CA1220" s="38" t="s">
        <v>101</v>
      </c>
      <c r="CB1220">
        <v>893</v>
      </c>
      <c r="CC1220">
        <v>9</v>
      </c>
      <c r="CD1220" s="38" t="s">
        <v>1682</v>
      </c>
      <c r="CE1220" s="38" t="s">
        <v>1005</v>
      </c>
    </row>
    <row r="1221" spans="1:83" x14ac:dyDescent="0.25">
      <c r="A1221">
        <v>442</v>
      </c>
      <c r="B1221" s="1">
        <v>45689</v>
      </c>
      <c r="C1221" s="38" t="s">
        <v>1770</v>
      </c>
      <c r="D1221" s="1">
        <v>45692</v>
      </c>
      <c r="E1221" s="1">
        <v>45689</v>
      </c>
      <c r="F1221" s="38" t="s">
        <v>1770</v>
      </c>
      <c r="G1221" s="1">
        <v>45699</v>
      </c>
      <c r="H1221" s="1">
        <v>45698</v>
      </c>
      <c r="I1221" s="38" t="s">
        <v>80</v>
      </c>
      <c r="J1221" s="38" t="s">
        <v>98</v>
      </c>
      <c r="K1221" s="38" t="s">
        <v>85</v>
      </c>
      <c r="L1221" s="38" t="s">
        <v>123</v>
      </c>
      <c r="M1221" s="38" t="s">
        <v>124</v>
      </c>
      <c r="N1221" s="38" t="s">
        <v>125</v>
      </c>
      <c r="O1221" s="38" t="s">
        <v>124</v>
      </c>
      <c r="P1221" s="38" t="s">
        <v>126</v>
      </c>
      <c r="Q1221" s="38" t="s">
        <v>127</v>
      </c>
      <c r="R1221" s="38" t="s">
        <v>128</v>
      </c>
      <c r="S1221" s="38" t="s">
        <v>122</v>
      </c>
      <c r="T1221" s="38" t="s">
        <v>133</v>
      </c>
      <c r="U1221" s="38"/>
      <c r="V1221" s="38" t="s">
        <v>198</v>
      </c>
      <c r="W1221" s="38" t="s">
        <v>199</v>
      </c>
      <c r="X1221" s="38" t="s">
        <v>209</v>
      </c>
      <c r="Y1221" s="38" t="s">
        <v>210</v>
      </c>
      <c r="Z1221" s="38" t="s">
        <v>131</v>
      </c>
      <c r="AA1221" s="38" t="s">
        <v>125</v>
      </c>
      <c r="AB1221" s="38" t="s">
        <v>235</v>
      </c>
      <c r="AC1221" s="38" t="s">
        <v>236</v>
      </c>
      <c r="AD1221" s="38" t="s">
        <v>214</v>
      </c>
      <c r="AE1221" s="38" t="s">
        <v>215</v>
      </c>
      <c r="AF1221" s="38" t="s">
        <v>1222</v>
      </c>
      <c r="AG1221" s="38" t="s">
        <v>1223</v>
      </c>
      <c r="AH1221" s="38" t="s">
        <v>133</v>
      </c>
      <c r="AI1221" s="38"/>
      <c r="AJ1221" s="38" t="s">
        <v>1225</v>
      </c>
      <c r="AK1221" s="38" t="s">
        <v>132</v>
      </c>
      <c r="AL1221" s="38" t="s">
        <v>101</v>
      </c>
      <c r="AM1221" s="38" t="s">
        <v>101</v>
      </c>
      <c r="AN1221" s="38" t="s">
        <v>772</v>
      </c>
      <c r="AO1221" s="38" t="s">
        <v>997</v>
      </c>
      <c r="AP1221" s="38" t="s">
        <v>91</v>
      </c>
      <c r="AQ1221" s="38" t="s">
        <v>92</v>
      </c>
      <c r="AR1221" s="38" t="s">
        <v>93</v>
      </c>
      <c r="AS1221" s="38" t="s">
        <v>92</v>
      </c>
      <c r="AT1221" s="38" t="s">
        <v>94</v>
      </c>
      <c r="AU1221" s="38" t="s">
        <v>95</v>
      </c>
      <c r="AV1221" s="38" t="s">
        <v>132</v>
      </c>
      <c r="AW1221" s="38" t="s">
        <v>132</v>
      </c>
      <c r="AX1221" s="38" t="s">
        <v>132</v>
      </c>
      <c r="AY1221" s="38" t="s">
        <v>101</v>
      </c>
      <c r="AZ1221" s="38" t="s">
        <v>132</v>
      </c>
      <c r="BA1221" s="38" t="s">
        <v>1230</v>
      </c>
      <c r="BB1221" s="38" t="s">
        <v>1231</v>
      </c>
      <c r="BC1221" s="38" t="s">
        <v>1000</v>
      </c>
      <c r="BD1221" s="38" t="s">
        <v>1001</v>
      </c>
      <c r="BE1221">
        <v>0</v>
      </c>
      <c r="BF1221">
        <v>0</v>
      </c>
      <c r="BG1221">
        <v>0</v>
      </c>
      <c r="BH1221">
        <v>0</v>
      </c>
      <c r="BI1221">
        <v>333694.21999999997</v>
      </c>
      <c r="BJ1221">
        <v>333694.21999999997</v>
      </c>
      <c r="BK1221">
        <v>0</v>
      </c>
      <c r="BL1221" s="38" t="s">
        <v>205</v>
      </c>
      <c r="BM1221" s="38" t="s">
        <v>216</v>
      </c>
      <c r="BN1221" s="38" t="s">
        <v>237</v>
      </c>
      <c r="BO1221" s="38" t="s">
        <v>134</v>
      </c>
      <c r="BP1221" s="38" t="s">
        <v>135</v>
      </c>
      <c r="BQ1221" s="38" t="s">
        <v>136</v>
      </c>
      <c r="BR1221" s="38" t="s">
        <v>137</v>
      </c>
      <c r="BS1221" s="38" t="s">
        <v>110</v>
      </c>
      <c r="BT1221" s="38" t="s">
        <v>111</v>
      </c>
      <c r="BU1221" s="38" t="s">
        <v>219</v>
      </c>
      <c r="BV1221" s="38" t="s">
        <v>1232</v>
      </c>
      <c r="BW1221" s="38" t="s">
        <v>218</v>
      </c>
      <c r="BX1221" s="38" t="s">
        <v>1697</v>
      </c>
      <c r="BY1221" s="38" t="s">
        <v>1698</v>
      </c>
      <c r="BZ1221" s="38" t="s">
        <v>2084</v>
      </c>
      <c r="CA1221" s="38" t="s">
        <v>101</v>
      </c>
      <c r="CB1221">
        <v>442</v>
      </c>
      <c r="CC1221">
        <v>6</v>
      </c>
      <c r="CD1221" s="38" t="s">
        <v>1682</v>
      </c>
      <c r="CE1221" s="38" t="s">
        <v>1005</v>
      </c>
    </row>
    <row r="1222" spans="1:83" x14ac:dyDescent="0.25">
      <c r="A1222">
        <v>545</v>
      </c>
      <c r="B1222" s="1">
        <v>45689</v>
      </c>
      <c r="C1222" s="38" t="s">
        <v>1770</v>
      </c>
      <c r="D1222" s="1">
        <v>45695</v>
      </c>
      <c r="E1222" s="1">
        <v>45689</v>
      </c>
      <c r="F1222" s="38" t="s">
        <v>1770</v>
      </c>
      <c r="G1222" s="1">
        <v>45710</v>
      </c>
      <c r="H1222" s="1">
        <v>45707</v>
      </c>
      <c r="I1222" s="38" t="s">
        <v>80</v>
      </c>
      <c r="J1222" s="38" t="s">
        <v>98</v>
      </c>
      <c r="K1222" s="38" t="s">
        <v>85</v>
      </c>
      <c r="L1222" s="38" t="s">
        <v>123</v>
      </c>
      <c r="M1222" s="38" t="s">
        <v>124</v>
      </c>
      <c r="N1222" s="38" t="s">
        <v>125</v>
      </c>
      <c r="O1222" s="38" t="s">
        <v>124</v>
      </c>
      <c r="P1222" s="38" t="s">
        <v>126</v>
      </c>
      <c r="Q1222" s="38" t="s">
        <v>127</v>
      </c>
      <c r="R1222" s="38" t="s">
        <v>128</v>
      </c>
      <c r="S1222" s="38" t="s">
        <v>122</v>
      </c>
      <c r="T1222" s="38" t="s">
        <v>133</v>
      </c>
      <c r="U1222" s="38"/>
      <c r="V1222" s="38" t="s">
        <v>198</v>
      </c>
      <c r="W1222" s="38" t="s">
        <v>199</v>
      </c>
      <c r="X1222" s="38" t="s">
        <v>274</v>
      </c>
      <c r="Y1222" s="38" t="s">
        <v>275</v>
      </c>
      <c r="Z1222" s="38" t="s">
        <v>131</v>
      </c>
      <c r="AA1222" s="38" t="s">
        <v>125</v>
      </c>
      <c r="AB1222" s="38" t="s">
        <v>882</v>
      </c>
      <c r="AC1222" s="38" t="s">
        <v>883</v>
      </c>
      <c r="AD1222" s="38" t="s">
        <v>884</v>
      </c>
      <c r="AE1222" s="38" t="s">
        <v>885</v>
      </c>
      <c r="AF1222" s="38" t="s">
        <v>1449</v>
      </c>
      <c r="AG1222" s="38" t="s">
        <v>1450</v>
      </c>
      <c r="AH1222" s="38" t="s">
        <v>133</v>
      </c>
      <c r="AI1222" s="38"/>
      <c r="AJ1222" s="38" t="s">
        <v>2323</v>
      </c>
      <c r="AK1222" s="38" t="s">
        <v>132</v>
      </c>
      <c r="AL1222" s="38" t="s">
        <v>101</v>
      </c>
      <c r="AM1222" s="38" t="s">
        <v>101</v>
      </c>
      <c r="AN1222" s="38" t="s">
        <v>772</v>
      </c>
      <c r="AO1222" s="38" t="s">
        <v>997</v>
      </c>
      <c r="AP1222" s="38" t="s">
        <v>91</v>
      </c>
      <c r="AQ1222" s="38" t="s">
        <v>92</v>
      </c>
      <c r="AR1222" s="38" t="s">
        <v>93</v>
      </c>
      <c r="AS1222" s="38" t="s">
        <v>92</v>
      </c>
      <c r="AT1222" s="38" t="s">
        <v>94</v>
      </c>
      <c r="AU1222" s="38" t="s">
        <v>95</v>
      </c>
      <c r="AV1222" s="38" t="s">
        <v>132</v>
      </c>
      <c r="AW1222" s="38" t="s">
        <v>132</v>
      </c>
      <c r="AX1222" s="38" t="s">
        <v>132</v>
      </c>
      <c r="AY1222" s="38" t="s">
        <v>101</v>
      </c>
      <c r="AZ1222" s="38" t="s">
        <v>132</v>
      </c>
      <c r="BA1222" s="38" t="s">
        <v>1152</v>
      </c>
      <c r="BB1222" s="38" t="s">
        <v>1153</v>
      </c>
      <c r="BC1222" s="38" t="s">
        <v>1000</v>
      </c>
      <c r="BD1222" s="38" t="s">
        <v>1001</v>
      </c>
      <c r="BE1222">
        <v>0</v>
      </c>
      <c r="BF1222">
        <v>0</v>
      </c>
      <c r="BG1222">
        <v>0</v>
      </c>
      <c r="BH1222">
        <v>0</v>
      </c>
      <c r="BI1222">
        <v>663889.24</v>
      </c>
      <c r="BJ1222">
        <v>663889.24</v>
      </c>
      <c r="BK1222">
        <v>0</v>
      </c>
      <c r="BL1222" s="38" t="s">
        <v>205</v>
      </c>
      <c r="BM1222" s="38" t="s">
        <v>279</v>
      </c>
      <c r="BN1222" s="38" t="s">
        <v>886</v>
      </c>
      <c r="BO1222" s="38" t="s">
        <v>134</v>
      </c>
      <c r="BP1222" s="38" t="s">
        <v>135</v>
      </c>
      <c r="BQ1222" s="38" t="s">
        <v>136</v>
      </c>
      <c r="BR1222" s="38" t="s">
        <v>137</v>
      </c>
      <c r="BS1222" s="38" t="s">
        <v>110</v>
      </c>
      <c r="BT1222" s="38" t="s">
        <v>111</v>
      </c>
      <c r="BU1222" s="38" t="s">
        <v>887</v>
      </c>
      <c r="BV1222" s="38" t="s">
        <v>1154</v>
      </c>
      <c r="BW1222" s="38" t="s">
        <v>218</v>
      </c>
      <c r="BX1222" s="38" t="s">
        <v>1697</v>
      </c>
      <c r="BY1222" s="38" t="s">
        <v>1698</v>
      </c>
      <c r="BZ1222" s="38" t="s">
        <v>2324</v>
      </c>
      <c r="CA1222" s="38" t="s">
        <v>101</v>
      </c>
      <c r="CB1222">
        <v>545</v>
      </c>
      <c r="CC1222">
        <v>12</v>
      </c>
      <c r="CD1222" s="38" t="s">
        <v>1682</v>
      </c>
      <c r="CE1222" s="38" t="s">
        <v>1005</v>
      </c>
    </row>
    <row r="1223" spans="1:83" x14ac:dyDescent="0.25">
      <c r="A1223">
        <v>584</v>
      </c>
      <c r="B1223" s="1">
        <v>45689</v>
      </c>
      <c r="C1223" s="38" t="s">
        <v>1770</v>
      </c>
      <c r="D1223" s="1">
        <v>45695</v>
      </c>
      <c r="E1223" s="1">
        <v>45689</v>
      </c>
      <c r="F1223" s="38" t="s">
        <v>1770</v>
      </c>
      <c r="G1223" s="1">
        <v>45710</v>
      </c>
      <c r="H1223" s="1">
        <v>45706</v>
      </c>
      <c r="I1223" s="38" t="s">
        <v>80</v>
      </c>
      <c r="J1223" s="38" t="s">
        <v>98</v>
      </c>
      <c r="K1223" s="38" t="s">
        <v>85</v>
      </c>
      <c r="L1223" s="38" t="s">
        <v>123</v>
      </c>
      <c r="M1223" s="38" t="s">
        <v>124</v>
      </c>
      <c r="N1223" s="38" t="s">
        <v>125</v>
      </c>
      <c r="O1223" s="38" t="s">
        <v>124</v>
      </c>
      <c r="P1223" s="38" t="s">
        <v>126</v>
      </c>
      <c r="Q1223" s="38" t="s">
        <v>127</v>
      </c>
      <c r="R1223" s="38" t="s">
        <v>128</v>
      </c>
      <c r="S1223" s="38" t="s">
        <v>122</v>
      </c>
      <c r="T1223" s="38" t="s">
        <v>133</v>
      </c>
      <c r="U1223" s="38"/>
      <c r="V1223" s="38" t="s">
        <v>198</v>
      </c>
      <c r="W1223" s="38" t="s">
        <v>199</v>
      </c>
      <c r="X1223" s="38" t="s">
        <v>238</v>
      </c>
      <c r="Y1223" s="38" t="s">
        <v>239</v>
      </c>
      <c r="Z1223" s="38" t="s">
        <v>131</v>
      </c>
      <c r="AA1223" s="38" t="s">
        <v>125</v>
      </c>
      <c r="AB1223" s="38" t="s">
        <v>865</v>
      </c>
      <c r="AC1223" s="38" t="s">
        <v>866</v>
      </c>
      <c r="AD1223" s="38" t="s">
        <v>868</v>
      </c>
      <c r="AE1223" s="38" t="s">
        <v>869</v>
      </c>
      <c r="AF1223" s="38" t="s">
        <v>1449</v>
      </c>
      <c r="AG1223" s="38" t="s">
        <v>1450</v>
      </c>
      <c r="AH1223" s="38" t="s">
        <v>133</v>
      </c>
      <c r="AI1223" s="38"/>
      <c r="AJ1223" s="38" t="s">
        <v>2325</v>
      </c>
      <c r="AK1223" s="38" t="s">
        <v>132</v>
      </c>
      <c r="AL1223" s="38" t="s">
        <v>101</v>
      </c>
      <c r="AM1223" s="38" t="s">
        <v>101</v>
      </c>
      <c r="AN1223" s="38" t="s">
        <v>772</v>
      </c>
      <c r="AO1223" s="38" t="s">
        <v>997</v>
      </c>
      <c r="AP1223" s="38" t="s">
        <v>91</v>
      </c>
      <c r="AQ1223" s="38" t="s">
        <v>92</v>
      </c>
      <c r="AR1223" s="38" t="s">
        <v>93</v>
      </c>
      <c r="AS1223" s="38" t="s">
        <v>92</v>
      </c>
      <c r="AT1223" s="38" t="s">
        <v>94</v>
      </c>
      <c r="AU1223" s="38" t="s">
        <v>95</v>
      </c>
      <c r="AV1223" s="38" t="s">
        <v>132</v>
      </c>
      <c r="AW1223" s="38" t="s">
        <v>132</v>
      </c>
      <c r="AX1223" s="38" t="s">
        <v>132</v>
      </c>
      <c r="AY1223" s="38" t="s">
        <v>101</v>
      </c>
      <c r="AZ1223" s="38" t="s">
        <v>132</v>
      </c>
      <c r="BA1223" s="38" t="s">
        <v>1152</v>
      </c>
      <c r="BB1223" s="38" t="s">
        <v>1153</v>
      </c>
      <c r="BC1223" s="38" t="s">
        <v>1000</v>
      </c>
      <c r="BD1223" s="38" t="s">
        <v>1001</v>
      </c>
      <c r="BE1223">
        <v>0</v>
      </c>
      <c r="BF1223">
        <v>0</v>
      </c>
      <c r="BG1223">
        <v>0</v>
      </c>
      <c r="BH1223">
        <v>0</v>
      </c>
      <c r="BI1223">
        <v>149430.48000000001</v>
      </c>
      <c r="BJ1223">
        <v>149430.48000000001</v>
      </c>
      <c r="BK1223">
        <v>0</v>
      </c>
      <c r="BL1223" s="38" t="s">
        <v>205</v>
      </c>
      <c r="BM1223" s="38" t="s">
        <v>243</v>
      </c>
      <c r="BN1223" s="38" t="s">
        <v>867</v>
      </c>
      <c r="BO1223" s="38" t="s">
        <v>134</v>
      </c>
      <c r="BP1223" s="38" t="s">
        <v>135</v>
      </c>
      <c r="BQ1223" s="38" t="s">
        <v>136</v>
      </c>
      <c r="BR1223" s="38" t="s">
        <v>137</v>
      </c>
      <c r="BS1223" s="38" t="s">
        <v>110</v>
      </c>
      <c r="BT1223" s="38" t="s">
        <v>111</v>
      </c>
      <c r="BU1223" s="38" t="s">
        <v>870</v>
      </c>
      <c r="BV1223" s="38" t="s">
        <v>1154</v>
      </c>
      <c r="BW1223" s="38" t="s">
        <v>218</v>
      </c>
      <c r="BX1223" s="38" t="s">
        <v>1697</v>
      </c>
      <c r="BY1223" s="38" t="s">
        <v>1698</v>
      </c>
      <c r="BZ1223" s="38" t="s">
        <v>2326</v>
      </c>
      <c r="CA1223" s="38" t="s">
        <v>101</v>
      </c>
      <c r="CB1223">
        <v>584</v>
      </c>
      <c r="CC1223">
        <v>11</v>
      </c>
      <c r="CD1223" s="38" t="s">
        <v>1682</v>
      </c>
      <c r="CE1223" s="38" t="s">
        <v>1005</v>
      </c>
    </row>
    <row r="1224" spans="1:83" x14ac:dyDescent="0.25">
      <c r="A1224">
        <v>587</v>
      </c>
      <c r="B1224" s="1">
        <v>45689</v>
      </c>
      <c r="C1224" s="38" t="s">
        <v>1770</v>
      </c>
      <c r="D1224" s="1">
        <v>45695</v>
      </c>
      <c r="E1224" s="1">
        <v>45689</v>
      </c>
      <c r="F1224" s="38" t="s">
        <v>1770</v>
      </c>
      <c r="G1224" s="1">
        <v>45710</v>
      </c>
      <c r="H1224" s="1">
        <v>45705</v>
      </c>
      <c r="I1224" s="38" t="s">
        <v>80</v>
      </c>
      <c r="J1224" s="38" t="s">
        <v>98</v>
      </c>
      <c r="K1224" s="38" t="s">
        <v>85</v>
      </c>
      <c r="L1224" s="38" t="s">
        <v>123</v>
      </c>
      <c r="M1224" s="38" t="s">
        <v>124</v>
      </c>
      <c r="N1224" s="38" t="s">
        <v>125</v>
      </c>
      <c r="O1224" s="38" t="s">
        <v>124</v>
      </c>
      <c r="P1224" s="38" t="s">
        <v>126</v>
      </c>
      <c r="Q1224" s="38" t="s">
        <v>127</v>
      </c>
      <c r="R1224" s="38" t="s">
        <v>128</v>
      </c>
      <c r="S1224" s="38" t="s">
        <v>122</v>
      </c>
      <c r="T1224" s="38" t="s">
        <v>133</v>
      </c>
      <c r="U1224" s="38"/>
      <c r="V1224" s="38" t="s">
        <v>198</v>
      </c>
      <c r="W1224" s="38" t="s">
        <v>199</v>
      </c>
      <c r="X1224" s="38" t="s">
        <v>209</v>
      </c>
      <c r="Y1224" s="38" t="s">
        <v>210</v>
      </c>
      <c r="Z1224" s="38" t="s">
        <v>131</v>
      </c>
      <c r="AA1224" s="38" t="s">
        <v>125</v>
      </c>
      <c r="AB1224" s="38" t="s">
        <v>235</v>
      </c>
      <c r="AC1224" s="38" t="s">
        <v>236</v>
      </c>
      <c r="AD1224" s="38" t="s">
        <v>214</v>
      </c>
      <c r="AE1224" s="38" t="s">
        <v>215</v>
      </c>
      <c r="AF1224" s="38" t="s">
        <v>1222</v>
      </c>
      <c r="AG1224" s="38" t="s">
        <v>1223</v>
      </c>
      <c r="AH1224" s="38" t="s">
        <v>133</v>
      </c>
      <c r="AI1224" s="38"/>
      <c r="AJ1224" s="38" t="s">
        <v>2327</v>
      </c>
      <c r="AK1224" s="38" t="s">
        <v>132</v>
      </c>
      <c r="AL1224" s="38" t="s">
        <v>101</v>
      </c>
      <c r="AM1224" s="38" t="s">
        <v>101</v>
      </c>
      <c r="AN1224" s="38" t="s">
        <v>772</v>
      </c>
      <c r="AO1224" s="38" t="s">
        <v>997</v>
      </c>
      <c r="AP1224" s="38" t="s">
        <v>91</v>
      </c>
      <c r="AQ1224" s="38" t="s">
        <v>92</v>
      </c>
      <c r="AR1224" s="38" t="s">
        <v>93</v>
      </c>
      <c r="AS1224" s="38" t="s">
        <v>92</v>
      </c>
      <c r="AT1224" s="38" t="s">
        <v>94</v>
      </c>
      <c r="AU1224" s="38" t="s">
        <v>95</v>
      </c>
      <c r="AV1224" s="38" t="s">
        <v>132</v>
      </c>
      <c r="AW1224" s="38" t="s">
        <v>132</v>
      </c>
      <c r="AX1224" s="38" t="s">
        <v>132</v>
      </c>
      <c r="AY1224" s="38" t="s">
        <v>101</v>
      </c>
      <c r="AZ1224" s="38" t="s">
        <v>132</v>
      </c>
      <c r="BA1224" s="38" t="s">
        <v>1230</v>
      </c>
      <c r="BB1224" s="38" t="s">
        <v>1231</v>
      </c>
      <c r="BC1224" s="38" t="s">
        <v>1000</v>
      </c>
      <c r="BD1224" s="38" t="s">
        <v>1001</v>
      </c>
      <c r="BE1224">
        <v>0</v>
      </c>
      <c r="BF1224">
        <v>0</v>
      </c>
      <c r="BG1224">
        <v>0</v>
      </c>
      <c r="BH1224">
        <v>0</v>
      </c>
      <c r="BI1224">
        <v>1680</v>
      </c>
      <c r="BJ1224">
        <v>1680</v>
      </c>
      <c r="BK1224">
        <v>0</v>
      </c>
      <c r="BL1224" s="38" t="s">
        <v>205</v>
      </c>
      <c r="BM1224" s="38" t="s">
        <v>216</v>
      </c>
      <c r="BN1224" s="38" t="s">
        <v>237</v>
      </c>
      <c r="BO1224" s="38" t="s">
        <v>134</v>
      </c>
      <c r="BP1224" s="38" t="s">
        <v>135</v>
      </c>
      <c r="BQ1224" s="38" t="s">
        <v>136</v>
      </c>
      <c r="BR1224" s="38" t="s">
        <v>137</v>
      </c>
      <c r="BS1224" s="38" t="s">
        <v>110</v>
      </c>
      <c r="BT1224" s="38" t="s">
        <v>111</v>
      </c>
      <c r="BU1224" s="38" t="s">
        <v>219</v>
      </c>
      <c r="BV1224" s="38" t="s">
        <v>1232</v>
      </c>
      <c r="BW1224" s="38" t="s">
        <v>218</v>
      </c>
      <c r="BX1224" s="38" t="s">
        <v>1697</v>
      </c>
      <c r="BY1224" s="38" t="s">
        <v>1698</v>
      </c>
      <c r="BZ1224" s="38" t="s">
        <v>2328</v>
      </c>
      <c r="CA1224" s="38" t="s">
        <v>101</v>
      </c>
      <c r="CB1224">
        <v>587</v>
      </c>
      <c r="CC1224">
        <v>10</v>
      </c>
      <c r="CD1224" s="38" t="s">
        <v>1682</v>
      </c>
      <c r="CE1224" s="38" t="s">
        <v>1005</v>
      </c>
    </row>
    <row r="1225" spans="1:83" x14ac:dyDescent="0.25">
      <c r="A1225">
        <v>675</v>
      </c>
      <c r="B1225" s="1">
        <v>45689</v>
      </c>
      <c r="C1225" s="38" t="s">
        <v>1770</v>
      </c>
      <c r="D1225" s="1">
        <v>45699</v>
      </c>
      <c r="E1225" s="1">
        <v>45689</v>
      </c>
      <c r="F1225" s="38" t="s">
        <v>1770</v>
      </c>
      <c r="G1225" s="1">
        <v>45708</v>
      </c>
      <c r="H1225" s="1">
        <v>45702</v>
      </c>
      <c r="I1225" s="38" t="s">
        <v>80</v>
      </c>
      <c r="J1225" s="38" t="s">
        <v>98</v>
      </c>
      <c r="K1225" s="38" t="s">
        <v>85</v>
      </c>
      <c r="L1225" s="38" t="s">
        <v>123</v>
      </c>
      <c r="M1225" s="38" t="s">
        <v>124</v>
      </c>
      <c r="N1225" s="38" t="s">
        <v>125</v>
      </c>
      <c r="O1225" s="38" t="s">
        <v>124</v>
      </c>
      <c r="P1225" s="38" t="s">
        <v>126</v>
      </c>
      <c r="Q1225" s="38" t="s">
        <v>127</v>
      </c>
      <c r="R1225" s="38" t="s">
        <v>128</v>
      </c>
      <c r="S1225" s="38" t="s">
        <v>122</v>
      </c>
      <c r="T1225" s="38" t="s">
        <v>133</v>
      </c>
      <c r="U1225" s="38"/>
      <c r="V1225" s="38" t="s">
        <v>198</v>
      </c>
      <c r="W1225" s="38" t="s">
        <v>199</v>
      </c>
      <c r="X1225" s="38" t="s">
        <v>209</v>
      </c>
      <c r="Y1225" s="38" t="s">
        <v>210</v>
      </c>
      <c r="Z1225" s="38" t="s">
        <v>131</v>
      </c>
      <c r="AA1225" s="38" t="s">
        <v>125</v>
      </c>
      <c r="AB1225" s="38" t="s">
        <v>213</v>
      </c>
      <c r="AC1225" s="38" t="s">
        <v>212</v>
      </c>
      <c r="AD1225" s="38" t="s">
        <v>214</v>
      </c>
      <c r="AE1225" s="38" t="s">
        <v>215</v>
      </c>
      <c r="AF1225" s="38" t="s">
        <v>1117</v>
      </c>
      <c r="AG1225" s="38" t="s">
        <v>1118</v>
      </c>
      <c r="AH1225" s="38" t="s">
        <v>133</v>
      </c>
      <c r="AI1225" s="38"/>
      <c r="AJ1225" s="38" t="s">
        <v>2441</v>
      </c>
      <c r="AK1225" s="38" t="s">
        <v>132</v>
      </c>
      <c r="AL1225" s="38" t="s">
        <v>101</v>
      </c>
      <c r="AM1225" s="38" t="s">
        <v>101</v>
      </c>
      <c r="AN1225" s="38" t="s">
        <v>772</v>
      </c>
      <c r="AO1225" s="38" t="s">
        <v>997</v>
      </c>
      <c r="AP1225" s="38" t="s">
        <v>91</v>
      </c>
      <c r="AQ1225" s="38" t="s">
        <v>92</v>
      </c>
      <c r="AR1225" s="38" t="s">
        <v>93</v>
      </c>
      <c r="AS1225" s="38" t="s">
        <v>92</v>
      </c>
      <c r="AT1225" s="38" t="s">
        <v>94</v>
      </c>
      <c r="AU1225" s="38" t="s">
        <v>95</v>
      </c>
      <c r="AV1225" s="38" t="s">
        <v>132</v>
      </c>
      <c r="AW1225" s="38" t="s">
        <v>132</v>
      </c>
      <c r="AX1225" s="38" t="s">
        <v>132</v>
      </c>
      <c r="AY1225" s="38" t="s">
        <v>101</v>
      </c>
      <c r="AZ1225" s="38" t="s">
        <v>132</v>
      </c>
      <c r="BA1225" s="38" t="s">
        <v>2445</v>
      </c>
      <c r="BB1225" s="38" t="s">
        <v>2446</v>
      </c>
      <c r="BC1225" s="38" t="s">
        <v>1000</v>
      </c>
      <c r="BD1225" s="38" t="s">
        <v>1001</v>
      </c>
      <c r="BE1225">
        <v>0</v>
      </c>
      <c r="BF1225">
        <v>0</v>
      </c>
      <c r="BG1225">
        <v>0</v>
      </c>
      <c r="BH1225">
        <v>0</v>
      </c>
      <c r="BI1225">
        <v>54950</v>
      </c>
      <c r="BJ1225">
        <v>54950</v>
      </c>
      <c r="BK1225">
        <v>0</v>
      </c>
      <c r="BL1225" s="38" t="s">
        <v>205</v>
      </c>
      <c r="BM1225" s="38" t="s">
        <v>216</v>
      </c>
      <c r="BN1225" s="38" t="s">
        <v>217</v>
      </c>
      <c r="BO1225" s="38" t="s">
        <v>134</v>
      </c>
      <c r="BP1225" s="38" t="s">
        <v>135</v>
      </c>
      <c r="BQ1225" s="38" t="s">
        <v>136</v>
      </c>
      <c r="BR1225" s="38" t="s">
        <v>137</v>
      </c>
      <c r="BS1225" s="38" t="s">
        <v>110</v>
      </c>
      <c r="BT1225" s="38" t="s">
        <v>111</v>
      </c>
      <c r="BU1225" s="38" t="s">
        <v>219</v>
      </c>
      <c r="BV1225" s="38" t="s">
        <v>2447</v>
      </c>
      <c r="BW1225" s="38" t="s">
        <v>218</v>
      </c>
      <c r="BX1225" s="38" t="s">
        <v>1697</v>
      </c>
      <c r="BY1225" s="38" t="s">
        <v>1698</v>
      </c>
      <c r="BZ1225" s="38" t="s">
        <v>2497</v>
      </c>
      <c r="CA1225" s="38" t="s">
        <v>101</v>
      </c>
      <c r="CB1225">
        <v>675</v>
      </c>
      <c r="CC1225">
        <v>3</v>
      </c>
      <c r="CD1225" s="38" t="s">
        <v>1682</v>
      </c>
      <c r="CE1225" s="38" t="s">
        <v>1005</v>
      </c>
    </row>
    <row r="1226" spans="1:83" x14ac:dyDescent="0.25">
      <c r="A1226">
        <v>677</v>
      </c>
      <c r="B1226" s="1">
        <v>45689</v>
      </c>
      <c r="C1226" s="38" t="s">
        <v>1770</v>
      </c>
      <c r="D1226" s="1">
        <v>45699</v>
      </c>
      <c r="E1226" s="1">
        <v>45689</v>
      </c>
      <c r="F1226" s="38" t="s">
        <v>1770</v>
      </c>
      <c r="G1226" s="1">
        <v>45708</v>
      </c>
      <c r="H1226" s="1">
        <v>45705</v>
      </c>
      <c r="I1226" s="38" t="s">
        <v>80</v>
      </c>
      <c r="J1226" s="38" t="s">
        <v>98</v>
      </c>
      <c r="K1226" s="38" t="s">
        <v>85</v>
      </c>
      <c r="L1226" s="38" t="s">
        <v>123</v>
      </c>
      <c r="M1226" s="38" t="s">
        <v>124</v>
      </c>
      <c r="N1226" s="38" t="s">
        <v>125</v>
      </c>
      <c r="O1226" s="38" t="s">
        <v>124</v>
      </c>
      <c r="P1226" s="38" t="s">
        <v>126</v>
      </c>
      <c r="Q1226" s="38" t="s">
        <v>127</v>
      </c>
      <c r="R1226" s="38" t="s">
        <v>128</v>
      </c>
      <c r="S1226" s="38" t="s">
        <v>122</v>
      </c>
      <c r="T1226" s="38" t="s">
        <v>133</v>
      </c>
      <c r="U1226" s="38"/>
      <c r="V1226" s="38" t="s">
        <v>198</v>
      </c>
      <c r="W1226" s="38" t="s">
        <v>199</v>
      </c>
      <c r="X1226" s="38" t="s">
        <v>209</v>
      </c>
      <c r="Y1226" s="38" t="s">
        <v>210</v>
      </c>
      <c r="Z1226" s="38" t="s">
        <v>131</v>
      </c>
      <c r="AA1226" s="38" t="s">
        <v>125</v>
      </c>
      <c r="AB1226" s="38" t="s">
        <v>213</v>
      </c>
      <c r="AC1226" s="38" t="s">
        <v>212</v>
      </c>
      <c r="AD1226" s="38" t="s">
        <v>214</v>
      </c>
      <c r="AE1226" s="38" t="s">
        <v>215</v>
      </c>
      <c r="AF1226" s="38" t="s">
        <v>1117</v>
      </c>
      <c r="AG1226" s="38" t="s">
        <v>1118</v>
      </c>
      <c r="AH1226" s="38" t="s">
        <v>133</v>
      </c>
      <c r="AI1226" s="38"/>
      <c r="AJ1226" s="38" t="s">
        <v>2448</v>
      </c>
      <c r="AK1226" s="38" t="s">
        <v>132</v>
      </c>
      <c r="AL1226" s="38" t="s">
        <v>101</v>
      </c>
      <c r="AM1226" s="38" t="s">
        <v>101</v>
      </c>
      <c r="AN1226" s="38" t="s">
        <v>772</v>
      </c>
      <c r="AO1226" s="38" t="s">
        <v>997</v>
      </c>
      <c r="AP1226" s="38" t="s">
        <v>91</v>
      </c>
      <c r="AQ1226" s="38" t="s">
        <v>92</v>
      </c>
      <c r="AR1226" s="38" t="s">
        <v>93</v>
      </c>
      <c r="AS1226" s="38" t="s">
        <v>92</v>
      </c>
      <c r="AT1226" s="38" t="s">
        <v>94</v>
      </c>
      <c r="AU1226" s="38" t="s">
        <v>95</v>
      </c>
      <c r="AV1226" s="38" t="s">
        <v>132</v>
      </c>
      <c r="AW1226" s="38" t="s">
        <v>132</v>
      </c>
      <c r="AX1226" s="38" t="s">
        <v>132</v>
      </c>
      <c r="AY1226" s="38" t="s">
        <v>101</v>
      </c>
      <c r="AZ1226" s="38" t="s">
        <v>132</v>
      </c>
      <c r="BA1226" s="38" t="s">
        <v>2445</v>
      </c>
      <c r="BB1226" s="38" t="s">
        <v>2446</v>
      </c>
      <c r="BC1226" s="38" t="s">
        <v>1000</v>
      </c>
      <c r="BD1226" s="38" t="s">
        <v>1001</v>
      </c>
      <c r="BE1226">
        <v>0</v>
      </c>
      <c r="BF1226">
        <v>0</v>
      </c>
      <c r="BG1226">
        <v>0</v>
      </c>
      <c r="BH1226">
        <v>0</v>
      </c>
      <c r="BI1226">
        <v>37550</v>
      </c>
      <c r="BJ1226">
        <v>37550</v>
      </c>
      <c r="BK1226">
        <v>0</v>
      </c>
      <c r="BL1226" s="38" t="s">
        <v>205</v>
      </c>
      <c r="BM1226" s="38" t="s">
        <v>216</v>
      </c>
      <c r="BN1226" s="38" t="s">
        <v>217</v>
      </c>
      <c r="BO1226" s="38" t="s">
        <v>134</v>
      </c>
      <c r="BP1226" s="38" t="s">
        <v>135</v>
      </c>
      <c r="BQ1226" s="38" t="s">
        <v>136</v>
      </c>
      <c r="BR1226" s="38" t="s">
        <v>137</v>
      </c>
      <c r="BS1226" s="38" t="s">
        <v>110</v>
      </c>
      <c r="BT1226" s="38" t="s">
        <v>111</v>
      </c>
      <c r="BU1226" s="38" t="s">
        <v>219</v>
      </c>
      <c r="BV1226" s="38" t="s">
        <v>2447</v>
      </c>
      <c r="BW1226" s="38" t="s">
        <v>218</v>
      </c>
      <c r="BX1226" s="38" t="s">
        <v>1697</v>
      </c>
      <c r="BY1226" s="38" t="s">
        <v>1698</v>
      </c>
      <c r="BZ1226" s="38" t="s">
        <v>2499</v>
      </c>
      <c r="CA1226" s="38" t="s">
        <v>101</v>
      </c>
      <c r="CB1226">
        <v>677</v>
      </c>
      <c r="CC1226">
        <v>6</v>
      </c>
      <c r="CD1226" s="38" t="s">
        <v>1682</v>
      </c>
      <c r="CE1226" s="38" t="s">
        <v>1005</v>
      </c>
    </row>
    <row r="1227" spans="1:83" x14ac:dyDescent="0.25">
      <c r="A1227">
        <v>693</v>
      </c>
      <c r="B1227" s="1">
        <v>45689</v>
      </c>
      <c r="C1227" s="38" t="s">
        <v>1770</v>
      </c>
      <c r="D1227" s="1">
        <v>45700</v>
      </c>
      <c r="E1227" s="1">
        <v>45689</v>
      </c>
      <c r="F1227" s="38" t="s">
        <v>1770</v>
      </c>
      <c r="G1227" s="1">
        <v>45714</v>
      </c>
      <c r="H1227" s="1">
        <v>45719</v>
      </c>
      <c r="I1227" s="38" t="s">
        <v>80</v>
      </c>
      <c r="J1227" s="38" t="s">
        <v>98</v>
      </c>
      <c r="K1227" s="38" t="s">
        <v>85</v>
      </c>
      <c r="L1227" s="38" t="s">
        <v>123</v>
      </c>
      <c r="M1227" s="38" t="s">
        <v>124</v>
      </c>
      <c r="N1227" s="38" t="s">
        <v>125</v>
      </c>
      <c r="O1227" s="38" t="s">
        <v>124</v>
      </c>
      <c r="P1227" s="38" t="s">
        <v>126</v>
      </c>
      <c r="Q1227" s="38" t="s">
        <v>127</v>
      </c>
      <c r="R1227" s="38" t="s">
        <v>128</v>
      </c>
      <c r="S1227" s="38" t="s">
        <v>122</v>
      </c>
      <c r="T1227" s="38" t="s">
        <v>133</v>
      </c>
      <c r="U1227" s="38"/>
      <c r="V1227" s="38" t="s">
        <v>324</v>
      </c>
      <c r="W1227" s="38" t="s">
        <v>325</v>
      </c>
      <c r="X1227" s="38" t="s">
        <v>404</v>
      </c>
      <c r="Y1227" s="38" t="s">
        <v>405</v>
      </c>
      <c r="Z1227" s="38" t="s">
        <v>131</v>
      </c>
      <c r="AA1227" s="38" t="s">
        <v>125</v>
      </c>
      <c r="AB1227" s="38" t="s">
        <v>408</v>
      </c>
      <c r="AC1227" s="38" t="s">
        <v>409</v>
      </c>
      <c r="AD1227" s="38" t="s">
        <v>410</v>
      </c>
      <c r="AE1227" s="38" t="s">
        <v>407</v>
      </c>
      <c r="AF1227" s="38" t="s">
        <v>1097</v>
      </c>
      <c r="AG1227" s="38" t="s">
        <v>1098</v>
      </c>
      <c r="AH1227" s="38" t="s">
        <v>133</v>
      </c>
      <c r="AI1227" s="38"/>
      <c r="AJ1227" s="38" t="s">
        <v>2439</v>
      </c>
      <c r="AK1227" s="38" t="s">
        <v>132</v>
      </c>
      <c r="AL1227" s="38" t="s">
        <v>101</v>
      </c>
      <c r="AM1227" s="38" t="s">
        <v>101</v>
      </c>
      <c r="AN1227" s="38" t="s">
        <v>772</v>
      </c>
      <c r="AO1227" s="38" t="s">
        <v>997</v>
      </c>
      <c r="AP1227" s="38" t="s">
        <v>91</v>
      </c>
      <c r="AQ1227" s="38" t="s">
        <v>92</v>
      </c>
      <c r="AR1227" s="38" t="s">
        <v>93</v>
      </c>
      <c r="AS1227" s="38" t="s">
        <v>92</v>
      </c>
      <c r="AT1227" s="38" t="s">
        <v>94</v>
      </c>
      <c r="AU1227" s="38" t="s">
        <v>95</v>
      </c>
      <c r="AV1227" s="38" t="s">
        <v>132</v>
      </c>
      <c r="AW1227" s="38" t="s">
        <v>132</v>
      </c>
      <c r="AX1227" s="38" t="s">
        <v>132</v>
      </c>
      <c r="AY1227" s="38" t="s">
        <v>101</v>
      </c>
      <c r="AZ1227" s="38" t="s">
        <v>132</v>
      </c>
      <c r="BA1227" s="38" t="s">
        <v>1230</v>
      </c>
      <c r="BB1227" s="38" t="s">
        <v>1231</v>
      </c>
      <c r="BC1227" s="38" t="s">
        <v>1000</v>
      </c>
      <c r="BD1227" s="38" t="s">
        <v>1001</v>
      </c>
      <c r="BE1227">
        <v>0</v>
      </c>
      <c r="BF1227">
        <v>0</v>
      </c>
      <c r="BG1227">
        <v>0</v>
      </c>
      <c r="BH1227">
        <v>0</v>
      </c>
      <c r="BI1227">
        <v>406469.97</v>
      </c>
      <c r="BJ1227">
        <v>0</v>
      </c>
      <c r="BK1227">
        <v>0</v>
      </c>
      <c r="BL1227" s="38" t="s">
        <v>332</v>
      </c>
      <c r="BM1227" s="38" t="s">
        <v>411</v>
      </c>
      <c r="BN1227" s="38" t="s">
        <v>412</v>
      </c>
      <c r="BO1227" s="38" t="s">
        <v>134</v>
      </c>
      <c r="BP1227" s="38" t="s">
        <v>135</v>
      </c>
      <c r="BQ1227" s="38" t="s">
        <v>136</v>
      </c>
      <c r="BR1227" s="38" t="s">
        <v>137</v>
      </c>
      <c r="BS1227" s="38" t="s">
        <v>110</v>
      </c>
      <c r="BT1227" s="38" t="s">
        <v>111</v>
      </c>
      <c r="BU1227" s="38" t="s">
        <v>413</v>
      </c>
      <c r="BV1227" s="38" t="s">
        <v>1232</v>
      </c>
      <c r="BW1227" s="38" t="s">
        <v>208</v>
      </c>
      <c r="BX1227" s="38" t="s">
        <v>1697</v>
      </c>
      <c r="BY1227" s="38" t="s">
        <v>1698</v>
      </c>
      <c r="BZ1227" s="38" t="s">
        <v>2500</v>
      </c>
      <c r="CA1227" s="38" t="s">
        <v>101</v>
      </c>
      <c r="CB1227">
        <v>693</v>
      </c>
      <c r="CC1227">
        <v>19</v>
      </c>
      <c r="CD1227" s="38" t="s">
        <v>2542</v>
      </c>
      <c r="CE1227" s="38" t="s">
        <v>1005</v>
      </c>
    </row>
    <row r="1228" spans="1:83" x14ac:dyDescent="0.25">
      <c r="A1228">
        <v>760</v>
      </c>
      <c r="B1228" s="1">
        <v>45689</v>
      </c>
      <c r="C1228" s="38" t="s">
        <v>1770</v>
      </c>
      <c r="D1228" s="1">
        <v>45705</v>
      </c>
      <c r="E1228" s="1">
        <v>45689</v>
      </c>
      <c r="F1228" s="38" t="s">
        <v>1770</v>
      </c>
      <c r="G1228" s="1">
        <v>45708</v>
      </c>
      <c r="H1228" s="1">
        <v>45713</v>
      </c>
      <c r="I1228" s="38" t="s">
        <v>80</v>
      </c>
      <c r="J1228" s="38" t="s">
        <v>98</v>
      </c>
      <c r="K1228" s="38" t="s">
        <v>85</v>
      </c>
      <c r="L1228" s="38" t="s">
        <v>123</v>
      </c>
      <c r="M1228" s="38" t="s">
        <v>124</v>
      </c>
      <c r="N1228" s="38" t="s">
        <v>125</v>
      </c>
      <c r="O1228" s="38" t="s">
        <v>124</v>
      </c>
      <c r="P1228" s="38" t="s">
        <v>126</v>
      </c>
      <c r="Q1228" s="38" t="s">
        <v>127</v>
      </c>
      <c r="R1228" s="38" t="s">
        <v>128</v>
      </c>
      <c r="S1228" s="38" t="s">
        <v>122</v>
      </c>
      <c r="T1228" s="38" t="s">
        <v>133</v>
      </c>
      <c r="U1228" s="38"/>
      <c r="V1228" s="38" t="s">
        <v>198</v>
      </c>
      <c r="W1228" s="38" t="s">
        <v>199</v>
      </c>
      <c r="X1228" s="38" t="s">
        <v>209</v>
      </c>
      <c r="Y1228" s="38" t="s">
        <v>210</v>
      </c>
      <c r="Z1228" s="38" t="s">
        <v>131</v>
      </c>
      <c r="AA1228" s="38" t="s">
        <v>125</v>
      </c>
      <c r="AB1228" s="38" t="s">
        <v>213</v>
      </c>
      <c r="AC1228" s="38" t="s">
        <v>212</v>
      </c>
      <c r="AD1228" s="38" t="s">
        <v>214</v>
      </c>
      <c r="AE1228" s="38" t="s">
        <v>215</v>
      </c>
      <c r="AF1228" s="38" t="s">
        <v>1117</v>
      </c>
      <c r="AG1228" s="38" t="s">
        <v>1118</v>
      </c>
      <c r="AH1228" s="38" t="s">
        <v>133</v>
      </c>
      <c r="AI1228" s="38"/>
      <c r="AJ1228" s="38" t="s">
        <v>2596</v>
      </c>
      <c r="AK1228" s="38" t="s">
        <v>132</v>
      </c>
      <c r="AL1228" s="38" t="s">
        <v>101</v>
      </c>
      <c r="AM1228" s="38" t="s">
        <v>101</v>
      </c>
      <c r="AN1228" s="38" t="s">
        <v>772</v>
      </c>
      <c r="AO1228" s="38" t="s">
        <v>997</v>
      </c>
      <c r="AP1228" s="38" t="s">
        <v>91</v>
      </c>
      <c r="AQ1228" s="38" t="s">
        <v>92</v>
      </c>
      <c r="AR1228" s="38" t="s">
        <v>93</v>
      </c>
      <c r="AS1228" s="38" t="s">
        <v>92</v>
      </c>
      <c r="AT1228" s="38" t="s">
        <v>94</v>
      </c>
      <c r="AU1228" s="38" t="s">
        <v>95</v>
      </c>
      <c r="AV1228" s="38" t="s">
        <v>132</v>
      </c>
      <c r="AW1228" s="38" t="s">
        <v>132</v>
      </c>
      <c r="AX1228" s="38" t="s">
        <v>132</v>
      </c>
      <c r="AY1228" s="38" t="s">
        <v>101</v>
      </c>
      <c r="AZ1228" s="38" t="s">
        <v>132</v>
      </c>
      <c r="BA1228" s="38" t="s">
        <v>2445</v>
      </c>
      <c r="BB1228" s="38" t="s">
        <v>2446</v>
      </c>
      <c r="BC1228" s="38" t="s">
        <v>1000</v>
      </c>
      <c r="BD1228" s="38" t="s">
        <v>1001</v>
      </c>
      <c r="BE1228">
        <v>0</v>
      </c>
      <c r="BF1228">
        <v>0</v>
      </c>
      <c r="BG1228">
        <v>0</v>
      </c>
      <c r="BH1228">
        <v>0</v>
      </c>
      <c r="BI1228">
        <v>1675187.5</v>
      </c>
      <c r="BJ1228">
        <v>1675187.5</v>
      </c>
      <c r="BK1228">
        <v>0</v>
      </c>
      <c r="BL1228" s="38" t="s">
        <v>205</v>
      </c>
      <c r="BM1228" s="38" t="s">
        <v>216</v>
      </c>
      <c r="BN1228" s="38" t="s">
        <v>217</v>
      </c>
      <c r="BO1228" s="38" t="s">
        <v>134</v>
      </c>
      <c r="BP1228" s="38" t="s">
        <v>135</v>
      </c>
      <c r="BQ1228" s="38" t="s">
        <v>136</v>
      </c>
      <c r="BR1228" s="38" t="s">
        <v>137</v>
      </c>
      <c r="BS1228" s="38" t="s">
        <v>110</v>
      </c>
      <c r="BT1228" s="38" t="s">
        <v>111</v>
      </c>
      <c r="BU1228" s="38" t="s">
        <v>219</v>
      </c>
      <c r="BV1228" s="38" t="s">
        <v>2447</v>
      </c>
      <c r="BW1228" s="38" t="s">
        <v>218</v>
      </c>
      <c r="BX1228" s="38" t="s">
        <v>1697</v>
      </c>
      <c r="BY1228" s="38" t="s">
        <v>1698</v>
      </c>
      <c r="BZ1228" s="38" t="s">
        <v>2603</v>
      </c>
      <c r="CA1228" s="38" t="s">
        <v>101</v>
      </c>
      <c r="CB1228">
        <v>760</v>
      </c>
      <c r="CC1228">
        <v>8</v>
      </c>
      <c r="CD1228" s="38" t="s">
        <v>1682</v>
      </c>
      <c r="CE1228" s="38" t="s">
        <v>1005</v>
      </c>
    </row>
    <row r="1229" spans="1:83" x14ac:dyDescent="0.25">
      <c r="A1229">
        <v>807</v>
      </c>
      <c r="B1229" s="1">
        <v>45689</v>
      </c>
      <c r="C1229" s="38" t="s">
        <v>1770</v>
      </c>
      <c r="D1229" s="1">
        <v>45707</v>
      </c>
      <c r="E1229" s="1">
        <v>45689</v>
      </c>
      <c r="F1229" s="38" t="s">
        <v>1770</v>
      </c>
      <c r="G1229" s="1">
        <v>45708</v>
      </c>
      <c r="H1229" s="1">
        <v>45713</v>
      </c>
      <c r="I1229" s="38" t="s">
        <v>80</v>
      </c>
      <c r="J1229" s="38" t="s">
        <v>98</v>
      </c>
      <c r="K1229" s="38" t="s">
        <v>85</v>
      </c>
      <c r="L1229" s="38" t="s">
        <v>123</v>
      </c>
      <c r="M1229" s="38" t="s">
        <v>124</v>
      </c>
      <c r="N1229" s="38" t="s">
        <v>125</v>
      </c>
      <c r="O1229" s="38" t="s">
        <v>124</v>
      </c>
      <c r="P1229" s="38" t="s">
        <v>126</v>
      </c>
      <c r="Q1229" s="38" t="s">
        <v>127</v>
      </c>
      <c r="R1229" s="38" t="s">
        <v>128</v>
      </c>
      <c r="S1229" s="38" t="s">
        <v>122</v>
      </c>
      <c r="T1229" s="38" t="s">
        <v>133</v>
      </c>
      <c r="U1229" s="38"/>
      <c r="V1229" s="38" t="s">
        <v>198</v>
      </c>
      <c r="W1229" s="38" t="s">
        <v>199</v>
      </c>
      <c r="X1229" s="38" t="s">
        <v>209</v>
      </c>
      <c r="Y1229" s="38" t="s">
        <v>210</v>
      </c>
      <c r="Z1229" s="38" t="s">
        <v>131</v>
      </c>
      <c r="AA1229" s="38" t="s">
        <v>125</v>
      </c>
      <c r="AB1229" s="38" t="s">
        <v>235</v>
      </c>
      <c r="AC1229" s="38" t="s">
        <v>236</v>
      </c>
      <c r="AD1229" s="38" t="s">
        <v>214</v>
      </c>
      <c r="AE1229" s="38" t="s">
        <v>215</v>
      </c>
      <c r="AF1229" s="38" t="s">
        <v>1117</v>
      </c>
      <c r="AG1229" s="38" t="s">
        <v>1118</v>
      </c>
      <c r="AH1229" s="38" t="s">
        <v>133</v>
      </c>
      <c r="AI1229" s="38"/>
      <c r="AJ1229" s="38" t="s">
        <v>2655</v>
      </c>
      <c r="AK1229" s="38" t="s">
        <v>132</v>
      </c>
      <c r="AL1229" s="38" t="s">
        <v>101</v>
      </c>
      <c r="AM1229" s="38" t="s">
        <v>101</v>
      </c>
      <c r="AN1229" s="38" t="s">
        <v>772</v>
      </c>
      <c r="AO1229" s="38" t="s">
        <v>997</v>
      </c>
      <c r="AP1229" s="38" t="s">
        <v>91</v>
      </c>
      <c r="AQ1229" s="38" t="s">
        <v>92</v>
      </c>
      <c r="AR1229" s="38" t="s">
        <v>93</v>
      </c>
      <c r="AS1229" s="38" t="s">
        <v>92</v>
      </c>
      <c r="AT1229" s="38" t="s">
        <v>94</v>
      </c>
      <c r="AU1229" s="38" t="s">
        <v>95</v>
      </c>
      <c r="AV1229" s="38" t="s">
        <v>132</v>
      </c>
      <c r="AW1229" s="38" t="s">
        <v>132</v>
      </c>
      <c r="AX1229" s="38" t="s">
        <v>132</v>
      </c>
      <c r="AY1229" s="38" t="s">
        <v>101</v>
      </c>
      <c r="AZ1229" s="38" t="s">
        <v>132</v>
      </c>
      <c r="BA1229" s="38" t="s">
        <v>2445</v>
      </c>
      <c r="BB1229" s="38" t="s">
        <v>2446</v>
      </c>
      <c r="BC1229" s="38" t="s">
        <v>1000</v>
      </c>
      <c r="BD1229" s="38" t="s">
        <v>1001</v>
      </c>
      <c r="BE1229">
        <v>0</v>
      </c>
      <c r="BF1229">
        <v>0</v>
      </c>
      <c r="BG1229">
        <v>0</v>
      </c>
      <c r="BH1229">
        <v>0</v>
      </c>
      <c r="BI1229">
        <v>359508.24</v>
      </c>
      <c r="BJ1229">
        <v>359508.24</v>
      </c>
      <c r="BK1229">
        <v>0</v>
      </c>
      <c r="BL1229" s="38" t="s">
        <v>205</v>
      </c>
      <c r="BM1229" s="38" t="s">
        <v>216</v>
      </c>
      <c r="BN1229" s="38" t="s">
        <v>237</v>
      </c>
      <c r="BO1229" s="38" t="s">
        <v>134</v>
      </c>
      <c r="BP1229" s="38" t="s">
        <v>135</v>
      </c>
      <c r="BQ1229" s="38" t="s">
        <v>136</v>
      </c>
      <c r="BR1229" s="38" t="s">
        <v>137</v>
      </c>
      <c r="BS1229" s="38" t="s">
        <v>110</v>
      </c>
      <c r="BT1229" s="38" t="s">
        <v>111</v>
      </c>
      <c r="BU1229" s="38" t="s">
        <v>219</v>
      </c>
      <c r="BV1229" s="38" t="s">
        <v>2447</v>
      </c>
      <c r="BW1229" s="38" t="s">
        <v>218</v>
      </c>
      <c r="BX1229" s="38" t="s">
        <v>1697</v>
      </c>
      <c r="BY1229" s="38" t="s">
        <v>1698</v>
      </c>
      <c r="BZ1229" s="38" t="s">
        <v>2685</v>
      </c>
      <c r="CA1229" s="38" t="s">
        <v>101</v>
      </c>
      <c r="CB1229">
        <v>807</v>
      </c>
      <c r="CC1229">
        <v>6</v>
      </c>
      <c r="CD1229" s="38" t="s">
        <v>1682</v>
      </c>
      <c r="CE1229" s="38" t="s">
        <v>1005</v>
      </c>
    </row>
    <row r="1230" spans="1:83" x14ac:dyDescent="0.25">
      <c r="A1230">
        <v>809</v>
      </c>
      <c r="B1230" s="1">
        <v>45689</v>
      </c>
      <c r="C1230" s="38" t="s">
        <v>1770</v>
      </c>
      <c r="D1230" s="1">
        <v>45707</v>
      </c>
      <c r="E1230" s="1">
        <v>45689</v>
      </c>
      <c r="F1230" s="38" t="s">
        <v>1770</v>
      </c>
      <c r="G1230" s="1">
        <v>45708</v>
      </c>
      <c r="H1230" s="1">
        <v>45712</v>
      </c>
      <c r="I1230" s="38" t="s">
        <v>80</v>
      </c>
      <c r="J1230" s="38" t="s">
        <v>98</v>
      </c>
      <c r="K1230" s="38" t="s">
        <v>85</v>
      </c>
      <c r="L1230" s="38" t="s">
        <v>123</v>
      </c>
      <c r="M1230" s="38" t="s">
        <v>124</v>
      </c>
      <c r="N1230" s="38" t="s">
        <v>125</v>
      </c>
      <c r="O1230" s="38" t="s">
        <v>124</v>
      </c>
      <c r="P1230" s="38" t="s">
        <v>126</v>
      </c>
      <c r="Q1230" s="38" t="s">
        <v>127</v>
      </c>
      <c r="R1230" s="38" t="s">
        <v>128</v>
      </c>
      <c r="S1230" s="38" t="s">
        <v>122</v>
      </c>
      <c r="T1230" s="38" t="s">
        <v>133</v>
      </c>
      <c r="U1230" s="38"/>
      <c r="V1230" s="38" t="s">
        <v>198</v>
      </c>
      <c r="W1230" s="38" t="s">
        <v>199</v>
      </c>
      <c r="X1230" s="38" t="s">
        <v>209</v>
      </c>
      <c r="Y1230" s="38" t="s">
        <v>210</v>
      </c>
      <c r="Z1230" s="38" t="s">
        <v>131</v>
      </c>
      <c r="AA1230" s="38" t="s">
        <v>125</v>
      </c>
      <c r="AB1230" s="38" t="s">
        <v>235</v>
      </c>
      <c r="AC1230" s="38" t="s">
        <v>236</v>
      </c>
      <c r="AD1230" s="38" t="s">
        <v>214</v>
      </c>
      <c r="AE1230" s="38" t="s">
        <v>215</v>
      </c>
      <c r="AF1230" s="38" t="s">
        <v>1117</v>
      </c>
      <c r="AG1230" s="38" t="s">
        <v>1118</v>
      </c>
      <c r="AH1230" s="38" t="s">
        <v>133</v>
      </c>
      <c r="AI1230" s="38"/>
      <c r="AJ1230" s="38" t="s">
        <v>2649</v>
      </c>
      <c r="AK1230" s="38" t="s">
        <v>132</v>
      </c>
      <c r="AL1230" s="38" t="s">
        <v>101</v>
      </c>
      <c r="AM1230" s="38" t="s">
        <v>101</v>
      </c>
      <c r="AN1230" s="38" t="s">
        <v>772</v>
      </c>
      <c r="AO1230" s="38" t="s">
        <v>997</v>
      </c>
      <c r="AP1230" s="38" t="s">
        <v>91</v>
      </c>
      <c r="AQ1230" s="38" t="s">
        <v>92</v>
      </c>
      <c r="AR1230" s="38" t="s">
        <v>93</v>
      </c>
      <c r="AS1230" s="38" t="s">
        <v>92</v>
      </c>
      <c r="AT1230" s="38" t="s">
        <v>94</v>
      </c>
      <c r="AU1230" s="38" t="s">
        <v>95</v>
      </c>
      <c r="AV1230" s="38" t="s">
        <v>132</v>
      </c>
      <c r="AW1230" s="38" t="s">
        <v>132</v>
      </c>
      <c r="AX1230" s="38" t="s">
        <v>132</v>
      </c>
      <c r="AY1230" s="38" t="s">
        <v>101</v>
      </c>
      <c r="AZ1230" s="38" t="s">
        <v>132</v>
      </c>
      <c r="BA1230" s="38" t="s">
        <v>2445</v>
      </c>
      <c r="BB1230" s="38" t="s">
        <v>2446</v>
      </c>
      <c r="BC1230" s="38" t="s">
        <v>1000</v>
      </c>
      <c r="BD1230" s="38" t="s">
        <v>1001</v>
      </c>
      <c r="BE1230">
        <v>0</v>
      </c>
      <c r="BF1230">
        <v>0</v>
      </c>
      <c r="BG1230">
        <v>0</v>
      </c>
      <c r="BH1230">
        <v>0</v>
      </c>
      <c r="BI1230">
        <v>199726.8</v>
      </c>
      <c r="BJ1230">
        <v>199726.8</v>
      </c>
      <c r="BK1230">
        <v>0</v>
      </c>
      <c r="BL1230" s="38" t="s">
        <v>205</v>
      </c>
      <c r="BM1230" s="38" t="s">
        <v>216</v>
      </c>
      <c r="BN1230" s="38" t="s">
        <v>237</v>
      </c>
      <c r="BO1230" s="38" t="s">
        <v>134</v>
      </c>
      <c r="BP1230" s="38" t="s">
        <v>135</v>
      </c>
      <c r="BQ1230" s="38" t="s">
        <v>136</v>
      </c>
      <c r="BR1230" s="38" t="s">
        <v>137</v>
      </c>
      <c r="BS1230" s="38" t="s">
        <v>110</v>
      </c>
      <c r="BT1230" s="38" t="s">
        <v>111</v>
      </c>
      <c r="BU1230" s="38" t="s">
        <v>219</v>
      </c>
      <c r="BV1230" s="38" t="s">
        <v>2447</v>
      </c>
      <c r="BW1230" s="38" t="s">
        <v>218</v>
      </c>
      <c r="BX1230" s="38" t="s">
        <v>1697</v>
      </c>
      <c r="BY1230" s="38" t="s">
        <v>1698</v>
      </c>
      <c r="BZ1230" s="38" t="s">
        <v>2686</v>
      </c>
      <c r="CA1230" s="38" t="s">
        <v>101</v>
      </c>
      <c r="CB1230">
        <v>809</v>
      </c>
      <c r="CC1230">
        <v>5</v>
      </c>
      <c r="CD1230" s="38" t="s">
        <v>1682</v>
      </c>
      <c r="CE1230" s="38" t="s">
        <v>1005</v>
      </c>
    </row>
    <row r="1231" spans="1:83" x14ac:dyDescent="0.25">
      <c r="A1231">
        <v>834</v>
      </c>
      <c r="B1231" s="1">
        <v>45689</v>
      </c>
      <c r="C1231" s="38" t="s">
        <v>1770</v>
      </c>
      <c r="D1231" s="1">
        <v>45708</v>
      </c>
      <c r="E1231" s="1">
        <v>45689</v>
      </c>
      <c r="F1231" s="38" t="s">
        <v>1770</v>
      </c>
      <c r="G1231" s="1">
        <v>45723</v>
      </c>
      <c r="H1231" s="1">
        <v>45708</v>
      </c>
      <c r="I1231" s="38" t="s">
        <v>80</v>
      </c>
      <c r="J1231" s="38" t="s">
        <v>98</v>
      </c>
      <c r="K1231" s="38" t="s">
        <v>85</v>
      </c>
      <c r="L1231" s="38" t="s">
        <v>123</v>
      </c>
      <c r="M1231" s="38" t="s">
        <v>124</v>
      </c>
      <c r="N1231" s="38" t="s">
        <v>125</v>
      </c>
      <c r="O1231" s="38" t="s">
        <v>124</v>
      </c>
      <c r="P1231" s="38" t="s">
        <v>126</v>
      </c>
      <c r="Q1231" s="38" t="s">
        <v>127</v>
      </c>
      <c r="R1231" s="38" t="s">
        <v>128</v>
      </c>
      <c r="S1231" s="38" t="s">
        <v>122</v>
      </c>
      <c r="T1231" s="38" t="s">
        <v>133</v>
      </c>
      <c r="U1231" s="38"/>
      <c r="V1231" s="38" t="s">
        <v>198</v>
      </c>
      <c r="W1231" s="38" t="s">
        <v>199</v>
      </c>
      <c r="X1231" s="38" t="s">
        <v>238</v>
      </c>
      <c r="Y1231" s="38" t="s">
        <v>239</v>
      </c>
      <c r="Z1231" s="38" t="s">
        <v>131</v>
      </c>
      <c r="AA1231" s="38" t="s">
        <v>125</v>
      </c>
      <c r="AB1231" s="38" t="s">
        <v>865</v>
      </c>
      <c r="AC1231" s="38" t="s">
        <v>866</v>
      </c>
      <c r="AD1231" s="38" t="s">
        <v>868</v>
      </c>
      <c r="AE1231" s="38" t="s">
        <v>869</v>
      </c>
      <c r="AF1231" s="38" t="s">
        <v>2618</v>
      </c>
      <c r="AG1231" s="38" t="s">
        <v>2619</v>
      </c>
      <c r="AH1231" s="38" t="s">
        <v>133</v>
      </c>
      <c r="AI1231" s="38"/>
      <c r="AJ1231" s="38" t="s">
        <v>2678</v>
      </c>
      <c r="AK1231" s="38" t="s">
        <v>132</v>
      </c>
      <c r="AL1231" s="38" t="s">
        <v>132</v>
      </c>
      <c r="AM1231" s="38" t="s">
        <v>132</v>
      </c>
      <c r="AN1231" s="38" t="s">
        <v>87</v>
      </c>
      <c r="AO1231" s="38" t="s">
        <v>1135</v>
      </c>
      <c r="AP1231" s="38" t="s">
        <v>91</v>
      </c>
      <c r="AQ1231" s="38" t="s">
        <v>92</v>
      </c>
      <c r="AR1231" s="38" t="s">
        <v>93</v>
      </c>
      <c r="AS1231" s="38" t="s">
        <v>92</v>
      </c>
      <c r="AT1231" s="38" t="s">
        <v>94</v>
      </c>
      <c r="AU1231" s="38" t="s">
        <v>95</v>
      </c>
      <c r="AV1231" s="38" t="s">
        <v>132</v>
      </c>
      <c r="AW1231" s="38" t="s">
        <v>132</v>
      </c>
      <c r="AX1231" s="38" t="s">
        <v>132</v>
      </c>
      <c r="AY1231" s="38" t="s">
        <v>101</v>
      </c>
      <c r="AZ1231" s="38" t="s">
        <v>132</v>
      </c>
      <c r="BA1231" s="38" t="s">
        <v>1152</v>
      </c>
      <c r="BB1231" s="38" t="s">
        <v>1153</v>
      </c>
      <c r="BC1231" s="38" t="s">
        <v>1000</v>
      </c>
      <c r="BD1231" s="38" t="s">
        <v>1001</v>
      </c>
      <c r="BE1231">
        <v>0</v>
      </c>
      <c r="BF1231">
        <v>0</v>
      </c>
      <c r="BG1231">
        <v>0</v>
      </c>
      <c r="BH1231">
        <v>0</v>
      </c>
      <c r="BI1231">
        <v>230218</v>
      </c>
      <c r="BJ1231">
        <v>0</v>
      </c>
      <c r="BK1231">
        <v>0</v>
      </c>
      <c r="BL1231" s="38" t="s">
        <v>205</v>
      </c>
      <c r="BM1231" s="38" t="s">
        <v>243</v>
      </c>
      <c r="BN1231" s="38" t="s">
        <v>867</v>
      </c>
      <c r="BO1231" s="38" t="s">
        <v>134</v>
      </c>
      <c r="BP1231" s="38" t="s">
        <v>135</v>
      </c>
      <c r="BQ1231" s="38" t="s">
        <v>136</v>
      </c>
      <c r="BR1231" s="38" t="s">
        <v>137</v>
      </c>
      <c r="BS1231" s="38" t="s">
        <v>110</v>
      </c>
      <c r="BT1231" s="38" t="s">
        <v>111</v>
      </c>
      <c r="BU1231" s="38" t="s">
        <v>870</v>
      </c>
      <c r="BV1231" s="38" t="s">
        <v>1154</v>
      </c>
      <c r="BW1231" s="38" t="s">
        <v>218</v>
      </c>
      <c r="BX1231" s="38" t="s">
        <v>1679</v>
      </c>
      <c r="BY1231" s="38" t="s">
        <v>1680</v>
      </c>
      <c r="BZ1231" s="38" t="s">
        <v>2735</v>
      </c>
      <c r="CA1231" s="38" t="s">
        <v>101</v>
      </c>
      <c r="CB1231">
        <v>834</v>
      </c>
      <c r="CC1231">
        <v>14</v>
      </c>
      <c r="CD1231" s="38" t="s">
        <v>1682</v>
      </c>
      <c r="CE1231" s="38" t="s">
        <v>1005</v>
      </c>
    </row>
    <row r="1232" spans="1:83" x14ac:dyDescent="0.25">
      <c r="A1232">
        <v>837</v>
      </c>
      <c r="B1232" s="1">
        <v>45689</v>
      </c>
      <c r="C1232" s="38" t="s">
        <v>1770</v>
      </c>
      <c r="D1232" s="1">
        <v>45708</v>
      </c>
      <c r="E1232" s="1">
        <v>45689</v>
      </c>
      <c r="F1232" s="38" t="s">
        <v>1770</v>
      </c>
      <c r="G1232" s="1">
        <v>45723</v>
      </c>
      <c r="H1232" s="1">
        <v>45708</v>
      </c>
      <c r="I1232" s="38" t="s">
        <v>80</v>
      </c>
      <c r="J1232" s="38" t="s">
        <v>98</v>
      </c>
      <c r="K1232" s="38" t="s">
        <v>85</v>
      </c>
      <c r="L1232" s="38" t="s">
        <v>123</v>
      </c>
      <c r="M1232" s="38" t="s">
        <v>124</v>
      </c>
      <c r="N1232" s="38" t="s">
        <v>125</v>
      </c>
      <c r="O1232" s="38" t="s">
        <v>124</v>
      </c>
      <c r="P1232" s="38" t="s">
        <v>126</v>
      </c>
      <c r="Q1232" s="38" t="s">
        <v>127</v>
      </c>
      <c r="R1232" s="38" t="s">
        <v>128</v>
      </c>
      <c r="S1232" s="38" t="s">
        <v>122</v>
      </c>
      <c r="T1232" s="38" t="s">
        <v>133</v>
      </c>
      <c r="U1232" s="38"/>
      <c r="V1232" s="38" t="s">
        <v>198</v>
      </c>
      <c r="W1232" s="38" t="s">
        <v>199</v>
      </c>
      <c r="X1232" s="38" t="s">
        <v>731</v>
      </c>
      <c r="Y1232" s="38" t="s">
        <v>732</v>
      </c>
      <c r="Z1232" s="38" t="s">
        <v>131</v>
      </c>
      <c r="AA1232" s="38" t="s">
        <v>125</v>
      </c>
      <c r="AB1232" s="38" t="s">
        <v>828</v>
      </c>
      <c r="AC1232" s="38" t="s">
        <v>734</v>
      </c>
      <c r="AD1232" s="38" t="s">
        <v>829</v>
      </c>
      <c r="AE1232" s="38" t="s">
        <v>734</v>
      </c>
      <c r="AF1232" s="38" t="s">
        <v>1952</v>
      </c>
      <c r="AG1232" s="38" t="s">
        <v>1953</v>
      </c>
      <c r="AH1232" s="38" t="s">
        <v>133</v>
      </c>
      <c r="AI1232" s="38"/>
      <c r="AJ1232" s="38" t="s">
        <v>2679</v>
      </c>
      <c r="AK1232" s="38" t="s">
        <v>132</v>
      </c>
      <c r="AL1232" s="38" t="s">
        <v>132</v>
      </c>
      <c r="AM1232" s="38" t="s">
        <v>132</v>
      </c>
      <c r="AN1232" s="38" t="s">
        <v>87</v>
      </c>
      <c r="AO1232" s="38" t="s">
        <v>1135</v>
      </c>
      <c r="AP1232" s="38" t="s">
        <v>91</v>
      </c>
      <c r="AQ1232" s="38" t="s">
        <v>92</v>
      </c>
      <c r="AR1232" s="38" t="s">
        <v>93</v>
      </c>
      <c r="AS1232" s="38" t="s">
        <v>92</v>
      </c>
      <c r="AT1232" s="38" t="s">
        <v>94</v>
      </c>
      <c r="AU1232" s="38" t="s">
        <v>95</v>
      </c>
      <c r="AV1232" s="38" t="s">
        <v>132</v>
      </c>
      <c r="AW1232" s="38" t="s">
        <v>132</v>
      </c>
      <c r="AX1232" s="38" t="s">
        <v>132</v>
      </c>
      <c r="AY1232" s="38" t="s">
        <v>101</v>
      </c>
      <c r="AZ1232" s="38" t="s">
        <v>132</v>
      </c>
      <c r="BA1232" s="38" t="s">
        <v>1152</v>
      </c>
      <c r="BB1232" s="38" t="s">
        <v>1153</v>
      </c>
      <c r="BC1232" s="38" t="s">
        <v>1000</v>
      </c>
      <c r="BD1232" s="38" t="s">
        <v>1001</v>
      </c>
      <c r="BE1232">
        <v>0</v>
      </c>
      <c r="BF1232">
        <v>0</v>
      </c>
      <c r="BG1232">
        <v>0</v>
      </c>
      <c r="BH1232">
        <v>0</v>
      </c>
      <c r="BI1232">
        <v>200000</v>
      </c>
      <c r="BJ1232">
        <v>0</v>
      </c>
      <c r="BK1232">
        <v>0</v>
      </c>
      <c r="BL1232" s="38" t="s">
        <v>205</v>
      </c>
      <c r="BM1232" s="38" t="s">
        <v>737</v>
      </c>
      <c r="BN1232" s="38" t="s">
        <v>830</v>
      </c>
      <c r="BO1232" s="38" t="s">
        <v>134</v>
      </c>
      <c r="BP1232" s="38" t="s">
        <v>135</v>
      </c>
      <c r="BQ1232" s="38" t="s">
        <v>136</v>
      </c>
      <c r="BR1232" s="38" t="s">
        <v>137</v>
      </c>
      <c r="BS1232" s="38" t="s">
        <v>110</v>
      </c>
      <c r="BT1232" s="38" t="s">
        <v>111</v>
      </c>
      <c r="BU1232" s="38" t="s">
        <v>831</v>
      </c>
      <c r="BV1232" s="38" t="s">
        <v>1154</v>
      </c>
      <c r="BW1232" s="38" t="s">
        <v>218</v>
      </c>
      <c r="BX1232" s="38" t="s">
        <v>1679</v>
      </c>
      <c r="BY1232" s="38" t="s">
        <v>1680</v>
      </c>
      <c r="BZ1232" s="38" t="s">
        <v>2736</v>
      </c>
      <c r="CA1232" s="38" t="s">
        <v>101</v>
      </c>
      <c r="CB1232">
        <v>837</v>
      </c>
      <c r="CC1232">
        <v>14</v>
      </c>
      <c r="CD1232" s="38" t="s">
        <v>1682</v>
      </c>
      <c r="CE1232" s="38" t="s">
        <v>1005</v>
      </c>
    </row>
    <row r="1233" spans="1:83" x14ac:dyDescent="0.25">
      <c r="A1233">
        <v>879</v>
      </c>
      <c r="B1233" s="1">
        <v>45689</v>
      </c>
      <c r="C1233" s="38" t="s">
        <v>1770</v>
      </c>
      <c r="D1233" s="1">
        <v>45709</v>
      </c>
      <c r="E1233" s="1">
        <v>45689</v>
      </c>
      <c r="F1233" s="38" t="s">
        <v>1770</v>
      </c>
      <c r="G1233" s="1">
        <v>45724</v>
      </c>
      <c r="H1233" s="1">
        <v>45709</v>
      </c>
      <c r="I1233" s="38" t="s">
        <v>80</v>
      </c>
      <c r="J1233" s="38" t="s">
        <v>98</v>
      </c>
      <c r="K1233" s="38" t="s">
        <v>85</v>
      </c>
      <c r="L1233" s="38" t="s">
        <v>123</v>
      </c>
      <c r="M1233" s="38" t="s">
        <v>124</v>
      </c>
      <c r="N1233" s="38" t="s">
        <v>125</v>
      </c>
      <c r="O1233" s="38" t="s">
        <v>124</v>
      </c>
      <c r="P1233" s="38" t="s">
        <v>126</v>
      </c>
      <c r="Q1233" s="38" t="s">
        <v>127</v>
      </c>
      <c r="R1233" s="38" t="s">
        <v>128</v>
      </c>
      <c r="S1233" s="38" t="s">
        <v>122</v>
      </c>
      <c r="T1233" s="38" t="s">
        <v>133</v>
      </c>
      <c r="U1233" s="38"/>
      <c r="V1233" s="38" t="s">
        <v>198</v>
      </c>
      <c r="W1233" s="38" t="s">
        <v>199</v>
      </c>
      <c r="X1233" s="38" t="s">
        <v>274</v>
      </c>
      <c r="Y1233" s="38" t="s">
        <v>275</v>
      </c>
      <c r="Z1233" s="38" t="s">
        <v>131</v>
      </c>
      <c r="AA1233" s="38" t="s">
        <v>125</v>
      </c>
      <c r="AB1233" s="38" t="s">
        <v>882</v>
      </c>
      <c r="AC1233" s="38" t="s">
        <v>883</v>
      </c>
      <c r="AD1233" s="38" t="s">
        <v>884</v>
      </c>
      <c r="AE1233" s="38" t="s">
        <v>885</v>
      </c>
      <c r="AF1233" s="38" t="s">
        <v>2033</v>
      </c>
      <c r="AG1233" s="38" t="s">
        <v>2034</v>
      </c>
      <c r="AH1233" s="38" t="s">
        <v>133</v>
      </c>
      <c r="AI1233" s="38"/>
      <c r="AJ1233" s="38" t="s">
        <v>2771</v>
      </c>
      <c r="AK1233" s="38" t="s">
        <v>132</v>
      </c>
      <c r="AL1233" s="38" t="s">
        <v>132</v>
      </c>
      <c r="AM1233" s="38" t="s">
        <v>132</v>
      </c>
      <c r="AN1233" s="38" t="s">
        <v>87</v>
      </c>
      <c r="AO1233" s="38" t="s">
        <v>1135</v>
      </c>
      <c r="AP1233" s="38" t="s">
        <v>91</v>
      </c>
      <c r="AQ1233" s="38" t="s">
        <v>92</v>
      </c>
      <c r="AR1233" s="38" t="s">
        <v>93</v>
      </c>
      <c r="AS1233" s="38" t="s">
        <v>92</v>
      </c>
      <c r="AT1233" s="38" t="s">
        <v>94</v>
      </c>
      <c r="AU1233" s="38" t="s">
        <v>95</v>
      </c>
      <c r="AV1233" s="38" t="s">
        <v>132</v>
      </c>
      <c r="AW1233" s="38" t="s">
        <v>132</v>
      </c>
      <c r="AX1233" s="38" t="s">
        <v>132</v>
      </c>
      <c r="AY1233" s="38" t="s">
        <v>101</v>
      </c>
      <c r="AZ1233" s="38" t="s">
        <v>132</v>
      </c>
      <c r="BA1233" s="38" t="s">
        <v>1152</v>
      </c>
      <c r="BB1233" s="38" t="s">
        <v>1153</v>
      </c>
      <c r="BC1233" s="38" t="s">
        <v>1000</v>
      </c>
      <c r="BD1233" s="38" t="s">
        <v>1001</v>
      </c>
      <c r="BE1233">
        <v>0</v>
      </c>
      <c r="BF1233">
        <v>0</v>
      </c>
      <c r="BG1233">
        <v>0</v>
      </c>
      <c r="BH1233">
        <v>0</v>
      </c>
      <c r="BI1233">
        <v>407100</v>
      </c>
      <c r="BJ1233">
        <v>0</v>
      </c>
      <c r="BK1233">
        <v>0</v>
      </c>
      <c r="BL1233" s="38" t="s">
        <v>205</v>
      </c>
      <c r="BM1233" s="38" t="s">
        <v>279</v>
      </c>
      <c r="BN1233" s="38" t="s">
        <v>886</v>
      </c>
      <c r="BO1233" s="38" t="s">
        <v>134</v>
      </c>
      <c r="BP1233" s="38" t="s">
        <v>135</v>
      </c>
      <c r="BQ1233" s="38" t="s">
        <v>136</v>
      </c>
      <c r="BR1233" s="38" t="s">
        <v>137</v>
      </c>
      <c r="BS1233" s="38" t="s">
        <v>110</v>
      </c>
      <c r="BT1233" s="38" t="s">
        <v>111</v>
      </c>
      <c r="BU1233" s="38" t="s">
        <v>887</v>
      </c>
      <c r="BV1233" s="38" t="s">
        <v>1154</v>
      </c>
      <c r="BW1233" s="38" t="s">
        <v>218</v>
      </c>
      <c r="BX1233" s="38" t="s">
        <v>1679</v>
      </c>
      <c r="BY1233" s="38" t="s">
        <v>1680</v>
      </c>
      <c r="BZ1233" s="38" t="s">
        <v>2813</v>
      </c>
      <c r="CA1233" s="38" t="s">
        <v>101</v>
      </c>
      <c r="CB1233">
        <v>879</v>
      </c>
      <c r="CC1233">
        <v>13</v>
      </c>
      <c r="CD1233" s="38" t="s">
        <v>1682</v>
      </c>
      <c r="CE1233" s="38" t="s">
        <v>1005</v>
      </c>
    </row>
    <row r="1234" spans="1:83" x14ac:dyDescent="0.25">
      <c r="A1234">
        <v>1009</v>
      </c>
      <c r="B1234" s="1">
        <v>45717</v>
      </c>
      <c r="C1234" s="38" t="s">
        <v>2830</v>
      </c>
      <c r="D1234" s="1">
        <v>45721</v>
      </c>
      <c r="E1234" s="1">
        <v>45717</v>
      </c>
      <c r="F1234" s="38" t="s">
        <v>2830</v>
      </c>
      <c r="G1234" s="1">
        <v>45736</v>
      </c>
      <c r="H1234" s="1">
        <v>45721</v>
      </c>
      <c r="I1234" s="38" t="s">
        <v>80</v>
      </c>
      <c r="J1234" s="38" t="s">
        <v>98</v>
      </c>
      <c r="K1234" s="38" t="s">
        <v>85</v>
      </c>
      <c r="L1234" s="38" t="s">
        <v>123</v>
      </c>
      <c r="M1234" s="38" t="s">
        <v>124</v>
      </c>
      <c r="N1234" s="38" t="s">
        <v>125</v>
      </c>
      <c r="O1234" s="38" t="s">
        <v>124</v>
      </c>
      <c r="P1234" s="38" t="s">
        <v>126</v>
      </c>
      <c r="Q1234" s="38" t="s">
        <v>127</v>
      </c>
      <c r="R1234" s="38" t="s">
        <v>128</v>
      </c>
      <c r="S1234" s="38" t="s">
        <v>122</v>
      </c>
      <c r="T1234" s="38" t="s">
        <v>133</v>
      </c>
      <c r="U1234" s="38"/>
      <c r="V1234" s="38" t="s">
        <v>324</v>
      </c>
      <c r="W1234" s="38" t="s">
        <v>325</v>
      </c>
      <c r="X1234" s="38" t="s">
        <v>404</v>
      </c>
      <c r="Y1234" s="38" t="s">
        <v>405</v>
      </c>
      <c r="Z1234" s="38" t="s">
        <v>131</v>
      </c>
      <c r="AA1234" s="38" t="s">
        <v>125</v>
      </c>
      <c r="AB1234" s="38" t="s">
        <v>408</v>
      </c>
      <c r="AC1234" s="38" t="s">
        <v>409</v>
      </c>
      <c r="AD1234" s="38" t="s">
        <v>410</v>
      </c>
      <c r="AE1234" s="38" t="s">
        <v>407</v>
      </c>
      <c r="AF1234" s="38" t="s">
        <v>1097</v>
      </c>
      <c r="AG1234" s="38" t="s">
        <v>1098</v>
      </c>
      <c r="AH1234" s="38" t="s">
        <v>133</v>
      </c>
      <c r="AI1234" s="38"/>
      <c r="AJ1234" s="38" t="s">
        <v>3007</v>
      </c>
      <c r="AK1234" s="38" t="s">
        <v>132</v>
      </c>
      <c r="AL1234" s="38" t="s">
        <v>132</v>
      </c>
      <c r="AM1234" s="38" t="s">
        <v>132</v>
      </c>
      <c r="AN1234" s="38" t="s">
        <v>87</v>
      </c>
      <c r="AO1234" s="38" t="s">
        <v>1135</v>
      </c>
      <c r="AP1234" s="38" t="s">
        <v>91</v>
      </c>
      <c r="AQ1234" s="38" t="s">
        <v>92</v>
      </c>
      <c r="AR1234" s="38" t="s">
        <v>93</v>
      </c>
      <c r="AS1234" s="38" t="s">
        <v>92</v>
      </c>
      <c r="AT1234" s="38" t="s">
        <v>94</v>
      </c>
      <c r="AU1234" s="38" t="s">
        <v>95</v>
      </c>
      <c r="AV1234" s="38" t="s">
        <v>132</v>
      </c>
      <c r="AW1234" s="38" t="s">
        <v>132</v>
      </c>
      <c r="AX1234" s="38" t="s">
        <v>132</v>
      </c>
      <c r="AY1234" s="38" t="s">
        <v>101</v>
      </c>
      <c r="AZ1234" s="38" t="s">
        <v>132</v>
      </c>
      <c r="BA1234" s="38" t="s">
        <v>1230</v>
      </c>
      <c r="BB1234" s="38" t="s">
        <v>1231</v>
      </c>
      <c r="BC1234" s="38" t="s">
        <v>1000</v>
      </c>
      <c r="BD1234" s="38" t="s">
        <v>1001</v>
      </c>
      <c r="BE1234">
        <v>0</v>
      </c>
      <c r="BF1234">
        <v>0</v>
      </c>
      <c r="BG1234">
        <v>0</v>
      </c>
      <c r="BH1234">
        <v>0</v>
      </c>
      <c r="BI1234">
        <v>834500</v>
      </c>
      <c r="BJ1234">
        <v>0</v>
      </c>
      <c r="BK1234">
        <v>0</v>
      </c>
      <c r="BL1234" s="38" t="s">
        <v>332</v>
      </c>
      <c r="BM1234" s="38" t="s">
        <v>411</v>
      </c>
      <c r="BN1234" s="38" t="s">
        <v>412</v>
      </c>
      <c r="BO1234" s="38" t="s">
        <v>134</v>
      </c>
      <c r="BP1234" s="38" t="s">
        <v>135</v>
      </c>
      <c r="BQ1234" s="38" t="s">
        <v>136</v>
      </c>
      <c r="BR1234" s="38" t="s">
        <v>137</v>
      </c>
      <c r="BS1234" s="38" t="s">
        <v>110</v>
      </c>
      <c r="BT1234" s="38" t="s">
        <v>111</v>
      </c>
      <c r="BU1234" s="38" t="s">
        <v>413</v>
      </c>
      <c r="BV1234" s="38" t="s">
        <v>1232</v>
      </c>
      <c r="BW1234" s="38" t="s">
        <v>208</v>
      </c>
      <c r="BX1234" s="38" t="s">
        <v>1679</v>
      </c>
      <c r="BY1234" s="38" t="s">
        <v>1680</v>
      </c>
      <c r="BZ1234" s="38" t="s">
        <v>3008</v>
      </c>
      <c r="CA1234" s="38" t="s">
        <v>101</v>
      </c>
      <c r="CB1234">
        <v>1009</v>
      </c>
      <c r="CC1234">
        <v>1</v>
      </c>
      <c r="CD1234" s="38" t="s">
        <v>1682</v>
      </c>
      <c r="CE1234" s="38" t="s">
        <v>1005</v>
      </c>
    </row>
    <row r="1235" spans="1:83" x14ac:dyDescent="0.25">
      <c r="A1235">
        <v>1039</v>
      </c>
      <c r="B1235" s="1">
        <v>45717</v>
      </c>
      <c r="C1235" s="38" t="s">
        <v>2830</v>
      </c>
      <c r="D1235" s="1">
        <v>45722</v>
      </c>
      <c r="E1235" s="1">
        <v>45717</v>
      </c>
      <c r="F1235" s="38" t="s">
        <v>2830</v>
      </c>
      <c r="G1235" s="1">
        <v>45736</v>
      </c>
      <c r="H1235" s="1">
        <v>45722</v>
      </c>
      <c r="I1235" s="38" t="s">
        <v>80</v>
      </c>
      <c r="J1235" s="38" t="s">
        <v>98</v>
      </c>
      <c r="K1235" s="38" t="s">
        <v>85</v>
      </c>
      <c r="L1235" s="38" t="s">
        <v>123</v>
      </c>
      <c r="M1235" s="38" t="s">
        <v>124</v>
      </c>
      <c r="N1235" s="38" t="s">
        <v>125</v>
      </c>
      <c r="O1235" s="38" t="s">
        <v>124</v>
      </c>
      <c r="P1235" s="38" t="s">
        <v>126</v>
      </c>
      <c r="Q1235" s="38" t="s">
        <v>127</v>
      </c>
      <c r="R1235" s="38" t="s">
        <v>128</v>
      </c>
      <c r="S1235" s="38" t="s">
        <v>122</v>
      </c>
      <c r="T1235" s="38" t="s">
        <v>133</v>
      </c>
      <c r="U1235" s="38"/>
      <c r="V1235" s="38" t="s">
        <v>198</v>
      </c>
      <c r="W1235" s="38" t="s">
        <v>199</v>
      </c>
      <c r="X1235" s="38" t="s">
        <v>209</v>
      </c>
      <c r="Y1235" s="38" t="s">
        <v>210</v>
      </c>
      <c r="Z1235" s="38" t="s">
        <v>131</v>
      </c>
      <c r="AA1235" s="38" t="s">
        <v>125</v>
      </c>
      <c r="AB1235" s="38" t="s">
        <v>235</v>
      </c>
      <c r="AC1235" s="38" t="s">
        <v>236</v>
      </c>
      <c r="AD1235" s="38" t="s">
        <v>214</v>
      </c>
      <c r="AE1235" s="38" t="s">
        <v>215</v>
      </c>
      <c r="AF1235" s="38" t="s">
        <v>1222</v>
      </c>
      <c r="AG1235" s="38" t="s">
        <v>1223</v>
      </c>
      <c r="AH1235" s="38" t="s">
        <v>133</v>
      </c>
      <c r="AI1235" s="38"/>
      <c r="AJ1235" s="38" t="s">
        <v>3009</v>
      </c>
      <c r="AK1235" s="38" t="s">
        <v>132</v>
      </c>
      <c r="AL1235" s="38" t="s">
        <v>132</v>
      </c>
      <c r="AM1235" s="38" t="s">
        <v>132</v>
      </c>
      <c r="AN1235" s="38" t="s">
        <v>87</v>
      </c>
      <c r="AO1235" s="38" t="s">
        <v>1135</v>
      </c>
      <c r="AP1235" s="38" t="s">
        <v>91</v>
      </c>
      <c r="AQ1235" s="38" t="s">
        <v>92</v>
      </c>
      <c r="AR1235" s="38" t="s">
        <v>93</v>
      </c>
      <c r="AS1235" s="38" t="s">
        <v>92</v>
      </c>
      <c r="AT1235" s="38" t="s">
        <v>94</v>
      </c>
      <c r="AU1235" s="38" t="s">
        <v>95</v>
      </c>
      <c r="AV1235" s="38" t="s">
        <v>132</v>
      </c>
      <c r="AW1235" s="38" t="s">
        <v>132</v>
      </c>
      <c r="AX1235" s="38" t="s">
        <v>132</v>
      </c>
      <c r="AY1235" s="38" t="s">
        <v>101</v>
      </c>
      <c r="AZ1235" s="38" t="s">
        <v>132</v>
      </c>
      <c r="BA1235" s="38" t="s">
        <v>1230</v>
      </c>
      <c r="BB1235" s="38" t="s">
        <v>1231</v>
      </c>
      <c r="BC1235" s="38" t="s">
        <v>1000</v>
      </c>
      <c r="BD1235" s="38" t="s">
        <v>1001</v>
      </c>
      <c r="BE1235">
        <v>0</v>
      </c>
      <c r="BF1235">
        <v>0</v>
      </c>
      <c r="BG1235">
        <v>0</v>
      </c>
      <c r="BH1235">
        <v>0</v>
      </c>
      <c r="BI1235">
        <v>4760</v>
      </c>
      <c r="BJ1235">
        <v>0</v>
      </c>
      <c r="BK1235">
        <v>0</v>
      </c>
      <c r="BL1235" s="38" t="s">
        <v>205</v>
      </c>
      <c r="BM1235" s="38" t="s">
        <v>216</v>
      </c>
      <c r="BN1235" s="38" t="s">
        <v>237</v>
      </c>
      <c r="BO1235" s="38" t="s">
        <v>134</v>
      </c>
      <c r="BP1235" s="38" t="s">
        <v>135</v>
      </c>
      <c r="BQ1235" s="38" t="s">
        <v>136</v>
      </c>
      <c r="BR1235" s="38" t="s">
        <v>137</v>
      </c>
      <c r="BS1235" s="38" t="s">
        <v>110</v>
      </c>
      <c r="BT1235" s="38" t="s">
        <v>111</v>
      </c>
      <c r="BU1235" s="38" t="s">
        <v>219</v>
      </c>
      <c r="BV1235" s="38" t="s">
        <v>1232</v>
      </c>
      <c r="BW1235" s="38" t="s">
        <v>218</v>
      </c>
      <c r="BX1235" s="38" t="s">
        <v>1679</v>
      </c>
      <c r="BY1235" s="38" t="s">
        <v>1680</v>
      </c>
      <c r="BZ1235" s="38" t="s">
        <v>3010</v>
      </c>
      <c r="CA1235" s="38" t="s">
        <v>101</v>
      </c>
      <c r="CB1235">
        <v>1039</v>
      </c>
      <c r="CC1235">
        <v>0</v>
      </c>
      <c r="CD1235" s="38" t="s">
        <v>1682</v>
      </c>
      <c r="CE1235" s="38" t="s">
        <v>1005</v>
      </c>
    </row>
    <row r="1236" spans="1:83" x14ac:dyDescent="0.25">
      <c r="A1236">
        <v>1046</v>
      </c>
      <c r="B1236" s="1">
        <v>45717</v>
      </c>
      <c r="C1236" s="38" t="s">
        <v>2830</v>
      </c>
      <c r="D1236" s="1">
        <v>45722</v>
      </c>
      <c r="E1236" s="1">
        <v>45717</v>
      </c>
      <c r="F1236" s="38" t="s">
        <v>2830</v>
      </c>
      <c r="G1236" s="1">
        <v>45737</v>
      </c>
      <c r="H1236" s="1">
        <v>45722</v>
      </c>
      <c r="I1236" s="38" t="s">
        <v>80</v>
      </c>
      <c r="J1236" s="38" t="s">
        <v>98</v>
      </c>
      <c r="K1236" s="38" t="s">
        <v>85</v>
      </c>
      <c r="L1236" s="38" t="s">
        <v>123</v>
      </c>
      <c r="M1236" s="38" t="s">
        <v>124</v>
      </c>
      <c r="N1236" s="38" t="s">
        <v>125</v>
      </c>
      <c r="O1236" s="38" t="s">
        <v>124</v>
      </c>
      <c r="P1236" s="38" t="s">
        <v>126</v>
      </c>
      <c r="Q1236" s="38" t="s">
        <v>127</v>
      </c>
      <c r="R1236" s="38" t="s">
        <v>128</v>
      </c>
      <c r="S1236" s="38" t="s">
        <v>122</v>
      </c>
      <c r="T1236" s="38" t="s">
        <v>133</v>
      </c>
      <c r="U1236" s="38"/>
      <c r="V1236" s="38" t="s">
        <v>198</v>
      </c>
      <c r="W1236" s="38" t="s">
        <v>199</v>
      </c>
      <c r="X1236" s="38" t="s">
        <v>258</v>
      </c>
      <c r="Y1236" s="38" t="s">
        <v>259</v>
      </c>
      <c r="Z1236" s="38" t="s">
        <v>131</v>
      </c>
      <c r="AA1236" s="38" t="s">
        <v>125</v>
      </c>
      <c r="AB1236" s="38" t="s">
        <v>262</v>
      </c>
      <c r="AC1236" s="38" t="s">
        <v>263</v>
      </c>
      <c r="AD1236" s="38" t="s">
        <v>264</v>
      </c>
      <c r="AE1236" s="38" t="s">
        <v>265</v>
      </c>
      <c r="AF1236" s="38" t="s">
        <v>2294</v>
      </c>
      <c r="AG1236" s="38" t="s">
        <v>2295</v>
      </c>
      <c r="AH1236" s="38" t="s">
        <v>133</v>
      </c>
      <c r="AI1236" s="38"/>
      <c r="AJ1236" s="38" t="s">
        <v>3011</v>
      </c>
      <c r="AK1236" s="38" t="s">
        <v>132</v>
      </c>
      <c r="AL1236" s="38" t="s">
        <v>132</v>
      </c>
      <c r="AM1236" s="38" t="s">
        <v>132</v>
      </c>
      <c r="AN1236" s="38" t="s">
        <v>87</v>
      </c>
      <c r="AO1236" s="38" t="s">
        <v>1135</v>
      </c>
      <c r="AP1236" s="38" t="s">
        <v>91</v>
      </c>
      <c r="AQ1236" s="38" t="s">
        <v>92</v>
      </c>
      <c r="AR1236" s="38" t="s">
        <v>93</v>
      </c>
      <c r="AS1236" s="38" t="s">
        <v>92</v>
      </c>
      <c r="AT1236" s="38" t="s">
        <v>94</v>
      </c>
      <c r="AU1236" s="38" t="s">
        <v>95</v>
      </c>
      <c r="AV1236" s="38" t="s">
        <v>132</v>
      </c>
      <c r="AW1236" s="38" t="s">
        <v>132</v>
      </c>
      <c r="AX1236" s="38" t="s">
        <v>132</v>
      </c>
      <c r="AY1236" s="38" t="s">
        <v>101</v>
      </c>
      <c r="AZ1236" s="38" t="s">
        <v>132</v>
      </c>
      <c r="BA1236" s="38" t="s">
        <v>1638</v>
      </c>
      <c r="BB1236" s="38" t="s">
        <v>1639</v>
      </c>
      <c r="BC1236" s="38" t="s">
        <v>1000</v>
      </c>
      <c r="BD1236" s="38" t="s">
        <v>1001</v>
      </c>
      <c r="BE1236">
        <v>0</v>
      </c>
      <c r="BF1236">
        <v>0</v>
      </c>
      <c r="BG1236">
        <v>0</v>
      </c>
      <c r="BH1236">
        <v>0</v>
      </c>
      <c r="BI1236">
        <v>971009.36</v>
      </c>
      <c r="BJ1236">
        <v>0</v>
      </c>
      <c r="BK1236">
        <v>0</v>
      </c>
      <c r="BL1236" s="38" t="s">
        <v>205</v>
      </c>
      <c r="BM1236" s="38" t="s">
        <v>266</v>
      </c>
      <c r="BN1236" s="38" t="s">
        <v>267</v>
      </c>
      <c r="BO1236" s="38" t="s">
        <v>134</v>
      </c>
      <c r="BP1236" s="38" t="s">
        <v>135</v>
      </c>
      <c r="BQ1236" s="38" t="s">
        <v>136</v>
      </c>
      <c r="BR1236" s="38" t="s">
        <v>137</v>
      </c>
      <c r="BS1236" s="38" t="s">
        <v>110</v>
      </c>
      <c r="BT1236" s="38" t="s">
        <v>111</v>
      </c>
      <c r="BU1236" s="38" t="s">
        <v>268</v>
      </c>
      <c r="BV1236" s="38" t="s">
        <v>1640</v>
      </c>
      <c r="BW1236" s="38" t="s">
        <v>218</v>
      </c>
      <c r="BX1236" s="38" t="s">
        <v>1679</v>
      </c>
      <c r="BY1236" s="38" t="s">
        <v>1680</v>
      </c>
      <c r="BZ1236" s="38" t="s">
        <v>3012</v>
      </c>
      <c r="CA1236" s="38" t="s">
        <v>101</v>
      </c>
      <c r="CB1236">
        <v>1046</v>
      </c>
      <c r="CC1236">
        <v>0</v>
      </c>
      <c r="CD1236" s="38" t="s">
        <v>1682</v>
      </c>
      <c r="CE1236" s="38" t="s">
        <v>1005</v>
      </c>
    </row>
    <row r="1237" spans="1:83" x14ac:dyDescent="0.25">
      <c r="A1237">
        <v>189</v>
      </c>
      <c r="B1237" s="1">
        <v>45658</v>
      </c>
      <c r="C1237" s="38" t="s">
        <v>995</v>
      </c>
      <c r="D1237" s="1">
        <v>45686</v>
      </c>
      <c r="E1237" s="1">
        <v>45658</v>
      </c>
      <c r="F1237" s="38" t="s">
        <v>995</v>
      </c>
      <c r="G1237" s="1">
        <v>45701</v>
      </c>
      <c r="H1237" s="1">
        <v>45686</v>
      </c>
      <c r="I1237" s="38" t="s">
        <v>80</v>
      </c>
      <c r="J1237" s="38" t="s">
        <v>98</v>
      </c>
      <c r="K1237" s="38" t="s">
        <v>85</v>
      </c>
      <c r="L1237" s="38" t="s">
        <v>123</v>
      </c>
      <c r="M1237" s="38" t="s">
        <v>124</v>
      </c>
      <c r="N1237" s="38" t="s">
        <v>125</v>
      </c>
      <c r="O1237" s="38" t="s">
        <v>124</v>
      </c>
      <c r="P1237" s="38" t="s">
        <v>126</v>
      </c>
      <c r="Q1237" s="38" t="s">
        <v>127</v>
      </c>
      <c r="R1237" s="38" t="s">
        <v>128</v>
      </c>
      <c r="S1237" s="38" t="s">
        <v>122</v>
      </c>
      <c r="T1237" s="38" t="s">
        <v>133</v>
      </c>
      <c r="U1237" s="38"/>
      <c r="V1237" s="38" t="s">
        <v>198</v>
      </c>
      <c r="W1237" s="38" t="s">
        <v>199</v>
      </c>
      <c r="X1237" s="38" t="s">
        <v>238</v>
      </c>
      <c r="Y1237" s="38" t="s">
        <v>239</v>
      </c>
      <c r="Z1237" s="38" t="s">
        <v>131</v>
      </c>
      <c r="AA1237" s="38" t="s">
        <v>125</v>
      </c>
      <c r="AB1237" s="38" t="s">
        <v>741</v>
      </c>
      <c r="AC1237" s="38" t="s">
        <v>742</v>
      </c>
      <c r="AD1237" s="38" t="s">
        <v>80</v>
      </c>
      <c r="AE1237" s="38" t="s">
        <v>81</v>
      </c>
      <c r="AF1237" s="38" t="s">
        <v>1050</v>
      </c>
      <c r="AG1237" s="38" t="s">
        <v>1051</v>
      </c>
      <c r="AH1237" s="38" t="s">
        <v>133</v>
      </c>
      <c r="AI1237" s="38"/>
      <c r="AJ1237" s="38" t="s">
        <v>1289</v>
      </c>
      <c r="AK1237" s="38" t="s">
        <v>132</v>
      </c>
      <c r="AL1237" s="38" t="s">
        <v>132</v>
      </c>
      <c r="AM1237" s="38" t="s">
        <v>132</v>
      </c>
      <c r="AN1237" s="38" t="s">
        <v>856</v>
      </c>
      <c r="AO1237" s="38" t="s">
        <v>1142</v>
      </c>
      <c r="AP1237" s="38" t="s">
        <v>91</v>
      </c>
      <c r="AQ1237" s="38" t="s">
        <v>92</v>
      </c>
      <c r="AR1237" s="38" t="s">
        <v>93</v>
      </c>
      <c r="AS1237" s="38" t="s">
        <v>92</v>
      </c>
      <c r="AT1237" s="38" t="s">
        <v>94</v>
      </c>
      <c r="AU1237" s="38" t="s">
        <v>95</v>
      </c>
      <c r="AV1237" s="38" t="s">
        <v>132</v>
      </c>
      <c r="AW1237" s="38" t="s">
        <v>132</v>
      </c>
      <c r="AX1237" s="38" t="s">
        <v>132</v>
      </c>
      <c r="AY1237" s="38" t="s">
        <v>101</v>
      </c>
      <c r="AZ1237" s="38" t="s">
        <v>132</v>
      </c>
      <c r="BA1237" s="38" t="s">
        <v>1152</v>
      </c>
      <c r="BB1237" s="38" t="s">
        <v>1153</v>
      </c>
      <c r="BC1237" s="38" t="s">
        <v>1000</v>
      </c>
      <c r="BD1237" s="38" t="s">
        <v>1001</v>
      </c>
      <c r="BE1237">
        <v>0</v>
      </c>
      <c r="BF1237">
        <v>0</v>
      </c>
      <c r="BG1237">
        <v>0</v>
      </c>
      <c r="BH1237">
        <v>0</v>
      </c>
      <c r="BI1237">
        <v>579455.52</v>
      </c>
      <c r="BJ1237">
        <v>0</v>
      </c>
      <c r="BK1237">
        <v>0</v>
      </c>
      <c r="BL1237" s="38" t="s">
        <v>205</v>
      </c>
      <c r="BM1237" s="38" t="s">
        <v>243</v>
      </c>
      <c r="BN1237" s="38" t="s">
        <v>743</v>
      </c>
      <c r="BO1237" s="38" t="s">
        <v>134</v>
      </c>
      <c r="BP1237" s="38" t="s">
        <v>135</v>
      </c>
      <c r="BQ1237" s="38" t="s">
        <v>136</v>
      </c>
      <c r="BR1237" s="38" t="s">
        <v>137</v>
      </c>
      <c r="BS1237" s="38" t="s">
        <v>110</v>
      </c>
      <c r="BT1237" s="38" t="s">
        <v>111</v>
      </c>
      <c r="BU1237" s="38" t="s">
        <v>116</v>
      </c>
      <c r="BV1237" s="38" t="s">
        <v>1154</v>
      </c>
      <c r="BW1237" s="38" t="s">
        <v>218</v>
      </c>
      <c r="BX1237" s="38" t="s">
        <v>1155</v>
      </c>
      <c r="BY1237" s="38" t="s">
        <v>1003</v>
      </c>
      <c r="BZ1237" s="38" t="s">
        <v>1722</v>
      </c>
      <c r="CA1237" s="38" t="s">
        <v>132</v>
      </c>
      <c r="CB1237">
        <v>189</v>
      </c>
      <c r="CD1237" s="38" t="s">
        <v>126</v>
      </c>
      <c r="CE1237" s="38" t="s">
        <v>1005</v>
      </c>
    </row>
    <row r="1238" spans="1:83" x14ac:dyDescent="0.25">
      <c r="A1238">
        <v>189</v>
      </c>
      <c r="B1238" s="1">
        <v>45658</v>
      </c>
      <c r="C1238" s="38" t="s">
        <v>995</v>
      </c>
      <c r="D1238" s="1">
        <v>45686</v>
      </c>
      <c r="E1238" s="1">
        <v>45689</v>
      </c>
      <c r="F1238" s="38" t="s">
        <v>1770</v>
      </c>
      <c r="G1238" s="1">
        <v>45701</v>
      </c>
      <c r="H1238" s="1">
        <v>45686</v>
      </c>
      <c r="I1238" s="38" t="s">
        <v>80</v>
      </c>
      <c r="J1238" s="38" t="s">
        <v>98</v>
      </c>
      <c r="K1238" s="38" t="s">
        <v>85</v>
      </c>
      <c r="L1238" s="38" t="s">
        <v>123</v>
      </c>
      <c r="M1238" s="38" t="s">
        <v>124</v>
      </c>
      <c r="N1238" s="38" t="s">
        <v>125</v>
      </c>
      <c r="O1238" s="38" t="s">
        <v>124</v>
      </c>
      <c r="P1238" s="38" t="s">
        <v>126</v>
      </c>
      <c r="Q1238" s="38" t="s">
        <v>127</v>
      </c>
      <c r="R1238" s="38" t="s">
        <v>128</v>
      </c>
      <c r="S1238" s="38" t="s">
        <v>122</v>
      </c>
      <c r="T1238" s="38" t="s">
        <v>133</v>
      </c>
      <c r="U1238" s="38"/>
      <c r="V1238" s="38" t="s">
        <v>198</v>
      </c>
      <c r="W1238" s="38" t="s">
        <v>199</v>
      </c>
      <c r="X1238" s="38" t="s">
        <v>238</v>
      </c>
      <c r="Y1238" s="38" t="s">
        <v>239</v>
      </c>
      <c r="Z1238" s="38" t="s">
        <v>131</v>
      </c>
      <c r="AA1238" s="38" t="s">
        <v>125</v>
      </c>
      <c r="AB1238" s="38" t="s">
        <v>741</v>
      </c>
      <c r="AC1238" s="38" t="s">
        <v>742</v>
      </c>
      <c r="AD1238" s="38" t="s">
        <v>80</v>
      </c>
      <c r="AE1238" s="38" t="s">
        <v>81</v>
      </c>
      <c r="AF1238" s="38" t="s">
        <v>1050</v>
      </c>
      <c r="AG1238" s="38" t="s">
        <v>1051</v>
      </c>
      <c r="AH1238" s="38" t="s">
        <v>133</v>
      </c>
      <c r="AI1238" s="38"/>
      <c r="AJ1238" s="38" t="s">
        <v>1289</v>
      </c>
      <c r="AK1238" s="38" t="s">
        <v>132</v>
      </c>
      <c r="AL1238" s="38" t="s">
        <v>132</v>
      </c>
      <c r="AM1238" s="38" t="s">
        <v>132</v>
      </c>
      <c r="AN1238" s="38" t="s">
        <v>856</v>
      </c>
      <c r="AO1238" s="38" t="s">
        <v>1142</v>
      </c>
      <c r="AP1238" s="38" t="s">
        <v>91</v>
      </c>
      <c r="AQ1238" s="38" t="s">
        <v>92</v>
      </c>
      <c r="AR1238" s="38" t="s">
        <v>93</v>
      </c>
      <c r="AS1238" s="38" t="s">
        <v>92</v>
      </c>
      <c r="AT1238" s="38" t="s">
        <v>94</v>
      </c>
      <c r="AU1238" s="38" t="s">
        <v>95</v>
      </c>
      <c r="AV1238" s="38" t="s">
        <v>132</v>
      </c>
      <c r="AW1238" s="38" t="s">
        <v>132</v>
      </c>
      <c r="AX1238" s="38" t="s">
        <v>132</v>
      </c>
      <c r="AY1238" s="38" t="s">
        <v>101</v>
      </c>
      <c r="AZ1238" s="38" t="s">
        <v>132</v>
      </c>
      <c r="BA1238" s="38" t="s">
        <v>1152</v>
      </c>
      <c r="BB1238" s="38" t="s">
        <v>1153</v>
      </c>
      <c r="BC1238" s="38" t="s">
        <v>1000</v>
      </c>
      <c r="BD1238" s="38" t="s">
        <v>1001</v>
      </c>
      <c r="BE1238">
        <v>0</v>
      </c>
      <c r="BF1238">
        <v>0</v>
      </c>
      <c r="BG1238">
        <v>0</v>
      </c>
      <c r="BH1238">
        <v>0</v>
      </c>
      <c r="BI1238">
        <v>-579455.52</v>
      </c>
      <c r="BJ1238">
        <v>0</v>
      </c>
      <c r="BK1238">
        <v>0</v>
      </c>
      <c r="BL1238" s="38" t="s">
        <v>205</v>
      </c>
      <c r="BM1238" s="38" t="s">
        <v>243</v>
      </c>
      <c r="BN1238" s="38" t="s">
        <v>743</v>
      </c>
      <c r="BO1238" s="38" t="s">
        <v>134</v>
      </c>
      <c r="BP1238" s="38" t="s">
        <v>135</v>
      </c>
      <c r="BQ1238" s="38" t="s">
        <v>136</v>
      </c>
      <c r="BR1238" s="38" t="s">
        <v>137</v>
      </c>
      <c r="BS1238" s="38" t="s">
        <v>110</v>
      </c>
      <c r="BT1238" s="38" t="s">
        <v>111</v>
      </c>
      <c r="BU1238" s="38" t="s">
        <v>116</v>
      </c>
      <c r="BV1238" s="38" t="s">
        <v>1154</v>
      </c>
      <c r="BW1238" s="38" t="s">
        <v>218</v>
      </c>
      <c r="BX1238" s="38" t="s">
        <v>1155</v>
      </c>
      <c r="BY1238" s="38" t="s">
        <v>1003</v>
      </c>
      <c r="BZ1238" s="38" t="s">
        <v>1722</v>
      </c>
      <c r="CA1238" s="38" t="s">
        <v>132</v>
      </c>
      <c r="CB1238">
        <v>189</v>
      </c>
      <c r="CD1238" s="38" t="s">
        <v>126</v>
      </c>
      <c r="CE1238" s="38" t="s">
        <v>1005</v>
      </c>
    </row>
    <row r="1239" spans="1:83" x14ac:dyDescent="0.25">
      <c r="A1239">
        <v>192</v>
      </c>
      <c r="B1239" s="1">
        <v>45658</v>
      </c>
      <c r="C1239" s="38" t="s">
        <v>995</v>
      </c>
      <c r="D1239" s="1">
        <v>45686</v>
      </c>
      <c r="E1239" s="1">
        <v>45658</v>
      </c>
      <c r="F1239" s="38" t="s">
        <v>995</v>
      </c>
      <c r="G1239" s="1">
        <v>45701</v>
      </c>
      <c r="H1239" s="1">
        <v>45706</v>
      </c>
      <c r="I1239" s="38" t="s">
        <v>80</v>
      </c>
      <c r="J1239" s="38" t="s">
        <v>98</v>
      </c>
      <c r="K1239" s="38" t="s">
        <v>85</v>
      </c>
      <c r="L1239" s="38" t="s">
        <v>123</v>
      </c>
      <c r="M1239" s="38" t="s">
        <v>124</v>
      </c>
      <c r="N1239" s="38" t="s">
        <v>125</v>
      </c>
      <c r="O1239" s="38" t="s">
        <v>124</v>
      </c>
      <c r="P1239" s="38" t="s">
        <v>126</v>
      </c>
      <c r="Q1239" s="38" t="s">
        <v>127</v>
      </c>
      <c r="R1239" s="38" t="s">
        <v>128</v>
      </c>
      <c r="S1239" s="38" t="s">
        <v>122</v>
      </c>
      <c r="T1239" s="38" t="s">
        <v>133</v>
      </c>
      <c r="U1239" s="38"/>
      <c r="V1239" s="38" t="s">
        <v>198</v>
      </c>
      <c r="W1239" s="38" t="s">
        <v>199</v>
      </c>
      <c r="X1239" s="38" t="s">
        <v>258</v>
      </c>
      <c r="Y1239" s="38" t="s">
        <v>259</v>
      </c>
      <c r="Z1239" s="38" t="s">
        <v>131</v>
      </c>
      <c r="AA1239" s="38" t="s">
        <v>125</v>
      </c>
      <c r="AB1239" s="38" t="s">
        <v>748</v>
      </c>
      <c r="AC1239" s="38" t="s">
        <v>749</v>
      </c>
      <c r="AD1239" s="38" t="s">
        <v>80</v>
      </c>
      <c r="AE1239" s="38" t="s">
        <v>81</v>
      </c>
      <c r="AF1239" s="38" t="s">
        <v>1266</v>
      </c>
      <c r="AG1239" s="38" t="s">
        <v>1267</v>
      </c>
      <c r="AH1239" s="38" t="s">
        <v>133</v>
      </c>
      <c r="AI1239" s="38"/>
      <c r="AJ1239" s="38" t="s">
        <v>1293</v>
      </c>
      <c r="AK1239" s="38" t="s">
        <v>132</v>
      </c>
      <c r="AL1239" s="38" t="s">
        <v>101</v>
      </c>
      <c r="AM1239" s="38" t="s">
        <v>101</v>
      </c>
      <c r="AN1239" s="38" t="s">
        <v>772</v>
      </c>
      <c r="AO1239" s="38" t="s">
        <v>997</v>
      </c>
      <c r="AP1239" s="38" t="s">
        <v>91</v>
      </c>
      <c r="AQ1239" s="38" t="s">
        <v>92</v>
      </c>
      <c r="AR1239" s="38" t="s">
        <v>93</v>
      </c>
      <c r="AS1239" s="38" t="s">
        <v>92</v>
      </c>
      <c r="AT1239" s="38" t="s">
        <v>94</v>
      </c>
      <c r="AU1239" s="38" t="s">
        <v>95</v>
      </c>
      <c r="AV1239" s="38" t="s">
        <v>132</v>
      </c>
      <c r="AW1239" s="38" t="s">
        <v>132</v>
      </c>
      <c r="AX1239" s="38" t="s">
        <v>132</v>
      </c>
      <c r="AY1239" s="38" t="s">
        <v>101</v>
      </c>
      <c r="AZ1239" s="38" t="s">
        <v>132</v>
      </c>
      <c r="BA1239" s="38" t="s">
        <v>1152</v>
      </c>
      <c r="BB1239" s="38" t="s">
        <v>1153</v>
      </c>
      <c r="BC1239" s="38" t="s">
        <v>1000</v>
      </c>
      <c r="BD1239" s="38" t="s">
        <v>1001</v>
      </c>
      <c r="BE1239">
        <v>0</v>
      </c>
      <c r="BF1239">
        <v>0</v>
      </c>
      <c r="BG1239">
        <v>0</v>
      </c>
      <c r="BH1239">
        <v>0</v>
      </c>
      <c r="BI1239">
        <v>65903.259999999995</v>
      </c>
      <c r="BJ1239">
        <v>0</v>
      </c>
      <c r="BK1239">
        <v>0</v>
      </c>
      <c r="BL1239" s="38" t="s">
        <v>205</v>
      </c>
      <c r="BM1239" s="38" t="s">
        <v>266</v>
      </c>
      <c r="BN1239" s="38" t="s">
        <v>750</v>
      </c>
      <c r="BO1239" s="38" t="s">
        <v>134</v>
      </c>
      <c r="BP1239" s="38" t="s">
        <v>135</v>
      </c>
      <c r="BQ1239" s="38" t="s">
        <v>136</v>
      </c>
      <c r="BR1239" s="38" t="s">
        <v>137</v>
      </c>
      <c r="BS1239" s="38" t="s">
        <v>110</v>
      </c>
      <c r="BT1239" s="38" t="s">
        <v>111</v>
      </c>
      <c r="BU1239" s="38" t="s">
        <v>116</v>
      </c>
      <c r="BV1239" s="38" t="s">
        <v>1154</v>
      </c>
      <c r="BW1239" s="38" t="s">
        <v>218</v>
      </c>
      <c r="BX1239" s="38" t="s">
        <v>1697</v>
      </c>
      <c r="BY1239" s="38" t="s">
        <v>1698</v>
      </c>
      <c r="BZ1239" s="38" t="s">
        <v>1723</v>
      </c>
      <c r="CA1239" s="38" t="s">
        <v>101</v>
      </c>
      <c r="CB1239">
        <v>192</v>
      </c>
      <c r="CC1239">
        <v>20</v>
      </c>
      <c r="CD1239" s="38" t="s">
        <v>2542</v>
      </c>
      <c r="CE1239" s="38" t="s">
        <v>1005</v>
      </c>
    </row>
    <row r="1240" spans="1:83" x14ac:dyDescent="0.25">
      <c r="A1240">
        <v>227</v>
      </c>
      <c r="B1240" s="1">
        <v>45658</v>
      </c>
      <c r="C1240" s="38" t="s">
        <v>995</v>
      </c>
      <c r="D1240" s="1">
        <v>45686</v>
      </c>
      <c r="E1240" s="1">
        <v>45658</v>
      </c>
      <c r="F1240" s="38" t="s">
        <v>995</v>
      </c>
      <c r="G1240" s="1">
        <v>45701</v>
      </c>
      <c r="H1240" s="1">
        <v>45686</v>
      </c>
      <c r="I1240" s="38" t="s">
        <v>80</v>
      </c>
      <c r="J1240" s="38" t="s">
        <v>98</v>
      </c>
      <c r="K1240" s="38" t="s">
        <v>85</v>
      </c>
      <c r="L1240" s="38" t="s">
        <v>123</v>
      </c>
      <c r="M1240" s="38" t="s">
        <v>124</v>
      </c>
      <c r="N1240" s="38" t="s">
        <v>125</v>
      </c>
      <c r="O1240" s="38" t="s">
        <v>124</v>
      </c>
      <c r="P1240" s="38" t="s">
        <v>126</v>
      </c>
      <c r="Q1240" s="38" t="s">
        <v>127</v>
      </c>
      <c r="R1240" s="38" t="s">
        <v>128</v>
      </c>
      <c r="S1240" s="38" t="s">
        <v>122</v>
      </c>
      <c r="T1240" s="38" t="s">
        <v>133</v>
      </c>
      <c r="U1240" s="38"/>
      <c r="V1240" s="38" t="s">
        <v>324</v>
      </c>
      <c r="W1240" s="38" t="s">
        <v>325</v>
      </c>
      <c r="X1240" s="38" t="s">
        <v>326</v>
      </c>
      <c r="Y1240" s="38" t="s">
        <v>327</v>
      </c>
      <c r="Z1240" s="38" t="s">
        <v>131</v>
      </c>
      <c r="AA1240" s="38" t="s">
        <v>125</v>
      </c>
      <c r="AB1240" s="38" t="s">
        <v>797</v>
      </c>
      <c r="AC1240" s="38" t="s">
        <v>796</v>
      </c>
      <c r="AD1240" s="38" t="s">
        <v>80</v>
      </c>
      <c r="AE1240" s="38" t="s">
        <v>81</v>
      </c>
      <c r="AF1240" s="38" t="s">
        <v>1300</v>
      </c>
      <c r="AG1240" s="38" t="s">
        <v>1301</v>
      </c>
      <c r="AH1240" s="38" t="s">
        <v>133</v>
      </c>
      <c r="AI1240" s="38"/>
      <c r="AJ1240" s="38" t="s">
        <v>1360</v>
      </c>
      <c r="AK1240" s="38" t="s">
        <v>132</v>
      </c>
      <c r="AL1240" s="38" t="s">
        <v>132</v>
      </c>
      <c r="AM1240" s="38" t="s">
        <v>132</v>
      </c>
      <c r="AN1240" s="38" t="s">
        <v>856</v>
      </c>
      <c r="AO1240" s="38" t="s">
        <v>1142</v>
      </c>
      <c r="AP1240" s="38" t="s">
        <v>91</v>
      </c>
      <c r="AQ1240" s="38" t="s">
        <v>92</v>
      </c>
      <c r="AR1240" s="38" t="s">
        <v>93</v>
      </c>
      <c r="AS1240" s="38" t="s">
        <v>92</v>
      </c>
      <c r="AT1240" s="38" t="s">
        <v>94</v>
      </c>
      <c r="AU1240" s="38" t="s">
        <v>95</v>
      </c>
      <c r="AV1240" s="38" t="s">
        <v>132</v>
      </c>
      <c r="AW1240" s="38" t="s">
        <v>132</v>
      </c>
      <c r="AX1240" s="38" t="s">
        <v>132</v>
      </c>
      <c r="AY1240" s="38" t="s">
        <v>101</v>
      </c>
      <c r="AZ1240" s="38" t="s">
        <v>132</v>
      </c>
      <c r="BA1240" s="38" t="s">
        <v>1152</v>
      </c>
      <c r="BB1240" s="38" t="s">
        <v>1153</v>
      </c>
      <c r="BC1240" s="38" t="s">
        <v>1000</v>
      </c>
      <c r="BD1240" s="38" t="s">
        <v>1001</v>
      </c>
      <c r="BE1240">
        <v>0</v>
      </c>
      <c r="BF1240">
        <v>0</v>
      </c>
      <c r="BG1240">
        <v>0</v>
      </c>
      <c r="BH1240">
        <v>0</v>
      </c>
      <c r="BI1240">
        <v>158683.29999999999</v>
      </c>
      <c r="BJ1240">
        <v>0</v>
      </c>
      <c r="BK1240">
        <v>0</v>
      </c>
      <c r="BL1240" s="38" t="s">
        <v>332</v>
      </c>
      <c r="BM1240" s="38" t="s">
        <v>333</v>
      </c>
      <c r="BN1240" s="38" t="s">
        <v>798</v>
      </c>
      <c r="BO1240" s="38" t="s">
        <v>134</v>
      </c>
      <c r="BP1240" s="38" t="s">
        <v>135</v>
      </c>
      <c r="BQ1240" s="38" t="s">
        <v>136</v>
      </c>
      <c r="BR1240" s="38" t="s">
        <v>137</v>
      </c>
      <c r="BS1240" s="38" t="s">
        <v>110</v>
      </c>
      <c r="BT1240" s="38" t="s">
        <v>111</v>
      </c>
      <c r="BU1240" s="38" t="s">
        <v>116</v>
      </c>
      <c r="BV1240" s="38" t="s">
        <v>1154</v>
      </c>
      <c r="BW1240" s="38" t="s">
        <v>218</v>
      </c>
      <c r="BX1240" s="38" t="s">
        <v>1155</v>
      </c>
      <c r="BY1240" s="38" t="s">
        <v>1003</v>
      </c>
      <c r="BZ1240" s="38" t="s">
        <v>1726</v>
      </c>
      <c r="CA1240" s="38" t="s">
        <v>132</v>
      </c>
      <c r="CB1240">
        <v>227</v>
      </c>
      <c r="CD1240" s="38" t="s">
        <v>126</v>
      </c>
      <c r="CE1240" s="38" t="s">
        <v>1005</v>
      </c>
    </row>
    <row r="1241" spans="1:83" x14ac:dyDescent="0.25">
      <c r="A1241">
        <v>227</v>
      </c>
      <c r="B1241" s="1">
        <v>45658</v>
      </c>
      <c r="C1241" s="38" t="s">
        <v>995</v>
      </c>
      <c r="D1241" s="1">
        <v>45686</v>
      </c>
      <c r="E1241" s="1">
        <v>45689</v>
      </c>
      <c r="F1241" s="38" t="s">
        <v>1770</v>
      </c>
      <c r="G1241" s="1">
        <v>45701</v>
      </c>
      <c r="H1241" s="1">
        <v>45686</v>
      </c>
      <c r="I1241" s="38" t="s">
        <v>80</v>
      </c>
      <c r="J1241" s="38" t="s">
        <v>98</v>
      </c>
      <c r="K1241" s="38" t="s">
        <v>85</v>
      </c>
      <c r="L1241" s="38" t="s">
        <v>123</v>
      </c>
      <c r="M1241" s="38" t="s">
        <v>124</v>
      </c>
      <c r="N1241" s="38" t="s">
        <v>125</v>
      </c>
      <c r="O1241" s="38" t="s">
        <v>124</v>
      </c>
      <c r="P1241" s="38" t="s">
        <v>126</v>
      </c>
      <c r="Q1241" s="38" t="s">
        <v>127</v>
      </c>
      <c r="R1241" s="38" t="s">
        <v>128</v>
      </c>
      <c r="S1241" s="38" t="s">
        <v>122</v>
      </c>
      <c r="T1241" s="38" t="s">
        <v>133</v>
      </c>
      <c r="U1241" s="38"/>
      <c r="V1241" s="38" t="s">
        <v>324</v>
      </c>
      <c r="W1241" s="38" t="s">
        <v>325</v>
      </c>
      <c r="X1241" s="38" t="s">
        <v>326</v>
      </c>
      <c r="Y1241" s="38" t="s">
        <v>327</v>
      </c>
      <c r="Z1241" s="38" t="s">
        <v>131</v>
      </c>
      <c r="AA1241" s="38" t="s">
        <v>125</v>
      </c>
      <c r="AB1241" s="38" t="s">
        <v>797</v>
      </c>
      <c r="AC1241" s="38" t="s">
        <v>796</v>
      </c>
      <c r="AD1241" s="38" t="s">
        <v>80</v>
      </c>
      <c r="AE1241" s="38" t="s">
        <v>81</v>
      </c>
      <c r="AF1241" s="38" t="s">
        <v>1300</v>
      </c>
      <c r="AG1241" s="38" t="s">
        <v>1301</v>
      </c>
      <c r="AH1241" s="38" t="s">
        <v>133</v>
      </c>
      <c r="AI1241" s="38"/>
      <c r="AJ1241" s="38" t="s">
        <v>1360</v>
      </c>
      <c r="AK1241" s="38" t="s">
        <v>132</v>
      </c>
      <c r="AL1241" s="38" t="s">
        <v>132</v>
      </c>
      <c r="AM1241" s="38" t="s">
        <v>132</v>
      </c>
      <c r="AN1241" s="38" t="s">
        <v>856</v>
      </c>
      <c r="AO1241" s="38" t="s">
        <v>1142</v>
      </c>
      <c r="AP1241" s="38" t="s">
        <v>91</v>
      </c>
      <c r="AQ1241" s="38" t="s">
        <v>92</v>
      </c>
      <c r="AR1241" s="38" t="s">
        <v>93</v>
      </c>
      <c r="AS1241" s="38" t="s">
        <v>92</v>
      </c>
      <c r="AT1241" s="38" t="s">
        <v>94</v>
      </c>
      <c r="AU1241" s="38" t="s">
        <v>95</v>
      </c>
      <c r="AV1241" s="38" t="s">
        <v>132</v>
      </c>
      <c r="AW1241" s="38" t="s">
        <v>132</v>
      </c>
      <c r="AX1241" s="38" t="s">
        <v>132</v>
      </c>
      <c r="AY1241" s="38" t="s">
        <v>101</v>
      </c>
      <c r="AZ1241" s="38" t="s">
        <v>132</v>
      </c>
      <c r="BA1241" s="38" t="s">
        <v>1152</v>
      </c>
      <c r="BB1241" s="38" t="s">
        <v>1153</v>
      </c>
      <c r="BC1241" s="38" t="s">
        <v>1000</v>
      </c>
      <c r="BD1241" s="38" t="s">
        <v>1001</v>
      </c>
      <c r="BE1241">
        <v>0</v>
      </c>
      <c r="BF1241">
        <v>0</v>
      </c>
      <c r="BG1241">
        <v>0</v>
      </c>
      <c r="BH1241">
        <v>0</v>
      </c>
      <c r="BI1241">
        <v>-158683.29999999999</v>
      </c>
      <c r="BJ1241">
        <v>0</v>
      </c>
      <c r="BK1241">
        <v>0</v>
      </c>
      <c r="BL1241" s="38" t="s">
        <v>332</v>
      </c>
      <c r="BM1241" s="38" t="s">
        <v>333</v>
      </c>
      <c r="BN1241" s="38" t="s">
        <v>798</v>
      </c>
      <c r="BO1241" s="38" t="s">
        <v>134</v>
      </c>
      <c r="BP1241" s="38" t="s">
        <v>135</v>
      </c>
      <c r="BQ1241" s="38" t="s">
        <v>136</v>
      </c>
      <c r="BR1241" s="38" t="s">
        <v>137</v>
      </c>
      <c r="BS1241" s="38" t="s">
        <v>110</v>
      </c>
      <c r="BT1241" s="38" t="s">
        <v>111</v>
      </c>
      <c r="BU1241" s="38" t="s">
        <v>116</v>
      </c>
      <c r="BV1241" s="38" t="s">
        <v>1154</v>
      </c>
      <c r="BW1241" s="38" t="s">
        <v>218</v>
      </c>
      <c r="BX1241" s="38" t="s">
        <v>1155</v>
      </c>
      <c r="BY1241" s="38" t="s">
        <v>1003</v>
      </c>
      <c r="BZ1241" s="38" t="s">
        <v>1726</v>
      </c>
      <c r="CA1241" s="38" t="s">
        <v>132</v>
      </c>
      <c r="CB1241">
        <v>227</v>
      </c>
      <c r="CD1241" s="38" t="s">
        <v>126</v>
      </c>
      <c r="CE1241" s="38" t="s">
        <v>1005</v>
      </c>
    </row>
    <row r="1242" spans="1:83" x14ac:dyDescent="0.25">
      <c r="A1242">
        <v>238</v>
      </c>
      <c r="B1242" s="1">
        <v>45658</v>
      </c>
      <c r="C1242" s="38" t="s">
        <v>995</v>
      </c>
      <c r="D1242" s="1">
        <v>45687</v>
      </c>
      <c r="E1242" s="1">
        <v>45658</v>
      </c>
      <c r="F1242" s="38" t="s">
        <v>995</v>
      </c>
      <c r="G1242" s="1">
        <v>45702</v>
      </c>
      <c r="H1242" s="1">
        <v>45707</v>
      </c>
      <c r="I1242" s="38" t="s">
        <v>80</v>
      </c>
      <c r="J1242" s="38" t="s">
        <v>98</v>
      </c>
      <c r="K1242" s="38" t="s">
        <v>85</v>
      </c>
      <c r="L1242" s="38" t="s">
        <v>123</v>
      </c>
      <c r="M1242" s="38" t="s">
        <v>124</v>
      </c>
      <c r="N1242" s="38" t="s">
        <v>125</v>
      </c>
      <c r="O1242" s="38" t="s">
        <v>124</v>
      </c>
      <c r="P1242" s="38" t="s">
        <v>126</v>
      </c>
      <c r="Q1242" s="38" t="s">
        <v>127</v>
      </c>
      <c r="R1242" s="38" t="s">
        <v>128</v>
      </c>
      <c r="S1242" s="38" t="s">
        <v>122</v>
      </c>
      <c r="T1242" s="38" t="s">
        <v>133</v>
      </c>
      <c r="U1242" s="38"/>
      <c r="V1242" s="38" t="s">
        <v>198</v>
      </c>
      <c r="W1242" s="38" t="s">
        <v>199</v>
      </c>
      <c r="X1242" s="38" t="s">
        <v>731</v>
      </c>
      <c r="Y1242" s="38" t="s">
        <v>732</v>
      </c>
      <c r="Z1242" s="38" t="s">
        <v>131</v>
      </c>
      <c r="AA1242" s="38" t="s">
        <v>125</v>
      </c>
      <c r="AB1242" s="38" t="s">
        <v>735</v>
      </c>
      <c r="AC1242" s="38" t="s">
        <v>736</v>
      </c>
      <c r="AD1242" s="38" t="s">
        <v>80</v>
      </c>
      <c r="AE1242" s="38" t="s">
        <v>81</v>
      </c>
      <c r="AF1242" s="38" t="s">
        <v>1297</v>
      </c>
      <c r="AG1242" s="38" t="s">
        <v>1298</v>
      </c>
      <c r="AH1242" s="38" t="s">
        <v>133</v>
      </c>
      <c r="AI1242" s="38"/>
      <c r="AJ1242" s="38" t="s">
        <v>1380</v>
      </c>
      <c r="AK1242" s="38" t="s">
        <v>132</v>
      </c>
      <c r="AL1242" s="38" t="s">
        <v>101</v>
      </c>
      <c r="AM1242" s="38" t="s">
        <v>101</v>
      </c>
      <c r="AN1242" s="38" t="s">
        <v>772</v>
      </c>
      <c r="AO1242" s="38" t="s">
        <v>997</v>
      </c>
      <c r="AP1242" s="38" t="s">
        <v>91</v>
      </c>
      <c r="AQ1242" s="38" t="s">
        <v>92</v>
      </c>
      <c r="AR1242" s="38" t="s">
        <v>93</v>
      </c>
      <c r="AS1242" s="38" t="s">
        <v>92</v>
      </c>
      <c r="AT1242" s="38" t="s">
        <v>94</v>
      </c>
      <c r="AU1242" s="38" t="s">
        <v>95</v>
      </c>
      <c r="AV1242" s="38" t="s">
        <v>132</v>
      </c>
      <c r="AW1242" s="38" t="s">
        <v>132</v>
      </c>
      <c r="AX1242" s="38" t="s">
        <v>132</v>
      </c>
      <c r="AY1242" s="38" t="s">
        <v>101</v>
      </c>
      <c r="AZ1242" s="38" t="s">
        <v>132</v>
      </c>
      <c r="BA1242" s="38" t="s">
        <v>1152</v>
      </c>
      <c r="BB1242" s="38" t="s">
        <v>1153</v>
      </c>
      <c r="BC1242" s="38" t="s">
        <v>1000</v>
      </c>
      <c r="BD1242" s="38" t="s">
        <v>1001</v>
      </c>
      <c r="BE1242">
        <v>0</v>
      </c>
      <c r="BF1242">
        <v>0</v>
      </c>
      <c r="BG1242">
        <v>0</v>
      </c>
      <c r="BH1242">
        <v>0</v>
      </c>
      <c r="BI1242">
        <v>154545.44</v>
      </c>
      <c r="BJ1242">
        <v>0</v>
      </c>
      <c r="BK1242">
        <v>0</v>
      </c>
      <c r="BL1242" s="38" t="s">
        <v>205</v>
      </c>
      <c r="BM1242" s="38" t="s">
        <v>737</v>
      </c>
      <c r="BN1242" s="38" t="s">
        <v>738</v>
      </c>
      <c r="BO1242" s="38" t="s">
        <v>134</v>
      </c>
      <c r="BP1242" s="38" t="s">
        <v>135</v>
      </c>
      <c r="BQ1242" s="38" t="s">
        <v>136</v>
      </c>
      <c r="BR1242" s="38" t="s">
        <v>137</v>
      </c>
      <c r="BS1242" s="38" t="s">
        <v>110</v>
      </c>
      <c r="BT1242" s="38" t="s">
        <v>111</v>
      </c>
      <c r="BU1242" s="38" t="s">
        <v>116</v>
      </c>
      <c r="BV1242" s="38" t="s">
        <v>1154</v>
      </c>
      <c r="BW1242" s="38" t="s">
        <v>218</v>
      </c>
      <c r="BX1242" s="38" t="s">
        <v>1697</v>
      </c>
      <c r="BY1242" s="38" t="s">
        <v>1698</v>
      </c>
      <c r="BZ1242" s="38" t="s">
        <v>1728</v>
      </c>
      <c r="CA1242" s="38" t="s">
        <v>101</v>
      </c>
      <c r="CB1242">
        <v>238</v>
      </c>
      <c r="CC1242">
        <v>20</v>
      </c>
      <c r="CD1242" s="38" t="s">
        <v>2542</v>
      </c>
      <c r="CE1242" s="38" t="s">
        <v>1005</v>
      </c>
    </row>
    <row r="1243" spans="1:83" x14ac:dyDescent="0.25">
      <c r="A1243">
        <v>244</v>
      </c>
      <c r="B1243" s="1">
        <v>45658</v>
      </c>
      <c r="C1243" s="38" t="s">
        <v>995</v>
      </c>
      <c r="D1243" s="1">
        <v>45687</v>
      </c>
      <c r="E1243" s="1">
        <v>45658</v>
      </c>
      <c r="F1243" s="38" t="s">
        <v>995</v>
      </c>
      <c r="G1243" s="1">
        <v>45702</v>
      </c>
      <c r="H1243" s="1">
        <v>45687</v>
      </c>
      <c r="I1243" s="38" t="s">
        <v>80</v>
      </c>
      <c r="J1243" s="38" t="s">
        <v>98</v>
      </c>
      <c r="K1243" s="38" t="s">
        <v>85</v>
      </c>
      <c r="L1243" s="38" t="s">
        <v>123</v>
      </c>
      <c r="M1243" s="38" t="s">
        <v>124</v>
      </c>
      <c r="N1243" s="38" t="s">
        <v>125</v>
      </c>
      <c r="O1243" s="38" t="s">
        <v>124</v>
      </c>
      <c r="P1243" s="38" t="s">
        <v>126</v>
      </c>
      <c r="Q1243" s="38" t="s">
        <v>127</v>
      </c>
      <c r="R1243" s="38" t="s">
        <v>128</v>
      </c>
      <c r="S1243" s="38" t="s">
        <v>122</v>
      </c>
      <c r="T1243" s="38" t="s">
        <v>133</v>
      </c>
      <c r="U1243" s="38"/>
      <c r="V1243" s="38" t="s">
        <v>198</v>
      </c>
      <c r="W1243" s="38" t="s">
        <v>199</v>
      </c>
      <c r="X1243" s="38" t="s">
        <v>274</v>
      </c>
      <c r="Y1243" s="38" t="s">
        <v>275</v>
      </c>
      <c r="Z1243" s="38" t="s">
        <v>131</v>
      </c>
      <c r="AA1243" s="38" t="s">
        <v>125</v>
      </c>
      <c r="AB1243" s="38" t="s">
        <v>793</v>
      </c>
      <c r="AC1243" s="38" t="s">
        <v>792</v>
      </c>
      <c r="AD1243" s="38" t="s">
        <v>80</v>
      </c>
      <c r="AE1243" s="38" t="s">
        <v>81</v>
      </c>
      <c r="AF1243" s="38" t="s">
        <v>1339</v>
      </c>
      <c r="AG1243" s="38" t="s">
        <v>1340</v>
      </c>
      <c r="AH1243" s="38" t="s">
        <v>133</v>
      </c>
      <c r="AI1243" s="38"/>
      <c r="AJ1243" s="38" t="s">
        <v>1387</v>
      </c>
      <c r="AK1243" s="38" t="s">
        <v>132</v>
      </c>
      <c r="AL1243" s="38" t="s">
        <v>132</v>
      </c>
      <c r="AM1243" s="38" t="s">
        <v>132</v>
      </c>
      <c r="AN1243" s="38" t="s">
        <v>856</v>
      </c>
      <c r="AO1243" s="38" t="s">
        <v>1142</v>
      </c>
      <c r="AP1243" s="38" t="s">
        <v>91</v>
      </c>
      <c r="AQ1243" s="38" t="s">
        <v>92</v>
      </c>
      <c r="AR1243" s="38" t="s">
        <v>93</v>
      </c>
      <c r="AS1243" s="38" t="s">
        <v>92</v>
      </c>
      <c r="AT1243" s="38" t="s">
        <v>94</v>
      </c>
      <c r="AU1243" s="38" t="s">
        <v>95</v>
      </c>
      <c r="AV1243" s="38" t="s">
        <v>132</v>
      </c>
      <c r="AW1243" s="38" t="s">
        <v>132</v>
      </c>
      <c r="AX1243" s="38" t="s">
        <v>132</v>
      </c>
      <c r="AY1243" s="38" t="s">
        <v>101</v>
      </c>
      <c r="AZ1243" s="38" t="s">
        <v>132</v>
      </c>
      <c r="BA1243" s="38" t="s">
        <v>1152</v>
      </c>
      <c r="BB1243" s="38" t="s">
        <v>1153</v>
      </c>
      <c r="BC1243" s="38" t="s">
        <v>1000</v>
      </c>
      <c r="BD1243" s="38" t="s">
        <v>1001</v>
      </c>
      <c r="BE1243">
        <v>0</v>
      </c>
      <c r="BF1243">
        <v>0</v>
      </c>
      <c r="BG1243">
        <v>0</v>
      </c>
      <c r="BH1243">
        <v>0</v>
      </c>
      <c r="BI1243">
        <v>32530</v>
      </c>
      <c r="BJ1243">
        <v>0</v>
      </c>
      <c r="BK1243">
        <v>0</v>
      </c>
      <c r="BL1243" s="38" t="s">
        <v>205</v>
      </c>
      <c r="BM1243" s="38" t="s">
        <v>279</v>
      </c>
      <c r="BN1243" s="38" t="s">
        <v>794</v>
      </c>
      <c r="BO1243" s="38" t="s">
        <v>134</v>
      </c>
      <c r="BP1243" s="38" t="s">
        <v>135</v>
      </c>
      <c r="BQ1243" s="38" t="s">
        <v>136</v>
      </c>
      <c r="BR1243" s="38" t="s">
        <v>137</v>
      </c>
      <c r="BS1243" s="38" t="s">
        <v>110</v>
      </c>
      <c r="BT1243" s="38" t="s">
        <v>111</v>
      </c>
      <c r="BU1243" s="38" t="s">
        <v>116</v>
      </c>
      <c r="BV1243" s="38" t="s">
        <v>1154</v>
      </c>
      <c r="BW1243" s="38" t="s">
        <v>218</v>
      </c>
      <c r="BX1243" s="38" t="s">
        <v>1155</v>
      </c>
      <c r="BY1243" s="38" t="s">
        <v>1003</v>
      </c>
      <c r="BZ1243" s="38" t="s">
        <v>1730</v>
      </c>
      <c r="CA1243" s="38" t="s">
        <v>132</v>
      </c>
      <c r="CB1243">
        <v>244</v>
      </c>
      <c r="CD1243" s="38" t="s">
        <v>126</v>
      </c>
      <c r="CE1243" s="38" t="s">
        <v>1005</v>
      </c>
    </row>
    <row r="1244" spans="1:83" x14ac:dyDescent="0.25">
      <c r="A1244">
        <v>244</v>
      </c>
      <c r="B1244" s="1">
        <v>45658</v>
      </c>
      <c r="C1244" s="38" t="s">
        <v>995</v>
      </c>
      <c r="D1244" s="1">
        <v>45687</v>
      </c>
      <c r="E1244" s="1">
        <v>45689</v>
      </c>
      <c r="F1244" s="38" t="s">
        <v>1770</v>
      </c>
      <c r="G1244" s="1">
        <v>45702</v>
      </c>
      <c r="H1244" s="1">
        <v>45687</v>
      </c>
      <c r="I1244" s="38" t="s">
        <v>80</v>
      </c>
      <c r="J1244" s="38" t="s">
        <v>98</v>
      </c>
      <c r="K1244" s="38" t="s">
        <v>85</v>
      </c>
      <c r="L1244" s="38" t="s">
        <v>123</v>
      </c>
      <c r="M1244" s="38" t="s">
        <v>124</v>
      </c>
      <c r="N1244" s="38" t="s">
        <v>125</v>
      </c>
      <c r="O1244" s="38" t="s">
        <v>124</v>
      </c>
      <c r="P1244" s="38" t="s">
        <v>126</v>
      </c>
      <c r="Q1244" s="38" t="s">
        <v>127</v>
      </c>
      <c r="R1244" s="38" t="s">
        <v>128</v>
      </c>
      <c r="S1244" s="38" t="s">
        <v>122</v>
      </c>
      <c r="T1244" s="38" t="s">
        <v>133</v>
      </c>
      <c r="U1244" s="38"/>
      <c r="V1244" s="38" t="s">
        <v>198</v>
      </c>
      <c r="W1244" s="38" t="s">
        <v>199</v>
      </c>
      <c r="X1244" s="38" t="s">
        <v>274</v>
      </c>
      <c r="Y1244" s="38" t="s">
        <v>275</v>
      </c>
      <c r="Z1244" s="38" t="s">
        <v>131</v>
      </c>
      <c r="AA1244" s="38" t="s">
        <v>125</v>
      </c>
      <c r="AB1244" s="38" t="s">
        <v>793</v>
      </c>
      <c r="AC1244" s="38" t="s">
        <v>792</v>
      </c>
      <c r="AD1244" s="38" t="s">
        <v>80</v>
      </c>
      <c r="AE1244" s="38" t="s">
        <v>81</v>
      </c>
      <c r="AF1244" s="38" t="s">
        <v>1339</v>
      </c>
      <c r="AG1244" s="38" t="s">
        <v>1340</v>
      </c>
      <c r="AH1244" s="38" t="s">
        <v>133</v>
      </c>
      <c r="AI1244" s="38"/>
      <c r="AJ1244" s="38" t="s">
        <v>1387</v>
      </c>
      <c r="AK1244" s="38" t="s">
        <v>132</v>
      </c>
      <c r="AL1244" s="38" t="s">
        <v>132</v>
      </c>
      <c r="AM1244" s="38" t="s">
        <v>132</v>
      </c>
      <c r="AN1244" s="38" t="s">
        <v>856</v>
      </c>
      <c r="AO1244" s="38" t="s">
        <v>1142</v>
      </c>
      <c r="AP1244" s="38" t="s">
        <v>91</v>
      </c>
      <c r="AQ1244" s="38" t="s">
        <v>92</v>
      </c>
      <c r="AR1244" s="38" t="s">
        <v>93</v>
      </c>
      <c r="AS1244" s="38" t="s">
        <v>92</v>
      </c>
      <c r="AT1244" s="38" t="s">
        <v>94</v>
      </c>
      <c r="AU1244" s="38" t="s">
        <v>95</v>
      </c>
      <c r="AV1244" s="38" t="s">
        <v>132</v>
      </c>
      <c r="AW1244" s="38" t="s">
        <v>132</v>
      </c>
      <c r="AX1244" s="38" t="s">
        <v>132</v>
      </c>
      <c r="AY1244" s="38" t="s">
        <v>101</v>
      </c>
      <c r="AZ1244" s="38" t="s">
        <v>132</v>
      </c>
      <c r="BA1244" s="38" t="s">
        <v>1152</v>
      </c>
      <c r="BB1244" s="38" t="s">
        <v>1153</v>
      </c>
      <c r="BC1244" s="38" t="s">
        <v>1000</v>
      </c>
      <c r="BD1244" s="38" t="s">
        <v>1001</v>
      </c>
      <c r="BE1244">
        <v>0</v>
      </c>
      <c r="BF1244">
        <v>0</v>
      </c>
      <c r="BG1244">
        <v>0</v>
      </c>
      <c r="BH1244">
        <v>0</v>
      </c>
      <c r="BI1244">
        <v>-32530</v>
      </c>
      <c r="BJ1244">
        <v>0</v>
      </c>
      <c r="BK1244">
        <v>0</v>
      </c>
      <c r="BL1244" s="38" t="s">
        <v>205</v>
      </c>
      <c r="BM1244" s="38" t="s">
        <v>279</v>
      </c>
      <c r="BN1244" s="38" t="s">
        <v>794</v>
      </c>
      <c r="BO1244" s="38" t="s">
        <v>134</v>
      </c>
      <c r="BP1244" s="38" t="s">
        <v>135</v>
      </c>
      <c r="BQ1244" s="38" t="s">
        <v>136</v>
      </c>
      <c r="BR1244" s="38" t="s">
        <v>137</v>
      </c>
      <c r="BS1244" s="38" t="s">
        <v>110</v>
      </c>
      <c r="BT1244" s="38" t="s">
        <v>111</v>
      </c>
      <c r="BU1244" s="38" t="s">
        <v>116</v>
      </c>
      <c r="BV1244" s="38" t="s">
        <v>1154</v>
      </c>
      <c r="BW1244" s="38" t="s">
        <v>218</v>
      </c>
      <c r="BX1244" s="38" t="s">
        <v>1155</v>
      </c>
      <c r="BY1244" s="38" t="s">
        <v>1003</v>
      </c>
      <c r="BZ1244" s="38" t="s">
        <v>1730</v>
      </c>
      <c r="CA1244" s="38" t="s">
        <v>132</v>
      </c>
      <c r="CB1244">
        <v>244</v>
      </c>
      <c r="CD1244" s="38" t="s">
        <v>126</v>
      </c>
      <c r="CE1244" s="38" t="s">
        <v>1005</v>
      </c>
    </row>
    <row r="1245" spans="1:83" x14ac:dyDescent="0.25">
      <c r="A1245">
        <v>336</v>
      </c>
      <c r="B1245" s="1">
        <v>45658</v>
      </c>
      <c r="C1245" s="38" t="s">
        <v>995</v>
      </c>
      <c r="D1245" s="1">
        <v>45688</v>
      </c>
      <c r="E1245" s="1">
        <v>45658</v>
      </c>
      <c r="F1245" s="38" t="s">
        <v>995</v>
      </c>
      <c r="G1245" s="1">
        <v>45703</v>
      </c>
      <c r="H1245" s="1">
        <v>45688</v>
      </c>
      <c r="I1245" s="38" t="s">
        <v>80</v>
      </c>
      <c r="J1245" s="38" t="s">
        <v>98</v>
      </c>
      <c r="K1245" s="38" t="s">
        <v>221</v>
      </c>
      <c r="L1245" s="38" t="s">
        <v>222</v>
      </c>
      <c r="M1245" s="38" t="s">
        <v>223</v>
      </c>
      <c r="N1245" s="38" t="s">
        <v>224</v>
      </c>
      <c r="O1245" s="38" t="s">
        <v>124</v>
      </c>
      <c r="P1245" s="38" t="s">
        <v>126</v>
      </c>
      <c r="Q1245" s="38" t="s">
        <v>225</v>
      </c>
      <c r="R1245" s="38" t="s">
        <v>226</v>
      </c>
      <c r="S1245" s="38" t="s">
        <v>220</v>
      </c>
      <c r="T1245" s="38" t="s">
        <v>133</v>
      </c>
      <c r="U1245" s="38"/>
      <c r="V1245" s="38" t="s">
        <v>591</v>
      </c>
      <c r="W1245" s="38" t="s">
        <v>592</v>
      </c>
      <c r="X1245" s="38" t="s">
        <v>593</v>
      </c>
      <c r="Y1245" s="38" t="s">
        <v>594</v>
      </c>
      <c r="Z1245" s="38" t="s">
        <v>227</v>
      </c>
      <c r="AA1245" s="38" t="s">
        <v>228</v>
      </c>
      <c r="AB1245" s="38" t="s">
        <v>597</v>
      </c>
      <c r="AC1245" s="38" t="s">
        <v>596</v>
      </c>
      <c r="AD1245" s="38" t="s">
        <v>80</v>
      </c>
      <c r="AE1245" s="38" t="s">
        <v>81</v>
      </c>
      <c r="AF1245" s="38" t="s">
        <v>1833</v>
      </c>
      <c r="AG1245" s="38" t="s">
        <v>1834</v>
      </c>
      <c r="AH1245" s="38" t="s">
        <v>133</v>
      </c>
      <c r="AI1245" s="38"/>
      <c r="AJ1245" s="38" t="s">
        <v>1677</v>
      </c>
      <c r="AK1245" s="38" t="s">
        <v>132</v>
      </c>
      <c r="AL1245" s="38" t="s">
        <v>132</v>
      </c>
      <c r="AM1245" s="38" t="s">
        <v>132</v>
      </c>
      <c r="AN1245" s="38" t="s">
        <v>856</v>
      </c>
      <c r="AO1245" s="38" t="s">
        <v>1142</v>
      </c>
      <c r="AP1245" s="38" t="s">
        <v>245</v>
      </c>
      <c r="AQ1245" s="38" t="s">
        <v>246</v>
      </c>
      <c r="AR1245" s="38" t="s">
        <v>247</v>
      </c>
      <c r="AS1245" s="38" t="s">
        <v>248</v>
      </c>
      <c r="AT1245" s="38" t="s">
        <v>94</v>
      </c>
      <c r="AU1245" s="38" t="s">
        <v>95</v>
      </c>
      <c r="AV1245" s="38" t="s">
        <v>132</v>
      </c>
      <c r="AW1245" s="38" t="s">
        <v>132</v>
      </c>
      <c r="AX1245" s="38" t="s">
        <v>132</v>
      </c>
      <c r="AY1245" s="38" t="s">
        <v>101</v>
      </c>
      <c r="AZ1245" s="38" t="s">
        <v>132</v>
      </c>
      <c r="BA1245" s="38" t="s">
        <v>1638</v>
      </c>
      <c r="BB1245" s="38" t="s">
        <v>1639</v>
      </c>
      <c r="BC1245" s="38" t="s">
        <v>1000</v>
      </c>
      <c r="BD1245" s="38" t="s">
        <v>1001</v>
      </c>
      <c r="BE1245">
        <v>0</v>
      </c>
      <c r="BF1245">
        <v>0</v>
      </c>
      <c r="BG1245">
        <v>0</v>
      </c>
      <c r="BH1245">
        <v>0</v>
      </c>
      <c r="BI1245">
        <v>1513331.22</v>
      </c>
      <c r="BJ1245">
        <v>0</v>
      </c>
      <c r="BK1245">
        <v>0</v>
      </c>
      <c r="BL1245" s="38" t="s">
        <v>598</v>
      </c>
      <c r="BM1245" s="38" t="s">
        <v>599</v>
      </c>
      <c r="BN1245" s="38" t="s">
        <v>600</v>
      </c>
      <c r="BO1245" s="38" t="s">
        <v>229</v>
      </c>
      <c r="BP1245" s="38" t="s">
        <v>230</v>
      </c>
      <c r="BQ1245" s="38" t="s">
        <v>136</v>
      </c>
      <c r="BR1245" s="38" t="s">
        <v>231</v>
      </c>
      <c r="BS1245" s="38" t="s">
        <v>249</v>
      </c>
      <c r="BT1245" s="38" t="s">
        <v>250</v>
      </c>
      <c r="BU1245" s="38" t="s">
        <v>116</v>
      </c>
      <c r="BV1245" s="38" t="s">
        <v>1640</v>
      </c>
      <c r="BW1245" s="38" t="s">
        <v>218</v>
      </c>
      <c r="BX1245" s="38" t="s">
        <v>1155</v>
      </c>
      <c r="BY1245" s="38" t="s">
        <v>1003</v>
      </c>
      <c r="BZ1245" s="38" t="s">
        <v>1895</v>
      </c>
      <c r="CA1245" s="38" t="s">
        <v>132</v>
      </c>
      <c r="CB1245">
        <v>336</v>
      </c>
      <c r="CD1245" s="38" t="s">
        <v>126</v>
      </c>
      <c r="CE1245" s="38" t="s">
        <v>1005</v>
      </c>
    </row>
    <row r="1246" spans="1:83" x14ac:dyDescent="0.25">
      <c r="A1246">
        <v>336</v>
      </c>
      <c r="B1246" s="1">
        <v>45658</v>
      </c>
      <c r="C1246" s="38" t="s">
        <v>995</v>
      </c>
      <c r="D1246" s="1">
        <v>45688</v>
      </c>
      <c r="E1246" s="1">
        <v>45689</v>
      </c>
      <c r="F1246" s="38" t="s">
        <v>1770</v>
      </c>
      <c r="G1246" s="1">
        <v>45703</v>
      </c>
      <c r="H1246" s="1">
        <v>45688</v>
      </c>
      <c r="I1246" s="38" t="s">
        <v>80</v>
      </c>
      <c r="J1246" s="38" t="s">
        <v>98</v>
      </c>
      <c r="K1246" s="38" t="s">
        <v>221</v>
      </c>
      <c r="L1246" s="38" t="s">
        <v>222</v>
      </c>
      <c r="M1246" s="38" t="s">
        <v>223</v>
      </c>
      <c r="N1246" s="38" t="s">
        <v>224</v>
      </c>
      <c r="O1246" s="38" t="s">
        <v>124</v>
      </c>
      <c r="P1246" s="38" t="s">
        <v>126</v>
      </c>
      <c r="Q1246" s="38" t="s">
        <v>225</v>
      </c>
      <c r="R1246" s="38" t="s">
        <v>226</v>
      </c>
      <c r="S1246" s="38" t="s">
        <v>220</v>
      </c>
      <c r="T1246" s="38" t="s">
        <v>133</v>
      </c>
      <c r="U1246" s="38"/>
      <c r="V1246" s="38" t="s">
        <v>591</v>
      </c>
      <c r="W1246" s="38" t="s">
        <v>592</v>
      </c>
      <c r="X1246" s="38" t="s">
        <v>593</v>
      </c>
      <c r="Y1246" s="38" t="s">
        <v>594</v>
      </c>
      <c r="Z1246" s="38" t="s">
        <v>227</v>
      </c>
      <c r="AA1246" s="38" t="s">
        <v>228</v>
      </c>
      <c r="AB1246" s="38" t="s">
        <v>597</v>
      </c>
      <c r="AC1246" s="38" t="s">
        <v>596</v>
      </c>
      <c r="AD1246" s="38" t="s">
        <v>80</v>
      </c>
      <c r="AE1246" s="38" t="s">
        <v>81</v>
      </c>
      <c r="AF1246" s="38" t="s">
        <v>1833</v>
      </c>
      <c r="AG1246" s="38" t="s">
        <v>1834</v>
      </c>
      <c r="AH1246" s="38" t="s">
        <v>133</v>
      </c>
      <c r="AI1246" s="38"/>
      <c r="AJ1246" s="38" t="s">
        <v>1677</v>
      </c>
      <c r="AK1246" s="38" t="s">
        <v>132</v>
      </c>
      <c r="AL1246" s="38" t="s">
        <v>132</v>
      </c>
      <c r="AM1246" s="38" t="s">
        <v>132</v>
      </c>
      <c r="AN1246" s="38" t="s">
        <v>856</v>
      </c>
      <c r="AO1246" s="38" t="s">
        <v>1142</v>
      </c>
      <c r="AP1246" s="38" t="s">
        <v>245</v>
      </c>
      <c r="AQ1246" s="38" t="s">
        <v>246</v>
      </c>
      <c r="AR1246" s="38" t="s">
        <v>247</v>
      </c>
      <c r="AS1246" s="38" t="s">
        <v>248</v>
      </c>
      <c r="AT1246" s="38" t="s">
        <v>94</v>
      </c>
      <c r="AU1246" s="38" t="s">
        <v>95</v>
      </c>
      <c r="AV1246" s="38" t="s">
        <v>132</v>
      </c>
      <c r="AW1246" s="38" t="s">
        <v>132</v>
      </c>
      <c r="AX1246" s="38" t="s">
        <v>132</v>
      </c>
      <c r="AY1246" s="38" t="s">
        <v>101</v>
      </c>
      <c r="AZ1246" s="38" t="s">
        <v>132</v>
      </c>
      <c r="BA1246" s="38" t="s">
        <v>1638</v>
      </c>
      <c r="BB1246" s="38" t="s">
        <v>1639</v>
      </c>
      <c r="BC1246" s="38" t="s">
        <v>1000</v>
      </c>
      <c r="BD1246" s="38" t="s">
        <v>1001</v>
      </c>
      <c r="BE1246">
        <v>0</v>
      </c>
      <c r="BF1246">
        <v>0</v>
      </c>
      <c r="BG1246">
        <v>0</v>
      </c>
      <c r="BH1246">
        <v>0</v>
      </c>
      <c r="BI1246">
        <v>-1513331.22</v>
      </c>
      <c r="BJ1246">
        <v>0</v>
      </c>
      <c r="BK1246">
        <v>0</v>
      </c>
      <c r="BL1246" s="38" t="s">
        <v>598</v>
      </c>
      <c r="BM1246" s="38" t="s">
        <v>599</v>
      </c>
      <c r="BN1246" s="38" t="s">
        <v>600</v>
      </c>
      <c r="BO1246" s="38" t="s">
        <v>229</v>
      </c>
      <c r="BP1246" s="38" t="s">
        <v>230</v>
      </c>
      <c r="BQ1246" s="38" t="s">
        <v>136</v>
      </c>
      <c r="BR1246" s="38" t="s">
        <v>231</v>
      </c>
      <c r="BS1246" s="38" t="s">
        <v>249</v>
      </c>
      <c r="BT1246" s="38" t="s">
        <v>250</v>
      </c>
      <c r="BU1246" s="38" t="s">
        <v>116</v>
      </c>
      <c r="BV1246" s="38" t="s">
        <v>1640</v>
      </c>
      <c r="BW1246" s="38" t="s">
        <v>218</v>
      </c>
      <c r="BX1246" s="38" t="s">
        <v>1155</v>
      </c>
      <c r="BY1246" s="38" t="s">
        <v>1003</v>
      </c>
      <c r="BZ1246" s="38" t="s">
        <v>1895</v>
      </c>
      <c r="CA1246" s="38" t="s">
        <v>132</v>
      </c>
      <c r="CB1246">
        <v>336</v>
      </c>
      <c r="CD1246" s="38" t="s">
        <v>126</v>
      </c>
      <c r="CE1246" s="38" t="s">
        <v>1005</v>
      </c>
    </row>
    <row r="1247" spans="1:83" x14ac:dyDescent="0.25">
      <c r="A1247">
        <v>353</v>
      </c>
      <c r="B1247" s="1">
        <v>45689</v>
      </c>
      <c r="C1247" s="38" t="s">
        <v>1770</v>
      </c>
      <c r="D1247" s="1">
        <v>45691</v>
      </c>
      <c r="E1247" s="1">
        <v>45689</v>
      </c>
      <c r="F1247" s="38" t="s">
        <v>1770</v>
      </c>
      <c r="G1247" s="1">
        <v>45706</v>
      </c>
      <c r="H1247" s="1">
        <v>45720</v>
      </c>
      <c r="I1247" s="38" t="s">
        <v>80</v>
      </c>
      <c r="J1247" s="38" t="s">
        <v>98</v>
      </c>
      <c r="K1247" s="38" t="s">
        <v>85</v>
      </c>
      <c r="L1247" s="38" t="s">
        <v>123</v>
      </c>
      <c r="M1247" s="38" t="s">
        <v>124</v>
      </c>
      <c r="N1247" s="38" t="s">
        <v>125</v>
      </c>
      <c r="O1247" s="38" t="s">
        <v>124</v>
      </c>
      <c r="P1247" s="38" t="s">
        <v>126</v>
      </c>
      <c r="Q1247" s="38" t="s">
        <v>127</v>
      </c>
      <c r="R1247" s="38" t="s">
        <v>128</v>
      </c>
      <c r="S1247" s="38" t="s">
        <v>122</v>
      </c>
      <c r="T1247" s="38" t="s">
        <v>133</v>
      </c>
      <c r="U1247" s="38"/>
      <c r="V1247" s="38" t="s">
        <v>324</v>
      </c>
      <c r="W1247" s="38" t="s">
        <v>325</v>
      </c>
      <c r="X1247" s="38" t="s">
        <v>326</v>
      </c>
      <c r="Y1247" s="38" t="s">
        <v>327</v>
      </c>
      <c r="Z1247" s="38" t="s">
        <v>131</v>
      </c>
      <c r="AA1247" s="38" t="s">
        <v>125</v>
      </c>
      <c r="AB1247" s="38" t="s">
        <v>797</v>
      </c>
      <c r="AC1247" s="38" t="s">
        <v>796</v>
      </c>
      <c r="AD1247" s="38" t="s">
        <v>80</v>
      </c>
      <c r="AE1247" s="38" t="s">
        <v>81</v>
      </c>
      <c r="AF1247" s="38" t="s">
        <v>1300</v>
      </c>
      <c r="AG1247" s="38" t="s">
        <v>1301</v>
      </c>
      <c r="AH1247" s="38" t="s">
        <v>133</v>
      </c>
      <c r="AI1247" s="38"/>
      <c r="AJ1247" s="38" t="s">
        <v>1796</v>
      </c>
      <c r="AK1247" s="38" t="s">
        <v>132</v>
      </c>
      <c r="AL1247" s="38" t="s">
        <v>101</v>
      </c>
      <c r="AM1247" s="38" t="s">
        <v>101</v>
      </c>
      <c r="AN1247" s="38" t="s">
        <v>772</v>
      </c>
      <c r="AO1247" s="38" t="s">
        <v>997</v>
      </c>
      <c r="AP1247" s="38" t="s">
        <v>91</v>
      </c>
      <c r="AQ1247" s="38" t="s">
        <v>92</v>
      </c>
      <c r="AR1247" s="38" t="s">
        <v>93</v>
      </c>
      <c r="AS1247" s="38" t="s">
        <v>92</v>
      </c>
      <c r="AT1247" s="38" t="s">
        <v>94</v>
      </c>
      <c r="AU1247" s="38" t="s">
        <v>95</v>
      </c>
      <c r="AV1247" s="38" t="s">
        <v>132</v>
      </c>
      <c r="AW1247" s="38" t="s">
        <v>132</v>
      </c>
      <c r="AX1247" s="38" t="s">
        <v>132</v>
      </c>
      <c r="AY1247" s="38" t="s">
        <v>101</v>
      </c>
      <c r="AZ1247" s="38" t="s">
        <v>132</v>
      </c>
      <c r="BA1247" s="38" t="s">
        <v>1152</v>
      </c>
      <c r="BB1247" s="38" t="s">
        <v>1153</v>
      </c>
      <c r="BC1247" s="38" t="s">
        <v>1000</v>
      </c>
      <c r="BD1247" s="38" t="s">
        <v>1001</v>
      </c>
      <c r="BE1247">
        <v>0</v>
      </c>
      <c r="BF1247">
        <v>0</v>
      </c>
      <c r="BG1247">
        <v>0</v>
      </c>
      <c r="BH1247">
        <v>0</v>
      </c>
      <c r="BI1247">
        <v>158683.29999999999</v>
      </c>
      <c r="BJ1247">
        <v>0</v>
      </c>
      <c r="BK1247">
        <v>0</v>
      </c>
      <c r="BL1247" s="38" t="s">
        <v>332</v>
      </c>
      <c r="BM1247" s="38" t="s">
        <v>333</v>
      </c>
      <c r="BN1247" s="38" t="s">
        <v>798</v>
      </c>
      <c r="BO1247" s="38" t="s">
        <v>134</v>
      </c>
      <c r="BP1247" s="38" t="s">
        <v>135</v>
      </c>
      <c r="BQ1247" s="38" t="s">
        <v>136</v>
      </c>
      <c r="BR1247" s="38" t="s">
        <v>137</v>
      </c>
      <c r="BS1247" s="38" t="s">
        <v>110</v>
      </c>
      <c r="BT1247" s="38" t="s">
        <v>111</v>
      </c>
      <c r="BU1247" s="38" t="s">
        <v>116</v>
      </c>
      <c r="BV1247" s="38" t="s">
        <v>1154</v>
      </c>
      <c r="BW1247" s="38" t="s">
        <v>218</v>
      </c>
      <c r="BX1247" s="38" t="s">
        <v>1697</v>
      </c>
      <c r="BY1247" s="38" t="s">
        <v>1698</v>
      </c>
      <c r="BZ1247" s="38" t="s">
        <v>1902</v>
      </c>
      <c r="CA1247" s="38" t="s">
        <v>101</v>
      </c>
      <c r="CB1247">
        <v>353</v>
      </c>
      <c r="CC1247">
        <v>29</v>
      </c>
      <c r="CD1247" s="38" t="s">
        <v>2766</v>
      </c>
      <c r="CE1247" s="38" t="s">
        <v>1005</v>
      </c>
    </row>
    <row r="1248" spans="1:83" x14ac:dyDescent="0.25">
      <c r="A1248">
        <v>371</v>
      </c>
      <c r="B1248" s="1">
        <v>45689</v>
      </c>
      <c r="C1248" s="38" t="s">
        <v>1770</v>
      </c>
      <c r="D1248" s="1">
        <v>45691</v>
      </c>
      <c r="E1248" s="1">
        <v>45689</v>
      </c>
      <c r="F1248" s="38" t="s">
        <v>1770</v>
      </c>
      <c r="G1248" s="1">
        <v>45706</v>
      </c>
      <c r="H1248" s="1">
        <v>45716</v>
      </c>
      <c r="I1248" s="38" t="s">
        <v>80</v>
      </c>
      <c r="J1248" s="38" t="s">
        <v>98</v>
      </c>
      <c r="K1248" s="38" t="s">
        <v>221</v>
      </c>
      <c r="L1248" s="38" t="s">
        <v>222</v>
      </c>
      <c r="M1248" s="38" t="s">
        <v>223</v>
      </c>
      <c r="N1248" s="38" t="s">
        <v>224</v>
      </c>
      <c r="O1248" s="38" t="s">
        <v>124</v>
      </c>
      <c r="P1248" s="38" t="s">
        <v>126</v>
      </c>
      <c r="Q1248" s="38" t="s">
        <v>225</v>
      </c>
      <c r="R1248" s="38" t="s">
        <v>226</v>
      </c>
      <c r="S1248" s="38" t="s">
        <v>220</v>
      </c>
      <c r="T1248" s="38" t="s">
        <v>133</v>
      </c>
      <c r="U1248" s="38"/>
      <c r="V1248" s="38" t="s">
        <v>591</v>
      </c>
      <c r="W1248" s="38" t="s">
        <v>592</v>
      </c>
      <c r="X1248" s="38" t="s">
        <v>593</v>
      </c>
      <c r="Y1248" s="38" t="s">
        <v>594</v>
      </c>
      <c r="Z1248" s="38" t="s">
        <v>227</v>
      </c>
      <c r="AA1248" s="38" t="s">
        <v>228</v>
      </c>
      <c r="AB1248" s="38" t="s">
        <v>597</v>
      </c>
      <c r="AC1248" s="38" t="s">
        <v>596</v>
      </c>
      <c r="AD1248" s="38" t="s">
        <v>80</v>
      </c>
      <c r="AE1248" s="38" t="s">
        <v>81</v>
      </c>
      <c r="AF1248" s="38" t="s">
        <v>1843</v>
      </c>
      <c r="AG1248" s="38" t="s">
        <v>1844</v>
      </c>
      <c r="AH1248" s="38" t="s">
        <v>133</v>
      </c>
      <c r="AI1248" s="38"/>
      <c r="AJ1248" s="38" t="s">
        <v>1871</v>
      </c>
      <c r="AK1248" s="38" t="s">
        <v>132</v>
      </c>
      <c r="AL1248" s="38" t="s">
        <v>101</v>
      </c>
      <c r="AM1248" s="38" t="s">
        <v>101</v>
      </c>
      <c r="AN1248" s="38" t="s">
        <v>772</v>
      </c>
      <c r="AO1248" s="38" t="s">
        <v>997</v>
      </c>
      <c r="AP1248" s="38" t="s">
        <v>245</v>
      </c>
      <c r="AQ1248" s="38" t="s">
        <v>246</v>
      </c>
      <c r="AR1248" s="38" t="s">
        <v>247</v>
      </c>
      <c r="AS1248" s="38" t="s">
        <v>248</v>
      </c>
      <c r="AT1248" s="38" t="s">
        <v>94</v>
      </c>
      <c r="AU1248" s="38" t="s">
        <v>95</v>
      </c>
      <c r="AV1248" s="38" t="s">
        <v>132</v>
      </c>
      <c r="AW1248" s="38" t="s">
        <v>132</v>
      </c>
      <c r="AX1248" s="38" t="s">
        <v>132</v>
      </c>
      <c r="AY1248" s="38" t="s">
        <v>101</v>
      </c>
      <c r="AZ1248" s="38" t="s">
        <v>132</v>
      </c>
      <c r="BA1248" s="38" t="s">
        <v>1638</v>
      </c>
      <c r="BB1248" s="38" t="s">
        <v>1639</v>
      </c>
      <c r="BC1248" s="38" t="s">
        <v>1000</v>
      </c>
      <c r="BD1248" s="38" t="s">
        <v>1001</v>
      </c>
      <c r="BE1248">
        <v>0</v>
      </c>
      <c r="BF1248">
        <v>0</v>
      </c>
      <c r="BG1248">
        <v>0</v>
      </c>
      <c r="BH1248">
        <v>0</v>
      </c>
      <c r="BI1248">
        <v>705344.71</v>
      </c>
      <c r="BJ1248">
        <v>705344.71</v>
      </c>
      <c r="BK1248">
        <v>0</v>
      </c>
      <c r="BL1248" s="38" t="s">
        <v>598</v>
      </c>
      <c r="BM1248" s="38" t="s">
        <v>599</v>
      </c>
      <c r="BN1248" s="38" t="s">
        <v>600</v>
      </c>
      <c r="BO1248" s="38" t="s">
        <v>229</v>
      </c>
      <c r="BP1248" s="38" t="s">
        <v>230</v>
      </c>
      <c r="BQ1248" s="38" t="s">
        <v>136</v>
      </c>
      <c r="BR1248" s="38" t="s">
        <v>231</v>
      </c>
      <c r="BS1248" s="38" t="s">
        <v>249</v>
      </c>
      <c r="BT1248" s="38" t="s">
        <v>250</v>
      </c>
      <c r="BU1248" s="38" t="s">
        <v>116</v>
      </c>
      <c r="BV1248" s="38" t="s">
        <v>1640</v>
      </c>
      <c r="BW1248" s="38" t="s">
        <v>218</v>
      </c>
      <c r="BX1248" s="38" t="s">
        <v>1697</v>
      </c>
      <c r="BY1248" s="38" t="s">
        <v>1698</v>
      </c>
      <c r="BZ1248" s="38" t="s">
        <v>1917</v>
      </c>
      <c r="CA1248" s="38" t="s">
        <v>101</v>
      </c>
      <c r="CB1248">
        <v>371</v>
      </c>
      <c r="CC1248">
        <v>25</v>
      </c>
      <c r="CD1248" s="38" t="s">
        <v>2766</v>
      </c>
      <c r="CE1248" s="38" t="s">
        <v>1005</v>
      </c>
    </row>
    <row r="1249" spans="1:83" x14ac:dyDescent="0.25">
      <c r="A1249">
        <v>378</v>
      </c>
      <c r="B1249" s="1">
        <v>45689</v>
      </c>
      <c r="C1249" s="38" t="s">
        <v>1770</v>
      </c>
      <c r="D1249" s="1">
        <v>45691</v>
      </c>
      <c r="E1249" s="1">
        <v>45689</v>
      </c>
      <c r="F1249" s="38" t="s">
        <v>1770</v>
      </c>
      <c r="G1249" s="1">
        <v>45706</v>
      </c>
      <c r="H1249" s="1">
        <v>45709</v>
      </c>
      <c r="I1249" s="38" t="s">
        <v>80</v>
      </c>
      <c r="J1249" s="38" t="s">
        <v>98</v>
      </c>
      <c r="K1249" s="38" t="s">
        <v>221</v>
      </c>
      <c r="L1249" s="38" t="s">
        <v>222</v>
      </c>
      <c r="M1249" s="38" t="s">
        <v>223</v>
      </c>
      <c r="N1249" s="38" t="s">
        <v>224</v>
      </c>
      <c r="O1249" s="38" t="s">
        <v>124</v>
      </c>
      <c r="P1249" s="38" t="s">
        <v>126</v>
      </c>
      <c r="Q1249" s="38" t="s">
        <v>225</v>
      </c>
      <c r="R1249" s="38" t="s">
        <v>226</v>
      </c>
      <c r="S1249" s="38" t="s">
        <v>220</v>
      </c>
      <c r="T1249" s="38" t="s">
        <v>133</v>
      </c>
      <c r="U1249" s="38"/>
      <c r="V1249" s="38" t="s">
        <v>591</v>
      </c>
      <c r="W1249" s="38" t="s">
        <v>592</v>
      </c>
      <c r="X1249" s="38" t="s">
        <v>593</v>
      </c>
      <c r="Y1249" s="38" t="s">
        <v>594</v>
      </c>
      <c r="Z1249" s="38" t="s">
        <v>227</v>
      </c>
      <c r="AA1249" s="38" t="s">
        <v>228</v>
      </c>
      <c r="AB1249" s="38" t="s">
        <v>597</v>
      </c>
      <c r="AC1249" s="38" t="s">
        <v>596</v>
      </c>
      <c r="AD1249" s="38" t="s">
        <v>80</v>
      </c>
      <c r="AE1249" s="38" t="s">
        <v>81</v>
      </c>
      <c r="AF1249" s="38" t="s">
        <v>1532</v>
      </c>
      <c r="AG1249" s="38" t="s">
        <v>1533</v>
      </c>
      <c r="AH1249" s="38" t="s">
        <v>133</v>
      </c>
      <c r="AI1249" s="38"/>
      <c r="AJ1249" s="38" t="s">
        <v>1873</v>
      </c>
      <c r="AK1249" s="38" t="s">
        <v>132</v>
      </c>
      <c r="AL1249" s="38" t="s">
        <v>101</v>
      </c>
      <c r="AM1249" s="38" t="s">
        <v>101</v>
      </c>
      <c r="AN1249" s="38" t="s">
        <v>772</v>
      </c>
      <c r="AO1249" s="38" t="s">
        <v>997</v>
      </c>
      <c r="AP1249" s="38" t="s">
        <v>245</v>
      </c>
      <c r="AQ1249" s="38" t="s">
        <v>246</v>
      </c>
      <c r="AR1249" s="38" t="s">
        <v>688</v>
      </c>
      <c r="AS1249" s="38" t="s">
        <v>689</v>
      </c>
      <c r="AT1249" s="38" t="s">
        <v>690</v>
      </c>
      <c r="AU1249" s="38" t="s">
        <v>691</v>
      </c>
      <c r="AV1249" s="38" t="s">
        <v>132</v>
      </c>
      <c r="AW1249" s="38" t="s">
        <v>132</v>
      </c>
      <c r="AX1249" s="38" t="s">
        <v>132</v>
      </c>
      <c r="AY1249" s="38" t="s">
        <v>101</v>
      </c>
      <c r="AZ1249" s="38" t="s">
        <v>132</v>
      </c>
      <c r="BA1249" s="38" t="s">
        <v>1638</v>
      </c>
      <c r="BB1249" s="38" t="s">
        <v>1639</v>
      </c>
      <c r="BC1249" s="38" t="s">
        <v>1000</v>
      </c>
      <c r="BD1249" s="38" t="s">
        <v>1001</v>
      </c>
      <c r="BE1249">
        <v>0</v>
      </c>
      <c r="BF1249">
        <v>0</v>
      </c>
      <c r="BG1249">
        <v>0</v>
      </c>
      <c r="BH1249">
        <v>0</v>
      </c>
      <c r="BI1249">
        <v>1134075.19</v>
      </c>
      <c r="BJ1249">
        <v>1134075.19</v>
      </c>
      <c r="BK1249">
        <v>0</v>
      </c>
      <c r="BL1249" s="38" t="s">
        <v>598</v>
      </c>
      <c r="BM1249" s="38" t="s">
        <v>599</v>
      </c>
      <c r="BN1249" s="38" t="s">
        <v>600</v>
      </c>
      <c r="BO1249" s="38" t="s">
        <v>229</v>
      </c>
      <c r="BP1249" s="38" t="s">
        <v>230</v>
      </c>
      <c r="BQ1249" s="38" t="s">
        <v>136</v>
      </c>
      <c r="BR1249" s="38" t="s">
        <v>231</v>
      </c>
      <c r="BS1249" s="38" t="s">
        <v>249</v>
      </c>
      <c r="BT1249" s="38" t="s">
        <v>693</v>
      </c>
      <c r="BU1249" s="38" t="s">
        <v>116</v>
      </c>
      <c r="BV1249" s="38" t="s">
        <v>1640</v>
      </c>
      <c r="BW1249" s="38" t="s">
        <v>218</v>
      </c>
      <c r="BX1249" s="38" t="s">
        <v>1697</v>
      </c>
      <c r="BY1249" s="38" t="s">
        <v>1698</v>
      </c>
      <c r="BZ1249" s="38" t="s">
        <v>1926</v>
      </c>
      <c r="CA1249" s="38" t="s">
        <v>101</v>
      </c>
      <c r="CB1249">
        <v>378</v>
      </c>
      <c r="CC1249">
        <v>18</v>
      </c>
      <c r="CD1249" s="38" t="s">
        <v>2542</v>
      </c>
      <c r="CE1249" s="38" t="s">
        <v>1005</v>
      </c>
    </row>
    <row r="1250" spans="1:83" x14ac:dyDescent="0.25">
      <c r="A1250">
        <v>380</v>
      </c>
      <c r="B1250" s="1">
        <v>45689</v>
      </c>
      <c r="C1250" s="38" t="s">
        <v>1770</v>
      </c>
      <c r="D1250" s="1">
        <v>45691</v>
      </c>
      <c r="E1250" s="1">
        <v>45689</v>
      </c>
      <c r="F1250" s="38" t="s">
        <v>1770</v>
      </c>
      <c r="G1250" s="1">
        <v>45706</v>
      </c>
      <c r="H1250" s="1">
        <v>45713</v>
      </c>
      <c r="I1250" s="38" t="s">
        <v>80</v>
      </c>
      <c r="J1250" s="38" t="s">
        <v>98</v>
      </c>
      <c r="K1250" s="38" t="s">
        <v>221</v>
      </c>
      <c r="L1250" s="38" t="s">
        <v>222</v>
      </c>
      <c r="M1250" s="38" t="s">
        <v>223</v>
      </c>
      <c r="N1250" s="38" t="s">
        <v>224</v>
      </c>
      <c r="O1250" s="38" t="s">
        <v>124</v>
      </c>
      <c r="P1250" s="38" t="s">
        <v>126</v>
      </c>
      <c r="Q1250" s="38" t="s">
        <v>225</v>
      </c>
      <c r="R1250" s="38" t="s">
        <v>226</v>
      </c>
      <c r="S1250" s="38" t="s">
        <v>220</v>
      </c>
      <c r="T1250" s="38" t="s">
        <v>133</v>
      </c>
      <c r="U1250" s="38"/>
      <c r="V1250" s="38" t="s">
        <v>591</v>
      </c>
      <c r="W1250" s="38" t="s">
        <v>592</v>
      </c>
      <c r="X1250" s="38" t="s">
        <v>593</v>
      </c>
      <c r="Y1250" s="38" t="s">
        <v>594</v>
      </c>
      <c r="Z1250" s="38" t="s">
        <v>227</v>
      </c>
      <c r="AA1250" s="38" t="s">
        <v>228</v>
      </c>
      <c r="AB1250" s="38" t="s">
        <v>597</v>
      </c>
      <c r="AC1250" s="38" t="s">
        <v>596</v>
      </c>
      <c r="AD1250" s="38" t="s">
        <v>80</v>
      </c>
      <c r="AE1250" s="38" t="s">
        <v>81</v>
      </c>
      <c r="AF1250" s="38" t="s">
        <v>1560</v>
      </c>
      <c r="AG1250" s="38" t="s">
        <v>1561</v>
      </c>
      <c r="AH1250" s="38" t="s">
        <v>133</v>
      </c>
      <c r="AI1250" s="38"/>
      <c r="AJ1250" s="38" t="s">
        <v>1875</v>
      </c>
      <c r="AK1250" s="38" t="s">
        <v>132</v>
      </c>
      <c r="AL1250" s="38" t="s">
        <v>101</v>
      </c>
      <c r="AM1250" s="38" t="s">
        <v>101</v>
      </c>
      <c r="AN1250" s="38" t="s">
        <v>772</v>
      </c>
      <c r="AO1250" s="38" t="s">
        <v>997</v>
      </c>
      <c r="AP1250" s="38" t="s">
        <v>245</v>
      </c>
      <c r="AQ1250" s="38" t="s">
        <v>246</v>
      </c>
      <c r="AR1250" s="38" t="s">
        <v>688</v>
      </c>
      <c r="AS1250" s="38" t="s">
        <v>689</v>
      </c>
      <c r="AT1250" s="38" t="s">
        <v>690</v>
      </c>
      <c r="AU1250" s="38" t="s">
        <v>691</v>
      </c>
      <c r="AV1250" s="38" t="s">
        <v>132</v>
      </c>
      <c r="AW1250" s="38" t="s">
        <v>132</v>
      </c>
      <c r="AX1250" s="38" t="s">
        <v>132</v>
      </c>
      <c r="AY1250" s="38" t="s">
        <v>101</v>
      </c>
      <c r="AZ1250" s="38" t="s">
        <v>132</v>
      </c>
      <c r="BA1250" s="38" t="s">
        <v>1638</v>
      </c>
      <c r="BB1250" s="38" t="s">
        <v>1639</v>
      </c>
      <c r="BC1250" s="38" t="s">
        <v>1000</v>
      </c>
      <c r="BD1250" s="38" t="s">
        <v>1001</v>
      </c>
      <c r="BE1250">
        <v>0</v>
      </c>
      <c r="BF1250">
        <v>0</v>
      </c>
      <c r="BG1250">
        <v>0</v>
      </c>
      <c r="BH1250">
        <v>0</v>
      </c>
      <c r="BI1250">
        <v>2729294.51</v>
      </c>
      <c r="BJ1250">
        <v>2729294.51</v>
      </c>
      <c r="BK1250">
        <v>0</v>
      </c>
      <c r="BL1250" s="38" t="s">
        <v>598</v>
      </c>
      <c r="BM1250" s="38" t="s">
        <v>599</v>
      </c>
      <c r="BN1250" s="38" t="s">
        <v>600</v>
      </c>
      <c r="BO1250" s="38" t="s">
        <v>229</v>
      </c>
      <c r="BP1250" s="38" t="s">
        <v>230</v>
      </c>
      <c r="BQ1250" s="38" t="s">
        <v>136</v>
      </c>
      <c r="BR1250" s="38" t="s">
        <v>231</v>
      </c>
      <c r="BS1250" s="38" t="s">
        <v>249</v>
      </c>
      <c r="BT1250" s="38" t="s">
        <v>693</v>
      </c>
      <c r="BU1250" s="38" t="s">
        <v>116</v>
      </c>
      <c r="BV1250" s="38" t="s">
        <v>1640</v>
      </c>
      <c r="BW1250" s="38" t="s">
        <v>218</v>
      </c>
      <c r="BX1250" s="38" t="s">
        <v>1697</v>
      </c>
      <c r="BY1250" s="38" t="s">
        <v>1698</v>
      </c>
      <c r="BZ1250" s="38" t="s">
        <v>1927</v>
      </c>
      <c r="CA1250" s="38" t="s">
        <v>101</v>
      </c>
      <c r="CB1250">
        <v>380</v>
      </c>
      <c r="CC1250">
        <v>22</v>
      </c>
      <c r="CD1250" s="38" t="s">
        <v>2766</v>
      </c>
      <c r="CE1250" s="38" t="s">
        <v>1005</v>
      </c>
    </row>
    <row r="1251" spans="1:83" x14ac:dyDescent="0.25">
      <c r="A1251">
        <v>390</v>
      </c>
      <c r="B1251" s="1">
        <v>45689</v>
      </c>
      <c r="C1251" s="38" t="s">
        <v>1770</v>
      </c>
      <c r="D1251" s="1">
        <v>45691</v>
      </c>
      <c r="E1251" s="1">
        <v>45689</v>
      </c>
      <c r="F1251" s="38" t="s">
        <v>1770</v>
      </c>
      <c r="G1251" s="1">
        <v>45706</v>
      </c>
      <c r="H1251" s="1">
        <v>45691</v>
      </c>
      <c r="I1251" s="38" t="s">
        <v>80</v>
      </c>
      <c r="J1251" s="38" t="s">
        <v>98</v>
      </c>
      <c r="K1251" s="38" t="s">
        <v>221</v>
      </c>
      <c r="L1251" s="38" t="s">
        <v>222</v>
      </c>
      <c r="M1251" s="38" t="s">
        <v>223</v>
      </c>
      <c r="N1251" s="38" t="s">
        <v>224</v>
      </c>
      <c r="O1251" s="38" t="s">
        <v>124</v>
      </c>
      <c r="P1251" s="38" t="s">
        <v>126</v>
      </c>
      <c r="Q1251" s="38" t="s">
        <v>225</v>
      </c>
      <c r="R1251" s="38" t="s">
        <v>226</v>
      </c>
      <c r="S1251" s="38" t="s">
        <v>220</v>
      </c>
      <c r="T1251" s="38" t="s">
        <v>133</v>
      </c>
      <c r="U1251" s="38"/>
      <c r="V1251" s="38" t="s">
        <v>591</v>
      </c>
      <c r="W1251" s="38" t="s">
        <v>592</v>
      </c>
      <c r="X1251" s="38" t="s">
        <v>593</v>
      </c>
      <c r="Y1251" s="38" t="s">
        <v>594</v>
      </c>
      <c r="Z1251" s="38" t="s">
        <v>227</v>
      </c>
      <c r="AA1251" s="38" t="s">
        <v>228</v>
      </c>
      <c r="AB1251" s="38" t="s">
        <v>597</v>
      </c>
      <c r="AC1251" s="38" t="s">
        <v>596</v>
      </c>
      <c r="AD1251" s="38" t="s">
        <v>80</v>
      </c>
      <c r="AE1251" s="38" t="s">
        <v>81</v>
      </c>
      <c r="AF1251" s="38" t="s">
        <v>1830</v>
      </c>
      <c r="AG1251" s="38" t="s">
        <v>1831</v>
      </c>
      <c r="AH1251" s="38" t="s">
        <v>1734</v>
      </c>
      <c r="AI1251" s="38" t="s">
        <v>1735</v>
      </c>
      <c r="AJ1251" s="38" t="s">
        <v>1879</v>
      </c>
      <c r="AK1251" s="38" t="s">
        <v>101</v>
      </c>
      <c r="AL1251" s="38" t="s">
        <v>132</v>
      </c>
      <c r="AM1251" s="38" t="s">
        <v>132</v>
      </c>
      <c r="AN1251" s="38" t="s">
        <v>87</v>
      </c>
      <c r="AO1251" s="38" t="s">
        <v>1135</v>
      </c>
      <c r="AP1251" s="38" t="s">
        <v>245</v>
      </c>
      <c r="AQ1251" s="38" t="s">
        <v>246</v>
      </c>
      <c r="AR1251" s="38" t="s">
        <v>247</v>
      </c>
      <c r="AS1251" s="38" t="s">
        <v>248</v>
      </c>
      <c r="AT1251" s="38" t="s">
        <v>94</v>
      </c>
      <c r="AU1251" s="38" t="s">
        <v>95</v>
      </c>
      <c r="AV1251" s="38" t="s">
        <v>132</v>
      </c>
      <c r="AW1251" s="38" t="s">
        <v>132</v>
      </c>
      <c r="AX1251" s="38" t="s">
        <v>132</v>
      </c>
      <c r="AY1251" s="38" t="s">
        <v>101</v>
      </c>
      <c r="AZ1251" s="38" t="s">
        <v>132</v>
      </c>
      <c r="BA1251" s="38" t="s">
        <v>1638</v>
      </c>
      <c r="BB1251" s="38" t="s">
        <v>1639</v>
      </c>
      <c r="BC1251" s="38" t="s">
        <v>1000</v>
      </c>
      <c r="BD1251" s="38" t="s">
        <v>1001</v>
      </c>
      <c r="BE1251">
        <v>0</v>
      </c>
      <c r="BF1251">
        <v>0</v>
      </c>
      <c r="BG1251">
        <v>0</v>
      </c>
      <c r="BH1251">
        <v>0</v>
      </c>
      <c r="BI1251">
        <v>576585.38</v>
      </c>
      <c r="BJ1251">
        <v>0</v>
      </c>
      <c r="BK1251">
        <v>0</v>
      </c>
      <c r="BL1251" s="38" t="s">
        <v>598</v>
      </c>
      <c r="BM1251" s="38" t="s">
        <v>599</v>
      </c>
      <c r="BN1251" s="38" t="s">
        <v>600</v>
      </c>
      <c r="BO1251" s="38" t="s">
        <v>229</v>
      </c>
      <c r="BP1251" s="38" t="s">
        <v>230</v>
      </c>
      <c r="BQ1251" s="38" t="s">
        <v>136</v>
      </c>
      <c r="BR1251" s="38" t="s">
        <v>231</v>
      </c>
      <c r="BS1251" s="38" t="s">
        <v>249</v>
      </c>
      <c r="BT1251" s="38" t="s">
        <v>250</v>
      </c>
      <c r="BU1251" s="38" t="s">
        <v>116</v>
      </c>
      <c r="BV1251" s="38" t="s">
        <v>1640</v>
      </c>
      <c r="BW1251" s="38" t="s">
        <v>218</v>
      </c>
      <c r="BX1251" s="38" t="s">
        <v>1736</v>
      </c>
      <c r="BY1251" s="38" t="s">
        <v>1737</v>
      </c>
      <c r="BZ1251" s="38" t="s">
        <v>1929</v>
      </c>
      <c r="CA1251" s="38" t="s">
        <v>101</v>
      </c>
      <c r="CB1251">
        <v>390</v>
      </c>
      <c r="CC1251">
        <v>31</v>
      </c>
      <c r="CD1251" s="38" t="s">
        <v>3013</v>
      </c>
      <c r="CE1251" s="38" t="s">
        <v>1005</v>
      </c>
    </row>
    <row r="1252" spans="1:83" x14ac:dyDescent="0.25">
      <c r="A1252">
        <v>414</v>
      </c>
      <c r="B1252" s="1">
        <v>45689</v>
      </c>
      <c r="C1252" s="38" t="s">
        <v>1770</v>
      </c>
      <c r="D1252" s="1">
        <v>45691</v>
      </c>
      <c r="E1252" s="1">
        <v>45689</v>
      </c>
      <c r="F1252" s="38" t="s">
        <v>1770</v>
      </c>
      <c r="G1252" s="1">
        <v>45706</v>
      </c>
      <c r="H1252" s="1">
        <v>45714</v>
      </c>
      <c r="I1252" s="38" t="s">
        <v>80</v>
      </c>
      <c r="J1252" s="38" t="s">
        <v>98</v>
      </c>
      <c r="K1252" s="38" t="s">
        <v>221</v>
      </c>
      <c r="L1252" s="38" t="s">
        <v>222</v>
      </c>
      <c r="M1252" s="38" t="s">
        <v>223</v>
      </c>
      <c r="N1252" s="38" t="s">
        <v>224</v>
      </c>
      <c r="O1252" s="38" t="s">
        <v>124</v>
      </c>
      <c r="P1252" s="38" t="s">
        <v>126</v>
      </c>
      <c r="Q1252" s="38" t="s">
        <v>225</v>
      </c>
      <c r="R1252" s="38" t="s">
        <v>226</v>
      </c>
      <c r="S1252" s="38" t="s">
        <v>220</v>
      </c>
      <c r="T1252" s="38" t="s">
        <v>133</v>
      </c>
      <c r="U1252" s="38"/>
      <c r="V1252" s="38" t="s">
        <v>591</v>
      </c>
      <c r="W1252" s="38" t="s">
        <v>592</v>
      </c>
      <c r="X1252" s="38" t="s">
        <v>593</v>
      </c>
      <c r="Y1252" s="38" t="s">
        <v>594</v>
      </c>
      <c r="Z1252" s="38" t="s">
        <v>227</v>
      </c>
      <c r="AA1252" s="38" t="s">
        <v>228</v>
      </c>
      <c r="AB1252" s="38" t="s">
        <v>597</v>
      </c>
      <c r="AC1252" s="38" t="s">
        <v>596</v>
      </c>
      <c r="AD1252" s="38" t="s">
        <v>80</v>
      </c>
      <c r="AE1252" s="38" t="s">
        <v>81</v>
      </c>
      <c r="AF1252" s="38" t="s">
        <v>1568</v>
      </c>
      <c r="AG1252" s="38" t="s">
        <v>1569</v>
      </c>
      <c r="AH1252" s="38" t="s">
        <v>133</v>
      </c>
      <c r="AI1252" s="38"/>
      <c r="AJ1252" s="38" t="s">
        <v>1883</v>
      </c>
      <c r="AK1252" s="38" t="s">
        <v>132</v>
      </c>
      <c r="AL1252" s="38" t="s">
        <v>101</v>
      </c>
      <c r="AM1252" s="38" t="s">
        <v>101</v>
      </c>
      <c r="AN1252" s="38" t="s">
        <v>772</v>
      </c>
      <c r="AO1252" s="38" t="s">
        <v>997</v>
      </c>
      <c r="AP1252" s="38" t="s">
        <v>245</v>
      </c>
      <c r="AQ1252" s="38" t="s">
        <v>246</v>
      </c>
      <c r="AR1252" s="38" t="s">
        <v>688</v>
      </c>
      <c r="AS1252" s="38" t="s">
        <v>689</v>
      </c>
      <c r="AT1252" s="38" t="s">
        <v>690</v>
      </c>
      <c r="AU1252" s="38" t="s">
        <v>691</v>
      </c>
      <c r="AV1252" s="38" t="s">
        <v>132</v>
      </c>
      <c r="AW1252" s="38" t="s">
        <v>132</v>
      </c>
      <c r="AX1252" s="38" t="s">
        <v>132</v>
      </c>
      <c r="AY1252" s="38" t="s">
        <v>101</v>
      </c>
      <c r="AZ1252" s="38" t="s">
        <v>132</v>
      </c>
      <c r="BA1252" s="38" t="s">
        <v>1638</v>
      </c>
      <c r="BB1252" s="38" t="s">
        <v>1639</v>
      </c>
      <c r="BC1252" s="38" t="s">
        <v>1000</v>
      </c>
      <c r="BD1252" s="38" t="s">
        <v>1001</v>
      </c>
      <c r="BE1252">
        <v>0</v>
      </c>
      <c r="BF1252">
        <v>0</v>
      </c>
      <c r="BG1252">
        <v>0</v>
      </c>
      <c r="BH1252">
        <v>0</v>
      </c>
      <c r="BI1252">
        <v>1391701.32</v>
      </c>
      <c r="BJ1252">
        <v>1391701.32</v>
      </c>
      <c r="BK1252">
        <v>0</v>
      </c>
      <c r="BL1252" s="38" t="s">
        <v>598</v>
      </c>
      <c r="BM1252" s="38" t="s">
        <v>599</v>
      </c>
      <c r="BN1252" s="38" t="s">
        <v>600</v>
      </c>
      <c r="BO1252" s="38" t="s">
        <v>229</v>
      </c>
      <c r="BP1252" s="38" t="s">
        <v>230</v>
      </c>
      <c r="BQ1252" s="38" t="s">
        <v>136</v>
      </c>
      <c r="BR1252" s="38" t="s">
        <v>231</v>
      </c>
      <c r="BS1252" s="38" t="s">
        <v>249</v>
      </c>
      <c r="BT1252" s="38" t="s">
        <v>693</v>
      </c>
      <c r="BU1252" s="38" t="s">
        <v>116</v>
      </c>
      <c r="BV1252" s="38" t="s">
        <v>1640</v>
      </c>
      <c r="BW1252" s="38" t="s">
        <v>218</v>
      </c>
      <c r="BX1252" s="38" t="s">
        <v>1697</v>
      </c>
      <c r="BY1252" s="38" t="s">
        <v>1698</v>
      </c>
      <c r="BZ1252" s="38" t="s">
        <v>1943</v>
      </c>
      <c r="CA1252" s="38" t="s">
        <v>101</v>
      </c>
      <c r="CB1252">
        <v>414</v>
      </c>
      <c r="CC1252">
        <v>23</v>
      </c>
      <c r="CD1252" s="38" t="s">
        <v>2766</v>
      </c>
      <c r="CE1252" s="38" t="s">
        <v>1005</v>
      </c>
    </row>
    <row r="1253" spans="1:83" x14ac:dyDescent="0.25">
      <c r="A1253">
        <v>416</v>
      </c>
      <c r="B1253" s="1">
        <v>45689</v>
      </c>
      <c r="C1253" s="38" t="s">
        <v>1770</v>
      </c>
      <c r="D1253" s="1">
        <v>45691</v>
      </c>
      <c r="E1253" s="1">
        <v>45689</v>
      </c>
      <c r="F1253" s="38" t="s">
        <v>1770</v>
      </c>
      <c r="G1253" s="1">
        <v>45706</v>
      </c>
      <c r="H1253" s="1">
        <v>45691</v>
      </c>
      <c r="I1253" s="38" t="s">
        <v>80</v>
      </c>
      <c r="J1253" s="38" t="s">
        <v>98</v>
      </c>
      <c r="K1253" s="38" t="s">
        <v>221</v>
      </c>
      <c r="L1253" s="38" t="s">
        <v>222</v>
      </c>
      <c r="M1253" s="38" t="s">
        <v>223</v>
      </c>
      <c r="N1253" s="38" t="s">
        <v>224</v>
      </c>
      <c r="O1253" s="38" t="s">
        <v>124</v>
      </c>
      <c r="P1253" s="38" t="s">
        <v>126</v>
      </c>
      <c r="Q1253" s="38" t="s">
        <v>225</v>
      </c>
      <c r="R1253" s="38" t="s">
        <v>226</v>
      </c>
      <c r="S1253" s="38" t="s">
        <v>220</v>
      </c>
      <c r="T1253" s="38" t="s">
        <v>133</v>
      </c>
      <c r="U1253" s="38"/>
      <c r="V1253" s="38" t="s">
        <v>591</v>
      </c>
      <c r="W1253" s="38" t="s">
        <v>592</v>
      </c>
      <c r="X1253" s="38" t="s">
        <v>593</v>
      </c>
      <c r="Y1253" s="38" t="s">
        <v>594</v>
      </c>
      <c r="Z1253" s="38" t="s">
        <v>227</v>
      </c>
      <c r="AA1253" s="38" t="s">
        <v>228</v>
      </c>
      <c r="AB1253" s="38" t="s">
        <v>597</v>
      </c>
      <c r="AC1253" s="38" t="s">
        <v>596</v>
      </c>
      <c r="AD1253" s="38" t="s">
        <v>80</v>
      </c>
      <c r="AE1253" s="38" t="s">
        <v>81</v>
      </c>
      <c r="AF1253" s="38" t="s">
        <v>1572</v>
      </c>
      <c r="AG1253" s="38" t="s">
        <v>1573</v>
      </c>
      <c r="AH1253" s="38" t="s">
        <v>1734</v>
      </c>
      <c r="AI1253" s="38" t="s">
        <v>1735</v>
      </c>
      <c r="AJ1253" s="38" t="s">
        <v>1885</v>
      </c>
      <c r="AK1253" s="38" t="s">
        <v>101</v>
      </c>
      <c r="AL1253" s="38" t="s">
        <v>132</v>
      </c>
      <c r="AM1253" s="38" t="s">
        <v>132</v>
      </c>
      <c r="AN1253" s="38" t="s">
        <v>87</v>
      </c>
      <c r="AO1253" s="38" t="s">
        <v>1135</v>
      </c>
      <c r="AP1253" s="38" t="s">
        <v>245</v>
      </c>
      <c r="AQ1253" s="38" t="s">
        <v>246</v>
      </c>
      <c r="AR1253" s="38" t="s">
        <v>688</v>
      </c>
      <c r="AS1253" s="38" t="s">
        <v>689</v>
      </c>
      <c r="AT1253" s="38" t="s">
        <v>690</v>
      </c>
      <c r="AU1253" s="38" t="s">
        <v>691</v>
      </c>
      <c r="AV1253" s="38" t="s">
        <v>132</v>
      </c>
      <c r="AW1253" s="38" t="s">
        <v>132</v>
      </c>
      <c r="AX1253" s="38" t="s">
        <v>132</v>
      </c>
      <c r="AY1253" s="38" t="s">
        <v>101</v>
      </c>
      <c r="AZ1253" s="38" t="s">
        <v>132</v>
      </c>
      <c r="BA1253" s="38" t="s">
        <v>1638</v>
      </c>
      <c r="BB1253" s="38" t="s">
        <v>1639</v>
      </c>
      <c r="BC1253" s="38" t="s">
        <v>1000</v>
      </c>
      <c r="BD1253" s="38" t="s">
        <v>1001</v>
      </c>
      <c r="BE1253">
        <v>0</v>
      </c>
      <c r="BF1253">
        <v>0</v>
      </c>
      <c r="BG1253">
        <v>0</v>
      </c>
      <c r="BH1253">
        <v>0</v>
      </c>
      <c r="BI1253">
        <v>2946846.64</v>
      </c>
      <c r="BJ1253">
        <v>0</v>
      </c>
      <c r="BK1253">
        <v>0</v>
      </c>
      <c r="BL1253" s="38" t="s">
        <v>598</v>
      </c>
      <c r="BM1253" s="38" t="s">
        <v>599</v>
      </c>
      <c r="BN1253" s="38" t="s">
        <v>600</v>
      </c>
      <c r="BO1253" s="38" t="s">
        <v>229</v>
      </c>
      <c r="BP1253" s="38" t="s">
        <v>230</v>
      </c>
      <c r="BQ1253" s="38" t="s">
        <v>136</v>
      </c>
      <c r="BR1253" s="38" t="s">
        <v>231</v>
      </c>
      <c r="BS1253" s="38" t="s">
        <v>249</v>
      </c>
      <c r="BT1253" s="38" t="s">
        <v>693</v>
      </c>
      <c r="BU1253" s="38" t="s">
        <v>116</v>
      </c>
      <c r="BV1253" s="38" t="s">
        <v>1640</v>
      </c>
      <c r="BW1253" s="38" t="s">
        <v>218</v>
      </c>
      <c r="BX1253" s="38" t="s">
        <v>1736</v>
      </c>
      <c r="BY1253" s="38" t="s">
        <v>1737</v>
      </c>
      <c r="BZ1253" s="38" t="s">
        <v>1944</v>
      </c>
      <c r="CA1253" s="38" t="s">
        <v>101</v>
      </c>
      <c r="CB1253">
        <v>416</v>
      </c>
      <c r="CC1253">
        <v>31</v>
      </c>
      <c r="CD1253" s="38" t="s">
        <v>3013</v>
      </c>
      <c r="CE1253" s="38" t="s">
        <v>1005</v>
      </c>
    </row>
    <row r="1254" spans="1:83" x14ac:dyDescent="0.25">
      <c r="A1254">
        <v>423</v>
      </c>
      <c r="B1254" s="1">
        <v>45689</v>
      </c>
      <c r="C1254" s="38" t="s">
        <v>1770</v>
      </c>
      <c r="D1254" s="1">
        <v>45692</v>
      </c>
      <c r="E1254" s="1">
        <v>45689</v>
      </c>
      <c r="F1254" s="38" t="s">
        <v>1770</v>
      </c>
      <c r="G1254" s="1">
        <v>45707</v>
      </c>
      <c r="H1254" s="1">
        <v>45708</v>
      </c>
      <c r="I1254" s="38" t="s">
        <v>80</v>
      </c>
      <c r="J1254" s="38" t="s">
        <v>98</v>
      </c>
      <c r="K1254" s="38" t="s">
        <v>221</v>
      </c>
      <c r="L1254" s="38" t="s">
        <v>222</v>
      </c>
      <c r="M1254" s="38" t="s">
        <v>223</v>
      </c>
      <c r="N1254" s="38" t="s">
        <v>224</v>
      </c>
      <c r="O1254" s="38" t="s">
        <v>124</v>
      </c>
      <c r="P1254" s="38" t="s">
        <v>126</v>
      </c>
      <c r="Q1254" s="38" t="s">
        <v>225</v>
      </c>
      <c r="R1254" s="38" t="s">
        <v>226</v>
      </c>
      <c r="S1254" s="38" t="s">
        <v>220</v>
      </c>
      <c r="T1254" s="38" t="s">
        <v>133</v>
      </c>
      <c r="U1254" s="38"/>
      <c r="V1254" s="38" t="s">
        <v>591</v>
      </c>
      <c r="W1254" s="38" t="s">
        <v>592</v>
      </c>
      <c r="X1254" s="38" t="s">
        <v>593</v>
      </c>
      <c r="Y1254" s="38" t="s">
        <v>594</v>
      </c>
      <c r="Z1254" s="38" t="s">
        <v>227</v>
      </c>
      <c r="AA1254" s="38" t="s">
        <v>228</v>
      </c>
      <c r="AB1254" s="38" t="s">
        <v>597</v>
      </c>
      <c r="AC1254" s="38" t="s">
        <v>596</v>
      </c>
      <c r="AD1254" s="38" t="s">
        <v>80</v>
      </c>
      <c r="AE1254" s="38" t="s">
        <v>81</v>
      </c>
      <c r="AF1254" s="38" t="s">
        <v>1548</v>
      </c>
      <c r="AG1254" s="38" t="s">
        <v>1549</v>
      </c>
      <c r="AH1254" s="38" t="s">
        <v>133</v>
      </c>
      <c r="AI1254" s="38"/>
      <c r="AJ1254" s="38" t="s">
        <v>1891</v>
      </c>
      <c r="AK1254" s="38" t="s">
        <v>132</v>
      </c>
      <c r="AL1254" s="38" t="s">
        <v>101</v>
      </c>
      <c r="AM1254" s="38" t="s">
        <v>101</v>
      </c>
      <c r="AN1254" s="38" t="s">
        <v>772</v>
      </c>
      <c r="AO1254" s="38" t="s">
        <v>997</v>
      </c>
      <c r="AP1254" s="38" t="s">
        <v>245</v>
      </c>
      <c r="AQ1254" s="38" t="s">
        <v>246</v>
      </c>
      <c r="AR1254" s="38" t="s">
        <v>688</v>
      </c>
      <c r="AS1254" s="38" t="s">
        <v>689</v>
      </c>
      <c r="AT1254" s="38" t="s">
        <v>690</v>
      </c>
      <c r="AU1254" s="38" t="s">
        <v>691</v>
      </c>
      <c r="AV1254" s="38" t="s">
        <v>132</v>
      </c>
      <c r="AW1254" s="38" t="s">
        <v>132</v>
      </c>
      <c r="AX1254" s="38" t="s">
        <v>132</v>
      </c>
      <c r="AY1254" s="38" t="s">
        <v>101</v>
      </c>
      <c r="AZ1254" s="38" t="s">
        <v>132</v>
      </c>
      <c r="BA1254" s="38" t="s">
        <v>1638</v>
      </c>
      <c r="BB1254" s="38" t="s">
        <v>1639</v>
      </c>
      <c r="BC1254" s="38" t="s">
        <v>1000</v>
      </c>
      <c r="BD1254" s="38" t="s">
        <v>1001</v>
      </c>
      <c r="BE1254">
        <v>0</v>
      </c>
      <c r="BF1254">
        <v>0</v>
      </c>
      <c r="BG1254">
        <v>0</v>
      </c>
      <c r="BH1254">
        <v>0</v>
      </c>
      <c r="BI1254">
        <v>446830.26</v>
      </c>
      <c r="BJ1254">
        <v>446830.26</v>
      </c>
      <c r="BK1254">
        <v>0</v>
      </c>
      <c r="BL1254" s="38" t="s">
        <v>598</v>
      </c>
      <c r="BM1254" s="38" t="s">
        <v>599</v>
      </c>
      <c r="BN1254" s="38" t="s">
        <v>600</v>
      </c>
      <c r="BO1254" s="38" t="s">
        <v>229</v>
      </c>
      <c r="BP1254" s="38" t="s">
        <v>230</v>
      </c>
      <c r="BQ1254" s="38" t="s">
        <v>136</v>
      </c>
      <c r="BR1254" s="38" t="s">
        <v>231</v>
      </c>
      <c r="BS1254" s="38" t="s">
        <v>249</v>
      </c>
      <c r="BT1254" s="38" t="s">
        <v>693</v>
      </c>
      <c r="BU1254" s="38" t="s">
        <v>116</v>
      </c>
      <c r="BV1254" s="38" t="s">
        <v>1640</v>
      </c>
      <c r="BW1254" s="38" t="s">
        <v>218</v>
      </c>
      <c r="BX1254" s="38" t="s">
        <v>1697</v>
      </c>
      <c r="BY1254" s="38" t="s">
        <v>1698</v>
      </c>
      <c r="BZ1254" s="38" t="s">
        <v>2085</v>
      </c>
      <c r="CA1254" s="38" t="s">
        <v>101</v>
      </c>
      <c r="CB1254">
        <v>423</v>
      </c>
      <c r="CC1254">
        <v>16</v>
      </c>
      <c r="CD1254" s="38" t="s">
        <v>2542</v>
      </c>
      <c r="CE1254" s="38" t="s">
        <v>1005</v>
      </c>
    </row>
    <row r="1255" spans="1:83" x14ac:dyDescent="0.25">
      <c r="A1255">
        <v>428</v>
      </c>
      <c r="B1255" s="1">
        <v>45689</v>
      </c>
      <c r="C1255" s="38" t="s">
        <v>1770</v>
      </c>
      <c r="D1255" s="1">
        <v>45692</v>
      </c>
      <c r="E1255" s="1">
        <v>45689</v>
      </c>
      <c r="F1255" s="38" t="s">
        <v>1770</v>
      </c>
      <c r="G1255" s="1">
        <v>45707</v>
      </c>
      <c r="H1255" s="1">
        <v>45714</v>
      </c>
      <c r="I1255" s="38" t="s">
        <v>80</v>
      </c>
      <c r="J1255" s="38" t="s">
        <v>98</v>
      </c>
      <c r="K1255" s="38" t="s">
        <v>85</v>
      </c>
      <c r="L1255" s="38" t="s">
        <v>123</v>
      </c>
      <c r="M1255" s="38" t="s">
        <v>124</v>
      </c>
      <c r="N1255" s="38" t="s">
        <v>125</v>
      </c>
      <c r="O1255" s="38" t="s">
        <v>124</v>
      </c>
      <c r="P1255" s="38" t="s">
        <v>126</v>
      </c>
      <c r="Q1255" s="38" t="s">
        <v>127</v>
      </c>
      <c r="R1255" s="38" t="s">
        <v>128</v>
      </c>
      <c r="S1255" s="38" t="s">
        <v>122</v>
      </c>
      <c r="T1255" s="38" t="s">
        <v>133</v>
      </c>
      <c r="U1255" s="38"/>
      <c r="V1255" s="38" t="s">
        <v>591</v>
      </c>
      <c r="W1255" s="38" t="s">
        <v>592</v>
      </c>
      <c r="X1255" s="38" t="s">
        <v>593</v>
      </c>
      <c r="Y1255" s="38" t="s">
        <v>594</v>
      </c>
      <c r="Z1255" s="38" t="s">
        <v>131</v>
      </c>
      <c r="AA1255" s="38" t="s">
        <v>125</v>
      </c>
      <c r="AB1255" s="38" t="s">
        <v>597</v>
      </c>
      <c r="AC1255" s="38" t="s">
        <v>596</v>
      </c>
      <c r="AD1255" s="38" t="s">
        <v>80</v>
      </c>
      <c r="AE1255" s="38" t="s">
        <v>81</v>
      </c>
      <c r="AF1255" s="38" t="s">
        <v>1320</v>
      </c>
      <c r="AG1255" s="38" t="s">
        <v>1321</v>
      </c>
      <c r="AH1255" s="38" t="s">
        <v>133</v>
      </c>
      <c r="AI1255" s="38"/>
      <c r="AJ1255" s="38" t="s">
        <v>1824</v>
      </c>
      <c r="AK1255" s="38" t="s">
        <v>132</v>
      </c>
      <c r="AL1255" s="38" t="s">
        <v>101</v>
      </c>
      <c r="AM1255" s="38" t="s">
        <v>101</v>
      </c>
      <c r="AN1255" s="38" t="s">
        <v>772</v>
      </c>
      <c r="AO1255" s="38" t="s">
        <v>997</v>
      </c>
      <c r="AP1255" s="38" t="s">
        <v>91</v>
      </c>
      <c r="AQ1255" s="38" t="s">
        <v>92</v>
      </c>
      <c r="AR1255" s="38" t="s">
        <v>93</v>
      </c>
      <c r="AS1255" s="38" t="s">
        <v>92</v>
      </c>
      <c r="AT1255" s="38" t="s">
        <v>94</v>
      </c>
      <c r="AU1255" s="38" t="s">
        <v>95</v>
      </c>
      <c r="AV1255" s="38" t="s">
        <v>132</v>
      </c>
      <c r="AW1255" s="38" t="s">
        <v>132</v>
      </c>
      <c r="AX1255" s="38" t="s">
        <v>132</v>
      </c>
      <c r="AY1255" s="38" t="s">
        <v>101</v>
      </c>
      <c r="AZ1255" s="38" t="s">
        <v>132</v>
      </c>
      <c r="BA1255" s="38" t="s">
        <v>1638</v>
      </c>
      <c r="BB1255" s="38" t="s">
        <v>1639</v>
      </c>
      <c r="BC1255" s="38" t="s">
        <v>1000</v>
      </c>
      <c r="BD1255" s="38" t="s">
        <v>1001</v>
      </c>
      <c r="BE1255">
        <v>0</v>
      </c>
      <c r="BF1255">
        <v>0</v>
      </c>
      <c r="BG1255">
        <v>0</v>
      </c>
      <c r="BH1255">
        <v>0</v>
      </c>
      <c r="BI1255">
        <v>4987903.82</v>
      </c>
      <c r="BJ1255">
        <v>4987903.82</v>
      </c>
      <c r="BK1255">
        <v>0</v>
      </c>
      <c r="BL1255" s="38" t="s">
        <v>598</v>
      </c>
      <c r="BM1255" s="38" t="s">
        <v>599</v>
      </c>
      <c r="BN1255" s="38" t="s">
        <v>600</v>
      </c>
      <c r="BO1255" s="38" t="s">
        <v>134</v>
      </c>
      <c r="BP1255" s="38" t="s">
        <v>135</v>
      </c>
      <c r="BQ1255" s="38" t="s">
        <v>136</v>
      </c>
      <c r="BR1255" s="38" t="s">
        <v>137</v>
      </c>
      <c r="BS1255" s="38" t="s">
        <v>110</v>
      </c>
      <c r="BT1255" s="38" t="s">
        <v>111</v>
      </c>
      <c r="BU1255" s="38" t="s">
        <v>116</v>
      </c>
      <c r="BV1255" s="38" t="s">
        <v>1640</v>
      </c>
      <c r="BW1255" s="38" t="s">
        <v>218</v>
      </c>
      <c r="BX1255" s="38" t="s">
        <v>1697</v>
      </c>
      <c r="BY1255" s="38" t="s">
        <v>1698</v>
      </c>
      <c r="BZ1255" s="38" t="s">
        <v>2087</v>
      </c>
      <c r="CA1255" s="38" t="s">
        <v>101</v>
      </c>
      <c r="CB1255">
        <v>428</v>
      </c>
      <c r="CC1255">
        <v>22</v>
      </c>
      <c r="CD1255" s="38" t="s">
        <v>2766</v>
      </c>
      <c r="CE1255" s="38" t="s">
        <v>1005</v>
      </c>
    </row>
    <row r="1256" spans="1:83" x14ac:dyDescent="0.25">
      <c r="A1256">
        <v>431</v>
      </c>
      <c r="B1256" s="1">
        <v>45689</v>
      </c>
      <c r="C1256" s="38" t="s">
        <v>1770</v>
      </c>
      <c r="D1256" s="1">
        <v>45692</v>
      </c>
      <c r="E1256" s="1">
        <v>45689</v>
      </c>
      <c r="F1256" s="38" t="s">
        <v>1770</v>
      </c>
      <c r="G1256" s="1">
        <v>45707</v>
      </c>
      <c r="H1256" s="1">
        <v>45692</v>
      </c>
      <c r="I1256" s="38" t="s">
        <v>80</v>
      </c>
      <c r="J1256" s="38" t="s">
        <v>98</v>
      </c>
      <c r="K1256" s="38" t="s">
        <v>221</v>
      </c>
      <c r="L1256" s="38" t="s">
        <v>222</v>
      </c>
      <c r="M1256" s="38" t="s">
        <v>223</v>
      </c>
      <c r="N1256" s="38" t="s">
        <v>224</v>
      </c>
      <c r="O1256" s="38" t="s">
        <v>124</v>
      </c>
      <c r="P1256" s="38" t="s">
        <v>126</v>
      </c>
      <c r="Q1256" s="38" t="s">
        <v>225</v>
      </c>
      <c r="R1256" s="38" t="s">
        <v>226</v>
      </c>
      <c r="S1256" s="38" t="s">
        <v>220</v>
      </c>
      <c r="T1256" s="38" t="s">
        <v>133</v>
      </c>
      <c r="U1256" s="38"/>
      <c r="V1256" s="38" t="s">
        <v>591</v>
      </c>
      <c r="W1256" s="38" t="s">
        <v>592</v>
      </c>
      <c r="X1256" s="38" t="s">
        <v>593</v>
      </c>
      <c r="Y1256" s="38" t="s">
        <v>594</v>
      </c>
      <c r="Z1256" s="38" t="s">
        <v>227</v>
      </c>
      <c r="AA1256" s="38" t="s">
        <v>228</v>
      </c>
      <c r="AB1256" s="38" t="s">
        <v>597</v>
      </c>
      <c r="AC1256" s="38" t="s">
        <v>596</v>
      </c>
      <c r="AD1256" s="38" t="s">
        <v>80</v>
      </c>
      <c r="AE1256" s="38" t="s">
        <v>81</v>
      </c>
      <c r="AF1256" s="38" t="s">
        <v>1556</v>
      </c>
      <c r="AG1256" s="38" t="s">
        <v>1557</v>
      </c>
      <c r="AH1256" s="38" t="s">
        <v>2320</v>
      </c>
      <c r="AI1256" s="38" t="s">
        <v>2321</v>
      </c>
      <c r="AJ1256" s="38" t="s">
        <v>1893</v>
      </c>
      <c r="AK1256" s="38" t="s">
        <v>101</v>
      </c>
      <c r="AL1256" s="38" t="s">
        <v>132</v>
      </c>
      <c r="AM1256" s="38" t="s">
        <v>132</v>
      </c>
      <c r="AN1256" s="38" t="s">
        <v>87</v>
      </c>
      <c r="AO1256" s="38" t="s">
        <v>1135</v>
      </c>
      <c r="AP1256" s="38" t="s">
        <v>245</v>
      </c>
      <c r="AQ1256" s="38" t="s">
        <v>246</v>
      </c>
      <c r="AR1256" s="38" t="s">
        <v>688</v>
      </c>
      <c r="AS1256" s="38" t="s">
        <v>689</v>
      </c>
      <c r="AT1256" s="38" t="s">
        <v>690</v>
      </c>
      <c r="AU1256" s="38" t="s">
        <v>691</v>
      </c>
      <c r="AV1256" s="38" t="s">
        <v>132</v>
      </c>
      <c r="AW1256" s="38" t="s">
        <v>132</v>
      </c>
      <c r="AX1256" s="38" t="s">
        <v>132</v>
      </c>
      <c r="AY1256" s="38" t="s">
        <v>101</v>
      </c>
      <c r="AZ1256" s="38" t="s">
        <v>132</v>
      </c>
      <c r="BA1256" s="38" t="s">
        <v>1638</v>
      </c>
      <c r="BB1256" s="38" t="s">
        <v>1639</v>
      </c>
      <c r="BC1256" s="38" t="s">
        <v>1000</v>
      </c>
      <c r="BD1256" s="38" t="s">
        <v>1001</v>
      </c>
      <c r="BE1256">
        <v>0</v>
      </c>
      <c r="BF1256">
        <v>0</v>
      </c>
      <c r="BG1256">
        <v>0</v>
      </c>
      <c r="BH1256">
        <v>0</v>
      </c>
      <c r="BI1256">
        <v>901759.94</v>
      </c>
      <c r="BJ1256">
        <v>0</v>
      </c>
      <c r="BK1256">
        <v>0</v>
      </c>
      <c r="BL1256" s="38" t="s">
        <v>598</v>
      </c>
      <c r="BM1256" s="38" t="s">
        <v>599</v>
      </c>
      <c r="BN1256" s="38" t="s">
        <v>600</v>
      </c>
      <c r="BO1256" s="38" t="s">
        <v>229</v>
      </c>
      <c r="BP1256" s="38" t="s">
        <v>230</v>
      </c>
      <c r="BQ1256" s="38" t="s">
        <v>136</v>
      </c>
      <c r="BR1256" s="38" t="s">
        <v>231</v>
      </c>
      <c r="BS1256" s="38" t="s">
        <v>249</v>
      </c>
      <c r="BT1256" s="38" t="s">
        <v>693</v>
      </c>
      <c r="BU1256" s="38" t="s">
        <v>116</v>
      </c>
      <c r="BV1256" s="38" t="s">
        <v>1640</v>
      </c>
      <c r="BW1256" s="38" t="s">
        <v>218</v>
      </c>
      <c r="BX1256" s="38" t="s">
        <v>2322</v>
      </c>
      <c r="BY1256" s="38" t="s">
        <v>1737</v>
      </c>
      <c r="BZ1256" s="38" t="s">
        <v>2089</v>
      </c>
      <c r="CA1256" s="38" t="s">
        <v>101</v>
      </c>
      <c r="CB1256">
        <v>431</v>
      </c>
      <c r="CC1256">
        <v>30</v>
      </c>
      <c r="CD1256" s="38" t="s">
        <v>2766</v>
      </c>
      <c r="CE1256" s="38" t="s">
        <v>1005</v>
      </c>
    </row>
    <row r="1257" spans="1:83" x14ac:dyDescent="0.25">
      <c r="A1257">
        <v>434</v>
      </c>
      <c r="B1257" s="1">
        <v>45689</v>
      </c>
      <c r="C1257" s="38" t="s">
        <v>1770</v>
      </c>
      <c r="D1257" s="1">
        <v>45692</v>
      </c>
      <c r="E1257" s="1">
        <v>45689</v>
      </c>
      <c r="F1257" s="38" t="s">
        <v>1770</v>
      </c>
      <c r="G1257" s="1">
        <v>45707</v>
      </c>
      <c r="H1257" s="1">
        <v>45692</v>
      </c>
      <c r="I1257" s="38" t="s">
        <v>80</v>
      </c>
      <c r="J1257" s="38" t="s">
        <v>98</v>
      </c>
      <c r="K1257" s="38" t="s">
        <v>85</v>
      </c>
      <c r="L1257" s="38" t="s">
        <v>123</v>
      </c>
      <c r="M1257" s="38" t="s">
        <v>124</v>
      </c>
      <c r="N1257" s="38" t="s">
        <v>125</v>
      </c>
      <c r="O1257" s="38" t="s">
        <v>124</v>
      </c>
      <c r="P1257" s="38" t="s">
        <v>126</v>
      </c>
      <c r="Q1257" s="38" t="s">
        <v>127</v>
      </c>
      <c r="R1257" s="38" t="s">
        <v>128</v>
      </c>
      <c r="S1257" s="38" t="s">
        <v>122</v>
      </c>
      <c r="T1257" s="38" t="s">
        <v>133</v>
      </c>
      <c r="U1257" s="38"/>
      <c r="V1257" s="38" t="s">
        <v>198</v>
      </c>
      <c r="W1257" s="38" t="s">
        <v>199</v>
      </c>
      <c r="X1257" s="38" t="s">
        <v>316</v>
      </c>
      <c r="Y1257" s="38" t="s">
        <v>317</v>
      </c>
      <c r="Z1257" s="38" t="s">
        <v>131</v>
      </c>
      <c r="AA1257" s="38" t="s">
        <v>125</v>
      </c>
      <c r="AB1257" s="38" t="s">
        <v>754</v>
      </c>
      <c r="AC1257" s="38" t="s">
        <v>319</v>
      </c>
      <c r="AD1257" s="38" t="s">
        <v>80</v>
      </c>
      <c r="AE1257" s="38" t="s">
        <v>81</v>
      </c>
      <c r="AF1257" s="38" t="s">
        <v>1261</v>
      </c>
      <c r="AG1257" s="38" t="s">
        <v>1262</v>
      </c>
      <c r="AH1257" s="38" t="s">
        <v>2320</v>
      </c>
      <c r="AI1257" s="38" t="s">
        <v>2321</v>
      </c>
      <c r="AJ1257" s="38" t="s">
        <v>1825</v>
      </c>
      <c r="AK1257" s="38" t="s">
        <v>101</v>
      </c>
      <c r="AL1257" s="38" t="s">
        <v>132</v>
      </c>
      <c r="AM1257" s="38" t="s">
        <v>132</v>
      </c>
      <c r="AN1257" s="38" t="s">
        <v>87</v>
      </c>
      <c r="AO1257" s="38" t="s">
        <v>1135</v>
      </c>
      <c r="AP1257" s="38" t="s">
        <v>91</v>
      </c>
      <c r="AQ1257" s="38" t="s">
        <v>92</v>
      </c>
      <c r="AR1257" s="38" t="s">
        <v>93</v>
      </c>
      <c r="AS1257" s="38" t="s">
        <v>92</v>
      </c>
      <c r="AT1257" s="38" t="s">
        <v>94</v>
      </c>
      <c r="AU1257" s="38" t="s">
        <v>95</v>
      </c>
      <c r="AV1257" s="38" t="s">
        <v>132</v>
      </c>
      <c r="AW1257" s="38" t="s">
        <v>132</v>
      </c>
      <c r="AX1257" s="38" t="s">
        <v>132</v>
      </c>
      <c r="AY1257" s="38" t="s">
        <v>101</v>
      </c>
      <c r="AZ1257" s="38" t="s">
        <v>132</v>
      </c>
      <c r="BA1257" s="38" t="s">
        <v>1152</v>
      </c>
      <c r="BB1257" s="38" t="s">
        <v>1153</v>
      </c>
      <c r="BC1257" s="38" t="s">
        <v>1000</v>
      </c>
      <c r="BD1257" s="38" t="s">
        <v>1001</v>
      </c>
      <c r="BE1257">
        <v>0</v>
      </c>
      <c r="BF1257">
        <v>0</v>
      </c>
      <c r="BG1257">
        <v>0</v>
      </c>
      <c r="BH1257">
        <v>0</v>
      </c>
      <c r="BI1257">
        <v>132307.5</v>
      </c>
      <c r="BJ1257">
        <v>0</v>
      </c>
      <c r="BK1257">
        <v>0</v>
      </c>
      <c r="BL1257" s="38" t="s">
        <v>205</v>
      </c>
      <c r="BM1257" s="38" t="s">
        <v>322</v>
      </c>
      <c r="BN1257" s="38" t="s">
        <v>755</v>
      </c>
      <c r="BO1257" s="38" t="s">
        <v>134</v>
      </c>
      <c r="BP1257" s="38" t="s">
        <v>135</v>
      </c>
      <c r="BQ1257" s="38" t="s">
        <v>136</v>
      </c>
      <c r="BR1257" s="38" t="s">
        <v>137</v>
      </c>
      <c r="BS1257" s="38" t="s">
        <v>110</v>
      </c>
      <c r="BT1257" s="38" t="s">
        <v>111</v>
      </c>
      <c r="BU1257" s="38" t="s">
        <v>116</v>
      </c>
      <c r="BV1257" s="38" t="s">
        <v>1154</v>
      </c>
      <c r="BW1257" s="38" t="s">
        <v>218</v>
      </c>
      <c r="BX1257" s="38" t="s">
        <v>2322</v>
      </c>
      <c r="BY1257" s="38" t="s">
        <v>1737</v>
      </c>
      <c r="BZ1257" s="38" t="s">
        <v>2090</v>
      </c>
      <c r="CA1257" s="38" t="s">
        <v>101</v>
      </c>
      <c r="CB1257">
        <v>434</v>
      </c>
      <c r="CC1257">
        <v>30</v>
      </c>
      <c r="CD1257" s="38" t="s">
        <v>2766</v>
      </c>
      <c r="CE1257" s="38" t="s">
        <v>1005</v>
      </c>
    </row>
    <row r="1258" spans="1:83" x14ac:dyDescent="0.25">
      <c r="A1258">
        <v>441</v>
      </c>
      <c r="B1258" s="1">
        <v>45689</v>
      </c>
      <c r="C1258" s="38" t="s">
        <v>1770</v>
      </c>
      <c r="D1258" s="1">
        <v>45692</v>
      </c>
      <c r="E1258" s="1">
        <v>45689</v>
      </c>
      <c r="F1258" s="38" t="s">
        <v>1770</v>
      </c>
      <c r="G1258" s="1">
        <v>45707</v>
      </c>
      <c r="H1258" s="1">
        <v>45716</v>
      </c>
      <c r="I1258" s="38" t="s">
        <v>80</v>
      </c>
      <c r="J1258" s="38" t="s">
        <v>98</v>
      </c>
      <c r="K1258" s="38" t="s">
        <v>85</v>
      </c>
      <c r="L1258" s="38" t="s">
        <v>123</v>
      </c>
      <c r="M1258" s="38" t="s">
        <v>124</v>
      </c>
      <c r="N1258" s="38" t="s">
        <v>125</v>
      </c>
      <c r="O1258" s="38" t="s">
        <v>124</v>
      </c>
      <c r="P1258" s="38" t="s">
        <v>126</v>
      </c>
      <c r="Q1258" s="38" t="s">
        <v>127</v>
      </c>
      <c r="R1258" s="38" t="s">
        <v>128</v>
      </c>
      <c r="S1258" s="38" t="s">
        <v>122</v>
      </c>
      <c r="T1258" s="38" t="s">
        <v>133</v>
      </c>
      <c r="U1258" s="38"/>
      <c r="V1258" s="38" t="s">
        <v>324</v>
      </c>
      <c r="W1258" s="38" t="s">
        <v>325</v>
      </c>
      <c r="X1258" s="38" t="s">
        <v>350</v>
      </c>
      <c r="Y1258" s="38" t="s">
        <v>351</v>
      </c>
      <c r="Z1258" s="38" t="s">
        <v>131</v>
      </c>
      <c r="AA1258" s="38" t="s">
        <v>125</v>
      </c>
      <c r="AB1258" s="38" t="s">
        <v>894</v>
      </c>
      <c r="AC1258" s="38" t="s">
        <v>893</v>
      </c>
      <c r="AD1258" s="38" t="s">
        <v>80</v>
      </c>
      <c r="AE1258" s="38" t="s">
        <v>81</v>
      </c>
      <c r="AF1258" s="38" t="s">
        <v>1428</v>
      </c>
      <c r="AG1258" s="38" t="s">
        <v>1429</v>
      </c>
      <c r="AH1258" s="38" t="s">
        <v>133</v>
      </c>
      <c r="AI1258" s="38"/>
      <c r="AJ1258" s="38" t="s">
        <v>2091</v>
      </c>
      <c r="AK1258" s="38" t="s">
        <v>132</v>
      </c>
      <c r="AL1258" s="38" t="s">
        <v>101</v>
      </c>
      <c r="AM1258" s="38" t="s">
        <v>101</v>
      </c>
      <c r="AN1258" s="38" t="s">
        <v>772</v>
      </c>
      <c r="AO1258" s="38" t="s">
        <v>997</v>
      </c>
      <c r="AP1258" s="38" t="s">
        <v>91</v>
      </c>
      <c r="AQ1258" s="38" t="s">
        <v>92</v>
      </c>
      <c r="AR1258" s="38" t="s">
        <v>93</v>
      </c>
      <c r="AS1258" s="38" t="s">
        <v>92</v>
      </c>
      <c r="AT1258" s="38" t="s">
        <v>94</v>
      </c>
      <c r="AU1258" s="38" t="s">
        <v>95</v>
      </c>
      <c r="AV1258" s="38" t="s">
        <v>132</v>
      </c>
      <c r="AW1258" s="38" t="s">
        <v>132</v>
      </c>
      <c r="AX1258" s="38" t="s">
        <v>132</v>
      </c>
      <c r="AY1258" s="38" t="s">
        <v>101</v>
      </c>
      <c r="AZ1258" s="38" t="s">
        <v>132</v>
      </c>
      <c r="BA1258" s="38" t="s">
        <v>1152</v>
      </c>
      <c r="BB1258" s="38" t="s">
        <v>1153</v>
      </c>
      <c r="BC1258" s="38" t="s">
        <v>1000</v>
      </c>
      <c r="BD1258" s="38" t="s">
        <v>1001</v>
      </c>
      <c r="BE1258">
        <v>0</v>
      </c>
      <c r="BF1258">
        <v>0</v>
      </c>
      <c r="BG1258">
        <v>0</v>
      </c>
      <c r="BH1258">
        <v>0</v>
      </c>
      <c r="BI1258">
        <v>104689.60000000001</v>
      </c>
      <c r="BJ1258">
        <v>104689.60000000001</v>
      </c>
      <c r="BK1258">
        <v>0</v>
      </c>
      <c r="BL1258" s="38" t="s">
        <v>332</v>
      </c>
      <c r="BM1258" s="38" t="s">
        <v>355</v>
      </c>
      <c r="BN1258" s="38" t="s">
        <v>895</v>
      </c>
      <c r="BO1258" s="38" t="s">
        <v>134</v>
      </c>
      <c r="BP1258" s="38" t="s">
        <v>135</v>
      </c>
      <c r="BQ1258" s="38" t="s">
        <v>136</v>
      </c>
      <c r="BR1258" s="38" t="s">
        <v>137</v>
      </c>
      <c r="BS1258" s="38" t="s">
        <v>110</v>
      </c>
      <c r="BT1258" s="38" t="s">
        <v>111</v>
      </c>
      <c r="BU1258" s="38" t="s">
        <v>116</v>
      </c>
      <c r="BV1258" s="38" t="s">
        <v>1154</v>
      </c>
      <c r="BW1258" s="38" t="s">
        <v>218</v>
      </c>
      <c r="BX1258" s="38" t="s">
        <v>1697</v>
      </c>
      <c r="BY1258" s="38" t="s">
        <v>1698</v>
      </c>
      <c r="BZ1258" s="38" t="s">
        <v>2092</v>
      </c>
      <c r="CA1258" s="38" t="s">
        <v>101</v>
      </c>
      <c r="CB1258">
        <v>441</v>
      </c>
      <c r="CC1258">
        <v>24</v>
      </c>
      <c r="CD1258" s="38" t="s">
        <v>2766</v>
      </c>
      <c r="CE1258" s="38" t="s">
        <v>1005</v>
      </c>
    </row>
    <row r="1259" spans="1:83" x14ac:dyDescent="0.25">
      <c r="A1259">
        <v>441</v>
      </c>
      <c r="B1259" s="1">
        <v>45689</v>
      </c>
      <c r="C1259" s="38" t="s">
        <v>1770</v>
      </c>
      <c r="D1259" s="1">
        <v>45692</v>
      </c>
      <c r="E1259" s="1">
        <v>45689</v>
      </c>
      <c r="F1259" s="38" t="s">
        <v>1770</v>
      </c>
      <c r="G1259" s="1">
        <v>45707</v>
      </c>
      <c r="H1259" s="1">
        <v>45716</v>
      </c>
      <c r="I1259" s="38" t="s">
        <v>80</v>
      </c>
      <c r="J1259" s="38" t="s">
        <v>98</v>
      </c>
      <c r="K1259" s="38" t="s">
        <v>85</v>
      </c>
      <c r="L1259" s="38" t="s">
        <v>123</v>
      </c>
      <c r="M1259" s="38" t="s">
        <v>124</v>
      </c>
      <c r="N1259" s="38" t="s">
        <v>125</v>
      </c>
      <c r="O1259" s="38" t="s">
        <v>124</v>
      </c>
      <c r="P1259" s="38" t="s">
        <v>126</v>
      </c>
      <c r="Q1259" s="38" t="s">
        <v>127</v>
      </c>
      <c r="R1259" s="38" t="s">
        <v>128</v>
      </c>
      <c r="S1259" s="38" t="s">
        <v>122</v>
      </c>
      <c r="T1259" s="38" t="s">
        <v>133</v>
      </c>
      <c r="U1259" s="38"/>
      <c r="V1259" s="38" t="s">
        <v>324</v>
      </c>
      <c r="W1259" s="38" t="s">
        <v>325</v>
      </c>
      <c r="X1259" s="38" t="s">
        <v>446</v>
      </c>
      <c r="Y1259" s="38" t="s">
        <v>447</v>
      </c>
      <c r="Z1259" s="38" t="s">
        <v>131</v>
      </c>
      <c r="AA1259" s="38" t="s">
        <v>125</v>
      </c>
      <c r="AB1259" s="38" t="s">
        <v>455</v>
      </c>
      <c r="AC1259" s="38" t="s">
        <v>456</v>
      </c>
      <c r="AD1259" s="38" t="s">
        <v>80</v>
      </c>
      <c r="AE1259" s="38" t="s">
        <v>81</v>
      </c>
      <c r="AF1259" s="38" t="s">
        <v>1428</v>
      </c>
      <c r="AG1259" s="38" t="s">
        <v>1429</v>
      </c>
      <c r="AH1259" s="38" t="s">
        <v>133</v>
      </c>
      <c r="AI1259" s="38"/>
      <c r="AJ1259" s="38" t="s">
        <v>2091</v>
      </c>
      <c r="AK1259" s="38" t="s">
        <v>132</v>
      </c>
      <c r="AL1259" s="38" t="s">
        <v>101</v>
      </c>
      <c r="AM1259" s="38" t="s">
        <v>101</v>
      </c>
      <c r="AN1259" s="38" t="s">
        <v>772</v>
      </c>
      <c r="AO1259" s="38" t="s">
        <v>997</v>
      </c>
      <c r="AP1259" s="38" t="s">
        <v>91</v>
      </c>
      <c r="AQ1259" s="38" t="s">
        <v>92</v>
      </c>
      <c r="AR1259" s="38" t="s">
        <v>93</v>
      </c>
      <c r="AS1259" s="38" t="s">
        <v>92</v>
      </c>
      <c r="AT1259" s="38" t="s">
        <v>94</v>
      </c>
      <c r="AU1259" s="38" t="s">
        <v>95</v>
      </c>
      <c r="AV1259" s="38" t="s">
        <v>132</v>
      </c>
      <c r="AW1259" s="38" t="s">
        <v>132</v>
      </c>
      <c r="AX1259" s="38" t="s">
        <v>132</v>
      </c>
      <c r="AY1259" s="38" t="s">
        <v>101</v>
      </c>
      <c r="AZ1259" s="38" t="s">
        <v>132</v>
      </c>
      <c r="BA1259" s="38" t="s">
        <v>1152</v>
      </c>
      <c r="BB1259" s="38" t="s">
        <v>1153</v>
      </c>
      <c r="BC1259" s="38" t="s">
        <v>1000</v>
      </c>
      <c r="BD1259" s="38" t="s">
        <v>1001</v>
      </c>
      <c r="BE1259">
        <v>0</v>
      </c>
      <c r="BF1259">
        <v>0</v>
      </c>
      <c r="BG1259">
        <v>0</v>
      </c>
      <c r="BH1259">
        <v>0</v>
      </c>
      <c r="BI1259">
        <v>84284.23</v>
      </c>
      <c r="BJ1259">
        <v>84284.23</v>
      </c>
      <c r="BK1259">
        <v>0</v>
      </c>
      <c r="BL1259" s="38" t="s">
        <v>332</v>
      </c>
      <c r="BM1259" s="38" t="s">
        <v>451</v>
      </c>
      <c r="BN1259" s="38" t="s">
        <v>457</v>
      </c>
      <c r="BO1259" s="38" t="s">
        <v>134</v>
      </c>
      <c r="BP1259" s="38" t="s">
        <v>135</v>
      </c>
      <c r="BQ1259" s="38" t="s">
        <v>136</v>
      </c>
      <c r="BR1259" s="38" t="s">
        <v>137</v>
      </c>
      <c r="BS1259" s="38" t="s">
        <v>110</v>
      </c>
      <c r="BT1259" s="38" t="s">
        <v>111</v>
      </c>
      <c r="BU1259" s="38" t="s">
        <v>116</v>
      </c>
      <c r="BV1259" s="38" t="s">
        <v>1154</v>
      </c>
      <c r="BW1259" s="38" t="s">
        <v>218</v>
      </c>
      <c r="BX1259" s="38" t="s">
        <v>1697</v>
      </c>
      <c r="BY1259" s="38" t="s">
        <v>1698</v>
      </c>
      <c r="BZ1259" s="38" t="s">
        <v>2092</v>
      </c>
      <c r="CA1259" s="38" t="s">
        <v>101</v>
      </c>
      <c r="CB1259">
        <v>441</v>
      </c>
      <c r="CC1259">
        <v>24</v>
      </c>
      <c r="CD1259" s="38" t="s">
        <v>2766</v>
      </c>
      <c r="CE1259" s="38" t="s">
        <v>1005</v>
      </c>
    </row>
    <row r="1260" spans="1:83" x14ac:dyDescent="0.25">
      <c r="A1260">
        <v>469</v>
      </c>
      <c r="B1260" s="1">
        <v>45689</v>
      </c>
      <c r="C1260" s="38" t="s">
        <v>1770</v>
      </c>
      <c r="D1260" s="1">
        <v>45693</v>
      </c>
      <c r="E1260" s="1">
        <v>45689</v>
      </c>
      <c r="F1260" s="38" t="s">
        <v>1770</v>
      </c>
      <c r="G1260" s="1">
        <v>45708</v>
      </c>
      <c r="H1260" s="1">
        <v>45709</v>
      </c>
      <c r="I1260" s="38" t="s">
        <v>80</v>
      </c>
      <c r="J1260" s="38" t="s">
        <v>98</v>
      </c>
      <c r="K1260" s="38" t="s">
        <v>85</v>
      </c>
      <c r="L1260" s="38" t="s">
        <v>123</v>
      </c>
      <c r="M1260" s="38" t="s">
        <v>124</v>
      </c>
      <c r="N1260" s="38" t="s">
        <v>125</v>
      </c>
      <c r="O1260" s="38" t="s">
        <v>124</v>
      </c>
      <c r="P1260" s="38" t="s">
        <v>126</v>
      </c>
      <c r="Q1260" s="38" t="s">
        <v>127</v>
      </c>
      <c r="R1260" s="38" t="s">
        <v>128</v>
      </c>
      <c r="S1260" s="38" t="s">
        <v>122</v>
      </c>
      <c r="T1260" s="38" t="s">
        <v>133</v>
      </c>
      <c r="U1260" s="38"/>
      <c r="V1260" s="38" t="s">
        <v>324</v>
      </c>
      <c r="W1260" s="38" t="s">
        <v>325</v>
      </c>
      <c r="X1260" s="38" t="s">
        <v>326</v>
      </c>
      <c r="Y1260" s="38" t="s">
        <v>327</v>
      </c>
      <c r="Z1260" s="38" t="s">
        <v>131</v>
      </c>
      <c r="AA1260" s="38" t="s">
        <v>125</v>
      </c>
      <c r="AB1260" s="38" t="s">
        <v>797</v>
      </c>
      <c r="AC1260" s="38" t="s">
        <v>796</v>
      </c>
      <c r="AD1260" s="38" t="s">
        <v>80</v>
      </c>
      <c r="AE1260" s="38" t="s">
        <v>81</v>
      </c>
      <c r="AF1260" s="38" t="s">
        <v>1286</v>
      </c>
      <c r="AG1260" s="38" t="s">
        <v>1287</v>
      </c>
      <c r="AH1260" s="38" t="s">
        <v>133</v>
      </c>
      <c r="AI1260" s="38"/>
      <c r="AJ1260" s="38" t="s">
        <v>2096</v>
      </c>
      <c r="AK1260" s="38" t="s">
        <v>132</v>
      </c>
      <c r="AL1260" s="38" t="s">
        <v>101</v>
      </c>
      <c r="AM1260" s="38" t="s">
        <v>101</v>
      </c>
      <c r="AN1260" s="38" t="s">
        <v>772</v>
      </c>
      <c r="AO1260" s="38" t="s">
        <v>997</v>
      </c>
      <c r="AP1260" s="38" t="s">
        <v>91</v>
      </c>
      <c r="AQ1260" s="38" t="s">
        <v>92</v>
      </c>
      <c r="AR1260" s="38" t="s">
        <v>93</v>
      </c>
      <c r="AS1260" s="38" t="s">
        <v>92</v>
      </c>
      <c r="AT1260" s="38" t="s">
        <v>94</v>
      </c>
      <c r="AU1260" s="38" t="s">
        <v>95</v>
      </c>
      <c r="AV1260" s="38" t="s">
        <v>132</v>
      </c>
      <c r="AW1260" s="38" t="s">
        <v>132</v>
      </c>
      <c r="AX1260" s="38" t="s">
        <v>132</v>
      </c>
      <c r="AY1260" s="38" t="s">
        <v>101</v>
      </c>
      <c r="AZ1260" s="38" t="s">
        <v>132</v>
      </c>
      <c r="BA1260" s="38" t="s">
        <v>1152</v>
      </c>
      <c r="BB1260" s="38" t="s">
        <v>1153</v>
      </c>
      <c r="BC1260" s="38" t="s">
        <v>1000</v>
      </c>
      <c r="BD1260" s="38" t="s">
        <v>1001</v>
      </c>
      <c r="BE1260">
        <v>0</v>
      </c>
      <c r="BF1260">
        <v>0</v>
      </c>
      <c r="BG1260">
        <v>0</v>
      </c>
      <c r="BH1260">
        <v>0</v>
      </c>
      <c r="BI1260">
        <v>6480</v>
      </c>
      <c r="BJ1260">
        <v>6480</v>
      </c>
      <c r="BK1260">
        <v>0</v>
      </c>
      <c r="BL1260" s="38" t="s">
        <v>332</v>
      </c>
      <c r="BM1260" s="38" t="s">
        <v>333</v>
      </c>
      <c r="BN1260" s="38" t="s">
        <v>798</v>
      </c>
      <c r="BO1260" s="38" t="s">
        <v>134</v>
      </c>
      <c r="BP1260" s="38" t="s">
        <v>135</v>
      </c>
      <c r="BQ1260" s="38" t="s">
        <v>136</v>
      </c>
      <c r="BR1260" s="38" t="s">
        <v>137</v>
      </c>
      <c r="BS1260" s="38" t="s">
        <v>110</v>
      </c>
      <c r="BT1260" s="38" t="s">
        <v>111</v>
      </c>
      <c r="BU1260" s="38" t="s">
        <v>116</v>
      </c>
      <c r="BV1260" s="38" t="s">
        <v>1154</v>
      </c>
      <c r="BW1260" s="38" t="s">
        <v>218</v>
      </c>
      <c r="BX1260" s="38" t="s">
        <v>1697</v>
      </c>
      <c r="BY1260" s="38" t="s">
        <v>1698</v>
      </c>
      <c r="BZ1260" s="38" t="s">
        <v>2097</v>
      </c>
      <c r="CA1260" s="38" t="s">
        <v>101</v>
      </c>
      <c r="CB1260">
        <v>469</v>
      </c>
      <c r="CC1260">
        <v>16</v>
      </c>
      <c r="CD1260" s="38" t="s">
        <v>2542</v>
      </c>
      <c r="CE1260" s="38" t="s">
        <v>1005</v>
      </c>
    </row>
    <row r="1261" spans="1:83" x14ac:dyDescent="0.25">
      <c r="A1261">
        <v>487</v>
      </c>
      <c r="B1261" s="1">
        <v>45689</v>
      </c>
      <c r="C1261" s="38" t="s">
        <v>1770</v>
      </c>
      <c r="D1261" s="1">
        <v>45693</v>
      </c>
      <c r="E1261" s="1">
        <v>45689</v>
      </c>
      <c r="F1261" s="38" t="s">
        <v>1770</v>
      </c>
      <c r="G1261" s="1">
        <v>45708</v>
      </c>
      <c r="H1261" s="1">
        <v>45720</v>
      </c>
      <c r="I1261" s="38" t="s">
        <v>80</v>
      </c>
      <c r="J1261" s="38" t="s">
        <v>98</v>
      </c>
      <c r="K1261" s="38" t="s">
        <v>85</v>
      </c>
      <c r="L1261" s="38" t="s">
        <v>123</v>
      </c>
      <c r="M1261" s="38" t="s">
        <v>124</v>
      </c>
      <c r="N1261" s="38" t="s">
        <v>125</v>
      </c>
      <c r="O1261" s="38" t="s">
        <v>124</v>
      </c>
      <c r="P1261" s="38" t="s">
        <v>126</v>
      </c>
      <c r="Q1261" s="38" t="s">
        <v>127</v>
      </c>
      <c r="R1261" s="38" t="s">
        <v>128</v>
      </c>
      <c r="S1261" s="38" t="s">
        <v>122</v>
      </c>
      <c r="T1261" s="38" t="s">
        <v>133</v>
      </c>
      <c r="U1261" s="38"/>
      <c r="V1261" s="38" t="s">
        <v>198</v>
      </c>
      <c r="W1261" s="38" t="s">
        <v>199</v>
      </c>
      <c r="X1261" s="38" t="s">
        <v>274</v>
      </c>
      <c r="Y1261" s="38" t="s">
        <v>275</v>
      </c>
      <c r="Z1261" s="38" t="s">
        <v>131</v>
      </c>
      <c r="AA1261" s="38" t="s">
        <v>125</v>
      </c>
      <c r="AB1261" s="38" t="s">
        <v>682</v>
      </c>
      <c r="AC1261" s="38" t="s">
        <v>683</v>
      </c>
      <c r="AD1261" s="38" t="s">
        <v>80</v>
      </c>
      <c r="AE1261" s="38" t="s">
        <v>81</v>
      </c>
      <c r="AF1261" s="38" t="s">
        <v>1782</v>
      </c>
      <c r="AG1261" s="38" t="s">
        <v>1783</v>
      </c>
      <c r="AH1261" s="38" t="s">
        <v>133</v>
      </c>
      <c r="AI1261" s="38"/>
      <c r="AJ1261" s="38" t="s">
        <v>2099</v>
      </c>
      <c r="AK1261" s="38" t="s">
        <v>132</v>
      </c>
      <c r="AL1261" s="38" t="s">
        <v>101</v>
      </c>
      <c r="AM1261" s="38" t="s">
        <v>101</v>
      </c>
      <c r="AN1261" s="38" t="s">
        <v>772</v>
      </c>
      <c r="AO1261" s="38" t="s">
        <v>997</v>
      </c>
      <c r="AP1261" s="38" t="s">
        <v>91</v>
      </c>
      <c r="AQ1261" s="38" t="s">
        <v>92</v>
      </c>
      <c r="AR1261" s="38" t="s">
        <v>93</v>
      </c>
      <c r="AS1261" s="38" t="s">
        <v>92</v>
      </c>
      <c r="AT1261" s="38" t="s">
        <v>94</v>
      </c>
      <c r="AU1261" s="38" t="s">
        <v>95</v>
      </c>
      <c r="AV1261" s="38" t="s">
        <v>132</v>
      </c>
      <c r="AW1261" s="38" t="s">
        <v>132</v>
      </c>
      <c r="AX1261" s="38" t="s">
        <v>132</v>
      </c>
      <c r="AY1261" s="38" t="s">
        <v>101</v>
      </c>
      <c r="AZ1261" s="38" t="s">
        <v>132</v>
      </c>
      <c r="BA1261" s="38" t="s">
        <v>1230</v>
      </c>
      <c r="BB1261" s="38" t="s">
        <v>1231</v>
      </c>
      <c r="BC1261" s="38" t="s">
        <v>1000</v>
      </c>
      <c r="BD1261" s="38" t="s">
        <v>1001</v>
      </c>
      <c r="BE1261">
        <v>0</v>
      </c>
      <c r="BF1261">
        <v>0</v>
      </c>
      <c r="BG1261">
        <v>0</v>
      </c>
      <c r="BH1261">
        <v>0</v>
      </c>
      <c r="BI1261">
        <v>128620</v>
      </c>
      <c r="BJ1261">
        <v>0</v>
      </c>
      <c r="BK1261">
        <v>0</v>
      </c>
      <c r="BL1261" s="38" t="s">
        <v>205</v>
      </c>
      <c r="BM1261" s="38" t="s">
        <v>279</v>
      </c>
      <c r="BN1261" s="38" t="s">
        <v>684</v>
      </c>
      <c r="BO1261" s="38" t="s">
        <v>134</v>
      </c>
      <c r="BP1261" s="38" t="s">
        <v>135</v>
      </c>
      <c r="BQ1261" s="38" t="s">
        <v>136</v>
      </c>
      <c r="BR1261" s="38" t="s">
        <v>137</v>
      </c>
      <c r="BS1261" s="38" t="s">
        <v>110</v>
      </c>
      <c r="BT1261" s="38" t="s">
        <v>111</v>
      </c>
      <c r="BU1261" s="38" t="s">
        <v>116</v>
      </c>
      <c r="BV1261" s="38" t="s">
        <v>1232</v>
      </c>
      <c r="BW1261" s="38" t="s">
        <v>218</v>
      </c>
      <c r="BX1261" s="38" t="s">
        <v>1697</v>
      </c>
      <c r="BY1261" s="38" t="s">
        <v>1698</v>
      </c>
      <c r="BZ1261" s="38" t="s">
        <v>2163</v>
      </c>
      <c r="CA1261" s="38" t="s">
        <v>101</v>
      </c>
      <c r="CB1261">
        <v>487</v>
      </c>
      <c r="CC1261">
        <v>27</v>
      </c>
      <c r="CD1261" s="38" t="s">
        <v>2766</v>
      </c>
      <c r="CE1261" s="38" t="s">
        <v>1005</v>
      </c>
    </row>
    <row r="1262" spans="1:83" x14ac:dyDescent="0.25">
      <c r="A1262">
        <v>494</v>
      </c>
      <c r="B1262" s="1">
        <v>45689</v>
      </c>
      <c r="C1262" s="38" t="s">
        <v>1770</v>
      </c>
      <c r="D1262" s="1">
        <v>45693</v>
      </c>
      <c r="E1262" s="1">
        <v>45689</v>
      </c>
      <c r="F1262" s="38" t="s">
        <v>1770</v>
      </c>
      <c r="G1262" s="1">
        <v>45708</v>
      </c>
      <c r="H1262" s="1">
        <v>45693</v>
      </c>
      <c r="I1262" s="38" t="s">
        <v>80</v>
      </c>
      <c r="J1262" s="38" t="s">
        <v>98</v>
      </c>
      <c r="K1262" s="38" t="s">
        <v>85</v>
      </c>
      <c r="L1262" s="38" t="s">
        <v>123</v>
      </c>
      <c r="M1262" s="38" t="s">
        <v>124</v>
      </c>
      <c r="N1262" s="38" t="s">
        <v>125</v>
      </c>
      <c r="O1262" s="38" t="s">
        <v>124</v>
      </c>
      <c r="P1262" s="38" t="s">
        <v>126</v>
      </c>
      <c r="Q1262" s="38" t="s">
        <v>127</v>
      </c>
      <c r="R1262" s="38" t="s">
        <v>128</v>
      </c>
      <c r="S1262" s="38" t="s">
        <v>122</v>
      </c>
      <c r="T1262" s="38" t="s">
        <v>133</v>
      </c>
      <c r="U1262" s="38"/>
      <c r="V1262" s="38" t="s">
        <v>198</v>
      </c>
      <c r="W1262" s="38" t="s">
        <v>199</v>
      </c>
      <c r="X1262" s="38" t="s">
        <v>274</v>
      </c>
      <c r="Y1262" s="38" t="s">
        <v>275</v>
      </c>
      <c r="Z1262" s="38" t="s">
        <v>131</v>
      </c>
      <c r="AA1262" s="38" t="s">
        <v>125</v>
      </c>
      <c r="AB1262" s="38" t="s">
        <v>682</v>
      </c>
      <c r="AC1262" s="38" t="s">
        <v>683</v>
      </c>
      <c r="AD1262" s="38" t="s">
        <v>80</v>
      </c>
      <c r="AE1262" s="38" t="s">
        <v>81</v>
      </c>
      <c r="AF1262" s="38" t="s">
        <v>2071</v>
      </c>
      <c r="AG1262" s="38" t="s">
        <v>2072</v>
      </c>
      <c r="AH1262" s="38" t="s">
        <v>133</v>
      </c>
      <c r="AI1262" s="38"/>
      <c r="AJ1262" s="38" t="s">
        <v>2164</v>
      </c>
      <c r="AK1262" s="38" t="s">
        <v>132</v>
      </c>
      <c r="AL1262" s="38" t="s">
        <v>132</v>
      </c>
      <c r="AM1262" s="38" t="s">
        <v>132</v>
      </c>
      <c r="AN1262" s="38" t="s">
        <v>87</v>
      </c>
      <c r="AO1262" s="38" t="s">
        <v>1135</v>
      </c>
      <c r="AP1262" s="38" t="s">
        <v>91</v>
      </c>
      <c r="AQ1262" s="38" t="s">
        <v>92</v>
      </c>
      <c r="AR1262" s="38" t="s">
        <v>93</v>
      </c>
      <c r="AS1262" s="38" t="s">
        <v>92</v>
      </c>
      <c r="AT1262" s="38" t="s">
        <v>94</v>
      </c>
      <c r="AU1262" s="38" t="s">
        <v>95</v>
      </c>
      <c r="AV1262" s="38" t="s">
        <v>132</v>
      </c>
      <c r="AW1262" s="38" t="s">
        <v>132</v>
      </c>
      <c r="AX1262" s="38" t="s">
        <v>132</v>
      </c>
      <c r="AY1262" s="38" t="s">
        <v>101</v>
      </c>
      <c r="AZ1262" s="38" t="s">
        <v>132</v>
      </c>
      <c r="BA1262" s="38" t="s">
        <v>1230</v>
      </c>
      <c r="BB1262" s="38" t="s">
        <v>1231</v>
      </c>
      <c r="BC1262" s="38" t="s">
        <v>1000</v>
      </c>
      <c r="BD1262" s="38" t="s">
        <v>1001</v>
      </c>
      <c r="BE1262">
        <v>0</v>
      </c>
      <c r="BF1262">
        <v>0</v>
      </c>
      <c r="BG1262">
        <v>0</v>
      </c>
      <c r="BH1262">
        <v>0</v>
      </c>
      <c r="BI1262">
        <v>148680</v>
      </c>
      <c r="BJ1262">
        <v>0</v>
      </c>
      <c r="BK1262">
        <v>0</v>
      </c>
      <c r="BL1262" s="38" t="s">
        <v>205</v>
      </c>
      <c r="BM1262" s="38" t="s">
        <v>279</v>
      </c>
      <c r="BN1262" s="38" t="s">
        <v>684</v>
      </c>
      <c r="BO1262" s="38" t="s">
        <v>134</v>
      </c>
      <c r="BP1262" s="38" t="s">
        <v>135</v>
      </c>
      <c r="BQ1262" s="38" t="s">
        <v>136</v>
      </c>
      <c r="BR1262" s="38" t="s">
        <v>137</v>
      </c>
      <c r="BS1262" s="38" t="s">
        <v>110</v>
      </c>
      <c r="BT1262" s="38" t="s">
        <v>111</v>
      </c>
      <c r="BU1262" s="38" t="s">
        <v>116</v>
      </c>
      <c r="BV1262" s="38" t="s">
        <v>1232</v>
      </c>
      <c r="BW1262" s="38" t="s">
        <v>218</v>
      </c>
      <c r="BX1262" s="38" t="s">
        <v>1679</v>
      </c>
      <c r="BY1262" s="38" t="s">
        <v>1680</v>
      </c>
      <c r="BZ1262" s="38" t="s">
        <v>2165</v>
      </c>
      <c r="CA1262" s="38" t="s">
        <v>101</v>
      </c>
      <c r="CB1262">
        <v>494</v>
      </c>
      <c r="CC1262">
        <v>29</v>
      </c>
      <c r="CD1262" s="38" t="s">
        <v>2766</v>
      </c>
      <c r="CE1262" s="38" t="s">
        <v>1005</v>
      </c>
    </row>
    <row r="1263" spans="1:83" x14ac:dyDescent="0.25">
      <c r="A1263">
        <v>510</v>
      </c>
      <c r="B1263" s="1">
        <v>45689</v>
      </c>
      <c r="C1263" s="38" t="s">
        <v>1770</v>
      </c>
      <c r="D1263" s="1">
        <v>45694</v>
      </c>
      <c r="E1263" s="1">
        <v>45689</v>
      </c>
      <c r="F1263" s="38" t="s">
        <v>1770</v>
      </c>
      <c r="G1263" s="1">
        <v>45709</v>
      </c>
      <c r="H1263" s="1">
        <v>45712</v>
      </c>
      <c r="I1263" s="38" t="s">
        <v>80</v>
      </c>
      <c r="J1263" s="38" t="s">
        <v>98</v>
      </c>
      <c r="K1263" s="38" t="s">
        <v>85</v>
      </c>
      <c r="L1263" s="38" t="s">
        <v>123</v>
      </c>
      <c r="M1263" s="38" t="s">
        <v>124</v>
      </c>
      <c r="N1263" s="38" t="s">
        <v>125</v>
      </c>
      <c r="O1263" s="38" t="s">
        <v>124</v>
      </c>
      <c r="P1263" s="38" t="s">
        <v>126</v>
      </c>
      <c r="Q1263" s="38" t="s">
        <v>127</v>
      </c>
      <c r="R1263" s="38" t="s">
        <v>128</v>
      </c>
      <c r="S1263" s="38" t="s">
        <v>122</v>
      </c>
      <c r="T1263" s="38" t="s">
        <v>133</v>
      </c>
      <c r="U1263" s="38"/>
      <c r="V1263" s="38" t="s">
        <v>198</v>
      </c>
      <c r="W1263" s="38" t="s">
        <v>199</v>
      </c>
      <c r="X1263" s="38" t="s">
        <v>274</v>
      </c>
      <c r="Y1263" s="38" t="s">
        <v>275</v>
      </c>
      <c r="Z1263" s="38" t="s">
        <v>131</v>
      </c>
      <c r="AA1263" s="38" t="s">
        <v>125</v>
      </c>
      <c r="AB1263" s="38" t="s">
        <v>751</v>
      </c>
      <c r="AC1263" s="38" t="s">
        <v>752</v>
      </c>
      <c r="AD1263" s="38" t="s">
        <v>80</v>
      </c>
      <c r="AE1263" s="38" t="s">
        <v>81</v>
      </c>
      <c r="AF1263" s="38" t="s">
        <v>2001</v>
      </c>
      <c r="AG1263" s="38" t="s">
        <v>2002</v>
      </c>
      <c r="AH1263" s="38" t="s">
        <v>133</v>
      </c>
      <c r="AI1263" s="38"/>
      <c r="AJ1263" s="38" t="s">
        <v>2168</v>
      </c>
      <c r="AK1263" s="38" t="s">
        <v>132</v>
      </c>
      <c r="AL1263" s="38" t="s">
        <v>101</v>
      </c>
      <c r="AM1263" s="38" t="s">
        <v>101</v>
      </c>
      <c r="AN1263" s="38" t="s">
        <v>772</v>
      </c>
      <c r="AO1263" s="38" t="s">
        <v>997</v>
      </c>
      <c r="AP1263" s="38" t="s">
        <v>91</v>
      </c>
      <c r="AQ1263" s="38" t="s">
        <v>92</v>
      </c>
      <c r="AR1263" s="38" t="s">
        <v>93</v>
      </c>
      <c r="AS1263" s="38" t="s">
        <v>92</v>
      </c>
      <c r="AT1263" s="38" t="s">
        <v>94</v>
      </c>
      <c r="AU1263" s="38" t="s">
        <v>95</v>
      </c>
      <c r="AV1263" s="38" t="s">
        <v>132</v>
      </c>
      <c r="AW1263" s="38" t="s">
        <v>132</v>
      </c>
      <c r="AX1263" s="38" t="s">
        <v>132</v>
      </c>
      <c r="AY1263" s="38" t="s">
        <v>101</v>
      </c>
      <c r="AZ1263" s="38" t="s">
        <v>132</v>
      </c>
      <c r="BA1263" s="38" t="s">
        <v>1152</v>
      </c>
      <c r="BB1263" s="38" t="s">
        <v>1153</v>
      </c>
      <c r="BC1263" s="38" t="s">
        <v>1000</v>
      </c>
      <c r="BD1263" s="38" t="s">
        <v>1001</v>
      </c>
      <c r="BE1263">
        <v>0</v>
      </c>
      <c r="BF1263">
        <v>0</v>
      </c>
      <c r="BG1263">
        <v>0</v>
      </c>
      <c r="BH1263">
        <v>0</v>
      </c>
      <c r="BI1263">
        <v>50000</v>
      </c>
      <c r="BJ1263">
        <v>50000</v>
      </c>
      <c r="BK1263">
        <v>0</v>
      </c>
      <c r="BL1263" s="38" t="s">
        <v>205</v>
      </c>
      <c r="BM1263" s="38" t="s">
        <v>279</v>
      </c>
      <c r="BN1263" s="38" t="s">
        <v>753</v>
      </c>
      <c r="BO1263" s="38" t="s">
        <v>134</v>
      </c>
      <c r="BP1263" s="38" t="s">
        <v>135</v>
      </c>
      <c r="BQ1263" s="38" t="s">
        <v>136</v>
      </c>
      <c r="BR1263" s="38" t="s">
        <v>137</v>
      </c>
      <c r="BS1263" s="38" t="s">
        <v>110</v>
      </c>
      <c r="BT1263" s="38" t="s">
        <v>111</v>
      </c>
      <c r="BU1263" s="38" t="s">
        <v>116</v>
      </c>
      <c r="BV1263" s="38" t="s">
        <v>1154</v>
      </c>
      <c r="BW1263" s="38" t="s">
        <v>218</v>
      </c>
      <c r="BX1263" s="38" t="s">
        <v>1697</v>
      </c>
      <c r="BY1263" s="38" t="s">
        <v>1698</v>
      </c>
      <c r="BZ1263" s="38" t="s">
        <v>2169</v>
      </c>
      <c r="CA1263" s="38" t="s">
        <v>101</v>
      </c>
      <c r="CB1263">
        <v>510</v>
      </c>
      <c r="CC1263">
        <v>18</v>
      </c>
      <c r="CD1263" s="38" t="s">
        <v>2542</v>
      </c>
      <c r="CE1263" s="38" t="s">
        <v>1005</v>
      </c>
    </row>
    <row r="1264" spans="1:83" x14ac:dyDescent="0.25">
      <c r="A1264">
        <v>518</v>
      </c>
      <c r="B1264" s="1">
        <v>45689</v>
      </c>
      <c r="C1264" s="38" t="s">
        <v>1770</v>
      </c>
      <c r="D1264" s="1">
        <v>45694</v>
      </c>
      <c r="E1264" s="1">
        <v>45689</v>
      </c>
      <c r="F1264" s="38" t="s">
        <v>1770</v>
      </c>
      <c r="G1264" s="1">
        <v>45709</v>
      </c>
      <c r="H1264" s="1">
        <v>45714</v>
      </c>
      <c r="I1264" s="38" t="s">
        <v>80</v>
      </c>
      <c r="J1264" s="38" t="s">
        <v>98</v>
      </c>
      <c r="K1264" s="38" t="s">
        <v>85</v>
      </c>
      <c r="L1264" s="38" t="s">
        <v>123</v>
      </c>
      <c r="M1264" s="38" t="s">
        <v>124</v>
      </c>
      <c r="N1264" s="38" t="s">
        <v>125</v>
      </c>
      <c r="O1264" s="38" t="s">
        <v>124</v>
      </c>
      <c r="P1264" s="38" t="s">
        <v>126</v>
      </c>
      <c r="Q1264" s="38" t="s">
        <v>127</v>
      </c>
      <c r="R1264" s="38" t="s">
        <v>128</v>
      </c>
      <c r="S1264" s="38" t="s">
        <v>122</v>
      </c>
      <c r="T1264" s="38" t="s">
        <v>133</v>
      </c>
      <c r="U1264" s="38"/>
      <c r="V1264" s="38" t="s">
        <v>198</v>
      </c>
      <c r="W1264" s="38" t="s">
        <v>199</v>
      </c>
      <c r="X1264" s="38" t="s">
        <v>274</v>
      </c>
      <c r="Y1264" s="38" t="s">
        <v>275</v>
      </c>
      <c r="Z1264" s="38" t="s">
        <v>131</v>
      </c>
      <c r="AA1264" s="38" t="s">
        <v>125</v>
      </c>
      <c r="AB1264" s="38" t="s">
        <v>304</v>
      </c>
      <c r="AC1264" s="38" t="s">
        <v>305</v>
      </c>
      <c r="AD1264" s="38" t="s">
        <v>80</v>
      </c>
      <c r="AE1264" s="38" t="s">
        <v>81</v>
      </c>
      <c r="AF1264" s="38" t="s">
        <v>1406</v>
      </c>
      <c r="AG1264" s="38" t="s">
        <v>1407</v>
      </c>
      <c r="AH1264" s="38" t="s">
        <v>133</v>
      </c>
      <c r="AI1264" s="38"/>
      <c r="AJ1264" s="38" t="s">
        <v>2181</v>
      </c>
      <c r="AK1264" s="38" t="s">
        <v>132</v>
      </c>
      <c r="AL1264" s="38" t="s">
        <v>101</v>
      </c>
      <c r="AM1264" s="38" t="s">
        <v>101</v>
      </c>
      <c r="AN1264" s="38" t="s">
        <v>772</v>
      </c>
      <c r="AO1264" s="38" t="s">
        <v>997</v>
      </c>
      <c r="AP1264" s="38" t="s">
        <v>91</v>
      </c>
      <c r="AQ1264" s="38" t="s">
        <v>92</v>
      </c>
      <c r="AR1264" s="38" t="s">
        <v>93</v>
      </c>
      <c r="AS1264" s="38" t="s">
        <v>92</v>
      </c>
      <c r="AT1264" s="38" t="s">
        <v>94</v>
      </c>
      <c r="AU1264" s="38" t="s">
        <v>95</v>
      </c>
      <c r="AV1264" s="38" t="s">
        <v>132</v>
      </c>
      <c r="AW1264" s="38" t="s">
        <v>132</v>
      </c>
      <c r="AX1264" s="38" t="s">
        <v>132</v>
      </c>
      <c r="AY1264" s="38" t="s">
        <v>101</v>
      </c>
      <c r="AZ1264" s="38" t="s">
        <v>132</v>
      </c>
      <c r="BA1264" s="38" t="s">
        <v>1152</v>
      </c>
      <c r="BB1264" s="38" t="s">
        <v>1153</v>
      </c>
      <c r="BC1264" s="38" t="s">
        <v>1000</v>
      </c>
      <c r="BD1264" s="38" t="s">
        <v>1001</v>
      </c>
      <c r="BE1264">
        <v>0</v>
      </c>
      <c r="BF1264">
        <v>0</v>
      </c>
      <c r="BG1264">
        <v>0</v>
      </c>
      <c r="BH1264">
        <v>0</v>
      </c>
      <c r="BI1264">
        <v>332170</v>
      </c>
      <c r="BJ1264">
        <v>332170</v>
      </c>
      <c r="BK1264">
        <v>0</v>
      </c>
      <c r="BL1264" s="38" t="s">
        <v>205</v>
      </c>
      <c r="BM1264" s="38" t="s">
        <v>279</v>
      </c>
      <c r="BN1264" s="38" t="s">
        <v>310</v>
      </c>
      <c r="BO1264" s="38" t="s">
        <v>134</v>
      </c>
      <c r="BP1264" s="38" t="s">
        <v>135</v>
      </c>
      <c r="BQ1264" s="38" t="s">
        <v>136</v>
      </c>
      <c r="BR1264" s="38" t="s">
        <v>137</v>
      </c>
      <c r="BS1264" s="38" t="s">
        <v>110</v>
      </c>
      <c r="BT1264" s="38" t="s">
        <v>111</v>
      </c>
      <c r="BU1264" s="38" t="s">
        <v>116</v>
      </c>
      <c r="BV1264" s="38" t="s">
        <v>1154</v>
      </c>
      <c r="BW1264" s="38" t="s">
        <v>218</v>
      </c>
      <c r="BX1264" s="38" t="s">
        <v>1697</v>
      </c>
      <c r="BY1264" s="38" t="s">
        <v>1698</v>
      </c>
      <c r="BZ1264" s="38" t="s">
        <v>2182</v>
      </c>
      <c r="CA1264" s="38" t="s">
        <v>101</v>
      </c>
      <c r="CB1264">
        <v>518</v>
      </c>
      <c r="CC1264">
        <v>20</v>
      </c>
      <c r="CD1264" s="38" t="s">
        <v>2542</v>
      </c>
      <c r="CE1264" s="38" t="s">
        <v>1005</v>
      </c>
    </row>
    <row r="1265" spans="1:83" x14ac:dyDescent="0.25">
      <c r="A1265">
        <v>520</v>
      </c>
      <c r="B1265" s="1">
        <v>45689</v>
      </c>
      <c r="C1265" s="38" t="s">
        <v>1770</v>
      </c>
      <c r="D1265" s="1">
        <v>45694</v>
      </c>
      <c r="E1265" s="1">
        <v>45689</v>
      </c>
      <c r="F1265" s="38" t="s">
        <v>1770</v>
      </c>
      <c r="G1265" s="1">
        <v>45709</v>
      </c>
      <c r="H1265" s="1">
        <v>45713</v>
      </c>
      <c r="I1265" s="38" t="s">
        <v>80</v>
      </c>
      <c r="J1265" s="38" t="s">
        <v>98</v>
      </c>
      <c r="K1265" s="38" t="s">
        <v>85</v>
      </c>
      <c r="L1265" s="38" t="s">
        <v>123</v>
      </c>
      <c r="M1265" s="38" t="s">
        <v>124</v>
      </c>
      <c r="N1265" s="38" t="s">
        <v>125</v>
      </c>
      <c r="O1265" s="38" t="s">
        <v>124</v>
      </c>
      <c r="P1265" s="38" t="s">
        <v>126</v>
      </c>
      <c r="Q1265" s="38" t="s">
        <v>127</v>
      </c>
      <c r="R1265" s="38" t="s">
        <v>128</v>
      </c>
      <c r="S1265" s="38" t="s">
        <v>122</v>
      </c>
      <c r="T1265" s="38" t="s">
        <v>133</v>
      </c>
      <c r="U1265" s="38"/>
      <c r="V1265" s="38" t="s">
        <v>198</v>
      </c>
      <c r="W1265" s="38" t="s">
        <v>199</v>
      </c>
      <c r="X1265" s="38" t="s">
        <v>274</v>
      </c>
      <c r="Y1265" s="38" t="s">
        <v>275</v>
      </c>
      <c r="Z1265" s="38" t="s">
        <v>131</v>
      </c>
      <c r="AA1265" s="38" t="s">
        <v>125</v>
      </c>
      <c r="AB1265" s="38" t="s">
        <v>877</v>
      </c>
      <c r="AC1265" s="38" t="s">
        <v>878</v>
      </c>
      <c r="AD1265" s="38" t="s">
        <v>80</v>
      </c>
      <c r="AE1265" s="38" t="s">
        <v>81</v>
      </c>
      <c r="AF1265" s="38" t="s">
        <v>1433</v>
      </c>
      <c r="AG1265" s="38" t="s">
        <v>1434</v>
      </c>
      <c r="AH1265" s="38" t="s">
        <v>133</v>
      </c>
      <c r="AI1265" s="38"/>
      <c r="AJ1265" s="38" t="s">
        <v>2183</v>
      </c>
      <c r="AK1265" s="38" t="s">
        <v>132</v>
      </c>
      <c r="AL1265" s="38" t="s">
        <v>101</v>
      </c>
      <c r="AM1265" s="38" t="s">
        <v>101</v>
      </c>
      <c r="AN1265" s="38" t="s">
        <v>772</v>
      </c>
      <c r="AO1265" s="38" t="s">
        <v>997</v>
      </c>
      <c r="AP1265" s="38" t="s">
        <v>91</v>
      </c>
      <c r="AQ1265" s="38" t="s">
        <v>92</v>
      </c>
      <c r="AR1265" s="38" t="s">
        <v>93</v>
      </c>
      <c r="AS1265" s="38" t="s">
        <v>92</v>
      </c>
      <c r="AT1265" s="38" t="s">
        <v>94</v>
      </c>
      <c r="AU1265" s="38" t="s">
        <v>95</v>
      </c>
      <c r="AV1265" s="38" t="s">
        <v>132</v>
      </c>
      <c r="AW1265" s="38" t="s">
        <v>132</v>
      </c>
      <c r="AX1265" s="38" t="s">
        <v>132</v>
      </c>
      <c r="AY1265" s="38" t="s">
        <v>101</v>
      </c>
      <c r="AZ1265" s="38" t="s">
        <v>132</v>
      </c>
      <c r="BA1265" s="38" t="s">
        <v>1152</v>
      </c>
      <c r="BB1265" s="38" t="s">
        <v>1153</v>
      </c>
      <c r="BC1265" s="38" t="s">
        <v>1000</v>
      </c>
      <c r="BD1265" s="38" t="s">
        <v>1001</v>
      </c>
      <c r="BE1265">
        <v>0</v>
      </c>
      <c r="BF1265">
        <v>0</v>
      </c>
      <c r="BG1265">
        <v>0</v>
      </c>
      <c r="BH1265">
        <v>0</v>
      </c>
      <c r="BI1265">
        <v>500000</v>
      </c>
      <c r="BJ1265">
        <v>500000</v>
      </c>
      <c r="BK1265">
        <v>0</v>
      </c>
      <c r="BL1265" s="38" t="s">
        <v>205</v>
      </c>
      <c r="BM1265" s="38" t="s">
        <v>279</v>
      </c>
      <c r="BN1265" s="38" t="s">
        <v>879</v>
      </c>
      <c r="BO1265" s="38" t="s">
        <v>134</v>
      </c>
      <c r="BP1265" s="38" t="s">
        <v>135</v>
      </c>
      <c r="BQ1265" s="38" t="s">
        <v>136</v>
      </c>
      <c r="BR1265" s="38" t="s">
        <v>137</v>
      </c>
      <c r="BS1265" s="38" t="s">
        <v>110</v>
      </c>
      <c r="BT1265" s="38" t="s">
        <v>111</v>
      </c>
      <c r="BU1265" s="38" t="s">
        <v>116</v>
      </c>
      <c r="BV1265" s="38" t="s">
        <v>1154</v>
      </c>
      <c r="BW1265" s="38" t="s">
        <v>218</v>
      </c>
      <c r="BX1265" s="38" t="s">
        <v>1697</v>
      </c>
      <c r="BY1265" s="38" t="s">
        <v>1698</v>
      </c>
      <c r="BZ1265" s="38" t="s">
        <v>2184</v>
      </c>
      <c r="CA1265" s="38" t="s">
        <v>101</v>
      </c>
      <c r="CB1265">
        <v>520</v>
      </c>
      <c r="CC1265">
        <v>19</v>
      </c>
      <c r="CD1265" s="38" t="s">
        <v>2542</v>
      </c>
      <c r="CE1265" s="38" t="s">
        <v>1005</v>
      </c>
    </row>
    <row r="1266" spans="1:83" x14ac:dyDescent="0.25">
      <c r="A1266">
        <v>524</v>
      </c>
      <c r="B1266" s="1">
        <v>45689</v>
      </c>
      <c r="C1266" s="38" t="s">
        <v>1770</v>
      </c>
      <c r="D1266" s="1">
        <v>45694</v>
      </c>
      <c r="E1266" s="1">
        <v>45689</v>
      </c>
      <c r="F1266" s="38" t="s">
        <v>1770</v>
      </c>
      <c r="G1266" s="1">
        <v>45709</v>
      </c>
      <c r="H1266" s="1">
        <v>45716</v>
      </c>
      <c r="I1266" s="38" t="s">
        <v>80</v>
      </c>
      <c r="J1266" s="38" t="s">
        <v>98</v>
      </c>
      <c r="K1266" s="38" t="s">
        <v>85</v>
      </c>
      <c r="L1266" s="38" t="s">
        <v>123</v>
      </c>
      <c r="M1266" s="38" t="s">
        <v>124</v>
      </c>
      <c r="N1266" s="38" t="s">
        <v>125</v>
      </c>
      <c r="O1266" s="38" t="s">
        <v>124</v>
      </c>
      <c r="P1266" s="38" t="s">
        <v>126</v>
      </c>
      <c r="Q1266" s="38" t="s">
        <v>127</v>
      </c>
      <c r="R1266" s="38" t="s">
        <v>128</v>
      </c>
      <c r="S1266" s="38" t="s">
        <v>122</v>
      </c>
      <c r="T1266" s="38" t="s">
        <v>133</v>
      </c>
      <c r="U1266" s="38"/>
      <c r="V1266" s="38" t="s">
        <v>324</v>
      </c>
      <c r="W1266" s="38" t="s">
        <v>325</v>
      </c>
      <c r="X1266" s="38" t="s">
        <v>383</v>
      </c>
      <c r="Y1266" s="38" t="s">
        <v>384</v>
      </c>
      <c r="Z1266" s="38" t="s">
        <v>131</v>
      </c>
      <c r="AA1266" s="38" t="s">
        <v>125</v>
      </c>
      <c r="AB1266" s="38" t="s">
        <v>801</v>
      </c>
      <c r="AC1266" s="38" t="s">
        <v>802</v>
      </c>
      <c r="AD1266" s="38" t="s">
        <v>80</v>
      </c>
      <c r="AE1266" s="38" t="s">
        <v>81</v>
      </c>
      <c r="AF1266" s="38" t="s">
        <v>2054</v>
      </c>
      <c r="AG1266" s="38" t="s">
        <v>2055</v>
      </c>
      <c r="AH1266" s="38" t="s">
        <v>133</v>
      </c>
      <c r="AI1266" s="38"/>
      <c r="AJ1266" s="38" t="s">
        <v>2185</v>
      </c>
      <c r="AK1266" s="38" t="s">
        <v>132</v>
      </c>
      <c r="AL1266" s="38" t="s">
        <v>101</v>
      </c>
      <c r="AM1266" s="38" t="s">
        <v>101</v>
      </c>
      <c r="AN1266" s="38" t="s">
        <v>772</v>
      </c>
      <c r="AO1266" s="38" t="s">
        <v>997</v>
      </c>
      <c r="AP1266" s="38" t="s">
        <v>91</v>
      </c>
      <c r="AQ1266" s="38" t="s">
        <v>92</v>
      </c>
      <c r="AR1266" s="38" t="s">
        <v>93</v>
      </c>
      <c r="AS1266" s="38" t="s">
        <v>92</v>
      </c>
      <c r="AT1266" s="38" t="s">
        <v>94</v>
      </c>
      <c r="AU1266" s="38" t="s">
        <v>95</v>
      </c>
      <c r="AV1266" s="38" t="s">
        <v>132</v>
      </c>
      <c r="AW1266" s="38" t="s">
        <v>132</v>
      </c>
      <c r="AX1266" s="38" t="s">
        <v>132</v>
      </c>
      <c r="AY1266" s="38" t="s">
        <v>101</v>
      </c>
      <c r="AZ1266" s="38" t="s">
        <v>132</v>
      </c>
      <c r="BA1266" s="38" t="s">
        <v>1638</v>
      </c>
      <c r="BB1266" s="38" t="s">
        <v>1639</v>
      </c>
      <c r="BC1266" s="38" t="s">
        <v>1000</v>
      </c>
      <c r="BD1266" s="38" t="s">
        <v>1001</v>
      </c>
      <c r="BE1266">
        <v>0</v>
      </c>
      <c r="BF1266">
        <v>0</v>
      </c>
      <c r="BG1266">
        <v>0</v>
      </c>
      <c r="BH1266">
        <v>0</v>
      </c>
      <c r="BI1266">
        <v>9571</v>
      </c>
      <c r="BJ1266">
        <v>9571</v>
      </c>
      <c r="BK1266">
        <v>0</v>
      </c>
      <c r="BL1266" s="38" t="s">
        <v>332</v>
      </c>
      <c r="BM1266" s="38" t="s">
        <v>389</v>
      </c>
      <c r="BN1266" s="38" t="s">
        <v>803</v>
      </c>
      <c r="BO1266" s="38" t="s">
        <v>134</v>
      </c>
      <c r="BP1266" s="38" t="s">
        <v>135</v>
      </c>
      <c r="BQ1266" s="38" t="s">
        <v>136</v>
      </c>
      <c r="BR1266" s="38" t="s">
        <v>137</v>
      </c>
      <c r="BS1266" s="38" t="s">
        <v>110</v>
      </c>
      <c r="BT1266" s="38" t="s">
        <v>111</v>
      </c>
      <c r="BU1266" s="38" t="s">
        <v>116</v>
      </c>
      <c r="BV1266" s="38" t="s">
        <v>1640</v>
      </c>
      <c r="BW1266" s="38" t="s">
        <v>218</v>
      </c>
      <c r="BX1266" s="38" t="s">
        <v>1697</v>
      </c>
      <c r="BY1266" s="38" t="s">
        <v>1698</v>
      </c>
      <c r="BZ1266" s="38" t="s">
        <v>2186</v>
      </c>
      <c r="CA1266" s="38" t="s">
        <v>101</v>
      </c>
      <c r="CB1266">
        <v>524</v>
      </c>
      <c r="CC1266">
        <v>22</v>
      </c>
      <c r="CD1266" s="38" t="s">
        <v>2766</v>
      </c>
      <c r="CE1266" s="38" t="s">
        <v>1005</v>
      </c>
    </row>
    <row r="1267" spans="1:83" x14ac:dyDescent="0.25">
      <c r="A1267">
        <v>524</v>
      </c>
      <c r="B1267" s="1">
        <v>45689</v>
      </c>
      <c r="C1267" s="38" t="s">
        <v>1770</v>
      </c>
      <c r="D1267" s="1">
        <v>45694</v>
      </c>
      <c r="E1267" s="1">
        <v>45689</v>
      </c>
      <c r="F1267" s="38" t="s">
        <v>1770</v>
      </c>
      <c r="G1267" s="1">
        <v>45709</v>
      </c>
      <c r="H1267" s="1">
        <v>45716</v>
      </c>
      <c r="I1267" s="38" t="s">
        <v>80</v>
      </c>
      <c r="J1267" s="38" t="s">
        <v>98</v>
      </c>
      <c r="K1267" s="38" t="s">
        <v>85</v>
      </c>
      <c r="L1267" s="38" t="s">
        <v>123</v>
      </c>
      <c r="M1267" s="38" t="s">
        <v>124</v>
      </c>
      <c r="N1267" s="38" t="s">
        <v>125</v>
      </c>
      <c r="O1267" s="38" t="s">
        <v>124</v>
      </c>
      <c r="P1267" s="38" t="s">
        <v>126</v>
      </c>
      <c r="Q1267" s="38" t="s">
        <v>127</v>
      </c>
      <c r="R1267" s="38" t="s">
        <v>128</v>
      </c>
      <c r="S1267" s="38" t="s">
        <v>122</v>
      </c>
      <c r="T1267" s="38" t="s">
        <v>133</v>
      </c>
      <c r="U1267" s="38"/>
      <c r="V1267" s="38" t="s">
        <v>504</v>
      </c>
      <c r="W1267" s="38" t="s">
        <v>505</v>
      </c>
      <c r="X1267" s="38" t="s">
        <v>526</v>
      </c>
      <c r="Y1267" s="38" t="s">
        <v>527</v>
      </c>
      <c r="Z1267" s="38" t="s">
        <v>131</v>
      </c>
      <c r="AA1267" s="38" t="s">
        <v>125</v>
      </c>
      <c r="AB1267" s="38" t="s">
        <v>1991</v>
      </c>
      <c r="AC1267" s="38" t="s">
        <v>1992</v>
      </c>
      <c r="AD1267" s="38" t="s">
        <v>80</v>
      </c>
      <c r="AE1267" s="38" t="s">
        <v>81</v>
      </c>
      <c r="AF1267" s="38" t="s">
        <v>2054</v>
      </c>
      <c r="AG1267" s="38" t="s">
        <v>2055</v>
      </c>
      <c r="AH1267" s="38" t="s">
        <v>133</v>
      </c>
      <c r="AI1267" s="38"/>
      <c r="AJ1267" s="38" t="s">
        <v>2185</v>
      </c>
      <c r="AK1267" s="38" t="s">
        <v>132</v>
      </c>
      <c r="AL1267" s="38" t="s">
        <v>101</v>
      </c>
      <c r="AM1267" s="38" t="s">
        <v>101</v>
      </c>
      <c r="AN1267" s="38" t="s">
        <v>772</v>
      </c>
      <c r="AO1267" s="38" t="s">
        <v>997</v>
      </c>
      <c r="AP1267" s="38" t="s">
        <v>91</v>
      </c>
      <c r="AQ1267" s="38" t="s">
        <v>92</v>
      </c>
      <c r="AR1267" s="38" t="s">
        <v>93</v>
      </c>
      <c r="AS1267" s="38" t="s">
        <v>92</v>
      </c>
      <c r="AT1267" s="38" t="s">
        <v>94</v>
      </c>
      <c r="AU1267" s="38" t="s">
        <v>95</v>
      </c>
      <c r="AV1267" s="38" t="s">
        <v>132</v>
      </c>
      <c r="AW1267" s="38" t="s">
        <v>132</v>
      </c>
      <c r="AX1267" s="38" t="s">
        <v>132</v>
      </c>
      <c r="AY1267" s="38" t="s">
        <v>101</v>
      </c>
      <c r="AZ1267" s="38" t="s">
        <v>132</v>
      </c>
      <c r="BA1267" s="38" t="s">
        <v>1638</v>
      </c>
      <c r="BB1267" s="38" t="s">
        <v>1639</v>
      </c>
      <c r="BC1267" s="38" t="s">
        <v>1000</v>
      </c>
      <c r="BD1267" s="38" t="s">
        <v>1001</v>
      </c>
      <c r="BE1267">
        <v>0</v>
      </c>
      <c r="BF1267">
        <v>0</v>
      </c>
      <c r="BG1267">
        <v>0</v>
      </c>
      <c r="BH1267">
        <v>0</v>
      </c>
      <c r="BI1267">
        <v>23250</v>
      </c>
      <c r="BJ1267">
        <v>23250</v>
      </c>
      <c r="BK1267">
        <v>0</v>
      </c>
      <c r="BL1267" s="38" t="s">
        <v>511</v>
      </c>
      <c r="BM1267" s="38" t="s">
        <v>535</v>
      </c>
      <c r="BN1267" s="38" t="s">
        <v>1993</v>
      </c>
      <c r="BO1267" s="38" t="s">
        <v>134</v>
      </c>
      <c r="BP1267" s="38" t="s">
        <v>135</v>
      </c>
      <c r="BQ1267" s="38" t="s">
        <v>136</v>
      </c>
      <c r="BR1267" s="38" t="s">
        <v>137</v>
      </c>
      <c r="BS1267" s="38" t="s">
        <v>110</v>
      </c>
      <c r="BT1267" s="38" t="s">
        <v>111</v>
      </c>
      <c r="BU1267" s="38" t="s">
        <v>116</v>
      </c>
      <c r="BV1267" s="38" t="s">
        <v>1640</v>
      </c>
      <c r="BW1267" s="38" t="s">
        <v>218</v>
      </c>
      <c r="BX1267" s="38" t="s">
        <v>1697</v>
      </c>
      <c r="BY1267" s="38" t="s">
        <v>1698</v>
      </c>
      <c r="BZ1267" s="38" t="s">
        <v>2186</v>
      </c>
      <c r="CA1267" s="38" t="s">
        <v>101</v>
      </c>
      <c r="CB1267">
        <v>524</v>
      </c>
      <c r="CC1267">
        <v>22</v>
      </c>
      <c r="CD1267" s="38" t="s">
        <v>2766</v>
      </c>
      <c r="CE1267" s="38" t="s">
        <v>1005</v>
      </c>
    </row>
    <row r="1268" spans="1:83" x14ac:dyDescent="0.25">
      <c r="A1268">
        <v>527</v>
      </c>
      <c r="B1268" s="1">
        <v>45689</v>
      </c>
      <c r="C1268" s="38" t="s">
        <v>1770</v>
      </c>
      <c r="D1268" s="1">
        <v>45694</v>
      </c>
      <c r="E1268" s="1">
        <v>45689</v>
      </c>
      <c r="F1268" s="38" t="s">
        <v>1770</v>
      </c>
      <c r="G1268" s="1">
        <v>45709</v>
      </c>
      <c r="H1268" s="1">
        <v>45714</v>
      </c>
      <c r="I1268" s="38" t="s">
        <v>80</v>
      </c>
      <c r="J1268" s="38" t="s">
        <v>98</v>
      </c>
      <c r="K1268" s="38" t="s">
        <v>85</v>
      </c>
      <c r="L1268" s="38" t="s">
        <v>123</v>
      </c>
      <c r="M1268" s="38" t="s">
        <v>124</v>
      </c>
      <c r="N1268" s="38" t="s">
        <v>125</v>
      </c>
      <c r="O1268" s="38" t="s">
        <v>124</v>
      </c>
      <c r="P1268" s="38" t="s">
        <v>126</v>
      </c>
      <c r="Q1268" s="38" t="s">
        <v>127</v>
      </c>
      <c r="R1268" s="38" t="s">
        <v>128</v>
      </c>
      <c r="S1268" s="38" t="s">
        <v>122</v>
      </c>
      <c r="T1268" s="38" t="s">
        <v>133</v>
      </c>
      <c r="U1268" s="38"/>
      <c r="V1268" s="38" t="s">
        <v>324</v>
      </c>
      <c r="W1268" s="38" t="s">
        <v>325</v>
      </c>
      <c r="X1268" s="38" t="s">
        <v>446</v>
      </c>
      <c r="Y1268" s="38" t="s">
        <v>447</v>
      </c>
      <c r="Z1268" s="38" t="s">
        <v>131</v>
      </c>
      <c r="AA1268" s="38" t="s">
        <v>125</v>
      </c>
      <c r="AB1268" s="38" t="s">
        <v>920</v>
      </c>
      <c r="AC1268" s="38" t="s">
        <v>919</v>
      </c>
      <c r="AD1268" s="38" t="s">
        <v>80</v>
      </c>
      <c r="AE1268" s="38" t="s">
        <v>81</v>
      </c>
      <c r="AF1268" s="38" t="s">
        <v>2065</v>
      </c>
      <c r="AG1268" s="38" t="s">
        <v>2066</v>
      </c>
      <c r="AH1268" s="38" t="s">
        <v>133</v>
      </c>
      <c r="AI1268" s="38"/>
      <c r="AJ1268" s="38" t="s">
        <v>2187</v>
      </c>
      <c r="AK1268" s="38" t="s">
        <v>132</v>
      </c>
      <c r="AL1268" s="38" t="s">
        <v>101</v>
      </c>
      <c r="AM1268" s="38" t="s">
        <v>101</v>
      </c>
      <c r="AN1268" s="38" t="s">
        <v>772</v>
      </c>
      <c r="AO1268" s="38" t="s">
        <v>997</v>
      </c>
      <c r="AP1268" s="38" t="s">
        <v>91</v>
      </c>
      <c r="AQ1268" s="38" t="s">
        <v>92</v>
      </c>
      <c r="AR1268" s="38" t="s">
        <v>93</v>
      </c>
      <c r="AS1268" s="38" t="s">
        <v>92</v>
      </c>
      <c r="AT1268" s="38" t="s">
        <v>94</v>
      </c>
      <c r="AU1268" s="38" t="s">
        <v>95</v>
      </c>
      <c r="AV1268" s="38" t="s">
        <v>132</v>
      </c>
      <c r="AW1268" s="38" t="s">
        <v>132</v>
      </c>
      <c r="AX1268" s="38" t="s">
        <v>132</v>
      </c>
      <c r="AY1268" s="38" t="s">
        <v>101</v>
      </c>
      <c r="AZ1268" s="38" t="s">
        <v>132</v>
      </c>
      <c r="BA1268" s="38" t="s">
        <v>1638</v>
      </c>
      <c r="BB1268" s="38" t="s">
        <v>1639</v>
      </c>
      <c r="BC1268" s="38" t="s">
        <v>1000</v>
      </c>
      <c r="BD1268" s="38" t="s">
        <v>1001</v>
      </c>
      <c r="BE1268">
        <v>0</v>
      </c>
      <c r="BF1268">
        <v>0</v>
      </c>
      <c r="BG1268">
        <v>0</v>
      </c>
      <c r="BH1268">
        <v>0</v>
      </c>
      <c r="BI1268">
        <v>22500</v>
      </c>
      <c r="BJ1268">
        <v>22500</v>
      </c>
      <c r="BK1268">
        <v>0</v>
      </c>
      <c r="BL1268" s="38" t="s">
        <v>332</v>
      </c>
      <c r="BM1268" s="38" t="s">
        <v>451</v>
      </c>
      <c r="BN1268" s="38" t="s">
        <v>921</v>
      </c>
      <c r="BO1268" s="38" t="s">
        <v>134</v>
      </c>
      <c r="BP1268" s="38" t="s">
        <v>135</v>
      </c>
      <c r="BQ1268" s="38" t="s">
        <v>136</v>
      </c>
      <c r="BR1268" s="38" t="s">
        <v>137</v>
      </c>
      <c r="BS1268" s="38" t="s">
        <v>110</v>
      </c>
      <c r="BT1268" s="38" t="s">
        <v>111</v>
      </c>
      <c r="BU1268" s="38" t="s">
        <v>116</v>
      </c>
      <c r="BV1268" s="38" t="s">
        <v>1640</v>
      </c>
      <c r="BW1268" s="38" t="s">
        <v>218</v>
      </c>
      <c r="BX1268" s="38" t="s">
        <v>1697</v>
      </c>
      <c r="BY1268" s="38" t="s">
        <v>1698</v>
      </c>
      <c r="BZ1268" s="38" t="s">
        <v>2189</v>
      </c>
      <c r="CA1268" s="38" t="s">
        <v>101</v>
      </c>
      <c r="CB1268">
        <v>527</v>
      </c>
      <c r="CC1268">
        <v>20</v>
      </c>
      <c r="CD1268" s="38" t="s">
        <v>2542</v>
      </c>
      <c r="CE1268" s="38" t="s">
        <v>1005</v>
      </c>
    </row>
    <row r="1269" spans="1:83" x14ac:dyDescent="0.25">
      <c r="A1269">
        <v>527</v>
      </c>
      <c r="B1269" s="1">
        <v>45689</v>
      </c>
      <c r="C1269" s="38" t="s">
        <v>1770</v>
      </c>
      <c r="D1269" s="1">
        <v>45694</v>
      </c>
      <c r="E1269" s="1">
        <v>45689</v>
      </c>
      <c r="F1269" s="38" t="s">
        <v>1770</v>
      </c>
      <c r="G1269" s="1">
        <v>45709</v>
      </c>
      <c r="H1269" s="1">
        <v>45714</v>
      </c>
      <c r="I1269" s="38" t="s">
        <v>80</v>
      </c>
      <c r="J1269" s="38" t="s">
        <v>98</v>
      </c>
      <c r="K1269" s="38" t="s">
        <v>85</v>
      </c>
      <c r="L1269" s="38" t="s">
        <v>123</v>
      </c>
      <c r="M1269" s="38" t="s">
        <v>124</v>
      </c>
      <c r="N1269" s="38" t="s">
        <v>125</v>
      </c>
      <c r="O1269" s="38" t="s">
        <v>124</v>
      </c>
      <c r="P1269" s="38" t="s">
        <v>126</v>
      </c>
      <c r="Q1269" s="38" t="s">
        <v>127</v>
      </c>
      <c r="R1269" s="38" t="s">
        <v>128</v>
      </c>
      <c r="S1269" s="38" t="s">
        <v>122</v>
      </c>
      <c r="T1269" s="38" t="s">
        <v>133</v>
      </c>
      <c r="U1269" s="38"/>
      <c r="V1269" s="38" t="s">
        <v>504</v>
      </c>
      <c r="W1269" s="38" t="s">
        <v>505</v>
      </c>
      <c r="X1269" s="38" t="s">
        <v>526</v>
      </c>
      <c r="Y1269" s="38" t="s">
        <v>527</v>
      </c>
      <c r="Z1269" s="38" t="s">
        <v>131</v>
      </c>
      <c r="AA1269" s="38" t="s">
        <v>125</v>
      </c>
      <c r="AB1269" s="38" t="s">
        <v>530</v>
      </c>
      <c r="AC1269" s="38" t="s">
        <v>529</v>
      </c>
      <c r="AD1269" s="38" t="s">
        <v>80</v>
      </c>
      <c r="AE1269" s="38" t="s">
        <v>81</v>
      </c>
      <c r="AF1269" s="38" t="s">
        <v>2065</v>
      </c>
      <c r="AG1269" s="38" t="s">
        <v>2066</v>
      </c>
      <c r="AH1269" s="38" t="s">
        <v>133</v>
      </c>
      <c r="AI1269" s="38"/>
      <c r="AJ1269" s="38" t="s">
        <v>2187</v>
      </c>
      <c r="AK1269" s="38" t="s">
        <v>132</v>
      </c>
      <c r="AL1269" s="38" t="s">
        <v>101</v>
      </c>
      <c r="AM1269" s="38" t="s">
        <v>101</v>
      </c>
      <c r="AN1269" s="38" t="s">
        <v>772</v>
      </c>
      <c r="AO1269" s="38" t="s">
        <v>997</v>
      </c>
      <c r="AP1269" s="38" t="s">
        <v>91</v>
      </c>
      <c r="AQ1269" s="38" t="s">
        <v>92</v>
      </c>
      <c r="AR1269" s="38" t="s">
        <v>93</v>
      </c>
      <c r="AS1269" s="38" t="s">
        <v>92</v>
      </c>
      <c r="AT1269" s="38" t="s">
        <v>94</v>
      </c>
      <c r="AU1269" s="38" t="s">
        <v>95</v>
      </c>
      <c r="AV1269" s="38" t="s">
        <v>132</v>
      </c>
      <c r="AW1269" s="38" t="s">
        <v>132</v>
      </c>
      <c r="AX1269" s="38" t="s">
        <v>132</v>
      </c>
      <c r="AY1269" s="38" t="s">
        <v>101</v>
      </c>
      <c r="AZ1269" s="38" t="s">
        <v>132</v>
      </c>
      <c r="BA1269" s="38" t="s">
        <v>1638</v>
      </c>
      <c r="BB1269" s="38" t="s">
        <v>1639</v>
      </c>
      <c r="BC1269" s="38" t="s">
        <v>1000</v>
      </c>
      <c r="BD1269" s="38" t="s">
        <v>1001</v>
      </c>
      <c r="BE1269">
        <v>0</v>
      </c>
      <c r="BF1269">
        <v>0</v>
      </c>
      <c r="BG1269">
        <v>0</v>
      </c>
      <c r="BH1269">
        <v>0</v>
      </c>
      <c r="BI1269">
        <v>355000</v>
      </c>
      <c r="BJ1269">
        <v>355000</v>
      </c>
      <c r="BK1269">
        <v>0</v>
      </c>
      <c r="BL1269" s="38" t="s">
        <v>511</v>
      </c>
      <c r="BM1269" s="38" t="s">
        <v>535</v>
      </c>
      <c r="BN1269" s="38" t="s">
        <v>536</v>
      </c>
      <c r="BO1269" s="38" t="s">
        <v>134</v>
      </c>
      <c r="BP1269" s="38" t="s">
        <v>135</v>
      </c>
      <c r="BQ1269" s="38" t="s">
        <v>136</v>
      </c>
      <c r="BR1269" s="38" t="s">
        <v>137</v>
      </c>
      <c r="BS1269" s="38" t="s">
        <v>110</v>
      </c>
      <c r="BT1269" s="38" t="s">
        <v>111</v>
      </c>
      <c r="BU1269" s="38" t="s">
        <v>116</v>
      </c>
      <c r="BV1269" s="38" t="s">
        <v>1640</v>
      </c>
      <c r="BW1269" s="38" t="s">
        <v>218</v>
      </c>
      <c r="BX1269" s="38" t="s">
        <v>1697</v>
      </c>
      <c r="BY1269" s="38" t="s">
        <v>1698</v>
      </c>
      <c r="BZ1269" s="38" t="s">
        <v>2189</v>
      </c>
      <c r="CA1269" s="38" t="s">
        <v>101</v>
      </c>
      <c r="CB1269">
        <v>527</v>
      </c>
      <c r="CC1269">
        <v>20</v>
      </c>
      <c r="CD1269" s="38" t="s">
        <v>2542</v>
      </c>
      <c r="CE1269" s="38" t="s">
        <v>1005</v>
      </c>
    </row>
    <row r="1270" spans="1:83" x14ac:dyDescent="0.25">
      <c r="A1270">
        <v>531</v>
      </c>
      <c r="B1270" s="1">
        <v>45689</v>
      </c>
      <c r="C1270" s="38" t="s">
        <v>1770</v>
      </c>
      <c r="D1270" s="1">
        <v>45694</v>
      </c>
      <c r="E1270" s="1">
        <v>45689</v>
      </c>
      <c r="F1270" s="38" t="s">
        <v>1770</v>
      </c>
      <c r="G1270" s="1">
        <v>45709</v>
      </c>
      <c r="H1270" s="1">
        <v>45716</v>
      </c>
      <c r="I1270" s="38" t="s">
        <v>80</v>
      </c>
      <c r="J1270" s="38" t="s">
        <v>98</v>
      </c>
      <c r="K1270" s="38" t="s">
        <v>85</v>
      </c>
      <c r="L1270" s="38" t="s">
        <v>123</v>
      </c>
      <c r="M1270" s="38" t="s">
        <v>124</v>
      </c>
      <c r="N1270" s="38" t="s">
        <v>125</v>
      </c>
      <c r="O1270" s="38" t="s">
        <v>124</v>
      </c>
      <c r="P1270" s="38" t="s">
        <v>126</v>
      </c>
      <c r="Q1270" s="38" t="s">
        <v>127</v>
      </c>
      <c r="R1270" s="38" t="s">
        <v>128</v>
      </c>
      <c r="S1270" s="38" t="s">
        <v>122</v>
      </c>
      <c r="T1270" s="38" t="s">
        <v>133</v>
      </c>
      <c r="U1270" s="38"/>
      <c r="V1270" s="38" t="s">
        <v>198</v>
      </c>
      <c r="W1270" s="38" t="s">
        <v>199</v>
      </c>
      <c r="X1270" s="38" t="s">
        <v>274</v>
      </c>
      <c r="Y1270" s="38" t="s">
        <v>275</v>
      </c>
      <c r="Z1270" s="38" t="s">
        <v>131</v>
      </c>
      <c r="AA1270" s="38" t="s">
        <v>125</v>
      </c>
      <c r="AB1270" s="38" t="s">
        <v>682</v>
      </c>
      <c r="AC1270" s="38" t="s">
        <v>683</v>
      </c>
      <c r="AD1270" s="38" t="s">
        <v>80</v>
      </c>
      <c r="AE1270" s="38" t="s">
        <v>81</v>
      </c>
      <c r="AF1270" s="38" t="s">
        <v>1785</v>
      </c>
      <c r="AG1270" s="38" t="s">
        <v>1786</v>
      </c>
      <c r="AH1270" s="38" t="s">
        <v>133</v>
      </c>
      <c r="AI1270" s="38"/>
      <c r="AJ1270" s="38" t="s">
        <v>2190</v>
      </c>
      <c r="AK1270" s="38" t="s">
        <v>132</v>
      </c>
      <c r="AL1270" s="38" t="s">
        <v>101</v>
      </c>
      <c r="AM1270" s="38" t="s">
        <v>101</v>
      </c>
      <c r="AN1270" s="38" t="s">
        <v>772</v>
      </c>
      <c r="AO1270" s="38" t="s">
        <v>997</v>
      </c>
      <c r="AP1270" s="38" t="s">
        <v>91</v>
      </c>
      <c r="AQ1270" s="38" t="s">
        <v>92</v>
      </c>
      <c r="AR1270" s="38" t="s">
        <v>93</v>
      </c>
      <c r="AS1270" s="38" t="s">
        <v>92</v>
      </c>
      <c r="AT1270" s="38" t="s">
        <v>94</v>
      </c>
      <c r="AU1270" s="38" t="s">
        <v>95</v>
      </c>
      <c r="AV1270" s="38" t="s">
        <v>132</v>
      </c>
      <c r="AW1270" s="38" t="s">
        <v>132</v>
      </c>
      <c r="AX1270" s="38" t="s">
        <v>132</v>
      </c>
      <c r="AY1270" s="38" t="s">
        <v>101</v>
      </c>
      <c r="AZ1270" s="38" t="s">
        <v>132</v>
      </c>
      <c r="BA1270" s="38" t="s">
        <v>1152</v>
      </c>
      <c r="BB1270" s="38" t="s">
        <v>1153</v>
      </c>
      <c r="BC1270" s="38" t="s">
        <v>1000</v>
      </c>
      <c r="BD1270" s="38" t="s">
        <v>1001</v>
      </c>
      <c r="BE1270">
        <v>0</v>
      </c>
      <c r="BF1270">
        <v>0</v>
      </c>
      <c r="BG1270">
        <v>0</v>
      </c>
      <c r="BH1270">
        <v>0</v>
      </c>
      <c r="BI1270">
        <v>14160</v>
      </c>
      <c r="BJ1270">
        <v>14160</v>
      </c>
      <c r="BK1270">
        <v>0</v>
      </c>
      <c r="BL1270" s="38" t="s">
        <v>205</v>
      </c>
      <c r="BM1270" s="38" t="s">
        <v>279</v>
      </c>
      <c r="BN1270" s="38" t="s">
        <v>684</v>
      </c>
      <c r="BO1270" s="38" t="s">
        <v>134</v>
      </c>
      <c r="BP1270" s="38" t="s">
        <v>135</v>
      </c>
      <c r="BQ1270" s="38" t="s">
        <v>136</v>
      </c>
      <c r="BR1270" s="38" t="s">
        <v>137</v>
      </c>
      <c r="BS1270" s="38" t="s">
        <v>110</v>
      </c>
      <c r="BT1270" s="38" t="s">
        <v>111</v>
      </c>
      <c r="BU1270" s="38" t="s">
        <v>116</v>
      </c>
      <c r="BV1270" s="38" t="s">
        <v>1154</v>
      </c>
      <c r="BW1270" s="38" t="s">
        <v>218</v>
      </c>
      <c r="BX1270" s="38" t="s">
        <v>1697</v>
      </c>
      <c r="BY1270" s="38" t="s">
        <v>1698</v>
      </c>
      <c r="BZ1270" s="38" t="s">
        <v>2329</v>
      </c>
      <c r="CA1270" s="38" t="s">
        <v>101</v>
      </c>
      <c r="CB1270">
        <v>531</v>
      </c>
      <c r="CC1270">
        <v>22</v>
      </c>
      <c r="CD1270" s="38" t="s">
        <v>2766</v>
      </c>
      <c r="CE1270" s="38" t="s">
        <v>1005</v>
      </c>
    </row>
    <row r="1271" spans="1:83" x14ac:dyDescent="0.25">
      <c r="A1271">
        <v>554</v>
      </c>
      <c r="B1271" s="1">
        <v>45689</v>
      </c>
      <c r="C1271" s="38" t="s">
        <v>1770</v>
      </c>
      <c r="D1271" s="1">
        <v>45695</v>
      </c>
      <c r="E1271" s="1">
        <v>45689</v>
      </c>
      <c r="F1271" s="38" t="s">
        <v>1770</v>
      </c>
      <c r="G1271" s="1">
        <v>45710</v>
      </c>
      <c r="H1271" s="1">
        <v>45719</v>
      </c>
      <c r="I1271" s="38" t="s">
        <v>80</v>
      </c>
      <c r="J1271" s="38" t="s">
        <v>98</v>
      </c>
      <c r="K1271" s="38" t="s">
        <v>85</v>
      </c>
      <c r="L1271" s="38" t="s">
        <v>123</v>
      </c>
      <c r="M1271" s="38" t="s">
        <v>124</v>
      </c>
      <c r="N1271" s="38" t="s">
        <v>125</v>
      </c>
      <c r="O1271" s="38" t="s">
        <v>124</v>
      </c>
      <c r="P1271" s="38" t="s">
        <v>126</v>
      </c>
      <c r="Q1271" s="38" t="s">
        <v>127</v>
      </c>
      <c r="R1271" s="38" t="s">
        <v>128</v>
      </c>
      <c r="S1271" s="38" t="s">
        <v>122</v>
      </c>
      <c r="T1271" s="38" t="s">
        <v>133</v>
      </c>
      <c r="U1271" s="38"/>
      <c r="V1271" s="38" t="s">
        <v>198</v>
      </c>
      <c r="W1271" s="38" t="s">
        <v>199</v>
      </c>
      <c r="X1271" s="38" t="s">
        <v>316</v>
      </c>
      <c r="Y1271" s="38" t="s">
        <v>317</v>
      </c>
      <c r="Z1271" s="38" t="s">
        <v>131</v>
      </c>
      <c r="AA1271" s="38" t="s">
        <v>125</v>
      </c>
      <c r="AB1271" s="38" t="s">
        <v>754</v>
      </c>
      <c r="AC1271" s="38" t="s">
        <v>319</v>
      </c>
      <c r="AD1271" s="38" t="s">
        <v>80</v>
      </c>
      <c r="AE1271" s="38" t="s">
        <v>81</v>
      </c>
      <c r="AF1271" s="38" t="s">
        <v>1399</v>
      </c>
      <c r="AG1271" s="38" t="s">
        <v>1400</v>
      </c>
      <c r="AH1271" s="38" t="s">
        <v>133</v>
      </c>
      <c r="AI1271" s="38"/>
      <c r="AJ1271" s="38" t="s">
        <v>2330</v>
      </c>
      <c r="AK1271" s="38" t="s">
        <v>132</v>
      </c>
      <c r="AL1271" s="38" t="s">
        <v>101</v>
      </c>
      <c r="AM1271" s="38" t="s">
        <v>101</v>
      </c>
      <c r="AN1271" s="38" t="s">
        <v>772</v>
      </c>
      <c r="AO1271" s="38" t="s">
        <v>997</v>
      </c>
      <c r="AP1271" s="38" t="s">
        <v>91</v>
      </c>
      <c r="AQ1271" s="38" t="s">
        <v>92</v>
      </c>
      <c r="AR1271" s="38" t="s">
        <v>93</v>
      </c>
      <c r="AS1271" s="38" t="s">
        <v>92</v>
      </c>
      <c r="AT1271" s="38" t="s">
        <v>94</v>
      </c>
      <c r="AU1271" s="38" t="s">
        <v>95</v>
      </c>
      <c r="AV1271" s="38" t="s">
        <v>132</v>
      </c>
      <c r="AW1271" s="38" t="s">
        <v>132</v>
      </c>
      <c r="AX1271" s="38" t="s">
        <v>132</v>
      </c>
      <c r="AY1271" s="38" t="s">
        <v>101</v>
      </c>
      <c r="AZ1271" s="38" t="s">
        <v>132</v>
      </c>
      <c r="BA1271" s="38" t="s">
        <v>1152</v>
      </c>
      <c r="BB1271" s="38" t="s">
        <v>1153</v>
      </c>
      <c r="BC1271" s="38" t="s">
        <v>1000</v>
      </c>
      <c r="BD1271" s="38" t="s">
        <v>1001</v>
      </c>
      <c r="BE1271">
        <v>0</v>
      </c>
      <c r="BF1271">
        <v>0</v>
      </c>
      <c r="BG1271">
        <v>0</v>
      </c>
      <c r="BH1271">
        <v>0</v>
      </c>
      <c r="BI1271">
        <v>64428</v>
      </c>
      <c r="BJ1271">
        <v>0</v>
      </c>
      <c r="BK1271">
        <v>0</v>
      </c>
      <c r="BL1271" s="38" t="s">
        <v>205</v>
      </c>
      <c r="BM1271" s="38" t="s">
        <v>322</v>
      </c>
      <c r="BN1271" s="38" t="s">
        <v>755</v>
      </c>
      <c r="BO1271" s="38" t="s">
        <v>134</v>
      </c>
      <c r="BP1271" s="38" t="s">
        <v>135</v>
      </c>
      <c r="BQ1271" s="38" t="s">
        <v>136</v>
      </c>
      <c r="BR1271" s="38" t="s">
        <v>137</v>
      </c>
      <c r="BS1271" s="38" t="s">
        <v>110</v>
      </c>
      <c r="BT1271" s="38" t="s">
        <v>111</v>
      </c>
      <c r="BU1271" s="38" t="s">
        <v>116</v>
      </c>
      <c r="BV1271" s="38" t="s">
        <v>1154</v>
      </c>
      <c r="BW1271" s="38" t="s">
        <v>218</v>
      </c>
      <c r="BX1271" s="38" t="s">
        <v>1697</v>
      </c>
      <c r="BY1271" s="38" t="s">
        <v>1698</v>
      </c>
      <c r="BZ1271" s="38" t="s">
        <v>2331</v>
      </c>
      <c r="CA1271" s="38" t="s">
        <v>101</v>
      </c>
      <c r="CB1271">
        <v>554</v>
      </c>
      <c r="CC1271">
        <v>24</v>
      </c>
      <c r="CD1271" s="38" t="s">
        <v>2766</v>
      </c>
      <c r="CE1271" s="38" t="s">
        <v>1005</v>
      </c>
    </row>
    <row r="1272" spans="1:83" x14ac:dyDescent="0.25">
      <c r="A1272">
        <v>566</v>
      </c>
      <c r="B1272" s="1">
        <v>45689</v>
      </c>
      <c r="C1272" s="38" t="s">
        <v>1770</v>
      </c>
      <c r="D1272" s="1">
        <v>45695</v>
      </c>
      <c r="E1272" s="1">
        <v>45689</v>
      </c>
      <c r="F1272" s="38" t="s">
        <v>1770</v>
      </c>
      <c r="G1272" s="1">
        <v>45710</v>
      </c>
      <c r="H1272" s="1">
        <v>45719</v>
      </c>
      <c r="I1272" s="38" t="s">
        <v>80</v>
      </c>
      <c r="J1272" s="38" t="s">
        <v>98</v>
      </c>
      <c r="K1272" s="38" t="s">
        <v>85</v>
      </c>
      <c r="L1272" s="38" t="s">
        <v>123</v>
      </c>
      <c r="M1272" s="38" t="s">
        <v>124</v>
      </c>
      <c r="N1272" s="38" t="s">
        <v>125</v>
      </c>
      <c r="O1272" s="38" t="s">
        <v>124</v>
      </c>
      <c r="P1272" s="38" t="s">
        <v>126</v>
      </c>
      <c r="Q1272" s="38" t="s">
        <v>127</v>
      </c>
      <c r="R1272" s="38" t="s">
        <v>128</v>
      </c>
      <c r="S1272" s="38" t="s">
        <v>122</v>
      </c>
      <c r="T1272" s="38" t="s">
        <v>133</v>
      </c>
      <c r="U1272" s="38"/>
      <c r="V1272" s="38" t="s">
        <v>198</v>
      </c>
      <c r="W1272" s="38" t="s">
        <v>199</v>
      </c>
      <c r="X1272" s="38" t="s">
        <v>274</v>
      </c>
      <c r="Y1272" s="38" t="s">
        <v>275</v>
      </c>
      <c r="Z1272" s="38" t="s">
        <v>131</v>
      </c>
      <c r="AA1272" s="38" t="s">
        <v>125</v>
      </c>
      <c r="AB1272" s="38" t="s">
        <v>793</v>
      </c>
      <c r="AC1272" s="38" t="s">
        <v>792</v>
      </c>
      <c r="AD1272" s="38" t="s">
        <v>80</v>
      </c>
      <c r="AE1272" s="38" t="s">
        <v>81</v>
      </c>
      <c r="AF1272" s="38" t="s">
        <v>1339</v>
      </c>
      <c r="AG1272" s="38" t="s">
        <v>1340</v>
      </c>
      <c r="AH1272" s="38" t="s">
        <v>133</v>
      </c>
      <c r="AI1272" s="38"/>
      <c r="AJ1272" s="38" t="s">
        <v>2332</v>
      </c>
      <c r="AK1272" s="38" t="s">
        <v>132</v>
      </c>
      <c r="AL1272" s="38" t="s">
        <v>101</v>
      </c>
      <c r="AM1272" s="38" t="s">
        <v>101</v>
      </c>
      <c r="AN1272" s="38" t="s">
        <v>772</v>
      </c>
      <c r="AO1272" s="38" t="s">
        <v>997</v>
      </c>
      <c r="AP1272" s="38" t="s">
        <v>91</v>
      </c>
      <c r="AQ1272" s="38" t="s">
        <v>92</v>
      </c>
      <c r="AR1272" s="38" t="s">
        <v>93</v>
      </c>
      <c r="AS1272" s="38" t="s">
        <v>92</v>
      </c>
      <c r="AT1272" s="38" t="s">
        <v>94</v>
      </c>
      <c r="AU1272" s="38" t="s">
        <v>95</v>
      </c>
      <c r="AV1272" s="38" t="s">
        <v>132</v>
      </c>
      <c r="AW1272" s="38" t="s">
        <v>132</v>
      </c>
      <c r="AX1272" s="38" t="s">
        <v>132</v>
      </c>
      <c r="AY1272" s="38" t="s">
        <v>101</v>
      </c>
      <c r="AZ1272" s="38" t="s">
        <v>132</v>
      </c>
      <c r="BA1272" s="38" t="s">
        <v>1152</v>
      </c>
      <c r="BB1272" s="38" t="s">
        <v>1153</v>
      </c>
      <c r="BC1272" s="38" t="s">
        <v>1000</v>
      </c>
      <c r="BD1272" s="38" t="s">
        <v>1001</v>
      </c>
      <c r="BE1272">
        <v>0</v>
      </c>
      <c r="BF1272">
        <v>0</v>
      </c>
      <c r="BG1272">
        <v>0</v>
      </c>
      <c r="BH1272">
        <v>0</v>
      </c>
      <c r="BI1272">
        <v>25550</v>
      </c>
      <c r="BJ1272">
        <v>0</v>
      </c>
      <c r="BK1272">
        <v>0</v>
      </c>
      <c r="BL1272" s="38" t="s">
        <v>205</v>
      </c>
      <c r="BM1272" s="38" t="s">
        <v>279</v>
      </c>
      <c r="BN1272" s="38" t="s">
        <v>794</v>
      </c>
      <c r="BO1272" s="38" t="s">
        <v>134</v>
      </c>
      <c r="BP1272" s="38" t="s">
        <v>135</v>
      </c>
      <c r="BQ1272" s="38" t="s">
        <v>136</v>
      </c>
      <c r="BR1272" s="38" t="s">
        <v>137</v>
      </c>
      <c r="BS1272" s="38" t="s">
        <v>110</v>
      </c>
      <c r="BT1272" s="38" t="s">
        <v>111</v>
      </c>
      <c r="BU1272" s="38" t="s">
        <v>116</v>
      </c>
      <c r="BV1272" s="38" t="s">
        <v>1154</v>
      </c>
      <c r="BW1272" s="38" t="s">
        <v>218</v>
      </c>
      <c r="BX1272" s="38" t="s">
        <v>1697</v>
      </c>
      <c r="BY1272" s="38" t="s">
        <v>1698</v>
      </c>
      <c r="BZ1272" s="38" t="s">
        <v>2333</v>
      </c>
      <c r="CA1272" s="38" t="s">
        <v>101</v>
      </c>
      <c r="CB1272">
        <v>566</v>
      </c>
      <c r="CC1272">
        <v>24</v>
      </c>
      <c r="CD1272" s="38" t="s">
        <v>2766</v>
      </c>
      <c r="CE1272" s="38" t="s">
        <v>1005</v>
      </c>
    </row>
    <row r="1273" spans="1:83" x14ac:dyDescent="0.25">
      <c r="A1273">
        <v>577</v>
      </c>
      <c r="B1273" s="1">
        <v>45689</v>
      </c>
      <c r="C1273" s="38" t="s">
        <v>1770</v>
      </c>
      <c r="D1273" s="1">
        <v>45695</v>
      </c>
      <c r="E1273" s="1">
        <v>45689</v>
      </c>
      <c r="F1273" s="38" t="s">
        <v>1770</v>
      </c>
      <c r="G1273" s="1">
        <v>45710</v>
      </c>
      <c r="H1273" s="1">
        <v>45695</v>
      </c>
      <c r="I1273" s="38" t="s">
        <v>80</v>
      </c>
      <c r="J1273" s="38" t="s">
        <v>98</v>
      </c>
      <c r="K1273" s="38" t="s">
        <v>85</v>
      </c>
      <c r="L1273" s="38" t="s">
        <v>123</v>
      </c>
      <c r="M1273" s="38" t="s">
        <v>124</v>
      </c>
      <c r="N1273" s="38" t="s">
        <v>125</v>
      </c>
      <c r="O1273" s="38" t="s">
        <v>124</v>
      </c>
      <c r="P1273" s="38" t="s">
        <v>126</v>
      </c>
      <c r="Q1273" s="38" t="s">
        <v>127</v>
      </c>
      <c r="R1273" s="38" t="s">
        <v>128</v>
      </c>
      <c r="S1273" s="38" t="s">
        <v>122</v>
      </c>
      <c r="T1273" s="38" t="s">
        <v>133</v>
      </c>
      <c r="U1273" s="38"/>
      <c r="V1273" s="38" t="s">
        <v>198</v>
      </c>
      <c r="W1273" s="38" t="s">
        <v>199</v>
      </c>
      <c r="X1273" s="38" t="s">
        <v>316</v>
      </c>
      <c r="Y1273" s="38" t="s">
        <v>317</v>
      </c>
      <c r="Z1273" s="38" t="s">
        <v>131</v>
      </c>
      <c r="AA1273" s="38" t="s">
        <v>125</v>
      </c>
      <c r="AB1273" s="38" t="s">
        <v>754</v>
      </c>
      <c r="AC1273" s="38" t="s">
        <v>319</v>
      </c>
      <c r="AD1273" s="38" t="s">
        <v>80</v>
      </c>
      <c r="AE1273" s="38" t="s">
        <v>81</v>
      </c>
      <c r="AF1273" s="38" t="s">
        <v>1261</v>
      </c>
      <c r="AG1273" s="38" t="s">
        <v>1262</v>
      </c>
      <c r="AH1273" s="38" t="s">
        <v>133</v>
      </c>
      <c r="AI1273" s="38"/>
      <c r="AJ1273" s="38" t="s">
        <v>2334</v>
      </c>
      <c r="AK1273" s="38" t="s">
        <v>132</v>
      </c>
      <c r="AL1273" s="38" t="s">
        <v>132</v>
      </c>
      <c r="AM1273" s="38" t="s">
        <v>132</v>
      </c>
      <c r="AN1273" s="38" t="s">
        <v>87</v>
      </c>
      <c r="AO1273" s="38" t="s">
        <v>1135</v>
      </c>
      <c r="AP1273" s="38" t="s">
        <v>91</v>
      </c>
      <c r="AQ1273" s="38" t="s">
        <v>92</v>
      </c>
      <c r="AR1273" s="38" t="s">
        <v>93</v>
      </c>
      <c r="AS1273" s="38" t="s">
        <v>92</v>
      </c>
      <c r="AT1273" s="38" t="s">
        <v>94</v>
      </c>
      <c r="AU1273" s="38" t="s">
        <v>95</v>
      </c>
      <c r="AV1273" s="38" t="s">
        <v>132</v>
      </c>
      <c r="AW1273" s="38" t="s">
        <v>132</v>
      </c>
      <c r="AX1273" s="38" t="s">
        <v>132</v>
      </c>
      <c r="AY1273" s="38" t="s">
        <v>101</v>
      </c>
      <c r="AZ1273" s="38" t="s">
        <v>132</v>
      </c>
      <c r="BA1273" s="38" t="s">
        <v>1152</v>
      </c>
      <c r="BB1273" s="38" t="s">
        <v>1153</v>
      </c>
      <c r="BC1273" s="38" t="s">
        <v>1000</v>
      </c>
      <c r="BD1273" s="38" t="s">
        <v>1001</v>
      </c>
      <c r="BE1273">
        <v>0</v>
      </c>
      <c r="BF1273">
        <v>0</v>
      </c>
      <c r="BG1273">
        <v>0</v>
      </c>
      <c r="BH1273">
        <v>0</v>
      </c>
      <c r="BI1273">
        <v>91597.5</v>
      </c>
      <c r="BJ1273">
        <v>0</v>
      </c>
      <c r="BK1273">
        <v>0</v>
      </c>
      <c r="BL1273" s="38" t="s">
        <v>205</v>
      </c>
      <c r="BM1273" s="38" t="s">
        <v>322</v>
      </c>
      <c r="BN1273" s="38" t="s">
        <v>755</v>
      </c>
      <c r="BO1273" s="38" t="s">
        <v>134</v>
      </c>
      <c r="BP1273" s="38" t="s">
        <v>135</v>
      </c>
      <c r="BQ1273" s="38" t="s">
        <v>136</v>
      </c>
      <c r="BR1273" s="38" t="s">
        <v>137</v>
      </c>
      <c r="BS1273" s="38" t="s">
        <v>110</v>
      </c>
      <c r="BT1273" s="38" t="s">
        <v>111</v>
      </c>
      <c r="BU1273" s="38" t="s">
        <v>116</v>
      </c>
      <c r="BV1273" s="38" t="s">
        <v>1154</v>
      </c>
      <c r="BW1273" s="38" t="s">
        <v>218</v>
      </c>
      <c r="BX1273" s="38" t="s">
        <v>1679</v>
      </c>
      <c r="BY1273" s="38" t="s">
        <v>1680</v>
      </c>
      <c r="BZ1273" s="38" t="s">
        <v>2335</v>
      </c>
      <c r="CA1273" s="38" t="s">
        <v>101</v>
      </c>
      <c r="CB1273">
        <v>577</v>
      </c>
      <c r="CC1273">
        <v>27</v>
      </c>
      <c r="CD1273" s="38" t="s">
        <v>2766</v>
      </c>
      <c r="CE1273" s="38" t="s">
        <v>1005</v>
      </c>
    </row>
    <row r="1274" spans="1:83" x14ac:dyDescent="0.25">
      <c r="A1274">
        <v>581</v>
      </c>
      <c r="B1274" s="1">
        <v>45689</v>
      </c>
      <c r="C1274" s="38" t="s">
        <v>1770</v>
      </c>
      <c r="D1274" s="1">
        <v>45695</v>
      </c>
      <c r="E1274" s="1">
        <v>45689</v>
      </c>
      <c r="F1274" s="38" t="s">
        <v>1770</v>
      </c>
      <c r="G1274" s="1">
        <v>45710</v>
      </c>
      <c r="H1274" s="1">
        <v>45716</v>
      </c>
      <c r="I1274" s="38" t="s">
        <v>80</v>
      </c>
      <c r="J1274" s="38" t="s">
        <v>98</v>
      </c>
      <c r="K1274" s="38" t="s">
        <v>85</v>
      </c>
      <c r="L1274" s="38" t="s">
        <v>123</v>
      </c>
      <c r="M1274" s="38" t="s">
        <v>124</v>
      </c>
      <c r="N1274" s="38" t="s">
        <v>125</v>
      </c>
      <c r="O1274" s="38" t="s">
        <v>124</v>
      </c>
      <c r="P1274" s="38" t="s">
        <v>126</v>
      </c>
      <c r="Q1274" s="38" t="s">
        <v>127</v>
      </c>
      <c r="R1274" s="38" t="s">
        <v>128</v>
      </c>
      <c r="S1274" s="38" t="s">
        <v>122</v>
      </c>
      <c r="T1274" s="38" t="s">
        <v>133</v>
      </c>
      <c r="U1274" s="38"/>
      <c r="V1274" s="38" t="s">
        <v>324</v>
      </c>
      <c r="W1274" s="38" t="s">
        <v>325</v>
      </c>
      <c r="X1274" s="38" t="s">
        <v>446</v>
      </c>
      <c r="Y1274" s="38" t="s">
        <v>447</v>
      </c>
      <c r="Z1274" s="38" t="s">
        <v>131</v>
      </c>
      <c r="AA1274" s="38" t="s">
        <v>125</v>
      </c>
      <c r="AB1274" s="38" t="s">
        <v>450</v>
      </c>
      <c r="AC1274" s="38" t="s">
        <v>449</v>
      </c>
      <c r="AD1274" s="38" t="s">
        <v>80</v>
      </c>
      <c r="AE1274" s="38" t="s">
        <v>81</v>
      </c>
      <c r="AF1274" s="38" t="s">
        <v>1300</v>
      </c>
      <c r="AG1274" s="38" t="s">
        <v>1301</v>
      </c>
      <c r="AH1274" s="38" t="s">
        <v>133</v>
      </c>
      <c r="AI1274" s="38"/>
      <c r="AJ1274" s="38" t="s">
        <v>2338</v>
      </c>
      <c r="AK1274" s="38" t="s">
        <v>132</v>
      </c>
      <c r="AL1274" s="38" t="s">
        <v>101</v>
      </c>
      <c r="AM1274" s="38" t="s">
        <v>101</v>
      </c>
      <c r="AN1274" s="38" t="s">
        <v>772</v>
      </c>
      <c r="AO1274" s="38" t="s">
        <v>997</v>
      </c>
      <c r="AP1274" s="38" t="s">
        <v>91</v>
      </c>
      <c r="AQ1274" s="38" t="s">
        <v>92</v>
      </c>
      <c r="AR1274" s="38" t="s">
        <v>93</v>
      </c>
      <c r="AS1274" s="38" t="s">
        <v>92</v>
      </c>
      <c r="AT1274" s="38" t="s">
        <v>94</v>
      </c>
      <c r="AU1274" s="38" t="s">
        <v>95</v>
      </c>
      <c r="AV1274" s="38" t="s">
        <v>132</v>
      </c>
      <c r="AW1274" s="38" t="s">
        <v>132</v>
      </c>
      <c r="AX1274" s="38" t="s">
        <v>132</v>
      </c>
      <c r="AY1274" s="38" t="s">
        <v>101</v>
      </c>
      <c r="AZ1274" s="38" t="s">
        <v>132</v>
      </c>
      <c r="BA1274" s="38" t="s">
        <v>1152</v>
      </c>
      <c r="BB1274" s="38" t="s">
        <v>1153</v>
      </c>
      <c r="BC1274" s="38" t="s">
        <v>1000</v>
      </c>
      <c r="BD1274" s="38" t="s">
        <v>1001</v>
      </c>
      <c r="BE1274">
        <v>0</v>
      </c>
      <c r="BF1274">
        <v>0</v>
      </c>
      <c r="BG1274">
        <v>0</v>
      </c>
      <c r="BH1274">
        <v>0</v>
      </c>
      <c r="BI1274">
        <v>665330.02</v>
      </c>
      <c r="BJ1274">
        <v>665330.02</v>
      </c>
      <c r="BK1274">
        <v>0</v>
      </c>
      <c r="BL1274" s="38" t="s">
        <v>332</v>
      </c>
      <c r="BM1274" s="38" t="s">
        <v>451</v>
      </c>
      <c r="BN1274" s="38" t="s">
        <v>452</v>
      </c>
      <c r="BO1274" s="38" t="s">
        <v>134</v>
      </c>
      <c r="BP1274" s="38" t="s">
        <v>135</v>
      </c>
      <c r="BQ1274" s="38" t="s">
        <v>136</v>
      </c>
      <c r="BR1274" s="38" t="s">
        <v>137</v>
      </c>
      <c r="BS1274" s="38" t="s">
        <v>110</v>
      </c>
      <c r="BT1274" s="38" t="s">
        <v>111</v>
      </c>
      <c r="BU1274" s="38" t="s">
        <v>116</v>
      </c>
      <c r="BV1274" s="38" t="s">
        <v>1154</v>
      </c>
      <c r="BW1274" s="38" t="s">
        <v>218</v>
      </c>
      <c r="BX1274" s="38" t="s">
        <v>1697</v>
      </c>
      <c r="BY1274" s="38" t="s">
        <v>1698</v>
      </c>
      <c r="BZ1274" s="38" t="s">
        <v>2339</v>
      </c>
      <c r="CA1274" s="38" t="s">
        <v>101</v>
      </c>
      <c r="CB1274">
        <v>581</v>
      </c>
      <c r="CC1274">
        <v>21</v>
      </c>
      <c r="CD1274" s="38" t="s">
        <v>2542</v>
      </c>
      <c r="CE1274" s="38" t="s">
        <v>1005</v>
      </c>
    </row>
    <row r="1275" spans="1:83" x14ac:dyDescent="0.25">
      <c r="A1275">
        <v>628</v>
      </c>
      <c r="B1275" s="1">
        <v>45689</v>
      </c>
      <c r="C1275" s="38" t="s">
        <v>1770</v>
      </c>
      <c r="D1275" s="1">
        <v>45698</v>
      </c>
      <c r="E1275" s="1">
        <v>45689</v>
      </c>
      <c r="F1275" s="38" t="s">
        <v>1770</v>
      </c>
      <c r="G1275" s="1">
        <v>45713</v>
      </c>
      <c r="H1275" s="1">
        <v>45714</v>
      </c>
      <c r="I1275" s="38" t="s">
        <v>80</v>
      </c>
      <c r="J1275" s="38" t="s">
        <v>98</v>
      </c>
      <c r="K1275" s="38" t="s">
        <v>85</v>
      </c>
      <c r="L1275" s="38" t="s">
        <v>123</v>
      </c>
      <c r="M1275" s="38" t="s">
        <v>124</v>
      </c>
      <c r="N1275" s="38" t="s">
        <v>125</v>
      </c>
      <c r="O1275" s="38" t="s">
        <v>124</v>
      </c>
      <c r="P1275" s="38" t="s">
        <v>126</v>
      </c>
      <c r="Q1275" s="38" t="s">
        <v>127</v>
      </c>
      <c r="R1275" s="38" t="s">
        <v>128</v>
      </c>
      <c r="S1275" s="38" t="s">
        <v>122</v>
      </c>
      <c r="T1275" s="38" t="s">
        <v>133</v>
      </c>
      <c r="U1275" s="38"/>
      <c r="V1275" s="38" t="s">
        <v>198</v>
      </c>
      <c r="W1275" s="38" t="s">
        <v>199</v>
      </c>
      <c r="X1275" s="38" t="s">
        <v>274</v>
      </c>
      <c r="Y1275" s="38" t="s">
        <v>275</v>
      </c>
      <c r="Z1275" s="38" t="s">
        <v>131</v>
      </c>
      <c r="AA1275" s="38" t="s">
        <v>125</v>
      </c>
      <c r="AB1275" s="38" t="s">
        <v>304</v>
      </c>
      <c r="AC1275" s="38" t="s">
        <v>305</v>
      </c>
      <c r="AD1275" s="38" t="s">
        <v>80</v>
      </c>
      <c r="AE1275" s="38" t="s">
        <v>81</v>
      </c>
      <c r="AF1275" s="38" t="s">
        <v>1406</v>
      </c>
      <c r="AG1275" s="38" t="s">
        <v>1407</v>
      </c>
      <c r="AH1275" s="38" t="s">
        <v>133</v>
      </c>
      <c r="AI1275" s="38"/>
      <c r="AJ1275" s="38" t="s">
        <v>2359</v>
      </c>
      <c r="AK1275" s="38" t="s">
        <v>132</v>
      </c>
      <c r="AL1275" s="38" t="s">
        <v>101</v>
      </c>
      <c r="AM1275" s="38" t="s">
        <v>101</v>
      </c>
      <c r="AN1275" s="38" t="s">
        <v>772</v>
      </c>
      <c r="AO1275" s="38" t="s">
        <v>997</v>
      </c>
      <c r="AP1275" s="38" t="s">
        <v>91</v>
      </c>
      <c r="AQ1275" s="38" t="s">
        <v>92</v>
      </c>
      <c r="AR1275" s="38" t="s">
        <v>93</v>
      </c>
      <c r="AS1275" s="38" t="s">
        <v>92</v>
      </c>
      <c r="AT1275" s="38" t="s">
        <v>94</v>
      </c>
      <c r="AU1275" s="38" t="s">
        <v>95</v>
      </c>
      <c r="AV1275" s="38" t="s">
        <v>132</v>
      </c>
      <c r="AW1275" s="38" t="s">
        <v>132</v>
      </c>
      <c r="AX1275" s="38" t="s">
        <v>132</v>
      </c>
      <c r="AY1275" s="38" t="s">
        <v>101</v>
      </c>
      <c r="AZ1275" s="38" t="s">
        <v>132</v>
      </c>
      <c r="BA1275" s="38" t="s">
        <v>1152</v>
      </c>
      <c r="BB1275" s="38" t="s">
        <v>1153</v>
      </c>
      <c r="BC1275" s="38" t="s">
        <v>1000</v>
      </c>
      <c r="BD1275" s="38" t="s">
        <v>1001</v>
      </c>
      <c r="BE1275">
        <v>0</v>
      </c>
      <c r="BF1275">
        <v>0</v>
      </c>
      <c r="BG1275">
        <v>0</v>
      </c>
      <c r="BH1275">
        <v>0</v>
      </c>
      <c r="BI1275">
        <v>704106</v>
      </c>
      <c r="BJ1275">
        <v>704106</v>
      </c>
      <c r="BK1275">
        <v>0</v>
      </c>
      <c r="BL1275" s="38" t="s">
        <v>205</v>
      </c>
      <c r="BM1275" s="38" t="s">
        <v>279</v>
      </c>
      <c r="BN1275" s="38" t="s">
        <v>310</v>
      </c>
      <c r="BO1275" s="38" t="s">
        <v>134</v>
      </c>
      <c r="BP1275" s="38" t="s">
        <v>135</v>
      </c>
      <c r="BQ1275" s="38" t="s">
        <v>136</v>
      </c>
      <c r="BR1275" s="38" t="s">
        <v>137</v>
      </c>
      <c r="BS1275" s="38" t="s">
        <v>110</v>
      </c>
      <c r="BT1275" s="38" t="s">
        <v>111</v>
      </c>
      <c r="BU1275" s="38" t="s">
        <v>116</v>
      </c>
      <c r="BV1275" s="38" t="s">
        <v>1154</v>
      </c>
      <c r="BW1275" s="38" t="s">
        <v>218</v>
      </c>
      <c r="BX1275" s="38" t="s">
        <v>1697</v>
      </c>
      <c r="BY1275" s="38" t="s">
        <v>1698</v>
      </c>
      <c r="BZ1275" s="38" t="s">
        <v>2425</v>
      </c>
      <c r="CA1275" s="38" t="s">
        <v>101</v>
      </c>
      <c r="CB1275">
        <v>628</v>
      </c>
      <c r="CC1275">
        <v>16</v>
      </c>
      <c r="CD1275" s="38" t="s">
        <v>2542</v>
      </c>
      <c r="CE1275" s="38" t="s">
        <v>1005</v>
      </c>
    </row>
    <row r="1276" spans="1:83" x14ac:dyDescent="0.25">
      <c r="A1276">
        <v>671</v>
      </c>
      <c r="B1276" s="1">
        <v>45689</v>
      </c>
      <c r="C1276" s="38" t="s">
        <v>1770</v>
      </c>
      <c r="D1276" s="1">
        <v>45699</v>
      </c>
      <c r="E1276" s="1">
        <v>45689</v>
      </c>
      <c r="F1276" s="38" t="s">
        <v>1770</v>
      </c>
      <c r="G1276" s="1">
        <v>45714</v>
      </c>
      <c r="H1276" s="1">
        <v>45699</v>
      </c>
      <c r="I1276" s="38" t="s">
        <v>80</v>
      </c>
      <c r="J1276" s="38" t="s">
        <v>98</v>
      </c>
      <c r="K1276" s="38" t="s">
        <v>85</v>
      </c>
      <c r="L1276" s="38" t="s">
        <v>123</v>
      </c>
      <c r="M1276" s="38" t="s">
        <v>124</v>
      </c>
      <c r="N1276" s="38" t="s">
        <v>125</v>
      </c>
      <c r="O1276" s="38" t="s">
        <v>124</v>
      </c>
      <c r="P1276" s="38" t="s">
        <v>126</v>
      </c>
      <c r="Q1276" s="38" t="s">
        <v>127</v>
      </c>
      <c r="R1276" s="38" t="s">
        <v>128</v>
      </c>
      <c r="S1276" s="38" t="s">
        <v>122</v>
      </c>
      <c r="T1276" s="38" t="s">
        <v>133</v>
      </c>
      <c r="U1276" s="38"/>
      <c r="V1276" s="38" t="s">
        <v>198</v>
      </c>
      <c r="W1276" s="38" t="s">
        <v>199</v>
      </c>
      <c r="X1276" s="38" t="s">
        <v>274</v>
      </c>
      <c r="Y1276" s="38" t="s">
        <v>275</v>
      </c>
      <c r="Z1276" s="38" t="s">
        <v>131</v>
      </c>
      <c r="AA1276" s="38" t="s">
        <v>125</v>
      </c>
      <c r="AB1276" s="38" t="s">
        <v>682</v>
      </c>
      <c r="AC1276" s="38" t="s">
        <v>683</v>
      </c>
      <c r="AD1276" s="38" t="s">
        <v>80</v>
      </c>
      <c r="AE1276" s="38" t="s">
        <v>81</v>
      </c>
      <c r="AF1276" s="38" t="s">
        <v>1779</v>
      </c>
      <c r="AG1276" s="38" t="s">
        <v>1780</v>
      </c>
      <c r="AH1276" s="38" t="s">
        <v>133</v>
      </c>
      <c r="AI1276" s="38"/>
      <c r="AJ1276" s="38" t="s">
        <v>2399</v>
      </c>
      <c r="AK1276" s="38" t="s">
        <v>132</v>
      </c>
      <c r="AL1276" s="38" t="s">
        <v>132</v>
      </c>
      <c r="AM1276" s="38" t="s">
        <v>132</v>
      </c>
      <c r="AN1276" s="38" t="s">
        <v>856</v>
      </c>
      <c r="AO1276" s="38" t="s">
        <v>1142</v>
      </c>
      <c r="AP1276" s="38" t="s">
        <v>91</v>
      </c>
      <c r="AQ1276" s="38" t="s">
        <v>92</v>
      </c>
      <c r="AR1276" s="38" t="s">
        <v>93</v>
      </c>
      <c r="AS1276" s="38" t="s">
        <v>92</v>
      </c>
      <c r="AT1276" s="38" t="s">
        <v>94</v>
      </c>
      <c r="AU1276" s="38" t="s">
        <v>95</v>
      </c>
      <c r="AV1276" s="38" t="s">
        <v>132</v>
      </c>
      <c r="AW1276" s="38" t="s">
        <v>132</v>
      </c>
      <c r="AX1276" s="38" t="s">
        <v>132</v>
      </c>
      <c r="AY1276" s="38" t="s">
        <v>101</v>
      </c>
      <c r="AZ1276" s="38" t="s">
        <v>132</v>
      </c>
      <c r="BA1276" s="38" t="s">
        <v>1152</v>
      </c>
      <c r="BB1276" s="38" t="s">
        <v>1153</v>
      </c>
      <c r="BC1276" s="38" t="s">
        <v>1000</v>
      </c>
      <c r="BD1276" s="38" t="s">
        <v>1001</v>
      </c>
      <c r="BE1276">
        <v>0</v>
      </c>
      <c r="BF1276">
        <v>0</v>
      </c>
      <c r="BG1276">
        <v>0</v>
      </c>
      <c r="BH1276">
        <v>0</v>
      </c>
      <c r="BI1276">
        <v>128620</v>
      </c>
      <c r="BJ1276">
        <v>0</v>
      </c>
      <c r="BK1276">
        <v>0</v>
      </c>
      <c r="BL1276" s="38" t="s">
        <v>205</v>
      </c>
      <c r="BM1276" s="38" t="s">
        <v>279</v>
      </c>
      <c r="BN1276" s="38" t="s">
        <v>684</v>
      </c>
      <c r="BO1276" s="38" t="s">
        <v>134</v>
      </c>
      <c r="BP1276" s="38" t="s">
        <v>135</v>
      </c>
      <c r="BQ1276" s="38" t="s">
        <v>136</v>
      </c>
      <c r="BR1276" s="38" t="s">
        <v>137</v>
      </c>
      <c r="BS1276" s="38" t="s">
        <v>110</v>
      </c>
      <c r="BT1276" s="38" t="s">
        <v>111</v>
      </c>
      <c r="BU1276" s="38" t="s">
        <v>116</v>
      </c>
      <c r="BV1276" s="38" t="s">
        <v>1154</v>
      </c>
      <c r="BW1276" s="38" t="s">
        <v>218</v>
      </c>
      <c r="BX1276" s="38" t="s">
        <v>1155</v>
      </c>
      <c r="BY1276" s="38" t="s">
        <v>1003</v>
      </c>
      <c r="BZ1276" s="38" t="s">
        <v>2438</v>
      </c>
      <c r="CA1276" s="38" t="s">
        <v>132</v>
      </c>
      <c r="CB1276">
        <v>671</v>
      </c>
      <c r="CD1276" s="38" t="s">
        <v>126</v>
      </c>
      <c r="CE1276" s="38" t="s">
        <v>1005</v>
      </c>
    </row>
    <row r="1277" spans="1:83" x14ac:dyDescent="0.25">
      <c r="A1277">
        <v>671</v>
      </c>
      <c r="B1277" s="1">
        <v>45689</v>
      </c>
      <c r="C1277" s="38" t="s">
        <v>1770</v>
      </c>
      <c r="D1277" s="1">
        <v>45699</v>
      </c>
      <c r="E1277" s="1">
        <v>45717</v>
      </c>
      <c r="F1277" s="38" t="s">
        <v>2830</v>
      </c>
      <c r="G1277" s="1">
        <v>45714</v>
      </c>
      <c r="H1277" s="1">
        <v>45699</v>
      </c>
      <c r="I1277" s="38" t="s">
        <v>80</v>
      </c>
      <c r="J1277" s="38" t="s">
        <v>98</v>
      </c>
      <c r="K1277" s="38" t="s">
        <v>85</v>
      </c>
      <c r="L1277" s="38" t="s">
        <v>123</v>
      </c>
      <c r="M1277" s="38" t="s">
        <v>124</v>
      </c>
      <c r="N1277" s="38" t="s">
        <v>125</v>
      </c>
      <c r="O1277" s="38" t="s">
        <v>124</v>
      </c>
      <c r="P1277" s="38" t="s">
        <v>126</v>
      </c>
      <c r="Q1277" s="38" t="s">
        <v>127</v>
      </c>
      <c r="R1277" s="38" t="s">
        <v>128</v>
      </c>
      <c r="S1277" s="38" t="s">
        <v>122</v>
      </c>
      <c r="T1277" s="38" t="s">
        <v>133</v>
      </c>
      <c r="U1277" s="38"/>
      <c r="V1277" s="38" t="s">
        <v>198</v>
      </c>
      <c r="W1277" s="38" t="s">
        <v>199</v>
      </c>
      <c r="X1277" s="38" t="s">
        <v>274</v>
      </c>
      <c r="Y1277" s="38" t="s">
        <v>275</v>
      </c>
      <c r="Z1277" s="38" t="s">
        <v>131</v>
      </c>
      <c r="AA1277" s="38" t="s">
        <v>125</v>
      </c>
      <c r="AB1277" s="38" t="s">
        <v>682</v>
      </c>
      <c r="AC1277" s="38" t="s">
        <v>683</v>
      </c>
      <c r="AD1277" s="38" t="s">
        <v>80</v>
      </c>
      <c r="AE1277" s="38" t="s">
        <v>81</v>
      </c>
      <c r="AF1277" s="38" t="s">
        <v>1779</v>
      </c>
      <c r="AG1277" s="38" t="s">
        <v>1780</v>
      </c>
      <c r="AH1277" s="38" t="s">
        <v>133</v>
      </c>
      <c r="AI1277" s="38"/>
      <c r="AJ1277" s="38" t="s">
        <v>2399</v>
      </c>
      <c r="AK1277" s="38" t="s">
        <v>132</v>
      </c>
      <c r="AL1277" s="38" t="s">
        <v>132</v>
      </c>
      <c r="AM1277" s="38" t="s">
        <v>132</v>
      </c>
      <c r="AN1277" s="38" t="s">
        <v>856</v>
      </c>
      <c r="AO1277" s="38" t="s">
        <v>1142</v>
      </c>
      <c r="AP1277" s="38" t="s">
        <v>91</v>
      </c>
      <c r="AQ1277" s="38" t="s">
        <v>92</v>
      </c>
      <c r="AR1277" s="38" t="s">
        <v>93</v>
      </c>
      <c r="AS1277" s="38" t="s">
        <v>92</v>
      </c>
      <c r="AT1277" s="38" t="s">
        <v>94</v>
      </c>
      <c r="AU1277" s="38" t="s">
        <v>95</v>
      </c>
      <c r="AV1277" s="38" t="s">
        <v>132</v>
      </c>
      <c r="AW1277" s="38" t="s">
        <v>132</v>
      </c>
      <c r="AX1277" s="38" t="s">
        <v>132</v>
      </c>
      <c r="AY1277" s="38" t="s">
        <v>101</v>
      </c>
      <c r="AZ1277" s="38" t="s">
        <v>132</v>
      </c>
      <c r="BA1277" s="38" t="s">
        <v>1152</v>
      </c>
      <c r="BB1277" s="38" t="s">
        <v>1153</v>
      </c>
      <c r="BC1277" s="38" t="s">
        <v>1000</v>
      </c>
      <c r="BD1277" s="38" t="s">
        <v>1001</v>
      </c>
      <c r="BE1277">
        <v>0</v>
      </c>
      <c r="BF1277">
        <v>0</v>
      </c>
      <c r="BG1277">
        <v>0</v>
      </c>
      <c r="BH1277">
        <v>0</v>
      </c>
      <c r="BI1277">
        <v>-128620</v>
      </c>
      <c r="BJ1277">
        <v>0</v>
      </c>
      <c r="BK1277">
        <v>0</v>
      </c>
      <c r="BL1277" s="38" t="s">
        <v>205</v>
      </c>
      <c r="BM1277" s="38" t="s">
        <v>279</v>
      </c>
      <c r="BN1277" s="38" t="s">
        <v>684</v>
      </c>
      <c r="BO1277" s="38" t="s">
        <v>134</v>
      </c>
      <c r="BP1277" s="38" t="s">
        <v>135</v>
      </c>
      <c r="BQ1277" s="38" t="s">
        <v>136</v>
      </c>
      <c r="BR1277" s="38" t="s">
        <v>137</v>
      </c>
      <c r="BS1277" s="38" t="s">
        <v>110</v>
      </c>
      <c r="BT1277" s="38" t="s">
        <v>111</v>
      </c>
      <c r="BU1277" s="38" t="s">
        <v>116</v>
      </c>
      <c r="BV1277" s="38" t="s">
        <v>1154</v>
      </c>
      <c r="BW1277" s="38" t="s">
        <v>218</v>
      </c>
      <c r="BX1277" s="38" t="s">
        <v>1155</v>
      </c>
      <c r="BY1277" s="38" t="s">
        <v>1003</v>
      </c>
      <c r="BZ1277" s="38" t="s">
        <v>2438</v>
      </c>
      <c r="CA1277" s="38" t="s">
        <v>132</v>
      </c>
      <c r="CB1277">
        <v>671</v>
      </c>
      <c r="CD1277" s="38" t="s">
        <v>126</v>
      </c>
      <c r="CE1277" s="38" t="s">
        <v>1005</v>
      </c>
    </row>
    <row r="1278" spans="1:83" x14ac:dyDescent="0.25">
      <c r="A1278">
        <v>689</v>
      </c>
      <c r="B1278" s="1">
        <v>45689</v>
      </c>
      <c r="C1278" s="38" t="s">
        <v>1770</v>
      </c>
      <c r="D1278" s="1">
        <v>45700</v>
      </c>
      <c r="E1278" s="1">
        <v>45689</v>
      </c>
      <c r="F1278" s="38" t="s">
        <v>1770</v>
      </c>
      <c r="G1278" s="1">
        <v>45715</v>
      </c>
      <c r="H1278" s="1">
        <v>45700</v>
      </c>
      <c r="I1278" s="38" t="s">
        <v>80</v>
      </c>
      <c r="J1278" s="38" t="s">
        <v>98</v>
      </c>
      <c r="K1278" s="38" t="s">
        <v>221</v>
      </c>
      <c r="L1278" s="38" t="s">
        <v>222</v>
      </c>
      <c r="M1278" s="38" t="s">
        <v>223</v>
      </c>
      <c r="N1278" s="38" t="s">
        <v>224</v>
      </c>
      <c r="O1278" s="38" t="s">
        <v>124</v>
      </c>
      <c r="P1278" s="38" t="s">
        <v>126</v>
      </c>
      <c r="Q1278" s="38" t="s">
        <v>225</v>
      </c>
      <c r="R1278" s="38" t="s">
        <v>226</v>
      </c>
      <c r="S1278" s="38" t="s">
        <v>220</v>
      </c>
      <c r="T1278" s="38" t="s">
        <v>133</v>
      </c>
      <c r="U1278" s="38"/>
      <c r="V1278" s="38" t="s">
        <v>591</v>
      </c>
      <c r="W1278" s="38" t="s">
        <v>592</v>
      </c>
      <c r="X1278" s="38" t="s">
        <v>593</v>
      </c>
      <c r="Y1278" s="38" t="s">
        <v>594</v>
      </c>
      <c r="Z1278" s="38" t="s">
        <v>227</v>
      </c>
      <c r="AA1278" s="38" t="s">
        <v>228</v>
      </c>
      <c r="AB1278" s="38" t="s">
        <v>597</v>
      </c>
      <c r="AC1278" s="38" t="s">
        <v>596</v>
      </c>
      <c r="AD1278" s="38" t="s">
        <v>80</v>
      </c>
      <c r="AE1278" s="38" t="s">
        <v>81</v>
      </c>
      <c r="AF1278" s="38" t="s">
        <v>2115</v>
      </c>
      <c r="AG1278" s="38" t="s">
        <v>2116</v>
      </c>
      <c r="AH1278" s="38" t="s">
        <v>2320</v>
      </c>
      <c r="AI1278" s="38" t="s">
        <v>2321</v>
      </c>
      <c r="AJ1278" s="38" t="s">
        <v>2482</v>
      </c>
      <c r="AK1278" s="38" t="s">
        <v>101</v>
      </c>
      <c r="AL1278" s="38" t="s">
        <v>132</v>
      </c>
      <c r="AM1278" s="38" t="s">
        <v>132</v>
      </c>
      <c r="AN1278" s="38" t="s">
        <v>87</v>
      </c>
      <c r="AO1278" s="38" t="s">
        <v>1135</v>
      </c>
      <c r="AP1278" s="38" t="s">
        <v>245</v>
      </c>
      <c r="AQ1278" s="38" t="s">
        <v>246</v>
      </c>
      <c r="AR1278" s="38" t="s">
        <v>688</v>
      </c>
      <c r="AS1278" s="38" t="s">
        <v>689</v>
      </c>
      <c r="AT1278" s="38" t="s">
        <v>690</v>
      </c>
      <c r="AU1278" s="38" t="s">
        <v>691</v>
      </c>
      <c r="AV1278" s="38" t="s">
        <v>132</v>
      </c>
      <c r="AW1278" s="38" t="s">
        <v>132</v>
      </c>
      <c r="AX1278" s="38" t="s">
        <v>132</v>
      </c>
      <c r="AY1278" s="38" t="s">
        <v>101</v>
      </c>
      <c r="AZ1278" s="38" t="s">
        <v>132</v>
      </c>
      <c r="BA1278" s="38" t="s">
        <v>1638</v>
      </c>
      <c r="BB1278" s="38" t="s">
        <v>1639</v>
      </c>
      <c r="BC1278" s="38" t="s">
        <v>1000</v>
      </c>
      <c r="BD1278" s="38" t="s">
        <v>1001</v>
      </c>
      <c r="BE1278">
        <v>0</v>
      </c>
      <c r="BF1278">
        <v>0</v>
      </c>
      <c r="BG1278">
        <v>0</v>
      </c>
      <c r="BH1278">
        <v>0</v>
      </c>
      <c r="BI1278">
        <v>4820763.22</v>
      </c>
      <c r="BJ1278">
        <v>0</v>
      </c>
      <c r="BK1278">
        <v>0</v>
      </c>
      <c r="BL1278" s="38" t="s">
        <v>598</v>
      </c>
      <c r="BM1278" s="38" t="s">
        <v>599</v>
      </c>
      <c r="BN1278" s="38" t="s">
        <v>600</v>
      </c>
      <c r="BO1278" s="38" t="s">
        <v>229</v>
      </c>
      <c r="BP1278" s="38" t="s">
        <v>230</v>
      </c>
      <c r="BQ1278" s="38" t="s">
        <v>136</v>
      </c>
      <c r="BR1278" s="38" t="s">
        <v>231</v>
      </c>
      <c r="BS1278" s="38" t="s">
        <v>249</v>
      </c>
      <c r="BT1278" s="38" t="s">
        <v>693</v>
      </c>
      <c r="BU1278" s="38" t="s">
        <v>116</v>
      </c>
      <c r="BV1278" s="38" t="s">
        <v>1640</v>
      </c>
      <c r="BW1278" s="38" t="s">
        <v>218</v>
      </c>
      <c r="BX1278" s="38" t="s">
        <v>2322</v>
      </c>
      <c r="BY1278" s="38" t="s">
        <v>1737</v>
      </c>
      <c r="BZ1278" s="38" t="s">
        <v>2492</v>
      </c>
      <c r="CA1278" s="38" t="s">
        <v>101</v>
      </c>
      <c r="CB1278">
        <v>689</v>
      </c>
      <c r="CC1278">
        <v>22</v>
      </c>
      <c r="CD1278" s="38" t="s">
        <v>2766</v>
      </c>
      <c r="CE1278" s="38" t="s">
        <v>1005</v>
      </c>
    </row>
    <row r="1279" spans="1:83" x14ac:dyDescent="0.25">
      <c r="A1279">
        <v>700</v>
      </c>
      <c r="B1279" s="1">
        <v>45689</v>
      </c>
      <c r="C1279" s="38" t="s">
        <v>1770</v>
      </c>
      <c r="D1279" s="1">
        <v>45700</v>
      </c>
      <c r="E1279" s="1">
        <v>45689</v>
      </c>
      <c r="F1279" s="38" t="s">
        <v>1770</v>
      </c>
      <c r="G1279" s="1">
        <v>45715</v>
      </c>
      <c r="H1279" s="1">
        <v>45700</v>
      </c>
      <c r="I1279" s="38" t="s">
        <v>80</v>
      </c>
      <c r="J1279" s="38" t="s">
        <v>98</v>
      </c>
      <c r="K1279" s="38" t="s">
        <v>85</v>
      </c>
      <c r="L1279" s="38" t="s">
        <v>123</v>
      </c>
      <c r="M1279" s="38" t="s">
        <v>124</v>
      </c>
      <c r="N1279" s="38" t="s">
        <v>125</v>
      </c>
      <c r="O1279" s="38" t="s">
        <v>124</v>
      </c>
      <c r="P1279" s="38" t="s">
        <v>126</v>
      </c>
      <c r="Q1279" s="38" t="s">
        <v>127</v>
      </c>
      <c r="R1279" s="38" t="s">
        <v>128</v>
      </c>
      <c r="S1279" s="38" t="s">
        <v>122</v>
      </c>
      <c r="T1279" s="38" t="s">
        <v>133</v>
      </c>
      <c r="U1279" s="38"/>
      <c r="V1279" s="38" t="s">
        <v>198</v>
      </c>
      <c r="W1279" s="38" t="s">
        <v>199</v>
      </c>
      <c r="X1279" s="38" t="s">
        <v>274</v>
      </c>
      <c r="Y1279" s="38" t="s">
        <v>275</v>
      </c>
      <c r="Z1279" s="38" t="s">
        <v>131</v>
      </c>
      <c r="AA1279" s="38" t="s">
        <v>125</v>
      </c>
      <c r="AB1279" s="38" t="s">
        <v>682</v>
      </c>
      <c r="AC1279" s="38" t="s">
        <v>683</v>
      </c>
      <c r="AD1279" s="38" t="s">
        <v>80</v>
      </c>
      <c r="AE1279" s="38" t="s">
        <v>81</v>
      </c>
      <c r="AF1279" s="38" t="s">
        <v>1782</v>
      </c>
      <c r="AG1279" s="38" t="s">
        <v>1783</v>
      </c>
      <c r="AH1279" s="38" t="s">
        <v>133</v>
      </c>
      <c r="AI1279" s="38"/>
      <c r="AJ1279" s="38" t="s">
        <v>2490</v>
      </c>
      <c r="AK1279" s="38" t="s">
        <v>132</v>
      </c>
      <c r="AL1279" s="38" t="s">
        <v>132</v>
      </c>
      <c r="AM1279" s="38" t="s">
        <v>132</v>
      </c>
      <c r="AN1279" s="38" t="s">
        <v>87</v>
      </c>
      <c r="AO1279" s="38" t="s">
        <v>1135</v>
      </c>
      <c r="AP1279" s="38" t="s">
        <v>91</v>
      </c>
      <c r="AQ1279" s="38" t="s">
        <v>92</v>
      </c>
      <c r="AR1279" s="38" t="s">
        <v>93</v>
      </c>
      <c r="AS1279" s="38" t="s">
        <v>92</v>
      </c>
      <c r="AT1279" s="38" t="s">
        <v>94</v>
      </c>
      <c r="AU1279" s="38" t="s">
        <v>95</v>
      </c>
      <c r="AV1279" s="38" t="s">
        <v>132</v>
      </c>
      <c r="AW1279" s="38" t="s">
        <v>132</v>
      </c>
      <c r="AX1279" s="38" t="s">
        <v>132</v>
      </c>
      <c r="AY1279" s="38" t="s">
        <v>101</v>
      </c>
      <c r="AZ1279" s="38" t="s">
        <v>132</v>
      </c>
      <c r="BA1279" s="38" t="s">
        <v>1230</v>
      </c>
      <c r="BB1279" s="38" t="s">
        <v>1231</v>
      </c>
      <c r="BC1279" s="38" t="s">
        <v>1000</v>
      </c>
      <c r="BD1279" s="38" t="s">
        <v>1001</v>
      </c>
      <c r="BE1279">
        <v>0</v>
      </c>
      <c r="BF1279">
        <v>0</v>
      </c>
      <c r="BG1279">
        <v>0</v>
      </c>
      <c r="BH1279">
        <v>0</v>
      </c>
      <c r="BI1279">
        <v>75520</v>
      </c>
      <c r="BJ1279">
        <v>0</v>
      </c>
      <c r="BK1279">
        <v>0</v>
      </c>
      <c r="BL1279" s="38" t="s">
        <v>205</v>
      </c>
      <c r="BM1279" s="38" t="s">
        <v>279</v>
      </c>
      <c r="BN1279" s="38" t="s">
        <v>684</v>
      </c>
      <c r="BO1279" s="38" t="s">
        <v>134</v>
      </c>
      <c r="BP1279" s="38" t="s">
        <v>135</v>
      </c>
      <c r="BQ1279" s="38" t="s">
        <v>136</v>
      </c>
      <c r="BR1279" s="38" t="s">
        <v>137</v>
      </c>
      <c r="BS1279" s="38" t="s">
        <v>110</v>
      </c>
      <c r="BT1279" s="38" t="s">
        <v>111</v>
      </c>
      <c r="BU1279" s="38" t="s">
        <v>116</v>
      </c>
      <c r="BV1279" s="38" t="s">
        <v>1232</v>
      </c>
      <c r="BW1279" s="38" t="s">
        <v>218</v>
      </c>
      <c r="BX1279" s="38" t="s">
        <v>1679</v>
      </c>
      <c r="BY1279" s="38" t="s">
        <v>1680</v>
      </c>
      <c r="BZ1279" s="38" t="s">
        <v>2544</v>
      </c>
      <c r="CA1279" s="38" t="s">
        <v>101</v>
      </c>
      <c r="CB1279">
        <v>700</v>
      </c>
      <c r="CC1279">
        <v>22</v>
      </c>
      <c r="CD1279" s="38" t="s">
        <v>2766</v>
      </c>
      <c r="CE1279" s="38" t="s">
        <v>1005</v>
      </c>
    </row>
    <row r="1280" spans="1:83" x14ac:dyDescent="0.25">
      <c r="A1280">
        <v>722</v>
      </c>
      <c r="B1280" s="1">
        <v>45689</v>
      </c>
      <c r="C1280" s="38" t="s">
        <v>1770</v>
      </c>
      <c r="D1280" s="1">
        <v>45701</v>
      </c>
      <c r="E1280" s="1">
        <v>45689</v>
      </c>
      <c r="F1280" s="38" t="s">
        <v>1770</v>
      </c>
      <c r="G1280" s="1">
        <v>45716</v>
      </c>
      <c r="H1280" s="1">
        <v>45720</v>
      </c>
      <c r="I1280" s="38" t="s">
        <v>80</v>
      </c>
      <c r="J1280" s="38" t="s">
        <v>98</v>
      </c>
      <c r="K1280" s="38" t="s">
        <v>83</v>
      </c>
      <c r="L1280" s="38" t="s">
        <v>84</v>
      </c>
      <c r="M1280" s="38" t="s">
        <v>85</v>
      </c>
      <c r="N1280" s="38" t="s">
        <v>86</v>
      </c>
      <c r="O1280" s="38" t="s">
        <v>85</v>
      </c>
      <c r="P1280" s="38" t="s">
        <v>291</v>
      </c>
      <c r="Q1280" s="38" t="s">
        <v>127</v>
      </c>
      <c r="R1280" s="38" t="s">
        <v>580</v>
      </c>
      <c r="S1280" s="38" t="s">
        <v>579</v>
      </c>
      <c r="T1280" s="38" t="s">
        <v>295</v>
      </c>
      <c r="U1280" s="38" t="s">
        <v>291</v>
      </c>
      <c r="V1280" s="38" t="s">
        <v>324</v>
      </c>
      <c r="W1280" s="38" t="s">
        <v>325</v>
      </c>
      <c r="X1280" s="38" t="s">
        <v>446</v>
      </c>
      <c r="Y1280" s="38" t="s">
        <v>447</v>
      </c>
      <c r="Z1280" s="38" t="s">
        <v>99</v>
      </c>
      <c r="AA1280" s="38" t="s">
        <v>100</v>
      </c>
      <c r="AB1280" s="38" t="s">
        <v>470</v>
      </c>
      <c r="AC1280" s="38" t="s">
        <v>471</v>
      </c>
      <c r="AD1280" s="38" t="s">
        <v>80</v>
      </c>
      <c r="AE1280" s="38" t="s">
        <v>81</v>
      </c>
      <c r="AF1280" s="38" t="s">
        <v>2224</v>
      </c>
      <c r="AG1280" s="38" t="s">
        <v>2225</v>
      </c>
      <c r="AH1280" s="38" t="s">
        <v>133</v>
      </c>
      <c r="AI1280" s="38"/>
      <c r="AJ1280" s="38" t="s">
        <v>2520</v>
      </c>
      <c r="AK1280" s="38" t="s">
        <v>132</v>
      </c>
      <c r="AL1280" s="38" t="s">
        <v>101</v>
      </c>
      <c r="AM1280" s="38" t="s">
        <v>101</v>
      </c>
      <c r="AN1280" s="38" t="s">
        <v>772</v>
      </c>
      <c r="AO1280" s="38" t="s">
        <v>997</v>
      </c>
      <c r="AP1280" s="38" t="s">
        <v>91</v>
      </c>
      <c r="AQ1280" s="38" t="s">
        <v>92</v>
      </c>
      <c r="AR1280" s="38" t="s">
        <v>93</v>
      </c>
      <c r="AS1280" s="38" t="s">
        <v>92</v>
      </c>
      <c r="AT1280" s="38" t="s">
        <v>94</v>
      </c>
      <c r="AU1280" s="38" t="s">
        <v>95</v>
      </c>
      <c r="AV1280" s="38" t="s">
        <v>132</v>
      </c>
      <c r="AW1280" s="38" t="s">
        <v>132</v>
      </c>
      <c r="AX1280" s="38" t="s">
        <v>132</v>
      </c>
      <c r="AY1280" s="38" t="s">
        <v>101</v>
      </c>
      <c r="AZ1280" s="38" t="s">
        <v>132</v>
      </c>
      <c r="BA1280" s="38" t="s">
        <v>1152</v>
      </c>
      <c r="BB1280" s="38" t="s">
        <v>1153</v>
      </c>
      <c r="BC1280" s="38" t="s">
        <v>1000</v>
      </c>
      <c r="BD1280" s="38" t="s">
        <v>1001</v>
      </c>
      <c r="BE1280">
        <v>0</v>
      </c>
      <c r="BF1280">
        <v>0</v>
      </c>
      <c r="BG1280">
        <v>0</v>
      </c>
      <c r="BH1280">
        <v>0</v>
      </c>
      <c r="BI1280">
        <v>6471.99</v>
      </c>
      <c r="BJ1280">
        <v>0</v>
      </c>
      <c r="BK1280">
        <v>0</v>
      </c>
      <c r="BL1280" s="38" t="s">
        <v>332</v>
      </c>
      <c r="BM1280" s="38" t="s">
        <v>451</v>
      </c>
      <c r="BN1280" s="38" t="s">
        <v>472</v>
      </c>
      <c r="BO1280" s="38" t="s">
        <v>103</v>
      </c>
      <c r="BP1280" s="38" t="s">
        <v>104</v>
      </c>
      <c r="BQ1280" s="38" t="s">
        <v>296</v>
      </c>
      <c r="BR1280" s="38" t="s">
        <v>581</v>
      </c>
      <c r="BS1280" s="38" t="s">
        <v>110</v>
      </c>
      <c r="BT1280" s="38" t="s">
        <v>111</v>
      </c>
      <c r="BU1280" s="38" t="s">
        <v>116</v>
      </c>
      <c r="BV1280" s="38" t="s">
        <v>1154</v>
      </c>
      <c r="BW1280" s="38" t="s">
        <v>218</v>
      </c>
      <c r="BX1280" s="38" t="s">
        <v>1697</v>
      </c>
      <c r="BY1280" s="38" t="s">
        <v>1698</v>
      </c>
      <c r="BZ1280" s="38" t="s">
        <v>2547</v>
      </c>
      <c r="CA1280" s="38" t="s">
        <v>101</v>
      </c>
      <c r="CB1280">
        <v>722</v>
      </c>
      <c r="CC1280">
        <v>19</v>
      </c>
      <c r="CD1280" s="38" t="s">
        <v>2542</v>
      </c>
      <c r="CE1280" s="38" t="s">
        <v>2287</v>
      </c>
    </row>
    <row r="1281" spans="1:83" x14ac:dyDescent="0.25">
      <c r="A1281">
        <v>743</v>
      </c>
      <c r="B1281" s="1">
        <v>45689</v>
      </c>
      <c r="C1281" s="38" t="s">
        <v>1770</v>
      </c>
      <c r="D1281" s="1">
        <v>45702</v>
      </c>
      <c r="E1281" s="1">
        <v>45689</v>
      </c>
      <c r="F1281" s="38" t="s">
        <v>1770</v>
      </c>
      <c r="G1281" s="1">
        <v>45717</v>
      </c>
      <c r="H1281" s="1">
        <v>45719</v>
      </c>
      <c r="I1281" s="38" t="s">
        <v>80</v>
      </c>
      <c r="J1281" s="38" t="s">
        <v>98</v>
      </c>
      <c r="K1281" s="38" t="s">
        <v>221</v>
      </c>
      <c r="L1281" s="38" t="s">
        <v>222</v>
      </c>
      <c r="M1281" s="38" t="s">
        <v>223</v>
      </c>
      <c r="N1281" s="38" t="s">
        <v>224</v>
      </c>
      <c r="O1281" s="38" t="s">
        <v>124</v>
      </c>
      <c r="P1281" s="38" t="s">
        <v>126</v>
      </c>
      <c r="Q1281" s="38" t="s">
        <v>225</v>
      </c>
      <c r="R1281" s="38" t="s">
        <v>226</v>
      </c>
      <c r="S1281" s="38" t="s">
        <v>220</v>
      </c>
      <c r="T1281" s="38" t="s">
        <v>133</v>
      </c>
      <c r="U1281" s="38"/>
      <c r="V1281" s="38" t="s">
        <v>591</v>
      </c>
      <c r="W1281" s="38" t="s">
        <v>592</v>
      </c>
      <c r="X1281" s="38" t="s">
        <v>593</v>
      </c>
      <c r="Y1281" s="38" t="s">
        <v>594</v>
      </c>
      <c r="Z1281" s="38" t="s">
        <v>227</v>
      </c>
      <c r="AA1281" s="38" t="s">
        <v>228</v>
      </c>
      <c r="AB1281" s="38" t="s">
        <v>597</v>
      </c>
      <c r="AC1281" s="38" t="s">
        <v>596</v>
      </c>
      <c r="AD1281" s="38" t="s">
        <v>80</v>
      </c>
      <c r="AE1281" s="38" t="s">
        <v>81</v>
      </c>
      <c r="AF1281" s="38" t="s">
        <v>1532</v>
      </c>
      <c r="AG1281" s="38" t="s">
        <v>1533</v>
      </c>
      <c r="AH1281" s="38" t="s">
        <v>133</v>
      </c>
      <c r="AI1281" s="38"/>
      <c r="AJ1281" s="38" t="s">
        <v>2532</v>
      </c>
      <c r="AK1281" s="38" t="s">
        <v>132</v>
      </c>
      <c r="AL1281" s="38" t="s">
        <v>101</v>
      </c>
      <c r="AM1281" s="38" t="s">
        <v>101</v>
      </c>
      <c r="AN1281" s="38" t="s">
        <v>772</v>
      </c>
      <c r="AO1281" s="38" t="s">
        <v>997</v>
      </c>
      <c r="AP1281" s="38" t="s">
        <v>245</v>
      </c>
      <c r="AQ1281" s="38" t="s">
        <v>246</v>
      </c>
      <c r="AR1281" s="38" t="s">
        <v>688</v>
      </c>
      <c r="AS1281" s="38" t="s">
        <v>689</v>
      </c>
      <c r="AT1281" s="38" t="s">
        <v>690</v>
      </c>
      <c r="AU1281" s="38" t="s">
        <v>691</v>
      </c>
      <c r="AV1281" s="38" t="s">
        <v>132</v>
      </c>
      <c r="AW1281" s="38" t="s">
        <v>132</v>
      </c>
      <c r="AX1281" s="38" t="s">
        <v>132</v>
      </c>
      <c r="AY1281" s="38" t="s">
        <v>101</v>
      </c>
      <c r="AZ1281" s="38" t="s">
        <v>132</v>
      </c>
      <c r="BA1281" s="38" t="s">
        <v>1638</v>
      </c>
      <c r="BB1281" s="38" t="s">
        <v>1639</v>
      </c>
      <c r="BC1281" s="38" t="s">
        <v>1000</v>
      </c>
      <c r="BD1281" s="38" t="s">
        <v>1001</v>
      </c>
      <c r="BE1281">
        <v>0</v>
      </c>
      <c r="BF1281">
        <v>0</v>
      </c>
      <c r="BG1281">
        <v>0</v>
      </c>
      <c r="BH1281">
        <v>0</v>
      </c>
      <c r="BI1281">
        <v>115456.13</v>
      </c>
      <c r="BJ1281">
        <v>0</v>
      </c>
      <c r="BK1281">
        <v>0</v>
      </c>
      <c r="BL1281" s="38" t="s">
        <v>598</v>
      </c>
      <c r="BM1281" s="38" t="s">
        <v>599</v>
      </c>
      <c r="BN1281" s="38" t="s">
        <v>600</v>
      </c>
      <c r="BO1281" s="38" t="s">
        <v>229</v>
      </c>
      <c r="BP1281" s="38" t="s">
        <v>230</v>
      </c>
      <c r="BQ1281" s="38" t="s">
        <v>136</v>
      </c>
      <c r="BR1281" s="38" t="s">
        <v>231</v>
      </c>
      <c r="BS1281" s="38" t="s">
        <v>249</v>
      </c>
      <c r="BT1281" s="38" t="s">
        <v>693</v>
      </c>
      <c r="BU1281" s="38" t="s">
        <v>116</v>
      </c>
      <c r="BV1281" s="38" t="s">
        <v>1640</v>
      </c>
      <c r="BW1281" s="38" t="s">
        <v>218</v>
      </c>
      <c r="BX1281" s="38" t="s">
        <v>1697</v>
      </c>
      <c r="BY1281" s="38" t="s">
        <v>1698</v>
      </c>
      <c r="BZ1281" s="38" t="s">
        <v>2552</v>
      </c>
      <c r="CA1281" s="38" t="s">
        <v>101</v>
      </c>
      <c r="CB1281">
        <v>743</v>
      </c>
      <c r="CC1281">
        <v>17</v>
      </c>
      <c r="CD1281" s="38" t="s">
        <v>2542</v>
      </c>
      <c r="CE1281" s="38" t="s">
        <v>1005</v>
      </c>
    </row>
    <row r="1282" spans="1:83" x14ac:dyDescent="0.25">
      <c r="A1282">
        <v>644</v>
      </c>
      <c r="B1282" s="1">
        <v>45689</v>
      </c>
      <c r="C1282" s="38" t="s">
        <v>1770</v>
      </c>
      <c r="D1282" s="1">
        <v>45698</v>
      </c>
      <c r="E1282" s="1">
        <v>45689</v>
      </c>
      <c r="F1282" s="38" t="s">
        <v>1770</v>
      </c>
      <c r="G1282" s="1">
        <v>45713</v>
      </c>
      <c r="H1282" s="1">
        <v>45706</v>
      </c>
      <c r="I1282" s="38" t="s">
        <v>80</v>
      </c>
      <c r="J1282" s="38" t="s">
        <v>98</v>
      </c>
      <c r="K1282" s="38" t="s">
        <v>83</v>
      </c>
      <c r="L1282" s="38" t="s">
        <v>84</v>
      </c>
      <c r="M1282" s="38" t="s">
        <v>85</v>
      </c>
      <c r="N1282" s="38" t="s">
        <v>86</v>
      </c>
      <c r="O1282" s="38" t="s">
        <v>85</v>
      </c>
      <c r="P1282" s="38" t="s">
        <v>291</v>
      </c>
      <c r="Q1282" s="38" t="s">
        <v>127</v>
      </c>
      <c r="R1282" s="38" t="s">
        <v>580</v>
      </c>
      <c r="S1282" s="38" t="s">
        <v>579</v>
      </c>
      <c r="T1282" s="38" t="s">
        <v>295</v>
      </c>
      <c r="U1282" s="38" t="s">
        <v>291</v>
      </c>
      <c r="V1282" s="38" t="s">
        <v>324</v>
      </c>
      <c r="W1282" s="38" t="s">
        <v>325</v>
      </c>
      <c r="X1282" s="38" t="s">
        <v>446</v>
      </c>
      <c r="Y1282" s="38" t="s">
        <v>447</v>
      </c>
      <c r="Z1282" s="38" t="s">
        <v>99</v>
      </c>
      <c r="AA1282" s="38" t="s">
        <v>100</v>
      </c>
      <c r="AB1282" s="38" t="s">
        <v>455</v>
      </c>
      <c r="AC1282" s="38" t="s">
        <v>456</v>
      </c>
      <c r="AD1282" s="38" t="s">
        <v>80</v>
      </c>
      <c r="AE1282" s="38" t="s">
        <v>81</v>
      </c>
      <c r="AF1282" s="38" t="s">
        <v>1253</v>
      </c>
      <c r="AG1282" s="38" t="s">
        <v>1254</v>
      </c>
      <c r="AH1282" s="38" t="s">
        <v>133</v>
      </c>
      <c r="AI1282" s="38"/>
      <c r="AJ1282" s="38" t="s">
        <v>2401</v>
      </c>
      <c r="AK1282" s="38" t="s">
        <v>132</v>
      </c>
      <c r="AL1282" s="38" t="s">
        <v>101</v>
      </c>
      <c r="AM1282" s="38" t="s">
        <v>101</v>
      </c>
      <c r="AN1282" s="38" t="s">
        <v>772</v>
      </c>
      <c r="AO1282" s="38" t="s">
        <v>997</v>
      </c>
      <c r="AP1282" s="38" t="s">
        <v>91</v>
      </c>
      <c r="AQ1282" s="38" t="s">
        <v>92</v>
      </c>
      <c r="AR1282" s="38" t="s">
        <v>93</v>
      </c>
      <c r="AS1282" s="38" t="s">
        <v>92</v>
      </c>
      <c r="AT1282" s="38" t="s">
        <v>94</v>
      </c>
      <c r="AU1282" s="38" t="s">
        <v>95</v>
      </c>
      <c r="AV1282" s="38" t="s">
        <v>132</v>
      </c>
      <c r="AW1282" s="38" t="s">
        <v>132</v>
      </c>
      <c r="AX1282" s="38" t="s">
        <v>132</v>
      </c>
      <c r="AY1282" s="38" t="s">
        <v>101</v>
      </c>
      <c r="AZ1282" s="38" t="s">
        <v>132</v>
      </c>
      <c r="BA1282" s="38" t="s">
        <v>1152</v>
      </c>
      <c r="BB1282" s="38" t="s">
        <v>1153</v>
      </c>
      <c r="BC1282" s="38" t="s">
        <v>1000</v>
      </c>
      <c r="BD1282" s="38" t="s">
        <v>1001</v>
      </c>
      <c r="BE1282">
        <v>0</v>
      </c>
      <c r="BF1282">
        <v>0</v>
      </c>
      <c r="BG1282">
        <v>0</v>
      </c>
      <c r="BH1282">
        <v>0</v>
      </c>
      <c r="BI1282">
        <v>3450</v>
      </c>
      <c r="BJ1282">
        <v>3450</v>
      </c>
      <c r="BK1282">
        <v>0</v>
      </c>
      <c r="BL1282" s="38" t="s">
        <v>332</v>
      </c>
      <c r="BM1282" s="38" t="s">
        <v>451</v>
      </c>
      <c r="BN1282" s="38" t="s">
        <v>457</v>
      </c>
      <c r="BO1282" s="38" t="s">
        <v>103</v>
      </c>
      <c r="BP1282" s="38" t="s">
        <v>104</v>
      </c>
      <c r="BQ1282" s="38" t="s">
        <v>296</v>
      </c>
      <c r="BR1282" s="38" t="s">
        <v>581</v>
      </c>
      <c r="BS1282" s="38" t="s">
        <v>110</v>
      </c>
      <c r="BT1282" s="38" t="s">
        <v>111</v>
      </c>
      <c r="BU1282" s="38" t="s">
        <v>116</v>
      </c>
      <c r="BV1282" s="38" t="s">
        <v>1154</v>
      </c>
      <c r="BW1282" s="38" t="s">
        <v>218</v>
      </c>
      <c r="BX1282" s="38" t="s">
        <v>1697</v>
      </c>
      <c r="BY1282" s="38" t="s">
        <v>1698</v>
      </c>
      <c r="BZ1282" s="38" t="s">
        <v>2413</v>
      </c>
      <c r="CA1282" s="38" t="s">
        <v>101</v>
      </c>
      <c r="CB1282">
        <v>644</v>
      </c>
      <c r="CC1282">
        <v>8</v>
      </c>
      <c r="CD1282" s="38" t="s">
        <v>1682</v>
      </c>
      <c r="CE1282" s="38" t="s">
        <v>2287</v>
      </c>
    </row>
    <row r="1283" spans="1:83" x14ac:dyDescent="0.25">
      <c r="A1283">
        <v>648</v>
      </c>
      <c r="B1283" s="1">
        <v>45689</v>
      </c>
      <c r="C1283" s="38" t="s">
        <v>1770</v>
      </c>
      <c r="D1283" s="1">
        <v>45698</v>
      </c>
      <c r="E1283" s="1">
        <v>45689</v>
      </c>
      <c r="F1283" s="38" t="s">
        <v>1770</v>
      </c>
      <c r="G1283" s="1">
        <v>45713</v>
      </c>
      <c r="H1283" s="1">
        <v>45706</v>
      </c>
      <c r="I1283" s="38" t="s">
        <v>80</v>
      </c>
      <c r="J1283" s="38" t="s">
        <v>98</v>
      </c>
      <c r="K1283" s="38" t="s">
        <v>83</v>
      </c>
      <c r="L1283" s="38" t="s">
        <v>84</v>
      </c>
      <c r="M1283" s="38" t="s">
        <v>85</v>
      </c>
      <c r="N1283" s="38" t="s">
        <v>86</v>
      </c>
      <c r="O1283" s="38" t="s">
        <v>85</v>
      </c>
      <c r="P1283" s="38" t="s">
        <v>291</v>
      </c>
      <c r="Q1283" s="38" t="s">
        <v>127</v>
      </c>
      <c r="R1283" s="38" t="s">
        <v>580</v>
      </c>
      <c r="S1283" s="38" t="s">
        <v>579</v>
      </c>
      <c r="T1283" s="38" t="s">
        <v>295</v>
      </c>
      <c r="U1283" s="38" t="s">
        <v>291</v>
      </c>
      <c r="V1283" s="38" t="s">
        <v>324</v>
      </c>
      <c r="W1283" s="38" t="s">
        <v>325</v>
      </c>
      <c r="X1283" s="38" t="s">
        <v>446</v>
      </c>
      <c r="Y1283" s="38" t="s">
        <v>447</v>
      </c>
      <c r="Z1283" s="38" t="s">
        <v>99</v>
      </c>
      <c r="AA1283" s="38" t="s">
        <v>100</v>
      </c>
      <c r="AB1283" s="38" t="s">
        <v>687</v>
      </c>
      <c r="AC1283" s="38" t="s">
        <v>686</v>
      </c>
      <c r="AD1283" s="38" t="s">
        <v>80</v>
      </c>
      <c r="AE1283" s="38" t="s">
        <v>81</v>
      </c>
      <c r="AF1283" s="38" t="s">
        <v>2403</v>
      </c>
      <c r="AG1283" s="38" t="s">
        <v>2404</v>
      </c>
      <c r="AH1283" s="38" t="s">
        <v>133</v>
      </c>
      <c r="AI1283" s="38"/>
      <c r="AJ1283" s="38" t="s">
        <v>2405</v>
      </c>
      <c r="AK1283" s="38" t="s">
        <v>132</v>
      </c>
      <c r="AL1283" s="38" t="s">
        <v>101</v>
      </c>
      <c r="AM1283" s="38" t="s">
        <v>101</v>
      </c>
      <c r="AN1283" s="38" t="s">
        <v>772</v>
      </c>
      <c r="AO1283" s="38" t="s">
        <v>997</v>
      </c>
      <c r="AP1283" s="38" t="s">
        <v>91</v>
      </c>
      <c r="AQ1283" s="38" t="s">
        <v>92</v>
      </c>
      <c r="AR1283" s="38" t="s">
        <v>93</v>
      </c>
      <c r="AS1283" s="38" t="s">
        <v>92</v>
      </c>
      <c r="AT1283" s="38" t="s">
        <v>94</v>
      </c>
      <c r="AU1283" s="38" t="s">
        <v>95</v>
      </c>
      <c r="AV1283" s="38" t="s">
        <v>132</v>
      </c>
      <c r="AW1283" s="38" t="s">
        <v>132</v>
      </c>
      <c r="AX1283" s="38" t="s">
        <v>132</v>
      </c>
      <c r="AY1283" s="38" t="s">
        <v>101</v>
      </c>
      <c r="AZ1283" s="38" t="s">
        <v>132</v>
      </c>
      <c r="BA1283" s="38" t="s">
        <v>1152</v>
      </c>
      <c r="BB1283" s="38" t="s">
        <v>1153</v>
      </c>
      <c r="BC1283" s="38" t="s">
        <v>1000</v>
      </c>
      <c r="BD1283" s="38" t="s">
        <v>1001</v>
      </c>
      <c r="BE1283">
        <v>0</v>
      </c>
      <c r="BF1283">
        <v>0</v>
      </c>
      <c r="BG1283">
        <v>0</v>
      </c>
      <c r="BH1283">
        <v>0</v>
      </c>
      <c r="BI1283">
        <v>1784.97</v>
      </c>
      <c r="BJ1283">
        <v>1784.97</v>
      </c>
      <c r="BK1283">
        <v>0</v>
      </c>
      <c r="BL1283" s="38" t="s">
        <v>332</v>
      </c>
      <c r="BM1283" s="38" t="s">
        <v>451</v>
      </c>
      <c r="BN1283" s="38" t="s">
        <v>692</v>
      </c>
      <c r="BO1283" s="38" t="s">
        <v>103</v>
      </c>
      <c r="BP1283" s="38" t="s">
        <v>104</v>
      </c>
      <c r="BQ1283" s="38" t="s">
        <v>296</v>
      </c>
      <c r="BR1283" s="38" t="s">
        <v>581</v>
      </c>
      <c r="BS1283" s="38" t="s">
        <v>110</v>
      </c>
      <c r="BT1283" s="38" t="s">
        <v>111</v>
      </c>
      <c r="BU1283" s="38" t="s">
        <v>116</v>
      </c>
      <c r="BV1283" s="38" t="s">
        <v>1154</v>
      </c>
      <c r="BW1283" s="38" t="s">
        <v>218</v>
      </c>
      <c r="BX1283" s="38" t="s">
        <v>1697</v>
      </c>
      <c r="BY1283" s="38" t="s">
        <v>1698</v>
      </c>
      <c r="BZ1283" s="38" t="s">
        <v>2414</v>
      </c>
      <c r="CA1283" s="38" t="s">
        <v>101</v>
      </c>
      <c r="CB1283">
        <v>648</v>
      </c>
      <c r="CC1283">
        <v>8</v>
      </c>
      <c r="CD1283" s="38" t="s">
        <v>1682</v>
      </c>
      <c r="CE1283" s="38" t="s">
        <v>2287</v>
      </c>
    </row>
    <row r="1284" spans="1:83" x14ac:dyDescent="0.25">
      <c r="A1284">
        <v>650</v>
      </c>
      <c r="B1284" s="1">
        <v>45689</v>
      </c>
      <c r="C1284" s="38" t="s">
        <v>1770</v>
      </c>
      <c r="D1284" s="1">
        <v>45698</v>
      </c>
      <c r="E1284" s="1">
        <v>45689</v>
      </c>
      <c r="F1284" s="38" t="s">
        <v>1770</v>
      </c>
      <c r="G1284" s="1">
        <v>45713</v>
      </c>
      <c r="H1284" s="1">
        <v>45705</v>
      </c>
      <c r="I1284" s="38" t="s">
        <v>80</v>
      </c>
      <c r="J1284" s="38" t="s">
        <v>98</v>
      </c>
      <c r="K1284" s="38" t="s">
        <v>83</v>
      </c>
      <c r="L1284" s="38" t="s">
        <v>84</v>
      </c>
      <c r="M1284" s="38" t="s">
        <v>85</v>
      </c>
      <c r="N1284" s="38" t="s">
        <v>86</v>
      </c>
      <c r="O1284" s="38" t="s">
        <v>85</v>
      </c>
      <c r="P1284" s="38" t="s">
        <v>291</v>
      </c>
      <c r="Q1284" s="38" t="s">
        <v>127</v>
      </c>
      <c r="R1284" s="38" t="s">
        <v>580</v>
      </c>
      <c r="S1284" s="38" t="s">
        <v>579</v>
      </c>
      <c r="T1284" s="38" t="s">
        <v>295</v>
      </c>
      <c r="U1284" s="38" t="s">
        <v>291</v>
      </c>
      <c r="V1284" s="38" t="s">
        <v>504</v>
      </c>
      <c r="W1284" s="38" t="s">
        <v>505</v>
      </c>
      <c r="X1284" s="38" t="s">
        <v>518</v>
      </c>
      <c r="Y1284" s="38" t="s">
        <v>519</v>
      </c>
      <c r="Z1284" s="38" t="s">
        <v>99</v>
      </c>
      <c r="AA1284" s="38" t="s">
        <v>100</v>
      </c>
      <c r="AB1284" s="38" t="s">
        <v>932</v>
      </c>
      <c r="AC1284" s="38" t="s">
        <v>931</v>
      </c>
      <c r="AD1284" s="38" t="s">
        <v>80</v>
      </c>
      <c r="AE1284" s="38" t="s">
        <v>81</v>
      </c>
      <c r="AF1284" s="38" t="s">
        <v>2407</v>
      </c>
      <c r="AG1284" s="38" t="s">
        <v>2408</v>
      </c>
      <c r="AH1284" s="38" t="s">
        <v>133</v>
      </c>
      <c r="AI1284" s="38"/>
      <c r="AJ1284" s="38" t="s">
        <v>2409</v>
      </c>
      <c r="AK1284" s="38" t="s">
        <v>132</v>
      </c>
      <c r="AL1284" s="38" t="s">
        <v>101</v>
      </c>
      <c r="AM1284" s="38" t="s">
        <v>101</v>
      </c>
      <c r="AN1284" s="38" t="s">
        <v>772</v>
      </c>
      <c r="AO1284" s="38" t="s">
        <v>997</v>
      </c>
      <c r="AP1284" s="38" t="s">
        <v>91</v>
      </c>
      <c r="AQ1284" s="38" t="s">
        <v>92</v>
      </c>
      <c r="AR1284" s="38" t="s">
        <v>93</v>
      </c>
      <c r="AS1284" s="38" t="s">
        <v>92</v>
      </c>
      <c r="AT1284" s="38" t="s">
        <v>94</v>
      </c>
      <c r="AU1284" s="38" t="s">
        <v>95</v>
      </c>
      <c r="AV1284" s="38" t="s">
        <v>132</v>
      </c>
      <c r="AW1284" s="38" t="s">
        <v>132</v>
      </c>
      <c r="AX1284" s="38" t="s">
        <v>132</v>
      </c>
      <c r="AY1284" s="38" t="s">
        <v>101</v>
      </c>
      <c r="AZ1284" s="38" t="s">
        <v>132</v>
      </c>
      <c r="BA1284" s="38" t="s">
        <v>1638</v>
      </c>
      <c r="BB1284" s="38" t="s">
        <v>1639</v>
      </c>
      <c r="BC1284" s="38" t="s">
        <v>1000</v>
      </c>
      <c r="BD1284" s="38" t="s">
        <v>1001</v>
      </c>
      <c r="BE1284">
        <v>0</v>
      </c>
      <c r="BF1284">
        <v>0</v>
      </c>
      <c r="BG1284">
        <v>0</v>
      </c>
      <c r="BH1284">
        <v>0</v>
      </c>
      <c r="BI1284">
        <v>18416</v>
      </c>
      <c r="BJ1284">
        <v>18416</v>
      </c>
      <c r="BK1284">
        <v>0</v>
      </c>
      <c r="BL1284" s="38" t="s">
        <v>511</v>
      </c>
      <c r="BM1284" s="38" t="s">
        <v>524</v>
      </c>
      <c r="BN1284" s="38" t="s">
        <v>933</v>
      </c>
      <c r="BO1284" s="38" t="s">
        <v>103</v>
      </c>
      <c r="BP1284" s="38" t="s">
        <v>104</v>
      </c>
      <c r="BQ1284" s="38" t="s">
        <v>296</v>
      </c>
      <c r="BR1284" s="38" t="s">
        <v>581</v>
      </c>
      <c r="BS1284" s="38" t="s">
        <v>110</v>
      </c>
      <c r="BT1284" s="38" t="s">
        <v>111</v>
      </c>
      <c r="BU1284" s="38" t="s">
        <v>116</v>
      </c>
      <c r="BV1284" s="38" t="s">
        <v>1640</v>
      </c>
      <c r="BW1284" s="38" t="s">
        <v>218</v>
      </c>
      <c r="BX1284" s="38" t="s">
        <v>1697</v>
      </c>
      <c r="BY1284" s="38" t="s">
        <v>1698</v>
      </c>
      <c r="BZ1284" s="38" t="s">
        <v>2415</v>
      </c>
      <c r="CA1284" s="38" t="s">
        <v>101</v>
      </c>
      <c r="CB1284">
        <v>650</v>
      </c>
      <c r="CC1284">
        <v>7</v>
      </c>
      <c r="CD1284" s="38" t="s">
        <v>1682</v>
      </c>
      <c r="CE1284" s="38" t="s">
        <v>2287</v>
      </c>
    </row>
    <row r="1285" spans="1:83" x14ac:dyDescent="0.25">
      <c r="A1285">
        <v>667</v>
      </c>
      <c r="B1285" s="1">
        <v>45689</v>
      </c>
      <c r="C1285" s="38" t="s">
        <v>1770</v>
      </c>
      <c r="D1285" s="1">
        <v>45699</v>
      </c>
      <c r="E1285" s="1">
        <v>45689</v>
      </c>
      <c r="F1285" s="38" t="s">
        <v>1770</v>
      </c>
      <c r="G1285" s="1">
        <v>45714</v>
      </c>
      <c r="H1285" s="1">
        <v>45705</v>
      </c>
      <c r="I1285" s="38" t="s">
        <v>80</v>
      </c>
      <c r="J1285" s="38" t="s">
        <v>98</v>
      </c>
      <c r="K1285" s="38" t="s">
        <v>83</v>
      </c>
      <c r="L1285" s="38" t="s">
        <v>84</v>
      </c>
      <c r="M1285" s="38" t="s">
        <v>85</v>
      </c>
      <c r="N1285" s="38" t="s">
        <v>86</v>
      </c>
      <c r="O1285" s="38" t="s">
        <v>85</v>
      </c>
      <c r="P1285" s="38" t="s">
        <v>291</v>
      </c>
      <c r="Q1285" s="38" t="s">
        <v>127</v>
      </c>
      <c r="R1285" s="38" t="s">
        <v>580</v>
      </c>
      <c r="S1285" s="38" t="s">
        <v>579</v>
      </c>
      <c r="T1285" s="38" t="s">
        <v>295</v>
      </c>
      <c r="U1285" s="38" t="s">
        <v>291</v>
      </c>
      <c r="V1285" s="38" t="s">
        <v>198</v>
      </c>
      <c r="W1285" s="38" t="s">
        <v>199</v>
      </c>
      <c r="X1285" s="38" t="s">
        <v>200</v>
      </c>
      <c r="Y1285" s="38" t="s">
        <v>201</v>
      </c>
      <c r="Z1285" s="38" t="s">
        <v>99</v>
      </c>
      <c r="AA1285" s="38" t="s">
        <v>100</v>
      </c>
      <c r="AB1285" s="38" t="s">
        <v>788</v>
      </c>
      <c r="AC1285" s="38" t="s">
        <v>789</v>
      </c>
      <c r="AD1285" s="38" t="s">
        <v>80</v>
      </c>
      <c r="AE1285" s="38" t="s">
        <v>81</v>
      </c>
      <c r="AF1285" s="38" t="s">
        <v>1025</v>
      </c>
      <c r="AG1285" s="38" t="s">
        <v>1026</v>
      </c>
      <c r="AH1285" s="38" t="s">
        <v>133</v>
      </c>
      <c r="AI1285" s="38"/>
      <c r="AJ1285" s="38" t="s">
        <v>2411</v>
      </c>
      <c r="AK1285" s="38" t="s">
        <v>132</v>
      </c>
      <c r="AL1285" s="38" t="s">
        <v>101</v>
      </c>
      <c r="AM1285" s="38" t="s">
        <v>101</v>
      </c>
      <c r="AN1285" s="38" t="s">
        <v>772</v>
      </c>
      <c r="AO1285" s="38" t="s">
        <v>997</v>
      </c>
      <c r="AP1285" s="38" t="s">
        <v>91</v>
      </c>
      <c r="AQ1285" s="38" t="s">
        <v>92</v>
      </c>
      <c r="AR1285" s="38" t="s">
        <v>93</v>
      </c>
      <c r="AS1285" s="38" t="s">
        <v>92</v>
      </c>
      <c r="AT1285" s="38" t="s">
        <v>94</v>
      </c>
      <c r="AU1285" s="38" t="s">
        <v>95</v>
      </c>
      <c r="AV1285" s="38" t="s">
        <v>132</v>
      </c>
      <c r="AW1285" s="38" t="s">
        <v>132</v>
      </c>
      <c r="AX1285" s="38" t="s">
        <v>132</v>
      </c>
      <c r="AY1285" s="38" t="s">
        <v>101</v>
      </c>
      <c r="AZ1285" s="38" t="s">
        <v>132</v>
      </c>
      <c r="BA1285" s="38" t="s">
        <v>1152</v>
      </c>
      <c r="BB1285" s="38" t="s">
        <v>1153</v>
      </c>
      <c r="BC1285" s="38" t="s">
        <v>1000</v>
      </c>
      <c r="BD1285" s="38" t="s">
        <v>1001</v>
      </c>
      <c r="BE1285">
        <v>0</v>
      </c>
      <c r="BF1285">
        <v>0</v>
      </c>
      <c r="BG1285">
        <v>0</v>
      </c>
      <c r="BH1285">
        <v>0</v>
      </c>
      <c r="BI1285">
        <v>16252.77</v>
      </c>
      <c r="BJ1285">
        <v>16252.77</v>
      </c>
      <c r="BK1285">
        <v>0</v>
      </c>
      <c r="BL1285" s="38" t="s">
        <v>205</v>
      </c>
      <c r="BM1285" s="38" t="s">
        <v>206</v>
      </c>
      <c r="BN1285" s="38" t="s">
        <v>790</v>
      </c>
      <c r="BO1285" s="38" t="s">
        <v>103</v>
      </c>
      <c r="BP1285" s="38" t="s">
        <v>104</v>
      </c>
      <c r="BQ1285" s="38" t="s">
        <v>296</v>
      </c>
      <c r="BR1285" s="38" t="s">
        <v>581</v>
      </c>
      <c r="BS1285" s="38" t="s">
        <v>110</v>
      </c>
      <c r="BT1285" s="38" t="s">
        <v>111</v>
      </c>
      <c r="BU1285" s="38" t="s">
        <v>116</v>
      </c>
      <c r="BV1285" s="38" t="s">
        <v>1154</v>
      </c>
      <c r="BW1285" s="38" t="s">
        <v>208</v>
      </c>
      <c r="BX1285" s="38" t="s">
        <v>1697</v>
      </c>
      <c r="BY1285" s="38" t="s">
        <v>1698</v>
      </c>
      <c r="BZ1285" s="38" t="s">
        <v>2420</v>
      </c>
      <c r="CA1285" s="38" t="s">
        <v>101</v>
      </c>
      <c r="CB1285">
        <v>667</v>
      </c>
      <c r="CC1285">
        <v>6</v>
      </c>
      <c r="CD1285" s="38" t="s">
        <v>1682</v>
      </c>
      <c r="CE1285" s="38" t="s">
        <v>2287</v>
      </c>
    </row>
    <row r="1286" spans="1:83" x14ac:dyDescent="0.25">
      <c r="A1286">
        <v>725</v>
      </c>
      <c r="B1286" s="1">
        <v>45689</v>
      </c>
      <c r="C1286" s="38" t="s">
        <v>1770</v>
      </c>
      <c r="D1286" s="1">
        <v>45701</v>
      </c>
      <c r="E1286" s="1">
        <v>45689</v>
      </c>
      <c r="F1286" s="38" t="s">
        <v>1770</v>
      </c>
      <c r="G1286" s="1">
        <v>45708</v>
      </c>
      <c r="H1286" s="1">
        <v>45705</v>
      </c>
      <c r="I1286" s="38" t="s">
        <v>80</v>
      </c>
      <c r="J1286" s="38" t="s">
        <v>98</v>
      </c>
      <c r="K1286" s="38" t="s">
        <v>83</v>
      </c>
      <c r="L1286" s="38" t="s">
        <v>84</v>
      </c>
      <c r="M1286" s="38" t="s">
        <v>85</v>
      </c>
      <c r="N1286" s="38" t="s">
        <v>86</v>
      </c>
      <c r="O1286" s="38" t="s">
        <v>85</v>
      </c>
      <c r="P1286" s="38" t="s">
        <v>291</v>
      </c>
      <c r="Q1286" s="38" t="s">
        <v>127</v>
      </c>
      <c r="R1286" s="38" t="s">
        <v>580</v>
      </c>
      <c r="S1286" s="38" t="s">
        <v>579</v>
      </c>
      <c r="T1286" s="38" t="s">
        <v>295</v>
      </c>
      <c r="U1286" s="38" t="s">
        <v>291</v>
      </c>
      <c r="V1286" s="38" t="s">
        <v>72</v>
      </c>
      <c r="W1286" s="38" t="s">
        <v>73</v>
      </c>
      <c r="X1286" s="38" t="s">
        <v>74</v>
      </c>
      <c r="Y1286" s="38" t="s">
        <v>75</v>
      </c>
      <c r="Z1286" s="38" t="s">
        <v>99</v>
      </c>
      <c r="AA1286" s="38" t="s">
        <v>100</v>
      </c>
      <c r="AB1286" s="38" t="s">
        <v>695</v>
      </c>
      <c r="AC1286" s="38" t="s">
        <v>696</v>
      </c>
      <c r="AD1286" s="38" t="s">
        <v>80</v>
      </c>
      <c r="AE1286" s="38" t="s">
        <v>81</v>
      </c>
      <c r="AF1286" s="38" t="s">
        <v>1073</v>
      </c>
      <c r="AG1286" s="38" t="s">
        <v>1074</v>
      </c>
      <c r="AH1286" s="38" t="s">
        <v>133</v>
      </c>
      <c r="AI1286" s="38"/>
      <c r="AJ1286" s="38" t="s">
        <v>2522</v>
      </c>
      <c r="AK1286" s="38" t="s">
        <v>132</v>
      </c>
      <c r="AL1286" s="38" t="s">
        <v>101</v>
      </c>
      <c r="AM1286" s="38" t="s">
        <v>101</v>
      </c>
      <c r="AN1286" s="38" t="s">
        <v>772</v>
      </c>
      <c r="AO1286" s="38" t="s">
        <v>997</v>
      </c>
      <c r="AP1286" s="38" t="s">
        <v>91</v>
      </c>
      <c r="AQ1286" s="38" t="s">
        <v>92</v>
      </c>
      <c r="AR1286" s="38" t="s">
        <v>93</v>
      </c>
      <c r="AS1286" s="38" t="s">
        <v>92</v>
      </c>
      <c r="AT1286" s="38" t="s">
        <v>94</v>
      </c>
      <c r="AU1286" s="38" t="s">
        <v>95</v>
      </c>
      <c r="AV1286" s="38" t="s">
        <v>132</v>
      </c>
      <c r="AW1286" s="38" t="s">
        <v>132</v>
      </c>
      <c r="AX1286" s="38" t="s">
        <v>132</v>
      </c>
      <c r="AY1286" s="38" t="s">
        <v>101</v>
      </c>
      <c r="AZ1286" s="38" t="s">
        <v>132</v>
      </c>
      <c r="BA1286" s="38" t="s">
        <v>1694</v>
      </c>
      <c r="BB1286" s="38" t="s">
        <v>1695</v>
      </c>
      <c r="BC1286" s="38" t="s">
        <v>1000</v>
      </c>
      <c r="BD1286" s="38" t="s">
        <v>1001</v>
      </c>
      <c r="BE1286">
        <v>0</v>
      </c>
      <c r="BF1286">
        <v>0</v>
      </c>
      <c r="BG1286">
        <v>0</v>
      </c>
      <c r="BH1286">
        <v>0</v>
      </c>
      <c r="BI1286">
        <v>1273000</v>
      </c>
      <c r="BJ1286">
        <v>1273000</v>
      </c>
      <c r="BK1286">
        <v>0</v>
      </c>
      <c r="BL1286" s="38" t="s">
        <v>107</v>
      </c>
      <c r="BM1286" s="38" t="s">
        <v>108</v>
      </c>
      <c r="BN1286" s="38" t="s">
        <v>697</v>
      </c>
      <c r="BO1286" s="38" t="s">
        <v>103</v>
      </c>
      <c r="BP1286" s="38" t="s">
        <v>104</v>
      </c>
      <c r="BQ1286" s="38" t="s">
        <v>296</v>
      </c>
      <c r="BR1286" s="38" t="s">
        <v>581</v>
      </c>
      <c r="BS1286" s="38" t="s">
        <v>110</v>
      </c>
      <c r="BT1286" s="38" t="s">
        <v>111</v>
      </c>
      <c r="BU1286" s="38" t="s">
        <v>116</v>
      </c>
      <c r="BV1286" s="38" t="s">
        <v>1696</v>
      </c>
      <c r="BW1286" s="38" t="s">
        <v>114</v>
      </c>
      <c r="BX1286" s="38" t="s">
        <v>1697</v>
      </c>
      <c r="BY1286" s="38" t="s">
        <v>1698</v>
      </c>
      <c r="BZ1286" s="38" t="s">
        <v>2548</v>
      </c>
      <c r="CA1286" s="38" t="s">
        <v>101</v>
      </c>
      <c r="CB1286">
        <v>725</v>
      </c>
      <c r="CC1286">
        <v>4</v>
      </c>
      <c r="CD1286" s="38" t="s">
        <v>1682</v>
      </c>
      <c r="CE1286" s="38" t="s">
        <v>2287</v>
      </c>
    </row>
    <row r="1287" spans="1:83" x14ac:dyDescent="0.25">
      <c r="A1287">
        <v>725</v>
      </c>
      <c r="B1287" s="1">
        <v>45689</v>
      </c>
      <c r="C1287" s="38" t="s">
        <v>1770</v>
      </c>
      <c r="D1287" s="1">
        <v>45701</v>
      </c>
      <c r="E1287" s="1">
        <v>45689</v>
      </c>
      <c r="F1287" s="38" t="s">
        <v>1770</v>
      </c>
      <c r="G1287" s="1">
        <v>45708</v>
      </c>
      <c r="H1287" s="1">
        <v>45705</v>
      </c>
      <c r="I1287" s="38" t="s">
        <v>80</v>
      </c>
      <c r="J1287" s="38" t="s">
        <v>98</v>
      </c>
      <c r="K1287" s="38" t="s">
        <v>83</v>
      </c>
      <c r="L1287" s="38" t="s">
        <v>84</v>
      </c>
      <c r="M1287" s="38" t="s">
        <v>85</v>
      </c>
      <c r="N1287" s="38" t="s">
        <v>86</v>
      </c>
      <c r="O1287" s="38" t="s">
        <v>85</v>
      </c>
      <c r="P1287" s="38" t="s">
        <v>291</v>
      </c>
      <c r="Q1287" s="38" t="s">
        <v>127</v>
      </c>
      <c r="R1287" s="38" t="s">
        <v>580</v>
      </c>
      <c r="S1287" s="38" t="s">
        <v>579</v>
      </c>
      <c r="T1287" s="38" t="s">
        <v>295</v>
      </c>
      <c r="U1287" s="38" t="s">
        <v>291</v>
      </c>
      <c r="V1287" s="38" t="s">
        <v>72</v>
      </c>
      <c r="W1287" s="38" t="s">
        <v>73</v>
      </c>
      <c r="X1287" s="38" t="s">
        <v>708</v>
      </c>
      <c r="Y1287" s="38" t="s">
        <v>709</v>
      </c>
      <c r="Z1287" s="38" t="s">
        <v>99</v>
      </c>
      <c r="AA1287" s="38" t="s">
        <v>100</v>
      </c>
      <c r="AB1287" s="38" t="s">
        <v>712</v>
      </c>
      <c r="AC1287" s="38" t="s">
        <v>711</v>
      </c>
      <c r="AD1287" s="38" t="s">
        <v>80</v>
      </c>
      <c r="AE1287" s="38" t="s">
        <v>81</v>
      </c>
      <c r="AF1287" s="38" t="s">
        <v>1073</v>
      </c>
      <c r="AG1287" s="38" t="s">
        <v>1074</v>
      </c>
      <c r="AH1287" s="38" t="s">
        <v>133</v>
      </c>
      <c r="AI1287" s="38"/>
      <c r="AJ1287" s="38" t="s">
        <v>2522</v>
      </c>
      <c r="AK1287" s="38" t="s">
        <v>132</v>
      </c>
      <c r="AL1287" s="38" t="s">
        <v>101</v>
      </c>
      <c r="AM1287" s="38" t="s">
        <v>101</v>
      </c>
      <c r="AN1287" s="38" t="s">
        <v>772</v>
      </c>
      <c r="AO1287" s="38" t="s">
        <v>997</v>
      </c>
      <c r="AP1287" s="38" t="s">
        <v>91</v>
      </c>
      <c r="AQ1287" s="38" t="s">
        <v>92</v>
      </c>
      <c r="AR1287" s="38" t="s">
        <v>93</v>
      </c>
      <c r="AS1287" s="38" t="s">
        <v>92</v>
      </c>
      <c r="AT1287" s="38" t="s">
        <v>94</v>
      </c>
      <c r="AU1287" s="38" t="s">
        <v>95</v>
      </c>
      <c r="AV1287" s="38" t="s">
        <v>132</v>
      </c>
      <c r="AW1287" s="38" t="s">
        <v>132</v>
      </c>
      <c r="AX1287" s="38" t="s">
        <v>132</v>
      </c>
      <c r="AY1287" s="38" t="s">
        <v>101</v>
      </c>
      <c r="AZ1287" s="38" t="s">
        <v>132</v>
      </c>
      <c r="BA1287" s="38" t="s">
        <v>1694</v>
      </c>
      <c r="BB1287" s="38" t="s">
        <v>1695</v>
      </c>
      <c r="BC1287" s="38" t="s">
        <v>1000</v>
      </c>
      <c r="BD1287" s="38" t="s">
        <v>1001</v>
      </c>
      <c r="BE1287">
        <v>0</v>
      </c>
      <c r="BF1287">
        <v>0</v>
      </c>
      <c r="BG1287">
        <v>0</v>
      </c>
      <c r="BH1287">
        <v>0</v>
      </c>
      <c r="BI1287">
        <v>89337.54</v>
      </c>
      <c r="BJ1287">
        <v>89337.54</v>
      </c>
      <c r="BK1287">
        <v>0</v>
      </c>
      <c r="BL1287" s="38" t="s">
        <v>107</v>
      </c>
      <c r="BM1287" s="38" t="s">
        <v>713</v>
      </c>
      <c r="BN1287" s="38" t="s">
        <v>714</v>
      </c>
      <c r="BO1287" s="38" t="s">
        <v>103</v>
      </c>
      <c r="BP1287" s="38" t="s">
        <v>104</v>
      </c>
      <c r="BQ1287" s="38" t="s">
        <v>296</v>
      </c>
      <c r="BR1287" s="38" t="s">
        <v>581</v>
      </c>
      <c r="BS1287" s="38" t="s">
        <v>110</v>
      </c>
      <c r="BT1287" s="38" t="s">
        <v>111</v>
      </c>
      <c r="BU1287" s="38" t="s">
        <v>116</v>
      </c>
      <c r="BV1287" s="38" t="s">
        <v>1696</v>
      </c>
      <c r="BW1287" s="38" t="s">
        <v>114</v>
      </c>
      <c r="BX1287" s="38" t="s">
        <v>1697</v>
      </c>
      <c r="BY1287" s="38" t="s">
        <v>1698</v>
      </c>
      <c r="BZ1287" s="38" t="s">
        <v>2548</v>
      </c>
      <c r="CA1287" s="38" t="s">
        <v>101</v>
      </c>
      <c r="CB1287">
        <v>725</v>
      </c>
      <c r="CC1287">
        <v>4</v>
      </c>
      <c r="CD1287" s="38" t="s">
        <v>1682</v>
      </c>
      <c r="CE1287" s="38" t="s">
        <v>2287</v>
      </c>
    </row>
    <row r="1288" spans="1:83" x14ac:dyDescent="0.25">
      <c r="A1288">
        <v>725</v>
      </c>
      <c r="B1288" s="1">
        <v>45689</v>
      </c>
      <c r="C1288" s="38" t="s">
        <v>1770</v>
      </c>
      <c r="D1288" s="1">
        <v>45701</v>
      </c>
      <c r="E1288" s="1">
        <v>45689</v>
      </c>
      <c r="F1288" s="38" t="s">
        <v>1770</v>
      </c>
      <c r="G1288" s="1">
        <v>45708</v>
      </c>
      <c r="H1288" s="1">
        <v>45705</v>
      </c>
      <c r="I1288" s="38" t="s">
        <v>80</v>
      </c>
      <c r="J1288" s="38" t="s">
        <v>98</v>
      </c>
      <c r="K1288" s="38" t="s">
        <v>83</v>
      </c>
      <c r="L1288" s="38" t="s">
        <v>84</v>
      </c>
      <c r="M1288" s="38" t="s">
        <v>85</v>
      </c>
      <c r="N1288" s="38" t="s">
        <v>86</v>
      </c>
      <c r="O1288" s="38" t="s">
        <v>85</v>
      </c>
      <c r="P1288" s="38" t="s">
        <v>291</v>
      </c>
      <c r="Q1288" s="38" t="s">
        <v>127</v>
      </c>
      <c r="R1288" s="38" t="s">
        <v>580</v>
      </c>
      <c r="S1288" s="38" t="s">
        <v>579</v>
      </c>
      <c r="T1288" s="38" t="s">
        <v>295</v>
      </c>
      <c r="U1288" s="38" t="s">
        <v>291</v>
      </c>
      <c r="V1288" s="38" t="s">
        <v>72</v>
      </c>
      <c r="W1288" s="38" t="s">
        <v>73</v>
      </c>
      <c r="X1288" s="38" t="s">
        <v>708</v>
      </c>
      <c r="Y1288" s="38" t="s">
        <v>709</v>
      </c>
      <c r="Z1288" s="38" t="s">
        <v>99</v>
      </c>
      <c r="AA1288" s="38" t="s">
        <v>100</v>
      </c>
      <c r="AB1288" s="38" t="s">
        <v>717</v>
      </c>
      <c r="AC1288" s="38" t="s">
        <v>716</v>
      </c>
      <c r="AD1288" s="38" t="s">
        <v>80</v>
      </c>
      <c r="AE1288" s="38" t="s">
        <v>81</v>
      </c>
      <c r="AF1288" s="38" t="s">
        <v>1073</v>
      </c>
      <c r="AG1288" s="38" t="s">
        <v>1074</v>
      </c>
      <c r="AH1288" s="38" t="s">
        <v>133</v>
      </c>
      <c r="AI1288" s="38"/>
      <c r="AJ1288" s="38" t="s">
        <v>2522</v>
      </c>
      <c r="AK1288" s="38" t="s">
        <v>132</v>
      </c>
      <c r="AL1288" s="38" t="s">
        <v>101</v>
      </c>
      <c r="AM1288" s="38" t="s">
        <v>101</v>
      </c>
      <c r="AN1288" s="38" t="s">
        <v>772</v>
      </c>
      <c r="AO1288" s="38" t="s">
        <v>997</v>
      </c>
      <c r="AP1288" s="38" t="s">
        <v>91</v>
      </c>
      <c r="AQ1288" s="38" t="s">
        <v>92</v>
      </c>
      <c r="AR1288" s="38" t="s">
        <v>93</v>
      </c>
      <c r="AS1288" s="38" t="s">
        <v>92</v>
      </c>
      <c r="AT1288" s="38" t="s">
        <v>94</v>
      </c>
      <c r="AU1288" s="38" t="s">
        <v>95</v>
      </c>
      <c r="AV1288" s="38" t="s">
        <v>132</v>
      </c>
      <c r="AW1288" s="38" t="s">
        <v>132</v>
      </c>
      <c r="AX1288" s="38" t="s">
        <v>132</v>
      </c>
      <c r="AY1288" s="38" t="s">
        <v>101</v>
      </c>
      <c r="AZ1288" s="38" t="s">
        <v>132</v>
      </c>
      <c r="BA1288" s="38" t="s">
        <v>1694</v>
      </c>
      <c r="BB1288" s="38" t="s">
        <v>1695</v>
      </c>
      <c r="BC1288" s="38" t="s">
        <v>1000</v>
      </c>
      <c r="BD1288" s="38" t="s">
        <v>1001</v>
      </c>
      <c r="BE1288">
        <v>0</v>
      </c>
      <c r="BF1288">
        <v>0</v>
      </c>
      <c r="BG1288">
        <v>0</v>
      </c>
      <c r="BH1288">
        <v>0</v>
      </c>
      <c r="BI1288">
        <v>90383</v>
      </c>
      <c r="BJ1288">
        <v>90383</v>
      </c>
      <c r="BK1288">
        <v>0</v>
      </c>
      <c r="BL1288" s="38" t="s">
        <v>107</v>
      </c>
      <c r="BM1288" s="38" t="s">
        <v>713</v>
      </c>
      <c r="BN1288" s="38" t="s">
        <v>718</v>
      </c>
      <c r="BO1288" s="38" t="s">
        <v>103</v>
      </c>
      <c r="BP1288" s="38" t="s">
        <v>104</v>
      </c>
      <c r="BQ1288" s="38" t="s">
        <v>296</v>
      </c>
      <c r="BR1288" s="38" t="s">
        <v>581</v>
      </c>
      <c r="BS1288" s="38" t="s">
        <v>110</v>
      </c>
      <c r="BT1288" s="38" t="s">
        <v>111</v>
      </c>
      <c r="BU1288" s="38" t="s">
        <v>116</v>
      </c>
      <c r="BV1288" s="38" t="s">
        <v>1696</v>
      </c>
      <c r="BW1288" s="38" t="s">
        <v>114</v>
      </c>
      <c r="BX1288" s="38" t="s">
        <v>1697</v>
      </c>
      <c r="BY1288" s="38" t="s">
        <v>1698</v>
      </c>
      <c r="BZ1288" s="38" t="s">
        <v>2548</v>
      </c>
      <c r="CA1288" s="38" t="s">
        <v>101</v>
      </c>
      <c r="CB1288">
        <v>725</v>
      </c>
      <c r="CC1288">
        <v>4</v>
      </c>
      <c r="CD1288" s="38" t="s">
        <v>1682</v>
      </c>
      <c r="CE1288" s="38" t="s">
        <v>2287</v>
      </c>
    </row>
    <row r="1289" spans="1:83" x14ac:dyDescent="0.25">
      <c r="A1289">
        <v>725</v>
      </c>
      <c r="B1289" s="1">
        <v>45689</v>
      </c>
      <c r="C1289" s="38" t="s">
        <v>1770</v>
      </c>
      <c r="D1289" s="1">
        <v>45701</v>
      </c>
      <c r="E1289" s="1">
        <v>45689</v>
      </c>
      <c r="F1289" s="38" t="s">
        <v>1770</v>
      </c>
      <c r="G1289" s="1">
        <v>45708</v>
      </c>
      <c r="H1289" s="1">
        <v>45705</v>
      </c>
      <c r="I1289" s="38" t="s">
        <v>80</v>
      </c>
      <c r="J1289" s="38" t="s">
        <v>98</v>
      </c>
      <c r="K1289" s="38" t="s">
        <v>83</v>
      </c>
      <c r="L1289" s="38" t="s">
        <v>84</v>
      </c>
      <c r="M1289" s="38" t="s">
        <v>85</v>
      </c>
      <c r="N1289" s="38" t="s">
        <v>86</v>
      </c>
      <c r="O1289" s="38" t="s">
        <v>85</v>
      </c>
      <c r="P1289" s="38" t="s">
        <v>291</v>
      </c>
      <c r="Q1289" s="38" t="s">
        <v>127</v>
      </c>
      <c r="R1289" s="38" t="s">
        <v>580</v>
      </c>
      <c r="S1289" s="38" t="s">
        <v>579</v>
      </c>
      <c r="T1289" s="38" t="s">
        <v>295</v>
      </c>
      <c r="U1289" s="38" t="s">
        <v>291</v>
      </c>
      <c r="V1289" s="38" t="s">
        <v>72</v>
      </c>
      <c r="W1289" s="38" t="s">
        <v>73</v>
      </c>
      <c r="X1289" s="38" t="s">
        <v>708</v>
      </c>
      <c r="Y1289" s="38" t="s">
        <v>709</v>
      </c>
      <c r="Z1289" s="38" t="s">
        <v>99</v>
      </c>
      <c r="AA1289" s="38" t="s">
        <v>100</v>
      </c>
      <c r="AB1289" s="38" t="s">
        <v>721</v>
      </c>
      <c r="AC1289" s="38" t="s">
        <v>720</v>
      </c>
      <c r="AD1289" s="38" t="s">
        <v>80</v>
      </c>
      <c r="AE1289" s="38" t="s">
        <v>81</v>
      </c>
      <c r="AF1289" s="38" t="s">
        <v>1073</v>
      </c>
      <c r="AG1289" s="38" t="s">
        <v>1074</v>
      </c>
      <c r="AH1289" s="38" t="s">
        <v>133</v>
      </c>
      <c r="AI1289" s="38"/>
      <c r="AJ1289" s="38" t="s">
        <v>2522</v>
      </c>
      <c r="AK1289" s="38" t="s">
        <v>132</v>
      </c>
      <c r="AL1289" s="38" t="s">
        <v>101</v>
      </c>
      <c r="AM1289" s="38" t="s">
        <v>101</v>
      </c>
      <c r="AN1289" s="38" t="s">
        <v>772</v>
      </c>
      <c r="AO1289" s="38" t="s">
        <v>997</v>
      </c>
      <c r="AP1289" s="38" t="s">
        <v>91</v>
      </c>
      <c r="AQ1289" s="38" t="s">
        <v>92</v>
      </c>
      <c r="AR1289" s="38" t="s">
        <v>93</v>
      </c>
      <c r="AS1289" s="38" t="s">
        <v>92</v>
      </c>
      <c r="AT1289" s="38" t="s">
        <v>94</v>
      </c>
      <c r="AU1289" s="38" t="s">
        <v>95</v>
      </c>
      <c r="AV1289" s="38" t="s">
        <v>132</v>
      </c>
      <c r="AW1289" s="38" t="s">
        <v>132</v>
      </c>
      <c r="AX1289" s="38" t="s">
        <v>132</v>
      </c>
      <c r="AY1289" s="38" t="s">
        <v>101</v>
      </c>
      <c r="AZ1289" s="38" t="s">
        <v>132</v>
      </c>
      <c r="BA1289" s="38" t="s">
        <v>1694</v>
      </c>
      <c r="BB1289" s="38" t="s">
        <v>1695</v>
      </c>
      <c r="BC1289" s="38" t="s">
        <v>1000</v>
      </c>
      <c r="BD1289" s="38" t="s">
        <v>1001</v>
      </c>
      <c r="BE1289">
        <v>0</v>
      </c>
      <c r="BF1289">
        <v>0</v>
      </c>
      <c r="BG1289">
        <v>0</v>
      </c>
      <c r="BH1289">
        <v>0</v>
      </c>
      <c r="BI1289">
        <v>8387.06</v>
      </c>
      <c r="BJ1289">
        <v>8387.06</v>
      </c>
      <c r="BK1289">
        <v>0</v>
      </c>
      <c r="BL1289" s="38" t="s">
        <v>107</v>
      </c>
      <c r="BM1289" s="38" t="s">
        <v>713</v>
      </c>
      <c r="BN1289" s="38" t="s">
        <v>722</v>
      </c>
      <c r="BO1289" s="38" t="s">
        <v>103</v>
      </c>
      <c r="BP1289" s="38" t="s">
        <v>104</v>
      </c>
      <c r="BQ1289" s="38" t="s">
        <v>296</v>
      </c>
      <c r="BR1289" s="38" t="s">
        <v>581</v>
      </c>
      <c r="BS1289" s="38" t="s">
        <v>110</v>
      </c>
      <c r="BT1289" s="38" t="s">
        <v>111</v>
      </c>
      <c r="BU1289" s="38" t="s">
        <v>116</v>
      </c>
      <c r="BV1289" s="38" t="s">
        <v>1696</v>
      </c>
      <c r="BW1289" s="38" t="s">
        <v>114</v>
      </c>
      <c r="BX1289" s="38" t="s">
        <v>1697</v>
      </c>
      <c r="BY1289" s="38" t="s">
        <v>1698</v>
      </c>
      <c r="BZ1289" s="38" t="s">
        <v>2548</v>
      </c>
      <c r="CA1289" s="38" t="s">
        <v>101</v>
      </c>
      <c r="CB1289">
        <v>725</v>
      </c>
      <c r="CC1289">
        <v>4</v>
      </c>
      <c r="CD1289" s="38" t="s">
        <v>1682</v>
      </c>
      <c r="CE1289" s="38" t="s">
        <v>2287</v>
      </c>
    </row>
    <row r="1290" spans="1:83" x14ac:dyDescent="0.25">
      <c r="A1290">
        <v>727</v>
      </c>
      <c r="B1290" s="1">
        <v>45689</v>
      </c>
      <c r="C1290" s="38" t="s">
        <v>1770</v>
      </c>
      <c r="D1290" s="1">
        <v>45701</v>
      </c>
      <c r="E1290" s="1">
        <v>45689</v>
      </c>
      <c r="F1290" s="38" t="s">
        <v>1770</v>
      </c>
      <c r="G1290" s="1">
        <v>45708</v>
      </c>
      <c r="H1290" s="1">
        <v>45705</v>
      </c>
      <c r="I1290" s="38" t="s">
        <v>80</v>
      </c>
      <c r="J1290" s="38" t="s">
        <v>98</v>
      </c>
      <c r="K1290" s="38" t="s">
        <v>83</v>
      </c>
      <c r="L1290" s="38" t="s">
        <v>84</v>
      </c>
      <c r="M1290" s="38" t="s">
        <v>85</v>
      </c>
      <c r="N1290" s="38" t="s">
        <v>86</v>
      </c>
      <c r="O1290" s="38" t="s">
        <v>85</v>
      </c>
      <c r="P1290" s="38" t="s">
        <v>291</v>
      </c>
      <c r="Q1290" s="38" t="s">
        <v>127</v>
      </c>
      <c r="R1290" s="38" t="s">
        <v>580</v>
      </c>
      <c r="S1290" s="38" t="s">
        <v>579</v>
      </c>
      <c r="T1290" s="38" t="s">
        <v>295</v>
      </c>
      <c r="U1290" s="38" t="s">
        <v>291</v>
      </c>
      <c r="V1290" s="38" t="s">
        <v>72</v>
      </c>
      <c r="W1290" s="38" t="s">
        <v>73</v>
      </c>
      <c r="X1290" s="38" t="s">
        <v>74</v>
      </c>
      <c r="Y1290" s="38" t="s">
        <v>75</v>
      </c>
      <c r="Z1290" s="38" t="s">
        <v>99</v>
      </c>
      <c r="AA1290" s="38" t="s">
        <v>100</v>
      </c>
      <c r="AB1290" s="38" t="s">
        <v>783</v>
      </c>
      <c r="AC1290" s="38" t="s">
        <v>784</v>
      </c>
      <c r="AD1290" s="38" t="s">
        <v>80</v>
      </c>
      <c r="AE1290" s="38" t="s">
        <v>81</v>
      </c>
      <c r="AF1290" s="38" t="s">
        <v>1073</v>
      </c>
      <c r="AG1290" s="38" t="s">
        <v>1074</v>
      </c>
      <c r="AH1290" s="38" t="s">
        <v>133</v>
      </c>
      <c r="AI1290" s="38"/>
      <c r="AJ1290" s="38" t="s">
        <v>2524</v>
      </c>
      <c r="AK1290" s="38" t="s">
        <v>132</v>
      </c>
      <c r="AL1290" s="38" t="s">
        <v>101</v>
      </c>
      <c r="AM1290" s="38" t="s">
        <v>101</v>
      </c>
      <c r="AN1290" s="38" t="s">
        <v>772</v>
      </c>
      <c r="AO1290" s="38" t="s">
        <v>997</v>
      </c>
      <c r="AP1290" s="38" t="s">
        <v>91</v>
      </c>
      <c r="AQ1290" s="38" t="s">
        <v>92</v>
      </c>
      <c r="AR1290" s="38" t="s">
        <v>93</v>
      </c>
      <c r="AS1290" s="38" t="s">
        <v>92</v>
      </c>
      <c r="AT1290" s="38" t="s">
        <v>94</v>
      </c>
      <c r="AU1290" s="38" t="s">
        <v>95</v>
      </c>
      <c r="AV1290" s="38" t="s">
        <v>132</v>
      </c>
      <c r="AW1290" s="38" t="s">
        <v>132</v>
      </c>
      <c r="AX1290" s="38" t="s">
        <v>132</v>
      </c>
      <c r="AY1290" s="38" t="s">
        <v>101</v>
      </c>
      <c r="AZ1290" s="38" t="s">
        <v>132</v>
      </c>
      <c r="BA1290" s="38" t="s">
        <v>1694</v>
      </c>
      <c r="BB1290" s="38" t="s">
        <v>1695</v>
      </c>
      <c r="BC1290" s="38" t="s">
        <v>1000</v>
      </c>
      <c r="BD1290" s="38" t="s">
        <v>1001</v>
      </c>
      <c r="BE1290">
        <v>0</v>
      </c>
      <c r="BF1290">
        <v>0</v>
      </c>
      <c r="BG1290">
        <v>0</v>
      </c>
      <c r="BH1290">
        <v>0</v>
      </c>
      <c r="BI1290">
        <v>122000</v>
      </c>
      <c r="BJ1290">
        <v>122000</v>
      </c>
      <c r="BK1290">
        <v>0</v>
      </c>
      <c r="BL1290" s="38" t="s">
        <v>107</v>
      </c>
      <c r="BM1290" s="38" t="s">
        <v>108</v>
      </c>
      <c r="BN1290" s="38" t="s">
        <v>785</v>
      </c>
      <c r="BO1290" s="38" t="s">
        <v>103</v>
      </c>
      <c r="BP1290" s="38" t="s">
        <v>104</v>
      </c>
      <c r="BQ1290" s="38" t="s">
        <v>296</v>
      </c>
      <c r="BR1290" s="38" t="s">
        <v>581</v>
      </c>
      <c r="BS1290" s="38" t="s">
        <v>110</v>
      </c>
      <c r="BT1290" s="38" t="s">
        <v>111</v>
      </c>
      <c r="BU1290" s="38" t="s">
        <v>116</v>
      </c>
      <c r="BV1290" s="38" t="s">
        <v>1696</v>
      </c>
      <c r="BW1290" s="38" t="s">
        <v>114</v>
      </c>
      <c r="BX1290" s="38" t="s">
        <v>1697</v>
      </c>
      <c r="BY1290" s="38" t="s">
        <v>1698</v>
      </c>
      <c r="BZ1290" s="38" t="s">
        <v>2549</v>
      </c>
      <c r="CA1290" s="38" t="s">
        <v>101</v>
      </c>
      <c r="CB1290">
        <v>727</v>
      </c>
      <c r="CC1290">
        <v>4</v>
      </c>
      <c r="CD1290" s="38" t="s">
        <v>1682</v>
      </c>
      <c r="CE1290" s="38" t="s">
        <v>2287</v>
      </c>
    </row>
    <row r="1291" spans="1:83" x14ac:dyDescent="0.25">
      <c r="A1291">
        <v>727</v>
      </c>
      <c r="B1291" s="1">
        <v>45689</v>
      </c>
      <c r="C1291" s="38" t="s">
        <v>1770</v>
      </c>
      <c r="D1291" s="1">
        <v>45701</v>
      </c>
      <c r="E1291" s="1">
        <v>45689</v>
      </c>
      <c r="F1291" s="38" t="s">
        <v>1770</v>
      </c>
      <c r="G1291" s="1">
        <v>45708</v>
      </c>
      <c r="H1291" s="1">
        <v>45705</v>
      </c>
      <c r="I1291" s="38" t="s">
        <v>80</v>
      </c>
      <c r="J1291" s="38" t="s">
        <v>98</v>
      </c>
      <c r="K1291" s="38" t="s">
        <v>83</v>
      </c>
      <c r="L1291" s="38" t="s">
        <v>84</v>
      </c>
      <c r="M1291" s="38" t="s">
        <v>85</v>
      </c>
      <c r="N1291" s="38" t="s">
        <v>86</v>
      </c>
      <c r="O1291" s="38" t="s">
        <v>85</v>
      </c>
      <c r="P1291" s="38" t="s">
        <v>291</v>
      </c>
      <c r="Q1291" s="38" t="s">
        <v>127</v>
      </c>
      <c r="R1291" s="38" t="s">
        <v>580</v>
      </c>
      <c r="S1291" s="38" t="s">
        <v>579</v>
      </c>
      <c r="T1291" s="38" t="s">
        <v>295</v>
      </c>
      <c r="U1291" s="38" t="s">
        <v>291</v>
      </c>
      <c r="V1291" s="38" t="s">
        <v>72</v>
      </c>
      <c r="W1291" s="38" t="s">
        <v>73</v>
      </c>
      <c r="X1291" s="38" t="s">
        <v>708</v>
      </c>
      <c r="Y1291" s="38" t="s">
        <v>709</v>
      </c>
      <c r="Z1291" s="38" t="s">
        <v>99</v>
      </c>
      <c r="AA1291" s="38" t="s">
        <v>100</v>
      </c>
      <c r="AB1291" s="38" t="s">
        <v>712</v>
      </c>
      <c r="AC1291" s="38" t="s">
        <v>711</v>
      </c>
      <c r="AD1291" s="38" t="s">
        <v>80</v>
      </c>
      <c r="AE1291" s="38" t="s">
        <v>81</v>
      </c>
      <c r="AF1291" s="38" t="s">
        <v>1073</v>
      </c>
      <c r="AG1291" s="38" t="s">
        <v>1074</v>
      </c>
      <c r="AH1291" s="38" t="s">
        <v>133</v>
      </c>
      <c r="AI1291" s="38"/>
      <c r="AJ1291" s="38" t="s">
        <v>2524</v>
      </c>
      <c r="AK1291" s="38" t="s">
        <v>132</v>
      </c>
      <c r="AL1291" s="38" t="s">
        <v>101</v>
      </c>
      <c r="AM1291" s="38" t="s">
        <v>101</v>
      </c>
      <c r="AN1291" s="38" t="s">
        <v>772</v>
      </c>
      <c r="AO1291" s="38" t="s">
        <v>997</v>
      </c>
      <c r="AP1291" s="38" t="s">
        <v>91</v>
      </c>
      <c r="AQ1291" s="38" t="s">
        <v>92</v>
      </c>
      <c r="AR1291" s="38" t="s">
        <v>93</v>
      </c>
      <c r="AS1291" s="38" t="s">
        <v>92</v>
      </c>
      <c r="AT1291" s="38" t="s">
        <v>94</v>
      </c>
      <c r="AU1291" s="38" t="s">
        <v>95</v>
      </c>
      <c r="AV1291" s="38" t="s">
        <v>132</v>
      </c>
      <c r="AW1291" s="38" t="s">
        <v>132</v>
      </c>
      <c r="AX1291" s="38" t="s">
        <v>132</v>
      </c>
      <c r="AY1291" s="38" t="s">
        <v>101</v>
      </c>
      <c r="AZ1291" s="38" t="s">
        <v>132</v>
      </c>
      <c r="BA1291" s="38" t="s">
        <v>1694</v>
      </c>
      <c r="BB1291" s="38" t="s">
        <v>1695</v>
      </c>
      <c r="BC1291" s="38" t="s">
        <v>1000</v>
      </c>
      <c r="BD1291" s="38" t="s">
        <v>1001</v>
      </c>
      <c r="BE1291">
        <v>0</v>
      </c>
      <c r="BF1291">
        <v>0</v>
      </c>
      <c r="BG1291">
        <v>0</v>
      </c>
      <c r="BH1291">
        <v>0</v>
      </c>
      <c r="BI1291">
        <v>8649.7999999999993</v>
      </c>
      <c r="BJ1291">
        <v>8649.7999999999993</v>
      </c>
      <c r="BK1291">
        <v>0</v>
      </c>
      <c r="BL1291" s="38" t="s">
        <v>107</v>
      </c>
      <c r="BM1291" s="38" t="s">
        <v>713</v>
      </c>
      <c r="BN1291" s="38" t="s">
        <v>714</v>
      </c>
      <c r="BO1291" s="38" t="s">
        <v>103</v>
      </c>
      <c r="BP1291" s="38" t="s">
        <v>104</v>
      </c>
      <c r="BQ1291" s="38" t="s">
        <v>296</v>
      </c>
      <c r="BR1291" s="38" t="s">
        <v>581</v>
      </c>
      <c r="BS1291" s="38" t="s">
        <v>110</v>
      </c>
      <c r="BT1291" s="38" t="s">
        <v>111</v>
      </c>
      <c r="BU1291" s="38" t="s">
        <v>116</v>
      </c>
      <c r="BV1291" s="38" t="s">
        <v>1696</v>
      </c>
      <c r="BW1291" s="38" t="s">
        <v>114</v>
      </c>
      <c r="BX1291" s="38" t="s">
        <v>1697</v>
      </c>
      <c r="BY1291" s="38" t="s">
        <v>1698</v>
      </c>
      <c r="BZ1291" s="38" t="s">
        <v>2549</v>
      </c>
      <c r="CA1291" s="38" t="s">
        <v>101</v>
      </c>
      <c r="CB1291">
        <v>727</v>
      </c>
      <c r="CC1291">
        <v>4</v>
      </c>
      <c r="CD1291" s="38" t="s">
        <v>1682</v>
      </c>
      <c r="CE1291" s="38" t="s">
        <v>2287</v>
      </c>
    </row>
    <row r="1292" spans="1:83" x14ac:dyDescent="0.25">
      <c r="A1292">
        <v>727</v>
      </c>
      <c r="B1292" s="1">
        <v>45689</v>
      </c>
      <c r="C1292" s="38" t="s">
        <v>1770</v>
      </c>
      <c r="D1292" s="1">
        <v>45701</v>
      </c>
      <c r="E1292" s="1">
        <v>45689</v>
      </c>
      <c r="F1292" s="38" t="s">
        <v>1770</v>
      </c>
      <c r="G1292" s="1">
        <v>45708</v>
      </c>
      <c r="H1292" s="1">
        <v>45705</v>
      </c>
      <c r="I1292" s="38" t="s">
        <v>80</v>
      </c>
      <c r="J1292" s="38" t="s">
        <v>98</v>
      </c>
      <c r="K1292" s="38" t="s">
        <v>83</v>
      </c>
      <c r="L1292" s="38" t="s">
        <v>84</v>
      </c>
      <c r="M1292" s="38" t="s">
        <v>85</v>
      </c>
      <c r="N1292" s="38" t="s">
        <v>86</v>
      </c>
      <c r="O1292" s="38" t="s">
        <v>85</v>
      </c>
      <c r="P1292" s="38" t="s">
        <v>291</v>
      </c>
      <c r="Q1292" s="38" t="s">
        <v>127</v>
      </c>
      <c r="R1292" s="38" t="s">
        <v>580</v>
      </c>
      <c r="S1292" s="38" t="s">
        <v>579</v>
      </c>
      <c r="T1292" s="38" t="s">
        <v>295</v>
      </c>
      <c r="U1292" s="38" t="s">
        <v>291</v>
      </c>
      <c r="V1292" s="38" t="s">
        <v>72</v>
      </c>
      <c r="W1292" s="38" t="s">
        <v>73</v>
      </c>
      <c r="X1292" s="38" t="s">
        <v>708</v>
      </c>
      <c r="Y1292" s="38" t="s">
        <v>709</v>
      </c>
      <c r="Z1292" s="38" t="s">
        <v>99</v>
      </c>
      <c r="AA1292" s="38" t="s">
        <v>100</v>
      </c>
      <c r="AB1292" s="38" t="s">
        <v>717</v>
      </c>
      <c r="AC1292" s="38" t="s">
        <v>716</v>
      </c>
      <c r="AD1292" s="38" t="s">
        <v>80</v>
      </c>
      <c r="AE1292" s="38" t="s">
        <v>81</v>
      </c>
      <c r="AF1292" s="38" t="s">
        <v>1073</v>
      </c>
      <c r="AG1292" s="38" t="s">
        <v>1074</v>
      </c>
      <c r="AH1292" s="38" t="s">
        <v>133</v>
      </c>
      <c r="AI1292" s="38"/>
      <c r="AJ1292" s="38" t="s">
        <v>2524</v>
      </c>
      <c r="AK1292" s="38" t="s">
        <v>132</v>
      </c>
      <c r="AL1292" s="38" t="s">
        <v>101</v>
      </c>
      <c r="AM1292" s="38" t="s">
        <v>101</v>
      </c>
      <c r="AN1292" s="38" t="s">
        <v>772</v>
      </c>
      <c r="AO1292" s="38" t="s">
        <v>997</v>
      </c>
      <c r="AP1292" s="38" t="s">
        <v>91</v>
      </c>
      <c r="AQ1292" s="38" t="s">
        <v>92</v>
      </c>
      <c r="AR1292" s="38" t="s">
        <v>93</v>
      </c>
      <c r="AS1292" s="38" t="s">
        <v>92</v>
      </c>
      <c r="AT1292" s="38" t="s">
        <v>94</v>
      </c>
      <c r="AU1292" s="38" t="s">
        <v>95</v>
      </c>
      <c r="AV1292" s="38" t="s">
        <v>132</v>
      </c>
      <c r="AW1292" s="38" t="s">
        <v>132</v>
      </c>
      <c r="AX1292" s="38" t="s">
        <v>132</v>
      </c>
      <c r="AY1292" s="38" t="s">
        <v>101</v>
      </c>
      <c r="AZ1292" s="38" t="s">
        <v>132</v>
      </c>
      <c r="BA1292" s="38" t="s">
        <v>1694</v>
      </c>
      <c r="BB1292" s="38" t="s">
        <v>1695</v>
      </c>
      <c r="BC1292" s="38" t="s">
        <v>1000</v>
      </c>
      <c r="BD1292" s="38" t="s">
        <v>1001</v>
      </c>
      <c r="BE1292">
        <v>0</v>
      </c>
      <c r="BF1292">
        <v>0</v>
      </c>
      <c r="BG1292">
        <v>0</v>
      </c>
      <c r="BH1292">
        <v>0</v>
      </c>
      <c r="BI1292">
        <v>8662</v>
      </c>
      <c r="BJ1292">
        <v>8662</v>
      </c>
      <c r="BK1292">
        <v>0</v>
      </c>
      <c r="BL1292" s="38" t="s">
        <v>107</v>
      </c>
      <c r="BM1292" s="38" t="s">
        <v>713</v>
      </c>
      <c r="BN1292" s="38" t="s">
        <v>718</v>
      </c>
      <c r="BO1292" s="38" t="s">
        <v>103</v>
      </c>
      <c r="BP1292" s="38" t="s">
        <v>104</v>
      </c>
      <c r="BQ1292" s="38" t="s">
        <v>296</v>
      </c>
      <c r="BR1292" s="38" t="s">
        <v>581</v>
      </c>
      <c r="BS1292" s="38" t="s">
        <v>110</v>
      </c>
      <c r="BT1292" s="38" t="s">
        <v>111</v>
      </c>
      <c r="BU1292" s="38" t="s">
        <v>116</v>
      </c>
      <c r="BV1292" s="38" t="s">
        <v>1696</v>
      </c>
      <c r="BW1292" s="38" t="s">
        <v>114</v>
      </c>
      <c r="BX1292" s="38" t="s">
        <v>1697</v>
      </c>
      <c r="BY1292" s="38" t="s">
        <v>1698</v>
      </c>
      <c r="BZ1292" s="38" t="s">
        <v>2549</v>
      </c>
      <c r="CA1292" s="38" t="s">
        <v>101</v>
      </c>
      <c r="CB1292">
        <v>727</v>
      </c>
      <c r="CC1292">
        <v>4</v>
      </c>
      <c r="CD1292" s="38" t="s">
        <v>1682</v>
      </c>
      <c r="CE1292" s="38" t="s">
        <v>2287</v>
      </c>
    </row>
    <row r="1293" spans="1:83" x14ac:dyDescent="0.25">
      <c r="A1293">
        <v>727</v>
      </c>
      <c r="B1293" s="1">
        <v>45689</v>
      </c>
      <c r="C1293" s="38" t="s">
        <v>1770</v>
      </c>
      <c r="D1293" s="1">
        <v>45701</v>
      </c>
      <c r="E1293" s="1">
        <v>45689</v>
      </c>
      <c r="F1293" s="38" t="s">
        <v>1770</v>
      </c>
      <c r="G1293" s="1">
        <v>45708</v>
      </c>
      <c r="H1293" s="1">
        <v>45705</v>
      </c>
      <c r="I1293" s="38" t="s">
        <v>80</v>
      </c>
      <c r="J1293" s="38" t="s">
        <v>98</v>
      </c>
      <c r="K1293" s="38" t="s">
        <v>83</v>
      </c>
      <c r="L1293" s="38" t="s">
        <v>84</v>
      </c>
      <c r="M1293" s="38" t="s">
        <v>85</v>
      </c>
      <c r="N1293" s="38" t="s">
        <v>86</v>
      </c>
      <c r="O1293" s="38" t="s">
        <v>85</v>
      </c>
      <c r="P1293" s="38" t="s">
        <v>291</v>
      </c>
      <c r="Q1293" s="38" t="s">
        <v>127</v>
      </c>
      <c r="R1293" s="38" t="s">
        <v>580</v>
      </c>
      <c r="S1293" s="38" t="s">
        <v>579</v>
      </c>
      <c r="T1293" s="38" t="s">
        <v>295</v>
      </c>
      <c r="U1293" s="38" t="s">
        <v>291</v>
      </c>
      <c r="V1293" s="38" t="s">
        <v>72</v>
      </c>
      <c r="W1293" s="38" t="s">
        <v>73</v>
      </c>
      <c r="X1293" s="38" t="s">
        <v>708</v>
      </c>
      <c r="Y1293" s="38" t="s">
        <v>709</v>
      </c>
      <c r="Z1293" s="38" t="s">
        <v>99</v>
      </c>
      <c r="AA1293" s="38" t="s">
        <v>100</v>
      </c>
      <c r="AB1293" s="38" t="s">
        <v>721</v>
      </c>
      <c r="AC1293" s="38" t="s">
        <v>720</v>
      </c>
      <c r="AD1293" s="38" t="s">
        <v>80</v>
      </c>
      <c r="AE1293" s="38" t="s">
        <v>81</v>
      </c>
      <c r="AF1293" s="38" t="s">
        <v>1073</v>
      </c>
      <c r="AG1293" s="38" t="s">
        <v>1074</v>
      </c>
      <c r="AH1293" s="38" t="s">
        <v>133</v>
      </c>
      <c r="AI1293" s="38"/>
      <c r="AJ1293" s="38" t="s">
        <v>2524</v>
      </c>
      <c r="AK1293" s="38" t="s">
        <v>132</v>
      </c>
      <c r="AL1293" s="38" t="s">
        <v>101</v>
      </c>
      <c r="AM1293" s="38" t="s">
        <v>101</v>
      </c>
      <c r="AN1293" s="38" t="s">
        <v>772</v>
      </c>
      <c r="AO1293" s="38" t="s">
        <v>997</v>
      </c>
      <c r="AP1293" s="38" t="s">
        <v>91</v>
      </c>
      <c r="AQ1293" s="38" t="s">
        <v>92</v>
      </c>
      <c r="AR1293" s="38" t="s">
        <v>93</v>
      </c>
      <c r="AS1293" s="38" t="s">
        <v>92</v>
      </c>
      <c r="AT1293" s="38" t="s">
        <v>94</v>
      </c>
      <c r="AU1293" s="38" t="s">
        <v>95</v>
      </c>
      <c r="AV1293" s="38" t="s">
        <v>132</v>
      </c>
      <c r="AW1293" s="38" t="s">
        <v>132</v>
      </c>
      <c r="AX1293" s="38" t="s">
        <v>132</v>
      </c>
      <c r="AY1293" s="38" t="s">
        <v>101</v>
      </c>
      <c r="AZ1293" s="38" t="s">
        <v>132</v>
      </c>
      <c r="BA1293" s="38" t="s">
        <v>1694</v>
      </c>
      <c r="BB1293" s="38" t="s">
        <v>1695</v>
      </c>
      <c r="BC1293" s="38" t="s">
        <v>1000</v>
      </c>
      <c r="BD1293" s="38" t="s">
        <v>1001</v>
      </c>
      <c r="BE1293">
        <v>0</v>
      </c>
      <c r="BF1293">
        <v>0</v>
      </c>
      <c r="BG1293">
        <v>0</v>
      </c>
      <c r="BH1293">
        <v>0</v>
      </c>
      <c r="BI1293">
        <v>1313.51</v>
      </c>
      <c r="BJ1293">
        <v>1313.51</v>
      </c>
      <c r="BK1293">
        <v>0</v>
      </c>
      <c r="BL1293" s="38" t="s">
        <v>107</v>
      </c>
      <c r="BM1293" s="38" t="s">
        <v>713</v>
      </c>
      <c r="BN1293" s="38" t="s">
        <v>722</v>
      </c>
      <c r="BO1293" s="38" t="s">
        <v>103</v>
      </c>
      <c r="BP1293" s="38" t="s">
        <v>104</v>
      </c>
      <c r="BQ1293" s="38" t="s">
        <v>296</v>
      </c>
      <c r="BR1293" s="38" t="s">
        <v>581</v>
      </c>
      <c r="BS1293" s="38" t="s">
        <v>110</v>
      </c>
      <c r="BT1293" s="38" t="s">
        <v>111</v>
      </c>
      <c r="BU1293" s="38" t="s">
        <v>116</v>
      </c>
      <c r="BV1293" s="38" t="s">
        <v>1696</v>
      </c>
      <c r="BW1293" s="38" t="s">
        <v>114</v>
      </c>
      <c r="BX1293" s="38" t="s">
        <v>1697</v>
      </c>
      <c r="BY1293" s="38" t="s">
        <v>1698</v>
      </c>
      <c r="BZ1293" s="38" t="s">
        <v>2549</v>
      </c>
      <c r="CA1293" s="38" t="s">
        <v>101</v>
      </c>
      <c r="CB1293">
        <v>727</v>
      </c>
      <c r="CC1293">
        <v>4</v>
      </c>
      <c r="CD1293" s="38" t="s">
        <v>1682</v>
      </c>
      <c r="CE1293" s="38" t="s">
        <v>2287</v>
      </c>
    </row>
    <row r="1294" spans="1:83" x14ac:dyDescent="0.25">
      <c r="A1294">
        <v>733</v>
      </c>
      <c r="B1294" s="1">
        <v>45689</v>
      </c>
      <c r="C1294" s="38" t="s">
        <v>1770</v>
      </c>
      <c r="D1294" s="1">
        <v>45702</v>
      </c>
      <c r="E1294" s="1">
        <v>45689</v>
      </c>
      <c r="F1294" s="38" t="s">
        <v>1770</v>
      </c>
      <c r="G1294" s="1">
        <v>45708</v>
      </c>
      <c r="H1294" s="1">
        <v>45705</v>
      </c>
      <c r="I1294" s="38" t="s">
        <v>80</v>
      </c>
      <c r="J1294" s="38" t="s">
        <v>98</v>
      </c>
      <c r="K1294" s="38" t="s">
        <v>83</v>
      </c>
      <c r="L1294" s="38" t="s">
        <v>84</v>
      </c>
      <c r="M1294" s="38" t="s">
        <v>85</v>
      </c>
      <c r="N1294" s="38" t="s">
        <v>86</v>
      </c>
      <c r="O1294" s="38" t="s">
        <v>85</v>
      </c>
      <c r="P1294" s="38" t="s">
        <v>291</v>
      </c>
      <c r="Q1294" s="38" t="s">
        <v>127</v>
      </c>
      <c r="R1294" s="38" t="s">
        <v>580</v>
      </c>
      <c r="S1294" s="38" t="s">
        <v>579</v>
      </c>
      <c r="T1294" s="38" t="s">
        <v>295</v>
      </c>
      <c r="U1294" s="38" t="s">
        <v>291</v>
      </c>
      <c r="V1294" s="38" t="s">
        <v>72</v>
      </c>
      <c r="W1294" s="38" t="s">
        <v>73</v>
      </c>
      <c r="X1294" s="38" t="s">
        <v>161</v>
      </c>
      <c r="Y1294" s="38" t="s">
        <v>162</v>
      </c>
      <c r="Z1294" s="38" t="s">
        <v>99</v>
      </c>
      <c r="AA1294" s="38" t="s">
        <v>100</v>
      </c>
      <c r="AB1294" s="38" t="s">
        <v>705</v>
      </c>
      <c r="AC1294" s="38" t="s">
        <v>706</v>
      </c>
      <c r="AD1294" s="38" t="s">
        <v>80</v>
      </c>
      <c r="AE1294" s="38" t="s">
        <v>81</v>
      </c>
      <c r="AF1294" s="38" t="s">
        <v>1117</v>
      </c>
      <c r="AG1294" s="38" t="s">
        <v>1118</v>
      </c>
      <c r="AH1294" s="38" t="s">
        <v>133</v>
      </c>
      <c r="AI1294" s="38"/>
      <c r="AJ1294" s="38" t="s">
        <v>2528</v>
      </c>
      <c r="AK1294" s="38" t="s">
        <v>132</v>
      </c>
      <c r="AL1294" s="38" t="s">
        <v>101</v>
      </c>
      <c r="AM1294" s="38" t="s">
        <v>101</v>
      </c>
      <c r="AN1294" s="38" t="s">
        <v>772</v>
      </c>
      <c r="AO1294" s="38" t="s">
        <v>997</v>
      </c>
      <c r="AP1294" s="38" t="s">
        <v>91</v>
      </c>
      <c r="AQ1294" s="38" t="s">
        <v>92</v>
      </c>
      <c r="AR1294" s="38" t="s">
        <v>93</v>
      </c>
      <c r="AS1294" s="38" t="s">
        <v>92</v>
      </c>
      <c r="AT1294" s="38" t="s">
        <v>94</v>
      </c>
      <c r="AU1294" s="38" t="s">
        <v>95</v>
      </c>
      <c r="AV1294" s="38" t="s">
        <v>132</v>
      </c>
      <c r="AW1294" s="38" t="s">
        <v>132</v>
      </c>
      <c r="AX1294" s="38" t="s">
        <v>132</v>
      </c>
      <c r="AY1294" s="38" t="s">
        <v>101</v>
      </c>
      <c r="AZ1294" s="38" t="s">
        <v>132</v>
      </c>
      <c r="BA1294" s="38" t="s">
        <v>1707</v>
      </c>
      <c r="BB1294" s="38" t="s">
        <v>1201</v>
      </c>
      <c r="BC1294" s="38" t="s">
        <v>1000</v>
      </c>
      <c r="BD1294" s="38" t="s">
        <v>1001</v>
      </c>
      <c r="BE1294">
        <v>0</v>
      </c>
      <c r="BF1294">
        <v>0</v>
      </c>
      <c r="BG1294">
        <v>0</v>
      </c>
      <c r="BH1294">
        <v>0</v>
      </c>
      <c r="BI1294">
        <v>110000</v>
      </c>
      <c r="BJ1294">
        <v>110000</v>
      </c>
      <c r="BK1294">
        <v>0</v>
      </c>
      <c r="BL1294" s="38" t="s">
        <v>107</v>
      </c>
      <c r="BM1294" s="38" t="s">
        <v>167</v>
      </c>
      <c r="BN1294" s="38" t="s">
        <v>707</v>
      </c>
      <c r="BO1294" s="38" t="s">
        <v>103</v>
      </c>
      <c r="BP1294" s="38" t="s">
        <v>104</v>
      </c>
      <c r="BQ1294" s="38" t="s">
        <v>296</v>
      </c>
      <c r="BR1294" s="38" t="s">
        <v>581</v>
      </c>
      <c r="BS1294" s="38" t="s">
        <v>110</v>
      </c>
      <c r="BT1294" s="38" t="s">
        <v>111</v>
      </c>
      <c r="BU1294" s="38" t="s">
        <v>116</v>
      </c>
      <c r="BV1294" s="38" t="s">
        <v>1708</v>
      </c>
      <c r="BW1294" s="38" t="s">
        <v>114</v>
      </c>
      <c r="BX1294" s="38" t="s">
        <v>1697</v>
      </c>
      <c r="BY1294" s="38" t="s">
        <v>1698</v>
      </c>
      <c r="BZ1294" s="38" t="s">
        <v>2551</v>
      </c>
      <c r="CA1294" s="38" t="s">
        <v>101</v>
      </c>
      <c r="CB1294">
        <v>733</v>
      </c>
      <c r="CC1294">
        <v>3</v>
      </c>
      <c r="CD1294" s="38" t="s">
        <v>1682</v>
      </c>
      <c r="CE1294" s="38" t="s">
        <v>2287</v>
      </c>
    </row>
    <row r="1295" spans="1:83" x14ac:dyDescent="0.25">
      <c r="A1295">
        <v>795</v>
      </c>
      <c r="B1295" s="1">
        <v>45689</v>
      </c>
      <c r="C1295" s="38" t="s">
        <v>1770</v>
      </c>
      <c r="D1295" s="1">
        <v>45707</v>
      </c>
      <c r="E1295" s="1">
        <v>45689</v>
      </c>
      <c r="F1295" s="38" t="s">
        <v>1770</v>
      </c>
      <c r="G1295" s="1">
        <v>45722</v>
      </c>
      <c r="H1295" s="1">
        <v>45721</v>
      </c>
      <c r="I1295" s="38" t="s">
        <v>80</v>
      </c>
      <c r="J1295" s="38" t="s">
        <v>98</v>
      </c>
      <c r="K1295" s="38" t="s">
        <v>83</v>
      </c>
      <c r="L1295" s="38" t="s">
        <v>84</v>
      </c>
      <c r="M1295" s="38" t="s">
        <v>85</v>
      </c>
      <c r="N1295" s="38" t="s">
        <v>86</v>
      </c>
      <c r="O1295" s="38" t="s">
        <v>85</v>
      </c>
      <c r="P1295" s="38" t="s">
        <v>291</v>
      </c>
      <c r="Q1295" s="38" t="s">
        <v>127</v>
      </c>
      <c r="R1295" s="38" t="s">
        <v>580</v>
      </c>
      <c r="S1295" s="38" t="s">
        <v>579</v>
      </c>
      <c r="T1295" s="38" t="s">
        <v>295</v>
      </c>
      <c r="U1295" s="38" t="s">
        <v>291</v>
      </c>
      <c r="V1295" s="38" t="s">
        <v>198</v>
      </c>
      <c r="W1295" s="38" t="s">
        <v>199</v>
      </c>
      <c r="X1295" s="38" t="s">
        <v>274</v>
      </c>
      <c r="Y1295" s="38" t="s">
        <v>275</v>
      </c>
      <c r="Z1295" s="38" t="s">
        <v>99</v>
      </c>
      <c r="AA1295" s="38" t="s">
        <v>100</v>
      </c>
      <c r="AB1295" s="38" t="s">
        <v>304</v>
      </c>
      <c r="AC1295" s="38" t="s">
        <v>305</v>
      </c>
      <c r="AD1295" s="38" t="s">
        <v>80</v>
      </c>
      <c r="AE1295" s="38" t="s">
        <v>81</v>
      </c>
      <c r="AF1295" s="38" t="s">
        <v>2301</v>
      </c>
      <c r="AG1295" s="38" t="s">
        <v>2302</v>
      </c>
      <c r="AH1295" s="38" t="s">
        <v>133</v>
      </c>
      <c r="AI1295" s="38"/>
      <c r="AJ1295" s="38" t="s">
        <v>2643</v>
      </c>
      <c r="AK1295" s="38" t="s">
        <v>132</v>
      </c>
      <c r="AL1295" s="38" t="s">
        <v>101</v>
      </c>
      <c r="AM1295" s="38" t="s">
        <v>101</v>
      </c>
      <c r="AN1295" s="38" t="s">
        <v>772</v>
      </c>
      <c r="AO1295" s="38" t="s">
        <v>997</v>
      </c>
      <c r="AP1295" s="38" t="s">
        <v>91</v>
      </c>
      <c r="AQ1295" s="38" t="s">
        <v>92</v>
      </c>
      <c r="AR1295" s="38" t="s">
        <v>93</v>
      </c>
      <c r="AS1295" s="38" t="s">
        <v>92</v>
      </c>
      <c r="AT1295" s="38" t="s">
        <v>94</v>
      </c>
      <c r="AU1295" s="38" t="s">
        <v>95</v>
      </c>
      <c r="AV1295" s="38" t="s">
        <v>132</v>
      </c>
      <c r="AW1295" s="38" t="s">
        <v>132</v>
      </c>
      <c r="AX1295" s="38" t="s">
        <v>132</v>
      </c>
      <c r="AY1295" s="38" t="s">
        <v>101</v>
      </c>
      <c r="AZ1295" s="38" t="s">
        <v>132</v>
      </c>
      <c r="BA1295" s="38" t="s">
        <v>1152</v>
      </c>
      <c r="BB1295" s="38" t="s">
        <v>1153</v>
      </c>
      <c r="BC1295" s="38" t="s">
        <v>1000</v>
      </c>
      <c r="BD1295" s="38" t="s">
        <v>1001</v>
      </c>
      <c r="BE1295">
        <v>0</v>
      </c>
      <c r="BF1295">
        <v>0</v>
      </c>
      <c r="BG1295">
        <v>0</v>
      </c>
      <c r="BH1295">
        <v>0</v>
      </c>
      <c r="BI1295">
        <v>133179.32999999999</v>
      </c>
      <c r="BJ1295">
        <v>0</v>
      </c>
      <c r="BK1295">
        <v>0</v>
      </c>
      <c r="BL1295" s="38" t="s">
        <v>205</v>
      </c>
      <c r="BM1295" s="38" t="s">
        <v>279</v>
      </c>
      <c r="BN1295" s="38" t="s">
        <v>310</v>
      </c>
      <c r="BO1295" s="38" t="s">
        <v>103</v>
      </c>
      <c r="BP1295" s="38" t="s">
        <v>104</v>
      </c>
      <c r="BQ1295" s="38" t="s">
        <v>296</v>
      </c>
      <c r="BR1295" s="38" t="s">
        <v>581</v>
      </c>
      <c r="BS1295" s="38" t="s">
        <v>110</v>
      </c>
      <c r="BT1295" s="38" t="s">
        <v>111</v>
      </c>
      <c r="BU1295" s="38" t="s">
        <v>116</v>
      </c>
      <c r="BV1295" s="38" t="s">
        <v>1154</v>
      </c>
      <c r="BW1295" s="38" t="s">
        <v>218</v>
      </c>
      <c r="BX1295" s="38" t="s">
        <v>1697</v>
      </c>
      <c r="BY1295" s="38" t="s">
        <v>1698</v>
      </c>
      <c r="BZ1295" s="38" t="s">
        <v>2683</v>
      </c>
      <c r="CA1295" s="38" t="s">
        <v>101</v>
      </c>
      <c r="CB1295">
        <v>795</v>
      </c>
      <c r="CC1295">
        <v>14</v>
      </c>
      <c r="CD1295" s="38" t="s">
        <v>1682</v>
      </c>
      <c r="CE1295" s="38" t="s">
        <v>2287</v>
      </c>
    </row>
    <row r="1296" spans="1:83" x14ac:dyDescent="0.25">
      <c r="A1296">
        <v>800</v>
      </c>
      <c r="B1296" s="1">
        <v>45689</v>
      </c>
      <c r="C1296" s="38" t="s">
        <v>1770</v>
      </c>
      <c r="D1296" s="1">
        <v>45707</v>
      </c>
      <c r="E1296" s="1">
        <v>45689</v>
      </c>
      <c r="F1296" s="38" t="s">
        <v>1770</v>
      </c>
      <c r="G1296" s="1">
        <v>45722</v>
      </c>
      <c r="H1296" s="1">
        <v>45707</v>
      </c>
      <c r="I1296" s="38" t="s">
        <v>80</v>
      </c>
      <c r="J1296" s="38" t="s">
        <v>98</v>
      </c>
      <c r="K1296" s="38" t="s">
        <v>83</v>
      </c>
      <c r="L1296" s="38" t="s">
        <v>84</v>
      </c>
      <c r="M1296" s="38" t="s">
        <v>85</v>
      </c>
      <c r="N1296" s="38" t="s">
        <v>86</v>
      </c>
      <c r="O1296" s="38" t="s">
        <v>85</v>
      </c>
      <c r="P1296" s="38" t="s">
        <v>291</v>
      </c>
      <c r="Q1296" s="38" t="s">
        <v>127</v>
      </c>
      <c r="R1296" s="38" t="s">
        <v>580</v>
      </c>
      <c r="S1296" s="38" t="s">
        <v>579</v>
      </c>
      <c r="T1296" s="38" t="s">
        <v>295</v>
      </c>
      <c r="U1296" s="38" t="s">
        <v>291</v>
      </c>
      <c r="V1296" s="38" t="s">
        <v>198</v>
      </c>
      <c r="W1296" s="38" t="s">
        <v>199</v>
      </c>
      <c r="X1296" s="38" t="s">
        <v>274</v>
      </c>
      <c r="Y1296" s="38" t="s">
        <v>275</v>
      </c>
      <c r="Z1296" s="38" t="s">
        <v>99</v>
      </c>
      <c r="AA1296" s="38" t="s">
        <v>100</v>
      </c>
      <c r="AB1296" s="38" t="s">
        <v>304</v>
      </c>
      <c r="AC1296" s="38" t="s">
        <v>305</v>
      </c>
      <c r="AD1296" s="38" t="s">
        <v>80</v>
      </c>
      <c r="AE1296" s="38" t="s">
        <v>81</v>
      </c>
      <c r="AF1296" s="38" t="s">
        <v>2301</v>
      </c>
      <c r="AG1296" s="38" t="s">
        <v>2302</v>
      </c>
      <c r="AH1296" s="38" t="s">
        <v>133</v>
      </c>
      <c r="AI1296" s="38"/>
      <c r="AJ1296" s="38" t="s">
        <v>2647</v>
      </c>
      <c r="AK1296" s="38" t="s">
        <v>132</v>
      </c>
      <c r="AL1296" s="38" t="s">
        <v>132</v>
      </c>
      <c r="AM1296" s="38" t="s">
        <v>132</v>
      </c>
      <c r="AN1296" s="38" t="s">
        <v>87</v>
      </c>
      <c r="AO1296" s="38" t="s">
        <v>1135</v>
      </c>
      <c r="AP1296" s="38" t="s">
        <v>91</v>
      </c>
      <c r="AQ1296" s="38" t="s">
        <v>92</v>
      </c>
      <c r="AR1296" s="38" t="s">
        <v>93</v>
      </c>
      <c r="AS1296" s="38" t="s">
        <v>92</v>
      </c>
      <c r="AT1296" s="38" t="s">
        <v>94</v>
      </c>
      <c r="AU1296" s="38" t="s">
        <v>95</v>
      </c>
      <c r="AV1296" s="38" t="s">
        <v>132</v>
      </c>
      <c r="AW1296" s="38" t="s">
        <v>132</v>
      </c>
      <c r="AX1296" s="38" t="s">
        <v>132</v>
      </c>
      <c r="AY1296" s="38" t="s">
        <v>101</v>
      </c>
      <c r="AZ1296" s="38" t="s">
        <v>132</v>
      </c>
      <c r="BA1296" s="38" t="s">
        <v>1152</v>
      </c>
      <c r="BB1296" s="38" t="s">
        <v>1153</v>
      </c>
      <c r="BC1296" s="38" t="s">
        <v>1000</v>
      </c>
      <c r="BD1296" s="38" t="s">
        <v>1001</v>
      </c>
      <c r="BE1296">
        <v>0</v>
      </c>
      <c r="BF1296">
        <v>0</v>
      </c>
      <c r="BG1296">
        <v>0</v>
      </c>
      <c r="BH1296">
        <v>0</v>
      </c>
      <c r="BI1296">
        <v>1761645.6</v>
      </c>
      <c r="BJ1296">
        <v>0</v>
      </c>
      <c r="BK1296">
        <v>0</v>
      </c>
      <c r="BL1296" s="38" t="s">
        <v>205</v>
      </c>
      <c r="BM1296" s="38" t="s">
        <v>279</v>
      </c>
      <c r="BN1296" s="38" t="s">
        <v>310</v>
      </c>
      <c r="BO1296" s="38" t="s">
        <v>103</v>
      </c>
      <c r="BP1296" s="38" t="s">
        <v>104</v>
      </c>
      <c r="BQ1296" s="38" t="s">
        <v>296</v>
      </c>
      <c r="BR1296" s="38" t="s">
        <v>581</v>
      </c>
      <c r="BS1296" s="38" t="s">
        <v>110</v>
      </c>
      <c r="BT1296" s="38" t="s">
        <v>111</v>
      </c>
      <c r="BU1296" s="38" t="s">
        <v>116</v>
      </c>
      <c r="BV1296" s="38" t="s">
        <v>1154</v>
      </c>
      <c r="BW1296" s="38" t="s">
        <v>218</v>
      </c>
      <c r="BX1296" s="38" t="s">
        <v>1679</v>
      </c>
      <c r="BY1296" s="38" t="s">
        <v>1680</v>
      </c>
      <c r="BZ1296" s="38" t="s">
        <v>2684</v>
      </c>
      <c r="CA1296" s="38" t="s">
        <v>101</v>
      </c>
      <c r="CB1296">
        <v>800</v>
      </c>
      <c r="CC1296">
        <v>15</v>
      </c>
      <c r="CD1296" s="38" t="s">
        <v>1682</v>
      </c>
      <c r="CE1296" s="38" t="s">
        <v>2287</v>
      </c>
    </row>
    <row r="1297" spans="1:83" x14ac:dyDescent="0.25">
      <c r="A1297">
        <v>1015</v>
      </c>
      <c r="B1297" s="1">
        <v>45717</v>
      </c>
      <c r="C1297" s="38" t="s">
        <v>2830</v>
      </c>
      <c r="D1297" s="1">
        <v>45721</v>
      </c>
      <c r="E1297" s="1">
        <v>45717</v>
      </c>
      <c r="F1297" s="38" t="s">
        <v>2830</v>
      </c>
      <c r="G1297" s="1">
        <v>45736</v>
      </c>
      <c r="H1297" s="1">
        <v>45721</v>
      </c>
      <c r="I1297" s="38" t="s">
        <v>80</v>
      </c>
      <c r="J1297" s="38" t="s">
        <v>98</v>
      </c>
      <c r="K1297" s="38" t="s">
        <v>83</v>
      </c>
      <c r="L1297" s="38" t="s">
        <v>84</v>
      </c>
      <c r="M1297" s="38" t="s">
        <v>85</v>
      </c>
      <c r="N1297" s="38" t="s">
        <v>86</v>
      </c>
      <c r="O1297" s="38" t="s">
        <v>85</v>
      </c>
      <c r="P1297" s="38" t="s">
        <v>291</v>
      </c>
      <c r="Q1297" s="38" t="s">
        <v>127</v>
      </c>
      <c r="R1297" s="38" t="s">
        <v>580</v>
      </c>
      <c r="S1297" s="38" t="s">
        <v>579</v>
      </c>
      <c r="T1297" s="38" t="s">
        <v>295</v>
      </c>
      <c r="U1297" s="38" t="s">
        <v>291</v>
      </c>
      <c r="V1297" s="38" t="s">
        <v>198</v>
      </c>
      <c r="W1297" s="38" t="s">
        <v>199</v>
      </c>
      <c r="X1297" s="38" t="s">
        <v>200</v>
      </c>
      <c r="Y1297" s="38" t="s">
        <v>201</v>
      </c>
      <c r="Z1297" s="38" t="s">
        <v>99</v>
      </c>
      <c r="AA1297" s="38" t="s">
        <v>100</v>
      </c>
      <c r="AB1297" s="38" t="s">
        <v>788</v>
      </c>
      <c r="AC1297" s="38" t="s">
        <v>789</v>
      </c>
      <c r="AD1297" s="38" t="s">
        <v>80</v>
      </c>
      <c r="AE1297" s="38" t="s">
        <v>81</v>
      </c>
      <c r="AF1297" s="38" t="s">
        <v>1025</v>
      </c>
      <c r="AG1297" s="38" t="s">
        <v>1026</v>
      </c>
      <c r="AH1297" s="38" t="s">
        <v>133</v>
      </c>
      <c r="AI1297" s="38"/>
      <c r="AJ1297" s="38" t="s">
        <v>3014</v>
      </c>
      <c r="AK1297" s="38" t="s">
        <v>132</v>
      </c>
      <c r="AL1297" s="38" t="s">
        <v>132</v>
      </c>
      <c r="AM1297" s="38" t="s">
        <v>132</v>
      </c>
      <c r="AN1297" s="38" t="s">
        <v>87</v>
      </c>
      <c r="AO1297" s="38" t="s">
        <v>1135</v>
      </c>
      <c r="AP1297" s="38" t="s">
        <v>91</v>
      </c>
      <c r="AQ1297" s="38" t="s">
        <v>92</v>
      </c>
      <c r="AR1297" s="38" t="s">
        <v>93</v>
      </c>
      <c r="AS1297" s="38" t="s">
        <v>92</v>
      </c>
      <c r="AT1297" s="38" t="s">
        <v>94</v>
      </c>
      <c r="AU1297" s="38" t="s">
        <v>95</v>
      </c>
      <c r="AV1297" s="38" t="s">
        <v>132</v>
      </c>
      <c r="AW1297" s="38" t="s">
        <v>132</v>
      </c>
      <c r="AX1297" s="38" t="s">
        <v>132</v>
      </c>
      <c r="AY1297" s="38" t="s">
        <v>101</v>
      </c>
      <c r="AZ1297" s="38" t="s">
        <v>132</v>
      </c>
      <c r="BA1297" s="38" t="s">
        <v>1152</v>
      </c>
      <c r="BB1297" s="38" t="s">
        <v>1153</v>
      </c>
      <c r="BC1297" s="38" t="s">
        <v>1000</v>
      </c>
      <c r="BD1297" s="38" t="s">
        <v>1001</v>
      </c>
      <c r="BE1297">
        <v>0</v>
      </c>
      <c r="BF1297">
        <v>0</v>
      </c>
      <c r="BG1297">
        <v>0</v>
      </c>
      <c r="BH1297">
        <v>0</v>
      </c>
      <c r="BI1297">
        <v>19814.37</v>
      </c>
      <c r="BJ1297">
        <v>0</v>
      </c>
      <c r="BK1297">
        <v>0</v>
      </c>
      <c r="BL1297" s="38" t="s">
        <v>205</v>
      </c>
      <c r="BM1297" s="38" t="s">
        <v>206</v>
      </c>
      <c r="BN1297" s="38" t="s">
        <v>790</v>
      </c>
      <c r="BO1297" s="38" t="s">
        <v>103</v>
      </c>
      <c r="BP1297" s="38" t="s">
        <v>104</v>
      </c>
      <c r="BQ1297" s="38" t="s">
        <v>296</v>
      </c>
      <c r="BR1297" s="38" t="s">
        <v>581</v>
      </c>
      <c r="BS1297" s="38" t="s">
        <v>110</v>
      </c>
      <c r="BT1297" s="38" t="s">
        <v>111</v>
      </c>
      <c r="BU1297" s="38" t="s">
        <v>116</v>
      </c>
      <c r="BV1297" s="38" t="s">
        <v>1154</v>
      </c>
      <c r="BW1297" s="38" t="s">
        <v>208</v>
      </c>
      <c r="BX1297" s="38" t="s">
        <v>1679</v>
      </c>
      <c r="BY1297" s="38" t="s">
        <v>1680</v>
      </c>
      <c r="BZ1297" s="38" t="s">
        <v>3015</v>
      </c>
      <c r="CA1297" s="38" t="s">
        <v>101</v>
      </c>
      <c r="CB1297">
        <v>1015</v>
      </c>
      <c r="CC1297">
        <v>1</v>
      </c>
      <c r="CD1297" s="38" t="s">
        <v>1682</v>
      </c>
      <c r="CE1297" s="38" t="s">
        <v>2287</v>
      </c>
    </row>
    <row r="1298" spans="1:83" x14ac:dyDescent="0.25">
      <c r="A1298">
        <v>34</v>
      </c>
      <c r="B1298" s="1">
        <v>45658</v>
      </c>
      <c r="C1298" s="38" t="s">
        <v>995</v>
      </c>
      <c r="D1298" s="1">
        <v>45671</v>
      </c>
      <c r="E1298" s="1">
        <v>45658</v>
      </c>
      <c r="F1298" s="38" t="s">
        <v>995</v>
      </c>
      <c r="G1298" s="1">
        <v>45686</v>
      </c>
      <c r="H1298" s="1">
        <v>45680</v>
      </c>
      <c r="I1298" s="38" t="s">
        <v>80</v>
      </c>
      <c r="J1298" s="38" t="s">
        <v>98</v>
      </c>
      <c r="K1298" s="38" t="s">
        <v>85</v>
      </c>
      <c r="L1298" s="38" t="s">
        <v>123</v>
      </c>
      <c r="M1298" s="38" t="s">
        <v>124</v>
      </c>
      <c r="N1298" s="38" t="s">
        <v>125</v>
      </c>
      <c r="O1298" s="38" t="s">
        <v>124</v>
      </c>
      <c r="P1298" s="38" t="s">
        <v>126</v>
      </c>
      <c r="Q1298" s="38" t="s">
        <v>127</v>
      </c>
      <c r="R1298" s="38" t="s">
        <v>128</v>
      </c>
      <c r="S1298" s="38" t="s">
        <v>122</v>
      </c>
      <c r="T1298" s="38" t="s">
        <v>133</v>
      </c>
      <c r="U1298" s="38"/>
      <c r="V1298" s="38" t="s">
        <v>198</v>
      </c>
      <c r="W1298" s="38" t="s">
        <v>199</v>
      </c>
      <c r="X1298" s="38" t="s">
        <v>200</v>
      </c>
      <c r="Y1298" s="38" t="s">
        <v>201</v>
      </c>
      <c r="Z1298" s="38" t="s">
        <v>131</v>
      </c>
      <c r="AA1298" s="38" t="s">
        <v>125</v>
      </c>
      <c r="AB1298" s="38" t="s">
        <v>725</v>
      </c>
      <c r="AC1298" s="38" t="s">
        <v>724</v>
      </c>
      <c r="AD1298" s="38" t="s">
        <v>80</v>
      </c>
      <c r="AE1298" s="38" t="s">
        <v>81</v>
      </c>
      <c r="AF1298" s="38" t="s">
        <v>1013</v>
      </c>
      <c r="AG1298" s="38" t="s">
        <v>1014</v>
      </c>
      <c r="AH1298" s="38" t="s">
        <v>133</v>
      </c>
      <c r="AI1298" s="38"/>
      <c r="AJ1298" s="38" t="s">
        <v>1110</v>
      </c>
      <c r="AK1298" s="38" t="s">
        <v>132</v>
      </c>
      <c r="AL1298" s="38" t="s">
        <v>101</v>
      </c>
      <c r="AM1298" s="38" t="s">
        <v>101</v>
      </c>
      <c r="AN1298" s="38" t="s">
        <v>772</v>
      </c>
      <c r="AO1298" s="38" t="s">
        <v>997</v>
      </c>
      <c r="AP1298" s="38" t="s">
        <v>91</v>
      </c>
      <c r="AQ1298" s="38" t="s">
        <v>92</v>
      </c>
      <c r="AR1298" s="38" t="s">
        <v>93</v>
      </c>
      <c r="AS1298" s="38" t="s">
        <v>92</v>
      </c>
      <c r="AT1298" s="38" t="s">
        <v>94</v>
      </c>
      <c r="AU1298" s="38" t="s">
        <v>95</v>
      </c>
      <c r="AV1298" s="38" t="s">
        <v>132</v>
      </c>
      <c r="AW1298" s="38" t="s">
        <v>132</v>
      </c>
      <c r="AX1298" s="38" t="s">
        <v>132</v>
      </c>
      <c r="AY1298" s="38" t="s">
        <v>101</v>
      </c>
      <c r="AZ1298" s="38" t="s">
        <v>132</v>
      </c>
      <c r="BA1298" s="38" t="s">
        <v>1152</v>
      </c>
      <c r="BB1298" s="38" t="s">
        <v>1153</v>
      </c>
      <c r="BC1298" s="38" t="s">
        <v>1000</v>
      </c>
      <c r="BD1298" s="38" t="s">
        <v>1001</v>
      </c>
      <c r="BE1298">
        <v>0</v>
      </c>
      <c r="BF1298">
        <v>0</v>
      </c>
      <c r="BG1298">
        <v>0</v>
      </c>
      <c r="BH1298">
        <v>0</v>
      </c>
      <c r="BI1298">
        <v>22216.03</v>
      </c>
      <c r="BJ1298">
        <v>22216.03</v>
      </c>
      <c r="BK1298">
        <v>0</v>
      </c>
      <c r="BL1298" s="38" t="s">
        <v>205</v>
      </c>
      <c r="BM1298" s="38" t="s">
        <v>206</v>
      </c>
      <c r="BN1298" s="38" t="s">
        <v>726</v>
      </c>
      <c r="BO1298" s="38" t="s">
        <v>134</v>
      </c>
      <c r="BP1298" s="38" t="s">
        <v>135</v>
      </c>
      <c r="BQ1298" s="38" t="s">
        <v>136</v>
      </c>
      <c r="BR1298" s="38" t="s">
        <v>137</v>
      </c>
      <c r="BS1298" s="38" t="s">
        <v>110</v>
      </c>
      <c r="BT1298" s="38" t="s">
        <v>111</v>
      </c>
      <c r="BU1298" s="38" t="s">
        <v>116</v>
      </c>
      <c r="BV1298" s="38" t="s">
        <v>1154</v>
      </c>
      <c r="BW1298" s="38" t="s">
        <v>208</v>
      </c>
      <c r="BX1298" s="38" t="s">
        <v>1697</v>
      </c>
      <c r="BY1298" s="38" t="s">
        <v>1698</v>
      </c>
      <c r="BZ1298" s="38" t="s">
        <v>1684</v>
      </c>
      <c r="CA1298" s="38" t="s">
        <v>101</v>
      </c>
      <c r="CB1298">
        <v>34</v>
      </c>
      <c r="CC1298">
        <v>9</v>
      </c>
      <c r="CD1298" s="38" t="s">
        <v>1682</v>
      </c>
      <c r="CE1298" s="38" t="s">
        <v>1005</v>
      </c>
    </row>
    <row r="1299" spans="1:83" x14ac:dyDescent="0.25">
      <c r="A1299">
        <v>34</v>
      </c>
      <c r="B1299" s="1">
        <v>45658</v>
      </c>
      <c r="C1299" s="38" t="s">
        <v>995</v>
      </c>
      <c r="D1299" s="1">
        <v>45671</v>
      </c>
      <c r="E1299" s="1">
        <v>45658</v>
      </c>
      <c r="F1299" s="38" t="s">
        <v>995</v>
      </c>
      <c r="G1299" s="1">
        <v>45686</v>
      </c>
      <c r="H1299" s="1">
        <v>45680</v>
      </c>
      <c r="I1299" s="38" t="s">
        <v>80</v>
      </c>
      <c r="J1299" s="38" t="s">
        <v>98</v>
      </c>
      <c r="K1299" s="38" t="s">
        <v>85</v>
      </c>
      <c r="L1299" s="38" t="s">
        <v>123</v>
      </c>
      <c r="M1299" s="38" t="s">
        <v>124</v>
      </c>
      <c r="N1299" s="38" t="s">
        <v>125</v>
      </c>
      <c r="O1299" s="38" t="s">
        <v>124</v>
      </c>
      <c r="P1299" s="38" t="s">
        <v>126</v>
      </c>
      <c r="Q1299" s="38" t="s">
        <v>127</v>
      </c>
      <c r="R1299" s="38" t="s">
        <v>128</v>
      </c>
      <c r="S1299" s="38" t="s">
        <v>122</v>
      </c>
      <c r="T1299" s="38" t="s">
        <v>133</v>
      </c>
      <c r="U1299" s="38"/>
      <c r="V1299" s="38" t="s">
        <v>198</v>
      </c>
      <c r="W1299" s="38" t="s">
        <v>199</v>
      </c>
      <c r="X1299" s="38" t="s">
        <v>200</v>
      </c>
      <c r="Y1299" s="38" t="s">
        <v>201</v>
      </c>
      <c r="Z1299" s="38" t="s">
        <v>131</v>
      </c>
      <c r="AA1299" s="38" t="s">
        <v>125</v>
      </c>
      <c r="AB1299" s="38" t="s">
        <v>729</v>
      </c>
      <c r="AC1299" s="38" t="s">
        <v>728</v>
      </c>
      <c r="AD1299" s="38" t="s">
        <v>80</v>
      </c>
      <c r="AE1299" s="38" t="s">
        <v>81</v>
      </c>
      <c r="AF1299" s="38" t="s">
        <v>1013</v>
      </c>
      <c r="AG1299" s="38" t="s">
        <v>1014</v>
      </c>
      <c r="AH1299" s="38" t="s">
        <v>133</v>
      </c>
      <c r="AI1299" s="38"/>
      <c r="AJ1299" s="38" t="s">
        <v>1110</v>
      </c>
      <c r="AK1299" s="38" t="s">
        <v>132</v>
      </c>
      <c r="AL1299" s="38" t="s">
        <v>101</v>
      </c>
      <c r="AM1299" s="38" t="s">
        <v>101</v>
      </c>
      <c r="AN1299" s="38" t="s">
        <v>772</v>
      </c>
      <c r="AO1299" s="38" t="s">
        <v>997</v>
      </c>
      <c r="AP1299" s="38" t="s">
        <v>91</v>
      </c>
      <c r="AQ1299" s="38" t="s">
        <v>92</v>
      </c>
      <c r="AR1299" s="38" t="s">
        <v>93</v>
      </c>
      <c r="AS1299" s="38" t="s">
        <v>92</v>
      </c>
      <c r="AT1299" s="38" t="s">
        <v>94</v>
      </c>
      <c r="AU1299" s="38" t="s">
        <v>95</v>
      </c>
      <c r="AV1299" s="38" t="s">
        <v>132</v>
      </c>
      <c r="AW1299" s="38" t="s">
        <v>132</v>
      </c>
      <c r="AX1299" s="38" t="s">
        <v>132</v>
      </c>
      <c r="AY1299" s="38" t="s">
        <v>101</v>
      </c>
      <c r="AZ1299" s="38" t="s">
        <v>132</v>
      </c>
      <c r="BA1299" s="38" t="s">
        <v>1152</v>
      </c>
      <c r="BB1299" s="38" t="s">
        <v>1153</v>
      </c>
      <c r="BC1299" s="38" t="s">
        <v>1000</v>
      </c>
      <c r="BD1299" s="38" t="s">
        <v>1001</v>
      </c>
      <c r="BE1299">
        <v>0</v>
      </c>
      <c r="BF1299">
        <v>0</v>
      </c>
      <c r="BG1299">
        <v>0</v>
      </c>
      <c r="BH1299">
        <v>0</v>
      </c>
      <c r="BI1299">
        <v>22490</v>
      </c>
      <c r="BJ1299">
        <v>22490</v>
      </c>
      <c r="BK1299">
        <v>0</v>
      </c>
      <c r="BL1299" s="38" t="s">
        <v>205</v>
      </c>
      <c r="BM1299" s="38" t="s">
        <v>206</v>
      </c>
      <c r="BN1299" s="38" t="s">
        <v>730</v>
      </c>
      <c r="BO1299" s="38" t="s">
        <v>134</v>
      </c>
      <c r="BP1299" s="38" t="s">
        <v>135</v>
      </c>
      <c r="BQ1299" s="38" t="s">
        <v>136</v>
      </c>
      <c r="BR1299" s="38" t="s">
        <v>137</v>
      </c>
      <c r="BS1299" s="38" t="s">
        <v>110</v>
      </c>
      <c r="BT1299" s="38" t="s">
        <v>111</v>
      </c>
      <c r="BU1299" s="38" t="s">
        <v>116</v>
      </c>
      <c r="BV1299" s="38" t="s">
        <v>1154</v>
      </c>
      <c r="BW1299" s="38" t="s">
        <v>208</v>
      </c>
      <c r="BX1299" s="38" t="s">
        <v>1697</v>
      </c>
      <c r="BY1299" s="38" t="s">
        <v>1698</v>
      </c>
      <c r="BZ1299" s="38" t="s">
        <v>1684</v>
      </c>
      <c r="CA1299" s="38" t="s">
        <v>101</v>
      </c>
      <c r="CB1299">
        <v>34</v>
      </c>
      <c r="CC1299">
        <v>9</v>
      </c>
      <c r="CD1299" s="38" t="s">
        <v>1682</v>
      </c>
      <c r="CE1299" s="38" t="s">
        <v>1005</v>
      </c>
    </row>
    <row r="1300" spans="1:83" x14ac:dyDescent="0.25">
      <c r="A1300">
        <v>39</v>
      </c>
      <c r="B1300" s="1">
        <v>45658</v>
      </c>
      <c r="C1300" s="38" t="s">
        <v>995</v>
      </c>
      <c r="D1300" s="1">
        <v>45671</v>
      </c>
      <c r="E1300" s="1">
        <v>45658</v>
      </c>
      <c r="F1300" s="38" t="s">
        <v>995</v>
      </c>
      <c r="G1300" s="1">
        <v>45686</v>
      </c>
      <c r="H1300" s="1">
        <v>45680</v>
      </c>
      <c r="I1300" s="38" t="s">
        <v>80</v>
      </c>
      <c r="J1300" s="38" t="s">
        <v>98</v>
      </c>
      <c r="K1300" s="38" t="s">
        <v>85</v>
      </c>
      <c r="L1300" s="38" t="s">
        <v>123</v>
      </c>
      <c r="M1300" s="38" t="s">
        <v>124</v>
      </c>
      <c r="N1300" s="38" t="s">
        <v>125</v>
      </c>
      <c r="O1300" s="38" t="s">
        <v>124</v>
      </c>
      <c r="P1300" s="38" t="s">
        <v>126</v>
      </c>
      <c r="Q1300" s="38" t="s">
        <v>127</v>
      </c>
      <c r="R1300" s="38" t="s">
        <v>128</v>
      </c>
      <c r="S1300" s="38" t="s">
        <v>122</v>
      </c>
      <c r="T1300" s="38" t="s">
        <v>133</v>
      </c>
      <c r="U1300" s="38"/>
      <c r="V1300" s="38" t="s">
        <v>198</v>
      </c>
      <c r="W1300" s="38" t="s">
        <v>199</v>
      </c>
      <c r="X1300" s="38" t="s">
        <v>200</v>
      </c>
      <c r="Y1300" s="38" t="s">
        <v>201</v>
      </c>
      <c r="Z1300" s="38" t="s">
        <v>131</v>
      </c>
      <c r="AA1300" s="38" t="s">
        <v>125</v>
      </c>
      <c r="AB1300" s="38" t="s">
        <v>729</v>
      </c>
      <c r="AC1300" s="38" t="s">
        <v>728</v>
      </c>
      <c r="AD1300" s="38" t="s">
        <v>80</v>
      </c>
      <c r="AE1300" s="38" t="s">
        <v>81</v>
      </c>
      <c r="AF1300" s="38" t="s">
        <v>1017</v>
      </c>
      <c r="AG1300" s="38" t="s">
        <v>1018</v>
      </c>
      <c r="AH1300" s="38" t="s">
        <v>133</v>
      </c>
      <c r="AI1300" s="38"/>
      <c r="AJ1300" s="38" t="s">
        <v>1128</v>
      </c>
      <c r="AK1300" s="38" t="s">
        <v>132</v>
      </c>
      <c r="AL1300" s="38" t="s">
        <v>101</v>
      </c>
      <c r="AM1300" s="38" t="s">
        <v>101</v>
      </c>
      <c r="AN1300" s="38" t="s">
        <v>772</v>
      </c>
      <c r="AO1300" s="38" t="s">
        <v>997</v>
      </c>
      <c r="AP1300" s="38" t="s">
        <v>91</v>
      </c>
      <c r="AQ1300" s="38" t="s">
        <v>92</v>
      </c>
      <c r="AR1300" s="38" t="s">
        <v>93</v>
      </c>
      <c r="AS1300" s="38" t="s">
        <v>92</v>
      </c>
      <c r="AT1300" s="38" t="s">
        <v>94</v>
      </c>
      <c r="AU1300" s="38" t="s">
        <v>95</v>
      </c>
      <c r="AV1300" s="38" t="s">
        <v>132</v>
      </c>
      <c r="AW1300" s="38" t="s">
        <v>132</v>
      </c>
      <c r="AX1300" s="38" t="s">
        <v>132</v>
      </c>
      <c r="AY1300" s="38" t="s">
        <v>101</v>
      </c>
      <c r="AZ1300" s="38" t="s">
        <v>132</v>
      </c>
      <c r="BA1300" s="38" t="s">
        <v>1152</v>
      </c>
      <c r="BB1300" s="38" t="s">
        <v>1153</v>
      </c>
      <c r="BC1300" s="38" t="s">
        <v>1000</v>
      </c>
      <c r="BD1300" s="38" t="s">
        <v>1001</v>
      </c>
      <c r="BE1300">
        <v>0</v>
      </c>
      <c r="BF1300">
        <v>0</v>
      </c>
      <c r="BG1300">
        <v>0</v>
      </c>
      <c r="BH1300">
        <v>0</v>
      </c>
      <c r="BI1300">
        <v>899178.2</v>
      </c>
      <c r="BJ1300">
        <v>899178.2</v>
      </c>
      <c r="BK1300">
        <v>0</v>
      </c>
      <c r="BL1300" s="38" t="s">
        <v>205</v>
      </c>
      <c r="BM1300" s="38" t="s">
        <v>206</v>
      </c>
      <c r="BN1300" s="38" t="s">
        <v>730</v>
      </c>
      <c r="BO1300" s="38" t="s">
        <v>134</v>
      </c>
      <c r="BP1300" s="38" t="s">
        <v>135</v>
      </c>
      <c r="BQ1300" s="38" t="s">
        <v>136</v>
      </c>
      <c r="BR1300" s="38" t="s">
        <v>137</v>
      </c>
      <c r="BS1300" s="38" t="s">
        <v>110</v>
      </c>
      <c r="BT1300" s="38" t="s">
        <v>111</v>
      </c>
      <c r="BU1300" s="38" t="s">
        <v>116</v>
      </c>
      <c r="BV1300" s="38" t="s">
        <v>1154</v>
      </c>
      <c r="BW1300" s="38" t="s">
        <v>208</v>
      </c>
      <c r="BX1300" s="38" t="s">
        <v>1697</v>
      </c>
      <c r="BY1300" s="38" t="s">
        <v>1698</v>
      </c>
      <c r="BZ1300" s="38" t="s">
        <v>1685</v>
      </c>
      <c r="CA1300" s="38" t="s">
        <v>101</v>
      </c>
      <c r="CB1300">
        <v>39</v>
      </c>
      <c r="CC1300">
        <v>9</v>
      </c>
      <c r="CD1300" s="38" t="s">
        <v>1682</v>
      </c>
      <c r="CE1300" s="38" t="s">
        <v>1005</v>
      </c>
    </row>
    <row r="1301" spans="1:83" x14ac:dyDescent="0.25">
      <c r="A1301">
        <v>42</v>
      </c>
      <c r="B1301" s="1">
        <v>45658</v>
      </c>
      <c r="C1301" s="38" t="s">
        <v>995</v>
      </c>
      <c r="D1301" s="1">
        <v>45671</v>
      </c>
      <c r="E1301" s="1">
        <v>45658</v>
      </c>
      <c r="F1301" s="38" t="s">
        <v>995</v>
      </c>
      <c r="G1301" s="1">
        <v>45686</v>
      </c>
      <c r="H1301" s="1">
        <v>45680</v>
      </c>
      <c r="I1301" s="38" t="s">
        <v>80</v>
      </c>
      <c r="J1301" s="38" t="s">
        <v>98</v>
      </c>
      <c r="K1301" s="38" t="s">
        <v>85</v>
      </c>
      <c r="L1301" s="38" t="s">
        <v>123</v>
      </c>
      <c r="M1301" s="38" t="s">
        <v>124</v>
      </c>
      <c r="N1301" s="38" t="s">
        <v>125</v>
      </c>
      <c r="O1301" s="38" t="s">
        <v>124</v>
      </c>
      <c r="P1301" s="38" t="s">
        <v>126</v>
      </c>
      <c r="Q1301" s="38" t="s">
        <v>127</v>
      </c>
      <c r="R1301" s="38" t="s">
        <v>128</v>
      </c>
      <c r="S1301" s="38" t="s">
        <v>122</v>
      </c>
      <c r="T1301" s="38" t="s">
        <v>133</v>
      </c>
      <c r="U1301" s="38"/>
      <c r="V1301" s="38" t="s">
        <v>198</v>
      </c>
      <c r="W1301" s="38" t="s">
        <v>199</v>
      </c>
      <c r="X1301" s="38" t="s">
        <v>200</v>
      </c>
      <c r="Y1301" s="38" t="s">
        <v>201</v>
      </c>
      <c r="Z1301" s="38" t="s">
        <v>131</v>
      </c>
      <c r="AA1301" s="38" t="s">
        <v>125</v>
      </c>
      <c r="AB1301" s="38" t="s">
        <v>729</v>
      </c>
      <c r="AC1301" s="38" t="s">
        <v>728</v>
      </c>
      <c r="AD1301" s="38" t="s">
        <v>80</v>
      </c>
      <c r="AE1301" s="38" t="s">
        <v>81</v>
      </c>
      <c r="AF1301" s="38" t="s">
        <v>1021</v>
      </c>
      <c r="AG1301" s="38" t="s">
        <v>1022</v>
      </c>
      <c r="AH1301" s="38" t="s">
        <v>133</v>
      </c>
      <c r="AI1301" s="38"/>
      <c r="AJ1301" s="38" t="s">
        <v>1132</v>
      </c>
      <c r="AK1301" s="38" t="s">
        <v>132</v>
      </c>
      <c r="AL1301" s="38" t="s">
        <v>101</v>
      </c>
      <c r="AM1301" s="38" t="s">
        <v>101</v>
      </c>
      <c r="AN1301" s="38" t="s">
        <v>772</v>
      </c>
      <c r="AO1301" s="38" t="s">
        <v>997</v>
      </c>
      <c r="AP1301" s="38" t="s">
        <v>91</v>
      </c>
      <c r="AQ1301" s="38" t="s">
        <v>92</v>
      </c>
      <c r="AR1301" s="38" t="s">
        <v>93</v>
      </c>
      <c r="AS1301" s="38" t="s">
        <v>92</v>
      </c>
      <c r="AT1301" s="38" t="s">
        <v>94</v>
      </c>
      <c r="AU1301" s="38" t="s">
        <v>95</v>
      </c>
      <c r="AV1301" s="38" t="s">
        <v>132</v>
      </c>
      <c r="AW1301" s="38" t="s">
        <v>132</v>
      </c>
      <c r="AX1301" s="38" t="s">
        <v>132</v>
      </c>
      <c r="AY1301" s="38" t="s">
        <v>101</v>
      </c>
      <c r="AZ1301" s="38" t="s">
        <v>132</v>
      </c>
      <c r="BA1301" s="38" t="s">
        <v>1152</v>
      </c>
      <c r="BB1301" s="38" t="s">
        <v>1153</v>
      </c>
      <c r="BC1301" s="38" t="s">
        <v>1000</v>
      </c>
      <c r="BD1301" s="38" t="s">
        <v>1001</v>
      </c>
      <c r="BE1301">
        <v>0</v>
      </c>
      <c r="BF1301">
        <v>0</v>
      </c>
      <c r="BG1301">
        <v>0</v>
      </c>
      <c r="BH1301">
        <v>0</v>
      </c>
      <c r="BI1301">
        <v>103828.61</v>
      </c>
      <c r="BJ1301">
        <v>103828.61</v>
      </c>
      <c r="BK1301">
        <v>0</v>
      </c>
      <c r="BL1301" s="38" t="s">
        <v>205</v>
      </c>
      <c r="BM1301" s="38" t="s">
        <v>206</v>
      </c>
      <c r="BN1301" s="38" t="s">
        <v>730</v>
      </c>
      <c r="BO1301" s="38" t="s">
        <v>134</v>
      </c>
      <c r="BP1301" s="38" t="s">
        <v>135</v>
      </c>
      <c r="BQ1301" s="38" t="s">
        <v>136</v>
      </c>
      <c r="BR1301" s="38" t="s">
        <v>137</v>
      </c>
      <c r="BS1301" s="38" t="s">
        <v>110</v>
      </c>
      <c r="BT1301" s="38" t="s">
        <v>111</v>
      </c>
      <c r="BU1301" s="38" t="s">
        <v>116</v>
      </c>
      <c r="BV1301" s="38" t="s">
        <v>1154</v>
      </c>
      <c r="BW1301" s="38" t="s">
        <v>208</v>
      </c>
      <c r="BX1301" s="38" t="s">
        <v>1697</v>
      </c>
      <c r="BY1301" s="38" t="s">
        <v>1698</v>
      </c>
      <c r="BZ1301" s="38" t="s">
        <v>1686</v>
      </c>
      <c r="CA1301" s="38" t="s">
        <v>101</v>
      </c>
      <c r="CB1301">
        <v>42</v>
      </c>
      <c r="CC1301">
        <v>9</v>
      </c>
      <c r="CD1301" s="38" t="s">
        <v>1682</v>
      </c>
      <c r="CE1301" s="38" t="s">
        <v>1005</v>
      </c>
    </row>
    <row r="1302" spans="1:83" x14ac:dyDescent="0.25">
      <c r="A1302">
        <v>47</v>
      </c>
      <c r="B1302" s="1">
        <v>45658</v>
      </c>
      <c r="C1302" s="38" t="s">
        <v>995</v>
      </c>
      <c r="D1302" s="1">
        <v>45672</v>
      </c>
      <c r="E1302" s="1">
        <v>45658</v>
      </c>
      <c r="F1302" s="38" t="s">
        <v>995</v>
      </c>
      <c r="G1302" s="1">
        <v>45687</v>
      </c>
      <c r="H1302" s="1">
        <v>45680</v>
      </c>
      <c r="I1302" s="38" t="s">
        <v>80</v>
      </c>
      <c r="J1302" s="38" t="s">
        <v>98</v>
      </c>
      <c r="K1302" s="38" t="s">
        <v>85</v>
      </c>
      <c r="L1302" s="38" t="s">
        <v>123</v>
      </c>
      <c r="M1302" s="38" t="s">
        <v>124</v>
      </c>
      <c r="N1302" s="38" t="s">
        <v>125</v>
      </c>
      <c r="O1302" s="38" t="s">
        <v>124</v>
      </c>
      <c r="P1302" s="38" t="s">
        <v>126</v>
      </c>
      <c r="Q1302" s="38" t="s">
        <v>127</v>
      </c>
      <c r="R1302" s="38" t="s">
        <v>128</v>
      </c>
      <c r="S1302" s="38" t="s">
        <v>122</v>
      </c>
      <c r="T1302" s="38" t="s">
        <v>133</v>
      </c>
      <c r="U1302" s="38"/>
      <c r="V1302" s="38" t="s">
        <v>198</v>
      </c>
      <c r="W1302" s="38" t="s">
        <v>199</v>
      </c>
      <c r="X1302" s="38" t="s">
        <v>200</v>
      </c>
      <c r="Y1302" s="38" t="s">
        <v>201</v>
      </c>
      <c r="Z1302" s="38" t="s">
        <v>131</v>
      </c>
      <c r="AA1302" s="38" t="s">
        <v>125</v>
      </c>
      <c r="AB1302" s="38" t="s">
        <v>725</v>
      </c>
      <c r="AC1302" s="38" t="s">
        <v>724</v>
      </c>
      <c r="AD1302" s="38" t="s">
        <v>80</v>
      </c>
      <c r="AE1302" s="38" t="s">
        <v>81</v>
      </c>
      <c r="AF1302" s="38" t="s">
        <v>1006</v>
      </c>
      <c r="AG1302" s="38" t="s">
        <v>1007</v>
      </c>
      <c r="AH1302" s="38" t="s">
        <v>133</v>
      </c>
      <c r="AI1302" s="38"/>
      <c r="AJ1302" s="38" t="s">
        <v>1144</v>
      </c>
      <c r="AK1302" s="38" t="s">
        <v>132</v>
      </c>
      <c r="AL1302" s="38" t="s">
        <v>101</v>
      </c>
      <c r="AM1302" s="38" t="s">
        <v>101</v>
      </c>
      <c r="AN1302" s="38" t="s">
        <v>772</v>
      </c>
      <c r="AO1302" s="38" t="s">
        <v>997</v>
      </c>
      <c r="AP1302" s="38" t="s">
        <v>91</v>
      </c>
      <c r="AQ1302" s="38" t="s">
        <v>92</v>
      </c>
      <c r="AR1302" s="38" t="s">
        <v>93</v>
      </c>
      <c r="AS1302" s="38" t="s">
        <v>92</v>
      </c>
      <c r="AT1302" s="38" t="s">
        <v>94</v>
      </c>
      <c r="AU1302" s="38" t="s">
        <v>95</v>
      </c>
      <c r="AV1302" s="38" t="s">
        <v>132</v>
      </c>
      <c r="AW1302" s="38" t="s">
        <v>132</v>
      </c>
      <c r="AX1302" s="38" t="s">
        <v>132</v>
      </c>
      <c r="AY1302" s="38" t="s">
        <v>101</v>
      </c>
      <c r="AZ1302" s="38" t="s">
        <v>132</v>
      </c>
      <c r="BA1302" s="38" t="s">
        <v>1152</v>
      </c>
      <c r="BB1302" s="38" t="s">
        <v>1153</v>
      </c>
      <c r="BC1302" s="38" t="s">
        <v>1000</v>
      </c>
      <c r="BD1302" s="38" t="s">
        <v>1001</v>
      </c>
      <c r="BE1302">
        <v>0</v>
      </c>
      <c r="BF1302">
        <v>0</v>
      </c>
      <c r="BG1302">
        <v>0</v>
      </c>
      <c r="BH1302">
        <v>0</v>
      </c>
      <c r="BI1302">
        <v>847346.75</v>
      </c>
      <c r="BJ1302">
        <v>847346.75</v>
      </c>
      <c r="BK1302">
        <v>0</v>
      </c>
      <c r="BL1302" s="38" t="s">
        <v>205</v>
      </c>
      <c r="BM1302" s="38" t="s">
        <v>206</v>
      </c>
      <c r="BN1302" s="38" t="s">
        <v>726</v>
      </c>
      <c r="BO1302" s="38" t="s">
        <v>134</v>
      </c>
      <c r="BP1302" s="38" t="s">
        <v>135</v>
      </c>
      <c r="BQ1302" s="38" t="s">
        <v>136</v>
      </c>
      <c r="BR1302" s="38" t="s">
        <v>137</v>
      </c>
      <c r="BS1302" s="38" t="s">
        <v>110</v>
      </c>
      <c r="BT1302" s="38" t="s">
        <v>111</v>
      </c>
      <c r="BU1302" s="38" t="s">
        <v>116</v>
      </c>
      <c r="BV1302" s="38" t="s">
        <v>1154</v>
      </c>
      <c r="BW1302" s="38" t="s">
        <v>208</v>
      </c>
      <c r="BX1302" s="38" t="s">
        <v>1697</v>
      </c>
      <c r="BY1302" s="38" t="s">
        <v>1698</v>
      </c>
      <c r="BZ1302" s="38" t="s">
        <v>1687</v>
      </c>
      <c r="CA1302" s="38" t="s">
        <v>101</v>
      </c>
      <c r="CB1302">
        <v>47</v>
      </c>
      <c r="CC1302">
        <v>8</v>
      </c>
      <c r="CD1302" s="38" t="s">
        <v>1682</v>
      </c>
      <c r="CE1302" s="38" t="s">
        <v>1005</v>
      </c>
    </row>
    <row r="1303" spans="1:83" x14ac:dyDescent="0.25">
      <c r="A1303">
        <v>47</v>
      </c>
      <c r="B1303" s="1">
        <v>45658</v>
      </c>
      <c r="C1303" s="38" t="s">
        <v>995</v>
      </c>
      <c r="D1303" s="1">
        <v>45672</v>
      </c>
      <c r="E1303" s="1">
        <v>45658</v>
      </c>
      <c r="F1303" s="38" t="s">
        <v>995</v>
      </c>
      <c r="G1303" s="1">
        <v>45687</v>
      </c>
      <c r="H1303" s="1">
        <v>45680</v>
      </c>
      <c r="I1303" s="38" t="s">
        <v>80</v>
      </c>
      <c r="J1303" s="38" t="s">
        <v>98</v>
      </c>
      <c r="K1303" s="38" t="s">
        <v>85</v>
      </c>
      <c r="L1303" s="38" t="s">
        <v>123</v>
      </c>
      <c r="M1303" s="38" t="s">
        <v>124</v>
      </c>
      <c r="N1303" s="38" t="s">
        <v>125</v>
      </c>
      <c r="O1303" s="38" t="s">
        <v>124</v>
      </c>
      <c r="P1303" s="38" t="s">
        <v>126</v>
      </c>
      <c r="Q1303" s="38" t="s">
        <v>127</v>
      </c>
      <c r="R1303" s="38" t="s">
        <v>128</v>
      </c>
      <c r="S1303" s="38" t="s">
        <v>122</v>
      </c>
      <c r="T1303" s="38" t="s">
        <v>133</v>
      </c>
      <c r="U1303" s="38"/>
      <c r="V1303" s="38" t="s">
        <v>198</v>
      </c>
      <c r="W1303" s="38" t="s">
        <v>199</v>
      </c>
      <c r="X1303" s="38" t="s">
        <v>200</v>
      </c>
      <c r="Y1303" s="38" t="s">
        <v>201</v>
      </c>
      <c r="Z1303" s="38" t="s">
        <v>131</v>
      </c>
      <c r="AA1303" s="38" t="s">
        <v>125</v>
      </c>
      <c r="AB1303" s="38" t="s">
        <v>729</v>
      </c>
      <c r="AC1303" s="38" t="s">
        <v>728</v>
      </c>
      <c r="AD1303" s="38" t="s">
        <v>80</v>
      </c>
      <c r="AE1303" s="38" t="s">
        <v>81</v>
      </c>
      <c r="AF1303" s="38" t="s">
        <v>1006</v>
      </c>
      <c r="AG1303" s="38" t="s">
        <v>1007</v>
      </c>
      <c r="AH1303" s="38" t="s">
        <v>133</v>
      </c>
      <c r="AI1303" s="38"/>
      <c r="AJ1303" s="38" t="s">
        <v>1144</v>
      </c>
      <c r="AK1303" s="38" t="s">
        <v>132</v>
      </c>
      <c r="AL1303" s="38" t="s">
        <v>101</v>
      </c>
      <c r="AM1303" s="38" t="s">
        <v>101</v>
      </c>
      <c r="AN1303" s="38" t="s">
        <v>772</v>
      </c>
      <c r="AO1303" s="38" t="s">
        <v>997</v>
      </c>
      <c r="AP1303" s="38" t="s">
        <v>91</v>
      </c>
      <c r="AQ1303" s="38" t="s">
        <v>92</v>
      </c>
      <c r="AR1303" s="38" t="s">
        <v>93</v>
      </c>
      <c r="AS1303" s="38" t="s">
        <v>92</v>
      </c>
      <c r="AT1303" s="38" t="s">
        <v>94</v>
      </c>
      <c r="AU1303" s="38" t="s">
        <v>95</v>
      </c>
      <c r="AV1303" s="38" t="s">
        <v>132</v>
      </c>
      <c r="AW1303" s="38" t="s">
        <v>132</v>
      </c>
      <c r="AX1303" s="38" t="s">
        <v>132</v>
      </c>
      <c r="AY1303" s="38" t="s">
        <v>101</v>
      </c>
      <c r="AZ1303" s="38" t="s">
        <v>132</v>
      </c>
      <c r="BA1303" s="38" t="s">
        <v>1152</v>
      </c>
      <c r="BB1303" s="38" t="s">
        <v>1153</v>
      </c>
      <c r="BC1303" s="38" t="s">
        <v>1000</v>
      </c>
      <c r="BD1303" s="38" t="s">
        <v>1001</v>
      </c>
      <c r="BE1303">
        <v>0</v>
      </c>
      <c r="BF1303">
        <v>0</v>
      </c>
      <c r="BG1303">
        <v>0</v>
      </c>
      <c r="BH1303">
        <v>0</v>
      </c>
      <c r="BI1303">
        <v>57530.53</v>
      </c>
      <c r="BJ1303">
        <v>57530.53</v>
      </c>
      <c r="BK1303">
        <v>0</v>
      </c>
      <c r="BL1303" s="38" t="s">
        <v>205</v>
      </c>
      <c r="BM1303" s="38" t="s">
        <v>206</v>
      </c>
      <c r="BN1303" s="38" t="s">
        <v>730</v>
      </c>
      <c r="BO1303" s="38" t="s">
        <v>134</v>
      </c>
      <c r="BP1303" s="38" t="s">
        <v>135</v>
      </c>
      <c r="BQ1303" s="38" t="s">
        <v>136</v>
      </c>
      <c r="BR1303" s="38" t="s">
        <v>137</v>
      </c>
      <c r="BS1303" s="38" t="s">
        <v>110</v>
      </c>
      <c r="BT1303" s="38" t="s">
        <v>111</v>
      </c>
      <c r="BU1303" s="38" t="s">
        <v>116</v>
      </c>
      <c r="BV1303" s="38" t="s">
        <v>1154</v>
      </c>
      <c r="BW1303" s="38" t="s">
        <v>208</v>
      </c>
      <c r="BX1303" s="38" t="s">
        <v>1697</v>
      </c>
      <c r="BY1303" s="38" t="s">
        <v>1698</v>
      </c>
      <c r="BZ1303" s="38" t="s">
        <v>1687</v>
      </c>
      <c r="CA1303" s="38" t="s">
        <v>101</v>
      </c>
      <c r="CB1303">
        <v>47</v>
      </c>
      <c r="CC1303">
        <v>8</v>
      </c>
      <c r="CD1303" s="38" t="s">
        <v>1682</v>
      </c>
      <c r="CE1303" s="38" t="s">
        <v>1005</v>
      </c>
    </row>
    <row r="1304" spans="1:83" x14ac:dyDescent="0.25">
      <c r="A1304">
        <v>49</v>
      </c>
      <c r="B1304" s="1">
        <v>45658</v>
      </c>
      <c r="C1304" s="38" t="s">
        <v>995</v>
      </c>
      <c r="D1304" s="1">
        <v>45672</v>
      </c>
      <c r="E1304" s="1">
        <v>45658</v>
      </c>
      <c r="F1304" s="38" t="s">
        <v>995</v>
      </c>
      <c r="G1304" s="1">
        <v>45687</v>
      </c>
      <c r="H1304" s="1">
        <v>45686</v>
      </c>
      <c r="I1304" s="38" t="s">
        <v>80</v>
      </c>
      <c r="J1304" s="38" t="s">
        <v>98</v>
      </c>
      <c r="K1304" s="38" t="s">
        <v>85</v>
      </c>
      <c r="L1304" s="38" t="s">
        <v>123</v>
      </c>
      <c r="M1304" s="38" t="s">
        <v>124</v>
      </c>
      <c r="N1304" s="38" t="s">
        <v>125</v>
      </c>
      <c r="O1304" s="38" t="s">
        <v>124</v>
      </c>
      <c r="P1304" s="38" t="s">
        <v>126</v>
      </c>
      <c r="Q1304" s="38" t="s">
        <v>127</v>
      </c>
      <c r="R1304" s="38" t="s">
        <v>128</v>
      </c>
      <c r="S1304" s="38" t="s">
        <v>122</v>
      </c>
      <c r="T1304" s="38" t="s">
        <v>133</v>
      </c>
      <c r="U1304" s="38"/>
      <c r="V1304" s="38" t="s">
        <v>198</v>
      </c>
      <c r="W1304" s="38" t="s">
        <v>199</v>
      </c>
      <c r="X1304" s="38" t="s">
        <v>251</v>
      </c>
      <c r="Y1304" s="38" t="s">
        <v>252</v>
      </c>
      <c r="Z1304" s="38" t="s">
        <v>131</v>
      </c>
      <c r="AA1304" s="38" t="s">
        <v>125</v>
      </c>
      <c r="AB1304" s="38" t="s">
        <v>746</v>
      </c>
      <c r="AC1304" s="38" t="s">
        <v>745</v>
      </c>
      <c r="AD1304" s="38" t="s">
        <v>80</v>
      </c>
      <c r="AE1304" s="38" t="s">
        <v>81</v>
      </c>
      <c r="AF1304" s="38" t="s">
        <v>1082</v>
      </c>
      <c r="AG1304" s="38" t="s">
        <v>1083</v>
      </c>
      <c r="AH1304" s="38" t="s">
        <v>133</v>
      </c>
      <c r="AI1304" s="38"/>
      <c r="AJ1304" s="38" t="s">
        <v>1146</v>
      </c>
      <c r="AK1304" s="38" t="s">
        <v>132</v>
      </c>
      <c r="AL1304" s="38" t="s">
        <v>101</v>
      </c>
      <c r="AM1304" s="38" t="s">
        <v>101</v>
      </c>
      <c r="AN1304" s="38" t="s">
        <v>772</v>
      </c>
      <c r="AO1304" s="38" t="s">
        <v>997</v>
      </c>
      <c r="AP1304" s="38" t="s">
        <v>91</v>
      </c>
      <c r="AQ1304" s="38" t="s">
        <v>92</v>
      </c>
      <c r="AR1304" s="38" t="s">
        <v>93</v>
      </c>
      <c r="AS1304" s="38" t="s">
        <v>92</v>
      </c>
      <c r="AT1304" s="38" t="s">
        <v>94</v>
      </c>
      <c r="AU1304" s="38" t="s">
        <v>95</v>
      </c>
      <c r="AV1304" s="38" t="s">
        <v>132</v>
      </c>
      <c r="AW1304" s="38" t="s">
        <v>132</v>
      </c>
      <c r="AX1304" s="38" t="s">
        <v>132</v>
      </c>
      <c r="AY1304" s="38" t="s">
        <v>101</v>
      </c>
      <c r="AZ1304" s="38" t="s">
        <v>132</v>
      </c>
      <c r="BA1304" s="38" t="s">
        <v>1152</v>
      </c>
      <c r="BB1304" s="38" t="s">
        <v>1153</v>
      </c>
      <c r="BC1304" s="38" t="s">
        <v>1000</v>
      </c>
      <c r="BD1304" s="38" t="s">
        <v>1001</v>
      </c>
      <c r="BE1304">
        <v>0</v>
      </c>
      <c r="BF1304">
        <v>0</v>
      </c>
      <c r="BG1304">
        <v>0</v>
      </c>
      <c r="BH1304">
        <v>0</v>
      </c>
      <c r="BI1304">
        <v>738942.63</v>
      </c>
      <c r="BJ1304">
        <v>738942.63</v>
      </c>
      <c r="BK1304">
        <v>0</v>
      </c>
      <c r="BL1304" s="38" t="s">
        <v>205</v>
      </c>
      <c r="BM1304" s="38" t="s">
        <v>256</v>
      </c>
      <c r="BN1304" s="38" t="s">
        <v>747</v>
      </c>
      <c r="BO1304" s="38" t="s">
        <v>134</v>
      </c>
      <c r="BP1304" s="38" t="s">
        <v>135</v>
      </c>
      <c r="BQ1304" s="38" t="s">
        <v>136</v>
      </c>
      <c r="BR1304" s="38" t="s">
        <v>137</v>
      </c>
      <c r="BS1304" s="38" t="s">
        <v>110</v>
      </c>
      <c r="BT1304" s="38" t="s">
        <v>111</v>
      </c>
      <c r="BU1304" s="38" t="s">
        <v>116</v>
      </c>
      <c r="BV1304" s="38" t="s">
        <v>1154</v>
      </c>
      <c r="BW1304" s="38" t="s">
        <v>208</v>
      </c>
      <c r="BX1304" s="38" t="s">
        <v>1697</v>
      </c>
      <c r="BY1304" s="38" t="s">
        <v>1698</v>
      </c>
      <c r="BZ1304" s="38" t="s">
        <v>1688</v>
      </c>
      <c r="CA1304" s="38" t="s">
        <v>101</v>
      </c>
      <c r="CB1304">
        <v>49</v>
      </c>
      <c r="CC1304">
        <v>14</v>
      </c>
      <c r="CD1304" s="38" t="s">
        <v>1682</v>
      </c>
      <c r="CE1304" s="38" t="s">
        <v>1005</v>
      </c>
    </row>
    <row r="1305" spans="1:83" x14ac:dyDescent="0.25">
      <c r="A1305">
        <v>51</v>
      </c>
      <c r="B1305" s="1">
        <v>45658</v>
      </c>
      <c r="C1305" s="38" t="s">
        <v>995</v>
      </c>
      <c r="D1305" s="1">
        <v>45672</v>
      </c>
      <c r="E1305" s="1">
        <v>45658</v>
      </c>
      <c r="F1305" s="38" t="s">
        <v>995</v>
      </c>
      <c r="G1305" s="1">
        <v>45687</v>
      </c>
      <c r="H1305" s="1">
        <v>45687</v>
      </c>
      <c r="I1305" s="38" t="s">
        <v>80</v>
      </c>
      <c r="J1305" s="38" t="s">
        <v>98</v>
      </c>
      <c r="K1305" s="38" t="s">
        <v>85</v>
      </c>
      <c r="L1305" s="38" t="s">
        <v>123</v>
      </c>
      <c r="M1305" s="38" t="s">
        <v>124</v>
      </c>
      <c r="N1305" s="38" t="s">
        <v>125</v>
      </c>
      <c r="O1305" s="38" t="s">
        <v>124</v>
      </c>
      <c r="P1305" s="38" t="s">
        <v>126</v>
      </c>
      <c r="Q1305" s="38" t="s">
        <v>127</v>
      </c>
      <c r="R1305" s="38" t="s">
        <v>128</v>
      </c>
      <c r="S1305" s="38" t="s">
        <v>122</v>
      </c>
      <c r="T1305" s="38" t="s">
        <v>133</v>
      </c>
      <c r="U1305" s="38"/>
      <c r="V1305" s="38" t="s">
        <v>198</v>
      </c>
      <c r="W1305" s="38" t="s">
        <v>199</v>
      </c>
      <c r="X1305" s="38" t="s">
        <v>251</v>
      </c>
      <c r="Y1305" s="38" t="s">
        <v>252</v>
      </c>
      <c r="Z1305" s="38" t="s">
        <v>131</v>
      </c>
      <c r="AA1305" s="38" t="s">
        <v>125</v>
      </c>
      <c r="AB1305" s="38" t="s">
        <v>746</v>
      </c>
      <c r="AC1305" s="38" t="s">
        <v>745</v>
      </c>
      <c r="AD1305" s="38" t="s">
        <v>80</v>
      </c>
      <c r="AE1305" s="38" t="s">
        <v>81</v>
      </c>
      <c r="AF1305" s="38" t="s">
        <v>1082</v>
      </c>
      <c r="AG1305" s="38" t="s">
        <v>1083</v>
      </c>
      <c r="AH1305" s="38" t="s">
        <v>133</v>
      </c>
      <c r="AI1305" s="38"/>
      <c r="AJ1305" s="38" t="s">
        <v>1148</v>
      </c>
      <c r="AK1305" s="38" t="s">
        <v>132</v>
      </c>
      <c r="AL1305" s="38" t="s">
        <v>101</v>
      </c>
      <c r="AM1305" s="38" t="s">
        <v>101</v>
      </c>
      <c r="AN1305" s="38" t="s">
        <v>772</v>
      </c>
      <c r="AO1305" s="38" t="s">
        <v>997</v>
      </c>
      <c r="AP1305" s="38" t="s">
        <v>91</v>
      </c>
      <c r="AQ1305" s="38" t="s">
        <v>92</v>
      </c>
      <c r="AR1305" s="38" t="s">
        <v>93</v>
      </c>
      <c r="AS1305" s="38" t="s">
        <v>92</v>
      </c>
      <c r="AT1305" s="38" t="s">
        <v>94</v>
      </c>
      <c r="AU1305" s="38" t="s">
        <v>95</v>
      </c>
      <c r="AV1305" s="38" t="s">
        <v>132</v>
      </c>
      <c r="AW1305" s="38" t="s">
        <v>132</v>
      </c>
      <c r="AX1305" s="38" t="s">
        <v>132</v>
      </c>
      <c r="AY1305" s="38" t="s">
        <v>101</v>
      </c>
      <c r="AZ1305" s="38" t="s">
        <v>132</v>
      </c>
      <c r="BA1305" s="38" t="s">
        <v>1152</v>
      </c>
      <c r="BB1305" s="38" t="s">
        <v>1153</v>
      </c>
      <c r="BC1305" s="38" t="s">
        <v>1000</v>
      </c>
      <c r="BD1305" s="38" t="s">
        <v>1001</v>
      </c>
      <c r="BE1305">
        <v>0</v>
      </c>
      <c r="BF1305">
        <v>0</v>
      </c>
      <c r="BG1305">
        <v>0</v>
      </c>
      <c r="BH1305">
        <v>0</v>
      </c>
      <c r="BI1305">
        <v>484836.59</v>
      </c>
      <c r="BJ1305">
        <v>484836.59</v>
      </c>
      <c r="BK1305">
        <v>0</v>
      </c>
      <c r="BL1305" s="38" t="s">
        <v>205</v>
      </c>
      <c r="BM1305" s="38" t="s">
        <v>256</v>
      </c>
      <c r="BN1305" s="38" t="s">
        <v>747</v>
      </c>
      <c r="BO1305" s="38" t="s">
        <v>134</v>
      </c>
      <c r="BP1305" s="38" t="s">
        <v>135</v>
      </c>
      <c r="BQ1305" s="38" t="s">
        <v>136</v>
      </c>
      <c r="BR1305" s="38" t="s">
        <v>137</v>
      </c>
      <c r="BS1305" s="38" t="s">
        <v>110</v>
      </c>
      <c r="BT1305" s="38" t="s">
        <v>111</v>
      </c>
      <c r="BU1305" s="38" t="s">
        <v>116</v>
      </c>
      <c r="BV1305" s="38" t="s">
        <v>1154</v>
      </c>
      <c r="BW1305" s="38" t="s">
        <v>208</v>
      </c>
      <c r="BX1305" s="38" t="s">
        <v>1697</v>
      </c>
      <c r="BY1305" s="38" t="s">
        <v>1698</v>
      </c>
      <c r="BZ1305" s="38" t="s">
        <v>1689</v>
      </c>
      <c r="CA1305" s="38" t="s">
        <v>101</v>
      </c>
      <c r="CB1305">
        <v>51</v>
      </c>
      <c r="CC1305">
        <v>15</v>
      </c>
      <c r="CD1305" s="38" t="s">
        <v>1682</v>
      </c>
      <c r="CE1305" s="38" t="s">
        <v>1005</v>
      </c>
    </row>
    <row r="1306" spans="1:83" x14ac:dyDescent="0.25">
      <c r="A1306">
        <v>55</v>
      </c>
      <c r="B1306" s="1">
        <v>45658</v>
      </c>
      <c r="C1306" s="38" t="s">
        <v>995</v>
      </c>
      <c r="D1306" s="1">
        <v>45672</v>
      </c>
      <c r="E1306" s="1">
        <v>45658</v>
      </c>
      <c r="F1306" s="38" t="s">
        <v>995</v>
      </c>
      <c r="G1306" s="1">
        <v>45687</v>
      </c>
      <c r="H1306" s="1">
        <v>45680</v>
      </c>
      <c r="I1306" s="38" t="s">
        <v>80</v>
      </c>
      <c r="J1306" s="38" t="s">
        <v>98</v>
      </c>
      <c r="K1306" s="38" t="s">
        <v>85</v>
      </c>
      <c r="L1306" s="38" t="s">
        <v>123</v>
      </c>
      <c r="M1306" s="38" t="s">
        <v>124</v>
      </c>
      <c r="N1306" s="38" t="s">
        <v>125</v>
      </c>
      <c r="O1306" s="38" t="s">
        <v>124</v>
      </c>
      <c r="P1306" s="38" t="s">
        <v>126</v>
      </c>
      <c r="Q1306" s="38" t="s">
        <v>127</v>
      </c>
      <c r="R1306" s="38" t="s">
        <v>128</v>
      </c>
      <c r="S1306" s="38" t="s">
        <v>122</v>
      </c>
      <c r="T1306" s="38" t="s">
        <v>133</v>
      </c>
      <c r="U1306" s="38"/>
      <c r="V1306" s="38" t="s">
        <v>198</v>
      </c>
      <c r="W1306" s="38" t="s">
        <v>199</v>
      </c>
      <c r="X1306" s="38" t="s">
        <v>251</v>
      </c>
      <c r="Y1306" s="38" t="s">
        <v>252</v>
      </c>
      <c r="Z1306" s="38" t="s">
        <v>131</v>
      </c>
      <c r="AA1306" s="38" t="s">
        <v>125</v>
      </c>
      <c r="AB1306" s="38" t="s">
        <v>746</v>
      </c>
      <c r="AC1306" s="38" t="s">
        <v>745</v>
      </c>
      <c r="AD1306" s="38" t="s">
        <v>80</v>
      </c>
      <c r="AE1306" s="38" t="s">
        <v>81</v>
      </c>
      <c r="AF1306" s="38" t="s">
        <v>1064</v>
      </c>
      <c r="AG1306" s="38" t="s">
        <v>1065</v>
      </c>
      <c r="AH1306" s="38" t="s">
        <v>133</v>
      </c>
      <c r="AI1306" s="38"/>
      <c r="AJ1306" s="38" t="s">
        <v>1157</v>
      </c>
      <c r="AK1306" s="38" t="s">
        <v>132</v>
      </c>
      <c r="AL1306" s="38" t="s">
        <v>101</v>
      </c>
      <c r="AM1306" s="38" t="s">
        <v>101</v>
      </c>
      <c r="AN1306" s="38" t="s">
        <v>772</v>
      </c>
      <c r="AO1306" s="38" t="s">
        <v>997</v>
      </c>
      <c r="AP1306" s="38" t="s">
        <v>91</v>
      </c>
      <c r="AQ1306" s="38" t="s">
        <v>92</v>
      </c>
      <c r="AR1306" s="38" t="s">
        <v>93</v>
      </c>
      <c r="AS1306" s="38" t="s">
        <v>92</v>
      </c>
      <c r="AT1306" s="38" t="s">
        <v>94</v>
      </c>
      <c r="AU1306" s="38" t="s">
        <v>95</v>
      </c>
      <c r="AV1306" s="38" t="s">
        <v>132</v>
      </c>
      <c r="AW1306" s="38" t="s">
        <v>132</v>
      </c>
      <c r="AX1306" s="38" t="s">
        <v>132</v>
      </c>
      <c r="AY1306" s="38" t="s">
        <v>101</v>
      </c>
      <c r="AZ1306" s="38" t="s">
        <v>132</v>
      </c>
      <c r="BA1306" s="38" t="s">
        <v>1152</v>
      </c>
      <c r="BB1306" s="38" t="s">
        <v>1153</v>
      </c>
      <c r="BC1306" s="38" t="s">
        <v>1000</v>
      </c>
      <c r="BD1306" s="38" t="s">
        <v>1001</v>
      </c>
      <c r="BE1306">
        <v>0</v>
      </c>
      <c r="BF1306">
        <v>0</v>
      </c>
      <c r="BG1306">
        <v>0</v>
      </c>
      <c r="BH1306">
        <v>0</v>
      </c>
      <c r="BI1306">
        <v>286672</v>
      </c>
      <c r="BJ1306">
        <v>286672</v>
      </c>
      <c r="BK1306">
        <v>0</v>
      </c>
      <c r="BL1306" s="38" t="s">
        <v>205</v>
      </c>
      <c r="BM1306" s="38" t="s">
        <v>256</v>
      </c>
      <c r="BN1306" s="38" t="s">
        <v>747</v>
      </c>
      <c r="BO1306" s="38" t="s">
        <v>134</v>
      </c>
      <c r="BP1306" s="38" t="s">
        <v>135</v>
      </c>
      <c r="BQ1306" s="38" t="s">
        <v>136</v>
      </c>
      <c r="BR1306" s="38" t="s">
        <v>137</v>
      </c>
      <c r="BS1306" s="38" t="s">
        <v>110</v>
      </c>
      <c r="BT1306" s="38" t="s">
        <v>111</v>
      </c>
      <c r="BU1306" s="38" t="s">
        <v>116</v>
      </c>
      <c r="BV1306" s="38" t="s">
        <v>1154</v>
      </c>
      <c r="BW1306" s="38" t="s">
        <v>208</v>
      </c>
      <c r="BX1306" s="38" t="s">
        <v>1697</v>
      </c>
      <c r="BY1306" s="38" t="s">
        <v>1698</v>
      </c>
      <c r="BZ1306" s="38" t="s">
        <v>1690</v>
      </c>
      <c r="CA1306" s="38" t="s">
        <v>101</v>
      </c>
      <c r="CB1306">
        <v>55</v>
      </c>
      <c r="CC1306">
        <v>8</v>
      </c>
      <c r="CD1306" s="38" t="s">
        <v>1682</v>
      </c>
      <c r="CE1306" s="38" t="s">
        <v>1005</v>
      </c>
    </row>
    <row r="1307" spans="1:83" x14ac:dyDescent="0.25">
      <c r="A1307">
        <v>57</v>
      </c>
      <c r="B1307" s="1">
        <v>45658</v>
      </c>
      <c r="C1307" s="38" t="s">
        <v>995</v>
      </c>
      <c r="D1307" s="1">
        <v>45672</v>
      </c>
      <c r="E1307" s="1">
        <v>45658</v>
      </c>
      <c r="F1307" s="38" t="s">
        <v>995</v>
      </c>
      <c r="G1307" s="1">
        <v>45687</v>
      </c>
      <c r="H1307" s="1">
        <v>45680</v>
      </c>
      <c r="I1307" s="38" t="s">
        <v>80</v>
      </c>
      <c r="J1307" s="38" t="s">
        <v>98</v>
      </c>
      <c r="K1307" s="38" t="s">
        <v>85</v>
      </c>
      <c r="L1307" s="38" t="s">
        <v>123</v>
      </c>
      <c r="M1307" s="38" t="s">
        <v>124</v>
      </c>
      <c r="N1307" s="38" t="s">
        <v>125</v>
      </c>
      <c r="O1307" s="38" t="s">
        <v>124</v>
      </c>
      <c r="P1307" s="38" t="s">
        <v>126</v>
      </c>
      <c r="Q1307" s="38" t="s">
        <v>127</v>
      </c>
      <c r="R1307" s="38" t="s">
        <v>128</v>
      </c>
      <c r="S1307" s="38" t="s">
        <v>122</v>
      </c>
      <c r="T1307" s="38" t="s">
        <v>133</v>
      </c>
      <c r="U1307" s="38"/>
      <c r="V1307" s="38" t="s">
        <v>198</v>
      </c>
      <c r="W1307" s="38" t="s">
        <v>199</v>
      </c>
      <c r="X1307" s="38" t="s">
        <v>251</v>
      </c>
      <c r="Y1307" s="38" t="s">
        <v>252</v>
      </c>
      <c r="Z1307" s="38" t="s">
        <v>131</v>
      </c>
      <c r="AA1307" s="38" t="s">
        <v>125</v>
      </c>
      <c r="AB1307" s="38" t="s">
        <v>746</v>
      </c>
      <c r="AC1307" s="38" t="s">
        <v>745</v>
      </c>
      <c r="AD1307" s="38" t="s">
        <v>80</v>
      </c>
      <c r="AE1307" s="38" t="s">
        <v>81</v>
      </c>
      <c r="AF1307" s="38" t="s">
        <v>1064</v>
      </c>
      <c r="AG1307" s="38" t="s">
        <v>1065</v>
      </c>
      <c r="AH1307" s="38" t="s">
        <v>133</v>
      </c>
      <c r="AI1307" s="38"/>
      <c r="AJ1307" s="38" t="s">
        <v>1159</v>
      </c>
      <c r="AK1307" s="38" t="s">
        <v>132</v>
      </c>
      <c r="AL1307" s="38" t="s">
        <v>101</v>
      </c>
      <c r="AM1307" s="38" t="s">
        <v>101</v>
      </c>
      <c r="AN1307" s="38" t="s">
        <v>772</v>
      </c>
      <c r="AO1307" s="38" t="s">
        <v>997</v>
      </c>
      <c r="AP1307" s="38" t="s">
        <v>91</v>
      </c>
      <c r="AQ1307" s="38" t="s">
        <v>92</v>
      </c>
      <c r="AR1307" s="38" t="s">
        <v>93</v>
      </c>
      <c r="AS1307" s="38" t="s">
        <v>92</v>
      </c>
      <c r="AT1307" s="38" t="s">
        <v>94</v>
      </c>
      <c r="AU1307" s="38" t="s">
        <v>95</v>
      </c>
      <c r="AV1307" s="38" t="s">
        <v>132</v>
      </c>
      <c r="AW1307" s="38" t="s">
        <v>132</v>
      </c>
      <c r="AX1307" s="38" t="s">
        <v>132</v>
      </c>
      <c r="AY1307" s="38" t="s">
        <v>101</v>
      </c>
      <c r="AZ1307" s="38" t="s">
        <v>132</v>
      </c>
      <c r="BA1307" s="38" t="s">
        <v>1152</v>
      </c>
      <c r="BB1307" s="38" t="s">
        <v>1153</v>
      </c>
      <c r="BC1307" s="38" t="s">
        <v>1000</v>
      </c>
      <c r="BD1307" s="38" t="s">
        <v>1001</v>
      </c>
      <c r="BE1307">
        <v>0</v>
      </c>
      <c r="BF1307">
        <v>0</v>
      </c>
      <c r="BG1307">
        <v>0</v>
      </c>
      <c r="BH1307">
        <v>0</v>
      </c>
      <c r="BI1307">
        <v>51800</v>
      </c>
      <c r="BJ1307">
        <v>51800</v>
      </c>
      <c r="BK1307">
        <v>0</v>
      </c>
      <c r="BL1307" s="38" t="s">
        <v>205</v>
      </c>
      <c r="BM1307" s="38" t="s">
        <v>256</v>
      </c>
      <c r="BN1307" s="38" t="s">
        <v>747</v>
      </c>
      <c r="BO1307" s="38" t="s">
        <v>134</v>
      </c>
      <c r="BP1307" s="38" t="s">
        <v>135</v>
      </c>
      <c r="BQ1307" s="38" t="s">
        <v>136</v>
      </c>
      <c r="BR1307" s="38" t="s">
        <v>137</v>
      </c>
      <c r="BS1307" s="38" t="s">
        <v>110</v>
      </c>
      <c r="BT1307" s="38" t="s">
        <v>111</v>
      </c>
      <c r="BU1307" s="38" t="s">
        <v>116</v>
      </c>
      <c r="BV1307" s="38" t="s">
        <v>1154</v>
      </c>
      <c r="BW1307" s="38" t="s">
        <v>208</v>
      </c>
      <c r="BX1307" s="38" t="s">
        <v>1697</v>
      </c>
      <c r="BY1307" s="38" t="s">
        <v>1698</v>
      </c>
      <c r="BZ1307" s="38" t="s">
        <v>1691</v>
      </c>
      <c r="CA1307" s="38" t="s">
        <v>101</v>
      </c>
      <c r="CB1307">
        <v>57</v>
      </c>
      <c r="CC1307">
        <v>8</v>
      </c>
      <c r="CD1307" s="38" t="s">
        <v>1682</v>
      </c>
      <c r="CE1307" s="38" t="s">
        <v>1005</v>
      </c>
    </row>
    <row r="1308" spans="1:83" x14ac:dyDescent="0.25">
      <c r="A1308">
        <v>59</v>
      </c>
      <c r="B1308" s="1">
        <v>45658</v>
      </c>
      <c r="C1308" s="38" t="s">
        <v>995</v>
      </c>
      <c r="D1308" s="1">
        <v>45672</v>
      </c>
      <c r="E1308" s="1">
        <v>45658</v>
      </c>
      <c r="F1308" s="38" t="s">
        <v>995</v>
      </c>
      <c r="G1308" s="1">
        <v>45687</v>
      </c>
      <c r="H1308" s="1">
        <v>45680</v>
      </c>
      <c r="I1308" s="38" t="s">
        <v>80</v>
      </c>
      <c r="J1308" s="38" t="s">
        <v>98</v>
      </c>
      <c r="K1308" s="38" t="s">
        <v>85</v>
      </c>
      <c r="L1308" s="38" t="s">
        <v>123</v>
      </c>
      <c r="M1308" s="38" t="s">
        <v>124</v>
      </c>
      <c r="N1308" s="38" t="s">
        <v>125</v>
      </c>
      <c r="O1308" s="38" t="s">
        <v>124</v>
      </c>
      <c r="P1308" s="38" t="s">
        <v>126</v>
      </c>
      <c r="Q1308" s="38" t="s">
        <v>127</v>
      </c>
      <c r="R1308" s="38" t="s">
        <v>128</v>
      </c>
      <c r="S1308" s="38" t="s">
        <v>122</v>
      </c>
      <c r="T1308" s="38" t="s">
        <v>133</v>
      </c>
      <c r="U1308" s="38"/>
      <c r="V1308" s="38" t="s">
        <v>198</v>
      </c>
      <c r="W1308" s="38" t="s">
        <v>199</v>
      </c>
      <c r="X1308" s="38" t="s">
        <v>251</v>
      </c>
      <c r="Y1308" s="38" t="s">
        <v>252</v>
      </c>
      <c r="Z1308" s="38" t="s">
        <v>131</v>
      </c>
      <c r="AA1308" s="38" t="s">
        <v>125</v>
      </c>
      <c r="AB1308" s="38" t="s">
        <v>746</v>
      </c>
      <c r="AC1308" s="38" t="s">
        <v>745</v>
      </c>
      <c r="AD1308" s="38" t="s">
        <v>80</v>
      </c>
      <c r="AE1308" s="38" t="s">
        <v>81</v>
      </c>
      <c r="AF1308" s="38" t="s">
        <v>1085</v>
      </c>
      <c r="AG1308" s="38" t="s">
        <v>1086</v>
      </c>
      <c r="AH1308" s="38" t="s">
        <v>133</v>
      </c>
      <c r="AI1308" s="38"/>
      <c r="AJ1308" s="38" t="s">
        <v>1161</v>
      </c>
      <c r="AK1308" s="38" t="s">
        <v>132</v>
      </c>
      <c r="AL1308" s="38" t="s">
        <v>101</v>
      </c>
      <c r="AM1308" s="38" t="s">
        <v>101</v>
      </c>
      <c r="AN1308" s="38" t="s">
        <v>772</v>
      </c>
      <c r="AO1308" s="38" t="s">
        <v>997</v>
      </c>
      <c r="AP1308" s="38" t="s">
        <v>91</v>
      </c>
      <c r="AQ1308" s="38" t="s">
        <v>92</v>
      </c>
      <c r="AR1308" s="38" t="s">
        <v>93</v>
      </c>
      <c r="AS1308" s="38" t="s">
        <v>92</v>
      </c>
      <c r="AT1308" s="38" t="s">
        <v>94</v>
      </c>
      <c r="AU1308" s="38" t="s">
        <v>95</v>
      </c>
      <c r="AV1308" s="38" t="s">
        <v>132</v>
      </c>
      <c r="AW1308" s="38" t="s">
        <v>132</v>
      </c>
      <c r="AX1308" s="38" t="s">
        <v>132</v>
      </c>
      <c r="AY1308" s="38" t="s">
        <v>101</v>
      </c>
      <c r="AZ1308" s="38" t="s">
        <v>132</v>
      </c>
      <c r="BA1308" s="38" t="s">
        <v>1152</v>
      </c>
      <c r="BB1308" s="38" t="s">
        <v>1153</v>
      </c>
      <c r="BC1308" s="38" t="s">
        <v>1000</v>
      </c>
      <c r="BD1308" s="38" t="s">
        <v>1001</v>
      </c>
      <c r="BE1308">
        <v>0</v>
      </c>
      <c r="BF1308">
        <v>0</v>
      </c>
      <c r="BG1308">
        <v>0</v>
      </c>
      <c r="BH1308">
        <v>0</v>
      </c>
      <c r="BI1308">
        <v>523141</v>
      </c>
      <c r="BJ1308">
        <v>523141</v>
      </c>
      <c r="BK1308">
        <v>0</v>
      </c>
      <c r="BL1308" s="38" t="s">
        <v>205</v>
      </c>
      <c r="BM1308" s="38" t="s">
        <v>256</v>
      </c>
      <c r="BN1308" s="38" t="s">
        <v>747</v>
      </c>
      <c r="BO1308" s="38" t="s">
        <v>134</v>
      </c>
      <c r="BP1308" s="38" t="s">
        <v>135</v>
      </c>
      <c r="BQ1308" s="38" t="s">
        <v>136</v>
      </c>
      <c r="BR1308" s="38" t="s">
        <v>137</v>
      </c>
      <c r="BS1308" s="38" t="s">
        <v>110</v>
      </c>
      <c r="BT1308" s="38" t="s">
        <v>111</v>
      </c>
      <c r="BU1308" s="38" t="s">
        <v>116</v>
      </c>
      <c r="BV1308" s="38" t="s">
        <v>1154</v>
      </c>
      <c r="BW1308" s="38" t="s">
        <v>208</v>
      </c>
      <c r="BX1308" s="38" t="s">
        <v>1697</v>
      </c>
      <c r="BY1308" s="38" t="s">
        <v>1698</v>
      </c>
      <c r="BZ1308" s="38" t="s">
        <v>1692</v>
      </c>
      <c r="CA1308" s="38" t="s">
        <v>101</v>
      </c>
      <c r="CB1308">
        <v>59</v>
      </c>
      <c r="CC1308">
        <v>8</v>
      </c>
      <c r="CD1308" s="38" t="s">
        <v>1682</v>
      </c>
      <c r="CE1308" s="38" t="s">
        <v>1005</v>
      </c>
    </row>
    <row r="1309" spans="1:83" x14ac:dyDescent="0.25">
      <c r="A1309">
        <v>64</v>
      </c>
      <c r="B1309" s="1">
        <v>45658</v>
      </c>
      <c r="C1309" s="38" t="s">
        <v>995</v>
      </c>
      <c r="D1309" s="1">
        <v>45673</v>
      </c>
      <c r="E1309" s="1">
        <v>45658</v>
      </c>
      <c r="F1309" s="38" t="s">
        <v>995</v>
      </c>
      <c r="G1309" s="1">
        <v>45688</v>
      </c>
      <c r="H1309" s="1">
        <v>45680</v>
      </c>
      <c r="I1309" s="38" t="s">
        <v>80</v>
      </c>
      <c r="J1309" s="38" t="s">
        <v>98</v>
      </c>
      <c r="K1309" s="38" t="s">
        <v>85</v>
      </c>
      <c r="L1309" s="38" t="s">
        <v>123</v>
      </c>
      <c r="M1309" s="38" t="s">
        <v>124</v>
      </c>
      <c r="N1309" s="38" t="s">
        <v>125</v>
      </c>
      <c r="O1309" s="38" t="s">
        <v>124</v>
      </c>
      <c r="P1309" s="38" t="s">
        <v>126</v>
      </c>
      <c r="Q1309" s="38" t="s">
        <v>127</v>
      </c>
      <c r="R1309" s="38" t="s">
        <v>128</v>
      </c>
      <c r="S1309" s="38" t="s">
        <v>122</v>
      </c>
      <c r="T1309" s="38" t="s">
        <v>133</v>
      </c>
      <c r="U1309" s="38"/>
      <c r="V1309" s="38" t="s">
        <v>198</v>
      </c>
      <c r="W1309" s="38" t="s">
        <v>199</v>
      </c>
      <c r="X1309" s="38" t="s">
        <v>200</v>
      </c>
      <c r="Y1309" s="38" t="s">
        <v>201</v>
      </c>
      <c r="Z1309" s="38" t="s">
        <v>131</v>
      </c>
      <c r="AA1309" s="38" t="s">
        <v>125</v>
      </c>
      <c r="AB1309" s="38" t="s">
        <v>788</v>
      </c>
      <c r="AC1309" s="38" t="s">
        <v>789</v>
      </c>
      <c r="AD1309" s="38" t="s">
        <v>80</v>
      </c>
      <c r="AE1309" s="38" t="s">
        <v>81</v>
      </c>
      <c r="AF1309" s="38" t="s">
        <v>1025</v>
      </c>
      <c r="AG1309" s="38" t="s">
        <v>1026</v>
      </c>
      <c r="AH1309" s="38" t="s">
        <v>133</v>
      </c>
      <c r="AI1309" s="38"/>
      <c r="AJ1309" s="38" t="s">
        <v>1175</v>
      </c>
      <c r="AK1309" s="38" t="s">
        <v>132</v>
      </c>
      <c r="AL1309" s="38" t="s">
        <v>101</v>
      </c>
      <c r="AM1309" s="38" t="s">
        <v>101</v>
      </c>
      <c r="AN1309" s="38" t="s">
        <v>772</v>
      </c>
      <c r="AO1309" s="38" t="s">
        <v>997</v>
      </c>
      <c r="AP1309" s="38" t="s">
        <v>91</v>
      </c>
      <c r="AQ1309" s="38" t="s">
        <v>92</v>
      </c>
      <c r="AR1309" s="38" t="s">
        <v>93</v>
      </c>
      <c r="AS1309" s="38" t="s">
        <v>92</v>
      </c>
      <c r="AT1309" s="38" t="s">
        <v>94</v>
      </c>
      <c r="AU1309" s="38" t="s">
        <v>95</v>
      </c>
      <c r="AV1309" s="38" t="s">
        <v>132</v>
      </c>
      <c r="AW1309" s="38" t="s">
        <v>132</v>
      </c>
      <c r="AX1309" s="38" t="s">
        <v>132</v>
      </c>
      <c r="AY1309" s="38" t="s">
        <v>101</v>
      </c>
      <c r="AZ1309" s="38" t="s">
        <v>132</v>
      </c>
      <c r="BA1309" s="38" t="s">
        <v>1152</v>
      </c>
      <c r="BB1309" s="38" t="s">
        <v>1153</v>
      </c>
      <c r="BC1309" s="38" t="s">
        <v>1000</v>
      </c>
      <c r="BD1309" s="38" t="s">
        <v>1001</v>
      </c>
      <c r="BE1309">
        <v>0</v>
      </c>
      <c r="BF1309">
        <v>0</v>
      </c>
      <c r="BG1309">
        <v>0</v>
      </c>
      <c r="BH1309">
        <v>0</v>
      </c>
      <c r="BI1309">
        <v>1431803.74</v>
      </c>
      <c r="BJ1309">
        <v>1431803.74</v>
      </c>
      <c r="BK1309">
        <v>0</v>
      </c>
      <c r="BL1309" s="38" t="s">
        <v>205</v>
      </c>
      <c r="BM1309" s="38" t="s">
        <v>206</v>
      </c>
      <c r="BN1309" s="38" t="s">
        <v>790</v>
      </c>
      <c r="BO1309" s="38" t="s">
        <v>134</v>
      </c>
      <c r="BP1309" s="38" t="s">
        <v>135</v>
      </c>
      <c r="BQ1309" s="38" t="s">
        <v>136</v>
      </c>
      <c r="BR1309" s="38" t="s">
        <v>137</v>
      </c>
      <c r="BS1309" s="38" t="s">
        <v>110</v>
      </c>
      <c r="BT1309" s="38" t="s">
        <v>111</v>
      </c>
      <c r="BU1309" s="38" t="s">
        <v>116</v>
      </c>
      <c r="BV1309" s="38" t="s">
        <v>1154</v>
      </c>
      <c r="BW1309" s="38" t="s">
        <v>208</v>
      </c>
      <c r="BX1309" s="38" t="s">
        <v>1697</v>
      </c>
      <c r="BY1309" s="38" t="s">
        <v>1698</v>
      </c>
      <c r="BZ1309" s="38" t="s">
        <v>1693</v>
      </c>
      <c r="CA1309" s="38" t="s">
        <v>101</v>
      </c>
      <c r="CB1309">
        <v>64</v>
      </c>
      <c r="CC1309">
        <v>7</v>
      </c>
      <c r="CD1309" s="38" t="s">
        <v>1682</v>
      </c>
      <c r="CE1309" s="38" t="s">
        <v>1005</v>
      </c>
    </row>
    <row r="1310" spans="1:83" x14ac:dyDescent="0.25">
      <c r="A1310">
        <v>68</v>
      </c>
      <c r="B1310" s="1">
        <v>45658</v>
      </c>
      <c r="C1310" s="38" t="s">
        <v>995</v>
      </c>
      <c r="D1310" s="1">
        <v>45673</v>
      </c>
      <c r="E1310" s="1">
        <v>45658</v>
      </c>
      <c r="F1310" s="38" t="s">
        <v>995</v>
      </c>
      <c r="G1310" s="1">
        <v>45677</v>
      </c>
      <c r="H1310" s="1">
        <v>45680</v>
      </c>
      <c r="I1310" s="38" t="s">
        <v>80</v>
      </c>
      <c r="J1310" s="38" t="s">
        <v>98</v>
      </c>
      <c r="K1310" s="38" t="s">
        <v>85</v>
      </c>
      <c r="L1310" s="38" t="s">
        <v>123</v>
      </c>
      <c r="M1310" s="38" t="s">
        <v>124</v>
      </c>
      <c r="N1310" s="38" t="s">
        <v>125</v>
      </c>
      <c r="O1310" s="38" t="s">
        <v>124</v>
      </c>
      <c r="P1310" s="38" t="s">
        <v>126</v>
      </c>
      <c r="Q1310" s="38" t="s">
        <v>127</v>
      </c>
      <c r="R1310" s="38" t="s">
        <v>128</v>
      </c>
      <c r="S1310" s="38" t="s">
        <v>122</v>
      </c>
      <c r="T1310" s="38" t="s">
        <v>133</v>
      </c>
      <c r="U1310" s="38"/>
      <c r="V1310" s="38" t="s">
        <v>72</v>
      </c>
      <c r="W1310" s="38" t="s">
        <v>73</v>
      </c>
      <c r="X1310" s="38" t="s">
        <v>74</v>
      </c>
      <c r="Y1310" s="38" t="s">
        <v>75</v>
      </c>
      <c r="Z1310" s="38" t="s">
        <v>131</v>
      </c>
      <c r="AA1310" s="38" t="s">
        <v>125</v>
      </c>
      <c r="AB1310" s="38" t="s">
        <v>703</v>
      </c>
      <c r="AC1310" s="38" t="s">
        <v>702</v>
      </c>
      <c r="AD1310" s="38" t="s">
        <v>80</v>
      </c>
      <c r="AE1310" s="38" t="s">
        <v>81</v>
      </c>
      <c r="AF1310" s="38" t="s">
        <v>1073</v>
      </c>
      <c r="AG1310" s="38" t="s">
        <v>1074</v>
      </c>
      <c r="AH1310" s="38" t="s">
        <v>133</v>
      </c>
      <c r="AI1310" s="38"/>
      <c r="AJ1310" s="38" t="s">
        <v>1180</v>
      </c>
      <c r="AK1310" s="38" t="s">
        <v>132</v>
      </c>
      <c r="AL1310" s="38" t="s">
        <v>101</v>
      </c>
      <c r="AM1310" s="38" t="s">
        <v>101</v>
      </c>
      <c r="AN1310" s="38" t="s">
        <v>772</v>
      </c>
      <c r="AO1310" s="38" t="s">
        <v>997</v>
      </c>
      <c r="AP1310" s="38" t="s">
        <v>91</v>
      </c>
      <c r="AQ1310" s="38" t="s">
        <v>92</v>
      </c>
      <c r="AR1310" s="38" t="s">
        <v>93</v>
      </c>
      <c r="AS1310" s="38" t="s">
        <v>92</v>
      </c>
      <c r="AT1310" s="38" t="s">
        <v>94</v>
      </c>
      <c r="AU1310" s="38" t="s">
        <v>95</v>
      </c>
      <c r="AV1310" s="38" t="s">
        <v>132</v>
      </c>
      <c r="AW1310" s="38" t="s">
        <v>132</v>
      </c>
      <c r="AX1310" s="38" t="s">
        <v>132</v>
      </c>
      <c r="AY1310" s="38" t="s">
        <v>101</v>
      </c>
      <c r="AZ1310" s="38" t="s">
        <v>132</v>
      </c>
      <c r="BA1310" s="38" t="s">
        <v>1694</v>
      </c>
      <c r="BB1310" s="38" t="s">
        <v>1695</v>
      </c>
      <c r="BC1310" s="38" t="s">
        <v>1000</v>
      </c>
      <c r="BD1310" s="38" t="s">
        <v>1001</v>
      </c>
      <c r="BE1310">
        <v>0</v>
      </c>
      <c r="BF1310">
        <v>0</v>
      </c>
      <c r="BG1310">
        <v>0</v>
      </c>
      <c r="BH1310">
        <v>0</v>
      </c>
      <c r="BI1310">
        <v>459000</v>
      </c>
      <c r="BJ1310">
        <v>459000</v>
      </c>
      <c r="BK1310">
        <v>0</v>
      </c>
      <c r="BL1310" s="38" t="s">
        <v>107</v>
      </c>
      <c r="BM1310" s="38" t="s">
        <v>108</v>
      </c>
      <c r="BN1310" s="38" t="s">
        <v>704</v>
      </c>
      <c r="BO1310" s="38" t="s">
        <v>134</v>
      </c>
      <c r="BP1310" s="38" t="s">
        <v>135</v>
      </c>
      <c r="BQ1310" s="38" t="s">
        <v>136</v>
      </c>
      <c r="BR1310" s="38" t="s">
        <v>137</v>
      </c>
      <c r="BS1310" s="38" t="s">
        <v>110</v>
      </c>
      <c r="BT1310" s="38" t="s">
        <v>111</v>
      </c>
      <c r="BU1310" s="38" t="s">
        <v>116</v>
      </c>
      <c r="BV1310" s="38" t="s">
        <v>1696</v>
      </c>
      <c r="BW1310" s="38" t="s">
        <v>114</v>
      </c>
      <c r="BX1310" s="38" t="s">
        <v>1697</v>
      </c>
      <c r="BY1310" s="38" t="s">
        <v>1698</v>
      </c>
      <c r="BZ1310" s="38" t="s">
        <v>1699</v>
      </c>
      <c r="CA1310" s="38" t="s">
        <v>101</v>
      </c>
      <c r="CB1310">
        <v>68</v>
      </c>
      <c r="CC1310">
        <v>7</v>
      </c>
      <c r="CD1310" s="38" t="s">
        <v>1682</v>
      </c>
      <c r="CE1310" s="38" t="s">
        <v>1005</v>
      </c>
    </row>
    <row r="1311" spans="1:83" x14ac:dyDescent="0.25">
      <c r="A1311">
        <v>68</v>
      </c>
      <c r="B1311" s="1">
        <v>45658</v>
      </c>
      <c r="C1311" s="38" t="s">
        <v>995</v>
      </c>
      <c r="D1311" s="1">
        <v>45673</v>
      </c>
      <c r="E1311" s="1">
        <v>45658</v>
      </c>
      <c r="F1311" s="38" t="s">
        <v>995</v>
      </c>
      <c r="G1311" s="1">
        <v>45677</v>
      </c>
      <c r="H1311" s="1">
        <v>45680</v>
      </c>
      <c r="I1311" s="38" t="s">
        <v>80</v>
      </c>
      <c r="J1311" s="38" t="s">
        <v>98</v>
      </c>
      <c r="K1311" s="38" t="s">
        <v>85</v>
      </c>
      <c r="L1311" s="38" t="s">
        <v>123</v>
      </c>
      <c r="M1311" s="38" t="s">
        <v>124</v>
      </c>
      <c r="N1311" s="38" t="s">
        <v>125</v>
      </c>
      <c r="O1311" s="38" t="s">
        <v>124</v>
      </c>
      <c r="P1311" s="38" t="s">
        <v>126</v>
      </c>
      <c r="Q1311" s="38" t="s">
        <v>127</v>
      </c>
      <c r="R1311" s="38" t="s">
        <v>128</v>
      </c>
      <c r="S1311" s="38" t="s">
        <v>122</v>
      </c>
      <c r="T1311" s="38" t="s">
        <v>133</v>
      </c>
      <c r="U1311" s="38"/>
      <c r="V1311" s="38" t="s">
        <v>72</v>
      </c>
      <c r="W1311" s="38" t="s">
        <v>73</v>
      </c>
      <c r="X1311" s="38" t="s">
        <v>708</v>
      </c>
      <c r="Y1311" s="38" t="s">
        <v>709</v>
      </c>
      <c r="Z1311" s="38" t="s">
        <v>131</v>
      </c>
      <c r="AA1311" s="38" t="s">
        <v>125</v>
      </c>
      <c r="AB1311" s="38" t="s">
        <v>712</v>
      </c>
      <c r="AC1311" s="38" t="s">
        <v>711</v>
      </c>
      <c r="AD1311" s="38" t="s">
        <v>80</v>
      </c>
      <c r="AE1311" s="38" t="s">
        <v>81</v>
      </c>
      <c r="AF1311" s="38" t="s">
        <v>1073</v>
      </c>
      <c r="AG1311" s="38" t="s">
        <v>1074</v>
      </c>
      <c r="AH1311" s="38" t="s">
        <v>133</v>
      </c>
      <c r="AI1311" s="38"/>
      <c r="AJ1311" s="38" t="s">
        <v>1180</v>
      </c>
      <c r="AK1311" s="38" t="s">
        <v>132</v>
      </c>
      <c r="AL1311" s="38" t="s">
        <v>101</v>
      </c>
      <c r="AM1311" s="38" t="s">
        <v>101</v>
      </c>
      <c r="AN1311" s="38" t="s">
        <v>772</v>
      </c>
      <c r="AO1311" s="38" t="s">
        <v>997</v>
      </c>
      <c r="AP1311" s="38" t="s">
        <v>91</v>
      </c>
      <c r="AQ1311" s="38" t="s">
        <v>92</v>
      </c>
      <c r="AR1311" s="38" t="s">
        <v>93</v>
      </c>
      <c r="AS1311" s="38" t="s">
        <v>92</v>
      </c>
      <c r="AT1311" s="38" t="s">
        <v>94</v>
      </c>
      <c r="AU1311" s="38" t="s">
        <v>95</v>
      </c>
      <c r="AV1311" s="38" t="s">
        <v>132</v>
      </c>
      <c r="AW1311" s="38" t="s">
        <v>132</v>
      </c>
      <c r="AX1311" s="38" t="s">
        <v>132</v>
      </c>
      <c r="AY1311" s="38" t="s">
        <v>101</v>
      </c>
      <c r="AZ1311" s="38" t="s">
        <v>132</v>
      </c>
      <c r="BA1311" s="38" t="s">
        <v>1694</v>
      </c>
      <c r="BB1311" s="38" t="s">
        <v>1695</v>
      </c>
      <c r="BC1311" s="38" t="s">
        <v>1000</v>
      </c>
      <c r="BD1311" s="38" t="s">
        <v>1001</v>
      </c>
      <c r="BE1311">
        <v>0</v>
      </c>
      <c r="BF1311">
        <v>0</v>
      </c>
      <c r="BG1311">
        <v>0</v>
      </c>
      <c r="BH1311">
        <v>0</v>
      </c>
      <c r="BI1311">
        <v>32543.1</v>
      </c>
      <c r="BJ1311">
        <v>32543.1</v>
      </c>
      <c r="BK1311">
        <v>0</v>
      </c>
      <c r="BL1311" s="38" t="s">
        <v>107</v>
      </c>
      <c r="BM1311" s="38" t="s">
        <v>713</v>
      </c>
      <c r="BN1311" s="38" t="s">
        <v>714</v>
      </c>
      <c r="BO1311" s="38" t="s">
        <v>134</v>
      </c>
      <c r="BP1311" s="38" t="s">
        <v>135</v>
      </c>
      <c r="BQ1311" s="38" t="s">
        <v>136</v>
      </c>
      <c r="BR1311" s="38" t="s">
        <v>137</v>
      </c>
      <c r="BS1311" s="38" t="s">
        <v>110</v>
      </c>
      <c r="BT1311" s="38" t="s">
        <v>111</v>
      </c>
      <c r="BU1311" s="38" t="s">
        <v>116</v>
      </c>
      <c r="BV1311" s="38" t="s">
        <v>1696</v>
      </c>
      <c r="BW1311" s="38" t="s">
        <v>114</v>
      </c>
      <c r="BX1311" s="38" t="s">
        <v>1697</v>
      </c>
      <c r="BY1311" s="38" t="s">
        <v>1698</v>
      </c>
      <c r="BZ1311" s="38" t="s">
        <v>1699</v>
      </c>
      <c r="CA1311" s="38" t="s">
        <v>101</v>
      </c>
      <c r="CB1311">
        <v>68</v>
      </c>
      <c r="CC1311">
        <v>7</v>
      </c>
      <c r="CD1311" s="38" t="s">
        <v>1682</v>
      </c>
      <c r="CE1311" s="38" t="s">
        <v>1005</v>
      </c>
    </row>
    <row r="1312" spans="1:83" x14ac:dyDescent="0.25">
      <c r="A1312">
        <v>68</v>
      </c>
      <c r="B1312" s="1">
        <v>45658</v>
      </c>
      <c r="C1312" s="38" t="s">
        <v>995</v>
      </c>
      <c r="D1312" s="1">
        <v>45673</v>
      </c>
      <c r="E1312" s="1">
        <v>45658</v>
      </c>
      <c r="F1312" s="38" t="s">
        <v>995</v>
      </c>
      <c r="G1312" s="1">
        <v>45677</v>
      </c>
      <c r="H1312" s="1">
        <v>45680</v>
      </c>
      <c r="I1312" s="38" t="s">
        <v>80</v>
      </c>
      <c r="J1312" s="38" t="s">
        <v>98</v>
      </c>
      <c r="K1312" s="38" t="s">
        <v>85</v>
      </c>
      <c r="L1312" s="38" t="s">
        <v>123</v>
      </c>
      <c r="M1312" s="38" t="s">
        <v>124</v>
      </c>
      <c r="N1312" s="38" t="s">
        <v>125</v>
      </c>
      <c r="O1312" s="38" t="s">
        <v>124</v>
      </c>
      <c r="P1312" s="38" t="s">
        <v>126</v>
      </c>
      <c r="Q1312" s="38" t="s">
        <v>127</v>
      </c>
      <c r="R1312" s="38" t="s">
        <v>128</v>
      </c>
      <c r="S1312" s="38" t="s">
        <v>122</v>
      </c>
      <c r="T1312" s="38" t="s">
        <v>133</v>
      </c>
      <c r="U1312" s="38"/>
      <c r="V1312" s="38" t="s">
        <v>72</v>
      </c>
      <c r="W1312" s="38" t="s">
        <v>73</v>
      </c>
      <c r="X1312" s="38" t="s">
        <v>708</v>
      </c>
      <c r="Y1312" s="38" t="s">
        <v>709</v>
      </c>
      <c r="Z1312" s="38" t="s">
        <v>131</v>
      </c>
      <c r="AA1312" s="38" t="s">
        <v>125</v>
      </c>
      <c r="AB1312" s="38" t="s">
        <v>717</v>
      </c>
      <c r="AC1312" s="38" t="s">
        <v>716</v>
      </c>
      <c r="AD1312" s="38" t="s">
        <v>80</v>
      </c>
      <c r="AE1312" s="38" t="s">
        <v>81</v>
      </c>
      <c r="AF1312" s="38" t="s">
        <v>1073</v>
      </c>
      <c r="AG1312" s="38" t="s">
        <v>1074</v>
      </c>
      <c r="AH1312" s="38" t="s">
        <v>133</v>
      </c>
      <c r="AI1312" s="38"/>
      <c r="AJ1312" s="38" t="s">
        <v>1180</v>
      </c>
      <c r="AK1312" s="38" t="s">
        <v>132</v>
      </c>
      <c r="AL1312" s="38" t="s">
        <v>101</v>
      </c>
      <c r="AM1312" s="38" t="s">
        <v>101</v>
      </c>
      <c r="AN1312" s="38" t="s">
        <v>772</v>
      </c>
      <c r="AO1312" s="38" t="s">
        <v>997</v>
      </c>
      <c r="AP1312" s="38" t="s">
        <v>91</v>
      </c>
      <c r="AQ1312" s="38" t="s">
        <v>92</v>
      </c>
      <c r="AR1312" s="38" t="s">
        <v>93</v>
      </c>
      <c r="AS1312" s="38" t="s">
        <v>92</v>
      </c>
      <c r="AT1312" s="38" t="s">
        <v>94</v>
      </c>
      <c r="AU1312" s="38" t="s">
        <v>95</v>
      </c>
      <c r="AV1312" s="38" t="s">
        <v>132</v>
      </c>
      <c r="AW1312" s="38" t="s">
        <v>132</v>
      </c>
      <c r="AX1312" s="38" t="s">
        <v>132</v>
      </c>
      <c r="AY1312" s="38" t="s">
        <v>101</v>
      </c>
      <c r="AZ1312" s="38" t="s">
        <v>132</v>
      </c>
      <c r="BA1312" s="38" t="s">
        <v>1694</v>
      </c>
      <c r="BB1312" s="38" t="s">
        <v>1695</v>
      </c>
      <c r="BC1312" s="38" t="s">
        <v>1000</v>
      </c>
      <c r="BD1312" s="38" t="s">
        <v>1001</v>
      </c>
      <c r="BE1312">
        <v>0</v>
      </c>
      <c r="BF1312">
        <v>0</v>
      </c>
      <c r="BG1312">
        <v>0</v>
      </c>
      <c r="BH1312">
        <v>0</v>
      </c>
      <c r="BI1312">
        <v>32589</v>
      </c>
      <c r="BJ1312">
        <v>32589</v>
      </c>
      <c r="BK1312">
        <v>0</v>
      </c>
      <c r="BL1312" s="38" t="s">
        <v>107</v>
      </c>
      <c r="BM1312" s="38" t="s">
        <v>713</v>
      </c>
      <c r="BN1312" s="38" t="s">
        <v>718</v>
      </c>
      <c r="BO1312" s="38" t="s">
        <v>134</v>
      </c>
      <c r="BP1312" s="38" t="s">
        <v>135</v>
      </c>
      <c r="BQ1312" s="38" t="s">
        <v>136</v>
      </c>
      <c r="BR1312" s="38" t="s">
        <v>137</v>
      </c>
      <c r="BS1312" s="38" t="s">
        <v>110</v>
      </c>
      <c r="BT1312" s="38" t="s">
        <v>111</v>
      </c>
      <c r="BU1312" s="38" t="s">
        <v>116</v>
      </c>
      <c r="BV1312" s="38" t="s">
        <v>1696</v>
      </c>
      <c r="BW1312" s="38" t="s">
        <v>114</v>
      </c>
      <c r="BX1312" s="38" t="s">
        <v>1697</v>
      </c>
      <c r="BY1312" s="38" t="s">
        <v>1698</v>
      </c>
      <c r="BZ1312" s="38" t="s">
        <v>1699</v>
      </c>
      <c r="CA1312" s="38" t="s">
        <v>101</v>
      </c>
      <c r="CB1312">
        <v>68</v>
      </c>
      <c r="CC1312">
        <v>7</v>
      </c>
      <c r="CD1312" s="38" t="s">
        <v>1682</v>
      </c>
      <c r="CE1312" s="38" t="s">
        <v>1005</v>
      </c>
    </row>
    <row r="1313" spans="1:83" x14ac:dyDescent="0.25">
      <c r="A1313">
        <v>68</v>
      </c>
      <c r="B1313" s="1">
        <v>45658</v>
      </c>
      <c r="C1313" s="38" t="s">
        <v>995</v>
      </c>
      <c r="D1313" s="1">
        <v>45673</v>
      </c>
      <c r="E1313" s="1">
        <v>45658</v>
      </c>
      <c r="F1313" s="38" t="s">
        <v>995</v>
      </c>
      <c r="G1313" s="1">
        <v>45677</v>
      </c>
      <c r="H1313" s="1">
        <v>45680</v>
      </c>
      <c r="I1313" s="38" t="s">
        <v>80</v>
      </c>
      <c r="J1313" s="38" t="s">
        <v>98</v>
      </c>
      <c r="K1313" s="38" t="s">
        <v>85</v>
      </c>
      <c r="L1313" s="38" t="s">
        <v>123</v>
      </c>
      <c r="M1313" s="38" t="s">
        <v>124</v>
      </c>
      <c r="N1313" s="38" t="s">
        <v>125</v>
      </c>
      <c r="O1313" s="38" t="s">
        <v>124</v>
      </c>
      <c r="P1313" s="38" t="s">
        <v>126</v>
      </c>
      <c r="Q1313" s="38" t="s">
        <v>127</v>
      </c>
      <c r="R1313" s="38" t="s">
        <v>128</v>
      </c>
      <c r="S1313" s="38" t="s">
        <v>122</v>
      </c>
      <c r="T1313" s="38" t="s">
        <v>133</v>
      </c>
      <c r="U1313" s="38"/>
      <c r="V1313" s="38" t="s">
        <v>72</v>
      </c>
      <c r="W1313" s="38" t="s">
        <v>73</v>
      </c>
      <c r="X1313" s="38" t="s">
        <v>708</v>
      </c>
      <c r="Y1313" s="38" t="s">
        <v>709</v>
      </c>
      <c r="Z1313" s="38" t="s">
        <v>131</v>
      </c>
      <c r="AA1313" s="38" t="s">
        <v>125</v>
      </c>
      <c r="AB1313" s="38" t="s">
        <v>721</v>
      </c>
      <c r="AC1313" s="38" t="s">
        <v>720</v>
      </c>
      <c r="AD1313" s="38" t="s">
        <v>80</v>
      </c>
      <c r="AE1313" s="38" t="s">
        <v>81</v>
      </c>
      <c r="AF1313" s="38" t="s">
        <v>1073</v>
      </c>
      <c r="AG1313" s="38" t="s">
        <v>1074</v>
      </c>
      <c r="AH1313" s="38" t="s">
        <v>133</v>
      </c>
      <c r="AI1313" s="38"/>
      <c r="AJ1313" s="38" t="s">
        <v>1180</v>
      </c>
      <c r="AK1313" s="38" t="s">
        <v>132</v>
      </c>
      <c r="AL1313" s="38" t="s">
        <v>101</v>
      </c>
      <c r="AM1313" s="38" t="s">
        <v>101</v>
      </c>
      <c r="AN1313" s="38" t="s">
        <v>772</v>
      </c>
      <c r="AO1313" s="38" t="s">
        <v>997</v>
      </c>
      <c r="AP1313" s="38" t="s">
        <v>91</v>
      </c>
      <c r="AQ1313" s="38" t="s">
        <v>92</v>
      </c>
      <c r="AR1313" s="38" t="s">
        <v>93</v>
      </c>
      <c r="AS1313" s="38" t="s">
        <v>92</v>
      </c>
      <c r="AT1313" s="38" t="s">
        <v>94</v>
      </c>
      <c r="AU1313" s="38" t="s">
        <v>95</v>
      </c>
      <c r="AV1313" s="38" t="s">
        <v>132</v>
      </c>
      <c r="AW1313" s="38" t="s">
        <v>132</v>
      </c>
      <c r="AX1313" s="38" t="s">
        <v>132</v>
      </c>
      <c r="AY1313" s="38" t="s">
        <v>101</v>
      </c>
      <c r="AZ1313" s="38" t="s">
        <v>132</v>
      </c>
      <c r="BA1313" s="38" t="s">
        <v>1694</v>
      </c>
      <c r="BB1313" s="38" t="s">
        <v>1695</v>
      </c>
      <c r="BC1313" s="38" t="s">
        <v>1000</v>
      </c>
      <c r="BD1313" s="38" t="s">
        <v>1001</v>
      </c>
      <c r="BE1313">
        <v>0</v>
      </c>
      <c r="BF1313">
        <v>0</v>
      </c>
      <c r="BG1313">
        <v>0</v>
      </c>
      <c r="BH1313">
        <v>0</v>
      </c>
      <c r="BI1313">
        <v>4387.0200000000004</v>
      </c>
      <c r="BJ1313">
        <v>4387.0200000000004</v>
      </c>
      <c r="BK1313">
        <v>0</v>
      </c>
      <c r="BL1313" s="38" t="s">
        <v>107</v>
      </c>
      <c r="BM1313" s="38" t="s">
        <v>713</v>
      </c>
      <c r="BN1313" s="38" t="s">
        <v>722</v>
      </c>
      <c r="BO1313" s="38" t="s">
        <v>134</v>
      </c>
      <c r="BP1313" s="38" t="s">
        <v>135</v>
      </c>
      <c r="BQ1313" s="38" t="s">
        <v>136</v>
      </c>
      <c r="BR1313" s="38" t="s">
        <v>137</v>
      </c>
      <c r="BS1313" s="38" t="s">
        <v>110</v>
      </c>
      <c r="BT1313" s="38" t="s">
        <v>111</v>
      </c>
      <c r="BU1313" s="38" t="s">
        <v>116</v>
      </c>
      <c r="BV1313" s="38" t="s">
        <v>1696</v>
      </c>
      <c r="BW1313" s="38" t="s">
        <v>114</v>
      </c>
      <c r="BX1313" s="38" t="s">
        <v>1697</v>
      </c>
      <c r="BY1313" s="38" t="s">
        <v>1698</v>
      </c>
      <c r="BZ1313" s="38" t="s">
        <v>1699</v>
      </c>
      <c r="CA1313" s="38" t="s">
        <v>101</v>
      </c>
      <c r="CB1313">
        <v>68</v>
      </c>
      <c r="CC1313">
        <v>7</v>
      </c>
      <c r="CD1313" s="38" t="s">
        <v>1682</v>
      </c>
      <c r="CE1313" s="38" t="s">
        <v>1005</v>
      </c>
    </row>
    <row r="1314" spans="1:83" x14ac:dyDescent="0.25">
      <c r="A1314">
        <v>70</v>
      </c>
      <c r="B1314" s="1">
        <v>45658</v>
      </c>
      <c r="C1314" s="38" t="s">
        <v>995</v>
      </c>
      <c r="D1314" s="1">
        <v>45673</v>
      </c>
      <c r="E1314" s="1">
        <v>45658</v>
      </c>
      <c r="F1314" s="38" t="s">
        <v>995</v>
      </c>
      <c r="G1314" s="1">
        <v>45677</v>
      </c>
      <c r="H1314" s="1">
        <v>45680</v>
      </c>
      <c r="I1314" s="38" t="s">
        <v>80</v>
      </c>
      <c r="J1314" s="38" t="s">
        <v>98</v>
      </c>
      <c r="K1314" s="38" t="s">
        <v>83</v>
      </c>
      <c r="L1314" s="38" t="s">
        <v>84</v>
      </c>
      <c r="M1314" s="38" t="s">
        <v>87</v>
      </c>
      <c r="N1314" s="38" t="s">
        <v>761</v>
      </c>
      <c r="O1314" s="38" t="s">
        <v>124</v>
      </c>
      <c r="P1314" s="38" t="s">
        <v>126</v>
      </c>
      <c r="Q1314" s="38" t="s">
        <v>762</v>
      </c>
      <c r="R1314" s="38" t="s">
        <v>763</v>
      </c>
      <c r="S1314" s="38" t="s">
        <v>760</v>
      </c>
      <c r="T1314" s="38" t="s">
        <v>133</v>
      </c>
      <c r="U1314" s="38"/>
      <c r="V1314" s="38" t="s">
        <v>72</v>
      </c>
      <c r="W1314" s="38" t="s">
        <v>73</v>
      </c>
      <c r="X1314" s="38" t="s">
        <v>74</v>
      </c>
      <c r="Y1314" s="38" t="s">
        <v>75</v>
      </c>
      <c r="Z1314" s="38" t="s">
        <v>764</v>
      </c>
      <c r="AA1314" s="38" t="s">
        <v>765</v>
      </c>
      <c r="AB1314" s="38" t="s">
        <v>78</v>
      </c>
      <c r="AC1314" s="38" t="s">
        <v>79</v>
      </c>
      <c r="AD1314" s="38" t="s">
        <v>80</v>
      </c>
      <c r="AE1314" s="38" t="s">
        <v>81</v>
      </c>
      <c r="AF1314" s="38" t="s">
        <v>1073</v>
      </c>
      <c r="AG1314" s="38" t="s">
        <v>1074</v>
      </c>
      <c r="AH1314" s="38" t="s">
        <v>133</v>
      </c>
      <c r="AI1314" s="38"/>
      <c r="AJ1314" s="38" t="s">
        <v>1185</v>
      </c>
      <c r="AK1314" s="38" t="s">
        <v>132</v>
      </c>
      <c r="AL1314" s="38" t="s">
        <v>101</v>
      </c>
      <c r="AM1314" s="38" t="s">
        <v>101</v>
      </c>
      <c r="AN1314" s="38" t="s">
        <v>772</v>
      </c>
      <c r="AO1314" s="38" t="s">
        <v>997</v>
      </c>
      <c r="AP1314" s="38" t="s">
        <v>91</v>
      </c>
      <c r="AQ1314" s="38" t="s">
        <v>92</v>
      </c>
      <c r="AR1314" s="38" t="s">
        <v>93</v>
      </c>
      <c r="AS1314" s="38" t="s">
        <v>92</v>
      </c>
      <c r="AT1314" s="38" t="s">
        <v>94</v>
      </c>
      <c r="AU1314" s="38" t="s">
        <v>95</v>
      </c>
      <c r="AV1314" s="38" t="s">
        <v>132</v>
      </c>
      <c r="AW1314" s="38" t="s">
        <v>132</v>
      </c>
      <c r="AX1314" s="38" t="s">
        <v>132</v>
      </c>
      <c r="AY1314" s="38" t="s">
        <v>101</v>
      </c>
      <c r="AZ1314" s="38" t="s">
        <v>132</v>
      </c>
      <c r="BA1314" s="38" t="s">
        <v>1694</v>
      </c>
      <c r="BB1314" s="38" t="s">
        <v>1695</v>
      </c>
      <c r="BC1314" s="38" t="s">
        <v>1000</v>
      </c>
      <c r="BD1314" s="38" t="s">
        <v>1001</v>
      </c>
      <c r="BE1314">
        <v>0</v>
      </c>
      <c r="BF1314">
        <v>0</v>
      </c>
      <c r="BG1314">
        <v>0</v>
      </c>
      <c r="BH1314">
        <v>0</v>
      </c>
      <c r="BI1314">
        <v>3789000</v>
      </c>
      <c r="BJ1314">
        <v>3789000</v>
      </c>
      <c r="BK1314">
        <v>0</v>
      </c>
      <c r="BL1314" s="38" t="s">
        <v>107</v>
      </c>
      <c r="BM1314" s="38" t="s">
        <v>108</v>
      </c>
      <c r="BN1314" s="38" t="s">
        <v>109</v>
      </c>
      <c r="BO1314" s="38" t="s">
        <v>103</v>
      </c>
      <c r="BP1314" s="38" t="s">
        <v>766</v>
      </c>
      <c r="BQ1314" s="38" t="s">
        <v>136</v>
      </c>
      <c r="BR1314" s="38" t="s">
        <v>767</v>
      </c>
      <c r="BS1314" s="38" t="s">
        <v>110</v>
      </c>
      <c r="BT1314" s="38" t="s">
        <v>111</v>
      </c>
      <c r="BU1314" s="38" t="s">
        <v>116</v>
      </c>
      <c r="BV1314" s="38" t="s">
        <v>1696</v>
      </c>
      <c r="BW1314" s="38" t="s">
        <v>114</v>
      </c>
      <c r="BX1314" s="38" t="s">
        <v>1697</v>
      </c>
      <c r="BY1314" s="38" t="s">
        <v>1698</v>
      </c>
      <c r="BZ1314" s="38" t="s">
        <v>1700</v>
      </c>
      <c r="CA1314" s="38" t="s">
        <v>101</v>
      </c>
      <c r="CB1314">
        <v>70</v>
      </c>
      <c r="CC1314">
        <v>7</v>
      </c>
      <c r="CD1314" s="38" t="s">
        <v>1682</v>
      </c>
      <c r="CE1314" s="38" t="s">
        <v>1005</v>
      </c>
    </row>
    <row r="1315" spans="1:83" x14ac:dyDescent="0.25">
      <c r="A1315">
        <v>70</v>
      </c>
      <c r="B1315" s="1">
        <v>45658</v>
      </c>
      <c r="C1315" s="38" t="s">
        <v>995</v>
      </c>
      <c r="D1315" s="1">
        <v>45673</v>
      </c>
      <c r="E1315" s="1">
        <v>45658</v>
      </c>
      <c r="F1315" s="38" t="s">
        <v>995</v>
      </c>
      <c r="G1315" s="1">
        <v>45677</v>
      </c>
      <c r="H1315" s="1">
        <v>45680</v>
      </c>
      <c r="I1315" s="38" t="s">
        <v>80</v>
      </c>
      <c r="J1315" s="38" t="s">
        <v>98</v>
      </c>
      <c r="K1315" s="38" t="s">
        <v>83</v>
      </c>
      <c r="L1315" s="38" t="s">
        <v>84</v>
      </c>
      <c r="M1315" s="38" t="s">
        <v>87</v>
      </c>
      <c r="N1315" s="38" t="s">
        <v>761</v>
      </c>
      <c r="O1315" s="38" t="s">
        <v>124</v>
      </c>
      <c r="P1315" s="38" t="s">
        <v>126</v>
      </c>
      <c r="Q1315" s="38" t="s">
        <v>762</v>
      </c>
      <c r="R1315" s="38" t="s">
        <v>763</v>
      </c>
      <c r="S1315" s="38" t="s">
        <v>760</v>
      </c>
      <c r="T1315" s="38" t="s">
        <v>133</v>
      </c>
      <c r="U1315" s="38"/>
      <c r="V1315" s="38" t="s">
        <v>72</v>
      </c>
      <c r="W1315" s="38" t="s">
        <v>73</v>
      </c>
      <c r="X1315" s="38" t="s">
        <v>708</v>
      </c>
      <c r="Y1315" s="38" t="s">
        <v>709</v>
      </c>
      <c r="Z1315" s="38" t="s">
        <v>764</v>
      </c>
      <c r="AA1315" s="38" t="s">
        <v>765</v>
      </c>
      <c r="AB1315" s="38" t="s">
        <v>712</v>
      </c>
      <c r="AC1315" s="38" t="s">
        <v>711</v>
      </c>
      <c r="AD1315" s="38" t="s">
        <v>80</v>
      </c>
      <c r="AE1315" s="38" t="s">
        <v>81</v>
      </c>
      <c r="AF1315" s="38" t="s">
        <v>1073</v>
      </c>
      <c r="AG1315" s="38" t="s">
        <v>1074</v>
      </c>
      <c r="AH1315" s="38" t="s">
        <v>133</v>
      </c>
      <c r="AI1315" s="38"/>
      <c r="AJ1315" s="38" t="s">
        <v>1185</v>
      </c>
      <c r="AK1315" s="38" t="s">
        <v>132</v>
      </c>
      <c r="AL1315" s="38" t="s">
        <v>101</v>
      </c>
      <c r="AM1315" s="38" t="s">
        <v>101</v>
      </c>
      <c r="AN1315" s="38" t="s">
        <v>772</v>
      </c>
      <c r="AO1315" s="38" t="s">
        <v>997</v>
      </c>
      <c r="AP1315" s="38" t="s">
        <v>91</v>
      </c>
      <c r="AQ1315" s="38" t="s">
        <v>92</v>
      </c>
      <c r="AR1315" s="38" t="s">
        <v>93</v>
      </c>
      <c r="AS1315" s="38" t="s">
        <v>92</v>
      </c>
      <c r="AT1315" s="38" t="s">
        <v>94</v>
      </c>
      <c r="AU1315" s="38" t="s">
        <v>95</v>
      </c>
      <c r="AV1315" s="38" t="s">
        <v>132</v>
      </c>
      <c r="AW1315" s="38" t="s">
        <v>132</v>
      </c>
      <c r="AX1315" s="38" t="s">
        <v>132</v>
      </c>
      <c r="AY1315" s="38" t="s">
        <v>101</v>
      </c>
      <c r="AZ1315" s="38" t="s">
        <v>132</v>
      </c>
      <c r="BA1315" s="38" t="s">
        <v>1694</v>
      </c>
      <c r="BB1315" s="38" t="s">
        <v>1695</v>
      </c>
      <c r="BC1315" s="38" t="s">
        <v>1000</v>
      </c>
      <c r="BD1315" s="38" t="s">
        <v>1001</v>
      </c>
      <c r="BE1315">
        <v>0</v>
      </c>
      <c r="BF1315">
        <v>0</v>
      </c>
      <c r="BG1315">
        <v>0</v>
      </c>
      <c r="BH1315">
        <v>0</v>
      </c>
      <c r="BI1315">
        <v>262404.44</v>
      </c>
      <c r="BJ1315">
        <v>262404.44</v>
      </c>
      <c r="BK1315">
        <v>0</v>
      </c>
      <c r="BL1315" s="38" t="s">
        <v>107</v>
      </c>
      <c r="BM1315" s="38" t="s">
        <v>713</v>
      </c>
      <c r="BN1315" s="38" t="s">
        <v>714</v>
      </c>
      <c r="BO1315" s="38" t="s">
        <v>103</v>
      </c>
      <c r="BP1315" s="38" t="s">
        <v>766</v>
      </c>
      <c r="BQ1315" s="38" t="s">
        <v>136</v>
      </c>
      <c r="BR1315" s="38" t="s">
        <v>767</v>
      </c>
      <c r="BS1315" s="38" t="s">
        <v>110</v>
      </c>
      <c r="BT1315" s="38" t="s">
        <v>111</v>
      </c>
      <c r="BU1315" s="38" t="s">
        <v>116</v>
      </c>
      <c r="BV1315" s="38" t="s">
        <v>1696</v>
      </c>
      <c r="BW1315" s="38" t="s">
        <v>114</v>
      </c>
      <c r="BX1315" s="38" t="s">
        <v>1697</v>
      </c>
      <c r="BY1315" s="38" t="s">
        <v>1698</v>
      </c>
      <c r="BZ1315" s="38" t="s">
        <v>1700</v>
      </c>
      <c r="CA1315" s="38" t="s">
        <v>101</v>
      </c>
      <c r="CB1315">
        <v>70</v>
      </c>
      <c r="CC1315">
        <v>7</v>
      </c>
      <c r="CD1315" s="38" t="s">
        <v>1682</v>
      </c>
      <c r="CE1315" s="38" t="s">
        <v>1005</v>
      </c>
    </row>
    <row r="1316" spans="1:83" x14ac:dyDescent="0.25">
      <c r="A1316">
        <v>70</v>
      </c>
      <c r="B1316" s="1">
        <v>45658</v>
      </c>
      <c r="C1316" s="38" t="s">
        <v>995</v>
      </c>
      <c r="D1316" s="1">
        <v>45673</v>
      </c>
      <c r="E1316" s="1">
        <v>45658</v>
      </c>
      <c r="F1316" s="38" t="s">
        <v>995</v>
      </c>
      <c r="G1316" s="1">
        <v>45677</v>
      </c>
      <c r="H1316" s="1">
        <v>45680</v>
      </c>
      <c r="I1316" s="38" t="s">
        <v>80</v>
      </c>
      <c r="J1316" s="38" t="s">
        <v>98</v>
      </c>
      <c r="K1316" s="38" t="s">
        <v>83</v>
      </c>
      <c r="L1316" s="38" t="s">
        <v>84</v>
      </c>
      <c r="M1316" s="38" t="s">
        <v>87</v>
      </c>
      <c r="N1316" s="38" t="s">
        <v>761</v>
      </c>
      <c r="O1316" s="38" t="s">
        <v>124</v>
      </c>
      <c r="P1316" s="38" t="s">
        <v>126</v>
      </c>
      <c r="Q1316" s="38" t="s">
        <v>762</v>
      </c>
      <c r="R1316" s="38" t="s">
        <v>763</v>
      </c>
      <c r="S1316" s="38" t="s">
        <v>760</v>
      </c>
      <c r="T1316" s="38" t="s">
        <v>133</v>
      </c>
      <c r="U1316" s="38"/>
      <c r="V1316" s="38" t="s">
        <v>72</v>
      </c>
      <c r="W1316" s="38" t="s">
        <v>73</v>
      </c>
      <c r="X1316" s="38" t="s">
        <v>708</v>
      </c>
      <c r="Y1316" s="38" t="s">
        <v>709</v>
      </c>
      <c r="Z1316" s="38" t="s">
        <v>764</v>
      </c>
      <c r="AA1316" s="38" t="s">
        <v>765</v>
      </c>
      <c r="AB1316" s="38" t="s">
        <v>717</v>
      </c>
      <c r="AC1316" s="38" t="s">
        <v>716</v>
      </c>
      <c r="AD1316" s="38" t="s">
        <v>80</v>
      </c>
      <c r="AE1316" s="38" t="s">
        <v>81</v>
      </c>
      <c r="AF1316" s="38" t="s">
        <v>1073</v>
      </c>
      <c r="AG1316" s="38" t="s">
        <v>1074</v>
      </c>
      <c r="AH1316" s="38" t="s">
        <v>133</v>
      </c>
      <c r="AI1316" s="38"/>
      <c r="AJ1316" s="38" t="s">
        <v>1185</v>
      </c>
      <c r="AK1316" s="38" t="s">
        <v>132</v>
      </c>
      <c r="AL1316" s="38" t="s">
        <v>101</v>
      </c>
      <c r="AM1316" s="38" t="s">
        <v>101</v>
      </c>
      <c r="AN1316" s="38" t="s">
        <v>772</v>
      </c>
      <c r="AO1316" s="38" t="s">
        <v>997</v>
      </c>
      <c r="AP1316" s="38" t="s">
        <v>91</v>
      </c>
      <c r="AQ1316" s="38" t="s">
        <v>92</v>
      </c>
      <c r="AR1316" s="38" t="s">
        <v>93</v>
      </c>
      <c r="AS1316" s="38" t="s">
        <v>92</v>
      </c>
      <c r="AT1316" s="38" t="s">
        <v>94</v>
      </c>
      <c r="AU1316" s="38" t="s">
        <v>95</v>
      </c>
      <c r="AV1316" s="38" t="s">
        <v>132</v>
      </c>
      <c r="AW1316" s="38" t="s">
        <v>132</v>
      </c>
      <c r="AX1316" s="38" t="s">
        <v>132</v>
      </c>
      <c r="AY1316" s="38" t="s">
        <v>101</v>
      </c>
      <c r="AZ1316" s="38" t="s">
        <v>132</v>
      </c>
      <c r="BA1316" s="38" t="s">
        <v>1694</v>
      </c>
      <c r="BB1316" s="38" t="s">
        <v>1695</v>
      </c>
      <c r="BC1316" s="38" t="s">
        <v>1000</v>
      </c>
      <c r="BD1316" s="38" t="s">
        <v>1001</v>
      </c>
      <c r="BE1316">
        <v>0</v>
      </c>
      <c r="BF1316">
        <v>0</v>
      </c>
      <c r="BG1316">
        <v>0</v>
      </c>
      <c r="BH1316">
        <v>0</v>
      </c>
      <c r="BI1316">
        <v>269019</v>
      </c>
      <c r="BJ1316">
        <v>269019</v>
      </c>
      <c r="BK1316">
        <v>0</v>
      </c>
      <c r="BL1316" s="38" t="s">
        <v>107</v>
      </c>
      <c r="BM1316" s="38" t="s">
        <v>713</v>
      </c>
      <c r="BN1316" s="38" t="s">
        <v>718</v>
      </c>
      <c r="BO1316" s="38" t="s">
        <v>103</v>
      </c>
      <c r="BP1316" s="38" t="s">
        <v>766</v>
      </c>
      <c r="BQ1316" s="38" t="s">
        <v>136</v>
      </c>
      <c r="BR1316" s="38" t="s">
        <v>767</v>
      </c>
      <c r="BS1316" s="38" t="s">
        <v>110</v>
      </c>
      <c r="BT1316" s="38" t="s">
        <v>111</v>
      </c>
      <c r="BU1316" s="38" t="s">
        <v>116</v>
      </c>
      <c r="BV1316" s="38" t="s">
        <v>1696</v>
      </c>
      <c r="BW1316" s="38" t="s">
        <v>114</v>
      </c>
      <c r="BX1316" s="38" t="s">
        <v>1697</v>
      </c>
      <c r="BY1316" s="38" t="s">
        <v>1698</v>
      </c>
      <c r="BZ1316" s="38" t="s">
        <v>1700</v>
      </c>
      <c r="CA1316" s="38" t="s">
        <v>101</v>
      </c>
      <c r="CB1316">
        <v>70</v>
      </c>
      <c r="CC1316">
        <v>7</v>
      </c>
      <c r="CD1316" s="38" t="s">
        <v>1682</v>
      </c>
      <c r="CE1316" s="38" t="s">
        <v>1005</v>
      </c>
    </row>
    <row r="1317" spans="1:83" x14ac:dyDescent="0.25">
      <c r="A1317">
        <v>70</v>
      </c>
      <c r="B1317" s="1">
        <v>45658</v>
      </c>
      <c r="C1317" s="38" t="s">
        <v>995</v>
      </c>
      <c r="D1317" s="1">
        <v>45673</v>
      </c>
      <c r="E1317" s="1">
        <v>45658</v>
      </c>
      <c r="F1317" s="38" t="s">
        <v>995</v>
      </c>
      <c r="G1317" s="1">
        <v>45677</v>
      </c>
      <c r="H1317" s="1">
        <v>45680</v>
      </c>
      <c r="I1317" s="38" t="s">
        <v>80</v>
      </c>
      <c r="J1317" s="38" t="s">
        <v>98</v>
      </c>
      <c r="K1317" s="38" t="s">
        <v>83</v>
      </c>
      <c r="L1317" s="38" t="s">
        <v>84</v>
      </c>
      <c r="M1317" s="38" t="s">
        <v>87</v>
      </c>
      <c r="N1317" s="38" t="s">
        <v>761</v>
      </c>
      <c r="O1317" s="38" t="s">
        <v>124</v>
      </c>
      <c r="P1317" s="38" t="s">
        <v>126</v>
      </c>
      <c r="Q1317" s="38" t="s">
        <v>762</v>
      </c>
      <c r="R1317" s="38" t="s">
        <v>763</v>
      </c>
      <c r="S1317" s="38" t="s">
        <v>760</v>
      </c>
      <c r="T1317" s="38" t="s">
        <v>133</v>
      </c>
      <c r="U1317" s="38"/>
      <c r="V1317" s="38" t="s">
        <v>72</v>
      </c>
      <c r="W1317" s="38" t="s">
        <v>73</v>
      </c>
      <c r="X1317" s="38" t="s">
        <v>708</v>
      </c>
      <c r="Y1317" s="38" t="s">
        <v>709</v>
      </c>
      <c r="Z1317" s="38" t="s">
        <v>764</v>
      </c>
      <c r="AA1317" s="38" t="s">
        <v>765</v>
      </c>
      <c r="AB1317" s="38" t="s">
        <v>721</v>
      </c>
      <c r="AC1317" s="38" t="s">
        <v>720</v>
      </c>
      <c r="AD1317" s="38" t="s">
        <v>80</v>
      </c>
      <c r="AE1317" s="38" t="s">
        <v>81</v>
      </c>
      <c r="AF1317" s="38" t="s">
        <v>1073</v>
      </c>
      <c r="AG1317" s="38" t="s">
        <v>1074</v>
      </c>
      <c r="AH1317" s="38" t="s">
        <v>133</v>
      </c>
      <c r="AI1317" s="38"/>
      <c r="AJ1317" s="38" t="s">
        <v>1185</v>
      </c>
      <c r="AK1317" s="38" t="s">
        <v>132</v>
      </c>
      <c r="AL1317" s="38" t="s">
        <v>101</v>
      </c>
      <c r="AM1317" s="38" t="s">
        <v>101</v>
      </c>
      <c r="AN1317" s="38" t="s">
        <v>772</v>
      </c>
      <c r="AO1317" s="38" t="s">
        <v>997</v>
      </c>
      <c r="AP1317" s="38" t="s">
        <v>91</v>
      </c>
      <c r="AQ1317" s="38" t="s">
        <v>92</v>
      </c>
      <c r="AR1317" s="38" t="s">
        <v>93</v>
      </c>
      <c r="AS1317" s="38" t="s">
        <v>92</v>
      </c>
      <c r="AT1317" s="38" t="s">
        <v>94</v>
      </c>
      <c r="AU1317" s="38" t="s">
        <v>95</v>
      </c>
      <c r="AV1317" s="38" t="s">
        <v>132</v>
      </c>
      <c r="AW1317" s="38" t="s">
        <v>132</v>
      </c>
      <c r="AX1317" s="38" t="s">
        <v>132</v>
      </c>
      <c r="AY1317" s="38" t="s">
        <v>101</v>
      </c>
      <c r="AZ1317" s="38" t="s">
        <v>132</v>
      </c>
      <c r="BA1317" s="38" t="s">
        <v>1694</v>
      </c>
      <c r="BB1317" s="38" t="s">
        <v>1695</v>
      </c>
      <c r="BC1317" s="38" t="s">
        <v>1000</v>
      </c>
      <c r="BD1317" s="38" t="s">
        <v>1001</v>
      </c>
      <c r="BE1317">
        <v>0</v>
      </c>
      <c r="BF1317">
        <v>0</v>
      </c>
      <c r="BG1317">
        <v>0</v>
      </c>
      <c r="BH1317">
        <v>0</v>
      </c>
      <c r="BI1317">
        <v>35185.589999999997</v>
      </c>
      <c r="BJ1317">
        <v>35185.589999999997</v>
      </c>
      <c r="BK1317">
        <v>0</v>
      </c>
      <c r="BL1317" s="38" t="s">
        <v>107</v>
      </c>
      <c r="BM1317" s="38" t="s">
        <v>713</v>
      </c>
      <c r="BN1317" s="38" t="s">
        <v>722</v>
      </c>
      <c r="BO1317" s="38" t="s">
        <v>103</v>
      </c>
      <c r="BP1317" s="38" t="s">
        <v>766</v>
      </c>
      <c r="BQ1317" s="38" t="s">
        <v>136</v>
      </c>
      <c r="BR1317" s="38" t="s">
        <v>767</v>
      </c>
      <c r="BS1317" s="38" t="s">
        <v>110</v>
      </c>
      <c r="BT1317" s="38" t="s">
        <v>111</v>
      </c>
      <c r="BU1317" s="38" t="s">
        <v>116</v>
      </c>
      <c r="BV1317" s="38" t="s">
        <v>1696</v>
      </c>
      <c r="BW1317" s="38" t="s">
        <v>114</v>
      </c>
      <c r="BX1317" s="38" t="s">
        <v>1697</v>
      </c>
      <c r="BY1317" s="38" t="s">
        <v>1698</v>
      </c>
      <c r="BZ1317" s="38" t="s">
        <v>1700</v>
      </c>
      <c r="CA1317" s="38" t="s">
        <v>101</v>
      </c>
      <c r="CB1317">
        <v>70</v>
      </c>
      <c r="CC1317">
        <v>7</v>
      </c>
      <c r="CD1317" s="38" t="s">
        <v>1682</v>
      </c>
      <c r="CE1317" s="38" t="s">
        <v>1005</v>
      </c>
    </row>
    <row r="1318" spans="1:83" x14ac:dyDescent="0.25">
      <c r="A1318">
        <v>72</v>
      </c>
      <c r="B1318" s="1">
        <v>45658</v>
      </c>
      <c r="C1318" s="38" t="s">
        <v>995</v>
      </c>
      <c r="D1318" s="1">
        <v>45673</v>
      </c>
      <c r="E1318" s="1">
        <v>45658</v>
      </c>
      <c r="F1318" s="38" t="s">
        <v>995</v>
      </c>
      <c r="G1318" s="1">
        <v>45677</v>
      </c>
      <c r="H1318" s="1">
        <v>45680</v>
      </c>
      <c r="I1318" s="38" t="s">
        <v>80</v>
      </c>
      <c r="J1318" s="38" t="s">
        <v>98</v>
      </c>
      <c r="K1318" s="38" t="s">
        <v>221</v>
      </c>
      <c r="L1318" s="38" t="s">
        <v>222</v>
      </c>
      <c r="M1318" s="38" t="s">
        <v>223</v>
      </c>
      <c r="N1318" s="38" t="s">
        <v>224</v>
      </c>
      <c r="O1318" s="38" t="s">
        <v>124</v>
      </c>
      <c r="P1318" s="38" t="s">
        <v>126</v>
      </c>
      <c r="Q1318" s="38" t="s">
        <v>225</v>
      </c>
      <c r="R1318" s="38" t="s">
        <v>226</v>
      </c>
      <c r="S1318" s="38" t="s">
        <v>220</v>
      </c>
      <c r="T1318" s="38" t="s">
        <v>133</v>
      </c>
      <c r="U1318" s="38"/>
      <c r="V1318" s="38" t="s">
        <v>72</v>
      </c>
      <c r="W1318" s="38" t="s">
        <v>73</v>
      </c>
      <c r="X1318" s="38" t="s">
        <v>74</v>
      </c>
      <c r="Y1318" s="38" t="s">
        <v>75</v>
      </c>
      <c r="Z1318" s="38" t="s">
        <v>227</v>
      </c>
      <c r="AA1318" s="38" t="s">
        <v>228</v>
      </c>
      <c r="AB1318" s="38" t="s">
        <v>78</v>
      </c>
      <c r="AC1318" s="38" t="s">
        <v>79</v>
      </c>
      <c r="AD1318" s="38" t="s">
        <v>80</v>
      </c>
      <c r="AE1318" s="38" t="s">
        <v>81</v>
      </c>
      <c r="AF1318" s="38" t="s">
        <v>1073</v>
      </c>
      <c r="AG1318" s="38" t="s">
        <v>1074</v>
      </c>
      <c r="AH1318" s="38" t="s">
        <v>133</v>
      </c>
      <c r="AI1318" s="38"/>
      <c r="AJ1318" s="38" t="s">
        <v>1187</v>
      </c>
      <c r="AK1318" s="38" t="s">
        <v>132</v>
      </c>
      <c r="AL1318" s="38" t="s">
        <v>101</v>
      </c>
      <c r="AM1318" s="38" t="s">
        <v>101</v>
      </c>
      <c r="AN1318" s="38" t="s">
        <v>772</v>
      </c>
      <c r="AO1318" s="38" t="s">
        <v>997</v>
      </c>
      <c r="AP1318" s="38" t="s">
        <v>91</v>
      </c>
      <c r="AQ1318" s="38" t="s">
        <v>92</v>
      </c>
      <c r="AR1318" s="38" t="s">
        <v>93</v>
      </c>
      <c r="AS1318" s="38" t="s">
        <v>92</v>
      </c>
      <c r="AT1318" s="38" t="s">
        <v>94</v>
      </c>
      <c r="AU1318" s="38" t="s">
        <v>95</v>
      </c>
      <c r="AV1318" s="38" t="s">
        <v>132</v>
      </c>
      <c r="AW1318" s="38" t="s">
        <v>132</v>
      </c>
      <c r="AX1318" s="38" t="s">
        <v>132</v>
      </c>
      <c r="AY1318" s="38" t="s">
        <v>101</v>
      </c>
      <c r="AZ1318" s="38" t="s">
        <v>132</v>
      </c>
      <c r="BA1318" s="38" t="s">
        <v>1694</v>
      </c>
      <c r="BB1318" s="38" t="s">
        <v>1695</v>
      </c>
      <c r="BC1318" s="38" t="s">
        <v>1000</v>
      </c>
      <c r="BD1318" s="38" t="s">
        <v>1001</v>
      </c>
      <c r="BE1318">
        <v>0</v>
      </c>
      <c r="BF1318">
        <v>0</v>
      </c>
      <c r="BG1318">
        <v>0</v>
      </c>
      <c r="BH1318">
        <v>0</v>
      </c>
      <c r="BI1318">
        <v>4054500</v>
      </c>
      <c r="BJ1318">
        <v>4054500</v>
      </c>
      <c r="BK1318">
        <v>0</v>
      </c>
      <c r="BL1318" s="38" t="s">
        <v>107</v>
      </c>
      <c r="BM1318" s="38" t="s">
        <v>108</v>
      </c>
      <c r="BN1318" s="38" t="s">
        <v>109</v>
      </c>
      <c r="BO1318" s="38" t="s">
        <v>229</v>
      </c>
      <c r="BP1318" s="38" t="s">
        <v>230</v>
      </c>
      <c r="BQ1318" s="38" t="s">
        <v>136</v>
      </c>
      <c r="BR1318" s="38" t="s">
        <v>231</v>
      </c>
      <c r="BS1318" s="38" t="s">
        <v>110</v>
      </c>
      <c r="BT1318" s="38" t="s">
        <v>111</v>
      </c>
      <c r="BU1318" s="38" t="s">
        <v>116</v>
      </c>
      <c r="BV1318" s="38" t="s">
        <v>1696</v>
      </c>
      <c r="BW1318" s="38" t="s">
        <v>114</v>
      </c>
      <c r="BX1318" s="38" t="s">
        <v>1697</v>
      </c>
      <c r="BY1318" s="38" t="s">
        <v>1698</v>
      </c>
      <c r="BZ1318" s="38" t="s">
        <v>1701</v>
      </c>
      <c r="CA1318" s="38" t="s">
        <v>101</v>
      </c>
      <c r="CB1318">
        <v>72</v>
      </c>
      <c r="CC1318">
        <v>7</v>
      </c>
      <c r="CD1318" s="38" t="s">
        <v>1682</v>
      </c>
      <c r="CE1318" s="38" t="s">
        <v>1005</v>
      </c>
    </row>
    <row r="1319" spans="1:83" x14ac:dyDescent="0.25">
      <c r="A1319">
        <v>72</v>
      </c>
      <c r="B1319" s="1">
        <v>45658</v>
      </c>
      <c r="C1319" s="38" t="s">
        <v>995</v>
      </c>
      <c r="D1319" s="1">
        <v>45673</v>
      </c>
      <c r="E1319" s="1">
        <v>45658</v>
      </c>
      <c r="F1319" s="38" t="s">
        <v>995</v>
      </c>
      <c r="G1319" s="1">
        <v>45677</v>
      </c>
      <c r="H1319" s="1">
        <v>45680</v>
      </c>
      <c r="I1319" s="38" t="s">
        <v>80</v>
      </c>
      <c r="J1319" s="38" t="s">
        <v>98</v>
      </c>
      <c r="K1319" s="38" t="s">
        <v>221</v>
      </c>
      <c r="L1319" s="38" t="s">
        <v>222</v>
      </c>
      <c r="M1319" s="38" t="s">
        <v>223</v>
      </c>
      <c r="N1319" s="38" t="s">
        <v>224</v>
      </c>
      <c r="O1319" s="38" t="s">
        <v>124</v>
      </c>
      <c r="P1319" s="38" t="s">
        <v>126</v>
      </c>
      <c r="Q1319" s="38" t="s">
        <v>225</v>
      </c>
      <c r="R1319" s="38" t="s">
        <v>226</v>
      </c>
      <c r="S1319" s="38" t="s">
        <v>220</v>
      </c>
      <c r="T1319" s="38" t="s">
        <v>133</v>
      </c>
      <c r="U1319" s="38"/>
      <c r="V1319" s="38" t="s">
        <v>72</v>
      </c>
      <c r="W1319" s="38" t="s">
        <v>73</v>
      </c>
      <c r="X1319" s="38" t="s">
        <v>708</v>
      </c>
      <c r="Y1319" s="38" t="s">
        <v>709</v>
      </c>
      <c r="Z1319" s="38" t="s">
        <v>227</v>
      </c>
      <c r="AA1319" s="38" t="s">
        <v>228</v>
      </c>
      <c r="AB1319" s="38" t="s">
        <v>712</v>
      </c>
      <c r="AC1319" s="38" t="s">
        <v>711</v>
      </c>
      <c r="AD1319" s="38" t="s">
        <v>80</v>
      </c>
      <c r="AE1319" s="38" t="s">
        <v>81</v>
      </c>
      <c r="AF1319" s="38" t="s">
        <v>1073</v>
      </c>
      <c r="AG1319" s="38" t="s">
        <v>1074</v>
      </c>
      <c r="AH1319" s="38" t="s">
        <v>133</v>
      </c>
      <c r="AI1319" s="38"/>
      <c r="AJ1319" s="38" t="s">
        <v>1187</v>
      </c>
      <c r="AK1319" s="38" t="s">
        <v>132</v>
      </c>
      <c r="AL1319" s="38" t="s">
        <v>101</v>
      </c>
      <c r="AM1319" s="38" t="s">
        <v>101</v>
      </c>
      <c r="AN1319" s="38" t="s">
        <v>772</v>
      </c>
      <c r="AO1319" s="38" t="s">
        <v>997</v>
      </c>
      <c r="AP1319" s="38" t="s">
        <v>91</v>
      </c>
      <c r="AQ1319" s="38" t="s">
        <v>92</v>
      </c>
      <c r="AR1319" s="38" t="s">
        <v>93</v>
      </c>
      <c r="AS1319" s="38" t="s">
        <v>92</v>
      </c>
      <c r="AT1319" s="38" t="s">
        <v>94</v>
      </c>
      <c r="AU1319" s="38" t="s">
        <v>95</v>
      </c>
      <c r="AV1319" s="38" t="s">
        <v>132</v>
      </c>
      <c r="AW1319" s="38" t="s">
        <v>132</v>
      </c>
      <c r="AX1319" s="38" t="s">
        <v>132</v>
      </c>
      <c r="AY1319" s="38" t="s">
        <v>101</v>
      </c>
      <c r="AZ1319" s="38" t="s">
        <v>132</v>
      </c>
      <c r="BA1319" s="38" t="s">
        <v>1694</v>
      </c>
      <c r="BB1319" s="38" t="s">
        <v>1695</v>
      </c>
      <c r="BC1319" s="38" t="s">
        <v>1000</v>
      </c>
      <c r="BD1319" s="38" t="s">
        <v>1001</v>
      </c>
      <c r="BE1319">
        <v>0</v>
      </c>
      <c r="BF1319">
        <v>0</v>
      </c>
      <c r="BG1319">
        <v>0</v>
      </c>
      <c r="BH1319">
        <v>0</v>
      </c>
      <c r="BI1319">
        <v>264357.73</v>
      </c>
      <c r="BJ1319">
        <v>264357.73</v>
      </c>
      <c r="BK1319">
        <v>0</v>
      </c>
      <c r="BL1319" s="38" t="s">
        <v>107</v>
      </c>
      <c r="BM1319" s="38" t="s">
        <v>713</v>
      </c>
      <c r="BN1319" s="38" t="s">
        <v>714</v>
      </c>
      <c r="BO1319" s="38" t="s">
        <v>229</v>
      </c>
      <c r="BP1319" s="38" t="s">
        <v>230</v>
      </c>
      <c r="BQ1319" s="38" t="s">
        <v>136</v>
      </c>
      <c r="BR1319" s="38" t="s">
        <v>231</v>
      </c>
      <c r="BS1319" s="38" t="s">
        <v>110</v>
      </c>
      <c r="BT1319" s="38" t="s">
        <v>111</v>
      </c>
      <c r="BU1319" s="38" t="s">
        <v>116</v>
      </c>
      <c r="BV1319" s="38" t="s">
        <v>1696</v>
      </c>
      <c r="BW1319" s="38" t="s">
        <v>114</v>
      </c>
      <c r="BX1319" s="38" t="s">
        <v>1697</v>
      </c>
      <c r="BY1319" s="38" t="s">
        <v>1698</v>
      </c>
      <c r="BZ1319" s="38" t="s">
        <v>1701</v>
      </c>
      <c r="CA1319" s="38" t="s">
        <v>101</v>
      </c>
      <c r="CB1319">
        <v>72</v>
      </c>
      <c r="CC1319">
        <v>7</v>
      </c>
      <c r="CD1319" s="38" t="s">
        <v>1682</v>
      </c>
      <c r="CE1319" s="38" t="s">
        <v>1005</v>
      </c>
    </row>
    <row r="1320" spans="1:83" x14ac:dyDescent="0.25">
      <c r="A1320">
        <v>72</v>
      </c>
      <c r="B1320" s="1">
        <v>45658</v>
      </c>
      <c r="C1320" s="38" t="s">
        <v>995</v>
      </c>
      <c r="D1320" s="1">
        <v>45673</v>
      </c>
      <c r="E1320" s="1">
        <v>45658</v>
      </c>
      <c r="F1320" s="38" t="s">
        <v>995</v>
      </c>
      <c r="G1320" s="1">
        <v>45677</v>
      </c>
      <c r="H1320" s="1">
        <v>45680</v>
      </c>
      <c r="I1320" s="38" t="s">
        <v>80</v>
      </c>
      <c r="J1320" s="38" t="s">
        <v>98</v>
      </c>
      <c r="K1320" s="38" t="s">
        <v>221</v>
      </c>
      <c r="L1320" s="38" t="s">
        <v>222</v>
      </c>
      <c r="M1320" s="38" t="s">
        <v>223</v>
      </c>
      <c r="N1320" s="38" t="s">
        <v>224</v>
      </c>
      <c r="O1320" s="38" t="s">
        <v>124</v>
      </c>
      <c r="P1320" s="38" t="s">
        <v>126</v>
      </c>
      <c r="Q1320" s="38" t="s">
        <v>225</v>
      </c>
      <c r="R1320" s="38" t="s">
        <v>226</v>
      </c>
      <c r="S1320" s="38" t="s">
        <v>220</v>
      </c>
      <c r="T1320" s="38" t="s">
        <v>133</v>
      </c>
      <c r="U1320" s="38"/>
      <c r="V1320" s="38" t="s">
        <v>72</v>
      </c>
      <c r="W1320" s="38" t="s">
        <v>73</v>
      </c>
      <c r="X1320" s="38" t="s">
        <v>708</v>
      </c>
      <c r="Y1320" s="38" t="s">
        <v>709</v>
      </c>
      <c r="Z1320" s="38" t="s">
        <v>227</v>
      </c>
      <c r="AA1320" s="38" t="s">
        <v>228</v>
      </c>
      <c r="AB1320" s="38" t="s">
        <v>717</v>
      </c>
      <c r="AC1320" s="38" t="s">
        <v>716</v>
      </c>
      <c r="AD1320" s="38" t="s">
        <v>80</v>
      </c>
      <c r="AE1320" s="38" t="s">
        <v>81</v>
      </c>
      <c r="AF1320" s="38" t="s">
        <v>1073</v>
      </c>
      <c r="AG1320" s="38" t="s">
        <v>1074</v>
      </c>
      <c r="AH1320" s="38" t="s">
        <v>133</v>
      </c>
      <c r="AI1320" s="38"/>
      <c r="AJ1320" s="38" t="s">
        <v>1187</v>
      </c>
      <c r="AK1320" s="38" t="s">
        <v>132</v>
      </c>
      <c r="AL1320" s="38" t="s">
        <v>101</v>
      </c>
      <c r="AM1320" s="38" t="s">
        <v>101</v>
      </c>
      <c r="AN1320" s="38" t="s">
        <v>772</v>
      </c>
      <c r="AO1320" s="38" t="s">
        <v>997</v>
      </c>
      <c r="AP1320" s="38" t="s">
        <v>91</v>
      </c>
      <c r="AQ1320" s="38" t="s">
        <v>92</v>
      </c>
      <c r="AR1320" s="38" t="s">
        <v>93</v>
      </c>
      <c r="AS1320" s="38" t="s">
        <v>92</v>
      </c>
      <c r="AT1320" s="38" t="s">
        <v>94</v>
      </c>
      <c r="AU1320" s="38" t="s">
        <v>95</v>
      </c>
      <c r="AV1320" s="38" t="s">
        <v>132</v>
      </c>
      <c r="AW1320" s="38" t="s">
        <v>132</v>
      </c>
      <c r="AX1320" s="38" t="s">
        <v>132</v>
      </c>
      <c r="AY1320" s="38" t="s">
        <v>101</v>
      </c>
      <c r="AZ1320" s="38" t="s">
        <v>132</v>
      </c>
      <c r="BA1320" s="38" t="s">
        <v>1694</v>
      </c>
      <c r="BB1320" s="38" t="s">
        <v>1695</v>
      </c>
      <c r="BC1320" s="38" t="s">
        <v>1000</v>
      </c>
      <c r="BD1320" s="38" t="s">
        <v>1001</v>
      </c>
      <c r="BE1320">
        <v>0</v>
      </c>
      <c r="BF1320">
        <v>0</v>
      </c>
      <c r="BG1320">
        <v>0</v>
      </c>
      <c r="BH1320">
        <v>0</v>
      </c>
      <c r="BI1320">
        <v>287869.5</v>
      </c>
      <c r="BJ1320">
        <v>287869.5</v>
      </c>
      <c r="BK1320">
        <v>0</v>
      </c>
      <c r="BL1320" s="38" t="s">
        <v>107</v>
      </c>
      <c r="BM1320" s="38" t="s">
        <v>713</v>
      </c>
      <c r="BN1320" s="38" t="s">
        <v>718</v>
      </c>
      <c r="BO1320" s="38" t="s">
        <v>229</v>
      </c>
      <c r="BP1320" s="38" t="s">
        <v>230</v>
      </c>
      <c r="BQ1320" s="38" t="s">
        <v>136</v>
      </c>
      <c r="BR1320" s="38" t="s">
        <v>231</v>
      </c>
      <c r="BS1320" s="38" t="s">
        <v>110</v>
      </c>
      <c r="BT1320" s="38" t="s">
        <v>111</v>
      </c>
      <c r="BU1320" s="38" t="s">
        <v>116</v>
      </c>
      <c r="BV1320" s="38" t="s">
        <v>1696</v>
      </c>
      <c r="BW1320" s="38" t="s">
        <v>114</v>
      </c>
      <c r="BX1320" s="38" t="s">
        <v>1697</v>
      </c>
      <c r="BY1320" s="38" t="s">
        <v>1698</v>
      </c>
      <c r="BZ1320" s="38" t="s">
        <v>1701</v>
      </c>
      <c r="CA1320" s="38" t="s">
        <v>101</v>
      </c>
      <c r="CB1320">
        <v>72</v>
      </c>
      <c r="CC1320">
        <v>7</v>
      </c>
      <c r="CD1320" s="38" t="s">
        <v>1682</v>
      </c>
      <c r="CE1320" s="38" t="s">
        <v>1005</v>
      </c>
    </row>
    <row r="1321" spans="1:83" x14ac:dyDescent="0.25">
      <c r="A1321">
        <v>72</v>
      </c>
      <c r="B1321" s="1">
        <v>45658</v>
      </c>
      <c r="C1321" s="38" t="s">
        <v>995</v>
      </c>
      <c r="D1321" s="1">
        <v>45673</v>
      </c>
      <c r="E1321" s="1">
        <v>45658</v>
      </c>
      <c r="F1321" s="38" t="s">
        <v>995</v>
      </c>
      <c r="G1321" s="1">
        <v>45677</v>
      </c>
      <c r="H1321" s="1">
        <v>45680</v>
      </c>
      <c r="I1321" s="38" t="s">
        <v>80</v>
      </c>
      <c r="J1321" s="38" t="s">
        <v>98</v>
      </c>
      <c r="K1321" s="38" t="s">
        <v>221</v>
      </c>
      <c r="L1321" s="38" t="s">
        <v>222</v>
      </c>
      <c r="M1321" s="38" t="s">
        <v>223</v>
      </c>
      <c r="N1321" s="38" t="s">
        <v>224</v>
      </c>
      <c r="O1321" s="38" t="s">
        <v>124</v>
      </c>
      <c r="P1321" s="38" t="s">
        <v>126</v>
      </c>
      <c r="Q1321" s="38" t="s">
        <v>225</v>
      </c>
      <c r="R1321" s="38" t="s">
        <v>226</v>
      </c>
      <c r="S1321" s="38" t="s">
        <v>220</v>
      </c>
      <c r="T1321" s="38" t="s">
        <v>133</v>
      </c>
      <c r="U1321" s="38"/>
      <c r="V1321" s="38" t="s">
        <v>72</v>
      </c>
      <c r="W1321" s="38" t="s">
        <v>73</v>
      </c>
      <c r="X1321" s="38" t="s">
        <v>708</v>
      </c>
      <c r="Y1321" s="38" t="s">
        <v>709</v>
      </c>
      <c r="Z1321" s="38" t="s">
        <v>227</v>
      </c>
      <c r="AA1321" s="38" t="s">
        <v>228</v>
      </c>
      <c r="AB1321" s="38" t="s">
        <v>721</v>
      </c>
      <c r="AC1321" s="38" t="s">
        <v>720</v>
      </c>
      <c r="AD1321" s="38" t="s">
        <v>80</v>
      </c>
      <c r="AE1321" s="38" t="s">
        <v>81</v>
      </c>
      <c r="AF1321" s="38" t="s">
        <v>1073</v>
      </c>
      <c r="AG1321" s="38" t="s">
        <v>1074</v>
      </c>
      <c r="AH1321" s="38" t="s">
        <v>133</v>
      </c>
      <c r="AI1321" s="38"/>
      <c r="AJ1321" s="38" t="s">
        <v>1187</v>
      </c>
      <c r="AK1321" s="38" t="s">
        <v>132</v>
      </c>
      <c r="AL1321" s="38" t="s">
        <v>101</v>
      </c>
      <c r="AM1321" s="38" t="s">
        <v>101</v>
      </c>
      <c r="AN1321" s="38" t="s">
        <v>772</v>
      </c>
      <c r="AO1321" s="38" t="s">
        <v>997</v>
      </c>
      <c r="AP1321" s="38" t="s">
        <v>91</v>
      </c>
      <c r="AQ1321" s="38" t="s">
        <v>92</v>
      </c>
      <c r="AR1321" s="38" t="s">
        <v>93</v>
      </c>
      <c r="AS1321" s="38" t="s">
        <v>92</v>
      </c>
      <c r="AT1321" s="38" t="s">
        <v>94</v>
      </c>
      <c r="AU1321" s="38" t="s">
        <v>95</v>
      </c>
      <c r="AV1321" s="38" t="s">
        <v>132</v>
      </c>
      <c r="AW1321" s="38" t="s">
        <v>132</v>
      </c>
      <c r="AX1321" s="38" t="s">
        <v>132</v>
      </c>
      <c r="AY1321" s="38" t="s">
        <v>101</v>
      </c>
      <c r="AZ1321" s="38" t="s">
        <v>132</v>
      </c>
      <c r="BA1321" s="38" t="s">
        <v>1694</v>
      </c>
      <c r="BB1321" s="38" t="s">
        <v>1695</v>
      </c>
      <c r="BC1321" s="38" t="s">
        <v>1000</v>
      </c>
      <c r="BD1321" s="38" t="s">
        <v>1001</v>
      </c>
      <c r="BE1321">
        <v>0</v>
      </c>
      <c r="BF1321">
        <v>0</v>
      </c>
      <c r="BG1321">
        <v>0</v>
      </c>
      <c r="BH1321">
        <v>0</v>
      </c>
      <c r="BI1321">
        <v>32483.66</v>
      </c>
      <c r="BJ1321">
        <v>32483.66</v>
      </c>
      <c r="BK1321">
        <v>0</v>
      </c>
      <c r="BL1321" s="38" t="s">
        <v>107</v>
      </c>
      <c r="BM1321" s="38" t="s">
        <v>713</v>
      </c>
      <c r="BN1321" s="38" t="s">
        <v>722</v>
      </c>
      <c r="BO1321" s="38" t="s">
        <v>229</v>
      </c>
      <c r="BP1321" s="38" t="s">
        <v>230</v>
      </c>
      <c r="BQ1321" s="38" t="s">
        <v>136</v>
      </c>
      <c r="BR1321" s="38" t="s">
        <v>231</v>
      </c>
      <c r="BS1321" s="38" t="s">
        <v>110</v>
      </c>
      <c r="BT1321" s="38" t="s">
        <v>111</v>
      </c>
      <c r="BU1321" s="38" t="s">
        <v>116</v>
      </c>
      <c r="BV1321" s="38" t="s">
        <v>1696</v>
      </c>
      <c r="BW1321" s="38" t="s">
        <v>114</v>
      </c>
      <c r="BX1321" s="38" t="s">
        <v>1697</v>
      </c>
      <c r="BY1321" s="38" t="s">
        <v>1698</v>
      </c>
      <c r="BZ1321" s="38" t="s">
        <v>1701</v>
      </c>
      <c r="CA1321" s="38" t="s">
        <v>101</v>
      </c>
      <c r="CB1321">
        <v>72</v>
      </c>
      <c r="CC1321">
        <v>7</v>
      </c>
      <c r="CD1321" s="38" t="s">
        <v>1682</v>
      </c>
      <c r="CE1321" s="38" t="s">
        <v>1005</v>
      </c>
    </row>
    <row r="1322" spans="1:83" x14ac:dyDescent="0.25">
      <c r="A1322">
        <v>74</v>
      </c>
      <c r="B1322" s="1">
        <v>45658</v>
      </c>
      <c r="C1322" s="38" t="s">
        <v>995</v>
      </c>
      <c r="D1322" s="1">
        <v>45673</v>
      </c>
      <c r="E1322" s="1">
        <v>45658</v>
      </c>
      <c r="F1322" s="38" t="s">
        <v>995</v>
      </c>
      <c r="G1322" s="1">
        <v>45677</v>
      </c>
      <c r="H1322" s="1">
        <v>45680</v>
      </c>
      <c r="I1322" s="38" t="s">
        <v>80</v>
      </c>
      <c r="J1322" s="38" t="s">
        <v>98</v>
      </c>
      <c r="K1322" s="38" t="s">
        <v>770</v>
      </c>
      <c r="L1322" s="38" t="s">
        <v>771</v>
      </c>
      <c r="M1322" s="38" t="s">
        <v>772</v>
      </c>
      <c r="N1322" s="38" t="s">
        <v>773</v>
      </c>
      <c r="O1322" s="38" t="s">
        <v>124</v>
      </c>
      <c r="P1322" s="38" t="s">
        <v>126</v>
      </c>
      <c r="Q1322" s="38" t="s">
        <v>225</v>
      </c>
      <c r="R1322" s="38" t="s">
        <v>774</v>
      </c>
      <c r="S1322" s="38" t="s">
        <v>769</v>
      </c>
      <c r="T1322" s="38" t="s">
        <v>133</v>
      </c>
      <c r="U1322" s="38"/>
      <c r="V1322" s="38" t="s">
        <v>72</v>
      </c>
      <c r="W1322" s="38" t="s">
        <v>73</v>
      </c>
      <c r="X1322" s="38" t="s">
        <v>74</v>
      </c>
      <c r="Y1322" s="38" t="s">
        <v>75</v>
      </c>
      <c r="Z1322" s="38" t="s">
        <v>777</v>
      </c>
      <c r="AA1322" s="38" t="s">
        <v>778</v>
      </c>
      <c r="AB1322" s="38" t="s">
        <v>78</v>
      </c>
      <c r="AC1322" s="38" t="s">
        <v>79</v>
      </c>
      <c r="AD1322" s="38" t="s">
        <v>80</v>
      </c>
      <c r="AE1322" s="38" t="s">
        <v>81</v>
      </c>
      <c r="AF1322" s="38" t="s">
        <v>1073</v>
      </c>
      <c r="AG1322" s="38" t="s">
        <v>1074</v>
      </c>
      <c r="AH1322" s="38" t="s">
        <v>133</v>
      </c>
      <c r="AI1322" s="38"/>
      <c r="AJ1322" s="38" t="s">
        <v>1189</v>
      </c>
      <c r="AK1322" s="38" t="s">
        <v>132</v>
      </c>
      <c r="AL1322" s="38" t="s">
        <v>101</v>
      </c>
      <c r="AM1322" s="38" t="s">
        <v>101</v>
      </c>
      <c r="AN1322" s="38" t="s">
        <v>772</v>
      </c>
      <c r="AO1322" s="38" t="s">
        <v>997</v>
      </c>
      <c r="AP1322" s="38" t="s">
        <v>91</v>
      </c>
      <c r="AQ1322" s="38" t="s">
        <v>92</v>
      </c>
      <c r="AR1322" s="38" t="s">
        <v>93</v>
      </c>
      <c r="AS1322" s="38" t="s">
        <v>92</v>
      </c>
      <c r="AT1322" s="38" t="s">
        <v>94</v>
      </c>
      <c r="AU1322" s="38" t="s">
        <v>95</v>
      </c>
      <c r="AV1322" s="38" t="s">
        <v>132</v>
      </c>
      <c r="AW1322" s="38" t="s">
        <v>132</v>
      </c>
      <c r="AX1322" s="38" t="s">
        <v>132</v>
      </c>
      <c r="AY1322" s="38" t="s">
        <v>101</v>
      </c>
      <c r="AZ1322" s="38" t="s">
        <v>132</v>
      </c>
      <c r="BA1322" s="38" t="s">
        <v>1694</v>
      </c>
      <c r="BB1322" s="38" t="s">
        <v>1695</v>
      </c>
      <c r="BC1322" s="38" t="s">
        <v>1000</v>
      </c>
      <c r="BD1322" s="38" t="s">
        <v>1001</v>
      </c>
      <c r="BE1322">
        <v>0</v>
      </c>
      <c r="BF1322">
        <v>0</v>
      </c>
      <c r="BG1322">
        <v>0</v>
      </c>
      <c r="BH1322">
        <v>0</v>
      </c>
      <c r="BI1322">
        <v>984000</v>
      </c>
      <c r="BJ1322">
        <v>984000</v>
      </c>
      <c r="BK1322">
        <v>0</v>
      </c>
      <c r="BL1322" s="38" t="s">
        <v>107</v>
      </c>
      <c r="BM1322" s="38" t="s">
        <v>108</v>
      </c>
      <c r="BN1322" s="38" t="s">
        <v>109</v>
      </c>
      <c r="BO1322" s="38" t="s">
        <v>779</v>
      </c>
      <c r="BP1322" s="38" t="s">
        <v>780</v>
      </c>
      <c r="BQ1322" s="38" t="s">
        <v>136</v>
      </c>
      <c r="BR1322" s="38" t="s">
        <v>781</v>
      </c>
      <c r="BS1322" s="38" t="s">
        <v>110</v>
      </c>
      <c r="BT1322" s="38" t="s">
        <v>111</v>
      </c>
      <c r="BU1322" s="38" t="s">
        <v>116</v>
      </c>
      <c r="BV1322" s="38" t="s">
        <v>1696</v>
      </c>
      <c r="BW1322" s="38" t="s">
        <v>114</v>
      </c>
      <c r="BX1322" s="38" t="s">
        <v>1697</v>
      </c>
      <c r="BY1322" s="38" t="s">
        <v>1698</v>
      </c>
      <c r="BZ1322" s="38" t="s">
        <v>1702</v>
      </c>
      <c r="CA1322" s="38" t="s">
        <v>101</v>
      </c>
      <c r="CB1322">
        <v>74</v>
      </c>
      <c r="CC1322">
        <v>7</v>
      </c>
      <c r="CD1322" s="38" t="s">
        <v>1682</v>
      </c>
      <c r="CE1322" s="38" t="s">
        <v>1005</v>
      </c>
    </row>
    <row r="1323" spans="1:83" x14ac:dyDescent="0.25">
      <c r="A1323">
        <v>74</v>
      </c>
      <c r="B1323" s="1">
        <v>45658</v>
      </c>
      <c r="C1323" s="38" t="s">
        <v>995</v>
      </c>
      <c r="D1323" s="1">
        <v>45673</v>
      </c>
      <c r="E1323" s="1">
        <v>45658</v>
      </c>
      <c r="F1323" s="38" t="s">
        <v>995</v>
      </c>
      <c r="G1323" s="1">
        <v>45677</v>
      </c>
      <c r="H1323" s="1">
        <v>45680</v>
      </c>
      <c r="I1323" s="38" t="s">
        <v>80</v>
      </c>
      <c r="J1323" s="38" t="s">
        <v>98</v>
      </c>
      <c r="K1323" s="38" t="s">
        <v>770</v>
      </c>
      <c r="L1323" s="38" t="s">
        <v>771</v>
      </c>
      <c r="M1323" s="38" t="s">
        <v>772</v>
      </c>
      <c r="N1323" s="38" t="s">
        <v>773</v>
      </c>
      <c r="O1323" s="38" t="s">
        <v>124</v>
      </c>
      <c r="P1323" s="38" t="s">
        <v>126</v>
      </c>
      <c r="Q1323" s="38" t="s">
        <v>225</v>
      </c>
      <c r="R1323" s="38" t="s">
        <v>774</v>
      </c>
      <c r="S1323" s="38" t="s">
        <v>769</v>
      </c>
      <c r="T1323" s="38" t="s">
        <v>133</v>
      </c>
      <c r="U1323" s="38"/>
      <c r="V1323" s="38" t="s">
        <v>72</v>
      </c>
      <c r="W1323" s="38" t="s">
        <v>73</v>
      </c>
      <c r="X1323" s="38" t="s">
        <v>708</v>
      </c>
      <c r="Y1323" s="38" t="s">
        <v>709</v>
      </c>
      <c r="Z1323" s="38" t="s">
        <v>777</v>
      </c>
      <c r="AA1323" s="38" t="s">
        <v>778</v>
      </c>
      <c r="AB1323" s="38" t="s">
        <v>712</v>
      </c>
      <c r="AC1323" s="38" t="s">
        <v>711</v>
      </c>
      <c r="AD1323" s="38" t="s">
        <v>80</v>
      </c>
      <c r="AE1323" s="38" t="s">
        <v>81</v>
      </c>
      <c r="AF1323" s="38" t="s">
        <v>1073</v>
      </c>
      <c r="AG1323" s="38" t="s">
        <v>1074</v>
      </c>
      <c r="AH1323" s="38" t="s">
        <v>133</v>
      </c>
      <c r="AI1323" s="38"/>
      <c r="AJ1323" s="38" t="s">
        <v>1189</v>
      </c>
      <c r="AK1323" s="38" t="s">
        <v>132</v>
      </c>
      <c r="AL1323" s="38" t="s">
        <v>101</v>
      </c>
      <c r="AM1323" s="38" t="s">
        <v>101</v>
      </c>
      <c r="AN1323" s="38" t="s">
        <v>772</v>
      </c>
      <c r="AO1323" s="38" t="s">
        <v>997</v>
      </c>
      <c r="AP1323" s="38" t="s">
        <v>91</v>
      </c>
      <c r="AQ1323" s="38" t="s">
        <v>92</v>
      </c>
      <c r="AR1323" s="38" t="s">
        <v>93</v>
      </c>
      <c r="AS1323" s="38" t="s">
        <v>92</v>
      </c>
      <c r="AT1323" s="38" t="s">
        <v>94</v>
      </c>
      <c r="AU1323" s="38" t="s">
        <v>95</v>
      </c>
      <c r="AV1323" s="38" t="s">
        <v>132</v>
      </c>
      <c r="AW1323" s="38" t="s">
        <v>132</v>
      </c>
      <c r="AX1323" s="38" t="s">
        <v>132</v>
      </c>
      <c r="AY1323" s="38" t="s">
        <v>101</v>
      </c>
      <c r="AZ1323" s="38" t="s">
        <v>132</v>
      </c>
      <c r="BA1323" s="38" t="s">
        <v>1694</v>
      </c>
      <c r="BB1323" s="38" t="s">
        <v>1695</v>
      </c>
      <c r="BC1323" s="38" t="s">
        <v>1000</v>
      </c>
      <c r="BD1323" s="38" t="s">
        <v>1001</v>
      </c>
      <c r="BE1323">
        <v>0</v>
      </c>
      <c r="BF1323">
        <v>0</v>
      </c>
      <c r="BG1323">
        <v>0</v>
      </c>
      <c r="BH1323">
        <v>0</v>
      </c>
      <c r="BI1323">
        <v>63529.94</v>
      </c>
      <c r="BJ1323">
        <v>63529.94</v>
      </c>
      <c r="BK1323">
        <v>0</v>
      </c>
      <c r="BL1323" s="38" t="s">
        <v>107</v>
      </c>
      <c r="BM1323" s="38" t="s">
        <v>713</v>
      </c>
      <c r="BN1323" s="38" t="s">
        <v>714</v>
      </c>
      <c r="BO1323" s="38" t="s">
        <v>779</v>
      </c>
      <c r="BP1323" s="38" t="s">
        <v>780</v>
      </c>
      <c r="BQ1323" s="38" t="s">
        <v>136</v>
      </c>
      <c r="BR1323" s="38" t="s">
        <v>781</v>
      </c>
      <c r="BS1323" s="38" t="s">
        <v>110</v>
      </c>
      <c r="BT1323" s="38" t="s">
        <v>111</v>
      </c>
      <c r="BU1323" s="38" t="s">
        <v>116</v>
      </c>
      <c r="BV1323" s="38" t="s">
        <v>1696</v>
      </c>
      <c r="BW1323" s="38" t="s">
        <v>114</v>
      </c>
      <c r="BX1323" s="38" t="s">
        <v>1697</v>
      </c>
      <c r="BY1323" s="38" t="s">
        <v>1698</v>
      </c>
      <c r="BZ1323" s="38" t="s">
        <v>1702</v>
      </c>
      <c r="CA1323" s="38" t="s">
        <v>101</v>
      </c>
      <c r="CB1323">
        <v>74</v>
      </c>
      <c r="CC1323">
        <v>7</v>
      </c>
      <c r="CD1323" s="38" t="s">
        <v>1682</v>
      </c>
      <c r="CE1323" s="38" t="s">
        <v>1005</v>
      </c>
    </row>
    <row r="1324" spans="1:83" x14ac:dyDescent="0.25">
      <c r="A1324">
        <v>74</v>
      </c>
      <c r="B1324" s="1">
        <v>45658</v>
      </c>
      <c r="C1324" s="38" t="s">
        <v>995</v>
      </c>
      <c r="D1324" s="1">
        <v>45673</v>
      </c>
      <c r="E1324" s="1">
        <v>45658</v>
      </c>
      <c r="F1324" s="38" t="s">
        <v>995</v>
      </c>
      <c r="G1324" s="1">
        <v>45677</v>
      </c>
      <c r="H1324" s="1">
        <v>45680</v>
      </c>
      <c r="I1324" s="38" t="s">
        <v>80</v>
      </c>
      <c r="J1324" s="38" t="s">
        <v>98</v>
      </c>
      <c r="K1324" s="38" t="s">
        <v>770</v>
      </c>
      <c r="L1324" s="38" t="s">
        <v>771</v>
      </c>
      <c r="M1324" s="38" t="s">
        <v>772</v>
      </c>
      <c r="N1324" s="38" t="s">
        <v>773</v>
      </c>
      <c r="O1324" s="38" t="s">
        <v>124</v>
      </c>
      <c r="P1324" s="38" t="s">
        <v>126</v>
      </c>
      <c r="Q1324" s="38" t="s">
        <v>225</v>
      </c>
      <c r="R1324" s="38" t="s">
        <v>774</v>
      </c>
      <c r="S1324" s="38" t="s">
        <v>769</v>
      </c>
      <c r="T1324" s="38" t="s">
        <v>133</v>
      </c>
      <c r="U1324" s="38"/>
      <c r="V1324" s="38" t="s">
        <v>72</v>
      </c>
      <c r="W1324" s="38" t="s">
        <v>73</v>
      </c>
      <c r="X1324" s="38" t="s">
        <v>708</v>
      </c>
      <c r="Y1324" s="38" t="s">
        <v>709</v>
      </c>
      <c r="Z1324" s="38" t="s">
        <v>777</v>
      </c>
      <c r="AA1324" s="38" t="s">
        <v>778</v>
      </c>
      <c r="AB1324" s="38" t="s">
        <v>717</v>
      </c>
      <c r="AC1324" s="38" t="s">
        <v>716</v>
      </c>
      <c r="AD1324" s="38" t="s">
        <v>80</v>
      </c>
      <c r="AE1324" s="38" t="s">
        <v>81</v>
      </c>
      <c r="AF1324" s="38" t="s">
        <v>1073</v>
      </c>
      <c r="AG1324" s="38" t="s">
        <v>1074</v>
      </c>
      <c r="AH1324" s="38" t="s">
        <v>133</v>
      </c>
      <c r="AI1324" s="38"/>
      <c r="AJ1324" s="38" t="s">
        <v>1189</v>
      </c>
      <c r="AK1324" s="38" t="s">
        <v>132</v>
      </c>
      <c r="AL1324" s="38" t="s">
        <v>101</v>
      </c>
      <c r="AM1324" s="38" t="s">
        <v>101</v>
      </c>
      <c r="AN1324" s="38" t="s">
        <v>772</v>
      </c>
      <c r="AO1324" s="38" t="s">
        <v>997</v>
      </c>
      <c r="AP1324" s="38" t="s">
        <v>91</v>
      </c>
      <c r="AQ1324" s="38" t="s">
        <v>92</v>
      </c>
      <c r="AR1324" s="38" t="s">
        <v>93</v>
      </c>
      <c r="AS1324" s="38" t="s">
        <v>92</v>
      </c>
      <c r="AT1324" s="38" t="s">
        <v>94</v>
      </c>
      <c r="AU1324" s="38" t="s">
        <v>95</v>
      </c>
      <c r="AV1324" s="38" t="s">
        <v>132</v>
      </c>
      <c r="AW1324" s="38" t="s">
        <v>132</v>
      </c>
      <c r="AX1324" s="38" t="s">
        <v>132</v>
      </c>
      <c r="AY1324" s="38" t="s">
        <v>101</v>
      </c>
      <c r="AZ1324" s="38" t="s">
        <v>132</v>
      </c>
      <c r="BA1324" s="38" t="s">
        <v>1694</v>
      </c>
      <c r="BB1324" s="38" t="s">
        <v>1695</v>
      </c>
      <c r="BC1324" s="38" t="s">
        <v>1000</v>
      </c>
      <c r="BD1324" s="38" t="s">
        <v>1001</v>
      </c>
      <c r="BE1324">
        <v>0</v>
      </c>
      <c r="BF1324">
        <v>0</v>
      </c>
      <c r="BG1324">
        <v>0</v>
      </c>
      <c r="BH1324">
        <v>0</v>
      </c>
      <c r="BI1324">
        <v>69864</v>
      </c>
      <c r="BJ1324">
        <v>69864</v>
      </c>
      <c r="BK1324">
        <v>0</v>
      </c>
      <c r="BL1324" s="38" t="s">
        <v>107</v>
      </c>
      <c r="BM1324" s="38" t="s">
        <v>713</v>
      </c>
      <c r="BN1324" s="38" t="s">
        <v>718</v>
      </c>
      <c r="BO1324" s="38" t="s">
        <v>779</v>
      </c>
      <c r="BP1324" s="38" t="s">
        <v>780</v>
      </c>
      <c r="BQ1324" s="38" t="s">
        <v>136</v>
      </c>
      <c r="BR1324" s="38" t="s">
        <v>781</v>
      </c>
      <c r="BS1324" s="38" t="s">
        <v>110</v>
      </c>
      <c r="BT1324" s="38" t="s">
        <v>111</v>
      </c>
      <c r="BU1324" s="38" t="s">
        <v>116</v>
      </c>
      <c r="BV1324" s="38" t="s">
        <v>1696</v>
      </c>
      <c r="BW1324" s="38" t="s">
        <v>114</v>
      </c>
      <c r="BX1324" s="38" t="s">
        <v>1697</v>
      </c>
      <c r="BY1324" s="38" t="s">
        <v>1698</v>
      </c>
      <c r="BZ1324" s="38" t="s">
        <v>1702</v>
      </c>
      <c r="CA1324" s="38" t="s">
        <v>101</v>
      </c>
      <c r="CB1324">
        <v>74</v>
      </c>
      <c r="CC1324">
        <v>7</v>
      </c>
      <c r="CD1324" s="38" t="s">
        <v>1682</v>
      </c>
      <c r="CE1324" s="38" t="s">
        <v>1005</v>
      </c>
    </row>
    <row r="1325" spans="1:83" x14ac:dyDescent="0.25">
      <c r="A1325">
        <v>74</v>
      </c>
      <c r="B1325" s="1">
        <v>45658</v>
      </c>
      <c r="C1325" s="38" t="s">
        <v>995</v>
      </c>
      <c r="D1325" s="1">
        <v>45673</v>
      </c>
      <c r="E1325" s="1">
        <v>45658</v>
      </c>
      <c r="F1325" s="38" t="s">
        <v>995</v>
      </c>
      <c r="G1325" s="1">
        <v>45677</v>
      </c>
      <c r="H1325" s="1">
        <v>45680</v>
      </c>
      <c r="I1325" s="38" t="s">
        <v>80</v>
      </c>
      <c r="J1325" s="38" t="s">
        <v>98</v>
      </c>
      <c r="K1325" s="38" t="s">
        <v>770</v>
      </c>
      <c r="L1325" s="38" t="s">
        <v>771</v>
      </c>
      <c r="M1325" s="38" t="s">
        <v>772</v>
      </c>
      <c r="N1325" s="38" t="s">
        <v>773</v>
      </c>
      <c r="O1325" s="38" t="s">
        <v>124</v>
      </c>
      <c r="P1325" s="38" t="s">
        <v>126</v>
      </c>
      <c r="Q1325" s="38" t="s">
        <v>225</v>
      </c>
      <c r="R1325" s="38" t="s">
        <v>774</v>
      </c>
      <c r="S1325" s="38" t="s">
        <v>769</v>
      </c>
      <c r="T1325" s="38" t="s">
        <v>133</v>
      </c>
      <c r="U1325" s="38"/>
      <c r="V1325" s="38" t="s">
        <v>72</v>
      </c>
      <c r="W1325" s="38" t="s">
        <v>73</v>
      </c>
      <c r="X1325" s="38" t="s">
        <v>708</v>
      </c>
      <c r="Y1325" s="38" t="s">
        <v>709</v>
      </c>
      <c r="Z1325" s="38" t="s">
        <v>777</v>
      </c>
      <c r="AA1325" s="38" t="s">
        <v>778</v>
      </c>
      <c r="AB1325" s="38" t="s">
        <v>721</v>
      </c>
      <c r="AC1325" s="38" t="s">
        <v>720</v>
      </c>
      <c r="AD1325" s="38" t="s">
        <v>80</v>
      </c>
      <c r="AE1325" s="38" t="s">
        <v>81</v>
      </c>
      <c r="AF1325" s="38" t="s">
        <v>1073</v>
      </c>
      <c r="AG1325" s="38" t="s">
        <v>1074</v>
      </c>
      <c r="AH1325" s="38" t="s">
        <v>133</v>
      </c>
      <c r="AI1325" s="38"/>
      <c r="AJ1325" s="38" t="s">
        <v>1189</v>
      </c>
      <c r="AK1325" s="38" t="s">
        <v>132</v>
      </c>
      <c r="AL1325" s="38" t="s">
        <v>101</v>
      </c>
      <c r="AM1325" s="38" t="s">
        <v>101</v>
      </c>
      <c r="AN1325" s="38" t="s">
        <v>772</v>
      </c>
      <c r="AO1325" s="38" t="s">
        <v>997</v>
      </c>
      <c r="AP1325" s="38" t="s">
        <v>91</v>
      </c>
      <c r="AQ1325" s="38" t="s">
        <v>92</v>
      </c>
      <c r="AR1325" s="38" t="s">
        <v>93</v>
      </c>
      <c r="AS1325" s="38" t="s">
        <v>92</v>
      </c>
      <c r="AT1325" s="38" t="s">
        <v>94</v>
      </c>
      <c r="AU1325" s="38" t="s">
        <v>95</v>
      </c>
      <c r="AV1325" s="38" t="s">
        <v>132</v>
      </c>
      <c r="AW1325" s="38" t="s">
        <v>132</v>
      </c>
      <c r="AX1325" s="38" t="s">
        <v>132</v>
      </c>
      <c r="AY1325" s="38" t="s">
        <v>101</v>
      </c>
      <c r="AZ1325" s="38" t="s">
        <v>132</v>
      </c>
      <c r="BA1325" s="38" t="s">
        <v>1694</v>
      </c>
      <c r="BB1325" s="38" t="s">
        <v>1695</v>
      </c>
      <c r="BC1325" s="38" t="s">
        <v>1000</v>
      </c>
      <c r="BD1325" s="38" t="s">
        <v>1001</v>
      </c>
      <c r="BE1325">
        <v>0</v>
      </c>
      <c r="BF1325">
        <v>0</v>
      </c>
      <c r="BG1325">
        <v>0</v>
      </c>
      <c r="BH1325">
        <v>0</v>
      </c>
      <c r="BI1325">
        <v>5907.55</v>
      </c>
      <c r="BJ1325">
        <v>5907.55</v>
      </c>
      <c r="BK1325">
        <v>0</v>
      </c>
      <c r="BL1325" s="38" t="s">
        <v>107</v>
      </c>
      <c r="BM1325" s="38" t="s">
        <v>713</v>
      </c>
      <c r="BN1325" s="38" t="s">
        <v>722</v>
      </c>
      <c r="BO1325" s="38" t="s">
        <v>779</v>
      </c>
      <c r="BP1325" s="38" t="s">
        <v>780</v>
      </c>
      <c r="BQ1325" s="38" t="s">
        <v>136</v>
      </c>
      <c r="BR1325" s="38" t="s">
        <v>781</v>
      </c>
      <c r="BS1325" s="38" t="s">
        <v>110</v>
      </c>
      <c r="BT1325" s="38" t="s">
        <v>111</v>
      </c>
      <c r="BU1325" s="38" t="s">
        <v>116</v>
      </c>
      <c r="BV1325" s="38" t="s">
        <v>1696</v>
      </c>
      <c r="BW1325" s="38" t="s">
        <v>114</v>
      </c>
      <c r="BX1325" s="38" t="s">
        <v>1697</v>
      </c>
      <c r="BY1325" s="38" t="s">
        <v>1698</v>
      </c>
      <c r="BZ1325" s="38" t="s">
        <v>1702</v>
      </c>
      <c r="CA1325" s="38" t="s">
        <v>101</v>
      </c>
      <c r="CB1325">
        <v>74</v>
      </c>
      <c r="CC1325">
        <v>7</v>
      </c>
      <c r="CD1325" s="38" t="s">
        <v>1682</v>
      </c>
      <c r="CE1325" s="38" t="s">
        <v>1005</v>
      </c>
    </row>
    <row r="1326" spans="1:83" x14ac:dyDescent="0.25">
      <c r="A1326">
        <v>76</v>
      </c>
      <c r="B1326" s="1">
        <v>45658</v>
      </c>
      <c r="C1326" s="38" t="s">
        <v>995</v>
      </c>
      <c r="D1326" s="1">
        <v>45673</v>
      </c>
      <c r="E1326" s="1">
        <v>45658</v>
      </c>
      <c r="F1326" s="38" t="s">
        <v>995</v>
      </c>
      <c r="G1326" s="1">
        <v>45677</v>
      </c>
      <c r="H1326" s="1">
        <v>45680</v>
      </c>
      <c r="I1326" s="38" t="s">
        <v>80</v>
      </c>
      <c r="J1326" s="38" t="s">
        <v>98</v>
      </c>
      <c r="K1326" s="38" t="s">
        <v>85</v>
      </c>
      <c r="L1326" s="38" t="s">
        <v>123</v>
      </c>
      <c r="M1326" s="38" t="s">
        <v>124</v>
      </c>
      <c r="N1326" s="38" t="s">
        <v>125</v>
      </c>
      <c r="O1326" s="38" t="s">
        <v>124</v>
      </c>
      <c r="P1326" s="38" t="s">
        <v>126</v>
      </c>
      <c r="Q1326" s="38" t="s">
        <v>127</v>
      </c>
      <c r="R1326" s="38" t="s">
        <v>128</v>
      </c>
      <c r="S1326" s="38" t="s">
        <v>122</v>
      </c>
      <c r="T1326" s="38" t="s">
        <v>133</v>
      </c>
      <c r="U1326" s="38"/>
      <c r="V1326" s="38" t="s">
        <v>72</v>
      </c>
      <c r="W1326" s="38" t="s">
        <v>73</v>
      </c>
      <c r="X1326" s="38" t="s">
        <v>74</v>
      </c>
      <c r="Y1326" s="38" t="s">
        <v>75</v>
      </c>
      <c r="Z1326" s="38" t="s">
        <v>131</v>
      </c>
      <c r="AA1326" s="38" t="s">
        <v>125</v>
      </c>
      <c r="AB1326" s="38" t="s">
        <v>78</v>
      </c>
      <c r="AC1326" s="38" t="s">
        <v>79</v>
      </c>
      <c r="AD1326" s="38" t="s">
        <v>80</v>
      </c>
      <c r="AE1326" s="38" t="s">
        <v>81</v>
      </c>
      <c r="AF1326" s="38" t="s">
        <v>1073</v>
      </c>
      <c r="AG1326" s="38" t="s">
        <v>1074</v>
      </c>
      <c r="AH1326" s="38" t="s">
        <v>133</v>
      </c>
      <c r="AI1326" s="38"/>
      <c r="AJ1326" s="38" t="s">
        <v>1191</v>
      </c>
      <c r="AK1326" s="38" t="s">
        <v>132</v>
      </c>
      <c r="AL1326" s="38" t="s">
        <v>101</v>
      </c>
      <c r="AM1326" s="38" t="s">
        <v>101</v>
      </c>
      <c r="AN1326" s="38" t="s">
        <v>772</v>
      </c>
      <c r="AO1326" s="38" t="s">
        <v>997</v>
      </c>
      <c r="AP1326" s="38" t="s">
        <v>91</v>
      </c>
      <c r="AQ1326" s="38" t="s">
        <v>92</v>
      </c>
      <c r="AR1326" s="38" t="s">
        <v>93</v>
      </c>
      <c r="AS1326" s="38" t="s">
        <v>92</v>
      </c>
      <c r="AT1326" s="38" t="s">
        <v>94</v>
      </c>
      <c r="AU1326" s="38" t="s">
        <v>95</v>
      </c>
      <c r="AV1326" s="38" t="s">
        <v>132</v>
      </c>
      <c r="AW1326" s="38" t="s">
        <v>132</v>
      </c>
      <c r="AX1326" s="38" t="s">
        <v>132</v>
      </c>
      <c r="AY1326" s="38" t="s">
        <v>101</v>
      </c>
      <c r="AZ1326" s="38" t="s">
        <v>132</v>
      </c>
      <c r="BA1326" s="38" t="s">
        <v>1694</v>
      </c>
      <c r="BB1326" s="38" t="s">
        <v>1695</v>
      </c>
      <c r="BC1326" s="38" t="s">
        <v>1000</v>
      </c>
      <c r="BD1326" s="38" t="s">
        <v>1001</v>
      </c>
      <c r="BE1326">
        <v>0</v>
      </c>
      <c r="BF1326">
        <v>0</v>
      </c>
      <c r="BG1326">
        <v>0</v>
      </c>
      <c r="BH1326">
        <v>0</v>
      </c>
      <c r="BI1326">
        <v>16365000</v>
      </c>
      <c r="BJ1326">
        <v>16365000</v>
      </c>
      <c r="BK1326">
        <v>0</v>
      </c>
      <c r="BL1326" s="38" t="s">
        <v>107</v>
      </c>
      <c r="BM1326" s="38" t="s">
        <v>108</v>
      </c>
      <c r="BN1326" s="38" t="s">
        <v>109</v>
      </c>
      <c r="BO1326" s="38" t="s">
        <v>134</v>
      </c>
      <c r="BP1326" s="38" t="s">
        <v>135</v>
      </c>
      <c r="BQ1326" s="38" t="s">
        <v>136</v>
      </c>
      <c r="BR1326" s="38" t="s">
        <v>137</v>
      </c>
      <c r="BS1326" s="38" t="s">
        <v>110</v>
      </c>
      <c r="BT1326" s="38" t="s">
        <v>111</v>
      </c>
      <c r="BU1326" s="38" t="s">
        <v>116</v>
      </c>
      <c r="BV1326" s="38" t="s">
        <v>1696</v>
      </c>
      <c r="BW1326" s="38" t="s">
        <v>114</v>
      </c>
      <c r="BX1326" s="38" t="s">
        <v>1697</v>
      </c>
      <c r="BY1326" s="38" t="s">
        <v>1698</v>
      </c>
      <c r="BZ1326" s="38" t="s">
        <v>1703</v>
      </c>
      <c r="CA1326" s="38" t="s">
        <v>101</v>
      </c>
      <c r="CB1326">
        <v>76</v>
      </c>
      <c r="CC1326">
        <v>7</v>
      </c>
      <c r="CD1326" s="38" t="s">
        <v>1682</v>
      </c>
      <c r="CE1326" s="38" t="s">
        <v>1005</v>
      </c>
    </row>
    <row r="1327" spans="1:83" x14ac:dyDescent="0.25">
      <c r="A1327">
        <v>76</v>
      </c>
      <c r="B1327" s="1">
        <v>45658</v>
      </c>
      <c r="C1327" s="38" t="s">
        <v>995</v>
      </c>
      <c r="D1327" s="1">
        <v>45673</v>
      </c>
      <c r="E1327" s="1">
        <v>45658</v>
      </c>
      <c r="F1327" s="38" t="s">
        <v>995</v>
      </c>
      <c r="G1327" s="1">
        <v>45677</v>
      </c>
      <c r="H1327" s="1">
        <v>45680</v>
      </c>
      <c r="I1327" s="38" t="s">
        <v>80</v>
      </c>
      <c r="J1327" s="38" t="s">
        <v>98</v>
      </c>
      <c r="K1327" s="38" t="s">
        <v>85</v>
      </c>
      <c r="L1327" s="38" t="s">
        <v>123</v>
      </c>
      <c r="M1327" s="38" t="s">
        <v>124</v>
      </c>
      <c r="N1327" s="38" t="s">
        <v>125</v>
      </c>
      <c r="O1327" s="38" t="s">
        <v>124</v>
      </c>
      <c r="P1327" s="38" t="s">
        <v>126</v>
      </c>
      <c r="Q1327" s="38" t="s">
        <v>127</v>
      </c>
      <c r="R1327" s="38" t="s">
        <v>128</v>
      </c>
      <c r="S1327" s="38" t="s">
        <v>122</v>
      </c>
      <c r="T1327" s="38" t="s">
        <v>133</v>
      </c>
      <c r="U1327" s="38"/>
      <c r="V1327" s="38" t="s">
        <v>72</v>
      </c>
      <c r="W1327" s="38" t="s">
        <v>73</v>
      </c>
      <c r="X1327" s="38" t="s">
        <v>708</v>
      </c>
      <c r="Y1327" s="38" t="s">
        <v>709</v>
      </c>
      <c r="Z1327" s="38" t="s">
        <v>131</v>
      </c>
      <c r="AA1327" s="38" t="s">
        <v>125</v>
      </c>
      <c r="AB1327" s="38" t="s">
        <v>712</v>
      </c>
      <c r="AC1327" s="38" t="s">
        <v>711</v>
      </c>
      <c r="AD1327" s="38" t="s">
        <v>80</v>
      </c>
      <c r="AE1327" s="38" t="s">
        <v>81</v>
      </c>
      <c r="AF1327" s="38" t="s">
        <v>1073</v>
      </c>
      <c r="AG1327" s="38" t="s">
        <v>1074</v>
      </c>
      <c r="AH1327" s="38" t="s">
        <v>133</v>
      </c>
      <c r="AI1327" s="38"/>
      <c r="AJ1327" s="38" t="s">
        <v>1191</v>
      </c>
      <c r="AK1327" s="38" t="s">
        <v>132</v>
      </c>
      <c r="AL1327" s="38" t="s">
        <v>101</v>
      </c>
      <c r="AM1327" s="38" t="s">
        <v>101</v>
      </c>
      <c r="AN1327" s="38" t="s">
        <v>772</v>
      </c>
      <c r="AO1327" s="38" t="s">
        <v>997</v>
      </c>
      <c r="AP1327" s="38" t="s">
        <v>91</v>
      </c>
      <c r="AQ1327" s="38" t="s">
        <v>92</v>
      </c>
      <c r="AR1327" s="38" t="s">
        <v>93</v>
      </c>
      <c r="AS1327" s="38" t="s">
        <v>92</v>
      </c>
      <c r="AT1327" s="38" t="s">
        <v>94</v>
      </c>
      <c r="AU1327" s="38" t="s">
        <v>95</v>
      </c>
      <c r="AV1327" s="38" t="s">
        <v>132</v>
      </c>
      <c r="AW1327" s="38" t="s">
        <v>132</v>
      </c>
      <c r="AX1327" s="38" t="s">
        <v>132</v>
      </c>
      <c r="AY1327" s="38" t="s">
        <v>101</v>
      </c>
      <c r="AZ1327" s="38" t="s">
        <v>132</v>
      </c>
      <c r="BA1327" s="38" t="s">
        <v>1694</v>
      </c>
      <c r="BB1327" s="38" t="s">
        <v>1695</v>
      </c>
      <c r="BC1327" s="38" t="s">
        <v>1000</v>
      </c>
      <c r="BD1327" s="38" t="s">
        <v>1001</v>
      </c>
      <c r="BE1327">
        <v>0</v>
      </c>
      <c r="BF1327">
        <v>0</v>
      </c>
      <c r="BG1327">
        <v>0</v>
      </c>
      <c r="BH1327">
        <v>0</v>
      </c>
      <c r="BI1327">
        <v>1145616.3600000001</v>
      </c>
      <c r="BJ1327">
        <v>1145616.3600000001</v>
      </c>
      <c r="BK1327">
        <v>0</v>
      </c>
      <c r="BL1327" s="38" t="s">
        <v>107</v>
      </c>
      <c r="BM1327" s="38" t="s">
        <v>713</v>
      </c>
      <c r="BN1327" s="38" t="s">
        <v>714</v>
      </c>
      <c r="BO1327" s="38" t="s">
        <v>134</v>
      </c>
      <c r="BP1327" s="38" t="s">
        <v>135</v>
      </c>
      <c r="BQ1327" s="38" t="s">
        <v>136</v>
      </c>
      <c r="BR1327" s="38" t="s">
        <v>137</v>
      </c>
      <c r="BS1327" s="38" t="s">
        <v>110</v>
      </c>
      <c r="BT1327" s="38" t="s">
        <v>111</v>
      </c>
      <c r="BU1327" s="38" t="s">
        <v>116</v>
      </c>
      <c r="BV1327" s="38" t="s">
        <v>1696</v>
      </c>
      <c r="BW1327" s="38" t="s">
        <v>114</v>
      </c>
      <c r="BX1327" s="38" t="s">
        <v>1697</v>
      </c>
      <c r="BY1327" s="38" t="s">
        <v>1698</v>
      </c>
      <c r="BZ1327" s="38" t="s">
        <v>1703</v>
      </c>
      <c r="CA1327" s="38" t="s">
        <v>101</v>
      </c>
      <c r="CB1327">
        <v>76</v>
      </c>
      <c r="CC1327">
        <v>7</v>
      </c>
      <c r="CD1327" s="38" t="s">
        <v>1682</v>
      </c>
      <c r="CE1327" s="38" t="s">
        <v>1005</v>
      </c>
    </row>
    <row r="1328" spans="1:83" x14ac:dyDescent="0.25">
      <c r="A1328">
        <v>76</v>
      </c>
      <c r="B1328" s="1">
        <v>45658</v>
      </c>
      <c r="C1328" s="38" t="s">
        <v>995</v>
      </c>
      <c r="D1328" s="1">
        <v>45673</v>
      </c>
      <c r="E1328" s="1">
        <v>45658</v>
      </c>
      <c r="F1328" s="38" t="s">
        <v>995</v>
      </c>
      <c r="G1328" s="1">
        <v>45677</v>
      </c>
      <c r="H1328" s="1">
        <v>45680</v>
      </c>
      <c r="I1328" s="38" t="s">
        <v>80</v>
      </c>
      <c r="J1328" s="38" t="s">
        <v>98</v>
      </c>
      <c r="K1328" s="38" t="s">
        <v>85</v>
      </c>
      <c r="L1328" s="38" t="s">
        <v>123</v>
      </c>
      <c r="M1328" s="38" t="s">
        <v>124</v>
      </c>
      <c r="N1328" s="38" t="s">
        <v>125</v>
      </c>
      <c r="O1328" s="38" t="s">
        <v>124</v>
      </c>
      <c r="P1328" s="38" t="s">
        <v>126</v>
      </c>
      <c r="Q1328" s="38" t="s">
        <v>127</v>
      </c>
      <c r="R1328" s="38" t="s">
        <v>128</v>
      </c>
      <c r="S1328" s="38" t="s">
        <v>122</v>
      </c>
      <c r="T1328" s="38" t="s">
        <v>133</v>
      </c>
      <c r="U1328" s="38"/>
      <c r="V1328" s="38" t="s">
        <v>72</v>
      </c>
      <c r="W1328" s="38" t="s">
        <v>73</v>
      </c>
      <c r="X1328" s="38" t="s">
        <v>708</v>
      </c>
      <c r="Y1328" s="38" t="s">
        <v>709</v>
      </c>
      <c r="Z1328" s="38" t="s">
        <v>131</v>
      </c>
      <c r="AA1328" s="38" t="s">
        <v>125</v>
      </c>
      <c r="AB1328" s="38" t="s">
        <v>717</v>
      </c>
      <c r="AC1328" s="38" t="s">
        <v>716</v>
      </c>
      <c r="AD1328" s="38" t="s">
        <v>80</v>
      </c>
      <c r="AE1328" s="38" t="s">
        <v>81</v>
      </c>
      <c r="AF1328" s="38" t="s">
        <v>1073</v>
      </c>
      <c r="AG1328" s="38" t="s">
        <v>1074</v>
      </c>
      <c r="AH1328" s="38" t="s">
        <v>133</v>
      </c>
      <c r="AI1328" s="38"/>
      <c r="AJ1328" s="38" t="s">
        <v>1191</v>
      </c>
      <c r="AK1328" s="38" t="s">
        <v>132</v>
      </c>
      <c r="AL1328" s="38" t="s">
        <v>101</v>
      </c>
      <c r="AM1328" s="38" t="s">
        <v>101</v>
      </c>
      <c r="AN1328" s="38" t="s">
        <v>772</v>
      </c>
      <c r="AO1328" s="38" t="s">
        <v>997</v>
      </c>
      <c r="AP1328" s="38" t="s">
        <v>91</v>
      </c>
      <c r="AQ1328" s="38" t="s">
        <v>92</v>
      </c>
      <c r="AR1328" s="38" t="s">
        <v>93</v>
      </c>
      <c r="AS1328" s="38" t="s">
        <v>92</v>
      </c>
      <c r="AT1328" s="38" t="s">
        <v>94</v>
      </c>
      <c r="AU1328" s="38" t="s">
        <v>95</v>
      </c>
      <c r="AV1328" s="38" t="s">
        <v>132</v>
      </c>
      <c r="AW1328" s="38" t="s">
        <v>132</v>
      </c>
      <c r="AX1328" s="38" t="s">
        <v>132</v>
      </c>
      <c r="AY1328" s="38" t="s">
        <v>101</v>
      </c>
      <c r="AZ1328" s="38" t="s">
        <v>132</v>
      </c>
      <c r="BA1328" s="38" t="s">
        <v>1694</v>
      </c>
      <c r="BB1328" s="38" t="s">
        <v>1695</v>
      </c>
      <c r="BC1328" s="38" t="s">
        <v>1000</v>
      </c>
      <c r="BD1328" s="38" t="s">
        <v>1001</v>
      </c>
      <c r="BE1328">
        <v>0</v>
      </c>
      <c r="BF1328">
        <v>0</v>
      </c>
      <c r="BG1328">
        <v>0</v>
      </c>
      <c r="BH1328">
        <v>0</v>
      </c>
      <c r="BI1328">
        <v>1161915</v>
      </c>
      <c r="BJ1328">
        <v>1161915</v>
      </c>
      <c r="BK1328">
        <v>0</v>
      </c>
      <c r="BL1328" s="38" t="s">
        <v>107</v>
      </c>
      <c r="BM1328" s="38" t="s">
        <v>713</v>
      </c>
      <c r="BN1328" s="38" t="s">
        <v>718</v>
      </c>
      <c r="BO1328" s="38" t="s">
        <v>134</v>
      </c>
      <c r="BP1328" s="38" t="s">
        <v>135</v>
      </c>
      <c r="BQ1328" s="38" t="s">
        <v>136</v>
      </c>
      <c r="BR1328" s="38" t="s">
        <v>137</v>
      </c>
      <c r="BS1328" s="38" t="s">
        <v>110</v>
      </c>
      <c r="BT1328" s="38" t="s">
        <v>111</v>
      </c>
      <c r="BU1328" s="38" t="s">
        <v>116</v>
      </c>
      <c r="BV1328" s="38" t="s">
        <v>1696</v>
      </c>
      <c r="BW1328" s="38" t="s">
        <v>114</v>
      </c>
      <c r="BX1328" s="38" t="s">
        <v>1697</v>
      </c>
      <c r="BY1328" s="38" t="s">
        <v>1698</v>
      </c>
      <c r="BZ1328" s="38" t="s">
        <v>1703</v>
      </c>
      <c r="CA1328" s="38" t="s">
        <v>101</v>
      </c>
      <c r="CB1328">
        <v>76</v>
      </c>
      <c r="CC1328">
        <v>7</v>
      </c>
      <c r="CD1328" s="38" t="s">
        <v>1682</v>
      </c>
      <c r="CE1328" s="38" t="s">
        <v>1005</v>
      </c>
    </row>
    <row r="1329" spans="1:83" x14ac:dyDescent="0.25">
      <c r="A1329">
        <v>76</v>
      </c>
      <c r="B1329" s="1">
        <v>45658</v>
      </c>
      <c r="C1329" s="38" t="s">
        <v>995</v>
      </c>
      <c r="D1329" s="1">
        <v>45673</v>
      </c>
      <c r="E1329" s="1">
        <v>45658</v>
      </c>
      <c r="F1329" s="38" t="s">
        <v>995</v>
      </c>
      <c r="G1329" s="1">
        <v>45677</v>
      </c>
      <c r="H1329" s="1">
        <v>45680</v>
      </c>
      <c r="I1329" s="38" t="s">
        <v>80</v>
      </c>
      <c r="J1329" s="38" t="s">
        <v>98</v>
      </c>
      <c r="K1329" s="38" t="s">
        <v>85</v>
      </c>
      <c r="L1329" s="38" t="s">
        <v>123</v>
      </c>
      <c r="M1329" s="38" t="s">
        <v>124</v>
      </c>
      <c r="N1329" s="38" t="s">
        <v>125</v>
      </c>
      <c r="O1329" s="38" t="s">
        <v>124</v>
      </c>
      <c r="P1329" s="38" t="s">
        <v>126</v>
      </c>
      <c r="Q1329" s="38" t="s">
        <v>127</v>
      </c>
      <c r="R1329" s="38" t="s">
        <v>128</v>
      </c>
      <c r="S1329" s="38" t="s">
        <v>122</v>
      </c>
      <c r="T1329" s="38" t="s">
        <v>133</v>
      </c>
      <c r="U1329" s="38"/>
      <c r="V1329" s="38" t="s">
        <v>72</v>
      </c>
      <c r="W1329" s="38" t="s">
        <v>73</v>
      </c>
      <c r="X1329" s="38" t="s">
        <v>708</v>
      </c>
      <c r="Y1329" s="38" t="s">
        <v>709</v>
      </c>
      <c r="Z1329" s="38" t="s">
        <v>131</v>
      </c>
      <c r="AA1329" s="38" t="s">
        <v>125</v>
      </c>
      <c r="AB1329" s="38" t="s">
        <v>721</v>
      </c>
      <c r="AC1329" s="38" t="s">
        <v>720</v>
      </c>
      <c r="AD1329" s="38" t="s">
        <v>80</v>
      </c>
      <c r="AE1329" s="38" t="s">
        <v>81</v>
      </c>
      <c r="AF1329" s="38" t="s">
        <v>1073</v>
      </c>
      <c r="AG1329" s="38" t="s">
        <v>1074</v>
      </c>
      <c r="AH1329" s="38" t="s">
        <v>133</v>
      </c>
      <c r="AI1329" s="38"/>
      <c r="AJ1329" s="38" t="s">
        <v>1191</v>
      </c>
      <c r="AK1329" s="38" t="s">
        <v>132</v>
      </c>
      <c r="AL1329" s="38" t="s">
        <v>101</v>
      </c>
      <c r="AM1329" s="38" t="s">
        <v>101</v>
      </c>
      <c r="AN1329" s="38" t="s">
        <v>772</v>
      </c>
      <c r="AO1329" s="38" t="s">
        <v>997</v>
      </c>
      <c r="AP1329" s="38" t="s">
        <v>91</v>
      </c>
      <c r="AQ1329" s="38" t="s">
        <v>92</v>
      </c>
      <c r="AR1329" s="38" t="s">
        <v>93</v>
      </c>
      <c r="AS1329" s="38" t="s">
        <v>92</v>
      </c>
      <c r="AT1329" s="38" t="s">
        <v>94</v>
      </c>
      <c r="AU1329" s="38" t="s">
        <v>95</v>
      </c>
      <c r="AV1329" s="38" t="s">
        <v>132</v>
      </c>
      <c r="AW1329" s="38" t="s">
        <v>132</v>
      </c>
      <c r="AX1329" s="38" t="s">
        <v>132</v>
      </c>
      <c r="AY1329" s="38" t="s">
        <v>101</v>
      </c>
      <c r="AZ1329" s="38" t="s">
        <v>132</v>
      </c>
      <c r="BA1329" s="38" t="s">
        <v>1694</v>
      </c>
      <c r="BB1329" s="38" t="s">
        <v>1695</v>
      </c>
      <c r="BC1329" s="38" t="s">
        <v>1000</v>
      </c>
      <c r="BD1329" s="38" t="s">
        <v>1001</v>
      </c>
      <c r="BE1329">
        <v>0</v>
      </c>
      <c r="BF1329">
        <v>0</v>
      </c>
      <c r="BG1329">
        <v>0</v>
      </c>
      <c r="BH1329">
        <v>0</v>
      </c>
      <c r="BI1329">
        <v>155834.35999999999</v>
      </c>
      <c r="BJ1329">
        <v>155834.35999999999</v>
      </c>
      <c r="BK1329">
        <v>0</v>
      </c>
      <c r="BL1329" s="38" t="s">
        <v>107</v>
      </c>
      <c r="BM1329" s="38" t="s">
        <v>713</v>
      </c>
      <c r="BN1329" s="38" t="s">
        <v>722</v>
      </c>
      <c r="BO1329" s="38" t="s">
        <v>134</v>
      </c>
      <c r="BP1329" s="38" t="s">
        <v>135</v>
      </c>
      <c r="BQ1329" s="38" t="s">
        <v>136</v>
      </c>
      <c r="BR1329" s="38" t="s">
        <v>137</v>
      </c>
      <c r="BS1329" s="38" t="s">
        <v>110</v>
      </c>
      <c r="BT1329" s="38" t="s">
        <v>111</v>
      </c>
      <c r="BU1329" s="38" t="s">
        <v>116</v>
      </c>
      <c r="BV1329" s="38" t="s">
        <v>1696</v>
      </c>
      <c r="BW1329" s="38" t="s">
        <v>114</v>
      </c>
      <c r="BX1329" s="38" t="s">
        <v>1697</v>
      </c>
      <c r="BY1329" s="38" t="s">
        <v>1698</v>
      </c>
      <c r="BZ1329" s="38" t="s">
        <v>1703</v>
      </c>
      <c r="CA1329" s="38" t="s">
        <v>101</v>
      </c>
      <c r="CB1329">
        <v>76</v>
      </c>
      <c r="CC1329">
        <v>7</v>
      </c>
      <c r="CD1329" s="38" t="s">
        <v>1682</v>
      </c>
      <c r="CE1329" s="38" t="s">
        <v>1005</v>
      </c>
    </row>
    <row r="1330" spans="1:83" x14ac:dyDescent="0.25">
      <c r="A1330">
        <v>78</v>
      </c>
      <c r="B1330" s="1">
        <v>45658</v>
      </c>
      <c r="C1330" s="38" t="s">
        <v>995</v>
      </c>
      <c r="D1330" s="1">
        <v>45673</v>
      </c>
      <c r="E1330" s="1">
        <v>45658</v>
      </c>
      <c r="F1330" s="38" t="s">
        <v>995</v>
      </c>
      <c r="G1330" s="1">
        <v>45677</v>
      </c>
      <c r="H1330" s="1">
        <v>45680</v>
      </c>
      <c r="I1330" s="38" t="s">
        <v>80</v>
      </c>
      <c r="J1330" s="38" t="s">
        <v>98</v>
      </c>
      <c r="K1330" s="38" t="s">
        <v>85</v>
      </c>
      <c r="L1330" s="38" t="s">
        <v>123</v>
      </c>
      <c r="M1330" s="38" t="s">
        <v>124</v>
      </c>
      <c r="N1330" s="38" t="s">
        <v>125</v>
      </c>
      <c r="O1330" s="38" t="s">
        <v>124</v>
      </c>
      <c r="P1330" s="38" t="s">
        <v>126</v>
      </c>
      <c r="Q1330" s="38" t="s">
        <v>127</v>
      </c>
      <c r="R1330" s="38" t="s">
        <v>128</v>
      </c>
      <c r="S1330" s="38" t="s">
        <v>122</v>
      </c>
      <c r="T1330" s="38" t="s">
        <v>133</v>
      </c>
      <c r="U1330" s="38"/>
      <c r="V1330" s="38" t="s">
        <v>72</v>
      </c>
      <c r="W1330" s="38" t="s">
        <v>73</v>
      </c>
      <c r="X1330" s="38" t="s">
        <v>74</v>
      </c>
      <c r="Y1330" s="38" t="s">
        <v>75</v>
      </c>
      <c r="Z1330" s="38" t="s">
        <v>131</v>
      </c>
      <c r="AA1330" s="38" t="s">
        <v>125</v>
      </c>
      <c r="AB1330" s="38" t="s">
        <v>783</v>
      </c>
      <c r="AC1330" s="38" t="s">
        <v>784</v>
      </c>
      <c r="AD1330" s="38" t="s">
        <v>80</v>
      </c>
      <c r="AE1330" s="38" t="s">
        <v>81</v>
      </c>
      <c r="AF1330" s="38" t="s">
        <v>1073</v>
      </c>
      <c r="AG1330" s="38" t="s">
        <v>1074</v>
      </c>
      <c r="AH1330" s="38" t="s">
        <v>133</v>
      </c>
      <c r="AI1330" s="38"/>
      <c r="AJ1330" s="38" t="s">
        <v>1193</v>
      </c>
      <c r="AK1330" s="38" t="s">
        <v>132</v>
      </c>
      <c r="AL1330" s="38" t="s">
        <v>101</v>
      </c>
      <c r="AM1330" s="38" t="s">
        <v>101</v>
      </c>
      <c r="AN1330" s="38" t="s">
        <v>772</v>
      </c>
      <c r="AO1330" s="38" t="s">
        <v>997</v>
      </c>
      <c r="AP1330" s="38" t="s">
        <v>91</v>
      </c>
      <c r="AQ1330" s="38" t="s">
        <v>92</v>
      </c>
      <c r="AR1330" s="38" t="s">
        <v>93</v>
      </c>
      <c r="AS1330" s="38" t="s">
        <v>92</v>
      </c>
      <c r="AT1330" s="38" t="s">
        <v>94</v>
      </c>
      <c r="AU1330" s="38" t="s">
        <v>95</v>
      </c>
      <c r="AV1330" s="38" t="s">
        <v>132</v>
      </c>
      <c r="AW1330" s="38" t="s">
        <v>132</v>
      </c>
      <c r="AX1330" s="38" t="s">
        <v>132</v>
      </c>
      <c r="AY1330" s="38" t="s">
        <v>101</v>
      </c>
      <c r="AZ1330" s="38" t="s">
        <v>132</v>
      </c>
      <c r="BA1330" s="38" t="s">
        <v>1694</v>
      </c>
      <c r="BB1330" s="38" t="s">
        <v>1695</v>
      </c>
      <c r="BC1330" s="38" t="s">
        <v>1000</v>
      </c>
      <c r="BD1330" s="38" t="s">
        <v>1001</v>
      </c>
      <c r="BE1330">
        <v>0</v>
      </c>
      <c r="BF1330">
        <v>0</v>
      </c>
      <c r="BG1330">
        <v>0</v>
      </c>
      <c r="BH1330">
        <v>0</v>
      </c>
      <c r="BI1330">
        <v>122000</v>
      </c>
      <c r="BJ1330">
        <v>122000</v>
      </c>
      <c r="BK1330">
        <v>0</v>
      </c>
      <c r="BL1330" s="38" t="s">
        <v>107</v>
      </c>
      <c r="BM1330" s="38" t="s">
        <v>108</v>
      </c>
      <c r="BN1330" s="38" t="s">
        <v>785</v>
      </c>
      <c r="BO1330" s="38" t="s">
        <v>134</v>
      </c>
      <c r="BP1330" s="38" t="s">
        <v>135</v>
      </c>
      <c r="BQ1330" s="38" t="s">
        <v>136</v>
      </c>
      <c r="BR1330" s="38" t="s">
        <v>137</v>
      </c>
      <c r="BS1330" s="38" t="s">
        <v>110</v>
      </c>
      <c r="BT1330" s="38" t="s">
        <v>111</v>
      </c>
      <c r="BU1330" s="38" t="s">
        <v>116</v>
      </c>
      <c r="BV1330" s="38" t="s">
        <v>1696</v>
      </c>
      <c r="BW1330" s="38" t="s">
        <v>114</v>
      </c>
      <c r="BX1330" s="38" t="s">
        <v>1697</v>
      </c>
      <c r="BY1330" s="38" t="s">
        <v>1698</v>
      </c>
      <c r="BZ1330" s="38" t="s">
        <v>1704</v>
      </c>
      <c r="CA1330" s="38" t="s">
        <v>101</v>
      </c>
      <c r="CB1330">
        <v>78</v>
      </c>
      <c r="CC1330">
        <v>7</v>
      </c>
      <c r="CD1330" s="38" t="s">
        <v>1682</v>
      </c>
      <c r="CE1330" s="38" t="s">
        <v>1005</v>
      </c>
    </row>
    <row r="1331" spans="1:83" x14ac:dyDescent="0.25">
      <c r="A1331">
        <v>78</v>
      </c>
      <c r="B1331" s="1">
        <v>45658</v>
      </c>
      <c r="C1331" s="38" t="s">
        <v>995</v>
      </c>
      <c r="D1331" s="1">
        <v>45673</v>
      </c>
      <c r="E1331" s="1">
        <v>45658</v>
      </c>
      <c r="F1331" s="38" t="s">
        <v>995</v>
      </c>
      <c r="G1331" s="1">
        <v>45677</v>
      </c>
      <c r="H1331" s="1">
        <v>45680</v>
      </c>
      <c r="I1331" s="38" t="s">
        <v>80</v>
      </c>
      <c r="J1331" s="38" t="s">
        <v>98</v>
      </c>
      <c r="K1331" s="38" t="s">
        <v>85</v>
      </c>
      <c r="L1331" s="38" t="s">
        <v>123</v>
      </c>
      <c r="M1331" s="38" t="s">
        <v>124</v>
      </c>
      <c r="N1331" s="38" t="s">
        <v>125</v>
      </c>
      <c r="O1331" s="38" t="s">
        <v>124</v>
      </c>
      <c r="P1331" s="38" t="s">
        <v>126</v>
      </c>
      <c r="Q1331" s="38" t="s">
        <v>127</v>
      </c>
      <c r="R1331" s="38" t="s">
        <v>128</v>
      </c>
      <c r="S1331" s="38" t="s">
        <v>122</v>
      </c>
      <c r="T1331" s="38" t="s">
        <v>133</v>
      </c>
      <c r="U1331" s="38"/>
      <c r="V1331" s="38" t="s">
        <v>72</v>
      </c>
      <c r="W1331" s="38" t="s">
        <v>73</v>
      </c>
      <c r="X1331" s="38" t="s">
        <v>708</v>
      </c>
      <c r="Y1331" s="38" t="s">
        <v>709</v>
      </c>
      <c r="Z1331" s="38" t="s">
        <v>131</v>
      </c>
      <c r="AA1331" s="38" t="s">
        <v>125</v>
      </c>
      <c r="AB1331" s="38" t="s">
        <v>712</v>
      </c>
      <c r="AC1331" s="38" t="s">
        <v>711</v>
      </c>
      <c r="AD1331" s="38" t="s">
        <v>80</v>
      </c>
      <c r="AE1331" s="38" t="s">
        <v>81</v>
      </c>
      <c r="AF1331" s="38" t="s">
        <v>1073</v>
      </c>
      <c r="AG1331" s="38" t="s">
        <v>1074</v>
      </c>
      <c r="AH1331" s="38" t="s">
        <v>133</v>
      </c>
      <c r="AI1331" s="38"/>
      <c r="AJ1331" s="38" t="s">
        <v>1193</v>
      </c>
      <c r="AK1331" s="38" t="s">
        <v>132</v>
      </c>
      <c r="AL1331" s="38" t="s">
        <v>101</v>
      </c>
      <c r="AM1331" s="38" t="s">
        <v>101</v>
      </c>
      <c r="AN1331" s="38" t="s">
        <v>772</v>
      </c>
      <c r="AO1331" s="38" t="s">
        <v>997</v>
      </c>
      <c r="AP1331" s="38" t="s">
        <v>91</v>
      </c>
      <c r="AQ1331" s="38" t="s">
        <v>92</v>
      </c>
      <c r="AR1331" s="38" t="s">
        <v>93</v>
      </c>
      <c r="AS1331" s="38" t="s">
        <v>92</v>
      </c>
      <c r="AT1331" s="38" t="s">
        <v>94</v>
      </c>
      <c r="AU1331" s="38" t="s">
        <v>95</v>
      </c>
      <c r="AV1331" s="38" t="s">
        <v>132</v>
      </c>
      <c r="AW1331" s="38" t="s">
        <v>132</v>
      </c>
      <c r="AX1331" s="38" t="s">
        <v>132</v>
      </c>
      <c r="AY1331" s="38" t="s">
        <v>101</v>
      </c>
      <c r="AZ1331" s="38" t="s">
        <v>132</v>
      </c>
      <c r="BA1331" s="38" t="s">
        <v>1694</v>
      </c>
      <c r="BB1331" s="38" t="s">
        <v>1695</v>
      </c>
      <c r="BC1331" s="38" t="s">
        <v>1000</v>
      </c>
      <c r="BD1331" s="38" t="s">
        <v>1001</v>
      </c>
      <c r="BE1331">
        <v>0</v>
      </c>
      <c r="BF1331">
        <v>0</v>
      </c>
      <c r="BG1331">
        <v>0</v>
      </c>
      <c r="BH1331">
        <v>0</v>
      </c>
      <c r="BI1331">
        <v>8649.7999999999993</v>
      </c>
      <c r="BJ1331">
        <v>8649.7999999999993</v>
      </c>
      <c r="BK1331">
        <v>0</v>
      </c>
      <c r="BL1331" s="38" t="s">
        <v>107</v>
      </c>
      <c r="BM1331" s="38" t="s">
        <v>713</v>
      </c>
      <c r="BN1331" s="38" t="s">
        <v>714</v>
      </c>
      <c r="BO1331" s="38" t="s">
        <v>134</v>
      </c>
      <c r="BP1331" s="38" t="s">
        <v>135</v>
      </c>
      <c r="BQ1331" s="38" t="s">
        <v>136</v>
      </c>
      <c r="BR1331" s="38" t="s">
        <v>137</v>
      </c>
      <c r="BS1331" s="38" t="s">
        <v>110</v>
      </c>
      <c r="BT1331" s="38" t="s">
        <v>111</v>
      </c>
      <c r="BU1331" s="38" t="s">
        <v>116</v>
      </c>
      <c r="BV1331" s="38" t="s">
        <v>1696</v>
      </c>
      <c r="BW1331" s="38" t="s">
        <v>114</v>
      </c>
      <c r="BX1331" s="38" t="s">
        <v>1697</v>
      </c>
      <c r="BY1331" s="38" t="s">
        <v>1698</v>
      </c>
      <c r="BZ1331" s="38" t="s">
        <v>1704</v>
      </c>
      <c r="CA1331" s="38" t="s">
        <v>101</v>
      </c>
      <c r="CB1331">
        <v>78</v>
      </c>
      <c r="CC1331">
        <v>7</v>
      </c>
      <c r="CD1331" s="38" t="s">
        <v>1682</v>
      </c>
      <c r="CE1331" s="38" t="s">
        <v>1005</v>
      </c>
    </row>
    <row r="1332" spans="1:83" x14ac:dyDescent="0.25">
      <c r="A1332">
        <v>78</v>
      </c>
      <c r="B1332" s="1">
        <v>45658</v>
      </c>
      <c r="C1332" s="38" t="s">
        <v>995</v>
      </c>
      <c r="D1332" s="1">
        <v>45673</v>
      </c>
      <c r="E1332" s="1">
        <v>45658</v>
      </c>
      <c r="F1332" s="38" t="s">
        <v>995</v>
      </c>
      <c r="G1332" s="1">
        <v>45677</v>
      </c>
      <c r="H1332" s="1">
        <v>45680</v>
      </c>
      <c r="I1332" s="38" t="s">
        <v>80</v>
      </c>
      <c r="J1332" s="38" t="s">
        <v>98</v>
      </c>
      <c r="K1332" s="38" t="s">
        <v>85</v>
      </c>
      <c r="L1332" s="38" t="s">
        <v>123</v>
      </c>
      <c r="M1332" s="38" t="s">
        <v>124</v>
      </c>
      <c r="N1332" s="38" t="s">
        <v>125</v>
      </c>
      <c r="O1332" s="38" t="s">
        <v>124</v>
      </c>
      <c r="P1332" s="38" t="s">
        <v>126</v>
      </c>
      <c r="Q1332" s="38" t="s">
        <v>127</v>
      </c>
      <c r="R1332" s="38" t="s">
        <v>128</v>
      </c>
      <c r="S1332" s="38" t="s">
        <v>122</v>
      </c>
      <c r="T1332" s="38" t="s">
        <v>133</v>
      </c>
      <c r="U1332" s="38"/>
      <c r="V1332" s="38" t="s">
        <v>72</v>
      </c>
      <c r="W1332" s="38" t="s">
        <v>73</v>
      </c>
      <c r="X1332" s="38" t="s">
        <v>708</v>
      </c>
      <c r="Y1332" s="38" t="s">
        <v>709</v>
      </c>
      <c r="Z1332" s="38" t="s">
        <v>131</v>
      </c>
      <c r="AA1332" s="38" t="s">
        <v>125</v>
      </c>
      <c r="AB1332" s="38" t="s">
        <v>717</v>
      </c>
      <c r="AC1332" s="38" t="s">
        <v>716</v>
      </c>
      <c r="AD1332" s="38" t="s">
        <v>80</v>
      </c>
      <c r="AE1332" s="38" t="s">
        <v>81</v>
      </c>
      <c r="AF1332" s="38" t="s">
        <v>1073</v>
      </c>
      <c r="AG1332" s="38" t="s">
        <v>1074</v>
      </c>
      <c r="AH1332" s="38" t="s">
        <v>133</v>
      </c>
      <c r="AI1332" s="38"/>
      <c r="AJ1332" s="38" t="s">
        <v>1193</v>
      </c>
      <c r="AK1332" s="38" t="s">
        <v>132</v>
      </c>
      <c r="AL1332" s="38" t="s">
        <v>101</v>
      </c>
      <c r="AM1332" s="38" t="s">
        <v>101</v>
      </c>
      <c r="AN1332" s="38" t="s">
        <v>772</v>
      </c>
      <c r="AO1332" s="38" t="s">
        <v>997</v>
      </c>
      <c r="AP1332" s="38" t="s">
        <v>91</v>
      </c>
      <c r="AQ1332" s="38" t="s">
        <v>92</v>
      </c>
      <c r="AR1332" s="38" t="s">
        <v>93</v>
      </c>
      <c r="AS1332" s="38" t="s">
        <v>92</v>
      </c>
      <c r="AT1332" s="38" t="s">
        <v>94</v>
      </c>
      <c r="AU1332" s="38" t="s">
        <v>95</v>
      </c>
      <c r="AV1332" s="38" t="s">
        <v>132</v>
      </c>
      <c r="AW1332" s="38" t="s">
        <v>132</v>
      </c>
      <c r="AX1332" s="38" t="s">
        <v>132</v>
      </c>
      <c r="AY1332" s="38" t="s">
        <v>101</v>
      </c>
      <c r="AZ1332" s="38" t="s">
        <v>132</v>
      </c>
      <c r="BA1332" s="38" t="s">
        <v>1694</v>
      </c>
      <c r="BB1332" s="38" t="s">
        <v>1695</v>
      </c>
      <c r="BC1332" s="38" t="s">
        <v>1000</v>
      </c>
      <c r="BD1332" s="38" t="s">
        <v>1001</v>
      </c>
      <c r="BE1332">
        <v>0</v>
      </c>
      <c r="BF1332">
        <v>0</v>
      </c>
      <c r="BG1332">
        <v>0</v>
      </c>
      <c r="BH1332">
        <v>0</v>
      </c>
      <c r="BI1332">
        <v>8662</v>
      </c>
      <c r="BJ1332">
        <v>8662</v>
      </c>
      <c r="BK1332">
        <v>0</v>
      </c>
      <c r="BL1332" s="38" t="s">
        <v>107</v>
      </c>
      <c r="BM1332" s="38" t="s">
        <v>713</v>
      </c>
      <c r="BN1332" s="38" t="s">
        <v>718</v>
      </c>
      <c r="BO1332" s="38" t="s">
        <v>134</v>
      </c>
      <c r="BP1332" s="38" t="s">
        <v>135</v>
      </c>
      <c r="BQ1332" s="38" t="s">
        <v>136</v>
      </c>
      <c r="BR1332" s="38" t="s">
        <v>137</v>
      </c>
      <c r="BS1332" s="38" t="s">
        <v>110</v>
      </c>
      <c r="BT1332" s="38" t="s">
        <v>111</v>
      </c>
      <c r="BU1332" s="38" t="s">
        <v>116</v>
      </c>
      <c r="BV1332" s="38" t="s">
        <v>1696</v>
      </c>
      <c r="BW1332" s="38" t="s">
        <v>114</v>
      </c>
      <c r="BX1332" s="38" t="s">
        <v>1697</v>
      </c>
      <c r="BY1332" s="38" t="s">
        <v>1698</v>
      </c>
      <c r="BZ1332" s="38" t="s">
        <v>1704</v>
      </c>
      <c r="CA1332" s="38" t="s">
        <v>101</v>
      </c>
      <c r="CB1332">
        <v>78</v>
      </c>
      <c r="CC1332">
        <v>7</v>
      </c>
      <c r="CD1332" s="38" t="s">
        <v>1682</v>
      </c>
      <c r="CE1332" s="38" t="s">
        <v>1005</v>
      </c>
    </row>
    <row r="1333" spans="1:83" x14ac:dyDescent="0.25">
      <c r="A1333">
        <v>78</v>
      </c>
      <c r="B1333" s="1">
        <v>45658</v>
      </c>
      <c r="C1333" s="38" t="s">
        <v>995</v>
      </c>
      <c r="D1333" s="1">
        <v>45673</v>
      </c>
      <c r="E1333" s="1">
        <v>45658</v>
      </c>
      <c r="F1333" s="38" t="s">
        <v>995</v>
      </c>
      <c r="G1333" s="1">
        <v>45677</v>
      </c>
      <c r="H1333" s="1">
        <v>45680</v>
      </c>
      <c r="I1333" s="38" t="s">
        <v>80</v>
      </c>
      <c r="J1333" s="38" t="s">
        <v>98</v>
      </c>
      <c r="K1333" s="38" t="s">
        <v>85</v>
      </c>
      <c r="L1333" s="38" t="s">
        <v>123</v>
      </c>
      <c r="M1333" s="38" t="s">
        <v>124</v>
      </c>
      <c r="N1333" s="38" t="s">
        <v>125</v>
      </c>
      <c r="O1333" s="38" t="s">
        <v>124</v>
      </c>
      <c r="P1333" s="38" t="s">
        <v>126</v>
      </c>
      <c r="Q1333" s="38" t="s">
        <v>127</v>
      </c>
      <c r="R1333" s="38" t="s">
        <v>128</v>
      </c>
      <c r="S1333" s="38" t="s">
        <v>122</v>
      </c>
      <c r="T1333" s="38" t="s">
        <v>133</v>
      </c>
      <c r="U1333" s="38"/>
      <c r="V1333" s="38" t="s">
        <v>72</v>
      </c>
      <c r="W1333" s="38" t="s">
        <v>73</v>
      </c>
      <c r="X1333" s="38" t="s">
        <v>708</v>
      </c>
      <c r="Y1333" s="38" t="s">
        <v>709</v>
      </c>
      <c r="Z1333" s="38" t="s">
        <v>131</v>
      </c>
      <c r="AA1333" s="38" t="s">
        <v>125</v>
      </c>
      <c r="AB1333" s="38" t="s">
        <v>721</v>
      </c>
      <c r="AC1333" s="38" t="s">
        <v>720</v>
      </c>
      <c r="AD1333" s="38" t="s">
        <v>80</v>
      </c>
      <c r="AE1333" s="38" t="s">
        <v>81</v>
      </c>
      <c r="AF1333" s="38" t="s">
        <v>1073</v>
      </c>
      <c r="AG1333" s="38" t="s">
        <v>1074</v>
      </c>
      <c r="AH1333" s="38" t="s">
        <v>133</v>
      </c>
      <c r="AI1333" s="38"/>
      <c r="AJ1333" s="38" t="s">
        <v>1193</v>
      </c>
      <c r="AK1333" s="38" t="s">
        <v>132</v>
      </c>
      <c r="AL1333" s="38" t="s">
        <v>101</v>
      </c>
      <c r="AM1333" s="38" t="s">
        <v>101</v>
      </c>
      <c r="AN1333" s="38" t="s">
        <v>772</v>
      </c>
      <c r="AO1333" s="38" t="s">
        <v>997</v>
      </c>
      <c r="AP1333" s="38" t="s">
        <v>91</v>
      </c>
      <c r="AQ1333" s="38" t="s">
        <v>92</v>
      </c>
      <c r="AR1333" s="38" t="s">
        <v>93</v>
      </c>
      <c r="AS1333" s="38" t="s">
        <v>92</v>
      </c>
      <c r="AT1333" s="38" t="s">
        <v>94</v>
      </c>
      <c r="AU1333" s="38" t="s">
        <v>95</v>
      </c>
      <c r="AV1333" s="38" t="s">
        <v>132</v>
      </c>
      <c r="AW1333" s="38" t="s">
        <v>132</v>
      </c>
      <c r="AX1333" s="38" t="s">
        <v>132</v>
      </c>
      <c r="AY1333" s="38" t="s">
        <v>101</v>
      </c>
      <c r="AZ1333" s="38" t="s">
        <v>132</v>
      </c>
      <c r="BA1333" s="38" t="s">
        <v>1694</v>
      </c>
      <c r="BB1333" s="38" t="s">
        <v>1695</v>
      </c>
      <c r="BC1333" s="38" t="s">
        <v>1000</v>
      </c>
      <c r="BD1333" s="38" t="s">
        <v>1001</v>
      </c>
      <c r="BE1333">
        <v>0</v>
      </c>
      <c r="BF1333">
        <v>0</v>
      </c>
      <c r="BG1333">
        <v>0</v>
      </c>
      <c r="BH1333">
        <v>0</v>
      </c>
      <c r="BI1333">
        <v>1313.51</v>
      </c>
      <c r="BJ1333">
        <v>1313.51</v>
      </c>
      <c r="BK1333">
        <v>0</v>
      </c>
      <c r="BL1333" s="38" t="s">
        <v>107</v>
      </c>
      <c r="BM1333" s="38" t="s">
        <v>713</v>
      </c>
      <c r="BN1333" s="38" t="s">
        <v>722</v>
      </c>
      <c r="BO1333" s="38" t="s">
        <v>134</v>
      </c>
      <c r="BP1333" s="38" t="s">
        <v>135</v>
      </c>
      <c r="BQ1333" s="38" t="s">
        <v>136</v>
      </c>
      <c r="BR1333" s="38" t="s">
        <v>137</v>
      </c>
      <c r="BS1333" s="38" t="s">
        <v>110</v>
      </c>
      <c r="BT1333" s="38" t="s">
        <v>111</v>
      </c>
      <c r="BU1333" s="38" t="s">
        <v>116</v>
      </c>
      <c r="BV1333" s="38" t="s">
        <v>1696</v>
      </c>
      <c r="BW1333" s="38" t="s">
        <v>114</v>
      </c>
      <c r="BX1333" s="38" t="s">
        <v>1697</v>
      </c>
      <c r="BY1333" s="38" t="s">
        <v>1698</v>
      </c>
      <c r="BZ1333" s="38" t="s">
        <v>1704</v>
      </c>
      <c r="CA1333" s="38" t="s">
        <v>101</v>
      </c>
      <c r="CB1333">
        <v>78</v>
      </c>
      <c r="CC1333">
        <v>7</v>
      </c>
      <c r="CD1333" s="38" t="s">
        <v>1682</v>
      </c>
      <c r="CE1333" s="38" t="s">
        <v>1005</v>
      </c>
    </row>
    <row r="1334" spans="1:83" x14ac:dyDescent="0.25">
      <c r="A1334">
        <v>80</v>
      </c>
      <c r="B1334" s="1">
        <v>45658</v>
      </c>
      <c r="C1334" s="38" t="s">
        <v>995</v>
      </c>
      <c r="D1334" s="1">
        <v>45673</v>
      </c>
      <c r="E1334" s="1">
        <v>45658</v>
      </c>
      <c r="F1334" s="38" t="s">
        <v>995</v>
      </c>
      <c r="G1334" s="1">
        <v>45677</v>
      </c>
      <c r="H1334" s="1">
        <v>45680</v>
      </c>
      <c r="I1334" s="38" t="s">
        <v>80</v>
      </c>
      <c r="J1334" s="38" t="s">
        <v>98</v>
      </c>
      <c r="K1334" s="38" t="s">
        <v>85</v>
      </c>
      <c r="L1334" s="38" t="s">
        <v>123</v>
      </c>
      <c r="M1334" s="38" t="s">
        <v>124</v>
      </c>
      <c r="N1334" s="38" t="s">
        <v>125</v>
      </c>
      <c r="O1334" s="38" t="s">
        <v>124</v>
      </c>
      <c r="P1334" s="38" t="s">
        <v>126</v>
      </c>
      <c r="Q1334" s="38" t="s">
        <v>127</v>
      </c>
      <c r="R1334" s="38" t="s">
        <v>128</v>
      </c>
      <c r="S1334" s="38" t="s">
        <v>122</v>
      </c>
      <c r="T1334" s="38" t="s">
        <v>133</v>
      </c>
      <c r="U1334" s="38"/>
      <c r="V1334" s="38" t="s">
        <v>72</v>
      </c>
      <c r="W1334" s="38" t="s">
        <v>73</v>
      </c>
      <c r="X1334" s="38" t="s">
        <v>74</v>
      </c>
      <c r="Y1334" s="38" t="s">
        <v>75</v>
      </c>
      <c r="Z1334" s="38" t="s">
        <v>131</v>
      </c>
      <c r="AA1334" s="38" t="s">
        <v>125</v>
      </c>
      <c r="AB1334" s="38" t="s">
        <v>695</v>
      </c>
      <c r="AC1334" s="38" t="s">
        <v>696</v>
      </c>
      <c r="AD1334" s="38" t="s">
        <v>80</v>
      </c>
      <c r="AE1334" s="38" t="s">
        <v>81</v>
      </c>
      <c r="AF1334" s="38" t="s">
        <v>1073</v>
      </c>
      <c r="AG1334" s="38" t="s">
        <v>1074</v>
      </c>
      <c r="AH1334" s="38" t="s">
        <v>133</v>
      </c>
      <c r="AI1334" s="38"/>
      <c r="AJ1334" s="38" t="s">
        <v>1195</v>
      </c>
      <c r="AK1334" s="38" t="s">
        <v>132</v>
      </c>
      <c r="AL1334" s="38" t="s">
        <v>101</v>
      </c>
      <c r="AM1334" s="38" t="s">
        <v>101</v>
      </c>
      <c r="AN1334" s="38" t="s">
        <v>772</v>
      </c>
      <c r="AO1334" s="38" t="s">
        <v>997</v>
      </c>
      <c r="AP1334" s="38" t="s">
        <v>91</v>
      </c>
      <c r="AQ1334" s="38" t="s">
        <v>92</v>
      </c>
      <c r="AR1334" s="38" t="s">
        <v>93</v>
      </c>
      <c r="AS1334" s="38" t="s">
        <v>92</v>
      </c>
      <c r="AT1334" s="38" t="s">
        <v>94</v>
      </c>
      <c r="AU1334" s="38" t="s">
        <v>95</v>
      </c>
      <c r="AV1334" s="38" t="s">
        <v>132</v>
      </c>
      <c r="AW1334" s="38" t="s">
        <v>132</v>
      </c>
      <c r="AX1334" s="38" t="s">
        <v>132</v>
      </c>
      <c r="AY1334" s="38" t="s">
        <v>101</v>
      </c>
      <c r="AZ1334" s="38" t="s">
        <v>132</v>
      </c>
      <c r="BA1334" s="38" t="s">
        <v>1694</v>
      </c>
      <c r="BB1334" s="38" t="s">
        <v>1695</v>
      </c>
      <c r="BC1334" s="38" t="s">
        <v>1000</v>
      </c>
      <c r="BD1334" s="38" t="s">
        <v>1001</v>
      </c>
      <c r="BE1334">
        <v>0</v>
      </c>
      <c r="BF1334">
        <v>0</v>
      </c>
      <c r="BG1334">
        <v>0</v>
      </c>
      <c r="BH1334">
        <v>0</v>
      </c>
      <c r="BI1334">
        <v>226000</v>
      </c>
      <c r="BJ1334">
        <v>226000</v>
      </c>
      <c r="BK1334">
        <v>0</v>
      </c>
      <c r="BL1334" s="38" t="s">
        <v>107</v>
      </c>
      <c r="BM1334" s="38" t="s">
        <v>108</v>
      </c>
      <c r="BN1334" s="38" t="s">
        <v>697</v>
      </c>
      <c r="BO1334" s="38" t="s">
        <v>134</v>
      </c>
      <c r="BP1334" s="38" t="s">
        <v>135</v>
      </c>
      <c r="BQ1334" s="38" t="s">
        <v>136</v>
      </c>
      <c r="BR1334" s="38" t="s">
        <v>137</v>
      </c>
      <c r="BS1334" s="38" t="s">
        <v>110</v>
      </c>
      <c r="BT1334" s="38" t="s">
        <v>111</v>
      </c>
      <c r="BU1334" s="38" t="s">
        <v>116</v>
      </c>
      <c r="BV1334" s="38" t="s">
        <v>1696</v>
      </c>
      <c r="BW1334" s="38" t="s">
        <v>114</v>
      </c>
      <c r="BX1334" s="38" t="s">
        <v>1697</v>
      </c>
      <c r="BY1334" s="38" t="s">
        <v>1698</v>
      </c>
      <c r="BZ1334" s="38" t="s">
        <v>1705</v>
      </c>
      <c r="CA1334" s="38" t="s">
        <v>101</v>
      </c>
      <c r="CB1334">
        <v>80</v>
      </c>
      <c r="CC1334">
        <v>7</v>
      </c>
      <c r="CD1334" s="38" t="s">
        <v>1682</v>
      </c>
      <c r="CE1334" s="38" t="s">
        <v>1005</v>
      </c>
    </row>
    <row r="1335" spans="1:83" x14ac:dyDescent="0.25">
      <c r="A1335">
        <v>80</v>
      </c>
      <c r="B1335" s="1">
        <v>45658</v>
      </c>
      <c r="C1335" s="38" t="s">
        <v>995</v>
      </c>
      <c r="D1335" s="1">
        <v>45673</v>
      </c>
      <c r="E1335" s="1">
        <v>45658</v>
      </c>
      <c r="F1335" s="38" t="s">
        <v>995</v>
      </c>
      <c r="G1335" s="1">
        <v>45677</v>
      </c>
      <c r="H1335" s="1">
        <v>45680</v>
      </c>
      <c r="I1335" s="38" t="s">
        <v>80</v>
      </c>
      <c r="J1335" s="38" t="s">
        <v>98</v>
      </c>
      <c r="K1335" s="38" t="s">
        <v>85</v>
      </c>
      <c r="L1335" s="38" t="s">
        <v>123</v>
      </c>
      <c r="M1335" s="38" t="s">
        <v>124</v>
      </c>
      <c r="N1335" s="38" t="s">
        <v>125</v>
      </c>
      <c r="O1335" s="38" t="s">
        <v>124</v>
      </c>
      <c r="P1335" s="38" t="s">
        <v>126</v>
      </c>
      <c r="Q1335" s="38" t="s">
        <v>127</v>
      </c>
      <c r="R1335" s="38" t="s">
        <v>128</v>
      </c>
      <c r="S1335" s="38" t="s">
        <v>122</v>
      </c>
      <c r="T1335" s="38" t="s">
        <v>133</v>
      </c>
      <c r="U1335" s="38"/>
      <c r="V1335" s="38" t="s">
        <v>72</v>
      </c>
      <c r="W1335" s="38" t="s">
        <v>73</v>
      </c>
      <c r="X1335" s="38" t="s">
        <v>708</v>
      </c>
      <c r="Y1335" s="38" t="s">
        <v>709</v>
      </c>
      <c r="Z1335" s="38" t="s">
        <v>131</v>
      </c>
      <c r="AA1335" s="38" t="s">
        <v>125</v>
      </c>
      <c r="AB1335" s="38" t="s">
        <v>712</v>
      </c>
      <c r="AC1335" s="38" t="s">
        <v>711</v>
      </c>
      <c r="AD1335" s="38" t="s">
        <v>80</v>
      </c>
      <c r="AE1335" s="38" t="s">
        <v>81</v>
      </c>
      <c r="AF1335" s="38" t="s">
        <v>1073</v>
      </c>
      <c r="AG1335" s="38" t="s">
        <v>1074</v>
      </c>
      <c r="AH1335" s="38" t="s">
        <v>133</v>
      </c>
      <c r="AI1335" s="38"/>
      <c r="AJ1335" s="38" t="s">
        <v>1195</v>
      </c>
      <c r="AK1335" s="38" t="s">
        <v>132</v>
      </c>
      <c r="AL1335" s="38" t="s">
        <v>101</v>
      </c>
      <c r="AM1335" s="38" t="s">
        <v>101</v>
      </c>
      <c r="AN1335" s="38" t="s">
        <v>772</v>
      </c>
      <c r="AO1335" s="38" t="s">
        <v>997</v>
      </c>
      <c r="AP1335" s="38" t="s">
        <v>91</v>
      </c>
      <c r="AQ1335" s="38" t="s">
        <v>92</v>
      </c>
      <c r="AR1335" s="38" t="s">
        <v>93</v>
      </c>
      <c r="AS1335" s="38" t="s">
        <v>92</v>
      </c>
      <c r="AT1335" s="38" t="s">
        <v>94</v>
      </c>
      <c r="AU1335" s="38" t="s">
        <v>95</v>
      </c>
      <c r="AV1335" s="38" t="s">
        <v>132</v>
      </c>
      <c r="AW1335" s="38" t="s">
        <v>132</v>
      </c>
      <c r="AX1335" s="38" t="s">
        <v>132</v>
      </c>
      <c r="AY1335" s="38" t="s">
        <v>101</v>
      </c>
      <c r="AZ1335" s="38" t="s">
        <v>132</v>
      </c>
      <c r="BA1335" s="38" t="s">
        <v>1694</v>
      </c>
      <c r="BB1335" s="38" t="s">
        <v>1695</v>
      </c>
      <c r="BC1335" s="38" t="s">
        <v>1000</v>
      </c>
      <c r="BD1335" s="38" t="s">
        <v>1001</v>
      </c>
      <c r="BE1335">
        <v>0</v>
      </c>
      <c r="BF1335">
        <v>0</v>
      </c>
      <c r="BG1335">
        <v>0</v>
      </c>
      <c r="BH1335">
        <v>0</v>
      </c>
      <c r="BI1335">
        <v>16023.4</v>
      </c>
      <c r="BJ1335">
        <v>16023.4</v>
      </c>
      <c r="BK1335">
        <v>0</v>
      </c>
      <c r="BL1335" s="38" t="s">
        <v>107</v>
      </c>
      <c r="BM1335" s="38" t="s">
        <v>713</v>
      </c>
      <c r="BN1335" s="38" t="s">
        <v>714</v>
      </c>
      <c r="BO1335" s="38" t="s">
        <v>134</v>
      </c>
      <c r="BP1335" s="38" t="s">
        <v>135</v>
      </c>
      <c r="BQ1335" s="38" t="s">
        <v>136</v>
      </c>
      <c r="BR1335" s="38" t="s">
        <v>137</v>
      </c>
      <c r="BS1335" s="38" t="s">
        <v>110</v>
      </c>
      <c r="BT1335" s="38" t="s">
        <v>111</v>
      </c>
      <c r="BU1335" s="38" t="s">
        <v>116</v>
      </c>
      <c r="BV1335" s="38" t="s">
        <v>1696</v>
      </c>
      <c r="BW1335" s="38" t="s">
        <v>114</v>
      </c>
      <c r="BX1335" s="38" t="s">
        <v>1697</v>
      </c>
      <c r="BY1335" s="38" t="s">
        <v>1698</v>
      </c>
      <c r="BZ1335" s="38" t="s">
        <v>1705</v>
      </c>
      <c r="CA1335" s="38" t="s">
        <v>101</v>
      </c>
      <c r="CB1335">
        <v>80</v>
      </c>
      <c r="CC1335">
        <v>7</v>
      </c>
      <c r="CD1335" s="38" t="s">
        <v>1682</v>
      </c>
      <c r="CE1335" s="38" t="s">
        <v>1005</v>
      </c>
    </row>
    <row r="1336" spans="1:83" x14ac:dyDescent="0.25">
      <c r="A1336">
        <v>80</v>
      </c>
      <c r="B1336" s="1">
        <v>45658</v>
      </c>
      <c r="C1336" s="38" t="s">
        <v>995</v>
      </c>
      <c r="D1336" s="1">
        <v>45673</v>
      </c>
      <c r="E1336" s="1">
        <v>45658</v>
      </c>
      <c r="F1336" s="38" t="s">
        <v>995</v>
      </c>
      <c r="G1336" s="1">
        <v>45677</v>
      </c>
      <c r="H1336" s="1">
        <v>45680</v>
      </c>
      <c r="I1336" s="38" t="s">
        <v>80</v>
      </c>
      <c r="J1336" s="38" t="s">
        <v>98</v>
      </c>
      <c r="K1336" s="38" t="s">
        <v>85</v>
      </c>
      <c r="L1336" s="38" t="s">
        <v>123</v>
      </c>
      <c r="M1336" s="38" t="s">
        <v>124</v>
      </c>
      <c r="N1336" s="38" t="s">
        <v>125</v>
      </c>
      <c r="O1336" s="38" t="s">
        <v>124</v>
      </c>
      <c r="P1336" s="38" t="s">
        <v>126</v>
      </c>
      <c r="Q1336" s="38" t="s">
        <v>127</v>
      </c>
      <c r="R1336" s="38" t="s">
        <v>128</v>
      </c>
      <c r="S1336" s="38" t="s">
        <v>122</v>
      </c>
      <c r="T1336" s="38" t="s">
        <v>133</v>
      </c>
      <c r="U1336" s="38"/>
      <c r="V1336" s="38" t="s">
        <v>72</v>
      </c>
      <c r="W1336" s="38" t="s">
        <v>73</v>
      </c>
      <c r="X1336" s="38" t="s">
        <v>708</v>
      </c>
      <c r="Y1336" s="38" t="s">
        <v>709</v>
      </c>
      <c r="Z1336" s="38" t="s">
        <v>131</v>
      </c>
      <c r="AA1336" s="38" t="s">
        <v>125</v>
      </c>
      <c r="AB1336" s="38" t="s">
        <v>717</v>
      </c>
      <c r="AC1336" s="38" t="s">
        <v>716</v>
      </c>
      <c r="AD1336" s="38" t="s">
        <v>80</v>
      </c>
      <c r="AE1336" s="38" t="s">
        <v>81</v>
      </c>
      <c r="AF1336" s="38" t="s">
        <v>1073</v>
      </c>
      <c r="AG1336" s="38" t="s">
        <v>1074</v>
      </c>
      <c r="AH1336" s="38" t="s">
        <v>133</v>
      </c>
      <c r="AI1336" s="38"/>
      <c r="AJ1336" s="38" t="s">
        <v>1195</v>
      </c>
      <c r="AK1336" s="38" t="s">
        <v>132</v>
      </c>
      <c r="AL1336" s="38" t="s">
        <v>101</v>
      </c>
      <c r="AM1336" s="38" t="s">
        <v>101</v>
      </c>
      <c r="AN1336" s="38" t="s">
        <v>772</v>
      </c>
      <c r="AO1336" s="38" t="s">
        <v>997</v>
      </c>
      <c r="AP1336" s="38" t="s">
        <v>91</v>
      </c>
      <c r="AQ1336" s="38" t="s">
        <v>92</v>
      </c>
      <c r="AR1336" s="38" t="s">
        <v>93</v>
      </c>
      <c r="AS1336" s="38" t="s">
        <v>92</v>
      </c>
      <c r="AT1336" s="38" t="s">
        <v>94</v>
      </c>
      <c r="AU1336" s="38" t="s">
        <v>95</v>
      </c>
      <c r="AV1336" s="38" t="s">
        <v>132</v>
      </c>
      <c r="AW1336" s="38" t="s">
        <v>132</v>
      </c>
      <c r="AX1336" s="38" t="s">
        <v>132</v>
      </c>
      <c r="AY1336" s="38" t="s">
        <v>101</v>
      </c>
      <c r="AZ1336" s="38" t="s">
        <v>132</v>
      </c>
      <c r="BA1336" s="38" t="s">
        <v>1694</v>
      </c>
      <c r="BB1336" s="38" t="s">
        <v>1695</v>
      </c>
      <c r="BC1336" s="38" t="s">
        <v>1000</v>
      </c>
      <c r="BD1336" s="38" t="s">
        <v>1001</v>
      </c>
      <c r="BE1336">
        <v>0</v>
      </c>
      <c r="BF1336">
        <v>0</v>
      </c>
      <c r="BG1336">
        <v>0</v>
      </c>
      <c r="BH1336">
        <v>0</v>
      </c>
      <c r="BI1336">
        <v>16046</v>
      </c>
      <c r="BJ1336">
        <v>16046</v>
      </c>
      <c r="BK1336">
        <v>0</v>
      </c>
      <c r="BL1336" s="38" t="s">
        <v>107</v>
      </c>
      <c r="BM1336" s="38" t="s">
        <v>713</v>
      </c>
      <c r="BN1336" s="38" t="s">
        <v>718</v>
      </c>
      <c r="BO1336" s="38" t="s">
        <v>134</v>
      </c>
      <c r="BP1336" s="38" t="s">
        <v>135</v>
      </c>
      <c r="BQ1336" s="38" t="s">
        <v>136</v>
      </c>
      <c r="BR1336" s="38" t="s">
        <v>137</v>
      </c>
      <c r="BS1336" s="38" t="s">
        <v>110</v>
      </c>
      <c r="BT1336" s="38" t="s">
        <v>111</v>
      </c>
      <c r="BU1336" s="38" t="s">
        <v>116</v>
      </c>
      <c r="BV1336" s="38" t="s">
        <v>1696</v>
      </c>
      <c r="BW1336" s="38" t="s">
        <v>114</v>
      </c>
      <c r="BX1336" s="38" t="s">
        <v>1697</v>
      </c>
      <c r="BY1336" s="38" t="s">
        <v>1698</v>
      </c>
      <c r="BZ1336" s="38" t="s">
        <v>1705</v>
      </c>
      <c r="CA1336" s="38" t="s">
        <v>101</v>
      </c>
      <c r="CB1336">
        <v>80</v>
      </c>
      <c r="CC1336">
        <v>7</v>
      </c>
      <c r="CD1336" s="38" t="s">
        <v>1682</v>
      </c>
      <c r="CE1336" s="38" t="s">
        <v>1005</v>
      </c>
    </row>
    <row r="1337" spans="1:83" x14ac:dyDescent="0.25">
      <c r="A1337">
        <v>80</v>
      </c>
      <c r="B1337" s="1">
        <v>45658</v>
      </c>
      <c r="C1337" s="38" t="s">
        <v>995</v>
      </c>
      <c r="D1337" s="1">
        <v>45673</v>
      </c>
      <c r="E1337" s="1">
        <v>45658</v>
      </c>
      <c r="F1337" s="38" t="s">
        <v>995</v>
      </c>
      <c r="G1337" s="1">
        <v>45677</v>
      </c>
      <c r="H1337" s="1">
        <v>45680</v>
      </c>
      <c r="I1337" s="38" t="s">
        <v>80</v>
      </c>
      <c r="J1337" s="38" t="s">
        <v>98</v>
      </c>
      <c r="K1337" s="38" t="s">
        <v>85</v>
      </c>
      <c r="L1337" s="38" t="s">
        <v>123</v>
      </c>
      <c r="M1337" s="38" t="s">
        <v>124</v>
      </c>
      <c r="N1337" s="38" t="s">
        <v>125</v>
      </c>
      <c r="O1337" s="38" t="s">
        <v>124</v>
      </c>
      <c r="P1337" s="38" t="s">
        <v>126</v>
      </c>
      <c r="Q1337" s="38" t="s">
        <v>127</v>
      </c>
      <c r="R1337" s="38" t="s">
        <v>128</v>
      </c>
      <c r="S1337" s="38" t="s">
        <v>122</v>
      </c>
      <c r="T1337" s="38" t="s">
        <v>133</v>
      </c>
      <c r="U1337" s="38"/>
      <c r="V1337" s="38" t="s">
        <v>72</v>
      </c>
      <c r="W1337" s="38" t="s">
        <v>73</v>
      </c>
      <c r="X1337" s="38" t="s">
        <v>708</v>
      </c>
      <c r="Y1337" s="38" t="s">
        <v>709</v>
      </c>
      <c r="Z1337" s="38" t="s">
        <v>131</v>
      </c>
      <c r="AA1337" s="38" t="s">
        <v>125</v>
      </c>
      <c r="AB1337" s="38" t="s">
        <v>721</v>
      </c>
      <c r="AC1337" s="38" t="s">
        <v>720</v>
      </c>
      <c r="AD1337" s="38" t="s">
        <v>80</v>
      </c>
      <c r="AE1337" s="38" t="s">
        <v>81</v>
      </c>
      <c r="AF1337" s="38" t="s">
        <v>1073</v>
      </c>
      <c r="AG1337" s="38" t="s">
        <v>1074</v>
      </c>
      <c r="AH1337" s="38" t="s">
        <v>133</v>
      </c>
      <c r="AI1337" s="38"/>
      <c r="AJ1337" s="38" t="s">
        <v>1195</v>
      </c>
      <c r="AK1337" s="38" t="s">
        <v>132</v>
      </c>
      <c r="AL1337" s="38" t="s">
        <v>101</v>
      </c>
      <c r="AM1337" s="38" t="s">
        <v>101</v>
      </c>
      <c r="AN1337" s="38" t="s">
        <v>772</v>
      </c>
      <c r="AO1337" s="38" t="s">
        <v>997</v>
      </c>
      <c r="AP1337" s="38" t="s">
        <v>91</v>
      </c>
      <c r="AQ1337" s="38" t="s">
        <v>92</v>
      </c>
      <c r="AR1337" s="38" t="s">
        <v>93</v>
      </c>
      <c r="AS1337" s="38" t="s">
        <v>92</v>
      </c>
      <c r="AT1337" s="38" t="s">
        <v>94</v>
      </c>
      <c r="AU1337" s="38" t="s">
        <v>95</v>
      </c>
      <c r="AV1337" s="38" t="s">
        <v>132</v>
      </c>
      <c r="AW1337" s="38" t="s">
        <v>132</v>
      </c>
      <c r="AX1337" s="38" t="s">
        <v>132</v>
      </c>
      <c r="AY1337" s="38" t="s">
        <v>101</v>
      </c>
      <c r="AZ1337" s="38" t="s">
        <v>132</v>
      </c>
      <c r="BA1337" s="38" t="s">
        <v>1694</v>
      </c>
      <c r="BB1337" s="38" t="s">
        <v>1695</v>
      </c>
      <c r="BC1337" s="38" t="s">
        <v>1000</v>
      </c>
      <c r="BD1337" s="38" t="s">
        <v>1001</v>
      </c>
      <c r="BE1337">
        <v>0</v>
      </c>
      <c r="BF1337">
        <v>0</v>
      </c>
      <c r="BG1337">
        <v>0</v>
      </c>
      <c r="BH1337">
        <v>0</v>
      </c>
      <c r="BI1337">
        <v>2486</v>
      </c>
      <c r="BJ1337">
        <v>2486</v>
      </c>
      <c r="BK1337">
        <v>0</v>
      </c>
      <c r="BL1337" s="38" t="s">
        <v>107</v>
      </c>
      <c r="BM1337" s="38" t="s">
        <v>713</v>
      </c>
      <c r="BN1337" s="38" t="s">
        <v>722</v>
      </c>
      <c r="BO1337" s="38" t="s">
        <v>134</v>
      </c>
      <c r="BP1337" s="38" t="s">
        <v>135</v>
      </c>
      <c r="BQ1337" s="38" t="s">
        <v>136</v>
      </c>
      <c r="BR1337" s="38" t="s">
        <v>137</v>
      </c>
      <c r="BS1337" s="38" t="s">
        <v>110</v>
      </c>
      <c r="BT1337" s="38" t="s">
        <v>111</v>
      </c>
      <c r="BU1337" s="38" t="s">
        <v>116</v>
      </c>
      <c r="BV1337" s="38" t="s">
        <v>1696</v>
      </c>
      <c r="BW1337" s="38" t="s">
        <v>114</v>
      </c>
      <c r="BX1337" s="38" t="s">
        <v>1697</v>
      </c>
      <c r="BY1337" s="38" t="s">
        <v>1698</v>
      </c>
      <c r="BZ1337" s="38" t="s">
        <v>1705</v>
      </c>
      <c r="CA1337" s="38" t="s">
        <v>101</v>
      </c>
      <c r="CB1337">
        <v>80</v>
      </c>
      <c r="CC1337">
        <v>7</v>
      </c>
      <c r="CD1337" s="38" t="s">
        <v>1682</v>
      </c>
      <c r="CE1337" s="38" t="s">
        <v>1005</v>
      </c>
    </row>
    <row r="1338" spans="1:83" x14ac:dyDescent="0.25">
      <c r="A1338">
        <v>82</v>
      </c>
      <c r="B1338" s="1">
        <v>45658</v>
      </c>
      <c r="C1338" s="38" t="s">
        <v>995</v>
      </c>
      <c r="D1338" s="1">
        <v>45673</v>
      </c>
      <c r="E1338" s="1">
        <v>45658</v>
      </c>
      <c r="F1338" s="38" t="s">
        <v>995</v>
      </c>
      <c r="G1338" s="1">
        <v>45677</v>
      </c>
      <c r="H1338" s="1">
        <v>45680</v>
      </c>
      <c r="I1338" s="38" t="s">
        <v>80</v>
      </c>
      <c r="J1338" s="38" t="s">
        <v>98</v>
      </c>
      <c r="K1338" s="38" t="s">
        <v>85</v>
      </c>
      <c r="L1338" s="38" t="s">
        <v>123</v>
      </c>
      <c r="M1338" s="38" t="s">
        <v>124</v>
      </c>
      <c r="N1338" s="38" t="s">
        <v>125</v>
      </c>
      <c r="O1338" s="38" t="s">
        <v>124</v>
      </c>
      <c r="P1338" s="38" t="s">
        <v>126</v>
      </c>
      <c r="Q1338" s="38" t="s">
        <v>127</v>
      </c>
      <c r="R1338" s="38" t="s">
        <v>128</v>
      </c>
      <c r="S1338" s="38" t="s">
        <v>122</v>
      </c>
      <c r="T1338" s="38" t="s">
        <v>133</v>
      </c>
      <c r="U1338" s="38"/>
      <c r="V1338" s="38" t="s">
        <v>72</v>
      </c>
      <c r="W1338" s="38" t="s">
        <v>73</v>
      </c>
      <c r="X1338" s="38" t="s">
        <v>74</v>
      </c>
      <c r="Y1338" s="38" t="s">
        <v>75</v>
      </c>
      <c r="Z1338" s="38" t="s">
        <v>131</v>
      </c>
      <c r="AA1338" s="38" t="s">
        <v>125</v>
      </c>
      <c r="AB1338" s="38" t="s">
        <v>695</v>
      </c>
      <c r="AC1338" s="38" t="s">
        <v>696</v>
      </c>
      <c r="AD1338" s="38" t="s">
        <v>80</v>
      </c>
      <c r="AE1338" s="38" t="s">
        <v>81</v>
      </c>
      <c r="AF1338" s="38" t="s">
        <v>1073</v>
      </c>
      <c r="AG1338" s="38" t="s">
        <v>1074</v>
      </c>
      <c r="AH1338" s="38" t="s">
        <v>133</v>
      </c>
      <c r="AI1338" s="38"/>
      <c r="AJ1338" s="38" t="s">
        <v>1197</v>
      </c>
      <c r="AK1338" s="38" t="s">
        <v>132</v>
      </c>
      <c r="AL1338" s="38" t="s">
        <v>101</v>
      </c>
      <c r="AM1338" s="38" t="s">
        <v>101</v>
      </c>
      <c r="AN1338" s="38" t="s">
        <v>772</v>
      </c>
      <c r="AO1338" s="38" t="s">
        <v>997</v>
      </c>
      <c r="AP1338" s="38" t="s">
        <v>91</v>
      </c>
      <c r="AQ1338" s="38" t="s">
        <v>92</v>
      </c>
      <c r="AR1338" s="38" t="s">
        <v>93</v>
      </c>
      <c r="AS1338" s="38" t="s">
        <v>92</v>
      </c>
      <c r="AT1338" s="38" t="s">
        <v>94</v>
      </c>
      <c r="AU1338" s="38" t="s">
        <v>95</v>
      </c>
      <c r="AV1338" s="38" t="s">
        <v>132</v>
      </c>
      <c r="AW1338" s="38" t="s">
        <v>132</v>
      </c>
      <c r="AX1338" s="38" t="s">
        <v>132</v>
      </c>
      <c r="AY1338" s="38" t="s">
        <v>101</v>
      </c>
      <c r="AZ1338" s="38" t="s">
        <v>132</v>
      </c>
      <c r="BA1338" s="38" t="s">
        <v>1694</v>
      </c>
      <c r="BB1338" s="38" t="s">
        <v>1695</v>
      </c>
      <c r="BC1338" s="38" t="s">
        <v>1000</v>
      </c>
      <c r="BD1338" s="38" t="s">
        <v>1001</v>
      </c>
      <c r="BE1338">
        <v>0</v>
      </c>
      <c r="BF1338">
        <v>0</v>
      </c>
      <c r="BG1338">
        <v>0</v>
      </c>
      <c r="BH1338">
        <v>0</v>
      </c>
      <c r="BI1338">
        <v>399000</v>
      </c>
      <c r="BJ1338">
        <v>399000</v>
      </c>
      <c r="BK1338">
        <v>0</v>
      </c>
      <c r="BL1338" s="38" t="s">
        <v>107</v>
      </c>
      <c r="BM1338" s="38" t="s">
        <v>108</v>
      </c>
      <c r="BN1338" s="38" t="s">
        <v>697</v>
      </c>
      <c r="BO1338" s="38" t="s">
        <v>134</v>
      </c>
      <c r="BP1338" s="38" t="s">
        <v>135</v>
      </c>
      <c r="BQ1338" s="38" t="s">
        <v>136</v>
      </c>
      <c r="BR1338" s="38" t="s">
        <v>137</v>
      </c>
      <c r="BS1338" s="38" t="s">
        <v>110</v>
      </c>
      <c r="BT1338" s="38" t="s">
        <v>111</v>
      </c>
      <c r="BU1338" s="38" t="s">
        <v>116</v>
      </c>
      <c r="BV1338" s="38" t="s">
        <v>1696</v>
      </c>
      <c r="BW1338" s="38" t="s">
        <v>114</v>
      </c>
      <c r="BX1338" s="38" t="s">
        <v>1697</v>
      </c>
      <c r="BY1338" s="38" t="s">
        <v>1698</v>
      </c>
      <c r="BZ1338" s="38" t="s">
        <v>1706</v>
      </c>
      <c r="CA1338" s="38" t="s">
        <v>101</v>
      </c>
      <c r="CB1338">
        <v>82</v>
      </c>
      <c r="CC1338">
        <v>7</v>
      </c>
      <c r="CD1338" s="38" t="s">
        <v>1682</v>
      </c>
      <c r="CE1338" s="38" t="s">
        <v>1005</v>
      </c>
    </row>
    <row r="1339" spans="1:83" x14ac:dyDescent="0.25">
      <c r="A1339">
        <v>82</v>
      </c>
      <c r="B1339" s="1">
        <v>45658</v>
      </c>
      <c r="C1339" s="38" t="s">
        <v>995</v>
      </c>
      <c r="D1339" s="1">
        <v>45673</v>
      </c>
      <c r="E1339" s="1">
        <v>45658</v>
      </c>
      <c r="F1339" s="38" t="s">
        <v>995</v>
      </c>
      <c r="G1339" s="1">
        <v>45677</v>
      </c>
      <c r="H1339" s="1">
        <v>45680</v>
      </c>
      <c r="I1339" s="38" t="s">
        <v>80</v>
      </c>
      <c r="J1339" s="38" t="s">
        <v>98</v>
      </c>
      <c r="K1339" s="38" t="s">
        <v>85</v>
      </c>
      <c r="L1339" s="38" t="s">
        <v>123</v>
      </c>
      <c r="M1339" s="38" t="s">
        <v>124</v>
      </c>
      <c r="N1339" s="38" t="s">
        <v>125</v>
      </c>
      <c r="O1339" s="38" t="s">
        <v>124</v>
      </c>
      <c r="P1339" s="38" t="s">
        <v>126</v>
      </c>
      <c r="Q1339" s="38" t="s">
        <v>127</v>
      </c>
      <c r="R1339" s="38" t="s">
        <v>128</v>
      </c>
      <c r="S1339" s="38" t="s">
        <v>122</v>
      </c>
      <c r="T1339" s="38" t="s">
        <v>133</v>
      </c>
      <c r="U1339" s="38"/>
      <c r="V1339" s="38" t="s">
        <v>72</v>
      </c>
      <c r="W1339" s="38" t="s">
        <v>73</v>
      </c>
      <c r="X1339" s="38" t="s">
        <v>708</v>
      </c>
      <c r="Y1339" s="38" t="s">
        <v>709</v>
      </c>
      <c r="Z1339" s="38" t="s">
        <v>131</v>
      </c>
      <c r="AA1339" s="38" t="s">
        <v>125</v>
      </c>
      <c r="AB1339" s="38" t="s">
        <v>712</v>
      </c>
      <c r="AC1339" s="38" t="s">
        <v>711</v>
      </c>
      <c r="AD1339" s="38" t="s">
        <v>80</v>
      </c>
      <c r="AE1339" s="38" t="s">
        <v>81</v>
      </c>
      <c r="AF1339" s="38" t="s">
        <v>1073</v>
      </c>
      <c r="AG1339" s="38" t="s">
        <v>1074</v>
      </c>
      <c r="AH1339" s="38" t="s">
        <v>133</v>
      </c>
      <c r="AI1339" s="38"/>
      <c r="AJ1339" s="38" t="s">
        <v>1197</v>
      </c>
      <c r="AK1339" s="38" t="s">
        <v>132</v>
      </c>
      <c r="AL1339" s="38" t="s">
        <v>101</v>
      </c>
      <c r="AM1339" s="38" t="s">
        <v>101</v>
      </c>
      <c r="AN1339" s="38" t="s">
        <v>772</v>
      </c>
      <c r="AO1339" s="38" t="s">
        <v>997</v>
      </c>
      <c r="AP1339" s="38" t="s">
        <v>91</v>
      </c>
      <c r="AQ1339" s="38" t="s">
        <v>92</v>
      </c>
      <c r="AR1339" s="38" t="s">
        <v>93</v>
      </c>
      <c r="AS1339" s="38" t="s">
        <v>92</v>
      </c>
      <c r="AT1339" s="38" t="s">
        <v>94</v>
      </c>
      <c r="AU1339" s="38" t="s">
        <v>95</v>
      </c>
      <c r="AV1339" s="38" t="s">
        <v>132</v>
      </c>
      <c r="AW1339" s="38" t="s">
        <v>132</v>
      </c>
      <c r="AX1339" s="38" t="s">
        <v>132</v>
      </c>
      <c r="AY1339" s="38" t="s">
        <v>101</v>
      </c>
      <c r="AZ1339" s="38" t="s">
        <v>132</v>
      </c>
      <c r="BA1339" s="38" t="s">
        <v>1694</v>
      </c>
      <c r="BB1339" s="38" t="s">
        <v>1695</v>
      </c>
      <c r="BC1339" s="38" t="s">
        <v>1000</v>
      </c>
      <c r="BD1339" s="38" t="s">
        <v>1001</v>
      </c>
      <c r="BE1339">
        <v>0</v>
      </c>
      <c r="BF1339">
        <v>0</v>
      </c>
      <c r="BG1339">
        <v>0</v>
      </c>
      <c r="BH1339">
        <v>0</v>
      </c>
      <c r="BI1339">
        <v>28289.1</v>
      </c>
      <c r="BJ1339">
        <v>28289.1</v>
      </c>
      <c r="BK1339">
        <v>0</v>
      </c>
      <c r="BL1339" s="38" t="s">
        <v>107</v>
      </c>
      <c r="BM1339" s="38" t="s">
        <v>713</v>
      </c>
      <c r="BN1339" s="38" t="s">
        <v>714</v>
      </c>
      <c r="BO1339" s="38" t="s">
        <v>134</v>
      </c>
      <c r="BP1339" s="38" t="s">
        <v>135</v>
      </c>
      <c r="BQ1339" s="38" t="s">
        <v>136</v>
      </c>
      <c r="BR1339" s="38" t="s">
        <v>137</v>
      </c>
      <c r="BS1339" s="38" t="s">
        <v>110</v>
      </c>
      <c r="BT1339" s="38" t="s">
        <v>111</v>
      </c>
      <c r="BU1339" s="38" t="s">
        <v>116</v>
      </c>
      <c r="BV1339" s="38" t="s">
        <v>1696</v>
      </c>
      <c r="BW1339" s="38" t="s">
        <v>114</v>
      </c>
      <c r="BX1339" s="38" t="s">
        <v>1697</v>
      </c>
      <c r="BY1339" s="38" t="s">
        <v>1698</v>
      </c>
      <c r="BZ1339" s="38" t="s">
        <v>1706</v>
      </c>
      <c r="CA1339" s="38" t="s">
        <v>101</v>
      </c>
      <c r="CB1339">
        <v>82</v>
      </c>
      <c r="CC1339">
        <v>7</v>
      </c>
      <c r="CD1339" s="38" t="s">
        <v>1682</v>
      </c>
      <c r="CE1339" s="38" t="s">
        <v>1005</v>
      </c>
    </row>
    <row r="1340" spans="1:83" x14ac:dyDescent="0.25">
      <c r="A1340">
        <v>82</v>
      </c>
      <c r="B1340" s="1">
        <v>45658</v>
      </c>
      <c r="C1340" s="38" t="s">
        <v>995</v>
      </c>
      <c r="D1340" s="1">
        <v>45673</v>
      </c>
      <c r="E1340" s="1">
        <v>45658</v>
      </c>
      <c r="F1340" s="38" t="s">
        <v>995</v>
      </c>
      <c r="G1340" s="1">
        <v>45677</v>
      </c>
      <c r="H1340" s="1">
        <v>45680</v>
      </c>
      <c r="I1340" s="38" t="s">
        <v>80</v>
      </c>
      <c r="J1340" s="38" t="s">
        <v>98</v>
      </c>
      <c r="K1340" s="38" t="s">
        <v>85</v>
      </c>
      <c r="L1340" s="38" t="s">
        <v>123</v>
      </c>
      <c r="M1340" s="38" t="s">
        <v>124</v>
      </c>
      <c r="N1340" s="38" t="s">
        <v>125</v>
      </c>
      <c r="O1340" s="38" t="s">
        <v>124</v>
      </c>
      <c r="P1340" s="38" t="s">
        <v>126</v>
      </c>
      <c r="Q1340" s="38" t="s">
        <v>127</v>
      </c>
      <c r="R1340" s="38" t="s">
        <v>128</v>
      </c>
      <c r="S1340" s="38" t="s">
        <v>122</v>
      </c>
      <c r="T1340" s="38" t="s">
        <v>133</v>
      </c>
      <c r="U1340" s="38"/>
      <c r="V1340" s="38" t="s">
        <v>72</v>
      </c>
      <c r="W1340" s="38" t="s">
        <v>73</v>
      </c>
      <c r="X1340" s="38" t="s">
        <v>708</v>
      </c>
      <c r="Y1340" s="38" t="s">
        <v>709</v>
      </c>
      <c r="Z1340" s="38" t="s">
        <v>131</v>
      </c>
      <c r="AA1340" s="38" t="s">
        <v>125</v>
      </c>
      <c r="AB1340" s="38" t="s">
        <v>717</v>
      </c>
      <c r="AC1340" s="38" t="s">
        <v>716</v>
      </c>
      <c r="AD1340" s="38" t="s">
        <v>80</v>
      </c>
      <c r="AE1340" s="38" t="s">
        <v>81</v>
      </c>
      <c r="AF1340" s="38" t="s">
        <v>1073</v>
      </c>
      <c r="AG1340" s="38" t="s">
        <v>1074</v>
      </c>
      <c r="AH1340" s="38" t="s">
        <v>133</v>
      </c>
      <c r="AI1340" s="38"/>
      <c r="AJ1340" s="38" t="s">
        <v>1197</v>
      </c>
      <c r="AK1340" s="38" t="s">
        <v>132</v>
      </c>
      <c r="AL1340" s="38" t="s">
        <v>101</v>
      </c>
      <c r="AM1340" s="38" t="s">
        <v>101</v>
      </c>
      <c r="AN1340" s="38" t="s">
        <v>772</v>
      </c>
      <c r="AO1340" s="38" t="s">
        <v>997</v>
      </c>
      <c r="AP1340" s="38" t="s">
        <v>91</v>
      </c>
      <c r="AQ1340" s="38" t="s">
        <v>92</v>
      </c>
      <c r="AR1340" s="38" t="s">
        <v>93</v>
      </c>
      <c r="AS1340" s="38" t="s">
        <v>92</v>
      </c>
      <c r="AT1340" s="38" t="s">
        <v>94</v>
      </c>
      <c r="AU1340" s="38" t="s">
        <v>95</v>
      </c>
      <c r="AV1340" s="38" t="s">
        <v>132</v>
      </c>
      <c r="AW1340" s="38" t="s">
        <v>132</v>
      </c>
      <c r="AX1340" s="38" t="s">
        <v>132</v>
      </c>
      <c r="AY1340" s="38" t="s">
        <v>101</v>
      </c>
      <c r="AZ1340" s="38" t="s">
        <v>132</v>
      </c>
      <c r="BA1340" s="38" t="s">
        <v>1694</v>
      </c>
      <c r="BB1340" s="38" t="s">
        <v>1695</v>
      </c>
      <c r="BC1340" s="38" t="s">
        <v>1000</v>
      </c>
      <c r="BD1340" s="38" t="s">
        <v>1001</v>
      </c>
      <c r="BE1340">
        <v>0</v>
      </c>
      <c r="BF1340">
        <v>0</v>
      </c>
      <c r="BG1340">
        <v>0</v>
      </c>
      <c r="BH1340">
        <v>0</v>
      </c>
      <c r="BI1340">
        <v>28329</v>
      </c>
      <c r="BJ1340">
        <v>28329</v>
      </c>
      <c r="BK1340">
        <v>0</v>
      </c>
      <c r="BL1340" s="38" t="s">
        <v>107</v>
      </c>
      <c r="BM1340" s="38" t="s">
        <v>713</v>
      </c>
      <c r="BN1340" s="38" t="s">
        <v>718</v>
      </c>
      <c r="BO1340" s="38" t="s">
        <v>134</v>
      </c>
      <c r="BP1340" s="38" t="s">
        <v>135</v>
      </c>
      <c r="BQ1340" s="38" t="s">
        <v>136</v>
      </c>
      <c r="BR1340" s="38" t="s">
        <v>137</v>
      </c>
      <c r="BS1340" s="38" t="s">
        <v>110</v>
      </c>
      <c r="BT1340" s="38" t="s">
        <v>111</v>
      </c>
      <c r="BU1340" s="38" t="s">
        <v>116</v>
      </c>
      <c r="BV1340" s="38" t="s">
        <v>1696</v>
      </c>
      <c r="BW1340" s="38" t="s">
        <v>114</v>
      </c>
      <c r="BX1340" s="38" t="s">
        <v>1697</v>
      </c>
      <c r="BY1340" s="38" t="s">
        <v>1698</v>
      </c>
      <c r="BZ1340" s="38" t="s">
        <v>1706</v>
      </c>
      <c r="CA1340" s="38" t="s">
        <v>101</v>
      </c>
      <c r="CB1340">
        <v>82</v>
      </c>
      <c r="CC1340">
        <v>7</v>
      </c>
      <c r="CD1340" s="38" t="s">
        <v>1682</v>
      </c>
      <c r="CE1340" s="38" t="s">
        <v>1005</v>
      </c>
    </row>
    <row r="1341" spans="1:83" x14ac:dyDescent="0.25">
      <c r="A1341">
        <v>82</v>
      </c>
      <c r="B1341" s="1">
        <v>45658</v>
      </c>
      <c r="C1341" s="38" t="s">
        <v>995</v>
      </c>
      <c r="D1341" s="1">
        <v>45673</v>
      </c>
      <c r="E1341" s="1">
        <v>45658</v>
      </c>
      <c r="F1341" s="38" t="s">
        <v>995</v>
      </c>
      <c r="G1341" s="1">
        <v>45677</v>
      </c>
      <c r="H1341" s="1">
        <v>45680</v>
      </c>
      <c r="I1341" s="38" t="s">
        <v>80</v>
      </c>
      <c r="J1341" s="38" t="s">
        <v>98</v>
      </c>
      <c r="K1341" s="38" t="s">
        <v>85</v>
      </c>
      <c r="L1341" s="38" t="s">
        <v>123</v>
      </c>
      <c r="M1341" s="38" t="s">
        <v>124</v>
      </c>
      <c r="N1341" s="38" t="s">
        <v>125</v>
      </c>
      <c r="O1341" s="38" t="s">
        <v>124</v>
      </c>
      <c r="P1341" s="38" t="s">
        <v>126</v>
      </c>
      <c r="Q1341" s="38" t="s">
        <v>127</v>
      </c>
      <c r="R1341" s="38" t="s">
        <v>128</v>
      </c>
      <c r="S1341" s="38" t="s">
        <v>122</v>
      </c>
      <c r="T1341" s="38" t="s">
        <v>133</v>
      </c>
      <c r="U1341" s="38"/>
      <c r="V1341" s="38" t="s">
        <v>72</v>
      </c>
      <c r="W1341" s="38" t="s">
        <v>73</v>
      </c>
      <c r="X1341" s="38" t="s">
        <v>708</v>
      </c>
      <c r="Y1341" s="38" t="s">
        <v>709</v>
      </c>
      <c r="Z1341" s="38" t="s">
        <v>131</v>
      </c>
      <c r="AA1341" s="38" t="s">
        <v>125</v>
      </c>
      <c r="AB1341" s="38" t="s">
        <v>721</v>
      </c>
      <c r="AC1341" s="38" t="s">
        <v>720</v>
      </c>
      <c r="AD1341" s="38" t="s">
        <v>80</v>
      </c>
      <c r="AE1341" s="38" t="s">
        <v>81</v>
      </c>
      <c r="AF1341" s="38" t="s">
        <v>1073</v>
      </c>
      <c r="AG1341" s="38" t="s">
        <v>1074</v>
      </c>
      <c r="AH1341" s="38" t="s">
        <v>133</v>
      </c>
      <c r="AI1341" s="38"/>
      <c r="AJ1341" s="38" t="s">
        <v>1197</v>
      </c>
      <c r="AK1341" s="38" t="s">
        <v>132</v>
      </c>
      <c r="AL1341" s="38" t="s">
        <v>101</v>
      </c>
      <c r="AM1341" s="38" t="s">
        <v>101</v>
      </c>
      <c r="AN1341" s="38" t="s">
        <v>772</v>
      </c>
      <c r="AO1341" s="38" t="s">
        <v>997</v>
      </c>
      <c r="AP1341" s="38" t="s">
        <v>91</v>
      </c>
      <c r="AQ1341" s="38" t="s">
        <v>92</v>
      </c>
      <c r="AR1341" s="38" t="s">
        <v>93</v>
      </c>
      <c r="AS1341" s="38" t="s">
        <v>92</v>
      </c>
      <c r="AT1341" s="38" t="s">
        <v>94</v>
      </c>
      <c r="AU1341" s="38" t="s">
        <v>95</v>
      </c>
      <c r="AV1341" s="38" t="s">
        <v>132</v>
      </c>
      <c r="AW1341" s="38" t="s">
        <v>132</v>
      </c>
      <c r="AX1341" s="38" t="s">
        <v>132</v>
      </c>
      <c r="AY1341" s="38" t="s">
        <v>101</v>
      </c>
      <c r="AZ1341" s="38" t="s">
        <v>132</v>
      </c>
      <c r="BA1341" s="38" t="s">
        <v>1694</v>
      </c>
      <c r="BB1341" s="38" t="s">
        <v>1695</v>
      </c>
      <c r="BC1341" s="38" t="s">
        <v>1000</v>
      </c>
      <c r="BD1341" s="38" t="s">
        <v>1001</v>
      </c>
      <c r="BE1341">
        <v>0</v>
      </c>
      <c r="BF1341">
        <v>0</v>
      </c>
      <c r="BG1341">
        <v>0</v>
      </c>
      <c r="BH1341">
        <v>0</v>
      </c>
      <c r="BI1341">
        <v>4360.51</v>
      </c>
      <c r="BJ1341">
        <v>4360.51</v>
      </c>
      <c r="BK1341">
        <v>0</v>
      </c>
      <c r="BL1341" s="38" t="s">
        <v>107</v>
      </c>
      <c r="BM1341" s="38" t="s">
        <v>713</v>
      </c>
      <c r="BN1341" s="38" t="s">
        <v>722</v>
      </c>
      <c r="BO1341" s="38" t="s">
        <v>134</v>
      </c>
      <c r="BP1341" s="38" t="s">
        <v>135</v>
      </c>
      <c r="BQ1341" s="38" t="s">
        <v>136</v>
      </c>
      <c r="BR1341" s="38" t="s">
        <v>137</v>
      </c>
      <c r="BS1341" s="38" t="s">
        <v>110</v>
      </c>
      <c r="BT1341" s="38" t="s">
        <v>111</v>
      </c>
      <c r="BU1341" s="38" t="s">
        <v>116</v>
      </c>
      <c r="BV1341" s="38" t="s">
        <v>1696</v>
      </c>
      <c r="BW1341" s="38" t="s">
        <v>114</v>
      </c>
      <c r="BX1341" s="38" t="s">
        <v>1697</v>
      </c>
      <c r="BY1341" s="38" t="s">
        <v>1698</v>
      </c>
      <c r="BZ1341" s="38" t="s">
        <v>1706</v>
      </c>
      <c r="CA1341" s="38" t="s">
        <v>101</v>
      </c>
      <c r="CB1341">
        <v>82</v>
      </c>
      <c r="CC1341">
        <v>7</v>
      </c>
      <c r="CD1341" s="38" t="s">
        <v>1682</v>
      </c>
      <c r="CE1341" s="38" t="s">
        <v>1005</v>
      </c>
    </row>
    <row r="1342" spans="1:83" x14ac:dyDescent="0.25">
      <c r="A1342">
        <v>84</v>
      </c>
      <c r="B1342" s="1">
        <v>45658</v>
      </c>
      <c r="C1342" s="38" t="s">
        <v>995</v>
      </c>
      <c r="D1342" s="1">
        <v>45673</v>
      </c>
      <c r="E1342" s="1">
        <v>45658</v>
      </c>
      <c r="F1342" s="38" t="s">
        <v>995</v>
      </c>
      <c r="G1342" s="1">
        <v>45677</v>
      </c>
      <c r="H1342" s="1">
        <v>45679</v>
      </c>
      <c r="I1342" s="38" t="s">
        <v>80</v>
      </c>
      <c r="J1342" s="38" t="s">
        <v>98</v>
      </c>
      <c r="K1342" s="38" t="s">
        <v>85</v>
      </c>
      <c r="L1342" s="38" t="s">
        <v>123</v>
      </c>
      <c r="M1342" s="38" t="s">
        <v>124</v>
      </c>
      <c r="N1342" s="38" t="s">
        <v>125</v>
      </c>
      <c r="O1342" s="38" t="s">
        <v>124</v>
      </c>
      <c r="P1342" s="38" t="s">
        <v>126</v>
      </c>
      <c r="Q1342" s="38" t="s">
        <v>127</v>
      </c>
      <c r="R1342" s="38" t="s">
        <v>128</v>
      </c>
      <c r="S1342" s="38" t="s">
        <v>122</v>
      </c>
      <c r="T1342" s="38" t="s">
        <v>133</v>
      </c>
      <c r="U1342" s="38"/>
      <c r="V1342" s="38" t="s">
        <v>72</v>
      </c>
      <c r="W1342" s="38" t="s">
        <v>73</v>
      </c>
      <c r="X1342" s="38" t="s">
        <v>161</v>
      </c>
      <c r="Y1342" s="38" t="s">
        <v>162</v>
      </c>
      <c r="Z1342" s="38" t="s">
        <v>131</v>
      </c>
      <c r="AA1342" s="38" t="s">
        <v>125</v>
      </c>
      <c r="AB1342" s="38" t="s">
        <v>705</v>
      </c>
      <c r="AC1342" s="38" t="s">
        <v>706</v>
      </c>
      <c r="AD1342" s="38" t="s">
        <v>80</v>
      </c>
      <c r="AE1342" s="38" t="s">
        <v>81</v>
      </c>
      <c r="AF1342" s="38" t="s">
        <v>1117</v>
      </c>
      <c r="AG1342" s="38" t="s">
        <v>1118</v>
      </c>
      <c r="AH1342" s="38" t="s">
        <v>133</v>
      </c>
      <c r="AI1342" s="38"/>
      <c r="AJ1342" s="38" t="s">
        <v>1199</v>
      </c>
      <c r="AK1342" s="38" t="s">
        <v>132</v>
      </c>
      <c r="AL1342" s="38" t="s">
        <v>101</v>
      </c>
      <c r="AM1342" s="38" t="s">
        <v>101</v>
      </c>
      <c r="AN1342" s="38" t="s">
        <v>772</v>
      </c>
      <c r="AO1342" s="38" t="s">
        <v>997</v>
      </c>
      <c r="AP1342" s="38" t="s">
        <v>91</v>
      </c>
      <c r="AQ1342" s="38" t="s">
        <v>92</v>
      </c>
      <c r="AR1342" s="38" t="s">
        <v>93</v>
      </c>
      <c r="AS1342" s="38" t="s">
        <v>92</v>
      </c>
      <c r="AT1342" s="38" t="s">
        <v>94</v>
      </c>
      <c r="AU1342" s="38" t="s">
        <v>95</v>
      </c>
      <c r="AV1342" s="38" t="s">
        <v>132</v>
      </c>
      <c r="AW1342" s="38" t="s">
        <v>132</v>
      </c>
      <c r="AX1342" s="38" t="s">
        <v>132</v>
      </c>
      <c r="AY1342" s="38" t="s">
        <v>101</v>
      </c>
      <c r="AZ1342" s="38" t="s">
        <v>132</v>
      </c>
      <c r="BA1342" s="38" t="s">
        <v>1707</v>
      </c>
      <c r="BB1342" s="38" t="s">
        <v>1201</v>
      </c>
      <c r="BC1342" s="38" t="s">
        <v>1000</v>
      </c>
      <c r="BD1342" s="38" t="s">
        <v>1001</v>
      </c>
      <c r="BE1342">
        <v>0</v>
      </c>
      <c r="BF1342">
        <v>0</v>
      </c>
      <c r="BG1342">
        <v>0</v>
      </c>
      <c r="BH1342">
        <v>0</v>
      </c>
      <c r="BI1342">
        <v>3850700</v>
      </c>
      <c r="BJ1342">
        <v>3850700</v>
      </c>
      <c r="BK1342">
        <v>0</v>
      </c>
      <c r="BL1342" s="38" t="s">
        <v>107</v>
      </c>
      <c r="BM1342" s="38" t="s">
        <v>167</v>
      </c>
      <c r="BN1342" s="38" t="s">
        <v>707</v>
      </c>
      <c r="BO1342" s="38" t="s">
        <v>134</v>
      </c>
      <c r="BP1342" s="38" t="s">
        <v>135</v>
      </c>
      <c r="BQ1342" s="38" t="s">
        <v>136</v>
      </c>
      <c r="BR1342" s="38" t="s">
        <v>137</v>
      </c>
      <c r="BS1342" s="38" t="s">
        <v>110</v>
      </c>
      <c r="BT1342" s="38" t="s">
        <v>111</v>
      </c>
      <c r="BU1342" s="38" t="s">
        <v>116</v>
      </c>
      <c r="BV1342" s="38" t="s">
        <v>1708</v>
      </c>
      <c r="BW1342" s="38" t="s">
        <v>114</v>
      </c>
      <c r="BX1342" s="38" t="s">
        <v>1697</v>
      </c>
      <c r="BY1342" s="38" t="s">
        <v>1698</v>
      </c>
      <c r="BZ1342" s="38" t="s">
        <v>1709</v>
      </c>
      <c r="CA1342" s="38" t="s">
        <v>101</v>
      </c>
      <c r="CB1342">
        <v>84</v>
      </c>
      <c r="CC1342">
        <v>6</v>
      </c>
      <c r="CD1342" s="38" t="s">
        <v>1682</v>
      </c>
      <c r="CE1342" s="38" t="s">
        <v>1005</v>
      </c>
    </row>
    <row r="1343" spans="1:83" x14ac:dyDescent="0.25">
      <c r="A1343">
        <v>86</v>
      </c>
      <c r="B1343" s="1">
        <v>45658</v>
      </c>
      <c r="C1343" s="38" t="s">
        <v>995</v>
      </c>
      <c r="D1343" s="1">
        <v>45673</v>
      </c>
      <c r="E1343" s="1">
        <v>45658</v>
      </c>
      <c r="F1343" s="38" t="s">
        <v>995</v>
      </c>
      <c r="G1343" s="1">
        <v>45677</v>
      </c>
      <c r="H1343" s="1">
        <v>45680</v>
      </c>
      <c r="I1343" s="38" t="s">
        <v>80</v>
      </c>
      <c r="J1343" s="38" t="s">
        <v>98</v>
      </c>
      <c r="K1343" s="38" t="s">
        <v>85</v>
      </c>
      <c r="L1343" s="38" t="s">
        <v>123</v>
      </c>
      <c r="M1343" s="38" t="s">
        <v>124</v>
      </c>
      <c r="N1343" s="38" t="s">
        <v>125</v>
      </c>
      <c r="O1343" s="38" t="s">
        <v>124</v>
      </c>
      <c r="P1343" s="38" t="s">
        <v>126</v>
      </c>
      <c r="Q1343" s="38" t="s">
        <v>127</v>
      </c>
      <c r="R1343" s="38" t="s">
        <v>128</v>
      </c>
      <c r="S1343" s="38" t="s">
        <v>122</v>
      </c>
      <c r="T1343" s="38" t="s">
        <v>133</v>
      </c>
      <c r="U1343" s="38"/>
      <c r="V1343" s="38" t="s">
        <v>72</v>
      </c>
      <c r="W1343" s="38" t="s">
        <v>73</v>
      </c>
      <c r="X1343" s="38" t="s">
        <v>161</v>
      </c>
      <c r="Y1343" s="38" t="s">
        <v>162</v>
      </c>
      <c r="Z1343" s="38" t="s">
        <v>131</v>
      </c>
      <c r="AA1343" s="38" t="s">
        <v>125</v>
      </c>
      <c r="AB1343" s="38" t="s">
        <v>705</v>
      </c>
      <c r="AC1343" s="38" t="s">
        <v>706</v>
      </c>
      <c r="AD1343" s="38" t="s">
        <v>80</v>
      </c>
      <c r="AE1343" s="38" t="s">
        <v>81</v>
      </c>
      <c r="AF1343" s="38" t="s">
        <v>1117</v>
      </c>
      <c r="AG1343" s="38" t="s">
        <v>1118</v>
      </c>
      <c r="AH1343" s="38" t="s">
        <v>133</v>
      </c>
      <c r="AI1343" s="38"/>
      <c r="AJ1343" s="38" t="s">
        <v>1204</v>
      </c>
      <c r="AK1343" s="38" t="s">
        <v>132</v>
      </c>
      <c r="AL1343" s="38" t="s">
        <v>101</v>
      </c>
      <c r="AM1343" s="38" t="s">
        <v>101</v>
      </c>
      <c r="AN1343" s="38" t="s">
        <v>772</v>
      </c>
      <c r="AO1343" s="38" t="s">
        <v>997</v>
      </c>
      <c r="AP1343" s="38" t="s">
        <v>91</v>
      </c>
      <c r="AQ1343" s="38" t="s">
        <v>92</v>
      </c>
      <c r="AR1343" s="38" t="s">
        <v>93</v>
      </c>
      <c r="AS1343" s="38" t="s">
        <v>92</v>
      </c>
      <c r="AT1343" s="38" t="s">
        <v>94</v>
      </c>
      <c r="AU1343" s="38" t="s">
        <v>95</v>
      </c>
      <c r="AV1343" s="38" t="s">
        <v>132</v>
      </c>
      <c r="AW1343" s="38" t="s">
        <v>132</v>
      </c>
      <c r="AX1343" s="38" t="s">
        <v>132</v>
      </c>
      <c r="AY1343" s="38" t="s">
        <v>101</v>
      </c>
      <c r="AZ1343" s="38" t="s">
        <v>132</v>
      </c>
      <c r="BA1343" s="38" t="s">
        <v>1707</v>
      </c>
      <c r="BB1343" s="38" t="s">
        <v>1201</v>
      </c>
      <c r="BC1343" s="38" t="s">
        <v>1000</v>
      </c>
      <c r="BD1343" s="38" t="s">
        <v>1001</v>
      </c>
      <c r="BE1343">
        <v>0</v>
      </c>
      <c r="BF1343">
        <v>0</v>
      </c>
      <c r="BG1343">
        <v>0</v>
      </c>
      <c r="BH1343">
        <v>0</v>
      </c>
      <c r="BI1343">
        <v>92000</v>
      </c>
      <c r="BJ1343">
        <v>92000</v>
      </c>
      <c r="BK1343">
        <v>0</v>
      </c>
      <c r="BL1343" s="38" t="s">
        <v>107</v>
      </c>
      <c r="BM1343" s="38" t="s">
        <v>167</v>
      </c>
      <c r="BN1343" s="38" t="s">
        <v>707</v>
      </c>
      <c r="BO1343" s="38" t="s">
        <v>134</v>
      </c>
      <c r="BP1343" s="38" t="s">
        <v>135</v>
      </c>
      <c r="BQ1343" s="38" t="s">
        <v>136</v>
      </c>
      <c r="BR1343" s="38" t="s">
        <v>137</v>
      </c>
      <c r="BS1343" s="38" t="s">
        <v>110</v>
      </c>
      <c r="BT1343" s="38" t="s">
        <v>111</v>
      </c>
      <c r="BU1343" s="38" t="s">
        <v>116</v>
      </c>
      <c r="BV1343" s="38" t="s">
        <v>1708</v>
      </c>
      <c r="BW1343" s="38" t="s">
        <v>114</v>
      </c>
      <c r="BX1343" s="38" t="s">
        <v>1697</v>
      </c>
      <c r="BY1343" s="38" t="s">
        <v>1698</v>
      </c>
      <c r="BZ1343" s="38" t="s">
        <v>1710</v>
      </c>
      <c r="CA1343" s="38" t="s">
        <v>101</v>
      </c>
      <c r="CB1343">
        <v>86</v>
      </c>
      <c r="CC1343">
        <v>7</v>
      </c>
      <c r="CD1343" s="38" t="s">
        <v>1682</v>
      </c>
      <c r="CE1343" s="38" t="s">
        <v>1005</v>
      </c>
    </row>
    <row r="1344" spans="1:83" x14ac:dyDescent="0.25">
      <c r="A1344">
        <v>88</v>
      </c>
      <c r="B1344" s="1">
        <v>45658</v>
      </c>
      <c r="C1344" s="38" t="s">
        <v>995</v>
      </c>
      <c r="D1344" s="1">
        <v>45674</v>
      </c>
      <c r="E1344" s="1">
        <v>45658</v>
      </c>
      <c r="F1344" s="38" t="s">
        <v>995</v>
      </c>
      <c r="G1344" s="1">
        <v>45689</v>
      </c>
      <c r="H1344" s="1">
        <v>45680</v>
      </c>
      <c r="I1344" s="38" t="s">
        <v>80</v>
      </c>
      <c r="J1344" s="38" t="s">
        <v>98</v>
      </c>
      <c r="K1344" s="38" t="s">
        <v>85</v>
      </c>
      <c r="L1344" s="38" t="s">
        <v>123</v>
      </c>
      <c r="M1344" s="38" t="s">
        <v>124</v>
      </c>
      <c r="N1344" s="38" t="s">
        <v>125</v>
      </c>
      <c r="O1344" s="38" t="s">
        <v>124</v>
      </c>
      <c r="P1344" s="38" t="s">
        <v>126</v>
      </c>
      <c r="Q1344" s="38" t="s">
        <v>127</v>
      </c>
      <c r="R1344" s="38" t="s">
        <v>128</v>
      </c>
      <c r="S1344" s="38" t="s">
        <v>122</v>
      </c>
      <c r="T1344" s="38" t="s">
        <v>133</v>
      </c>
      <c r="U1344" s="38"/>
      <c r="V1344" s="38" t="s">
        <v>198</v>
      </c>
      <c r="W1344" s="38" t="s">
        <v>199</v>
      </c>
      <c r="X1344" s="38" t="s">
        <v>200</v>
      </c>
      <c r="Y1344" s="38" t="s">
        <v>201</v>
      </c>
      <c r="Z1344" s="38" t="s">
        <v>131</v>
      </c>
      <c r="AA1344" s="38" t="s">
        <v>125</v>
      </c>
      <c r="AB1344" s="38" t="s">
        <v>788</v>
      </c>
      <c r="AC1344" s="38" t="s">
        <v>789</v>
      </c>
      <c r="AD1344" s="38" t="s">
        <v>80</v>
      </c>
      <c r="AE1344" s="38" t="s">
        <v>81</v>
      </c>
      <c r="AF1344" s="38" t="s">
        <v>1025</v>
      </c>
      <c r="AG1344" s="38" t="s">
        <v>1026</v>
      </c>
      <c r="AH1344" s="38" t="s">
        <v>133</v>
      </c>
      <c r="AI1344" s="38"/>
      <c r="AJ1344" s="38" t="s">
        <v>1206</v>
      </c>
      <c r="AK1344" s="38" t="s">
        <v>132</v>
      </c>
      <c r="AL1344" s="38" t="s">
        <v>101</v>
      </c>
      <c r="AM1344" s="38" t="s">
        <v>101</v>
      </c>
      <c r="AN1344" s="38" t="s">
        <v>772</v>
      </c>
      <c r="AO1344" s="38" t="s">
        <v>997</v>
      </c>
      <c r="AP1344" s="38" t="s">
        <v>91</v>
      </c>
      <c r="AQ1344" s="38" t="s">
        <v>92</v>
      </c>
      <c r="AR1344" s="38" t="s">
        <v>93</v>
      </c>
      <c r="AS1344" s="38" t="s">
        <v>92</v>
      </c>
      <c r="AT1344" s="38" t="s">
        <v>94</v>
      </c>
      <c r="AU1344" s="38" t="s">
        <v>95</v>
      </c>
      <c r="AV1344" s="38" t="s">
        <v>132</v>
      </c>
      <c r="AW1344" s="38" t="s">
        <v>132</v>
      </c>
      <c r="AX1344" s="38" t="s">
        <v>132</v>
      </c>
      <c r="AY1344" s="38" t="s">
        <v>101</v>
      </c>
      <c r="AZ1344" s="38" t="s">
        <v>132</v>
      </c>
      <c r="BA1344" s="38" t="s">
        <v>1152</v>
      </c>
      <c r="BB1344" s="38" t="s">
        <v>1153</v>
      </c>
      <c r="BC1344" s="38" t="s">
        <v>1000</v>
      </c>
      <c r="BD1344" s="38" t="s">
        <v>1001</v>
      </c>
      <c r="BE1344">
        <v>0</v>
      </c>
      <c r="BF1344">
        <v>0</v>
      </c>
      <c r="BG1344">
        <v>0</v>
      </c>
      <c r="BH1344">
        <v>0</v>
      </c>
      <c r="BI1344">
        <v>23917.97</v>
      </c>
      <c r="BJ1344">
        <v>23917.97</v>
      </c>
      <c r="BK1344">
        <v>0</v>
      </c>
      <c r="BL1344" s="38" t="s">
        <v>205</v>
      </c>
      <c r="BM1344" s="38" t="s">
        <v>206</v>
      </c>
      <c r="BN1344" s="38" t="s">
        <v>790</v>
      </c>
      <c r="BO1344" s="38" t="s">
        <v>134</v>
      </c>
      <c r="BP1344" s="38" t="s">
        <v>135</v>
      </c>
      <c r="BQ1344" s="38" t="s">
        <v>136</v>
      </c>
      <c r="BR1344" s="38" t="s">
        <v>137</v>
      </c>
      <c r="BS1344" s="38" t="s">
        <v>110</v>
      </c>
      <c r="BT1344" s="38" t="s">
        <v>111</v>
      </c>
      <c r="BU1344" s="38" t="s">
        <v>116</v>
      </c>
      <c r="BV1344" s="38" t="s">
        <v>1154</v>
      </c>
      <c r="BW1344" s="38" t="s">
        <v>208</v>
      </c>
      <c r="BX1344" s="38" t="s">
        <v>1697</v>
      </c>
      <c r="BY1344" s="38" t="s">
        <v>1698</v>
      </c>
      <c r="BZ1344" s="38" t="s">
        <v>1711</v>
      </c>
      <c r="CA1344" s="38" t="s">
        <v>101</v>
      </c>
      <c r="CB1344">
        <v>88</v>
      </c>
      <c r="CC1344">
        <v>6</v>
      </c>
      <c r="CD1344" s="38" t="s">
        <v>1682</v>
      </c>
      <c r="CE1344" s="38" t="s">
        <v>1005</v>
      </c>
    </row>
    <row r="1345" spans="1:83" x14ac:dyDescent="0.25">
      <c r="A1345">
        <v>90</v>
      </c>
      <c r="B1345" s="1">
        <v>45658</v>
      </c>
      <c r="C1345" s="38" t="s">
        <v>995</v>
      </c>
      <c r="D1345" s="1">
        <v>45674</v>
      </c>
      <c r="E1345" s="1">
        <v>45658</v>
      </c>
      <c r="F1345" s="38" t="s">
        <v>995</v>
      </c>
      <c r="G1345" s="1">
        <v>45677</v>
      </c>
      <c r="H1345" s="1">
        <v>45680</v>
      </c>
      <c r="I1345" s="38" t="s">
        <v>80</v>
      </c>
      <c r="J1345" s="38" t="s">
        <v>98</v>
      </c>
      <c r="K1345" s="38" t="s">
        <v>85</v>
      </c>
      <c r="L1345" s="38" t="s">
        <v>123</v>
      </c>
      <c r="M1345" s="38" t="s">
        <v>124</v>
      </c>
      <c r="N1345" s="38" t="s">
        <v>125</v>
      </c>
      <c r="O1345" s="38" t="s">
        <v>124</v>
      </c>
      <c r="P1345" s="38" t="s">
        <v>126</v>
      </c>
      <c r="Q1345" s="38" t="s">
        <v>127</v>
      </c>
      <c r="R1345" s="38" t="s">
        <v>128</v>
      </c>
      <c r="S1345" s="38" t="s">
        <v>122</v>
      </c>
      <c r="T1345" s="38" t="s">
        <v>133</v>
      </c>
      <c r="U1345" s="38"/>
      <c r="V1345" s="38" t="s">
        <v>72</v>
      </c>
      <c r="W1345" s="38" t="s">
        <v>73</v>
      </c>
      <c r="X1345" s="38" t="s">
        <v>74</v>
      </c>
      <c r="Y1345" s="38" t="s">
        <v>75</v>
      </c>
      <c r="Z1345" s="38" t="s">
        <v>131</v>
      </c>
      <c r="AA1345" s="38" t="s">
        <v>125</v>
      </c>
      <c r="AB1345" s="38" t="s">
        <v>698</v>
      </c>
      <c r="AC1345" s="38" t="s">
        <v>699</v>
      </c>
      <c r="AD1345" s="38" t="s">
        <v>80</v>
      </c>
      <c r="AE1345" s="38" t="s">
        <v>81</v>
      </c>
      <c r="AF1345" s="38" t="s">
        <v>1073</v>
      </c>
      <c r="AG1345" s="38" t="s">
        <v>1074</v>
      </c>
      <c r="AH1345" s="38" t="s">
        <v>133</v>
      </c>
      <c r="AI1345" s="38"/>
      <c r="AJ1345" s="38" t="s">
        <v>1208</v>
      </c>
      <c r="AK1345" s="38" t="s">
        <v>132</v>
      </c>
      <c r="AL1345" s="38" t="s">
        <v>101</v>
      </c>
      <c r="AM1345" s="38" t="s">
        <v>101</v>
      </c>
      <c r="AN1345" s="38" t="s">
        <v>772</v>
      </c>
      <c r="AO1345" s="38" t="s">
        <v>997</v>
      </c>
      <c r="AP1345" s="38" t="s">
        <v>91</v>
      </c>
      <c r="AQ1345" s="38" t="s">
        <v>92</v>
      </c>
      <c r="AR1345" s="38" t="s">
        <v>93</v>
      </c>
      <c r="AS1345" s="38" t="s">
        <v>92</v>
      </c>
      <c r="AT1345" s="38" t="s">
        <v>94</v>
      </c>
      <c r="AU1345" s="38" t="s">
        <v>95</v>
      </c>
      <c r="AV1345" s="38" t="s">
        <v>132</v>
      </c>
      <c r="AW1345" s="38" t="s">
        <v>132</v>
      </c>
      <c r="AX1345" s="38" t="s">
        <v>132</v>
      </c>
      <c r="AY1345" s="38" t="s">
        <v>101</v>
      </c>
      <c r="AZ1345" s="38" t="s">
        <v>132</v>
      </c>
      <c r="BA1345" s="38" t="s">
        <v>1694</v>
      </c>
      <c r="BB1345" s="38" t="s">
        <v>1695</v>
      </c>
      <c r="BC1345" s="38" t="s">
        <v>1000</v>
      </c>
      <c r="BD1345" s="38" t="s">
        <v>1001</v>
      </c>
      <c r="BE1345">
        <v>0</v>
      </c>
      <c r="BF1345">
        <v>0</v>
      </c>
      <c r="BG1345">
        <v>0</v>
      </c>
      <c r="BH1345">
        <v>0</v>
      </c>
      <c r="BI1345">
        <v>191000</v>
      </c>
      <c r="BJ1345">
        <v>191000</v>
      </c>
      <c r="BK1345">
        <v>0</v>
      </c>
      <c r="BL1345" s="38" t="s">
        <v>107</v>
      </c>
      <c r="BM1345" s="38" t="s">
        <v>108</v>
      </c>
      <c r="BN1345" s="38" t="s">
        <v>700</v>
      </c>
      <c r="BO1345" s="38" t="s">
        <v>134</v>
      </c>
      <c r="BP1345" s="38" t="s">
        <v>135</v>
      </c>
      <c r="BQ1345" s="38" t="s">
        <v>136</v>
      </c>
      <c r="BR1345" s="38" t="s">
        <v>137</v>
      </c>
      <c r="BS1345" s="38" t="s">
        <v>110</v>
      </c>
      <c r="BT1345" s="38" t="s">
        <v>111</v>
      </c>
      <c r="BU1345" s="38" t="s">
        <v>116</v>
      </c>
      <c r="BV1345" s="38" t="s">
        <v>1696</v>
      </c>
      <c r="BW1345" s="38" t="s">
        <v>114</v>
      </c>
      <c r="BX1345" s="38" t="s">
        <v>1697</v>
      </c>
      <c r="BY1345" s="38" t="s">
        <v>1698</v>
      </c>
      <c r="BZ1345" s="38" t="s">
        <v>1712</v>
      </c>
      <c r="CA1345" s="38" t="s">
        <v>101</v>
      </c>
      <c r="CB1345">
        <v>90</v>
      </c>
      <c r="CC1345">
        <v>6</v>
      </c>
      <c r="CD1345" s="38" t="s">
        <v>1682</v>
      </c>
      <c r="CE1345" s="38" t="s">
        <v>1005</v>
      </c>
    </row>
    <row r="1346" spans="1:83" x14ac:dyDescent="0.25">
      <c r="A1346">
        <v>90</v>
      </c>
      <c r="B1346" s="1">
        <v>45658</v>
      </c>
      <c r="C1346" s="38" t="s">
        <v>995</v>
      </c>
      <c r="D1346" s="1">
        <v>45674</v>
      </c>
      <c r="E1346" s="1">
        <v>45658</v>
      </c>
      <c r="F1346" s="38" t="s">
        <v>995</v>
      </c>
      <c r="G1346" s="1">
        <v>45677</v>
      </c>
      <c r="H1346" s="1">
        <v>45680</v>
      </c>
      <c r="I1346" s="38" t="s">
        <v>80</v>
      </c>
      <c r="J1346" s="38" t="s">
        <v>98</v>
      </c>
      <c r="K1346" s="38" t="s">
        <v>85</v>
      </c>
      <c r="L1346" s="38" t="s">
        <v>123</v>
      </c>
      <c r="M1346" s="38" t="s">
        <v>124</v>
      </c>
      <c r="N1346" s="38" t="s">
        <v>125</v>
      </c>
      <c r="O1346" s="38" t="s">
        <v>124</v>
      </c>
      <c r="P1346" s="38" t="s">
        <v>126</v>
      </c>
      <c r="Q1346" s="38" t="s">
        <v>127</v>
      </c>
      <c r="R1346" s="38" t="s">
        <v>128</v>
      </c>
      <c r="S1346" s="38" t="s">
        <v>122</v>
      </c>
      <c r="T1346" s="38" t="s">
        <v>133</v>
      </c>
      <c r="U1346" s="38"/>
      <c r="V1346" s="38" t="s">
        <v>72</v>
      </c>
      <c r="W1346" s="38" t="s">
        <v>73</v>
      </c>
      <c r="X1346" s="38" t="s">
        <v>708</v>
      </c>
      <c r="Y1346" s="38" t="s">
        <v>709</v>
      </c>
      <c r="Z1346" s="38" t="s">
        <v>131</v>
      </c>
      <c r="AA1346" s="38" t="s">
        <v>125</v>
      </c>
      <c r="AB1346" s="38" t="s">
        <v>712</v>
      </c>
      <c r="AC1346" s="38" t="s">
        <v>711</v>
      </c>
      <c r="AD1346" s="38" t="s">
        <v>80</v>
      </c>
      <c r="AE1346" s="38" t="s">
        <v>81</v>
      </c>
      <c r="AF1346" s="38" t="s">
        <v>1073</v>
      </c>
      <c r="AG1346" s="38" t="s">
        <v>1074</v>
      </c>
      <c r="AH1346" s="38" t="s">
        <v>133</v>
      </c>
      <c r="AI1346" s="38"/>
      <c r="AJ1346" s="38" t="s">
        <v>1208</v>
      </c>
      <c r="AK1346" s="38" t="s">
        <v>132</v>
      </c>
      <c r="AL1346" s="38" t="s">
        <v>101</v>
      </c>
      <c r="AM1346" s="38" t="s">
        <v>101</v>
      </c>
      <c r="AN1346" s="38" t="s">
        <v>772</v>
      </c>
      <c r="AO1346" s="38" t="s">
        <v>997</v>
      </c>
      <c r="AP1346" s="38" t="s">
        <v>91</v>
      </c>
      <c r="AQ1346" s="38" t="s">
        <v>92</v>
      </c>
      <c r="AR1346" s="38" t="s">
        <v>93</v>
      </c>
      <c r="AS1346" s="38" t="s">
        <v>92</v>
      </c>
      <c r="AT1346" s="38" t="s">
        <v>94</v>
      </c>
      <c r="AU1346" s="38" t="s">
        <v>95</v>
      </c>
      <c r="AV1346" s="38" t="s">
        <v>132</v>
      </c>
      <c r="AW1346" s="38" t="s">
        <v>132</v>
      </c>
      <c r="AX1346" s="38" t="s">
        <v>132</v>
      </c>
      <c r="AY1346" s="38" t="s">
        <v>101</v>
      </c>
      <c r="AZ1346" s="38" t="s">
        <v>132</v>
      </c>
      <c r="BA1346" s="38" t="s">
        <v>1694</v>
      </c>
      <c r="BB1346" s="38" t="s">
        <v>1695</v>
      </c>
      <c r="BC1346" s="38" t="s">
        <v>1000</v>
      </c>
      <c r="BD1346" s="38" t="s">
        <v>1001</v>
      </c>
      <c r="BE1346">
        <v>0</v>
      </c>
      <c r="BF1346">
        <v>0</v>
      </c>
      <c r="BG1346">
        <v>0</v>
      </c>
      <c r="BH1346">
        <v>0</v>
      </c>
      <c r="BI1346">
        <v>13541.9</v>
      </c>
      <c r="BJ1346">
        <v>13541.9</v>
      </c>
      <c r="BK1346">
        <v>0</v>
      </c>
      <c r="BL1346" s="38" t="s">
        <v>107</v>
      </c>
      <c r="BM1346" s="38" t="s">
        <v>713</v>
      </c>
      <c r="BN1346" s="38" t="s">
        <v>714</v>
      </c>
      <c r="BO1346" s="38" t="s">
        <v>134</v>
      </c>
      <c r="BP1346" s="38" t="s">
        <v>135</v>
      </c>
      <c r="BQ1346" s="38" t="s">
        <v>136</v>
      </c>
      <c r="BR1346" s="38" t="s">
        <v>137</v>
      </c>
      <c r="BS1346" s="38" t="s">
        <v>110</v>
      </c>
      <c r="BT1346" s="38" t="s">
        <v>111</v>
      </c>
      <c r="BU1346" s="38" t="s">
        <v>116</v>
      </c>
      <c r="BV1346" s="38" t="s">
        <v>1696</v>
      </c>
      <c r="BW1346" s="38" t="s">
        <v>114</v>
      </c>
      <c r="BX1346" s="38" t="s">
        <v>1697</v>
      </c>
      <c r="BY1346" s="38" t="s">
        <v>1698</v>
      </c>
      <c r="BZ1346" s="38" t="s">
        <v>1712</v>
      </c>
      <c r="CA1346" s="38" t="s">
        <v>101</v>
      </c>
      <c r="CB1346">
        <v>90</v>
      </c>
      <c r="CC1346">
        <v>6</v>
      </c>
      <c r="CD1346" s="38" t="s">
        <v>1682</v>
      </c>
      <c r="CE1346" s="38" t="s">
        <v>1005</v>
      </c>
    </row>
    <row r="1347" spans="1:83" x14ac:dyDescent="0.25">
      <c r="A1347">
        <v>90</v>
      </c>
      <c r="B1347" s="1">
        <v>45658</v>
      </c>
      <c r="C1347" s="38" t="s">
        <v>995</v>
      </c>
      <c r="D1347" s="1">
        <v>45674</v>
      </c>
      <c r="E1347" s="1">
        <v>45658</v>
      </c>
      <c r="F1347" s="38" t="s">
        <v>995</v>
      </c>
      <c r="G1347" s="1">
        <v>45677</v>
      </c>
      <c r="H1347" s="1">
        <v>45680</v>
      </c>
      <c r="I1347" s="38" t="s">
        <v>80</v>
      </c>
      <c r="J1347" s="38" t="s">
        <v>98</v>
      </c>
      <c r="K1347" s="38" t="s">
        <v>85</v>
      </c>
      <c r="L1347" s="38" t="s">
        <v>123</v>
      </c>
      <c r="M1347" s="38" t="s">
        <v>124</v>
      </c>
      <c r="N1347" s="38" t="s">
        <v>125</v>
      </c>
      <c r="O1347" s="38" t="s">
        <v>124</v>
      </c>
      <c r="P1347" s="38" t="s">
        <v>126</v>
      </c>
      <c r="Q1347" s="38" t="s">
        <v>127</v>
      </c>
      <c r="R1347" s="38" t="s">
        <v>128</v>
      </c>
      <c r="S1347" s="38" t="s">
        <v>122</v>
      </c>
      <c r="T1347" s="38" t="s">
        <v>133</v>
      </c>
      <c r="U1347" s="38"/>
      <c r="V1347" s="38" t="s">
        <v>72</v>
      </c>
      <c r="W1347" s="38" t="s">
        <v>73</v>
      </c>
      <c r="X1347" s="38" t="s">
        <v>708</v>
      </c>
      <c r="Y1347" s="38" t="s">
        <v>709</v>
      </c>
      <c r="Z1347" s="38" t="s">
        <v>131</v>
      </c>
      <c r="AA1347" s="38" t="s">
        <v>125</v>
      </c>
      <c r="AB1347" s="38" t="s">
        <v>717</v>
      </c>
      <c r="AC1347" s="38" t="s">
        <v>716</v>
      </c>
      <c r="AD1347" s="38" t="s">
        <v>80</v>
      </c>
      <c r="AE1347" s="38" t="s">
        <v>81</v>
      </c>
      <c r="AF1347" s="38" t="s">
        <v>1073</v>
      </c>
      <c r="AG1347" s="38" t="s">
        <v>1074</v>
      </c>
      <c r="AH1347" s="38" t="s">
        <v>133</v>
      </c>
      <c r="AI1347" s="38"/>
      <c r="AJ1347" s="38" t="s">
        <v>1208</v>
      </c>
      <c r="AK1347" s="38" t="s">
        <v>132</v>
      </c>
      <c r="AL1347" s="38" t="s">
        <v>101</v>
      </c>
      <c r="AM1347" s="38" t="s">
        <v>101</v>
      </c>
      <c r="AN1347" s="38" t="s">
        <v>772</v>
      </c>
      <c r="AO1347" s="38" t="s">
        <v>997</v>
      </c>
      <c r="AP1347" s="38" t="s">
        <v>91</v>
      </c>
      <c r="AQ1347" s="38" t="s">
        <v>92</v>
      </c>
      <c r="AR1347" s="38" t="s">
        <v>93</v>
      </c>
      <c r="AS1347" s="38" t="s">
        <v>92</v>
      </c>
      <c r="AT1347" s="38" t="s">
        <v>94</v>
      </c>
      <c r="AU1347" s="38" t="s">
        <v>95</v>
      </c>
      <c r="AV1347" s="38" t="s">
        <v>132</v>
      </c>
      <c r="AW1347" s="38" t="s">
        <v>132</v>
      </c>
      <c r="AX1347" s="38" t="s">
        <v>132</v>
      </c>
      <c r="AY1347" s="38" t="s">
        <v>101</v>
      </c>
      <c r="AZ1347" s="38" t="s">
        <v>132</v>
      </c>
      <c r="BA1347" s="38" t="s">
        <v>1694</v>
      </c>
      <c r="BB1347" s="38" t="s">
        <v>1695</v>
      </c>
      <c r="BC1347" s="38" t="s">
        <v>1000</v>
      </c>
      <c r="BD1347" s="38" t="s">
        <v>1001</v>
      </c>
      <c r="BE1347">
        <v>0</v>
      </c>
      <c r="BF1347">
        <v>0</v>
      </c>
      <c r="BG1347">
        <v>0</v>
      </c>
      <c r="BH1347">
        <v>0</v>
      </c>
      <c r="BI1347">
        <v>13561</v>
      </c>
      <c r="BJ1347">
        <v>13561</v>
      </c>
      <c r="BK1347">
        <v>0</v>
      </c>
      <c r="BL1347" s="38" t="s">
        <v>107</v>
      </c>
      <c r="BM1347" s="38" t="s">
        <v>713</v>
      </c>
      <c r="BN1347" s="38" t="s">
        <v>718</v>
      </c>
      <c r="BO1347" s="38" t="s">
        <v>134</v>
      </c>
      <c r="BP1347" s="38" t="s">
        <v>135</v>
      </c>
      <c r="BQ1347" s="38" t="s">
        <v>136</v>
      </c>
      <c r="BR1347" s="38" t="s">
        <v>137</v>
      </c>
      <c r="BS1347" s="38" t="s">
        <v>110</v>
      </c>
      <c r="BT1347" s="38" t="s">
        <v>111</v>
      </c>
      <c r="BU1347" s="38" t="s">
        <v>116</v>
      </c>
      <c r="BV1347" s="38" t="s">
        <v>1696</v>
      </c>
      <c r="BW1347" s="38" t="s">
        <v>114</v>
      </c>
      <c r="BX1347" s="38" t="s">
        <v>1697</v>
      </c>
      <c r="BY1347" s="38" t="s">
        <v>1698</v>
      </c>
      <c r="BZ1347" s="38" t="s">
        <v>1712</v>
      </c>
      <c r="CA1347" s="38" t="s">
        <v>101</v>
      </c>
      <c r="CB1347">
        <v>90</v>
      </c>
      <c r="CC1347">
        <v>6</v>
      </c>
      <c r="CD1347" s="38" t="s">
        <v>1682</v>
      </c>
      <c r="CE1347" s="38" t="s">
        <v>1005</v>
      </c>
    </row>
    <row r="1348" spans="1:83" x14ac:dyDescent="0.25">
      <c r="A1348">
        <v>90</v>
      </c>
      <c r="B1348" s="1">
        <v>45658</v>
      </c>
      <c r="C1348" s="38" t="s">
        <v>995</v>
      </c>
      <c r="D1348" s="1">
        <v>45674</v>
      </c>
      <c r="E1348" s="1">
        <v>45658</v>
      </c>
      <c r="F1348" s="38" t="s">
        <v>995</v>
      </c>
      <c r="G1348" s="1">
        <v>45677</v>
      </c>
      <c r="H1348" s="1">
        <v>45680</v>
      </c>
      <c r="I1348" s="38" t="s">
        <v>80</v>
      </c>
      <c r="J1348" s="38" t="s">
        <v>98</v>
      </c>
      <c r="K1348" s="38" t="s">
        <v>85</v>
      </c>
      <c r="L1348" s="38" t="s">
        <v>123</v>
      </c>
      <c r="M1348" s="38" t="s">
        <v>124</v>
      </c>
      <c r="N1348" s="38" t="s">
        <v>125</v>
      </c>
      <c r="O1348" s="38" t="s">
        <v>124</v>
      </c>
      <c r="P1348" s="38" t="s">
        <v>126</v>
      </c>
      <c r="Q1348" s="38" t="s">
        <v>127</v>
      </c>
      <c r="R1348" s="38" t="s">
        <v>128</v>
      </c>
      <c r="S1348" s="38" t="s">
        <v>122</v>
      </c>
      <c r="T1348" s="38" t="s">
        <v>133</v>
      </c>
      <c r="U1348" s="38"/>
      <c r="V1348" s="38" t="s">
        <v>72</v>
      </c>
      <c r="W1348" s="38" t="s">
        <v>73</v>
      </c>
      <c r="X1348" s="38" t="s">
        <v>708</v>
      </c>
      <c r="Y1348" s="38" t="s">
        <v>709</v>
      </c>
      <c r="Z1348" s="38" t="s">
        <v>131</v>
      </c>
      <c r="AA1348" s="38" t="s">
        <v>125</v>
      </c>
      <c r="AB1348" s="38" t="s">
        <v>721</v>
      </c>
      <c r="AC1348" s="38" t="s">
        <v>720</v>
      </c>
      <c r="AD1348" s="38" t="s">
        <v>80</v>
      </c>
      <c r="AE1348" s="38" t="s">
        <v>81</v>
      </c>
      <c r="AF1348" s="38" t="s">
        <v>1073</v>
      </c>
      <c r="AG1348" s="38" t="s">
        <v>1074</v>
      </c>
      <c r="AH1348" s="38" t="s">
        <v>133</v>
      </c>
      <c r="AI1348" s="38"/>
      <c r="AJ1348" s="38" t="s">
        <v>1208</v>
      </c>
      <c r="AK1348" s="38" t="s">
        <v>132</v>
      </c>
      <c r="AL1348" s="38" t="s">
        <v>101</v>
      </c>
      <c r="AM1348" s="38" t="s">
        <v>101</v>
      </c>
      <c r="AN1348" s="38" t="s">
        <v>772</v>
      </c>
      <c r="AO1348" s="38" t="s">
        <v>997</v>
      </c>
      <c r="AP1348" s="38" t="s">
        <v>91</v>
      </c>
      <c r="AQ1348" s="38" t="s">
        <v>92</v>
      </c>
      <c r="AR1348" s="38" t="s">
        <v>93</v>
      </c>
      <c r="AS1348" s="38" t="s">
        <v>92</v>
      </c>
      <c r="AT1348" s="38" t="s">
        <v>94</v>
      </c>
      <c r="AU1348" s="38" t="s">
        <v>95</v>
      </c>
      <c r="AV1348" s="38" t="s">
        <v>132</v>
      </c>
      <c r="AW1348" s="38" t="s">
        <v>132</v>
      </c>
      <c r="AX1348" s="38" t="s">
        <v>132</v>
      </c>
      <c r="AY1348" s="38" t="s">
        <v>101</v>
      </c>
      <c r="AZ1348" s="38" t="s">
        <v>132</v>
      </c>
      <c r="BA1348" s="38" t="s">
        <v>1694</v>
      </c>
      <c r="BB1348" s="38" t="s">
        <v>1695</v>
      </c>
      <c r="BC1348" s="38" t="s">
        <v>1000</v>
      </c>
      <c r="BD1348" s="38" t="s">
        <v>1001</v>
      </c>
      <c r="BE1348">
        <v>0</v>
      </c>
      <c r="BF1348">
        <v>0</v>
      </c>
      <c r="BG1348">
        <v>0</v>
      </c>
      <c r="BH1348">
        <v>0</v>
      </c>
      <c r="BI1348">
        <v>1302.51</v>
      </c>
      <c r="BJ1348">
        <v>1302.51</v>
      </c>
      <c r="BK1348">
        <v>0</v>
      </c>
      <c r="BL1348" s="38" t="s">
        <v>107</v>
      </c>
      <c r="BM1348" s="38" t="s">
        <v>713</v>
      </c>
      <c r="BN1348" s="38" t="s">
        <v>722</v>
      </c>
      <c r="BO1348" s="38" t="s">
        <v>134</v>
      </c>
      <c r="BP1348" s="38" t="s">
        <v>135</v>
      </c>
      <c r="BQ1348" s="38" t="s">
        <v>136</v>
      </c>
      <c r="BR1348" s="38" t="s">
        <v>137</v>
      </c>
      <c r="BS1348" s="38" t="s">
        <v>110</v>
      </c>
      <c r="BT1348" s="38" t="s">
        <v>111</v>
      </c>
      <c r="BU1348" s="38" t="s">
        <v>116</v>
      </c>
      <c r="BV1348" s="38" t="s">
        <v>1696</v>
      </c>
      <c r="BW1348" s="38" t="s">
        <v>114</v>
      </c>
      <c r="BX1348" s="38" t="s">
        <v>1697</v>
      </c>
      <c r="BY1348" s="38" t="s">
        <v>1698</v>
      </c>
      <c r="BZ1348" s="38" t="s">
        <v>1712</v>
      </c>
      <c r="CA1348" s="38" t="s">
        <v>101</v>
      </c>
      <c r="CB1348">
        <v>90</v>
      </c>
      <c r="CC1348">
        <v>6</v>
      </c>
      <c r="CD1348" s="38" t="s">
        <v>1682</v>
      </c>
      <c r="CE1348" s="38" t="s">
        <v>1005</v>
      </c>
    </row>
    <row r="1349" spans="1:83" x14ac:dyDescent="0.25">
      <c r="A1349">
        <v>92</v>
      </c>
      <c r="B1349" s="1">
        <v>45658</v>
      </c>
      <c r="C1349" s="38" t="s">
        <v>995</v>
      </c>
      <c r="D1349" s="1">
        <v>45674</v>
      </c>
      <c r="E1349" s="1">
        <v>45658</v>
      </c>
      <c r="F1349" s="38" t="s">
        <v>995</v>
      </c>
      <c r="G1349" s="1">
        <v>45677</v>
      </c>
      <c r="H1349" s="1">
        <v>45680</v>
      </c>
      <c r="I1349" s="38" t="s">
        <v>80</v>
      </c>
      <c r="J1349" s="38" t="s">
        <v>98</v>
      </c>
      <c r="K1349" s="38" t="s">
        <v>85</v>
      </c>
      <c r="L1349" s="38" t="s">
        <v>123</v>
      </c>
      <c r="M1349" s="38" t="s">
        <v>124</v>
      </c>
      <c r="N1349" s="38" t="s">
        <v>125</v>
      </c>
      <c r="O1349" s="38" t="s">
        <v>124</v>
      </c>
      <c r="P1349" s="38" t="s">
        <v>126</v>
      </c>
      <c r="Q1349" s="38" t="s">
        <v>127</v>
      </c>
      <c r="R1349" s="38" t="s">
        <v>128</v>
      </c>
      <c r="S1349" s="38" t="s">
        <v>122</v>
      </c>
      <c r="T1349" s="38" t="s">
        <v>133</v>
      </c>
      <c r="U1349" s="38"/>
      <c r="V1349" s="38" t="s">
        <v>72</v>
      </c>
      <c r="W1349" s="38" t="s">
        <v>73</v>
      </c>
      <c r="X1349" s="38" t="s">
        <v>74</v>
      </c>
      <c r="Y1349" s="38" t="s">
        <v>75</v>
      </c>
      <c r="Z1349" s="38" t="s">
        <v>131</v>
      </c>
      <c r="AA1349" s="38" t="s">
        <v>125</v>
      </c>
      <c r="AB1349" s="38" t="s">
        <v>698</v>
      </c>
      <c r="AC1349" s="38" t="s">
        <v>699</v>
      </c>
      <c r="AD1349" s="38" t="s">
        <v>80</v>
      </c>
      <c r="AE1349" s="38" t="s">
        <v>81</v>
      </c>
      <c r="AF1349" s="38" t="s">
        <v>1073</v>
      </c>
      <c r="AG1349" s="38" t="s">
        <v>1074</v>
      </c>
      <c r="AH1349" s="38" t="s">
        <v>133</v>
      </c>
      <c r="AI1349" s="38"/>
      <c r="AJ1349" s="38" t="s">
        <v>1210</v>
      </c>
      <c r="AK1349" s="38" t="s">
        <v>132</v>
      </c>
      <c r="AL1349" s="38" t="s">
        <v>101</v>
      </c>
      <c r="AM1349" s="38" t="s">
        <v>101</v>
      </c>
      <c r="AN1349" s="38" t="s">
        <v>772</v>
      </c>
      <c r="AO1349" s="38" t="s">
        <v>997</v>
      </c>
      <c r="AP1349" s="38" t="s">
        <v>91</v>
      </c>
      <c r="AQ1349" s="38" t="s">
        <v>92</v>
      </c>
      <c r="AR1349" s="38" t="s">
        <v>93</v>
      </c>
      <c r="AS1349" s="38" t="s">
        <v>92</v>
      </c>
      <c r="AT1349" s="38" t="s">
        <v>94</v>
      </c>
      <c r="AU1349" s="38" t="s">
        <v>95</v>
      </c>
      <c r="AV1349" s="38" t="s">
        <v>132</v>
      </c>
      <c r="AW1349" s="38" t="s">
        <v>132</v>
      </c>
      <c r="AX1349" s="38" t="s">
        <v>132</v>
      </c>
      <c r="AY1349" s="38" t="s">
        <v>101</v>
      </c>
      <c r="AZ1349" s="38" t="s">
        <v>132</v>
      </c>
      <c r="BA1349" s="38" t="s">
        <v>1694</v>
      </c>
      <c r="BB1349" s="38" t="s">
        <v>1695</v>
      </c>
      <c r="BC1349" s="38" t="s">
        <v>1000</v>
      </c>
      <c r="BD1349" s="38" t="s">
        <v>1001</v>
      </c>
      <c r="BE1349">
        <v>0</v>
      </c>
      <c r="BF1349">
        <v>0</v>
      </c>
      <c r="BG1349">
        <v>0</v>
      </c>
      <c r="BH1349">
        <v>0</v>
      </c>
      <c r="BI1349">
        <v>20000</v>
      </c>
      <c r="BJ1349">
        <v>20000</v>
      </c>
      <c r="BK1349">
        <v>0</v>
      </c>
      <c r="BL1349" s="38" t="s">
        <v>107</v>
      </c>
      <c r="BM1349" s="38" t="s">
        <v>108</v>
      </c>
      <c r="BN1349" s="38" t="s">
        <v>700</v>
      </c>
      <c r="BO1349" s="38" t="s">
        <v>134</v>
      </c>
      <c r="BP1349" s="38" t="s">
        <v>135</v>
      </c>
      <c r="BQ1349" s="38" t="s">
        <v>136</v>
      </c>
      <c r="BR1349" s="38" t="s">
        <v>137</v>
      </c>
      <c r="BS1349" s="38" t="s">
        <v>110</v>
      </c>
      <c r="BT1349" s="38" t="s">
        <v>111</v>
      </c>
      <c r="BU1349" s="38" t="s">
        <v>116</v>
      </c>
      <c r="BV1349" s="38" t="s">
        <v>1696</v>
      </c>
      <c r="BW1349" s="38" t="s">
        <v>114</v>
      </c>
      <c r="BX1349" s="38" t="s">
        <v>1697</v>
      </c>
      <c r="BY1349" s="38" t="s">
        <v>1698</v>
      </c>
      <c r="BZ1349" s="38" t="s">
        <v>1713</v>
      </c>
      <c r="CA1349" s="38" t="s">
        <v>101</v>
      </c>
      <c r="CB1349">
        <v>92</v>
      </c>
      <c r="CC1349">
        <v>6</v>
      </c>
      <c r="CD1349" s="38" t="s">
        <v>1682</v>
      </c>
      <c r="CE1349" s="38" t="s">
        <v>1005</v>
      </c>
    </row>
    <row r="1350" spans="1:83" x14ac:dyDescent="0.25">
      <c r="A1350">
        <v>92</v>
      </c>
      <c r="B1350" s="1">
        <v>45658</v>
      </c>
      <c r="C1350" s="38" t="s">
        <v>995</v>
      </c>
      <c r="D1350" s="1">
        <v>45674</v>
      </c>
      <c r="E1350" s="1">
        <v>45658</v>
      </c>
      <c r="F1350" s="38" t="s">
        <v>995</v>
      </c>
      <c r="G1350" s="1">
        <v>45677</v>
      </c>
      <c r="H1350" s="1">
        <v>45680</v>
      </c>
      <c r="I1350" s="38" t="s">
        <v>80</v>
      </c>
      <c r="J1350" s="38" t="s">
        <v>98</v>
      </c>
      <c r="K1350" s="38" t="s">
        <v>85</v>
      </c>
      <c r="L1350" s="38" t="s">
        <v>123</v>
      </c>
      <c r="M1350" s="38" t="s">
        <v>124</v>
      </c>
      <c r="N1350" s="38" t="s">
        <v>125</v>
      </c>
      <c r="O1350" s="38" t="s">
        <v>124</v>
      </c>
      <c r="P1350" s="38" t="s">
        <v>126</v>
      </c>
      <c r="Q1350" s="38" t="s">
        <v>127</v>
      </c>
      <c r="R1350" s="38" t="s">
        <v>128</v>
      </c>
      <c r="S1350" s="38" t="s">
        <v>122</v>
      </c>
      <c r="T1350" s="38" t="s">
        <v>133</v>
      </c>
      <c r="U1350" s="38"/>
      <c r="V1350" s="38" t="s">
        <v>72</v>
      </c>
      <c r="W1350" s="38" t="s">
        <v>73</v>
      </c>
      <c r="X1350" s="38" t="s">
        <v>708</v>
      </c>
      <c r="Y1350" s="38" t="s">
        <v>709</v>
      </c>
      <c r="Z1350" s="38" t="s">
        <v>131</v>
      </c>
      <c r="AA1350" s="38" t="s">
        <v>125</v>
      </c>
      <c r="AB1350" s="38" t="s">
        <v>712</v>
      </c>
      <c r="AC1350" s="38" t="s">
        <v>711</v>
      </c>
      <c r="AD1350" s="38" t="s">
        <v>80</v>
      </c>
      <c r="AE1350" s="38" t="s">
        <v>81</v>
      </c>
      <c r="AF1350" s="38" t="s">
        <v>1073</v>
      </c>
      <c r="AG1350" s="38" t="s">
        <v>1074</v>
      </c>
      <c r="AH1350" s="38" t="s">
        <v>133</v>
      </c>
      <c r="AI1350" s="38"/>
      <c r="AJ1350" s="38" t="s">
        <v>1210</v>
      </c>
      <c r="AK1350" s="38" t="s">
        <v>132</v>
      </c>
      <c r="AL1350" s="38" t="s">
        <v>101</v>
      </c>
      <c r="AM1350" s="38" t="s">
        <v>101</v>
      </c>
      <c r="AN1350" s="38" t="s">
        <v>772</v>
      </c>
      <c r="AO1350" s="38" t="s">
        <v>997</v>
      </c>
      <c r="AP1350" s="38" t="s">
        <v>91</v>
      </c>
      <c r="AQ1350" s="38" t="s">
        <v>92</v>
      </c>
      <c r="AR1350" s="38" t="s">
        <v>93</v>
      </c>
      <c r="AS1350" s="38" t="s">
        <v>92</v>
      </c>
      <c r="AT1350" s="38" t="s">
        <v>94</v>
      </c>
      <c r="AU1350" s="38" t="s">
        <v>95</v>
      </c>
      <c r="AV1350" s="38" t="s">
        <v>132</v>
      </c>
      <c r="AW1350" s="38" t="s">
        <v>132</v>
      </c>
      <c r="AX1350" s="38" t="s">
        <v>132</v>
      </c>
      <c r="AY1350" s="38" t="s">
        <v>101</v>
      </c>
      <c r="AZ1350" s="38" t="s">
        <v>132</v>
      </c>
      <c r="BA1350" s="38" t="s">
        <v>1694</v>
      </c>
      <c r="BB1350" s="38" t="s">
        <v>1695</v>
      </c>
      <c r="BC1350" s="38" t="s">
        <v>1000</v>
      </c>
      <c r="BD1350" s="38" t="s">
        <v>1001</v>
      </c>
      <c r="BE1350">
        <v>0</v>
      </c>
      <c r="BF1350">
        <v>0</v>
      </c>
      <c r="BG1350">
        <v>0</v>
      </c>
      <c r="BH1350">
        <v>0</v>
      </c>
      <c r="BI1350">
        <v>1418</v>
      </c>
      <c r="BJ1350">
        <v>1418</v>
      </c>
      <c r="BK1350">
        <v>0</v>
      </c>
      <c r="BL1350" s="38" t="s">
        <v>107</v>
      </c>
      <c r="BM1350" s="38" t="s">
        <v>713</v>
      </c>
      <c r="BN1350" s="38" t="s">
        <v>714</v>
      </c>
      <c r="BO1350" s="38" t="s">
        <v>134</v>
      </c>
      <c r="BP1350" s="38" t="s">
        <v>135</v>
      </c>
      <c r="BQ1350" s="38" t="s">
        <v>136</v>
      </c>
      <c r="BR1350" s="38" t="s">
        <v>137</v>
      </c>
      <c r="BS1350" s="38" t="s">
        <v>110</v>
      </c>
      <c r="BT1350" s="38" t="s">
        <v>111</v>
      </c>
      <c r="BU1350" s="38" t="s">
        <v>116</v>
      </c>
      <c r="BV1350" s="38" t="s">
        <v>1696</v>
      </c>
      <c r="BW1350" s="38" t="s">
        <v>114</v>
      </c>
      <c r="BX1350" s="38" t="s">
        <v>1697</v>
      </c>
      <c r="BY1350" s="38" t="s">
        <v>1698</v>
      </c>
      <c r="BZ1350" s="38" t="s">
        <v>1713</v>
      </c>
      <c r="CA1350" s="38" t="s">
        <v>101</v>
      </c>
      <c r="CB1350">
        <v>92</v>
      </c>
      <c r="CC1350">
        <v>6</v>
      </c>
      <c r="CD1350" s="38" t="s">
        <v>1682</v>
      </c>
      <c r="CE1350" s="38" t="s">
        <v>1005</v>
      </c>
    </row>
    <row r="1351" spans="1:83" x14ac:dyDescent="0.25">
      <c r="A1351">
        <v>92</v>
      </c>
      <c r="B1351" s="1">
        <v>45658</v>
      </c>
      <c r="C1351" s="38" t="s">
        <v>995</v>
      </c>
      <c r="D1351" s="1">
        <v>45674</v>
      </c>
      <c r="E1351" s="1">
        <v>45658</v>
      </c>
      <c r="F1351" s="38" t="s">
        <v>995</v>
      </c>
      <c r="G1351" s="1">
        <v>45677</v>
      </c>
      <c r="H1351" s="1">
        <v>45680</v>
      </c>
      <c r="I1351" s="38" t="s">
        <v>80</v>
      </c>
      <c r="J1351" s="38" t="s">
        <v>98</v>
      </c>
      <c r="K1351" s="38" t="s">
        <v>85</v>
      </c>
      <c r="L1351" s="38" t="s">
        <v>123</v>
      </c>
      <c r="M1351" s="38" t="s">
        <v>124</v>
      </c>
      <c r="N1351" s="38" t="s">
        <v>125</v>
      </c>
      <c r="O1351" s="38" t="s">
        <v>124</v>
      </c>
      <c r="P1351" s="38" t="s">
        <v>126</v>
      </c>
      <c r="Q1351" s="38" t="s">
        <v>127</v>
      </c>
      <c r="R1351" s="38" t="s">
        <v>128</v>
      </c>
      <c r="S1351" s="38" t="s">
        <v>122</v>
      </c>
      <c r="T1351" s="38" t="s">
        <v>133</v>
      </c>
      <c r="U1351" s="38"/>
      <c r="V1351" s="38" t="s">
        <v>72</v>
      </c>
      <c r="W1351" s="38" t="s">
        <v>73</v>
      </c>
      <c r="X1351" s="38" t="s">
        <v>708</v>
      </c>
      <c r="Y1351" s="38" t="s">
        <v>709</v>
      </c>
      <c r="Z1351" s="38" t="s">
        <v>131</v>
      </c>
      <c r="AA1351" s="38" t="s">
        <v>125</v>
      </c>
      <c r="AB1351" s="38" t="s">
        <v>717</v>
      </c>
      <c r="AC1351" s="38" t="s">
        <v>716</v>
      </c>
      <c r="AD1351" s="38" t="s">
        <v>80</v>
      </c>
      <c r="AE1351" s="38" t="s">
        <v>81</v>
      </c>
      <c r="AF1351" s="38" t="s">
        <v>1073</v>
      </c>
      <c r="AG1351" s="38" t="s">
        <v>1074</v>
      </c>
      <c r="AH1351" s="38" t="s">
        <v>133</v>
      </c>
      <c r="AI1351" s="38"/>
      <c r="AJ1351" s="38" t="s">
        <v>1210</v>
      </c>
      <c r="AK1351" s="38" t="s">
        <v>132</v>
      </c>
      <c r="AL1351" s="38" t="s">
        <v>101</v>
      </c>
      <c r="AM1351" s="38" t="s">
        <v>101</v>
      </c>
      <c r="AN1351" s="38" t="s">
        <v>772</v>
      </c>
      <c r="AO1351" s="38" t="s">
        <v>997</v>
      </c>
      <c r="AP1351" s="38" t="s">
        <v>91</v>
      </c>
      <c r="AQ1351" s="38" t="s">
        <v>92</v>
      </c>
      <c r="AR1351" s="38" t="s">
        <v>93</v>
      </c>
      <c r="AS1351" s="38" t="s">
        <v>92</v>
      </c>
      <c r="AT1351" s="38" t="s">
        <v>94</v>
      </c>
      <c r="AU1351" s="38" t="s">
        <v>95</v>
      </c>
      <c r="AV1351" s="38" t="s">
        <v>132</v>
      </c>
      <c r="AW1351" s="38" t="s">
        <v>132</v>
      </c>
      <c r="AX1351" s="38" t="s">
        <v>132</v>
      </c>
      <c r="AY1351" s="38" t="s">
        <v>101</v>
      </c>
      <c r="AZ1351" s="38" t="s">
        <v>132</v>
      </c>
      <c r="BA1351" s="38" t="s">
        <v>1694</v>
      </c>
      <c r="BB1351" s="38" t="s">
        <v>1695</v>
      </c>
      <c r="BC1351" s="38" t="s">
        <v>1000</v>
      </c>
      <c r="BD1351" s="38" t="s">
        <v>1001</v>
      </c>
      <c r="BE1351">
        <v>0</v>
      </c>
      <c r="BF1351">
        <v>0</v>
      </c>
      <c r="BG1351">
        <v>0</v>
      </c>
      <c r="BH1351">
        <v>0</v>
      </c>
      <c r="BI1351">
        <v>1420</v>
      </c>
      <c r="BJ1351">
        <v>1420</v>
      </c>
      <c r="BK1351">
        <v>0</v>
      </c>
      <c r="BL1351" s="38" t="s">
        <v>107</v>
      </c>
      <c r="BM1351" s="38" t="s">
        <v>713</v>
      </c>
      <c r="BN1351" s="38" t="s">
        <v>718</v>
      </c>
      <c r="BO1351" s="38" t="s">
        <v>134</v>
      </c>
      <c r="BP1351" s="38" t="s">
        <v>135</v>
      </c>
      <c r="BQ1351" s="38" t="s">
        <v>136</v>
      </c>
      <c r="BR1351" s="38" t="s">
        <v>137</v>
      </c>
      <c r="BS1351" s="38" t="s">
        <v>110</v>
      </c>
      <c r="BT1351" s="38" t="s">
        <v>111</v>
      </c>
      <c r="BU1351" s="38" t="s">
        <v>116</v>
      </c>
      <c r="BV1351" s="38" t="s">
        <v>1696</v>
      </c>
      <c r="BW1351" s="38" t="s">
        <v>114</v>
      </c>
      <c r="BX1351" s="38" t="s">
        <v>1697</v>
      </c>
      <c r="BY1351" s="38" t="s">
        <v>1698</v>
      </c>
      <c r="BZ1351" s="38" t="s">
        <v>1713</v>
      </c>
      <c r="CA1351" s="38" t="s">
        <v>101</v>
      </c>
      <c r="CB1351">
        <v>92</v>
      </c>
      <c r="CC1351">
        <v>6</v>
      </c>
      <c r="CD1351" s="38" t="s">
        <v>1682</v>
      </c>
      <c r="CE1351" s="38" t="s">
        <v>1005</v>
      </c>
    </row>
    <row r="1352" spans="1:83" x14ac:dyDescent="0.25">
      <c r="A1352">
        <v>92</v>
      </c>
      <c r="B1352" s="1">
        <v>45658</v>
      </c>
      <c r="C1352" s="38" t="s">
        <v>995</v>
      </c>
      <c r="D1352" s="1">
        <v>45674</v>
      </c>
      <c r="E1352" s="1">
        <v>45658</v>
      </c>
      <c r="F1352" s="38" t="s">
        <v>995</v>
      </c>
      <c r="G1352" s="1">
        <v>45677</v>
      </c>
      <c r="H1352" s="1">
        <v>45680</v>
      </c>
      <c r="I1352" s="38" t="s">
        <v>80</v>
      </c>
      <c r="J1352" s="38" t="s">
        <v>98</v>
      </c>
      <c r="K1352" s="38" t="s">
        <v>85</v>
      </c>
      <c r="L1352" s="38" t="s">
        <v>123</v>
      </c>
      <c r="M1352" s="38" t="s">
        <v>124</v>
      </c>
      <c r="N1352" s="38" t="s">
        <v>125</v>
      </c>
      <c r="O1352" s="38" t="s">
        <v>124</v>
      </c>
      <c r="P1352" s="38" t="s">
        <v>126</v>
      </c>
      <c r="Q1352" s="38" t="s">
        <v>127</v>
      </c>
      <c r="R1352" s="38" t="s">
        <v>128</v>
      </c>
      <c r="S1352" s="38" t="s">
        <v>122</v>
      </c>
      <c r="T1352" s="38" t="s">
        <v>133</v>
      </c>
      <c r="U1352" s="38"/>
      <c r="V1352" s="38" t="s">
        <v>72</v>
      </c>
      <c r="W1352" s="38" t="s">
        <v>73</v>
      </c>
      <c r="X1352" s="38" t="s">
        <v>708</v>
      </c>
      <c r="Y1352" s="38" t="s">
        <v>709</v>
      </c>
      <c r="Z1352" s="38" t="s">
        <v>131</v>
      </c>
      <c r="AA1352" s="38" t="s">
        <v>125</v>
      </c>
      <c r="AB1352" s="38" t="s">
        <v>721</v>
      </c>
      <c r="AC1352" s="38" t="s">
        <v>720</v>
      </c>
      <c r="AD1352" s="38" t="s">
        <v>80</v>
      </c>
      <c r="AE1352" s="38" t="s">
        <v>81</v>
      </c>
      <c r="AF1352" s="38" t="s">
        <v>1073</v>
      </c>
      <c r="AG1352" s="38" t="s">
        <v>1074</v>
      </c>
      <c r="AH1352" s="38" t="s">
        <v>133</v>
      </c>
      <c r="AI1352" s="38"/>
      <c r="AJ1352" s="38" t="s">
        <v>1210</v>
      </c>
      <c r="AK1352" s="38" t="s">
        <v>132</v>
      </c>
      <c r="AL1352" s="38" t="s">
        <v>101</v>
      </c>
      <c r="AM1352" s="38" t="s">
        <v>101</v>
      </c>
      <c r="AN1352" s="38" t="s">
        <v>772</v>
      </c>
      <c r="AO1352" s="38" t="s">
        <v>997</v>
      </c>
      <c r="AP1352" s="38" t="s">
        <v>91</v>
      </c>
      <c r="AQ1352" s="38" t="s">
        <v>92</v>
      </c>
      <c r="AR1352" s="38" t="s">
        <v>93</v>
      </c>
      <c r="AS1352" s="38" t="s">
        <v>92</v>
      </c>
      <c r="AT1352" s="38" t="s">
        <v>94</v>
      </c>
      <c r="AU1352" s="38" t="s">
        <v>95</v>
      </c>
      <c r="AV1352" s="38" t="s">
        <v>132</v>
      </c>
      <c r="AW1352" s="38" t="s">
        <v>132</v>
      </c>
      <c r="AX1352" s="38" t="s">
        <v>132</v>
      </c>
      <c r="AY1352" s="38" t="s">
        <v>101</v>
      </c>
      <c r="AZ1352" s="38" t="s">
        <v>132</v>
      </c>
      <c r="BA1352" s="38" t="s">
        <v>1694</v>
      </c>
      <c r="BB1352" s="38" t="s">
        <v>1695</v>
      </c>
      <c r="BC1352" s="38" t="s">
        <v>1000</v>
      </c>
      <c r="BD1352" s="38" t="s">
        <v>1001</v>
      </c>
      <c r="BE1352">
        <v>0</v>
      </c>
      <c r="BF1352">
        <v>0</v>
      </c>
      <c r="BG1352">
        <v>0</v>
      </c>
      <c r="BH1352">
        <v>0</v>
      </c>
      <c r="BI1352">
        <v>220</v>
      </c>
      <c r="BJ1352">
        <v>220</v>
      </c>
      <c r="BK1352">
        <v>0</v>
      </c>
      <c r="BL1352" s="38" t="s">
        <v>107</v>
      </c>
      <c r="BM1352" s="38" t="s">
        <v>713</v>
      </c>
      <c r="BN1352" s="38" t="s">
        <v>722</v>
      </c>
      <c r="BO1352" s="38" t="s">
        <v>134</v>
      </c>
      <c r="BP1352" s="38" t="s">
        <v>135</v>
      </c>
      <c r="BQ1352" s="38" t="s">
        <v>136</v>
      </c>
      <c r="BR1352" s="38" t="s">
        <v>137</v>
      </c>
      <c r="BS1352" s="38" t="s">
        <v>110</v>
      </c>
      <c r="BT1352" s="38" t="s">
        <v>111</v>
      </c>
      <c r="BU1352" s="38" t="s">
        <v>116</v>
      </c>
      <c r="BV1352" s="38" t="s">
        <v>1696</v>
      </c>
      <c r="BW1352" s="38" t="s">
        <v>114</v>
      </c>
      <c r="BX1352" s="38" t="s">
        <v>1697</v>
      </c>
      <c r="BY1352" s="38" t="s">
        <v>1698</v>
      </c>
      <c r="BZ1352" s="38" t="s">
        <v>1713</v>
      </c>
      <c r="CA1352" s="38" t="s">
        <v>101</v>
      </c>
      <c r="CB1352">
        <v>92</v>
      </c>
      <c r="CC1352">
        <v>6</v>
      </c>
      <c r="CD1352" s="38" t="s">
        <v>1682</v>
      </c>
      <c r="CE1352" s="38" t="s">
        <v>1005</v>
      </c>
    </row>
    <row r="1353" spans="1:83" x14ac:dyDescent="0.25">
      <c r="A1353">
        <v>94</v>
      </c>
      <c r="B1353" s="1">
        <v>45658</v>
      </c>
      <c r="C1353" s="38" t="s">
        <v>995</v>
      </c>
      <c r="D1353" s="1">
        <v>45674</v>
      </c>
      <c r="E1353" s="1">
        <v>45658</v>
      </c>
      <c r="F1353" s="38" t="s">
        <v>995</v>
      </c>
      <c r="G1353" s="1">
        <v>45677</v>
      </c>
      <c r="H1353" s="1">
        <v>45680</v>
      </c>
      <c r="I1353" s="38" t="s">
        <v>80</v>
      </c>
      <c r="J1353" s="38" t="s">
        <v>98</v>
      </c>
      <c r="K1353" s="38" t="s">
        <v>85</v>
      </c>
      <c r="L1353" s="38" t="s">
        <v>123</v>
      </c>
      <c r="M1353" s="38" t="s">
        <v>124</v>
      </c>
      <c r="N1353" s="38" t="s">
        <v>125</v>
      </c>
      <c r="O1353" s="38" t="s">
        <v>124</v>
      </c>
      <c r="P1353" s="38" t="s">
        <v>126</v>
      </c>
      <c r="Q1353" s="38" t="s">
        <v>127</v>
      </c>
      <c r="R1353" s="38" t="s">
        <v>128</v>
      </c>
      <c r="S1353" s="38" t="s">
        <v>122</v>
      </c>
      <c r="T1353" s="38" t="s">
        <v>133</v>
      </c>
      <c r="U1353" s="38"/>
      <c r="V1353" s="38" t="s">
        <v>72</v>
      </c>
      <c r="W1353" s="38" t="s">
        <v>73</v>
      </c>
      <c r="X1353" s="38" t="s">
        <v>74</v>
      </c>
      <c r="Y1353" s="38" t="s">
        <v>75</v>
      </c>
      <c r="Z1353" s="38" t="s">
        <v>131</v>
      </c>
      <c r="AA1353" s="38" t="s">
        <v>125</v>
      </c>
      <c r="AB1353" s="38" t="s">
        <v>698</v>
      </c>
      <c r="AC1353" s="38" t="s">
        <v>699</v>
      </c>
      <c r="AD1353" s="38" t="s">
        <v>80</v>
      </c>
      <c r="AE1353" s="38" t="s">
        <v>81</v>
      </c>
      <c r="AF1353" s="38" t="s">
        <v>1073</v>
      </c>
      <c r="AG1353" s="38" t="s">
        <v>1074</v>
      </c>
      <c r="AH1353" s="38" t="s">
        <v>133</v>
      </c>
      <c r="AI1353" s="38"/>
      <c r="AJ1353" s="38" t="s">
        <v>1212</v>
      </c>
      <c r="AK1353" s="38" t="s">
        <v>132</v>
      </c>
      <c r="AL1353" s="38" t="s">
        <v>101</v>
      </c>
      <c r="AM1353" s="38" t="s">
        <v>101</v>
      </c>
      <c r="AN1353" s="38" t="s">
        <v>772</v>
      </c>
      <c r="AO1353" s="38" t="s">
        <v>997</v>
      </c>
      <c r="AP1353" s="38" t="s">
        <v>91</v>
      </c>
      <c r="AQ1353" s="38" t="s">
        <v>92</v>
      </c>
      <c r="AR1353" s="38" t="s">
        <v>93</v>
      </c>
      <c r="AS1353" s="38" t="s">
        <v>92</v>
      </c>
      <c r="AT1353" s="38" t="s">
        <v>94</v>
      </c>
      <c r="AU1353" s="38" t="s">
        <v>95</v>
      </c>
      <c r="AV1353" s="38" t="s">
        <v>132</v>
      </c>
      <c r="AW1353" s="38" t="s">
        <v>132</v>
      </c>
      <c r="AX1353" s="38" t="s">
        <v>132</v>
      </c>
      <c r="AY1353" s="38" t="s">
        <v>101</v>
      </c>
      <c r="AZ1353" s="38" t="s">
        <v>132</v>
      </c>
      <c r="BA1353" s="38" t="s">
        <v>1694</v>
      </c>
      <c r="BB1353" s="38" t="s">
        <v>1695</v>
      </c>
      <c r="BC1353" s="38" t="s">
        <v>1000</v>
      </c>
      <c r="BD1353" s="38" t="s">
        <v>1001</v>
      </c>
      <c r="BE1353">
        <v>0</v>
      </c>
      <c r="BF1353">
        <v>0</v>
      </c>
      <c r="BG1353">
        <v>0</v>
      </c>
      <c r="BH1353">
        <v>0</v>
      </c>
      <c r="BI1353">
        <v>85000</v>
      </c>
      <c r="BJ1353">
        <v>85000</v>
      </c>
      <c r="BK1353">
        <v>0</v>
      </c>
      <c r="BL1353" s="38" t="s">
        <v>107</v>
      </c>
      <c r="BM1353" s="38" t="s">
        <v>108</v>
      </c>
      <c r="BN1353" s="38" t="s">
        <v>700</v>
      </c>
      <c r="BO1353" s="38" t="s">
        <v>134</v>
      </c>
      <c r="BP1353" s="38" t="s">
        <v>135</v>
      </c>
      <c r="BQ1353" s="38" t="s">
        <v>136</v>
      </c>
      <c r="BR1353" s="38" t="s">
        <v>137</v>
      </c>
      <c r="BS1353" s="38" t="s">
        <v>110</v>
      </c>
      <c r="BT1353" s="38" t="s">
        <v>111</v>
      </c>
      <c r="BU1353" s="38" t="s">
        <v>116</v>
      </c>
      <c r="BV1353" s="38" t="s">
        <v>1696</v>
      </c>
      <c r="BW1353" s="38" t="s">
        <v>114</v>
      </c>
      <c r="BX1353" s="38" t="s">
        <v>1697</v>
      </c>
      <c r="BY1353" s="38" t="s">
        <v>1698</v>
      </c>
      <c r="BZ1353" s="38" t="s">
        <v>1714</v>
      </c>
      <c r="CA1353" s="38" t="s">
        <v>101</v>
      </c>
      <c r="CB1353">
        <v>94</v>
      </c>
      <c r="CC1353">
        <v>6</v>
      </c>
      <c r="CD1353" s="38" t="s">
        <v>1682</v>
      </c>
      <c r="CE1353" s="38" t="s">
        <v>1005</v>
      </c>
    </row>
    <row r="1354" spans="1:83" x14ac:dyDescent="0.25">
      <c r="A1354">
        <v>94</v>
      </c>
      <c r="B1354" s="1">
        <v>45658</v>
      </c>
      <c r="C1354" s="38" t="s">
        <v>995</v>
      </c>
      <c r="D1354" s="1">
        <v>45674</v>
      </c>
      <c r="E1354" s="1">
        <v>45658</v>
      </c>
      <c r="F1354" s="38" t="s">
        <v>995</v>
      </c>
      <c r="G1354" s="1">
        <v>45677</v>
      </c>
      <c r="H1354" s="1">
        <v>45680</v>
      </c>
      <c r="I1354" s="38" t="s">
        <v>80</v>
      </c>
      <c r="J1354" s="38" t="s">
        <v>98</v>
      </c>
      <c r="K1354" s="38" t="s">
        <v>85</v>
      </c>
      <c r="L1354" s="38" t="s">
        <v>123</v>
      </c>
      <c r="M1354" s="38" t="s">
        <v>124</v>
      </c>
      <c r="N1354" s="38" t="s">
        <v>125</v>
      </c>
      <c r="O1354" s="38" t="s">
        <v>124</v>
      </c>
      <c r="P1354" s="38" t="s">
        <v>126</v>
      </c>
      <c r="Q1354" s="38" t="s">
        <v>127</v>
      </c>
      <c r="R1354" s="38" t="s">
        <v>128</v>
      </c>
      <c r="S1354" s="38" t="s">
        <v>122</v>
      </c>
      <c r="T1354" s="38" t="s">
        <v>133</v>
      </c>
      <c r="U1354" s="38"/>
      <c r="V1354" s="38" t="s">
        <v>72</v>
      </c>
      <c r="W1354" s="38" t="s">
        <v>73</v>
      </c>
      <c r="X1354" s="38" t="s">
        <v>708</v>
      </c>
      <c r="Y1354" s="38" t="s">
        <v>709</v>
      </c>
      <c r="Z1354" s="38" t="s">
        <v>131</v>
      </c>
      <c r="AA1354" s="38" t="s">
        <v>125</v>
      </c>
      <c r="AB1354" s="38" t="s">
        <v>712</v>
      </c>
      <c r="AC1354" s="38" t="s">
        <v>711</v>
      </c>
      <c r="AD1354" s="38" t="s">
        <v>80</v>
      </c>
      <c r="AE1354" s="38" t="s">
        <v>81</v>
      </c>
      <c r="AF1354" s="38" t="s">
        <v>1073</v>
      </c>
      <c r="AG1354" s="38" t="s">
        <v>1074</v>
      </c>
      <c r="AH1354" s="38" t="s">
        <v>133</v>
      </c>
      <c r="AI1354" s="38"/>
      <c r="AJ1354" s="38" t="s">
        <v>1212</v>
      </c>
      <c r="AK1354" s="38" t="s">
        <v>132</v>
      </c>
      <c r="AL1354" s="38" t="s">
        <v>101</v>
      </c>
      <c r="AM1354" s="38" t="s">
        <v>101</v>
      </c>
      <c r="AN1354" s="38" t="s">
        <v>772</v>
      </c>
      <c r="AO1354" s="38" t="s">
        <v>997</v>
      </c>
      <c r="AP1354" s="38" t="s">
        <v>91</v>
      </c>
      <c r="AQ1354" s="38" t="s">
        <v>92</v>
      </c>
      <c r="AR1354" s="38" t="s">
        <v>93</v>
      </c>
      <c r="AS1354" s="38" t="s">
        <v>92</v>
      </c>
      <c r="AT1354" s="38" t="s">
        <v>94</v>
      </c>
      <c r="AU1354" s="38" t="s">
        <v>95</v>
      </c>
      <c r="AV1354" s="38" t="s">
        <v>132</v>
      </c>
      <c r="AW1354" s="38" t="s">
        <v>132</v>
      </c>
      <c r="AX1354" s="38" t="s">
        <v>132</v>
      </c>
      <c r="AY1354" s="38" t="s">
        <v>101</v>
      </c>
      <c r="AZ1354" s="38" t="s">
        <v>132</v>
      </c>
      <c r="BA1354" s="38" t="s">
        <v>1694</v>
      </c>
      <c r="BB1354" s="38" t="s">
        <v>1695</v>
      </c>
      <c r="BC1354" s="38" t="s">
        <v>1000</v>
      </c>
      <c r="BD1354" s="38" t="s">
        <v>1001</v>
      </c>
      <c r="BE1354">
        <v>0</v>
      </c>
      <c r="BF1354">
        <v>0</v>
      </c>
      <c r="BG1354">
        <v>0</v>
      </c>
      <c r="BH1354">
        <v>0</v>
      </c>
      <c r="BI1354">
        <v>6026.5</v>
      </c>
      <c r="BJ1354">
        <v>6026.5</v>
      </c>
      <c r="BK1354">
        <v>0</v>
      </c>
      <c r="BL1354" s="38" t="s">
        <v>107</v>
      </c>
      <c r="BM1354" s="38" t="s">
        <v>713</v>
      </c>
      <c r="BN1354" s="38" t="s">
        <v>714</v>
      </c>
      <c r="BO1354" s="38" t="s">
        <v>134</v>
      </c>
      <c r="BP1354" s="38" t="s">
        <v>135</v>
      </c>
      <c r="BQ1354" s="38" t="s">
        <v>136</v>
      </c>
      <c r="BR1354" s="38" t="s">
        <v>137</v>
      </c>
      <c r="BS1354" s="38" t="s">
        <v>110</v>
      </c>
      <c r="BT1354" s="38" t="s">
        <v>111</v>
      </c>
      <c r="BU1354" s="38" t="s">
        <v>116</v>
      </c>
      <c r="BV1354" s="38" t="s">
        <v>1696</v>
      </c>
      <c r="BW1354" s="38" t="s">
        <v>114</v>
      </c>
      <c r="BX1354" s="38" t="s">
        <v>1697</v>
      </c>
      <c r="BY1354" s="38" t="s">
        <v>1698</v>
      </c>
      <c r="BZ1354" s="38" t="s">
        <v>1714</v>
      </c>
      <c r="CA1354" s="38" t="s">
        <v>101</v>
      </c>
      <c r="CB1354">
        <v>94</v>
      </c>
      <c r="CC1354">
        <v>6</v>
      </c>
      <c r="CD1354" s="38" t="s">
        <v>1682</v>
      </c>
      <c r="CE1354" s="38" t="s">
        <v>1005</v>
      </c>
    </row>
    <row r="1355" spans="1:83" x14ac:dyDescent="0.25">
      <c r="A1355">
        <v>94</v>
      </c>
      <c r="B1355" s="1">
        <v>45658</v>
      </c>
      <c r="C1355" s="38" t="s">
        <v>995</v>
      </c>
      <c r="D1355" s="1">
        <v>45674</v>
      </c>
      <c r="E1355" s="1">
        <v>45658</v>
      </c>
      <c r="F1355" s="38" t="s">
        <v>995</v>
      </c>
      <c r="G1355" s="1">
        <v>45677</v>
      </c>
      <c r="H1355" s="1">
        <v>45680</v>
      </c>
      <c r="I1355" s="38" t="s">
        <v>80</v>
      </c>
      <c r="J1355" s="38" t="s">
        <v>98</v>
      </c>
      <c r="K1355" s="38" t="s">
        <v>85</v>
      </c>
      <c r="L1355" s="38" t="s">
        <v>123</v>
      </c>
      <c r="M1355" s="38" t="s">
        <v>124</v>
      </c>
      <c r="N1355" s="38" t="s">
        <v>125</v>
      </c>
      <c r="O1355" s="38" t="s">
        <v>124</v>
      </c>
      <c r="P1355" s="38" t="s">
        <v>126</v>
      </c>
      <c r="Q1355" s="38" t="s">
        <v>127</v>
      </c>
      <c r="R1355" s="38" t="s">
        <v>128</v>
      </c>
      <c r="S1355" s="38" t="s">
        <v>122</v>
      </c>
      <c r="T1355" s="38" t="s">
        <v>133</v>
      </c>
      <c r="U1355" s="38"/>
      <c r="V1355" s="38" t="s">
        <v>72</v>
      </c>
      <c r="W1355" s="38" t="s">
        <v>73</v>
      </c>
      <c r="X1355" s="38" t="s">
        <v>708</v>
      </c>
      <c r="Y1355" s="38" t="s">
        <v>709</v>
      </c>
      <c r="Z1355" s="38" t="s">
        <v>131</v>
      </c>
      <c r="AA1355" s="38" t="s">
        <v>125</v>
      </c>
      <c r="AB1355" s="38" t="s">
        <v>717</v>
      </c>
      <c r="AC1355" s="38" t="s">
        <v>716</v>
      </c>
      <c r="AD1355" s="38" t="s">
        <v>80</v>
      </c>
      <c r="AE1355" s="38" t="s">
        <v>81</v>
      </c>
      <c r="AF1355" s="38" t="s">
        <v>1073</v>
      </c>
      <c r="AG1355" s="38" t="s">
        <v>1074</v>
      </c>
      <c r="AH1355" s="38" t="s">
        <v>133</v>
      </c>
      <c r="AI1355" s="38"/>
      <c r="AJ1355" s="38" t="s">
        <v>1212</v>
      </c>
      <c r="AK1355" s="38" t="s">
        <v>132</v>
      </c>
      <c r="AL1355" s="38" t="s">
        <v>101</v>
      </c>
      <c r="AM1355" s="38" t="s">
        <v>101</v>
      </c>
      <c r="AN1355" s="38" t="s">
        <v>772</v>
      </c>
      <c r="AO1355" s="38" t="s">
        <v>997</v>
      </c>
      <c r="AP1355" s="38" t="s">
        <v>91</v>
      </c>
      <c r="AQ1355" s="38" t="s">
        <v>92</v>
      </c>
      <c r="AR1355" s="38" t="s">
        <v>93</v>
      </c>
      <c r="AS1355" s="38" t="s">
        <v>92</v>
      </c>
      <c r="AT1355" s="38" t="s">
        <v>94</v>
      </c>
      <c r="AU1355" s="38" t="s">
        <v>95</v>
      </c>
      <c r="AV1355" s="38" t="s">
        <v>132</v>
      </c>
      <c r="AW1355" s="38" t="s">
        <v>132</v>
      </c>
      <c r="AX1355" s="38" t="s">
        <v>132</v>
      </c>
      <c r="AY1355" s="38" t="s">
        <v>101</v>
      </c>
      <c r="AZ1355" s="38" t="s">
        <v>132</v>
      </c>
      <c r="BA1355" s="38" t="s">
        <v>1694</v>
      </c>
      <c r="BB1355" s="38" t="s">
        <v>1695</v>
      </c>
      <c r="BC1355" s="38" t="s">
        <v>1000</v>
      </c>
      <c r="BD1355" s="38" t="s">
        <v>1001</v>
      </c>
      <c r="BE1355">
        <v>0</v>
      </c>
      <c r="BF1355">
        <v>0</v>
      </c>
      <c r="BG1355">
        <v>0</v>
      </c>
      <c r="BH1355">
        <v>0</v>
      </c>
      <c r="BI1355">
        <v>6035</v>
      </c>
      <c r="BJ1355">
        <v>6035</v>
      </c>
      <c r="BK1355">
        <v>0</v>
      </c>
      <c r="BL1355" s="38" t="s">
        <v>107</v>
      </c>
      <c r="BM1355" s="38" t="s">
        <v>713</v>
      </c>
      <c r="BN1355" s="38" t="s">
        <v>718</v>
      </c>
      <c r="BO1355" s="38" t="s">
        <v>134</v>
      </c>
      <c r="BP1355" s="38" t="s">
        <v>135</v>
      </c>
      <c r="BQ1355" s="38" t="s">
        <v>136</v>
      </c>
      <c r="BR1355" s="38" t="s">
        <v>137</v>
      </c>
      <c r="BS1355" s="38" t="s">
        <v>110</v>
      </c>
      <c r="BT1355" s="38" t="s">
        <v>111</v>
      </c>
      <c r="BU1355" s="38" t="s">
        <v>116</v>
      </c>
      <c r="BV1355" s="38" t="s">
        <v>1696</v>
      </c>
      <c r="BW1355" s="38" t="s">
        <v>114</v>
      </c>
      <c r="BX1355" s="38" t="s">
        <v>1697</v>
      </c>
      <c r="BY1355" s="38" t="s">
        <v>1698</v>
      </c>
      <c r="BZ1355" s="38" t="s">
        <v>1714</v>
      </c>
      <c r="CA1355" s="38" t="s">
        <v>101</v>
      </c>
      <c r="CB1355">
        <v>94</v>
      </c>
      <c r="CC1355">
        <v>6</v>
      </c>
      <c r="CD1355" s="38" t="s">
        <v>1682</v>
      </c>
      <c r="CE1355" s="38" t="s">
        <v>1005</v>
      </c>
    </row>
    <row r="1356" spans="1:83" x14ac:dyDescent="0.25">
      <c r="A1356">
        <v>94</v>
      </c>
      <c r="B1356" s="1">
        <v>45658</v>
      </c>
      <c r="C1356" s="38" t="s">
        <v>995</v>
      </c>
      <c r="D1356" s="1">
        <v>45674</v>
      </c>
      <c r="E1356" s="1">
        <v>45658</v>
      </c>
      <c r="F1356" s="38" t="s">
        <v>995</v>
      </c>
      <c r="G1356" s="1">
        <v>45677</v>
      </c>
      <c r="H1356" s="1">
        <v>45680</v>
      </c>
      <c r="I1356" s="38" t="s">
        <v>80</v>
      </c>
      <c r="J1356" s="38" t="s">
        <v>98</v>
      </c>
      <c r="K1356" s="38" t="s">
        <v>85</v>
      </c>
      <c r="L1356" s="38" t="s">
        <v>123</v>
      </c>
      <c r="M1356" s="38" t="s">
        <v>124</v>
      </c>
      <c r="N1356" s="38" t="s">
        <v>125</v>
      </c>
      <c r="O1356" s="38" t="s">
        <v>124</v>
      </c>
      <c r="P1356" s="38" t="s">
        <v>126</v>
      </c>
      <c r="Q1356" s="38" t="s">
        <v>127</v>
      </c>
      <c r="R1356" s="38" t="s">
        <v>128</v>
      </c>
      <c r="S1356" s="38" t="s">
        <v>122</v>
      </c>
      <c r="T1356" s="38" t="s">
        <v>133</v>
      </c>
      <c r="U1356" s="38"/>
      <c r="V1356" s="38" t="s">
        <v>72</v>
      </c>
      <c r="W1356" s="38" t="s">
        <v>73</v>
      </c>
      <c r="X1356" s="38" t="s">
        <v>708</v>
      </c>
      <c r="Y1356" s="38" t="s">
        <v>709</v>
      </c>
      <c r="Z1356" s="38" t="s">
        <v>131</v>
      </c>
      <c r="AA1356" s="38" t="s">
        <v>125</v>
      </c>
      <c r="AB1356" s="38" t="s">
        <v>721</v>
      </c>
      <c r="AC1356" s="38" t="s">
        <v>720</v>
      </c>
      <c r="AD1356" s="38" t="s">
        <v>80</v>
      </c>
      <c r="AE1356" s="38" t="s">
        <v>81</v>
      </c>
      <c r="AF1356" s="38" t="s">
        <v>1073</v>
      </c>
      <c r="AG1356" s="38" t="s">
        <v>1074</v>
      </c>
      <c r="AH1356" s="38" t="s">
        <v>133</v>
      </c>
      <c r="AI1356" s="38"/>
      <c r="AJ1356" s="38" t="s">
        <v>1212</v>
      </c>
      <c r="AK1356" s="38" t="s">
        <v>132</v>
      </c>
      <c r="AL1356" s="38" t="s">
        <v>101</v>
      </c>
      <c r="AM1356" s="38" t="s">
        <v>101</v>
      </c>
      <c r="AN1356" s="38" t="s">
        <v>772</v>
      </c>
      <c r="AO1356" s="38" t="s">
        <v>997</v>
      </c>
      <c r="AP1356" s="38" t="s">
        <v>91</v>
      </c>
      <c r="AQ1356" s="38" t="s">
        <v>92</v>
      </c>
      <c r="AR1356" s="38" t="s">
        <v>93</v>
      </c>
      <c r="AS1356" s="38" t="s">
        <v>92</v>
      </c>
      <c r="AT1356" s="38" t="s">
        <v>94</v>
      </c>
      <c r="AU1356" s="38" t="s">
        <v>95</v>
      </c>
      <c r="AV1356" s="38" t="s">
        <v>132</v>
      </c>
      <c r="AW1356" s="38" t="s">
        <v>132</v>
      </c>
      <c r="AX1356" s="38" t="s">
        <v>132</v>
      </c>
      <c r="AY1356" s="38" t="s">
        <v>101</v>
      </c>
      <c r="AZ1356" s="38" t="s">
        <v>132</v>
      </c>
      <c r="BA1356" s="38" t="s">
        <v>1694</v>
      </c>
      <c r="BB1356" s="38" t="s">
        <v>1695</v>
      </c>
      <c r="BC1356" s="38" t="s">
        <v>1000</v>
      </c>
      <c r="BD1356" s="38" t="s">
        <v>1001</v>
      </c>
      <c r="BE1356">
        <v>0</v>
      </c>
      <c r="BF1356">
        <v>0</v>
      </c>
      <c r="BG1356">
        <v>0</v>
      </c>
      <c r="BH1356">
        <v>0</v>
      </c>
      <c r="BI1356">
        <v>0.01</v>
      </c>
      <c r="BJ1356">
        <v>0.01</v>
      </c>
      <c r="BK1356">
        <v>0</v>
      </c>
      <c r="BL1356" s="38" t="s">
        <v>107</v>
      </c>
      <c r="BM1356" s="38" t="s">
        <v>713</v>
      </c>
      <c r="BN1356" s="38" t="s">
        <v>722</v>
      </c>
      <c r="BO1356" s="38" t="s">
        <v>134</v>
      </c>
      <c r="BP1356" s="38" t="s">
        <v>135</v>
      </c>
      <c r="BQ1356" s="38" t="s">
        <v>136</v>
      </c>
      <c r="BR1356" s="38" t="s">
        <v>137</v>
      </c>
      <c r="BS1356" s="38" t="s">
        <v>110</v>
      </c>
      <c r="BT1356" s="38" t="s">
        <v>111</v>
      </c>
      <c r="BU1356" s="38" t="s">
        <v>116</v>
      </c>
      <c r="BV1356" s="38" t="s">
        <v>1696</v>
      </c>
      <c r="BW1356" s="38" t="s">
        <v>114</v>
      </c>
      <c r="BX1356" s="38" t="s">
        <v>1697</v>
      </c>
      <c r="BY1356" s="38" t="s">
        <v>1698</v>
      </c>
      <c r="BZ1356" s="38" t="s">
        <v>1714</v>
      </c>
      <c r="CA1356" s="38" t="s">
        <v>101</v>
      </c>
      <c r="CB1356">
        <v>94</v>
      </c>
      <c r="CC1356">
        <v>6</v>
      </c>
      <c r="CD1356" s="38" t="s">
        <v>1682</v>
      </c>
      <c r="CE1356" s="38" t="s">
        <v>1005</v>
      </c>
    </row>
    <row r="1357" spans="1:83" x14ac:dyDescent="0.25">
      <c r="A1357">
        <v>96</v>
      </c>
      <c r="B1357" s="1">
        <v>45658</v>
      </c>
      <c r="C1357" s="38" t="s">
        <v>995</v>
      </c>
      <c r="D1357" s="1">
        <v>45677</v>
      </c>
      <c r="E1357" s="1">
        <v>45658</v>
      </c>
      <c r="F1357" s="38" t="s">
        <v>995</v>
      </c>
      <c r="G1357" s="1">
        <v>45677</v>
      </c>
      <c r="H1357" s="1">
        <v>45680</v>
      </c>
      <c r="I1357" s="38" t="s">
        <v>80</v>
      </c>
      <c r="J1357" s="38" t="s">
        <v>98</v>
      </c>
      <c r="K1357" s="38" t="s">
        <v>85</v>
      </c>
      <c r="L1357" s="38" t="s">
        <v>123</v>
      </c>
      <c r="M1357" s="38" t="s">
        <v>124</v>
      </c>
      <c r="N1357" s="38" t="s">
        <v>125</v>
      </c>
      <c r="O1357" s="38" t="s">
        <v>124</v>
      </c>
      <c r="P1357" s="38" t="s">
        <v>126</v>
      </c>
      <c r="Q1357" s="38" t="s">
        <v>127</v>
      </c>
      <c r="R1357" s="38" t="s">
        <v>128</v>
      </c>
      <c r="S1357" s="38" t="s">
        <v>122</v>
      </c>
      <c r="T1357" s="38" t="s">
        <v>133</v>
      </c>
      <c r="U1357" s="38"/>
      <c r="V1357" s="38" t="s">
        <v>72</v>
      </c>
      <c r="W1357" s="38" t="s">
        <v>73</v>
      </c>
      <c r="X1357" s="38" t="s">
        <v>74</v>
      </c>
      <c r="Y1357" s="38" t="s">
        <v>75</v>
      </c>
      <c r="Z1357" s="38" t="s">
        <v>131</v>
      </c>
      <c r="AA1357" s="38" t="s">
        <v>125</v>
      </c>
      <c r="AB1357" s="38" t="s">
        <v>783</v>
      </c>
      <c r="AC1357" s="38" t="s">
        <v>784</v>
      </c>
      <c r="AD1357" s="38" t="s">
        <v>80</v>
      </c>
      <c r="AE1357" s="38" t="s">
        <v>81</v>
      </c>
      <c r="AF1357" s="38" t="s">
        <v>1073</v>
      </c>
      <c r="AG1357" s="38" t="s">
        <v>1074</v>
      </c>
      <c r="AH1357" s="38" t="s">
        <v>133</v>
      </c>
      <c r="AI1357" s="38"/>
      <c r="AJ1357" s="38" t="s">
        <v>1214</v>
      </c>
      <c r="AK1357" s="38" t="s">
        <v>132</v>
      </c>
      <c r="AL1357" s="38" t="s">
        <v>101</v>
      </c>
      <c r="AM1357" s="38" t="s">
        <v>101</v>
      </c>
      <c r="AN1357" s="38" t="s">
        <v>772</v>
      </c>
      <c r="AO1357" s="38" t="s">
        <v>997</v>
      </c>
      <c r="AP1357" s="38" t="s">
        <v>91</v>
      </c>
      <c r="AQ1357" s="38" t="s">
        <v>92</v>
      </c>
      <c r="AR1357" s="38" t="s">
        <v>93</v>
      </c>
      <c r="AS1357" s="38" t="s">
        <v>92</v>
      </c>
      <c r="AT1357" s="38" t="s">
        <v>94</v>
      </c>
      <c r="AU1357" s="38" t="s">
        <v>95</v>
      </c>
      <c r="AV1357" s="38" t="s">
        <v>132</v>
      </c>
      <c r="AW1357" s="38" t="s">
        <v>132</v>
      </c>
      <c r="AX1357" s="38" t="s">
        <v>132</v>
      </c>
      <c r="AY1357" s="38" t="s">
        <v>101</v>
      </c>
      <c r="AZ1357" s="38" t="s">
        <v>132</v>
      </c>
      <c r="BA1357" s="38" t="s">
        <v>1694</v>
      </c>
      <c r="BB1357" s="38" t="s">
        <v>1695</v>
      </c>
      <c r="BC1357" s="38" t="s">
        <v>1000</v>
      </c>
      <c r="BD1357" s="38" t="s">
        <v>1001</v>
      </c>
      <c r="BE1357">
        <v>0</v>
      </c>
      <c r="BF1357">
        <v>0</v>
      </c>
      <c r="BG1357">
        <v>0</v>
      </c>
      <c r="BH1357">
        <v>0</v>
      </c>
      <c r="BI1357">
        <v>30952666.66</v>
      </c>
      <c r="BJ1357">
        <v>30952666.66</v>
      </c>
      <c r="BK1357">
        <v>0</v>
      </c>
      <c r="BL1357" s="38" t="s">
        <v>107</v>
      </c>
      <c r="BM1357" s="38" t="s">
        <v>108</v>
      </c>
      <c r="BN1357" s="38" t="s">
        <v>785</v>
      </c>
      <c r="BO1357" s="38" t="s">
        <v>134</v>
      </c>
      <c r="BP1357" s="38" t="s">
        <v>135</v>
      </c>
      <c r="BQ1357" s="38" t="s">
        <v>136</v>
      </c>
      <c r="BR1357" s="38" t="s">
        <v>137</v>
      </c>
      <c r="BS1357" s="38" t="s">
        <v>110</v>
      </c>
      <c r="BT1357" s="38" t="s">
        <v>111</v>
      </c>
      <c r="BU1357" s="38" t="s">
        <v>116</v>
      </c>
      <c r="BV1357" s="38" t="s">
        <v>1696</v>
      </c>
      <c r="BW1357" s="38" t="s">
        <v>114</v>
      </c>
      <c r="BX1357" s="38" t="s">
        <v>1697</v>
      </c>
      <c r="BY1357" s="38" t="s">
        <v>1698</v>
      </c>
      <c r="BZ1357" s="38" t="s">
        <v>1715</v>
      </c>
      <c r="CA1357" s="38" t="s">
        <v>101</v>
      </c>
      <c r="CB1357">
        <v>96</v>
      </c>
      <c r="CC1357">
        <v>3</v>
      </c>
      <c r="CD1357" s="38" t="s">
        <v>1682</v>
      </c>
      <c r="CE1357" s="38" t="s">
        <v>1005</v>
      </c>
    </row>
    <row r="1358" spans="1:83" x14ac:dyDescent="0.25">
      <c r="A1358">
        <v>96</v>
      </c>
      <c r="B1358" s="1">
        <v>45658</v>
      </c>
      <c r="C1358" s="38" t="s">
        <v>995</v>
      </c>
      <c r="D1358" s="1">
        <v>45677</v>
      </c>
      <c r="E1358" s="1">
        <v>45658</v>
      </c>
      <c r="F1358" s="38" t="s">
        <v>995</v>
      </c>
      <c r="G1358" s="1">
        <v>45677</v>
      </c>
      <c r="H1358" s="1">
        <v>45680</v>
      </c>
      <c r="I1358" s="38" t="s">
        <v>80</v>
      </c>
      <c r="J1358" s="38" t="s">
        <v>98</v>
      </c>
      <c r="K1358" s="38" t="s">
        <v>85</v>
      </c>
      <c r="L1358" s="38" t="s">
        <v>123</v>
      </c>
      <c r="M1358" s="38" t="s">
        <v>124</v>
      </c>
      <c r="N1358" s="38" t="s">
        <v>125</v>
      </c>
      <c r="O1358" s="38" t="s">
        <v>124</v>
      </c>
      <c r="P1358" s="38" t="s">
        <v>126</v>
      </c>
      <c r="Q1358" s="38" t="s">
        <v>127</v>
      </c>
      <c r="R1358" s="38" t="s">
        <v>128</v>
      </c>
      <c r="S1358" s="38" t="s">
        <v>122</v>
      </c>
      <c r="T1358" s="38" t="s">
        <v>133</v>
      </c>
      <c r="U1358" s="38"/>
      <c r="V1358" s="38" t="s">
        <v>72</v>
      </c>
      <c r="W1358" s="38" t="s">
        <v>73</v>
      </c>
      <c r="X1358" s="38" t="s">
        <v>708</v>
      </c>
      <c r="Y1358" s="38" t="s">
        <v>709</v>
      </c>
      <c r="Z1358" s="38" t="s">
        <v>131</v>
      </c>
      <c r="AA1358" s="38" t="s">
        <v>125</v>
      </c>
      <c r="AB1358" s="38" t="s">
        <v>712</v>
      </c>
      <c r="AC1358" s="38" t="s">
        <v>711</v>
      </c>
      <c r="AD1358" s="38" t="s">
        <v>80</v>
      </c>
      <c r="AE1358" s="38" t="s">
        <v>81</v>
      </c>
      <c r="AF1358" s="38" t="s">
        <v>1073</v>
      </c>
      <c r="AG1358" s="38" t="s">
        <v>1074</v>
      </c>
      <c r="AH1358" s="38" t="s">
        <v>133</v>
      </c>
      <c r="AI1358" s="38"/>
      <c r="AJ1358" s="38" t="s">
        <v>1214</v>
      </c>
      <c r="AK1358" s="38" t="s">
        <v>132</v>
      </c>
      <c r="AL1358" s="38" t="s">
        <v>101</v>
      </c>
      <c r="AM1358" s="38" t="s">
        <v>101</v>
      </c>
      <c r="AN1358" s="38" t="s">
        <v>772</v>
      </c>
      <c r="AO1358" s="38" t="s">
        <v>997</v>
      </c>
      <c r="AP1358" s="38" t="s">
        <v>91</v>
      </c>
      <c r="AQ1358" s="38" t="s">
        <v>92</v>
      </c>
      <c r="AR1358" s="38" t="s">
        <v>93</v>
      </c>
      <c r="AS1358" s="38" t="s">
        <v>92</v>
      </c>
      <c r="AT1358" s="38" t="s">
        <v>94</v>
      </c>
      <c r="AU1358" s="38" t="s">
        <v>95</v>
      </c>
      <c r="AV1358" s="38" t="s">
        <v>132</v>
      </c>
      <c r="AW1358" s="38" t="s">
        <v>132</v>
      </c>
      <c r="AX1358" s="38" t="s">
        <v>132</v>
      </c>
      <c r="AY1358" s="38" t="s">
        <v>101</v>
      </c>
      <c r="AZ1358" s="38" t="s">
        <v>132</v>
      </c>
      <c r="BA1358" s="38" t="s">
        <v>1694</v>
      </c>
      <c r="BB1358" s="38" t="s">
        <v>1695</v>
      </c>
      <c r="BC1358" s="38" t="s">
        <v>1000</v>
      </c>
      <c r="BD1358" s="38" t="s">
        <v>1001</v>
      </c>
      <c r="BE1358">
        <v>0</v>
      </c>
      <c r="BF1358">
        <v>0</v>
      </c>
      <c r="BG1358">
        <v>0</v>
      </c>
      <c r="BH1358">
        <v>0</v>
      </c>
      <c r="BI1358">
        <v>2186280.62</v>
      </c>
      <c r="BJ1358">
        <v>2186280.62</v>
      </c>
      <c r="BK1358">
        <v>0</v>
      </c>
      <c r="BL1358" s="38" t="s">
        <v>107</v>
      </c>
      <c r="BM1358" s="38" t="s">
        <v>713</v>
      </c>
      <c r="BN1358" s="38" t="s">
        <v>714</v>
      </c>
      <c r="BO1358" s="38" t="s">
        <v>134</v>
      </c>
      <c r="BP1358" s="38" t="s">
        <v>135</v>
      </c>
      <c r="BQ1358" s="38" t="s">
        <v>136</v>
      </c>
      <c r="BR1358" s="38" t="s">
        <v>137</v>
      </c>
      <c r="BS1358" s="38" t="s">
        <v>110</v>
      </c>
      <c r="BT1358" s="38" t="s">
        <v>111</v>
      </c>
      <c r="BU1358" s="38" t="s">
        <v>116</v>
      </c>
      <c r="BV1358" s="38" t="s">
        <v>1696</v>
      </c>
      <c r="BW1358" s="38" t="s">
        <v>114</v>
      </c>
      <c r="BX1358" s="38" t="s">
        <v>1697</v>
      </c>
      <c r="BY1358" s="38" t="s">
        <v>1698</v>
      </c>
      <c r="BZ1358" s="38" t="s">
        <v>1715</v>
      </c>
      <c r="CA1358" s="38" t="s">
        <v>101</v>
      </c>
      <c r="CB1358">
        <v>96</v>
      </c>
      <c r="CC1358">
        <v>3</v>
      </c>
      <c r="CD1358" s="38" t="s">
        <v>1682</v>
      </c>
      <c r="CE1358" s="38" t="s">
        <v>1005</v>
      </c>
    </row>
    <row r="1359" spans="1:83" x14ac:dyDescent="0.25">
      <c r="A1359">
        <v>96</v>
      </c>
      <c r="B1359" s="1">
        <v>45658</v>
      </c>
      <c r="C1359" s="38" t="s">
        <v>995</v>
      </c>
      <c r="D1359" s="1">
        <v>45677</v>
      </c>
      <c r="E1359" s="1">
        <v>45658</v>
      </c>
      <c r="F1359" s="38" t="s">
        <v>995</v>
      </c>
      <c r="G1359" s="1">
        <v>45677</v>
      </c>
      <c r="H1359" s="1">
        <v>45680</v>
      </c>
      <c r="I1359" s="38" t="s">
        <v>80</v>
      </c>
      <c r="J1359" s="38" t="s">
        <v>98</v>
      </c>
      <c r="K1359" s="38" t="s">
        <v>85</v>
      </c>
      <c r="L1359" s="38" t="s">
        <v>123</v>
      </c>
      <c r="M1359" s="38" t="s">
        <v>124</v>
      </c>
      <c r="N1359" s="38" t="s">
        <v>125</v>
      </c>
      <c r="O1359" s="38" t="s">
        <v>124</v>
      </c>
      <c r="P1359" s="38" t="s">
        <v>126</v>
      </c>
      <c r="Q1359" s="38" t="s">
        <v>127</v>
      </c>
      <c r="R1359" s="38" t="s">
        <v>128</v>
      </c>
      <c r="S1359" s="38" t="s">
        <v>122</v>
      </c>
      <c r="T1359" s="38" t="s">
        <v>133</v>
      </c>
      <c r="U1359" s="38"/>
      <c r="V1359" s="38" t="s">
        <v>72</v>
      </c>
      <c r="W1359" s="38" t="s">
        <v>73</v>
      </c>
      <c r="X1359" s="38" t="s">
        <v>708</v>
      </c>
      <c r="Y1359" s="38" t="s">
        <v>709</v>
      </c>
      <c r="Z1359" s="38" t="s">
        <v>131</v>
      </c>
      <c r="AA1359" s="38" t="s">
        <v>125</v>
      </c>
      <c r="AB1359" s="38" t="s">
        <v>717</v>
      </c>
      <c r="AC1359" s="38" t="s">
        <v>716</v>
      </c>
      <c r="AD1359" s="38" t="s">
        <v>80</v>
      </c>
      <c r="AE1359" s="38" t="s">
        <v>81</v>
      </c>
      <c r="AF1359" s="38" t="s">
        <v>1073</v>
      </c>
      <c r="AG1359" s="38" t="s">
        <v>1074</v>
      </c>
      <c r="AH1359" s="38" t="s">
        <v>133</v>
      </c>
      <c r="AI1359" s="38"/>
      <c r="AJ1359" s="38" t="s">
        <v>1214</v>
      </c>
      <c r="AK1359" s="38" t="s">
        <v>132</v>
      </c>
      <c r="AL1359" s="38" t="s">
        <v>101</v>
      </c>
      <c r="AM1359" s="38" t="s">
        <v>101</v>
      </c>
      <c r="AN1359" s="38" t="s">
        <v>772</v>
      </c>
      <c r="AO1359" s="38" t="s">
        <v>997</v>
      </c>
      <c r="AP1359" s="38" t="s">
        <v>91</v>
      </c>
      <c r="AQ1359" s="38" t="s">
        <v>92</v>
      </c>
      <c r="AR1359" s="38" t="s">
        <v>93</v>
      </c>
      <c r="AS1359" s="38" t="s">
        <v>92</v>
      </c>
      <c r="AT1359" s="38" t="s">
        <v>94</v>
      </c>
      <c r="AU1359" s="38" t="s">
        <v>95</v>
      </c>
      <c r="AV1359" s="38" t="s">
        <v>132</v>
      </c>
      <c r="AW1359" s="38" t="s">
        <v>132</v>
      </c>
      <c r="AX1359" s="38" t="s">
        <v>132</v>
      </c>
      <c r="AY1359" s="38" t="s">
        <v>101</v>
      </c>
      <c r="AZ1359" s="38" t="s">
        <v>132</v>
      </c>
      <c r="BA1359" s="38" t="s">
        <v>1694</v>
      </c>
      <c r="BB1359" s="38" t="s">
        <v>1695</v>
      </c>
      <c r="BC1359" s="38" t="s">
        <v>1000</v>
      </c>
      <c r="BD1359" s="38" t="s">
        <v>1001</v>
      </c>
      <c r="BE1359">
        <v>0</v>
      </c>
      <c r="BF1359">
        <v>0</v>
      </c>
      <c r="BG1359">
        <v>0</v>
      </c>
      <c r="BH1359">
        <v>0</v>
      </c>
      <c r="BI1359">
        <v>2197639.34</v>
      </c>
      <c r="BJ1359">
        <v>2197639.34</v>
      </c>
      <c r="BK1359">
        <v>0</v>
      </c>
      <c r="BL1359" s="38" t="s">
        <v>107</v>
      </c>
      <c r="BM1359" s="38" t="s">
        <v>713</v>
      </c>
      <c r="BN1359" s="38" t="s">
        <v>718</v>
      </c>
      <c r="BO1359" s="38" t="s">
        <v>134</v>
      </c>
      <c r="BP1359" s="38" t="s">
        <v>135</v>
      </c>
      <c r="BQ1359" s="38" t="s">
        <v>136</v>
      </c>
      <c r="BR1359" s="38" t="s">
        <v>137</v>
      </c>
      <c r="BS1359" s="38" t="s">
        <v>110</v>
      </c>
      <c r="BT1359" s="38" t="s">
        <v>111</v>
      </c>
      <c r="BU1359" s="38" t="s">
        <v>116</v>
      </c>
      <c r="BV1359" s="38" t="s">
        <v>1696</v>
      </c>
      <c r="BW1359" s="38" t="s">
        <v>114</v>
      </c>
      <c r="BX1359" s="38" t="s">
        <v>1697</v>
      </c>
      <c r="BY1359" s="38" t="s">
        <v>1698</v>
      </c>
      <c r="BZ1359" s="38" t="s">
        <v>1715</v>
      </c>
      <c r="CA1359" s="38" t="s">
        <v>101</v>
      </c>
      <c r="CB1359">
        <v>96</v>
      </c>
      <c r="CC1359">
        <v>3</v>
      </c>
      <c r="CD1359" s="38" t="s">
        <v>1682</v>
      </c>
      <c r="CE1359" s="38" t="s">
        <v>1005</v>
      </c>
    </row>
    <row r="1360" spans="1:83" x14ac:dyDescent="0.25">
      <c r="A1360">
        <v>96</v>
      </c>
      <c r="B1360" s="1">
        <v>45658</v>
      </c>
      <c r="C1360" s="38" t="s">
        <v>995</v>
      </c>
      <c r="D1360" s="1">
        <v>45677</v>
      </c>
      <c r="E1360" s="1">
        <v>45658</v>
      </c>
      <c r="F1360" s="38" t="s">
        <v>995</v>
      </c>
      <c r="G1360" s="1">
        <v>45677</v>
      </c>
      <c r="H1360" s="1">
        <v>45680</v>
      </c>
      <c r="I1360" s="38" t="s">
        <v>80</v>
      </c>
      <c r="J1360" s="38" t="s">
        <v>98</v>
      </c>
      <c r="K1360" s="38" t="s">
        <v>85</v>
      </c>
      <c r="L1360" s="38" t="s">
        <v>123</v>
      </c>
      <c r="M1360" s="38" t="s">
        <v>124</v>
      </c>
      <c r="N1360" s="38" t="s">
        <v>125</v>
      </c>
      <c r="O1360" s="38" t="s">
        <v>124</v>
      </c>
      <c r="P1360" s="38" t="s">
        <v>126</v>
      </c>
      <c r="Q1360" s="38" t="s">
        <v>127</v>
      </c>
      <c r="R1360" s="38" t="s">
        <v>128</v>
      </c>
      <c r="S1360" s="38" t="s">
        <v>122</v>
      </c>
      <c r="T1360" s="38" t="s">
        <v>133</v>
      </c>
      <c r="U1360" s="38"/>
      <c r="V1360" s="38" t="s">
        <v>72</v>
      </c>
      <c r="W1360" s="38" t="s">
        <v>73</v>
      </c>
      <c r="X1360" s="38" t="s">
        <v>708</v>
      </c>
      <c r="Y1360" s="38" t="s">
        <v>709</v>
      </c>
      <c r="Z1360" s="38" t="s">
        <v>131</v>
      </c>
      <c r="AA1360" s="38" t="s">
        <v>125</v>
      </c>
      <c r="AB1360" s="38" t="s">
        <v>721</v>
      </c>
      <c r="AC1360" s="38" t="s">
        <v>720</v>
      </c>
      <c r="AD1360" s="38" t="s">
        <v>80</v>
      </c>
      <c r="AE1360" s="38" t="s">
        <v>81</v>
      </c>
      <c r="AF1360" s="38" t="s">
        <v>1073</v>
      </c>
      <c r="AG1360" s="38" t="s">
        <v>1074</v>
      </c>
      <c r="AH1360" s="38" t="s">
        <v>133</v>
      </c>
      <c r="AI1360" s="38"/>
      <c r="AJ1360" s="38" t="s">
        <v>1214</v>
      </c>
      <c r="AK1360" s="38" t="s">
        <v>132</v>
      </c>
      <c r="AL1360" s="38" t="s">
        <v>101</v>
      </c>
      <c r="AM1360" s="38" t="s">
        <v>101</v>
      </c>
      <c r="AN1360" s="38" t="s">
        <v>772</v>
      </c>
      <c r="AO1360" s="38" t="s">
        <v>997</v>
      </c>
      <c r="AP1360" s="38" t="s">
        <v>91</v>
      </c>
      <c r="AQ1360" s="38" t="s">
        <v>92</v>
      </c>
      <c r="AR1360" s="38" t="s">
        <v>93</v>
      </c>
      <c r="AS1360" s="38" t="s">
        <v>92</v>
      </c>
      <c r="AT1360" s="38" t="s">
        <v>94</v>
      </c>
      <c r="AU1360" s="38" t="s">
        <v>95</v>
      </c>
      <c r="AV1360" s="38" t="s">
        <v>132</v>
      </c>
      <c r="AW1360" s="38" t="s">
        <v>132</v>
      </c>
      <c r="AX1360" s="38" t="s">
        <v>132</v>
      </c>
      <c r="AY1360" s="38" t="s">
        <v>101</v>
      </c>
      <c r="AZ1360" s="38" t="s">
        <v>132</v>
      </c>
      <c r="BA1360" s="38" t="s">
        <v>1694</v>
      </c>
      <c r="BB1360" s="38" t="s">
        <v>1695</v>
      </c>
      <c r="BC1360" s="38" t="s">
        <v>1000</v>
      </c>
      <c r="BD1360" s="38" t="s">
        <v>1001</v>
      </c>
      <c r="BE1360">
        <v>0</v>
      </c>
      <c r="BF1360">
        <v>0</v>
      </c>
      <c r="BG1360">
        <v>0</v>
      </c>
      <c r="BH1360">
        <v>0</v>
      </c>
      <c r="BI1360">
        <v>266383.12</v>
      </c>
      <c r="BJ1360">
        <v>266383.12</v>
      </c>
      <c r="BK1360">
        <v>0</v>
      </c>
      <c r="BL1360" s="38" t="s">
        <v>107</v>
      </c>
      <c r="BM1360" s="38" t="s">
        <v>713</v>
      </c>
      <c r="BN1360" s="38" t="s">
        <v>722</v>
      </c>
      <c r="BO1360" s="38" t="s">
        <v>134</v>
      </c>
      <c r="BP1360" s="38" t="s">
        <v>135</v>
      </c>
      <c r="BQ1360" s="38" t="s">
        <v>136</v>
      </c>
      <c r="BR1360" s="38" t="s">
        <v>137</v>
      </c>
      <c r="BS1360" s="38" t="s">
        <v>110</v>
      </c>
      <c r="BT1360" s="38" t="s">
        <v>111</v>
      </c>
      <c r="BU1360" s="38" t="s">
        <v>116</v>
      </c>
      <c r="BV1360" s="38" t="s">
        <v>1696</v>
      </c>
      <c r="BW1360" s="38" t="s">
        <v>114</v>
      </c>
      <c r="BX1360" s="38" t="s">
        <v>1697</v>
      </c>
      <c r="BY1360" s="38" t="s">
        <v>1698</v>
      </c>
      <c r="BZ1360" s="38" t="s">
        <v>1715</v>
      </c>
      <c r="CA1360" s="38" t="s">
        <v>101</v>
      </c>
      <c r="CB1360">
        <v>96</v>
      </c>
      <c r="CC1360">
        <v>3</v>
      </c>
      <c r="CD1360" s="38" t="s">
        <v>1682</v>
      </c>
      <c r="CE1360" s="38" t="s">
        <v>1005</v>
      </c>
    </row>
    <row r="1361" spans="1:83" x14ac:dyDescent="0.25">
      <c r="A1361">
        <v>121</v>
      </c>
      <c r="B1361" s="1">
        <v>45658</v>
      </c>
      <c r="C1361" s="38" t="s">
        <v>995</v>
      </c>
      <c r="D1361" s="1">
        <v>45684</v>
      </c>
      <c r="E1361" s="1">
        <v>45658</v>
      </c>
      <c r="F1361" s="38" t="s">
        <v>995</v>
      </c>
      <c r="G1361" s="1">
        <v>45694</v>
      </c>
      <c r="H1361" s="1">
        <v>45687</v>
      </c>
      <c r="I1361" s="38" t="s">
        <v>80</v>
      </c>
      <c r="J1361" s="38" t="s">
        <v>98</v>
      </c>
      <c r="K1361" s="38" t="s">
        <v>83</v>
      </c>
      <c r="L1361" s="38" t="s">
        <v>84</v>
      </c>
      <c r="M1361" s="38" t="s">
        <v>87</v>
      </c>
      <c r="N1361" s="38" t="s">
        <v>761</v>
      </c>
      <c r="O1361" s="38" t="s">
        <v>124</v>
      </c>
      <c r="P1361" s="38" t="s">
        <v>126</v>
      </c>
      <c r="Q1361" s="38" t="s">
        <v>762</v>
      </c>
      <c r="R1361" s="38" t="s">
        <v>763</v>
      </c>
      <c r="S1361" s="38" t="s">
        <v>760</v>
      </c>
      <c r="T1361" s="38" t="s">
        <v>133</v>
      </c>
      <c r="U1361" s="38"/>
      <c r="V1361" s="38" t="s">
        <v>72</v>
      </c>
      <c r="W1361" s="38" t="s">
        <v>73</v>
      </c>
      <c r="X1361" s="38" t="s">
        <v>74</v>
      </c>
      <c r="Y1361" s="38" t="s">
        <v>75</v>
      </c>
      <c r="Z1361" s="38" t="s">
        <v>764</v>
      </c>
      <c r="AA1361" s="38" t="s">
        <v>765</v>
      </c>
      <c r="AB1361" s="38" t="s">
        <v>78</v>
      </c>
      <c r="AC1361" s="38" t="s">
        <v>79</v>
      </c>
      <c r="AD1361" s="38" t="s">
        <v>80</v>
      </c>
      <c r="AE1361" s="38" t="s">
        <v>81</v>
      </c>
      <c r="AF1361" s="38" t="s">
        <v>1073</v>
      </c>
      <c r="AG1361" s="38" t="s">
        <v>1074</v>
      </c>
      <c r="AH1361" s="38" t="s">
        <v>133</v>
      </c>
      <c r="AI1361" s="38"/>
      <c r="AJ1361" s="38" t="s">
        <v>1234</v>
      </c>
      <c r="AK1361" s="38" t="s">
        <v>132</v>
      </c>
      <c r="AL1361" s="38" t="s">
        <v>101</v>
      </c>
      <c r="AM1361" s="38" t="s">
        <v>101</v>
      </c>
      <c r="AN1361" s="38" t="s">
        <v>772</v>
      </c>
      <c r="AO1361" s="38" t="s">
        <v>997</v>
      </c>
      <c r="AP1361" s="38" t="s">
        <v>91</v>
      </c>
      <c r="AQ1361" s="38" t="s">
        <v>92</v>
      </c>
      <c r="AR1361" s="38" t="s">
        <v>93</v>
      </c>
      <c r="AS1361" s="38" t="s">
        <v>92</v>
      </c>
      <c r="AT1361" s="38" t="s">
        <v>94</v>
      </c>
      <c r="AU1361" s="38" t="s">
        <v>95</v>
      </c>
      <c r="AV1361" s="38" t="s">
        <v>132</v>
      </c>
      <c r="AW1361" s="38" t="s">
        <v>132</v>
      </c>
      <c r="AX1361" s="38" t="s">
        <v>132</v>
      </c>
      <c r="AY1361" s="38" t="s">
        <v>101</v>
      </c>
      <c r="AZ1361" s="38" t="s">
        <v>132</v>
      </c>
      <c r="BA1361" s="38" t="s">
        <v>1694</v>
      </c>
      <c r="BB1361" s="38" t="s">
        <v>1695</v>
      </c>
      <c r="BC1361" s="38" t="s">
        <v>1000</v>
      </c>
      <c r="BD1361" s="38" t="s">
        <v>1001</v>
      </c>
      <c r="BE1361">
        <v>0</v>
      </c>
      <c r="BF1361">
        <v>0</v>
      </c>
      <c r="BG1361">
        <v>0</v>
      </c>
      <c r="BH1361">
        <v>0</v>
      </c>
      <c r="BI1361">
        <v>34666.67</v>
      </c>
      <c r="BJ1361">
        <v>34666.67</v>
      </c>
      <c r="BK1361">
        <v>0</v>
      </c>
      <c r="BL1361" s="38" t="s">
        <v>107</v>
      </c>
      <c r="BM1361" s="38" t="s">
        <v>108</v>
      </c>
      <c r="BN1361" s="38" t="s">
        <v>109</v>
      </c>
      <c r="BO1361" s="38" t="s">
        <v>103</v>
      </c>
      <c r="BP1361" s="38" t="s">
        <v>766</v>
      </c>
      <c r="BQ1361" s="38" t="s">
        <v>136</v>
      </c>
      <c r="BR1361" s="38" t="s">
        <v>767</v>
      </c>
      <c r="BS1361" s="38" t="s">
        <v>110</v>
      </c>
      <c r="BT1361" s="38" t="s">
        <v>111</v>
      </c>
      <c r="BU1361" s="38" t="s">
        <v>116</v>
      </c>
      <c r="BV1361" s="38" t="s">
        <v>1696</v>
      </c>
      <c r="BW1361" s="38" t="s">
        <v>114</v>
      </c>
      <c r="BX1361" s="38" t="s">
        <v>1697</v>
      </c>
      <c r="BY1361" s="38" t="s">
        <v>1698</v>
      </c>
      <c r="BZ1361" s="38" t="s">
        <v>1716</v>
      </c>
      <c r="CA1361" s="38" t="s">
        <v>101</v>
      </c>
      <c r="CB1361">
        <v>121</v>
      </c>
      <c r="CC1361">
        <v>3</v>
      </c>
      <c r="CD1361" s="38" t="s">
        <v>1682</v>
      </c>
      <c r="CE1361" s="38" t="s">
        <v>1005</v>
      </c>
    </row>
    <row r="1362" spans="1:83" x14ac:dyDescent="0.25">
      <c r="A1362">
        <v>121</v>
      </c>
      <c r="B1362" s="1">
        <v>45658</v>
      </c>
      <c r="C1362" s="38" t="s">
        <v>995</v>
      </c>
      <c r="D1362" s="1">
        <v>45684</v>
      </c>
      <c r="E1362" s="1">
        <v>45658</v>
      </c>
      <c r="F1362" s="38" t="s">
        <v>995</v>
      </c>
      <c r="G1362" s="1">
        <v>45694</v>
      </c>
      <c r="H1362" s="1">
        <v>45687</v>
      </c>
      <c r="I1362" s="38" t="s">
        <v>80</v>
      </c>
      <c r="J1362" s="38" t="s">
        <v>98</v>
      </c>
      <c r="K1362" s="38" t="s">
        <v>83</v>
      </c>
      <c r="L1362" s="38" t="s">
        <v>84</v>
      </c>
      <c r="M1362" s="38" t="s">
        <v>87</v>
      </c>
      <c r="N1362" s="38" t="s">
        <v>761</v>
      </c>
      <c r="O1362" s="38" t="s">
        <v>124</v>
      </c>
      <c r="P1362" s="38" t="s">
        <v>126</v>
      </c>
      <c r="Q1362" s="38" t="s">
        <v>762</v>
      </c>
      <c r="R1362" s="38" t="s">
        <v>763</v>
      </c>
      <c r="S1362" s="38" t="s">
        <v>760</v>
      </c>
      <c r="T1362" s="38" t="s">
        <v>133</v>
      </c>
      <c r="U1362" s="38"/>
      <c r="V1362" s="38" t="s">
        <v>72</v>
      </c>
      <c r="W1362" s="38" t="s">
        <v>73</v>
      </c>
      <c r="X1362" s="38" t="s">
        <v>708</v>
      </c>
      <c r="Y1362" s="38" t="s">
        <v>709</v>
      </c>
      <c r="Z1362" s="38" t="s">
        <v>764</v>
      </c>
      <c r="AA1362" s="38" t="s">
        <v>765</v>
      </c>
      <c r="AB1362" s="38" t="s">
        <v>712</v>
      </c>
      <c r="AC1362" s="38" t="s">
        <v>711</v>
      </c>
      <c r="AD1362" s="38" t="s">
        <v>80</v>
      </c>
      <c r="AE1362" s="38" t="s">
        <v>81</v>
      </c>
      <c r="AF1362" s="38" t="s">
        <v>1073</v>
      </c>
      <c r="AG1362" s="38" t="s">
        <v>1074</v>
      </c>
      <c r="AH1362" s="38" t="s">
        <v>133</v>
      </c>
      <c r="AI1362" s="38"/>
      <c r="AJ1362" s="38" t="s">
        <v>1234</v>
      </c>
      <c r="AK1362" s="38" t="s">
        <v>132</v>
      </c>
      <c r="AL1362" s="38" t="s">
        <v>101</v>
      </c>
      <c r="AM1362" s="38" t="s">
        <v>101</v>
      </c>
      <c r="AN1362" s="38" t="s">
        <v>772</v>
      </c>
      <c r="AO1362" s="38" t="s">
        <v>997</v>
      </c>
      <c r="AP1362" s="38" t="s">
        <v>91</v>
      </c>
      <c r="AQ1362" s="38" t="s">
        <v>92</v>
      </c>
      <c r="AR1362" s="38" t="s">
        <v>93</v>
      </c>
      <c r="AS1362" s="38" t="s">
        <v>92</v>
      </c>
      <c r="AT1362" s="38" t="s">
        <v>94</v>
      </c>
      <c r="AU1362" s="38" t="s">
        <v>95</v>
      </c>
      <c r="AV1362" s="38" t="s">
        <v>132</v>
      </c>
      <c r="AW1362" s="38" t="s">
        <v>132</v>
      </c>
      <c r="AX1362" s="38" t="s">
        <v>132</v>
      </c>
      <c r="AY1362" s="38" t="s">
        <v>101</v>
      </c>
      <c r="AZ1362" s="38" t="s">
        <v>132</v>
      </c>
      <c r="BA1362" s="38" t="s">
        <v>1694</v>
      </c>
      <c r="BB1362" s="38" t="s">
        <v>1695</v>
      </c>
      <c r="BC1362" s="38" t="s">
        <v>1000</v>
      </c>
      <c r="BD1362" s="38" t="s">
        <v>1001</v>
      </c>
      <c r="BE1362">
        <v>0</v>
      </c>
      <c r="BF1362">
        <v>0</v>
      </c>
      <c r="BG1362">
        <v>0</v>
      </c>
      <c r="BH1362">
        <v>0</v>
      </c>
      <c r="BI1362">
        <v>2457.87</v>
      </c>
      <c r="BJ1362">
        <v>2457.87</v>
      </c>
      <c r="BK1362">
        <v>0</v>
      </c>
      <c r="BL1362" s="38" t="s">
        <v>107</v>
      </c>
      <c r="BM1362" s="38" t="s">
        <v>713</v>
      </c>
      <c r="BN1362" s="38" t="s">
        <v>714</v>
      </c>
      <c r="BO1362" s="38" t="s">
        <v>103</v>
      </c>
      <c r="BP1362" s="38" t="s">
        <v>766</v>
      </c>
      <c r="BQ1362" s="38" t="s">
        <v>136</v>
      </c>
      <c r="BR1362" s="38" t="s">
        <v>767</v>
      </c>
      <c r="BS1362" s="38" t="s">
        <v>110</v>
      </c>
      <c r="BT1362" s="38" t="s">
        <v>111</v>
      </c>
      <c r="BU1362" s="38" t="s">
        <v>116</v>
      </c>
      <c r="BV1362" s="38" t="s">
        <v>1696</v>
      </c>
      <c r="BW1362" s="38" t="s">
        <v>114</v>
      </c>
      <c r="BX1362" s="38" t="s">
        <v>1697</v>
      </c>
      <c r="BY1362" s="38" t="s">
        <v>1698</v>
      </c>
      <c r="BZ1362" s="38" t="s">
        <v>1716</v>
      </c>
      <c r="CA1362" s="38" t="s">
        <v>101</v>
      </c>
      <c r="CB1362">
        <v>121</v>
      </c>
      <c r="CC1362">
        <v>3</v>
      </c>
      <c r="CD1362" s="38" t="s">
        <v>1682</v>
      </c>
      <c r="CE1362" s="38" t="s">
        <v>1005</v>
      </c>
    </row>
    <row r="1363" spans="1:83" x14ac:dyDescent="0.25">
      <c r="A1363">
        <v>121</v>
      </c>
      <c r="B1363" s="1">
        <v>45658</v>
      </c>
      <c r="C1363" s="38" t="s">
        <v>995</v>
      </c>
      <c r="D1363" s="1">
        <v>45684</v>
      </c>
      <c r="E1363" s="1">
        <v>45658</v>
      </c>
      <c r="F1363" s="38" t="s">
        <v>995</v>
      </c>
      <c r="G1363" s="1">
        <v>45694</v>
      </c>
      <c r="H1363" s="1">
        <v>45687</v>
      </c>
      <c r="I1363" s="38" t="s">
        <v>80</v>
      </c>
      <c r="J1363" s="38" t="s">
        <v>98</v>
      </c>
      <c r="K1363" s="38" t="s">
        <v>83</v>
      </c>
      <c r="L1363" s="38" t="s">
        <v>84</v>
      </c>
      <c r="M1363" s="38" t="s">
        <v>87</v>
      </c>
      <c r="N1363" s="38" t="s">
        <v>761</v>
      </c>
      <c r="O1363" s="38" t="s">
        <v>124</v>
      </c>
      <c r="P1363" s="38" t="s">
        <v>126</v>
      </c>
      <c r="Q1363" s="38" t="s">
        <v>762</v>
      </c>
      <c r="R1363" s="38" t="s">
        <v>763</v>
      </c>
      <c r="S1363" s="38" t="s">
        <v>760</v>
      </c>
      <c r="T1363" s="38" t="s">
        <v>133</v>
      </c>
      <c r="U1363" s="38"/>
      <c r="V1363" s="38" t="s">
        <v>72</v>
      </c>
      <c r="W1363" s="38" t="s">
        <v>73</v>
      </c>
      <c r="X1363" s="38" t="s">
        <v>708</v>
      </c>
      <c r="Y1363" s="38" t="s">
        <v>709</v>
      </c>
      <c r="Z1363" s="38" t="s">
        <v>764</v>
      </c>
      <c r="AA1363" s="38" t="s">
        <v>765</v>
      </c>
      <c r="AB1363" s="38" t="s">
        <v>717</v>
      </c>
      <c r="AC1363" s="38" t="s">
        <v>716</v>
      </c>
      <c r="AD1363" s="38" t="s">
        <v>80</v>
      </c>
      <c r="AE1363" s="38" t="s">
        <v>81</v>
      </c>
      <c r="AF1363" s="38" t="s">
        <v>1073</v>
      </c>
      <c r="AG1363" s="38" t="s">
        <v>1074</v>
      </c>
      <c r="AH1363" s="38" t="s">
        <v>133</v>
      </c>
      <c r="AI1363" s="38"/>
      <c r="AJ1363" s="38" t="s">
        <v>1234</v>
      </c>
      <c r="AK1363" s="38" t="s">
        <v>132</v>
      </c>
      <c r="AL1363" s="38" t="s">
        <v>101</v>
      </c>
      <c r="AM1363" s="38" t="s">
        <v>101</v>
      </c>
      <c r="AN1363" s="38" t="s">
        <v>772</v>
      </c>
      <c r="AO1363" s="38" t="s">
        <v>997</v>
      </c>
      <c r="AP1363" s="38" t="s">
        <v>91</v>
      </c>
      <c r="AQ1363" s="38" t="s">
        <v>92</v>
      </c>
      <c r="AR1363" s="38" t="s">
        <v>93</v>
      </c>
      <c r="AS1363" s="38" t="s">
        <v>92</v>
      </c>
      <c r="AT1363" s="38" t="s">
        <v>94</v>
      </c>
      <c r="AU1363" s="38" t="s">
        <v>95</v>
      </c>
      <c r="AV1363" s="38" t="s">
        <v>132</v>
      </c>
      <c r="AW1363" s="38" t="s">
        <v>132</v>
      </c>
      <c r="AX1363" s="38" t="s">
        <v>132</v>
      </c>
      <c r="AY1363" s="38" t="s">
        <v>101</v>
      </c>
      <c r="AZ1363" s="38" t="s">
        <v>132</v>
      </c>
      <c r="BA1363" s="38" t="s">
        <v>1694</v>
      </c>
      <c r="BB1363" s="38" t="s">
        <v>1695</v>
      </c>
      <c r="BC1363" s="38" t="s">
        <v>1000</v>
      </c>
      <c r="BD1363" s="38" t="s">
        <v>1001</v>
      </c>
      <c r="BE1363">
        <v>0</v>
      </c>
      <c r="BF1363">
        <v>0</v>
      </c>
      <c r="BG1363">
        <v>0</v>
      </c>
      <c r="BH1363">
        <v>0</v>
      </c>
      <c r="BI1363">
        <v>2461.33</v>
      </c>
      <c r="BJ1363">
        <v>2461.33</v>
      </c>
      <c r="BK1363">
        <v>0</v>
      </c>
      <c r="BL1363" s="38" t="s">
        <v>107</v>
      </c>
      <c r="BM1363" s="38" t="s">
        <v>713</v>
      </c>
      <c r="BN1363" s="38" t="s">
        <v>718</v>
      </c>
      <c r="BO1363" s="38" t="s">
        <v>103</v>
      </c>
      <c r="BP1363" s="38" t="s">
        <v>766</v>
      </c>
      <c r="BQ1363" s="38" t="s">
        <v>136</v>
      </c>
      <c r="BR1363" s="38" t="s">
        <v>767</v>
      </c>
      <c r="BS1363" s="38" t="s">
        <v>110</v>
      </c>
      <c r="BT1363" s="38" t="s">
        <v>111</v>
      </c>
      <c r="BU1363" s="38" t="s">
        <v>116</v>
      </c>
      <c r="BV1363" s="38" t="s">
        <v>1696</v>
      </c>
      <c r="BW1363" s="38" t="s">
        <v>114</v>
      </c>
      <c r="BX1363" s="38" t="s">
        <v>1697</v>
      </c>
      <c r="BY1363" s="38" t="s">
        <v>1698</v>
      </c>
      <c r="BZ1363" s="38" t="s">
        <v>1716</v>
      </c>
      <c r="CA1363" s="38" t="s">
        <v>101</v>
      </c>
      <c r="CB1363">
        <v>121</v>
      </c>
      <c r="CC1363">
        <v>3</v>
      </c>
      <c r="CD1363" s="38" t="s">
        <v>1682</v>
      </c>
      <c r="CE1363" s="38" t="s">
        <v>1005</v>
      </c>
    </row>
    <row r="1364" spans="1:83" x14ac:dyDescent="0.25">
      <c r="A1364">
        <v>121</v>
      </c>
      <c r="B1364" s="1">
        <v>45658</v>
      </c>
      <c r="C1364" s="38" t="s">
        <v>995</v>
      </c>
      <c r="D1364" s="1">
        <v>45684</v>
      </c>
      <c r="E1364" s="1">
        <v>45658</v>
      </c>
      <c r="F1364" s="38" t="s">
        <v>995</v>
      </c>
      <c r="G1364" s="1">
        <v>45694</v>
      </c>
      <c r="H1364" s="1">
        <v>45687</v>
      </c>
      <c r="I1364" s="38" t="s">
        <v>80</v>
      </c>
      <c r="J1364" s="38" t="s">
        <v>98</v>
      </c>
      <c r="K1364" s="38" t="s">
        <v>83</v>
      </c>
      <c r="L1364" s="38" t="s">
        <v>84</v>
      </c>
      <c r="M1364" s="38" t="s">
        <v>87</v>
      </c>
      <c r="N1364" s="38" t="s">
        <v>761</v>
      </c>
      <c r="O1364" s="38" t="s">
        <v>124</v>
      </c>
      <c r="P1364" s="38" t="s">
        <v>126</v>
      </c>
      <c r="Q1364" s="38" t="s">
        <v>762</v>
      </c>
      <c r="R1364" s="38" t="s">
        <v>763</v>
      </c>
      <c r="S1364" s="38" t="s">
        <v>760</v>
      </c>
      <c r="T1364" s="38" t="s">
        <v>133</v>
      </c>
      <c r="U1364" s="38"/>
      <c r="V1364" s="38" t="s">
        <v>72</v>
      </c>
      <c r="W1364" s="38" t="s">
        <v>73</v>
      </c>
      <c r="X1364" s="38" t="s">
        <v>708</v>
      </c>
      <c r="Y1364" s="38" t="s">
        <v>709</v>
      </c>
      <c r="Z1364" s="38" t="s">
        <v>764</v>
      </c>
      <c r="AA1364" s="38" t="s">
        <v>765</v>
      </c>
      <c r="AB1364" s="38" t="s">
        <v>721</v>
      </c>
      <c r="AC1364" s="38" t="s">
        <v>720</v>
      </c>
      <c r="AD1364" s="38" t="s">
        <v>80</v>
      </c>
      <c r="AE1364" s="38" t="s">
        <v>81</v>
      </c>
      <c r="AF1364" s="38" t="s">
        <v>1073</v>
      </c>
      <c r="AG1364" s="38" t="s">
        <v>1074</v>
      </c>
      <c r="AH1364" s="38" t="s">
        <v>133</v>
      </c>
      <c r="AI1364" s="38"/>
      <c r="AJ1364" s="38" t="s">
        <v>1234</v>
      </c>
      <c r="AK1364" s="38" t="s">
        <v>132</v>
      </c>
      <c r="AL1364" s="38" t="s">
        <v>101</v>
      </c>
      <c r="AM1364" s="38" t="s">
        <v>101</v>
      </c>
      <c r="AN1364" s="38" t="s">
        <v>772</v>
      </c>
      <c r="AO1364" s="38" t="s">
        <v>997</v>
      </c>
      <c r="AP1364" s="38" t="s">
        <v>91</v>
      </c>
      <c r="AQ1364" s="38" t="s">
        <v>92</v>
      </c>
      <c r="AR1364" s="38" t="s">
        <v>93</v>
      </c>
      <c r="AS1364" s="38" t="s">
        <v>92</v>
      </c>
      <c r="AT1364" s="38" t="s">
        <v>94</v>
      </c>
      <c r="AU1364" s="38" t="s">
        <v>95</v>
      </c>
      <c r="AV1364" s="38" t="s">
        <v>132</v>
      </c>
      <c r="AW1364" s="38" t="s">
        <v>132</v>
      </c>
      <c r="AX1364" s="38" t="s">
        <v>132</v>
      </c>
      <c r="AY1364" s="38" t="s">
        <v>101</v>
      </c>
      <c r="AZ1364" s="38" t="s">
        <v>132</v>
      </c>
      <c r="BA1364" s="38" t="s">
        <v>1694</v>
      </c>
      <c r="BB1364" s="38" t="s">
        <v>1695</v>
      </c>
      <c r="BC1364" s="38" t="s">
        <v>1000</v>
      </c>
      <c r="BD1364" s="38" t="s">
        <v>1001</v>
      </c>
      <c r="BE1364">
        <v>0</v>
      </c>
      <c r="BF1364">
        <v>0</v>
      </c>
      <c r="BG1364">
        <v>0</v>
      </c>
      <c r="BH1364">
        <v>0</v>
      </c>
      <c r="BI1364">
        <v>381.33</v>
      </c>
      <c r="BJ1364">
        <v>381.33</v>
      </c>
      <c r="BK1364">
        <v>0</v>
      </c>
      <c r="BL1364" s="38" t="s">
        <v>107</v>
      </c>
      <c r="BM1364" s="38" t="s">
        <v>713</v>
      </c>
      <c r="BN1364" s="38" t="s">
        <v>722</v>
      </c>
      <c r="BO1364" s="38" t="s">
        <v>103</v>
      </c>
      <c r="BP1364" s="38" t="s">
        <v>766</v>
      </c>
      <c r="BQ1364" s="38" t="s">
        <v>136</v>
      </c>
      <c r="BR1364" s="38" t="s">
        <v>767</v>
      </c>
      <c r="BS1364" s="38" t="s">
        <v>110</v>
      </c>
      <c r="BT1364" s="38" t="s">
        <v>111</v>
      </c>
      <c r="BU1364" s="38" t="s">
        <v>116</v>
      </c>
      <c r="BV1364" s="38" t="s">
        <v>1696</v>
      </c>
      <c r="BW1364" s="38" t="s">
        <v>114</v>
      </c>
      <c r="BX1364" s="38" t="s">
        <v>1697</v>
      </c>
      <c r="BY1364" s="38" t="s">
        <v>1698</v>
      </c>
      <c r="BZ1364" s="38" t="s">
        <v>1716</v>
      </c>
      <c r="CA1364" s="38" t="s">
        <v>101</v>
      </c>
      <c r="CB1364">
        <v>121</v>
      </c>
      <c r="CC1364">
        <v>3</v>
      </c>
      <c r="CD1364" s="38" t="s">
        <v>1682</v>
      </c>
      <c r="CE1364" s="38" t="s">
        <v>1005</v>
      </c>
    </row>
    <row r="1365" spans="1:83" x14ac:dyDescent="0.25">
      <c r="A1365">
        <v>123</v>
      </c>
      <c r="B1365" s="1">
        <v>45658</v>
      </c>
      <c r="C1365" s="38" t="s">
        <v>995</v>
      </c>
      <c r="D1365" s="1">
        <v>45684</v>
      </c>
      <c r="E1365" s="1">
        <v>45658</v>
      </c>
      <c r="F1365" s="38" t="s">
        <v>995</v>
      </c>
      <c r="G1365" s="1">
        <v>45694</v>
      </c>
      <c r="H1365" s="1">
        <v>45687</v>
      </c>
      <c r="I1365" s="38" t="s">
        <v>80</v>
      </c>
      <c r="J1365" s="38" t="s">
        <v>98</v>
      </c>
      <c r="K1365" s="38" t="s">
        <v>770</v>
      </c>
      <c r="L1365" s="38" t="s">
        <v>771</v>
      </c>
      <c r="M1365" s="38" t="s">
        <v>772</v>
      </c>
      <c r="N1365" s="38" t="s">
        <v>773</v>
      </c>
      <c r="O1365" s="38" t="s">
        <v>124</v>
      </c>
      <c r="P1365" s="38" t="s">
        <v>126</v>
      </c>
      <c r="Q1365" s="38" t="s">
        <v>225</v>
      </c>
      <c r="R1365" s="38" t="s">
        <v>774</v>
      </c>
      <c r="S1365" s="38" t="s">
        <v>769</v>
      </c>
      <c r="T1365" s="38" t="s">
        <v>133</v>
      </c>
      <c r="U1365" s="38"/>
      <c r="V1365" s="38" t="s">
        <v>72</v>
      </c>
      <c r="W1365" s="38" t="s">
        <v>73</v>
      </c>
      <c r="X1365" s="38" t="s">
        <v>74</v>
      </c>
      <c r="Y1365" s="38" t="s">
        <v>75</v>
      </c>
      <c r="Z1365" s="38" t="s">
        <v>777</v>
      </c>
      <c r="AA1365" s="38" t="s">
        <v>778</v>
      </c>
      <c r="AB1365" s="38" t="s">
        <v>78</v>
      </c>
      <c r="AC1365" s="38" t="s">
        <v>79</v>
      </c>
      <c r="AD1365" s="38" t="s">
        <v>80</v>
      </c>
      <c r="AE1365" s="38" t="s">
        <v>81</v>
      </c>
      <c r="AF1365" s="38" t="s">
        <v>1073</v>
      </c>
      <c r="AG1365" s="38" t="s">
        <v>1074</v>
      </c>
      <c r="AH1365" s="38" t="s">
        <v>133</v>
      </c>
      <c r="AI1365" s="38"/>
      <c r="AJ1365" s="38" t="s">
        <v>1236</v>
      </c>
      <c r="AK1365" s="38" t="s">
        <v>132</v>
      </c>
      <c r="AL1365" s="38" t="s">
        <v>101</v>
      </c>
      <c r="AM1365" s="38" t="s">
        <v>101</v>
      </c>
      <c r="AN1365" s="38" t="s">
        <v>772</v>
      </c>
      <c r="AO1365" s="38" t="s">
        <v>997</v>
      </c>
      <c r="AP1365" s="38" t="s">
        <v>91</v>
      </c>
      <c r="AQ1365" s="38" t="s">
        <v>92</v>
      </c>
      <c r="AR1365" s="38" t="s">
        <v>93</v>
      </c>
      <c r="AS1365" s="38" t="s">
        <v>92</v>
      </c>
      <c r="AT1365" s="38" t="s">
        <v>94</v>
      </c>
      <c r="AU1365" s="38" t="s">
        <v>95</v>
      </c>
      <c r="AV1365" s="38" t="s">
        <v>132</v>
      </c>
      <c r="AW1365" s="38" t="s">
        <v>132</v>
      </c>
      <c r="AX1365" s="38" t="s">
        <v>132</v>
      </c>
      <c r="AY1365" s="38" t="s">
        <v>101</v>
      </c>
      <c r="AZ1365" s="38" t="s">
        <v>132</v>
      </c>
      <c r="BA1365" s="38" t="s">
        <v>1694</v>
      </c>
      <c r="BB1365" s="38" t="s">
        <v>1695</v>
      </c>
      <c r="BC1365" s="38" t="s">
        <v>1000</v>
      </c>
      <c r="BD1365" s="38" t="s">
        <v>1001</v>
      </c>
      <c r="BE1365">
        <v>0</v>
      </c>
      <c r="BF1365">
        <v>0</v>
      </c>
      <c r="BG1365">
        <v>0</v>
      </c>
      <c r="BH1365">
        <v>0</v>
      </c>
      <c r="BI1365">
        <v>92000</v>
      </c>
      <c r="BJ1365">
        <v>92000</v>
      </c>
      <c r="BK1365">
        <v>0</v>
      </c>
      <c r="BL1365" s="38" t="s">
        <v>107</v>
      </c>
      <c r="BM1365" s="38" t="s">
        <v>108</v>
      </c>
      <c r="BN1365" s="38" t="s">
        <v>109</v>
      </c>
      <c r="BO1365" s="38" t="s">
        <v>779</v>
      </c>
      <c r="BP1365" s="38" t="s">
        <v>780</v>
      </c>
      <c r="BQ1365" s="38" t="s">
        <v>136</v>
      </c>
      <c r="BR1365" s="38" t="s">
        <v>781</v>
      </c>
      <c r="BS1365" s="38" t="s">
        <v>110</v>
      </c>
      <c r="BT1365" s="38" t="s">
        <v>111</v>
      </c>
      <c r="BU1365" s="38" t="s">
        <v>116</v>
      </c>
      <c r="BV1365" s="38" t="s">
        <v>1696</v>
      </c>
      <c r="BW1365" s="38" t="s">
        <v>114</v>
      </c>
      <c r="BX1365" s="38" t="s">
        <v>1697</v>
      </c>
      <c r="BY1365" s="38" t="s">
        <v>1698</v>
      </c>
      <c r="BZ1365" s="38" t="s">
        <v>1717</v>
      </c>
      <c r="CA1365" s="38" t="s">
        <v>101</v>
      </c>
      <c r="CB1365">
        <v>123</v>
      </c>
      <c r="CC1365">
        <v>3</v>
      </c>
      <c r="CD1365" s="38" t="s">
        <v>1682</v>
      </c>
      <c r="CE1365" s="38" t="s">
        <v>1005</v>
      </c>
    </row>
    <row r="1366" spans="1:83" x14ac:dyDescent="0.25">
      <c r="A1366">
        <v>123</v>
      </c>
      <c r="B1366" s="1">
        <v>45658</v>
      </c>
      <c r="C1366" s="38" t="s">
        <v>995</v>
      </c>
      <c r="D1366" s="1">
        <v>45684</v>
      </c>
      <c r="E1366" s="1">
        <v>45658</v>
      </c>
      <c r="F1366" s="38" t="s">
        <v>995</v>
      </c>
      <c r="G1366" s="1">
        <v>45694</v>
      </c>
      <c r="H1366" s="1">
        <v>45687</v>
      </c>
      <c r="I1366" s="38" t="s">
        <v>80</v>
      </c>
      <c r="J1366" s="38" t="s">
        <v>98</v>
      </c>
      <c r="K1366" s="38" t="s">
        <v>770</v>
      </c>
      <c r="L1366" s="38" t="s">
        <v>771</v>
      </c>
      <c r="M1366" s="38" t="s">
        <v>772</v>
      </c>
      <c r="N1366" s="38" t="s">
        <v>773</v>
      </c>
      <c r="O1366" s="38" t="s">
        <v>124</v>
      </c>
      <c r="P1366" s="38" t="s">
        <v>126</v>
      </c>
      <c r="Q1366" s="38" t="s">
        <v>225</v>
      </c>
      <c r="R1366" s="38" t="s">
        <v>774</v>
      </c>
      <c r="S1366" s="38" t="s">
        <v>769</v>
      </c>
      <c r="T1366" s="38" t="s">
        <v>133</v>
      </c>
      <c r="U1366" s="38"/>
      <c r="V1366" s="38" t="s">
        <v>72</v>
      </c>
      <c r="W1366" s="38" t="s">
        <v>73</v>
      </c>
      <c r="X1366" s="38" t="s">
        <v>708</v>
      </c>
      <c r="Y1366" s="38" t="s">
        <v>709</v>
      </c>
      <c r="Z1366" s="38" t="s">
        <v>777</v>
      </c>
      <c r="AA1366" s="38" t="s">
        <v>778</v>
      </c>
      <c r="AB1366" s="38" t="s">
        <v>712</v>
      </c>
      <c r="AC1366" s="38" t="s">
        <v>711</v>
      </c>
      <c r="AD1366" s="38" t="s">
        <v>80</v>
      </c>
      <c r="AE1366" s="38" t="s">
        <v>81</v>
      </c>
      <c r="AF1366" s="38" t="s">
        <v>1073</v>
      </c>
      <c r="AG1366" s="38" t="s">
        <v>1074</v>
      </c>
      <c r="AH1366" s="38" t="s">
        <v>133</v>
      </c>
      <c r="AI1366" s="38"/>
      <c r="AJ1366" s="38" t="s">
        <v>1236</v>
      </c>
      <c r="AK1366" s="38" t="s">
        <v>132</v>
      </c>
      <c r="AL1366" s="38" t="s">
        <v>101</v>
      </c>
      <c r="AM1366" s="38" t="s">
        <v>101</v>
      </c>
      <c r="AN1366" s="38" t="s">
        <v>772</v>
      </c>
      <c r="AO1366" s="38" t="s">
        <v>997</v>
      </c>
      <c r="AP1366" s="38" t="s">
        <v>91</v>
      </c>
      <c r="AQ1366" s="38" t="s">
        <v>92</v>
      </c>
      <c r="AR1366" s="38" t="s">
        <v>93</v>
      </c>
      <c r="AS1366" s="38" t="s">
        <v>92</v>
      </c>
      <c r="AT1366" s="38" t="s">
        <v>94</v>
      </c>
      <c r="AU1366" s="38" t="s">
        <v>95</v>
      </c>
      <c r="AV1366" s="38" t="s">
        <v>132</v>
      </c>
      <c r="AW1366" s="38" t="s">
        <v>132</v>
      </c>
      <c r="AX1366" s="38" t="s">
        <v>132</v>
      </c>
      <c r="AY1366" s="38" t="s">
        <v>101</v>
      </c>
      <c r="AZ1366" s="38" t="s">
        <v>132</v>
      </c>
      <c r="BA1366" s="38" t="s">
        <v>1694</v>
      </c>
      <c r="BB1366" s="38" t="s">
        <v>1695</v>
      </c>
      <c r="BC1366" s="38" t="s">
        <v>1000</v>
      </c>
      <c r="BD1366" s="38" t="s">
        <v>1001</v>
      </c>
      <c r="BE1366">
        <v>0</v>
      </c>
      <c r="BF1366">
        <v>0</v>
      </c>
      <c r="BG1366">
        <v>0</v>
      </c>
      <c r="BH1366">
        <v>0</v>
      </c>
      <c r="BI1366">
        <v>6522.8</v>
      </c>
      <c r="BJ1366">
        <v>6522.8</v>
      </c>
      <c r="BK1366">
        <v>0</v>
      </c>
      <c r="BL1366" s="38" t="s">
        <v>107</v>
      </c>
      <c r="BM1366" s="38" t="s">
        <v>713</v>
      </c>
      <c r="BN1366" s="38" t="s">
        <v>714</v>
      </c>
      <c r="BO1366" s="38" t="s">
        <v>779</v>
      </c>
      <c r="BP1366" s="38" t="s">
        <v>780</v>
      </c>
      <c r="BQ1366" s="38" t="s">
        <v>136</v>
      </c>
      <c r="BR1366" s="38" t="s">
        <v>781</v>
      </c>
      <c r="BS1366" s="38" t="s">
        <v>110</v>
      </c>
      <c r="BT1366" s="38" t="s">
        <v>111</v>
      </c>
      <c r="BU1366" s="38" t="s">
        <v>116</v>
      </c>
      <c r="BV1366" s="38" t="s">
        <v>1696</v>
      </c>
      <c r="BW1366" s="38" t="s">
        <v>114</v>
      </c>
      <c r="BX1366" s="38" t="s">
        <v>1697</v>
      </c>
      <c r="BY1366" s="38" t="s">
        <v>1698</v>
      </c>
      <c r="BZ1366" s="38" t="s">
        <v>1717</v>
      </c>
      <c r="CA1366" s="38" t="s">
        <v>101</v>
      </c>
      <c r="CB1366">
        <v>123</v>
      </c>
      <c r="CC1366">
        <v>3</v>
      </c>
      <c r="CD1366" s="38" t="s">
        <v>1682</v>
      </c>
      <c r="CE1366" s="38" t="s">
        <v>1005</v>
      </c>
    </row>
    <row r="1367" spans="1:83" x14ac:dyDescent="0.25">
      <c r="A1367">
        <v>123</v>
      </c>
      <c r="B1367" s="1">
        <v>45658</v>
      </c>
      <c r="C1367" s="38" t="s">
        <v>995</v>
      </c>
      <c r="D1367" s="1">
        <v>45684</v>
      </c>
      <c r="E1367" s="1">
        <v>45658</v>
      </c>
      <c r="F1367" s="38" t="s">
        <v>995</v>
      </c>
      <c r="G1367" s="1">
        <v>45694</v>
      </c>
      <c r="H1367" s="1">
        <v>45687</v>
      </c>
      <c r="I1367" s="38" t="s">
        <v>80</v>
      </c>
      <c r="J1367" s="38" t="s">
        <v>98</v>
      </c>
      <c r="K1367" s="38" t="s">
        <v>770</v>
      </c>
      <c r="L1367" s="38" t="s">
        <v>771</v>
      </c>
      <c r="M1367" s="38" t="s">
        <v>772</v>
      </c>
      <c r="N1367" s="38" t="s">
        <v>773</v>
      </c>
      <c r="O1367" s="38" t="s">
        <v>124</v>
      </c>
      <c r="P1367" s="38" t="s">
        <v>126</v>
      </c>
      <c r="Q1367" s="38" t="s">
        <v>225</v>
      </c>
      <c r="R1367" s="38" t="s">
        <v>774</v>
      </c>
      <c r="S1367" s="38" t="s">
        <v>769</v>
      </c>
      <c r="T1367" s="38" t="s">
        <v>133</v>
      </c>
      <c r="U1367" s="38"/>
      <c r="V1367" s="38" t="s">
        <v>72</v>
      </c>
      <c r="W1367" s="38" t="s">
        <v>73</v>
      </c>
      <c r="X1367" s="38" t="s">
        <v>708</v>
      </c>
      <c r="Y1367" s="38" t="s">
        <v>709</v>
      </c>
      <c r="Z1367" s="38" t="s">
        <v>777</v>
      </c>
      <c r="AA1367" s="38" t="s">
        <v>778</v>
      </c>
      <c r="AB1367" s="38" t="s">
        <v>717</v>
      </c>
      <c r="AC1367" s="38" t="s">
        <v>716</v>
      </c>
      <c r="AD1367" s="38" t="s">
        <v>80</v>
      </c>
      <c r="AE1367" s="38" t="s">
        <v>81</v>
      </c>
      <c r="AF1367" s="38" t="s">
        <v>1073</v>
      </c>
      <c r="AG1367" s="38" t="s">
        <v>1074</v>
      </c>
      <c r="AH1367" s="38" t="s">
        <v>133</v>
      </c>
      <c r="AI1367" s="38"/>
      <c r="AJ1367" s="38" t="s">
        <v>1236</v>
      </c>
      <c r="AK1367" s="38" t="s">
        <v>132</v>
      </c>
      <c r="AL1367" s="38" t="s">
        <v>101</v>
      </c>
      <c r="AM1367" s="38" t="s">
        <v>101</v>
      </c>
      <c r="AN1367" s="38" t="s">
        <v>772</v>
      </c>
      <c r="AO1367" s="38" t="s">
        <v>997</v>
      </c>
      <c r="AP1367" s="38" t="s">
        <v>91</v>
      </c>
      <c r="AQ1367" s="38" t="s">
        <v>92</v>
      </c>
      <c r="AR1367" s="38" t="s">
        <v>93</v>
      </c>
      <c r="AS1367" s="38" t="s">
        <v>92</v>
      </c>
      <c r="AT1367" s="38" t="s">
        <v>94</v>
      </c>
      <c r="AU1367" s="38" t="s">
        <v>95</v>
      </c>
      <c r="AV1367" s="38" t="s">
        <v>132</v>
      </c>
      <c r="AW1367" s="38" t="s">
        <v>132</v>
      </c>
      <c r="AX1367" s="38" t="s">
        <v>132</v>
      </c>
      <c r="AY1367" s="38" t="s">
        <v>101</v>
      </c>
      <c r="AZ1367" s="38" t="s">
        <v>132</v>
      </c>
      <c r="BA1367" s="38" t="s">
        <v>1694</v>
      </c>
      <c r="BB1367" s="38" t="s">
        <v>1695</v>
      </c>
      <c r="BC1367" s="38" t="s">
        <v>1000</v>
      </c>
      <c r="BD1367" s="38" t="s">
        <v>1001</v>
      </c>
      <c r="BE1367">
        <v>0</v>
      </c>
      <c r="BF1367">
        <v>0</v>
      </c>
      <c r="BG1367">
        <v>0</v>
      </c>
      <c r="BH1367">
        <v>0</v>
      </c>
      <c r="BI1367">
        <v>6532</v>
      </c>
      <c r="BJ1367">
        <v>6532</v>
      </c>
      <c r="BK1367">
        <v>0</v>
      </c>
      <c r="BL1367" s="38" t="s">
        <v>107</v>
      </c>
      <c r="BM1367" s="38" t="s">
        <v>713</v>
      </c>
      <c r="BN1367" s="38" t="s">
        <v>718</v>
      </c>
      <c r="BO1367" s="38" t="s">
        <v>779</v>
      </c>
      <c r="BP1367" s="38" t="s">
        <v>780</v>
      </c>
      <c r="BQ1367" s="38" t="s">
        <v>136</v>
      </c>
      <c r="BR1367" s="38" t="s">
        <v>781</v>
      </c>
      <c r="BS1367" s="38" t="s">
        <v>110</v>
      </c>
      <c r="BT1367" s="38" t="s">
        <v>111</v>
      </c>
      <c r="BU1367" s="38" t="s">
        <v>116</v>
      </c>
      <c r="BV1367" s="38" t="s">
        <v>1696</v>
      </c>
      <c r="BW1367" s="38" t="s">
        <v>114</v>
      </c>
      <c r="BX1367" s="38" t="s">
        <v>1697</v>
      </c>
      <c r="BY1367" s="38" t="s">
        <v>1698</v>
      </c>
      <c r="BZ1367" s="38" t="s">
        <v>1717</v>
      </c>
      <c r="CA1367" s="38" t="s">
        <v>101</v>
      </c>
      <c r="CB1367">
        <v>123</v>
      </c>
      <c r="CC1367">
        <v>3</v>
      </c>
      <c r="CD1367" s="38" t="s">
        <v>1682</v>
      </c>
      <c r="CE1367" s="38" t="s">
        <v>1005</v>
      </c>
    </row>
    <row r="1368" spans="1:83" x14ac:dyDescent="0.25">
      <c r="A1368">
        <v>123</v>
      </c>
      <c r="B1368" s="1">
        <v>45658</v>
      </c>
      <c r="C1368" s="38" t="s">
        <v>995</v>
      </c>
      <c r="D1368" s="1">
        <v>45684</v>
      </c>
      <c r="E1368" s="1">
        <v>45658</v>
      </c>
      <c r="F1368" s="38" t="s">
        <v>995</v>
      </c>
      <c r="G1368" s="1">
        <v>45694</v>
      </c>
      <c r="H1368" s="1">
        <v>45687</v>
      </c>
      <c r="I1368" s="38" t="s">
        <v>80</v>
      </c>
      <c r="J1368" s="38" t="s">
        <v>98</v>
      </c>
      <c r="K1368" s="38" t="s">
        <v>770</v>
      </c>
      <c r="L1368" s="38" t="s">
        <v>771</v>
      </c>
      <c r="M1368" s="38" t="s">
        <v>772</v>
      </c>
      <c r="N1368" s="38" t="s">
        <v>773</v>
      </c>
      <c r="O1368" s="38" t="s">
        <v>124</v>
      </c>
      <c r="P1368" s="38" t="s">
        <v>126</v>
      </c>
      <c r="Q1368" s="38" t="s">
        <v>225</v>
      </c>
      <c r="R1368" s="38" t="s">
        <v>774</v>
      </c>
      <c r="S1368" s="38" t="s">
        <v>769</v>
      </c>
      <c r="T1368" s="38" t="s">
        <v>133</v>
      </c>
      <c r="U1368" s="38"/>
      <c r="V1368" s="38" t="s">
        <v>72</v>
      </c>
      <c r="W1368" s="38" t="s">
        <v>73</v>
      </c>
      <c r="X1368" s="38" t="s">
        <v>708</v>
      </c>
      <c r="Y1368" s="38" t="s">
        <v>709</v>
      </c>
      <c r="Z1368" s="38" t="s">
        <v>777</v>
      </c>
      <c r="AA1368" s="38" t="s">
        <v>778</v>
      </c>
      <c r="AB1368" s="38" t="s">
        <v>721</v>
      </c>
      <c r="AC1368" s="38" t="s">
        <v>720</v>
      </c>
      <c r="AD1368" s="38" t="s">
        <v>80</v>
      </c>
      <c r="AE1368" s="38" t="s">
        <v>81</v>
      </c>
      <c r="AF1368" s="38" t="s">
        <v>1073</v>
      </c>
      <c r="AG1368" s="38" t="s">
        <v>1074</v>
      </c>
      <c r="AH1368" s="38" t="s">
        <v>133</v>
      </c>
      <c r="AI1368" s="38"/>
      <c r="AJ1368" s="38" t="s">
        <v>1236</v>
      </c>
      <c r="AK1368" s="38" t="s">
        <v>132</v>
      </c>
      <c r="AL1368" s="38" t="s">
        <v>101</v>
      </c>
      <c r="AM1368" s="38" t="s">
        <v>101</v>
      </c>
      <c r="AN1368" s="38" t="s">
        <v>772</v>
      </c>
      <c r="AO1368" s="38" t="s">
        <v>997</v>
      </c>
      <c r="AP1368" s="38" t="s">
        <v>91</v>
      </c>
      <c r="AQ1368" s="38" t="s">
        <v>92</v>
      </c>
      <c r="AR1368" s="38" t="s">
        <v>93</v>
      </c>
      <c r="AS1368" s="38" t="s">
        <v>92</v>
      </c>
      <c r="AT1368" s="38" t="s">
        <v>94</v>
      </c>
      <c r="AU1368" s="38" t="s">
        <v>95</v>
      </c>
      <c r="AV1368" s="38" t="s">
        <v>132</v>
      </c>
      <c r="AW1368" s="38" t="s">
        <v>132</v>
      </c>
      <c r="AX1368" s="38" t="s">
        <v>132</v>
      </c>
      <c r="AY1368" s="38" t="s">
        <v>101</v>
      </c>
      <c r="AZ1368" s="38" t="s">
        <v>132</v>
      </c>
      <c r="BA1368" s="38" t="s">
        <v>1694</v>
      </c>
      <c r="BB1368" s="38" t="s">
        <v>1695</v>
      </c>
      <c r="BC1368" s="38" t="s">
        <v>1000</v>
      </c>
      <c r="BD1368" s="38" t="s">
        <v>1001</v>
      </c>
      <c r="BE1368">
        <v>0</v>
      </c>
      <c r="BF1368">
        <v>0</v>
      </c>
      <c r="BG1368">
        <v>0</v>
      </c>
      <c r="BH1368">
        <v>0</v>
      </c>
      <c r="BI1368">
        <v>851.51</v>
      </c>
      <c r="BJ1368">
        <v>851.51</v>
      </c>
      <c r="BK1368">
        <v>0</v>
      </c>
      <c r="BL1368" s="38" t="s">
        <v>107</v>
      </c>
      <c r="BM1368" s="38" t="s">
        <v>713</v>
      </c>
      <c r="BN1368" s="38" t="s">
        <v>722</v>
      </c>
      <c r="BO1368" s="38" t="s">
        <v>779</v>
      </c>
      <c r="BP1368" s="38" t="s">
        <v>780</v>
      </c>
      <c r="BQ1368" s="38" t="s">
        <v>136</v>
      </c>
      <c r="BR1368" s="38" t="s">
        <v>781</v>
      </c>
      <c r="BS1368" s="38" t="s">
        <v>110</v>
      </c>
      <c r="BT1368" s="38" t="s">
        <v>111</v>
      </c>
      <c r="BU1368" s="38" t="s">
        <v>116</v>
      </c>
      <c r="BV1368" s="38" t="s">
        <v>1696</v>
      </c>
      <c r="BW1368" s="38" t="s">
        <v>114</v>
      </c>
      <c r="BX1368" s="38" t="s">
        <v>1697</v>
      </c>
      <c r="BY1368" s="38" t="s">
        <v>1698</v>
      </c>
      <c r="BZ1368" s="38" t="s">
        <v>1717</v>
      </c>
      <c r="CA1368" s="38" t="s">
        <v>101</v>
      </c>
      <c r="CB1368">
        <v>123</v>
      </c>
      <c r="CC1368">
        <v>3</v>
      </c>
      <c r="CD1368" s="38" t="s">
        <v>1682</v>
      </c>
      <c r="CE1368" s="38" t="s">
        <v>1005</v>
      </c>
    </row>
    <row r="1369" spans="1:83" x14ac:dyDescent="0.25">
      <c r="A1369">
        <v>125</v>
      </c>
      <c r="B1369" s="1">
        <v>45658</v>
      </c>
      <c r="C1369" s="38" t="s">
        <v>995</v>
      </c>
      <c r="D1369" s="1">
        <v>45684</v>
      </c>
      <c r="E1369" s="1">
        <v>45658</v>
      </c>
      <c r="F1369" s="38" t="s">
        <v>995</v>
      </c>
      <c r="G1369" s="1">
        <v>45694</v>
      </c>
      <c r="H1369" s="1">
        <v>45687</v>
      </c>
      <c r="I1369" s="38" t="s">
        <v>80</v>
      </c>
      <c r="J1369" s="38" t="s">
        <v>98</v>
      </c>
      <c r="K1369" s="38" t="s">
        <v>221</v>
      </c>
      <c r="L1369" s="38" t="s">
        <v>222</v>
      </c>
      <c r="M1369" s="38" t="s">
        <v>223</v>
      </c>
      <c r="N1369" s="38" t="s">
        <v>224</v>
      </c>
      <c r="O1369" s="38" t="s">
        <v>124</v>
      </c>
      <c r="P1369" s="38" t="s">
        <v>126</v>
      </c>
      <c r="Q1369" s="38" t="s">
        <v>225</v>
      </c>
      <c r="R1369" s="38" t="s">
        <v>226</v>
      </c>
      <c r="S1369" s="38" t="s">
        <v>220</v>
      </c>
      <c r="T1369" s="38" t="s">
        <v>133</v>
      </c>
      <c r="U1369" s="38"/>
      <c r="V1369" s="38" t="s">
        <v>72</v>
      </c>
      <c r="W1369" s="38" t="s">
        <v>73</v>
      </c>
      <c r="X1369" s="38" t="s">
        <v>74</v>
      </c>
      <c r="Y1369" s="38" t="s">
        <v>75</v>
      </c>
      <c r="Z1369" s="38" t="s">
        <v>227</v>
      </c>
      <c r="AA1369" s="38" t="s">
        <v>228</v>
      </c>
      <c r="AB1369" s="38" t="s">
        <v>78</v>
      </c>
      <c r="AC1369" s="38" t="s">
        <v>79</v>
      </c>
      <c r="AD1369" s="38" t="s">
        <v>80</v>
      </c>
      <c r="AE1369" s="38" t="s">
        <v>81</v>
      </c>
      <c r="AF1369" s="38" t="s">
        <v>1073</v>
      </c>
      <c r="AG1369" s="38" t="s">
        <v>1074</v>
      </c>
      <c r="AH1369" s="38" t="s">
        <v>133</v>
      </c>
      <c r="AI1369" s="38"/>
      <c r="AJ1369" s="38" t="s">
        <v>1238</v>
      </c>
      <c r="AK1369" s="38" t="s">
        <v>132</v>
      </c>
      <c r="AL1369" s="38" t="s">
        <v>101</v>
      </c>
      <c r="AM1369" s="38" t="s">
        <v>101</v>
      </c>
      <c r="AN1369" s="38" t="s">
        <v>772</v>
      </c>
      <c r="AO1369" s="38" t="s">
        <v>997</v>
      </c>
      <c r="AP1369" s="38" t="s">
        <v>91</v>
      </c>
      <c r="AQ1369" s="38" t="s">
        <v>92</v>
      </c>
      <c r="AR1369" s="38" t="s">
        <v>93</v>
      </c>
      <c r="AS1369" s="38" t="s">
        <v>92</v>
      </c>
      <c r="AT1369" s="38" t="s">
        <v>94</v>
      </c>
      <c r="AU1369" s="38" t="s">
        <v>95</v>
      </c>
      <c r="AV1369" s="38" t="s">
        <v>132</v>
      </c>
      <c r="AW1369" s="38" t="s">
        <v>132</v>
      </c>
      <c r="AX1369" s="38" t="s">
        <v>132</v>
      </c>
      <c r="AY1369" s="38" t="s">
        <v>101</v>
      </c>
      <c r="AZ1369" s="38" t="s">
        <v>132</v>
      </c>
      <c r="BA1369" s="38" t="s">
        <v>1694</v>
      </c>
      <c r="BB1369" s="38" t="s">
        <v>1695</v>
      </c>
      <c r="BC1369" s="38" t="s">
        <v>1000</v>
      </c>
      <c r="BD1369" s="38" t="s">
        <v>1001</v>
      </c>
      <c r="BE1369">
        <v>0</v>
      </c>
      <c r="BF1369">
        <v>0</v>
      </c>
      <c r="BG1369">
        <v>0</v>
      </c>
      <c r="BH1369">
        <v>0</v>
      </c>
      <c r="BI1369">
        <v>96000.01</v>
      </c>
      <c r="BJ1369">
        <v>96000.01</v>
      </c>
      <c r="BK1369">
        <v>0</v>
      </c>
      <c r="BL1369" s="38" t="s">
        <v>107</v>
      </c>
      <c r="BM1369" s="38" t="s">
        <v>108</v>
      </c>
      <c r="BN1369" s="38" t="s">
        <v>109</v>
      </c>
      <c r="BO1369" s="38" t="s">
        <v>229</v>
      </c>
      <c r="BP1369" s="38" t="s">
        <v>230</v>
      </c>
      <c r="BQ1369" s="38" t="s">
        <v>136</v>
      </c>
      <c r="BR1369" s="38" t="s">
        <v>231</v>
      </c>
      <c r="BS1369" s="38" t="s">
        <v>110</v>
      </c>
      <c r="BT1369" s="38" t="s">
        <v>111</v>
      </c>
      <c r="BU1369" s="38" t="s">
        <v>116</v>
      </c>
      <c r="BV1369" s="38" t="s">
        <v>1696</v>
      </c>
      <c r="BW1369" s="38" t="s">
        <v>114</v>
      </c>
      <c r="BX1369" s="38" t="s">
        <v>1697</v>
      </c>
      <c r="BY1369" s="38" t="s">
        <v>1698</v>
      </c>
      <c r="BZ1369" s="38" t="s">
        <v>1718</v>
      </c>
      <c r="CA1369" s="38" t="s">
        <v>101</v>
      </c>
      <c r="CB1369">
        <v>125</v>
      </c>
      <c r="CC1369">
        <v>3</v>
      </c>
      <c r="CD1369" s="38" t="s">
        <v>1682</v>
      </c>
      <c r="CE1369" s="38" t="s">
        <v>1005</v>
      </c>
    </row>
    <row r="1370" spans="1:83" x14ac:dyDescent="0.25">
      <c r="A1370">
        <v>125</v>
      </c>
      <c r="B1370" s="1">
        <v>45658</v>
      </c>
      <c r="C1370" s="38" t="s">
        <v>995</v>
      </c>
      <c r="D1370" s="1">
        <v>45684</v>
      </c>
      <c r="E1370" s="1">
        <v>45658</v>
      </c>
      <c r="F1370" s="38" t="s">
        <v>995</v>
      </c>
      <c r="G1370" s="1">
        <v>45694</v>
      </c>
      <c r="H1370" s="1">
        <v>45687</v>
      </c>
      <c r="I1370" s="38" t="s">
        <v>80</v>
      </c>
      <c r="J1370" s="38" t="s">
        <v>98</v>
      </c>
      <c r="K1370" s="38" t="s">
        <v>221</v>
      </c>
      <c r="L1370" s="38" t="s">
        <v>222</v>
      </c>
      <c r="M1370" s="38" t="s">
        <v>223</v>
      </c>
      <c r="N1370" s="38" t="s">
        <v>224</v>
      </c>
      <c r="O1370" s="38" t="s">
        <v>124</v>
      </c>
      <c r="P1370" s="38" t="s">
        <v>126</v>
      </c>
      <c r="Q1370" s="38" t="s">
        <v>225</v>
      </c>
      <c r="R1370" s="38" t="s">
        <v>226</v>
      </c>
      <c r="S1370" s="38" t="s">
        <v>220</v>
      </c>
      <c r="T1370" s="38" t="s">
        <v>133</v>
      </c>
      <c r="U1370" s="38"/>
      <c r="V1370" s="38" t="s">
        <v>72</v>
      </c>
      <c r="W1370" s="38" t="s">
        <v>73</v>
      </c>
      <c r="X1370" s="38" t="s">
        <v>708</v>
      </c>
      <c r="Y1370" s="38" t="s">
        <v>709</v>
      </c>
      <c r="Z1370" s="38" t="s">
        <v>227</v>
      </c>
      <c r="AA1370" s="38" t="s">
        <v>228</v>
      </c>
      <c r="AB1370" s="38" t="s">
        <v>712</v>
      </c>
      <c r="AC1370" s="38" t="s">
        <v>711</v>
      </c>
      <c r="AD1370" s="38" t="s">
        <v>80</v>
      </c>
      <c r="AE1370" s="38" t="s">
        <v>81</v>
      </c>
      <c r="AF1370" s="38" t="s">
        <v>1073</v>
      </c>
      <c r="AG1370" s="38" t="s">
        <v>1074</v>
      </c>
      <c r="AH1370" s="38" t="s">
        <v>133</v>
      </c>
      <c r="AI1370" s="38"/>
      <c r="AJ1370" s="38" t="s">
        <v>1238</v>
      </c>
      <c r="AK1370" s="38" t="s">
        <v>132</v>
      </c>
      <c r="AL1370" s="38" t="s">
        <v>101</v>
      </c>
      <c r="AM1370" s="38" t="s">
        <v>101</v>
      </c>
      <c r="AN1370" s="38" t="s">
        <v>772</v>
      </c>
      <c r="AO1370" s="38" t="s">
        <v>997</v>
      </c>
      <c r="AP1370" s="38" t="s">
        <v>91</v>
      </c>
      <c r="AQ1370" s="38" t="s">
        <v>92</v>
      </c>
      <c r="AR1370" s="38" t="s">
        <v>93</v>
      </c>
      <c r="AS1370" s="38" t="s">
        <v>92</v>
      </c>
      <c r="AT1370" s="38" t="s">
        <v>94</v>
      </c>
      <c r="AU1370" s="38" t="s">
        <v>95</v>
      </c>
      <c r="AV1370" s="38" t="s">
        <v>132</v>
      </c>
      <c r="AW1370" s="38" t="s">
        <v>132</v>
      </c>
      <c r="AX1370" s="38" t="s">
        <v>132</v>
      </c>
      <c r="AY1370" s="38" t="s">
        <v>101</v>
      </c>
      <c r="AZ1370" s="38" t="s">
        <v>132</v>
      </c>
      <c r="BA1370" s="38" t="s">
        <v>1694</v>
      </c>
      <c r="BB1370" s="38" t="s">
        <v>1695</v>
      </c>
      <c r="BC1370" s="38" t="s">
        <v>1000</v>
      </c>
      <c r="BD1370" s="38" t="s">
        <v>1001</v>
      </c>
      <c r="BE1370">
        <v>0</v>
      </c>
      <c r="BF1370">
        <v>0</v>
      </c>
      <c r="BG1370">
        <v>0</v>
      </c>
      <c r="BH1370">
        <v>0</v>
      </c>
      <c r="BI1370">
        <v>6806.41</v>
      </c>
      <c r="BJ1370">
        <v>6806.41</v>
      </c>
      <c r="BK1370">
        <v>0</v>
      </c>
      <c r="BL1370" s="38" t="s">
        <v>107</v>
      </c>
      <c r="BM1370" s="38" t="s">
        <v>713</v>
      </c>
      <c r="BN1370" s="38" t="s">
        <v>714</v>
      </c>
      <c r="BO1370" s="38" t="s">
        <v>229</v>
      </c>
      <c r="BP1370" s="38" t="s">
        <v>230</v>
      </c>
      <c r="BQ1370" s="38" t="s">
        <v>136</v>
      </c>
      <c r="BR1370" s="38" t="s">
        <v>231</v>
      </c>
      <c r="BS1370" s="38" t="s">
        <v>110</v>
      </c>
      <c r="BT1370" s="38" t="s">
        <v>111</v>
      </c>
      <c r="BU1370" s="38" t="s">
        <v>116</v>
      </c>
      <c r="BV1370" s="38" t="s">
        <v>1696</v>
      </c>
      <c r="BW1370" s="38" t="s">
        <v>114</v>
      </c>
      <c r="BX1370" s="38" t="s">
        <v>1697</v>
      </c>
      <c r="BY1370" s="38" t="s">
        <v>1698</v>
      </c>
      <c r="BZ1370" s="38" t="s">
        <v>1718</v>
      </c>
      <c r="CA1370" s="38" t="s">
        <v>101</v>
      </c>
      <c r="CB1370">
        <v>125</v>
      </c>
      <c r="CC1370">
        <v>3</v>
      </c>
      <c r="CD1370" s="38" t="s">
        <v>1682</v>
      </c>
      <c r="CE1370" s="38" t="s">
        <v>1005</v>
      </c>
    </row>
    <row r="1371" spans="1:83" x14ac:dyDescent="0.25">
      <c r="A1371">
        <v>125</v>
      </c>
      <c r="B1371" s="1">
        <v>45658</v>
      </c>
      <c r="C1371" s="38" t="s">
        <v>995</v>
      </c>
      <c r="D1371" s="1">
        <v>45684</v>
      </c>
      <c r="E1371" s="1">
        <v>45658</v>
      </c>
      <c r="F1371" s="38" t="s">
        <v>995</v>
      </c>
      <c r="G1371" s="1">
        <v>45694</v>
      </c>
      <c r="H1371" s="1">
        <v>45687</v>
      </c>
      <c r="I1371" s="38" t="s">
        <v>80</v>
      </c>
      <c r="J1371" s="38" t="s">
        <v>98</v>
      </c>
      <c r="K1371" s="38" t="s">
        <v>221</v>
      </c>
      <c r="L1371" s="38" t="s">
        <v>222</v>
      </c>
      <c r="M1371" s="38" t="s">
        <v>223</v>
      </c>
      <c r="N1371" s="38" t="s">
        <v>224</v>
      </c>
      <c r="O1371" s="38" t="s">
        <v>124</v>
      </c>
      <c r="P1371" s="38" t="s">
        <v>126</v>
      </c>
      <c r="Q1371" s="38" t="s">
        <v>225</v>
      </c>
      <c r="R1371" s="38" t="s">
        <v>226</v>
      </c>
      <c r="S1371" s="38" t="s">
        <v>220</v>
      </c>
      <c r="T1371" s="38" t="s">
        <v>133</v>
      </c>
      <c r="U1371" s="38"/>
      <c r="V1371" s="38" t="s">
        <v>72</v>
      </c>
      <c r="W1371" s="38" t="s">
        <v>73</v>
      </c>
      <c r="X1371" s="38" t="s">
        <v>708</v>
      </c>
      <c r="Y1371" s="38" t="s">
        <v>709</v>
      </c>
      <c r="Z1371" s="38" t="s">
        <v>227</v>
      </c>
      <c r="AA1371" s="38" t="s">
        <v>228</v>
      </c>
      <c r="AB1371" s="38" t="s">
        <v>717</v>
      </c>
      <c r="AC1371" s="38" t="s">
        <v>716</v>
      </c>
      <c r="AD1371" s="38" t="s">
        <v>80</v>
      </c>
      <c r="AE1371" s="38" t="s">
        <v>81</v>
      </c>
      <c r="AF1371" s="38" t="s">
        <v>1073</v>
      </c>
      <c r="AG1371" s="38" t="s">
        <v>1074</v>
      </c>
      <c r="AH1371" s="38" t="s">
        <v>133</v>
      </c>
      <c r="AI1371" s="38"/>
      <c r="AJ1371" s="38" t="s">
        <v>1238</v>
      </c>
      <c r="AK1371" s="38" t="s">
        <v>132</v>
      </c>
      <c r="AL1371" s="38" t="s">
        <v>101</v>
      </c>
      <c r="AM1371" s="38" t="s">
        <v>101</v>
      </c>
      <c r="AN1371" s="38" t="s">
        <v>772</v>
      </c>
      <c r="AO1371" s="38" t="s">
        <v>997</v>
      </c>
      <c r="AP1371" s="38" t="s">
        <v>91</v>
      </c>
      <c r="AQ1371" s="38" t="s">
        <v>92</v>
      </c>
      <c r="AR1371" s="38" t="s">
        <v>93</v>
      </c>
      <c r="AS1371" s="38" t="s">
        <v>92</v>
      </c>
      <c r="AT1371" s="38" t="s">
        <v>94</v>
      </c>
      <c r="AU1371" s="38" t="s">
        <v>95</v>
      </c>
      <c r="AV1371" s="38" t="s">
        <v>132</v>
      </c>
      <c r="AW1371" s="38" t="s">
        <v>132</v>
      </c>
      <c r="AX1371" s="38" t="s">
        <v>132</v>
      </c>
      <c r="AY1371" s="38" t="s">
        <v>101</v>
      </c>
      <c r="AZ1371" s="38" t="s">
        <v>132</v>
      </c>
      <c r="BA1371" s="38" t="s">
        <v>1694</v>
      </c>
      <c r="BB1371" s="38" t="s">
        <v>1695</v>
      </c>
      <c r="BC1371" s="38" t="s">
        <v>1000</v>
      </c>
      <c r="BD1371" s="38" t="s">
        <v>1001</v>
      </c>
      <c r="BE1371">
        <v>0</v>
      </c>
      <c r="BF1371">
        <v>0</v>
      </c>
      <c r="BG1371">
        <v>0</v>
      </c>
      <c r="BH1371">
        <v>0</v>
      </c>
      <c r="BI1371">
        <v>6815.99</v>
      </c>
      <c r="BJ1371">
        <v>6815.99</v>
      </c>
      <c r="BK1371">
        <v>0</v>
      </c>
      <c r="BL1371" s="38" t="s">
        <v>107</v>
      </c>
      <c r="BM1371" s="38" t="s">
        <v>713</v>
      </c>
      <c r="BN1371" s="38" t="s">
        <v>718</v>
      </c>
      <c r="BO1371" s="38" t="s">
        <v>229</v>
      </c>
      <c r="BP1371" s="38" t="s">
        <v>230</v>
      </c>
      <c r="BQ1371" s="38" t="s">
        <v>136</v>
      </c>
      <c r="BR1371" s="38" t="s">
        <v>231</v>
      </c>
      <c r="BS1371" s="38" t="s">
        <v>110</v>
      </c>
      <c r="BT1371" s="38" t="s">
        <v>111</v>
      </c>
      <c r="BU1371" s="38" t="s">
        <v>116</v>
      </c>
      <c r="BV1371" s="38" t="s">
        <v>1696</v>
      </c>
      <c r="BW1371" s="38" t="s">
        <v>114</v>
      </c>
      <c r="BX1371" s="38" t="s">
        <v>1697</v>
      </c>
      <c r="BY1371" s="38" t="s">
        <v>1698</v>
      </c>
      <c r="BZ1371" s="38" t="s">
        <v>1718</v>
      </c>
      <c r="CA1371" s="38" t="s">
        <v>101</v>
      </c>
      <c r="CB1371">
        <v>125</v>
      </c>
      <c r="CC1371">
        <v>3</v>
      </c>
      <c r="CD1371" s="38" t="s">
        <v>1682</v>
      </c>
      <c r="CE1371" s="38" t="s">
        <v>1005</v>
      </c>
    </row>
    <row r="1372" spans="1:83" x14ac:dyDescent="0.25">
      <c r="A1372">
        <v>125</v>
      </c>
      <c r="B1372" s="1">
        <v>45658</v>
      </c>
      <c r="C1372" s="38" t="s">
        <v>995</v>
      </c>
      <c r="D1372" s="1">
        <v>45684</v>
      </c>
      <c r="E1372" s="1">
        <v>45658</v>
      </c>
      <c r="F1372" s="38" t="s">
        <v>995</v>
      </c>
      <c r="G1372" s="1">
        <v>45694</v>
      </c>
      <c r="H1372" s="1">
        <v>45687</v>
      </c>
      <c r="I1372" s="38" t="s">
        <v>80</v>
      </c>
      <c r="J1372" s="38" t="s">
        <v>98</v>
      </c>
      <c r="K1372" s="38" t="s">
        <v>221</v>
      </c>
      <c r="L1372" s="38" t="s">
        <v>222</v>
      </c>
      <c r="M1372" s="38" t="s">
        <v>223</v>
      </c>
      <c r="N1372" s="38" t="s">
        <v>224</v>
      </c>
      <c r="O1372" s="38" t="s">
        <v>124</v>
      </c>
      <c r="P1372" s="38" t="s">
        <v>126</v>
      </c>
      <c r="Q1372" s="38" t="s">
        <v>225</v>
      </c>
      <c r="R1372" s="38" t="s">
        <v>226</v>
      </c>
      <c r="S1372" s="38" t="s">
        <v>220</v>
      </c>
      <c r="T1372" s="38" t="s">
        <v>133</v>
      </c>
      <c r="U1372" s="38"/>
      <c r="V1372" s="38" t="s">
        <v>72</v>
      </c>
      <c r="W1372" s="38" t="s">
        <v>73</v>
      </c>
      <c r="X1372" s="38" t="s">
        <v>708</v>
      </c>
      <c r="Y1372" s="38" t="s">
        <v>709</v>
      </c>
      <c r="Z1372" s="38" t="s">
        <v>227</v>
      </c>
      <c r="AA1372" s="38" t="s">
        <v>228</v>
      </c>
      <c r="AB1372" s="38" t="s">
        <v>721</v>
      </c>
      <c r="AC1372" s="38" t="s">
        <v>720</v>
      </c>
      <c r="AD1372" s="38" t="s">
        <v>80</v>
      </c>
      <c r="AE1372" s="38" t="s">
        <v>81</v>
      </c>
      <c r="AF1372" s="38" t="s">
        <v>1073</v>
      </c>
      <c r="AG1372" s="38" t="s">
        <v>1074</v>
      </c>
      <c r="AH1372" s="38" t="s">
        <v>133</v>
      </c>
      <c r="AI1372" s="38"/>
      <c r="AJ1372" s="38" t="s">
        <v>1238</v>
      </c>
      <c r="AK1372" s="38" t="s">
        <v>132</v>
      </c>
      <c r="AL1372" s="38" t="s">
        <v>101</v>
      </c>
      <c r="AM1372" s="38" t="s">
        <v>101</v>
      </c>
      <c r="AN1372" s="38" t="s">
        <v>772</v>
      </c>
      <c r="AO1372" s="38" t="s">
        <v>997</v>
      </c>
      <c r="AP1372" s="38" t="s">
        <v>91</v>
      </c>
      <c r="AQ1372" s="38" t="s">
        <v>92</v>
      </c>
      <c r="AR1372" s="38" t="s">
        <v>93</v>
      </c>
      <c r="AS1372" s="38" t="s">
        <v>92</v>
      </c>
      <c r="AT1372" s="38" t="s">
        <v>94</v>
      </c>
      <c r="AU1372" s="38" t="s">
        <v>95</v>
      </c>
      <c r="AV1372" s="38" t="s">
        <v>132</v>
      </c>
      <c r="AW1372" s="38" t="s">
        <v>132</v>
      </c>
      <c r="AX1372" s="38" t="s">
        <v>132</v>
      </c>
      <c r="AY1372" s="38" t="s">
        <v>101</v>
      </c>
      <c r="AZ1372" s="38" t="s">
        <v>132</v>
      </c>
      <c r="BA1372" s="38" t="s">
        <v>1694</v>
      </c>
      <c r="BB1372" s="38" t="s">
        <v>1695</v>
      </c>
      <c r="BC1372" s="38" t="s">
        <v>1000</v>
      </c>
      <c r="BD1372" s="38" t="s">
        <v>1001</v>
      </c>
      <c r="BE1372">
        <v>0</v>
      </c>
      <c r="BF1372">
        <v>0</v>
      </c>
      <c r="BG1372">
        <v>0</v>
      </c>
      <c r="BH1372">
        <v>0</v>
      </c>
      <c r="BI1372">
        <v>1055.99</v>
      </c>
      <c r="BJ1372">
        <v>1055.99</v>
      </c>
      <c r="BK1372">
        <v>0</v>
      </c>
      <c r="BL1372" s="38" t="s">
        <v>107</v>
      </c>
      <c r="BM1372" s="38" t="s">
        <v>713</v>
      </c>
      <c r="BN1372" s="38" t="s">
        <v>722</v>
      </c>
      <c r="BO1372" s="38" t="s">
        <v>229</v>
      </c>
      <c r="BP1372" s="38" t="s">
        <v>230</v>
      </c>
      <c r="BQ1372" s="38" t="s">
        <v>136</v>
      </c>
      <c r="BR1372" s="38" t="s">
        <v>231</v>
      </c>
      <c r="BS1372" s="38" t="s">
        <v>110</v>
      </c>
      <c r="BT1372" s="38" t="s">
        <v>111</v>
      </c>
      <c r="BU1372" s="38" t="s">
        <v>116</v>
      </c>
      <c r="BV1372" s="38" t="s">
        <v>1696</v>
      </c>
      <c r="BW1372" s="38" t="s">
        <v>114</v>
      </c>
      <c r="BX1372" s="38" t="s">
        <v>1697</v>
      </c>
      <c r="BY1372" s="38" t="s">
        <v>1698</v>
      </c>
      <c r="BZ1372" s="38" t="s">
        <v>1718</v>
      </c>
      <c r="CA1372" s="38" t="s">
        <v>101</v>
      </c>
      <c r="CB1372">
        <v>125</v>
      </c>
      <c r="CC1372">
        <v>3</v>
      </c>
      <c r="CD1372" s="38" t="s">
        <v>1682</v>
      </c>
      <c r="CE1372" s="38" t="s">
        <v>1005</v>
      </c>
    </row>
    <row r="1373" spans="1:83" x14ac:dyDescent="0.25">
      <c r="A1373">
        <v>127</v>
      </c>
      <c r="B1373" s="1">
        <v>45658</v>
      </c>
      <c r="C1373" s="38" t="s">
        <v>995</v>
      </c>
      <c r="D1373" s="1">
        <v>45684</v>
      </c>
      <c r="E1373" s="1">
        <v>45658</v>
      </c>
      <c r="F1373" s="38" t="s">
        <v>995</v>
      </c>
      <c r="G1373" s="1">
        <v>45694</v>
      </c>
      <c r="H1373" s="1">
        <v>45688</v>
      </c>
      <c r="I1373" s="38" t="s">
        <v>80</v>
      </c>
      <c r="J1373" s="38" t="s">
        <v>98</v>
      </c>
      <c r="K1373" s="38" t="s">
        <v>85</v>
      </c>
      <c r="L1373" s="38" t="s">
        <v>123</v>
      </c>
      <c r="M1373" s="38" t="s">
        <v>124</v>
      </c>
      <c r="N1373" s="38" t="s">
        <v>125</v>
      </c>
      <c r="O1373" s="38" t="s">
        <v>124</v>
      </c>
      <c r="P1373" s="38" t="s">
        <v>126</v>
      </c>
      <c r="Q1373" s="38" t="s">
        <v>127</v>
      </c>
      <c r="R1373" s="38" t="s">
        <v>128</v>
      </c>
      <c r="S1373" s="38" t="s">
        <v>122</v>
      </c>
      <c r="T1373" s="38" t="s">
        <v>133</v>
      </c>
      <c r="U1373" s="38"/>
      <c r="V1373" s="38" t="s">
        <v>72</v>
      </c>
      <c r="W1373" s="38" t="s">
        <v>73</v>
      </c>
      <c r="X1373" s="38" t="s">
        <v>74</v>
      </c>
      <c r="Y1373" s="38" t="s">
        <v>75</v>
      </c>
      <c r="Z1373" s="38" t="s">
        <v>131</v>
      </c>
      <c r="AA1373" s="38" t="s">
        <v>125</v>
      </c>
      <c r="AB1373" s="38" t="s">
        <v>695</v>
      </c>
      <c r="AC1373" s="38" t="s">
        <v>696</v>
      </c>
      <c r="AD1373" s="38" t="s">
        <v>80</v>
      </c>
      <c r="AE1373" s="38" t="s">
        <v>81</v>
      </c>
      <c r="AF1373" s="38" t="s">
        <v>1073</v>
      </c>
      <c r="AG1373" s="38" t="s">
        <v>1074</v>
      </c>
      <c r="AH1373" s="38" t="s">
        <v>133</v>
      </c>
      <c r="AI1373" s="38"/>
      <c r="AJ1373" s="38" t="s">
        <v>1240</v>
      </c>
      <c r="AK1373" s="38" t="s">
        <v>132</v>
      </c>
      <c r="AL1373" s="38" t="s">
        <v>101</v>
      </c>
      <c r="AM1373" s="38" t="s">
        <v>101</v>
      </c>
      <c r="AN1373" s="38" t="s">
        <v>772</v>
      </c>
      <c r="AO1373" s="38" t="s">
        <v>997</v>
      </c>
      <c r="AP1373" s="38" t="s">
        <v>91</v>
      </c>
      <c r="AQ1373" s="38" t="s">
        <v>92</v>
      </c>
      <c r="AR1373" s="38" t="s">
        <v>93</v>
      </c>
      <c r="AS1373" s="38" t="s">
        <v>92</v>
      </c>
      <c r="AT1373" s="38" t="s">
        <v>94</v>
      </c>
      <c r="AU1373" s="38" t="s">
        <v>95</v>
      </c>
      <c r="AV1373" s="38" t="s">
        <v>132</v>
      </c>
      <c r="AW1373" s="38" t="s">
        <v>132</v>
      </c>
      <c r="AX1373" s="38" t="s">
        <v>132</v>
      </c>
      <c r="AY1373" s="38" t="s">
        <v>101</v>
      </c>
      <c r="AZ1373" s="38" t="s">
        <v>132</v>
      </c>
      <c r="BA1373" s="38" t="s">
        <v>1694</v>
      </c>
      <c r="BB1373" s="38" t="s">
        <v>1695</v>
      </c>
      <c r="BC1373" s="38" t="s">
        <v>1000</v>
      </c>
      <c r="BD1373" s="38" t="s">
        <v>1001</v>
      </c>
      <c r="BE1373">
        <v>0</v>
      </c>
      <c r="BF1373">
        <v>0</v>
      </c>
      <c r="BG1373">
        <v>0</v>
      </c>
      <c r="BH1373">
        <v>0</v>
      </c>
      <c r="BI1373">
        <v>820333.33</v>
      </c>
      <c r="BJ1373">
        <v>820333.33</v>
      </c>
      <c r="BK1373">
        <v>0</v>
      </c>
      <c r="BL1373" s="38" t="s">
        <v>107</v>
      </c>
      <c r="BM1373" s="38" t="s">
        <v>108</v>
      </c>
      <c r="BN1373" s="38" t="s">
        <v>697</v>
      </c>
      <c r="BO1373" s="38" t="s">
        <v>134</v>
      </c>
      <c r="BP1373" s="38" t="s">
        <v>135</v>
      </c>
      <c r="BQ1373" s="38" t="s">
        <v>136</v>
      </c>
      <c r="BR1373" s="38" t="s">
        <v>137</v>
      </c>
      <c r="BS1373" s="38" t="s">
        <v>110</v>
      </c>
      <c r="BT1373" s="38" t="s">
        <v>111</v>
      </c>
      <c r="BU1373" s="38" t="s">
        <v>116</v>
      </c>
      <c r="BV1373" s="38" t="s">
        <v>1696</v>
      </c>
      <c r="BW1373" s="38" t="s">
        <v>114</v>
      </c>
      <c r="BX1373" s="38" t="s">
        <v>1697</v>
      </c>
      <c r="BY1373" s="38" t="s">
        <v>1698</v>
      </c>
      <c r="BZ1373" s="38" t="s">
        <v>1719</v>
      </c>
      <c r="CA1373" s="38" t="s">
        <v>101</v>
      </c>
      <c r="CB1373">
        <v>127</v>
      </c>
      <c r="CC1373">
        <v>4</v>
      </c>
      <c r="CD1373" s="38" t="s">
        <v>1682</v>
      </c>
      <c r="CE1373" s="38" t="s">
        <v>1005</v>
      </c>
    </row>
    <row r="1374" spans="1:83" x14ac:dyDescent="0.25">
      <c r="A1374">
        <v>127</v>
      </c>
      <c r="B1374" s="1">
        <v>45658</v>
      </c>
      <c r="C1374" s="38" t="s">
        <v>995</v>
      </c>
      <c r="D1374" s="1">
        <v>45684</v>
      </c>
      <c r="E1374" s="1">
        <v>45658</v>
      </c>
      <c r="F1374" s="38" t="s">
        <v>995</v>
      </c>
      <c r="G1374" s="1">
        <v>45694</v>
      </c>
      <c r="H1374" s="1">
        <v>45688</v>
      </c>
      <c r="I1374" s="38" t="s">
        <v>80</v>
      </c>
      <c r="J1374" s="38" t="s">
        <v>98</v>
      </c>
      <c r="K1374" s="38" t="s">
        <v>85</v>
      </c>
      <c r="L1374" s="38" t="s">
        <v>123</v>
      </c>
      <c r="M1374" s="38" t="s">
        <v>124</v>
      </c>
      <c r="N1374" s="38" t="s">
        <v>125</v>
      </c>
      <c r="O1374" s="38" t="s">
        <v>124</v>
      </c>
      <c r="P1374" s="38" t="s">
        <v>126</v>
      </c>
      <c r="Q1374" s="38" t="s">
        <v>127</v>
      </c>
      <c r="R1374" s="38" t="s">
        <v>128</v>
      </c>
      <c r="S1374" s="38" t="s">
        <v>122</v>
      </c>
      <c r="T1374" s="38" t="s">
        <v>133</v>
      </c>
      <c r="U1374" s="38"/>
      <c r="V1374" s="38" t="s">
        <v>72</v>
      </c>
      <c r="W1374" s="38" t="s">
        <v>73</v>
      </c>
      <c r="X1374" s="38" t="s">
        <v>708</v>
      </c>
      <c r="Y1374" s="38" t="s">
        <v>709</v>
      </c>
      <c r="Z1374" s="38" t="s">
        <v>131</v>
      </c>
      <c r="AA1374" s="38" t="s">
        <v>125</v>
      </c>
      <c r="AB1374" s="38" t="s">
        <v>712</v>
      </c>
      <c r="AC1374" s="38" t="s">
        <v>711</v>
      </c>
      <c r="AD1374" s="38" t="s">
        <v>80</v>
      </c>
      <c r="AE1374" s="38" t="s">
        <v>81</v>
      </c>
      <c r="AF1374" s="38" t="s">
        <v>1073</v>
      </c>
      <c r="AG1374" s="38" t="s">
        <v>1074</v>
      </c>
      <c r="AH1374" s="38" t="s">
        <v>133</v>
      </c>
      <c r="AI1374" s="38"/>
      <c r="AJ1374" s="38" t="s">
        <v>1240</v>
      </c>
      <c r="AK1374" s="38" t="s">
        <v>132</v>
      </c>
      <c r="AL1374" s="38" t="s">
        <v>101</v>
      </c>
      <c r="AM1374" s="38" t="s">
        <v>101</v>
      </c>
      <c r="AN1374" s="38" t="s">
        <v>772</v>
      </c>
      <c r="AO1374" s="38" t="s">
        <v>997</v>
      </c>
      <c r="AP1374" s="38" t="s">
        <v>91</v>
      </c>
      <c r="AQ1374" s="38" t="s">
        <v>92</v>
      </c>
      <c r="AR1374" s="38" t="s">
        <v>93</v>
      </c>
      <c r="AS1374" s="38" t="s">
        <v>92</v>
      </c>
      <c r="AT1374" s="38" t="s">
        <v>94</v>
      </c>
      <c r="AU1374" s="38" t="s">
        <v>95</v>
      </c>
      <c r="AV1374" s="38" t="s">
        <v>132</v>
      </c>
      <c r="AW1374" s="38" t="s">
        <v>132</v>
      </c>
      <c r="AX1374" s="38" t="s">
        <v>132</v>
      </c>
      <c r="AY1374" s="38" t="s">
        <v>101</v>
      </c>
      <c r="AZ1374" s="38" t="s">
        <v>132</v>
      </c>
      <c r="BA1374" s="38" t="s">
        <v>1694</v>
      </c>
      <c r="BB1374" s="38" t="s">
        <v>1695</v>
      </c>
      <c r="BC1374" s="38" t="s">
        <v>1000</v>
      </c>
      <c r="BD1374" s="38" t="s">
        <v>1001</v>
      </c>
      <c r="BE1374">
        <v>0</v>
      </c>
      <c r="BF1374">
        <v>0</v>
      </c>
      <c r="BG1374">
        <v>0</v>
      </c>
      <c r="BH1374">
        <v>0</v>
      </c>
      <c r="BI1374">
        <v>57243.47</v>
      </c>
      <c r="BJ1374">
        <v>57243.47</v>
      </c>
      <c r="BK1374">
        <v>0</v>
      </c>
      <c r="BL1374" s="38" t="s">
        <v>107</v>
      </c>
      <c r="BM1374" s="38" t="s">
        <v>713</v>
      </c>
      <c r="BN1374" s="38" t="s">
        <v>714</v>
      </c>
      <c r="BO1374" s="38" t="s">
        <v>134</v>
      </c>
      <c r="BP1374" s="38" t="s">
        <v>135</v>
      </c>
      <c r="BQ1374" s="38" t="s">
        <v>136</v>
      </c>
      <c r="BR1374" s="38" t="s">
        <v>137</v>
      </c>
      <c r="BS1374" s="38" t="s">
        <v>110</v>
      </c>
      <c r="BT1374" s="38" t="s">
        <v>111</v>
      </c>
      <c r="BU1374" s="38" t="s">
        <v>116</v>
      </c>
      <c r="BV1374" s="38" t="s">
        <v>1696</v>
      </c>
      <c r="BW1374" s="38" t="s">
        <v>114</v>
      </c>
      <c r="BX1374" s="38" t="s">
        <v>1697</v>
      </c>
      <c r="BY1374" s="38" t="s">
        <v>1698</v>
      </c>
      <c r="BZ1374" s="38" t="s">
        <v>1719</v>
      </c>
      <c r="CA1374" s="38" t="s">
        <v>101</v>
      </c>
      <c r="CB1374">
        <v>127</v>
      </c>
      <c r="CC1374">
        <v>4</v>
      </c>
      <c r="CD1374" s="38" t="s">
        <v>1682</v>
      </c>
      <c r="CE1374" s="38" t="s">
        <v>1005</v>
      </c>
    </row>
    <row r="1375" spans="1:83" x14ac:dyDescent="0.25">
      <c r="A1375">
        <v>127</v>
      </c>
      <c r="B1375" s="1">
        <v>45658</v>
      </c>
      <c r="C1375" s="38" t="s">
        <v>995</v>
      </c>
      <c r="D1375" s="1">
        <v>45684</v>
      </c>
      <c r="E1375" s="1">
        <v>45658</v>
      </c>
      <c r="F1375" s="38" t="s">
        <v>995</v>
      </c>
      <c r="G1375" s="1">
        <v>45694</v>
      </c>
      <c r="H1375" s="1">
        <v>45688</v>
      </c>
      <c r="I1375" s="38" t="s">
        <v>80</v>
      </c>
      <c r="J1375" s="38" t="s">
        <v>98</v>
      </c>
      <c r="K1375" s="38" t="s">
        <v>85</v>
      </c>
      <c r="L1375" s="38" t="s">
        <v>123</v>
      </c>
      <c r="M1375" s="38" t="s">
        <v>124</v>
      </c>
      <c r="N1375" s="38" t="s">
        <v>125</v>
      </c>
      <c r="O1375" s="38" t="s">
        <v>124</v>
      </c>
      <c r="P1375" s="38" t="s">
        <v>126</v>
      </c>
      <c r="Q1375" s="38" t="s">
        <v>127</v>
      </c>
      <c r="R1375" s="38" t="s">
        <v>128</v>
      </c>
      <c r="S1375" s="38" t="s">
        <v>122</v>
      </c>
      <c r="T1375" s="38" t="s">
        <v>133</v>
      </c>
      <c r="U1375" s="38"/>
      <c r="V1375" s="38" t="s">
        <v>72</v>
      </c>
      <c r="W1375" s="38" t="s">
        <v>73</v>
      </c>
      <c r="X1375" s="38" t="s">
        <v>708</v>
      </c>
      <c r="Y1375" s="38" t="s">
        <v>709</v>
      </c>
      <c r="Z1375" s="38" t="s">
        <v>131</v>
      </c>
      <c r="AA1375" s="38" t="s">
        <v>125</v>
      </c>
      <c r="AB1375" s="38" t="s">
        <v>717</v>
      </c>
      <c r="AC1375" s="38" t="s">
        <v>716</v>
      </c>
      <c r="AD1375" s="38" t="s">
        <v>80</v>
      </c>
      <c r="AE1375" s="38" t="s">
        <v>81</v>
      </c>
      <c r="AF1375" s="38" t="s">
        <v>1073</v>
      </c>
      <c r="AG1375" s="38" t="s">
        <v>1074</v>
      </c>
      <c r="AH1375" s="38" t="s">
        <v>133</v>
      </c>
      <c r="AI1375" s="38"/>
      <c r="AJ1375" s="38" t="s">
        <v>1240</v>
      </c>
      <c r="AK1375" s="38" t="s">
        <v>132</v>
      </c>
      <c r="AL1375" s="38" t="s">
        <v>101</v>
      </c>
      <c r="AM1375" s="38" t="s">
        <v>101</v>
      </c>
      <c r="AN1375" s="38" t="s">
        <v>772</v>
      </c>
      <c r="AO1375" s="38" t="s">
        <v>997</v>
      </c>
      <c r="AP1375" s="38" t="s">
        <v>91</v>
      </c>
      <c r="AQ1375" s="38" t="s">
        <v>92</v>
      </c>
      <c r="AR1375" s="38" t="s">
        <v>93</v>
      </c>
      <c r="AS1375" s="38" t="s">
        <v>92</v>
      </c>
      <c r="AT1375" s="38" t="s">
        <v>94</v>
      </c>
      <c r="AU1375" s="38" t="s">
        <v>95</v>
      </c>
      <c r="AV1375" s="38" t="s">
        <v>132</v>
      </c>
      <c r="AW1375" s="38" t="s">
        <v>132</v>
      </c>
      <c r="AX1375" s="38" t="s">
        <v>132</v>
      </c>
      <c r="AY1375" s="38" t="s">
        <v>101</v>
      </c>
      <c r="AZ1375" s="38" t="s">
        <v>132</v>
      </c>
      <c r="BA1375" s="38" t="s">
        <v>1694</v>
      </c>
      <c r="BB1375" s="38" t="s">
        <v>1695</v>
      </c>
      <c r="BC1375" s="38" t="s">
        <v>1000</v>
      </c>
      <c r="BD1375" s="38" t="s">
        <v>1001</v>
      </c>
      <c r="BE1375">
        <v>0</v>
      </c>
      <c r="BF1375">
        <v>0</v>
      </c>
      <c r="BG1375">
        <v>0</v>
      </c>
      <c r="BH1375">
        <v>0</v>
      </c>
      <c r="BI1375">
        <v>58243.67</v>
      </c>
      <c r="BJ1375">
        <v>58243.67</v>
      </c>
      <c r="BK1375">
        <v>0</v>
      </c>
      <c r="BL1375" s="38" t="s">
        <v>107</v>
      </c>
      <c r="BM1375" s="38" t="s">
        <v>713</v>
      </c>
      <c r="BN1375" s="38" t="s">
        <v>718</v>
      </c>
      <c r="BO1375" s="38" t="s">
        <v>134</v>
      </c>
      <c r="BP1375" s="38" t="s">
        <v>135</v>
      </c>
      <c r="BQ1375" s="38" t="s">
        <v>136</v>
      </c>
      <c r="BR1375" s="38" t="s">
        <v>137</v>
      </c>
      <c r="BS1375" s="38" t="s">
        <v>110</v>
      </c>
      <c r="BT1375" s="38" t="s">
        <v>111</v>
      </c>
      <c r="BU1375" s="38" t="s">
        <v>116</v>
      </c>
      <c r="BV1375" s="38" t="s">
        <v>1696</v>
      </c>
      <c r="BW1375" s="38" t="s">
        <v>114</v>
      </c>
      <c r="BX1375" s="38" t="s">
        <v>1697</v>
      </c>
      <c r="BY1375" s="38" t="s">
        <v>1698</v>
      </c>
      <c r="BZ1375" s="38" t="s">
        <v>1719</v>
      </c>
      <c r="CA1375" s="38" t="s">
        <v>101</v>
      </c>
      <c r="CB1375">
        <v>127</v>
      </c>
      <c r="CC1375">
        <v>4</v>
      </c>
      <c r="CD1375" s="38" t="s">
        <v>1682</v>
      </c>
      <c r="CE1375" s="38" t="s">
        <v>1005</v>
      </c>
    </row>
    <row r="1376" spans="1:83" x14ac:dyDescent="0.25">
      <c r="A1376">
        <v>127</v>
      </c>
      <c r="B1376" s="1">
        <v>45658</v>
      </c>
      <c r="C1376" s="38" t="s">
        <v>995</v>
      </c>
      <c r="D1376" s="1">
        <v>45684</v>
      </c>
      <c r="E1376" s="1">
        <v>45658</v>
      </c>
      <c r="F1376" s="38" t="s">
        <v>995</v>
      </c>
      <c r="G1376" s="1">
        <v>45694</v>
      </c>
      <c r="H1376" s="1">
        <v>45688</v>
      </c>
      <c r="I1376" s="38" t="s">
        <v>80</v>
      </c>
      <c r="J1376" s="38" t="s">
        <v>98</v>
      </c>
      <c r="K1376" s="38" t="s">
        <v>85</v>
      </c>
      <c r="L1376" s="38" t="s">
        <v>123</v>
      </c>
      <c r="M1376" s="38" t="s">
        <v>124</v>
      </c>
      <c r="N1376" s="38" t="s">
        <v>125</v>
      </c>
      <c r="O1376" s="38" t="s">
        <v>124</v>
      </c>
      <c r="P1376" s="38" t="s">
        <v>126</v>
      </c>
      <c r="Q1376" s="38" t="s">
        <v>127</v>
      </c>
      <c r="R1376" s="38" t="s">
        <v>128</v>
      </c>
      <c r="S1376" s="38" t="s">
        <v>122</v>
      </c>
      <c r="T1376" s="38" t="s">
        <v>133</v>
      </c>
      <c r="U1376" s="38"/>
      <c r="V1376" s="38" t="s">
        <v>72</v>
      </c>
      <c r="W1376" s="38" t="s">
        <v>73</v>
      </c>
      <c r="X1376" s="38" t="s">
        <v>708</v>
      </c>
      <c r="Y1376" s="38" t="s">
        <v>709</v>
      </c>
      <c r="Z1376" s="38" t="s">
        <v>131</v>
      </c>
      <c r="AA1376" s="38" t="s">
        <v>125</v>
      </c>
      <c r="AB1376" s="38" t="s">
        <v>721</v>
      </c>
      <c r="AC1376" s="38" t="s">
        <v>720</v>
      </c>
      <c r="AD1376" s="38" t="s">
        <v>80</v>
      </c>
      <c r="AE1376" s="38" t="s">
        <v>81</v>
      </c>
      <c r="AF1376" s="38" t="s">
        <v>1073</v>
      </c>
      <c r="AG1376" s="38" t="s">
        <v>1074</v>
      </c>
      <c r="AH1376" s="38" t="s">
        <v>133</v>
      </c>
      <c r="AI1376" s="38"/>
      <c r="AJ1376" s="38" t="s">
        <v>1240</v>
      </c>
      <c r="AK1376" s="38" t="s">
        <v>132</v>
      </c>
      <c r="AL1376" s="38" t="s">
        <v>101</v>
      </c>
      <c r="AM1376" s="38" t="s">
        <v>101</v>
      </c>
      <c r="AN1376" s="38" t="s">
        <v>772</v>
      </c>
      <c r="AO1376" s="38" t="s">
        <v>997</v>
      </c>
      <c r="AP1376" s="38" t="s">
        <v>91</v>
      </c>
      <c r="AQ1376" s="38" t="s">
        <v>92</v>
      </c>
      <c r="AR1376" s="38" t="s">
        <v>93</v>
      </c>
      <c r="AS1376" s="38" t="s">
        <v>92</v>
      </c>
      <c r="AT1376" s="38" t="s">
        <v>94</v>
      </c>
      <c r="AU1376" s="38" t="s">
        <v>95</v>
      </c>
      <c r="AV1376" s="38" t="s">
        <v>132</v>
      </c>
      <c r="AW1376" s="38" t="s">
        <v>132</v>
      </c>
      <c r="AX1376" s="38" t="s">
        <v>132</v>
      </c>
      <c r="AY1376" s="38" t="s">
        <v>101</v>
      </c>
      <c r="AZ1376" s="38" t="s">
        <v>132</v>
      </c>
      <c r="BA1376" s="38" t="s">
        <v>1694</v>
      </c>
      <c r="BB1376" s="38" t="s">
        <v>1695</v>
      </c>
      <c r="BC1376" s="38" t="s">
        <v>1000</v>
      </c>
      <c r="BD1376" s="38" t="s">
        <v>1001</v>
      </c>
      <c r="BE1376">
        <v>0</v>
      </c>
      <c r="BF1376">
        <v>0</v>
      </c>
      <c r="BG1376">
        <v>0</v>
      </c>
      <c r="BH1376">
        <v>0</v>
      </c>
      <c r="BI1376">
        <v>4257.55</v>
      </c>
      <c r="BJ1376">
        <v>4257.55</v>
      </c>
      <c r="BK1376">
        <v>0</v>
      </c>
      <c r="BL1376" s="38" t="s">
        <v>107</v>
      </c>
      <c r="BM1376" s="38" t="s">
        <v>713</v>
      </c>
      <c r="BN1376" s="38" t="s">
        <v>722</v>
      </c>
      <c r="BO1376" s="38" t="s">
        <v>134</v>
      </c>
      <c r="BP1376" s="38" t="s">
        <v>135</v>
      </c>
      <c r="BQ1376" s="38" t="s">
        <v>136</v>
      </c>
      <c r="BR1376" s="38" t="s">
        <v>137</v>
      </c>
      <c r="BS1376" s="38" t="s">
        <v>110</v>
      </c>
      <c r="BT1376" s="38" t="s">
        <v>111</v>
      </c>
      <c r="BU1376" s="38" t="s">
        <v>116</v>
      </c>
      <c r="BV1376" s="38" t="s">
        <v>1696</v>
      </c>
      <c r="BW1376" s="38" t="s">
        <v>114</v>
      </c>
      <c r="BX1376" s="38" t="s">
        <v>1697</v>
      </c>
      <c r="BY1376" s="38" t="s">
        <v>1698</v>
      </c>
      <c r="BZ1376" s="38" t="s">
        <v>1719</v>
      </c>
      <c r="CA1376" s="38" t="s">
        <v>101</v>
      </c>
      <c r="CB1376">
        <v>127</v>
      </c>
      <c r="CC1376">
        <v>4</v>
      </c>
      <c r="CD1376" s="38" t="s">
        <v>1682</v>
      </c>
      <c r="CE1376" s="38" t="s">
        <v>1005</v>
      </c>
    </row>
    <row r="1377" spans="1:83" x14ac:dyDescent="0.25">
      <c r="A1377">
        <v>149</v>
      </c>
      <c r="B1377" s="1">
        <v>45658</v>
      </c>
      <c r="C1377" s="38" t="s">
        <v>995</v>
      </c>
      <c r="D1377" s="1">
        <v>45685</v>
      </c>
      <c r="E1377" s="1">
        <v>45658</v>
      </c>
      <c r="F1377" s="38" t="s">
        <v>995</v>
      </c>
      <c r="G1377" s="1">
        <v>45700</v>
      </c>
      <c r="H1377" s="1">
        <v>45694</v>
      </c>
      <c r="I1377" s="38" t="s">
        <v>80</v>
      </c>
      <c r="J1377" s="38" t="s">
        <v>98</v>
      </c>
      <c r="K1377" s="38" t="s">
        <v>221</v>
      </c>
      <c r="L1377" s="38" t="s">
        <v>222</v>
      </c>
      <c r="M1377" s="38" t="s">
        <v>223</v>
      </c>
      <c r="N1377" s="38" t="s">
        <v>224</v>
      </c>
      <c r="O1377" s="38" t="s">
        <v>124</v>
      </c>
      <c r="P1377" s="38" t="s">
        <v>126</v>
      </c>
      <c r="Q1377" s="38" t="s">
        <v>225</v>
      </c>
      <c r="R1377" s="38" t="s">
        <v>226</v>
      </c>
      <c r="S1377" s="38" t="s">
        <v>220</v>
      </c>
      <c r="T1377" s="38" t="s">
        <v>133</v>
      </c>
      <c r="U1377" s="38"/>
      <c r="V1377" s="38" t="s">
        <v>591</v>
      </c>
      <c r="W1377" s="38" t="s">
        <v>592</v>
      </c>
      <c r="X1377" s="38" t="s">
        <v>593</v>
      </c>
      <c r="Y1377" s="38" t="s">
        <v>594</v>
      </c>
      <c r="Z1377" s="38" t="s">
        <v>227</v>
      </c>
      <c r="AA1377" s="38" t="s">
        <v>228</v>
      </c>
      <c r="AB1377" s="38" t="s">
        <v>597</v>
      </c>
      <c r="AC1377" s="38" t="s">
        <v>596</v>
      </c>
      <c r="AD1377" s="38" t="s">
        <v>80</v>
      </c>
      <c r="AE1377" s="38" t="s">
        <v>81</v>
      </c>
      <c r="AF1377" s="38" t="s">
        <v>1552</v>
      </c>
      <c r="AG1377" s="38" t="s">
        <v>1553</v>
      </c>
      <c r="AH1377" s="38" t="s">
        <v>133</v>
      </c>
      <c r="AI1377" s="38"/>
      <c r="AJ1377" s="38" t="s">
        <v>1576</v>
      </c>
      <c r="AK1377" s="38" t="s">
        <v>132</v>
      </c>
      <c r="AL1377" s="38" t="s">
        <v>101</v>
      </c>
      <c r="AM1377" s="38" t="s">
        <v>101</v>
      </c>
      <c r="AN1377" s="38" t="s">
        <v>772</v>
      </c>
      <c r="AO1377" s="38" t="s">
        <v>997</v>
      </c>
      <c r="AP1377" s="38" t="s">
        <v>245</v>
      </c>
      <c r="AQ1377" s="38" t="s">
        <v>246</v>
      </c>
      <c r="AR1377" s="38" t="s">
        <v>688</v>
      </c>
      <c r="AS1377" s="38" t="s">
        <v>689</v>
      </c>
      <c r="AT1377" s="38" t="s">
        <v>690</v>
      </c>
      <c r="AU1377" s="38" t="s">
        <v>691</v>
      </c>
      <c r="AV1377" s="38" t="s">
        <v>132</v>
      </c>
      <c r="AW1377" s="38" t="s">
        <v>132</v>
      </c>
      <c r="AX1377" s="38" t="s">
        <v>132</v>
      </c>
      <c r="AY1377" s="38" t="s">
        <v>101</v>
      </c>
      <c r="AZ1377" s="38" t="s">
        <v>132</v>
      </c>
      <c r="BA1377" s="38" t="s">
        <v>1638</v>
      </c>
      <c r="BB1377" s="38" t="s">
        <v>1639</v>
      </c>
      <c r="BC1377" s="38" t="s">
        <v>1000</v>
      </c>
      <c r="BD1377" s="38" t="s">
        <v>1001</v>
      </c>
      <c r="BE1377">
        <v>0</v>
      </c>
      <c r="BF1377">
        <v>0</v>
      </c>
      <c r="BG1377">
        <v>0</v>
      </c>
      <c r="BH1377">
        <v>0</v>
      </c>
      <c r="BI1377">
        <v>1182583.42</v>
      </c>
      <c r="BJ1377">
        <v>0</v>
      </c>
      <c r="BK1377">
        <v>0</v>
      </c>
      <c r="BL1377" s="38" t="s">
        <v>598</v>
      </c>
      <c r="BM1377" s="38" t="s">
        <v>599</v>
      </c>
      <c r="BN1377" s="38" t="s">
        <v>600</v>
      </c>
      <c r="BO1377" s="38" t="s">
        <v>229</v>
      </c>
      <c r="BP1377" s="38" t="s">
        <v>230</v>
      </c>
      <c r="BQ1377" s="38" t="s">
        <v>136</v>
      </c>
      <c r="BR1377" s="38" t="s">
        <v>231</v>
      </c>
      <c r="BS1377" s="38" t="s">
        <v>249</v>
      </c>
      <c r="BT1377" s="38" t="s">
        <v>693</v>
      </c>
      <c r="BU1377" s="38" t="s">
        <v>116</v>
      </c>
      <c r="BV1377" s="38" t="s">
        <v>1640</v>
      </c>
      <c r="BW1377" s="38" t="s">
        <v>218</v>
      </c>
      <c r="BX1377" s="38" t="s">
        <v>1697</v>
      </c>
      <c r="BY1377" s="38" t="s">
        <v>1698</v>
      </c>
      <c r="BZ1377" s="38" t="s">
        <v>1681</v>
      </c>
      <c r="CA1377" s="38" t="s">
        <v>101</v>
      </c>
      <c r="CB1377">
        <v>149</v>
      </c>
      <c r="CC1377">
        <v>9</v>
      </c>
      <c r="CD1377" s="38" t="s">
        <v>1682</v>
      </c>
      <c r="CE1377" s="38" t="s">
        <v>1005</v>
      </c>
    </row>
    <row r="1378" spans="1:83" x14ac:dyDescent="0.25">
      <c r="A1378">
        <v>182</v>
      </c>
      <c r="B1378" s="1">
        <v>45658</v>
      </c>
      <c r="C1378" s="38" t="s">
        <v>995</v>
      </c>
      <c r="D1378" s="1">
        <v>45686</v>
      </c>
      <c r="E1378" s="1">
        <v>45658</v>
      </c>
      <c r="F1378" s="38" t="s">
        <v>995</v>
      </c>
      <c r="G1378" s="1">
        <v>45701</v>
      </c>
      <c r="H1378" s="1">
        <v>45698</v>
      </c>
      <c r="I1378" s="38" t="s">
        <v>80</v>
      </c>
      <c r="J1378" s="38" t="s">
        <v>98</v>
      </c>
      <c r="K1378" s="38" t="s">
        <v>85</v>
      </c>
      <c r="L1378" s="38" t="s">
        <v>123</v>
      </c>
      <c r="M1378" s="38" t="s">
        <v>124</v>
      </c>
      <c r="N1378" s="38" t="s">
        <v>125</v>
      </c>
      <c r="O1378" s="38" t="s">
        <v>124</v>
      </c>
      <c r="P1378" s="38" t="s">
        <v>126</v>
      </c>
      <c r="Q1378" s="38" t="s">
        <v>127</v>
      </c>
      <c r="R1378" s="38" t="s">
        <v>128</v>
      </c>
      <c r="S1378" s="38" t="s">
        <v>122</v>
      </c>
      <c r="T1378" s="38" t="s">
        <v>133</v>
      </c>
      <c r="U1378" s="38"/>
      <c r="V1378" s="38" t="s">
        <v>504</v>
      </c>
      <c r="W1378" s="38" t="s">
        <v>505</v>
      </c>
      <c r="X1378" s="38" t="s">
        <v>506</v>
      </c>
      <c r="Y1378" s="38" t="s">
        <v>507</v>
      </c>
      <c r="Z1378" s="38" t="s">
        <v>131</v>
      </c>
      <c r="AA1378" s="38" t="s">
        <v>125</v>
      </c>
      <c r="AB1378" s="38" t="s">
        <v>806</v>
      </c>
      <c r="AC1378" s="38" t="s">
        <v>805</v>
      </c>
      <c r="AD1378" s="38" t="s">
        <v>80</v>
      </c>
      <c r="AE1378" s="38" t="s">
        <v>81</v>
      </c>
      <c r="AF1378" s="38" t="s">
        <v>1253</v>
      </c>
      <c r="AG1378" s="38" t="s">
        <v>1254</v>
      </c>
      <c r="AH1378" s="38" t="s">
        <v>133</v>
      </c>
      <c r="AI1378" s="38"/>
      <c r="AJ1378" s="38" t="s">
        <v>1273</v>
      </c>
      <c r="AK1378" s="38" t="s">
        <v>132</v>
      </c>
      <c r="AL1378" s="38" t="s">
        <v>101</v>
      </c>
      <c r="AM1378" s="38" t="s">
        <v>101</v>
      </c>
      <c r="AN1378" s="38" t="s">
        <v>772</v>
      </c>
      <c r="AO1378" s="38" t="s">
        <v>997</v>
      </c>
      <c r="AP1378" s="38" t="s">
        <v>91</v>
      </c>
      <c r="AQ1378" s="38" t="s">
        <v>92</v>
      </c>
      <c r="AR1378" s="38" t="s">
        <v>93</v>
      </c>
      <c r="AS1378" s="38" t="s">
        <v>92</v>
      </c>
      <c r="AT1378" s="38" t="s">
        <v>94</v>
      </c>
      <c r="AU1378" s="38" t="s">
        <v>95</v>
      </c>
      <c r="AV1378" s="38" t="s">
        <v>132</v>
      </c>
      <c r="AW1378" s="38" t="s">
        <v>132</v>
      </c>
      <c r="AX1378" s="38" t="s">
        <v>132</v>
      </c>
      <c r="AY1378" s="38" t="s">
        <v>101</v>
      </c>
      <c r="AZ1378" s="38" t="s">
        <v>132</v>
      </c>
      <c r="BA1378" s="38" t="s">
        <v>1638</v>
      </c>
      <c r="BB1378" s="38" t="s">
        <v>1639</v>
      </c>
      <c r="BC1378" s="38" t="s">
        <v>1000</v>
      </c>
      <c r="BD1378" s="38" t="s">
        <v>1001</v>
      </c>
      <c r="BE1378">
        <v>0</v>
      </c>
      <c r="BF1378">
        <v>0</v>
      </c>
      <c r="BG1378">
        <v>0</v>
      </c>
      <c r="BH1378">
        <v>0</v>
      </c>
      <c r="BI1378">
        <v>161850.04</v>
      </c>
      <c r="BJ1378">
        <v>0</v>
      </c>
      <c r="BK1378">
        <v>0</v>
      </c>
      <c r="BL1378" s="38" t="s">
        <v>511</v>
      </c>
      <c r="BM1378" s="38" t="s">
        <v>512</v>
      </c>
      <c r="BN1378" s="38" t="s">
        <v>807</v>
      </c>
      <c r="BO1378" s="38" t="s">
        <v>134</v>
      </c>
      <c r="BP1378" s="38" t="s">
        <v>135</v>
      </c>
      <c r="BQ1378" s="38" t="s">
        <v>136</v>
      </c>
      <c r="BR1378" s="38" t="s">
        <v>137</v>
      </c>
      <c r="BS1378" s="38" t="s">
        <v>110</v>
      </c>
      <c r="BT1378" s="38" t="s">
        <v>111</v>
      </c>
      <c r="BU1378" s="38" t="s">
        <v>116</v>
      </c>
      <c r="BV1378" s="38" t="s">
        <v>1640</v>
      </c>
      <c r="BW1378" s="38" t="s">
        <v>218</v>
      </c>
      <c r="BX1378" s="38" t="s">
        <v>1697</v>
      </c>
      <c r="BY1378" s="38" t="s">
        <v>1698</v>
      </c>
      <c r="BZ1378" s="38" t="s">
        <v>1720</v>
      </c>
      <c r="CA1378" s="38" t="s">
        <v>101</v>
      </c>
      <c r="CB1378">
        <v>182</v>
      </c>
      <c r="CC1378">
        <v>12</v>
      </c>
      <c r="CD1378" s="38" t="s">
        <v>1682</v>
      </c>
      <c r="CE1378" s="38" t="s">
        <v>1005</v>
      </c>
    </row>
    <row r="1379" spans="1:83" x14ac:dyDescent="0.25">
      <c r="A1379">
        <v>186</v>
      </c>
      <c r="B1379" s="1">
        <v>45658</v>
      </c>
      <c r="C1379" s="38" t="s">
        <v>995</v>
      </c>
      <c r="D1379" s="1">
        <v>45686</v>
      </c>
      <c r="E1379" s="1">
        <v>45658</v>
      </c>
      <c r="F1379" s="38" t="s">
        <v>995</v>
      </c>
      <c r="G1379" s="1">
        <v>45701</v>
      </c>
      <c r="H1379" s="1">
        <v>45694</v>
      </c>
      <c r="I1379" s="38" t="s">
        <v>80</v>
      </c>
      <c r="J1379" s="38" t="s">
        <v>98</v>
      </c>
      <c r="K1379" s="38" t="s">
        <v>85</v>
      </c>
      <c r="L1379" s="38" t="s">
        <v>123</v>
      </c>
      <c r="M1379" s="38" t="s">
        <v>124</v>
      </c>
      <c r="N1379" s="38" t="s">
        <v>125</v>
      </c>
      <c r="O1379" s="38" t="s">
        <v>124</v>
      </c>
      <c r="P1379" s="38" t="s">
        <v>126</v>
      </c>
      <c r="Q1379" s="38" t="s">
        <v>127</v>
      </c>
      <c r="R1379" s="38" t="s">
        <v>128</v>
      </c>
      <c r="S1379" s="38" t="s">
        <v>122</v>
      </c>
      <c r="T1379" s="38" t="s">
        <v>133</v>
      </c>
      <c r="U1379" s="38"/>
      <c r="V1379" s="38" t="s">
        <v>198</v>
      </c>
      <c r="W1379" s="38" t="s">
        <v>199</v>
      </c>
      <c r="X1379" s="38" t="s">
        <v>316</v>
      </c>
      <c r="Y1379" s="38" t="s">
        <v>317</v>
      </c>
      <c r="Z1379" s="38" t="s">
        <v>131</v>
      </c>
      <c r="AA1379" s="38" t="s">
        <v>125</v>
      </c>
      <c r="AB1379" s="38" t="s">
        <v>754</v>
      </c>
      <c r="AC1379" s="38" t="s">
        <v>319</v>
      </c>
      <c r="AD1379" s="38" t="s">
        <v>80</v>
      </c>
      <c r="AE1379" s="38" t="s">
        <v>81</v>
      </c>
      <c r="AF1379" s="38" t="s">
        <v>1261</v>
      </c>
      <c r="AG1379" s="38" t="s">
        <v>1262</v>
      </c>
      <c r="AH1379" s="38" t="s">
        <v>133</v>
      </c>
      <c r="AI1379" s="38"/>
      <c r="AJ1379" s="38" t="s">
        <v>1284</v>
      </c>
      <c r="AK1379" s="38" t="s">
        <v>132</v>
      </c>
      <c r="AL1379" s="38" t="s">
        <v>101</v>
      </c>
      <c r="AM1379" s="38" t="s">
        <v>101</v>
      </c>
      <c r="AN1379" s="38" t="s">
        <v>772</v>
      </c>
      <c r="AO1379" s="38" t="s">
        <v>997</v>
      </c>
      <c r="AP1379" s="38" t="s">
        <v>91</v>
      </c>
      <c r="AQ1379" s="38" t="s">
        <v>92</v>
      </c>
      <c r="AR1379" s="38" t="s">
        <v>93</v>
      </c>
      <c r="AS1379" s="38" t="s">
        <v>92</v>
      </c>
      <c r="AT1379" s="38" t="s">
        <v>94</v>
      </c>
      <c r="AU1379" s="38" t="s">
        <v>95</v>
      </c>
      <c r="AV1379" s="38" t="s">
        <v>132</v>
      </c>
      <c r="AW1379" s="38" t="s">
        <v>132</v>
      </c>
      <c r="AX1379" s="38" t="s">
        <v>132</v>
      </c>
      <c r="AY1379" s="38" t="s">
        <v>101</v>
      </c>
      <c r="AZ1379" s="38" t="s">
        <v>132</v>
      </c>
      <c r="BA1379" s="38" t="s">
        <v>1152</v>
      </c>
      <c r="BB1379" s="38" t="s">
        <v>1153</v>
      </c>
      <c r="BC1379" s="38" t="s">
        <v>1000</v>
      </c>
      <c r="BD1379" s="38" t="s">
        <v>1001</v>
      </c>
      <c r="BE1379">
        <v>0</v>
      </c>
      <c r="BF1379">
        <v>0</v>
      </c>
      <c r="BG1379">
        <v>0</v>
      </c>
      <c r="BH1379">
        <v>0</v>
      </c>
      <c r="BI1379">
        <v>81420</v>
      </c>
      <c r="BJ1379">
        <v>0</v>
      </c>
      <c r="BK1379">
        <v>0</v>
      </c>
      <c r="BL1379" s="38" t="s">
        <v>205</v>
      </c>
      <c r="BM1379" s="38" t="s">
        <v>322</v>
      </c>
      <c r="BN1379" s="38" t="s">
        <v>755</v>
      </c>
      <c r="BO1379" s="38" t="s">
        <v>134</v>
      </c>
      <c r="BP1379" s="38" t="s">
        <v>135</v>
      </c>
      <c r="BQ1379" s="38" t="s">
        <v>136</v>
      </c>
      <c r="BR1379" s="38" t="s">
        <v>137</v>
      </c>
      <c r="BS1379" s="38" t="s">
        <v>110</v>
      </c>
      <c r="BT1379" s="38" t="s">
        <v>111</v>
      </c>
      <c r="BU1379" s="38" t="s">
        <v>116</v>
      </c>
      <c r="BV1379" s="38" t="s">
        <v>1154</v>
      </c>
      <c r="BW1379" s="38" t="s">
        <v>218</v>
      </c>
      <c r="BX1379" s="38" t="s">
        <v>1697</v>
      </c>
      <c r="BY1379" s="38" t="s">
        <v>1698</v>
      </c>
      <c r="BZ1379" s="38" t="s">
        <v>1721</v>
      </c>
      <c r="CA1379" s="38" t="s">
        <v>101</v>
      </c>
      <c r="CB1379">
        <v>186</v>
      </c>
      <c r="CC1379">
        <v>8</v>
      </c>
      <c r="CD1379" s="38" t="s">
        <v>1682</v>
      </c>
      <c r="CE1379" s="38" t="s">
        <v>1005</v>
      </c>
    </row>
    <row r="1380" spans="1:83" x14ac:dyDescent="0.25">
      <c r="A1380">
        <v>223</v>
      </c>
      <c r="B1380" s="1">
        <v>45658</v>
      </c>
      <c r="C1380" s="38" t="s">
        <v>995</v>
      </c>
      <c r="D1380" s="1">
        <v>45686</v>
      </c>
      <c r="E1380" s="1">
        <v>45658</v>
      </c>
      <c r="F1380" s="38" t="s">
        <v>995</v>
      </c>
      <c r="G1380" s="1">
        <v>45701</v>
      </c>
      <c r="H1380" s="1">
        <v>45698</v>
      </c>
      <c r="I1380" s="38" t="s">
        <v>80</v>
      </c>
      <c r="J1380" s="38" t="s">
        <v>98</v>
      </c>
      <c r="K1380" s="38" t="s">
        <v>85</v>
      </c>
      <c r="L1380" s="38" t="s">
        <v>123</v>
      </c>
      <c r="M1380" s="38" t="s">
        <v>124</v>
      </c>
      <c r="N1380" s="38" t="s">
        <v>125</v>
      </c>
      <c r="O1380" s="38" t="s">
        <v>124</v>
      </c>
      <c r="P1380" s="38" t="s">
        <v>126</v>
      </c>
      <c r="Q1380" s="38" t="s">
        <v>127</v>
      </c>
      <c r="R1380" s="38" t="s">
        <v>128</v>
      </c>
      <c r="S1380" s="38" t="s">
        <v>122</v>
      </c>
      <c r="T1380" s="38" t="s">
        <v>133</v>
      </c>
      <c r="U1380" s="38"/>
      <c r="V1380" s="38" t="s">
        <v>198</v>
      </c>
      <c r="W1380" s="38" t="s">
        <v>199</v>
      </c>
      <c r="X1380" s="38" t="s">
        <v>731</v>
      </c>
      <c r="Y1380" s="38" t="s">
        <v>732</v>
      </c>
      <c r="Z1380" s="38" t="s">
        <v>131</v>
      </c>
      <c r="AA1380" s="38" t="s">
        <v>125</v>
      </c>
      <c r="AB1380" s="38" t="s">
        <v>735</v>
      </c>
      <c r="AC1380" s="38" t="s">
        <v>736</v>
      </c>
      <c r="AD1380" s="38" t="s">
        <v>80</v>
      </c>
      <c r="AE1380" s="38" t="s">
        <v>81</v>
      </c>
      <c r="AF1380" s="38" t="s">
        <v>1304</v>
      </c>
      <c r="AG1380" s="38" t="s">
        <v>1305</v>
      </c>
      <c r="AH1380" s="38" t="s">
        <v>133</v>
      </c>
      <c r="AI1380" s="38"/>
      <c r="AJ1380" s="38" t="s">
        <v>1355</v>
      </c>
      <c r="AK1380" s="38" t="s">
        <v>132</v>
      </c>
      <c r="AL1380" s="38" t="s">
        <v>101</v>
      </c>
      <c r="AM1380" s="38" t="s">
        <v>101</v>
      </c>
      <c r="AN1380" s="38" t="s">
        <v>772</v>
      </c>
      <c r="AO1380" s="38" t="s">
        <v>997</v>
      </c>
      <c r="AP1380" s="38" t="s">
        <v>91</v>
      </c>
      <c r="AQ1380" s="38" t="s">
        <v>92</v>
      </c>
      <c r="AR1380" s="38" t="s">
        <v>93</v>
      </c>
      <c r="AS1380" s="38" t="s">
        <v>92</v>
      </c>
      <c r="AT1380" s="38" t="s">
        <v>94</v>
      </c>
      <c r="AU1380" s="38" t="s">
        <v>95</v>
      </c>
      <c r="AV1380" s="38" t="s">
        <v>132</v>
      </c>
      <c r="AW1380" s="38" t="s">
        <v>132</v>
      </c>
      <c r="AX1380" s="38" t="s">
        <v>132</v>
      </c>
      <c r="AY1380" s="38" t="s">
        <v>101</v>
      </c>
      <c r="AZ1380" s="38" t="s">
        <v>132</v>
      </c>
      <c r="BA1380" s="38" t="s">
        <v>1152</v>
      </c>
      <c r="BB1380" s="38" t="s">
        <v>1153</v>
      </c>
      <c r="BC1380" s="38" t="s">
        <v>1000</v>
      </c>
      <c r="BD1380" s="38" t="s">
        <v>1001</v>
      </c>
      <c r="BE1380">
        <v>0</v>
      </c>
      <c r="BF1380">
        <v>0</v>
      </c>
      <c r="BG1380">
        <v>0</v>
      </c>
      <c r="BH1380">
        <v>0</v>
      </c>
      <c r="BI1380">
        <v>77272.72</v>
      </c>
      <c r="BJ1380">
        <v>0</v>
      </c>
      <c r="BK1380">
        <v>0</v>
      </c>
      <c r="BL1380" s="38" t="s">
        <v>205</v>
      </c>
      <c r="BM1380" s="38" t="s">
        <v>737</v>
      </c>
      <c r="BN1380" s="38" t="s">
        <v>738</v>
      </c>
      <c r="BO1380" s="38" t="s">
        <v>134</v>
      </c>
      <c r="BP1380" s="38" t="s">
        <v>135</v>
      </c>
      <c r="BQ1380" s="38" t="s">
        <v>136</v>
      </c>
      <c r="BR1380" s="38" t="s">
        <v>137</v>
      </c>
      <c r="BS1380" s="38" t="s">
        <v>110</v>
      </c>
      <c r="BT1380" s="38" t="s">
        <v>111</v>
      </c>
      <c r="BU1380" s="38" t="s">
        <v>116</v>
      </c>
      <c r="BV1380" s="38" t="s">
        <v>1154</v>
      </c>
      <c r="BW1380" s="38" t="s">
        <v>218</v>
      </c>
      <c r="BX1380" s="38" t="s">
        <v>1697</v>
      </c>
      <c r="BY1380" s="38" t="s">
        <v>1698</v>
      </c>
      <c r="BZ1380" s="38" t="s">
        <v>1724</v>
      </c>
      <c r="CA1380" s="38" t="s">
        <v>101</v>
      </c>
      <c r="CB1380">
        <v>223</v>
      </c>
      <c r="CC1380">
        <v>12</v>
      </c>
      <c r="CD1380" s="38" t="s">
        <v>1682</v>
      </c>
      <c r="CE1380" s="38" t="s">
        <v>1005</v>
      </c>
    </row>
    <row r="1381" spans="1:83" x14ac:dyDescent="0.25">
      <c r="A1381">
        <v>224</v>
      </c>
      <c r="B1381" s="1">
        <v>45658</v>
      </c>
      <c r="C1381" s="38" t="s">
        <v>995</v>
      </c>
      <c r="D1381" s="1">
        <v>45686</v>
      </c>
      <c r="E1381" s="1">
        <v>45658</v>
      </c>
      <c r="F1381" s="38" t="s">
        <v>995</v>
      </c>
      <c r="G1381" s="1">
        <v>45701</v>
      </c>
      <c r="H1381" s="1">
        <v>45700</v>
      </c>
      <c r="I1381" s="38" t="s">
        <v>80</v>
      </c>
      <c r="J1381" s="38" t="s">
        <v>98</v>
      </c>
      <c r="K1381" s="38" t="s">
        <v>85</v>
      </c>
      <c r="L1381" s="38" t="s">
        <v>123</v>
      </c>
      <c r="M1381" s="38" t="s">
        <v>124</v>
      </c>
      <c r="N1381" s="38" t="s">
        <v>125</v>
      </c>
      <c r="O1381" s="38" t="s">
        <v>124</v>
      </c>
      <c r="P1381" s="38" t="s">
        <v>126</v>
      </c>
      <c r="Q1381" s="38" t="s">
        <v>127</v>
      </c>
      <c r="R1381" s="38" t="s">
        <v>128</v>
      </c>
      <c r="S1381" s="38" t="s">
        <v>122</v>
      </c>
      <c r="T1381" s="38" t="s">
        <v>133</v>
      </c>
      <c r="U1381" s="38"/>
      <c r="V1381" s="38" t="s">
        <v>324</v>
      </c>
      <c r="W1381" s="38" t="s">
        <v>325</v>
      </c>
      <c r="X1381" s="38" t="s">
        <v>326</v>
      </c>
      <c r="Y1381" s="38" t="s">
        <v>327</v>
      </c>
      <c r="Z1381" s="38" t="s">
        <v>131</v>
      </c>
      <c r="AA1381" s="38" t="s">
        <v>125</v>
      </c>
      <c r="AB1381" s="38" t="s">
        <v>797</v>
      </c>
      <c r="AC1381" s="38" t="s">
        <v>796</v>
      </c>
      <c r="AD1381" s="38" t="s">
        <v>80</v>
      </c>
      <c r="AE1381" s="38" t="s">
        <v>81</v>
      </c>
      <c r="AF1381" s="38" t="s">
        <v>1286</v>
      </c>
      <c r="AG1381" s="38" t="s">
        <v>1287</v>
      </c>
      <c r="AH1381" s="38" t="s">
        <v>133</v>
      </c>
      <c r="AI1381" s="38"/>
      <c r="AJ1381" s="38" t="s">
        <v>1353</v>
      </c>
      <c r="AK1381" s="38" t="s">
        <v>132</v>
      </c>
      <c r="AL1381" s="38" t="s">
        <v>101</v>
      </c>
      <c r="AM1381" s="38" t="s">
        <v>101</v>
      </c>
      <c r="AN1381" s="38" t="s">
        <v>772</v>
      </c>
      <c r="AO1381" s="38" t="s">
        <v>997</v>
      </c>
      <c r="AP1381" s="38" t="s">
        <v>91</v>
      </c>
      <c r="AQ1381" s="38" t="s">
        <v>92</v>
      </c>
      <c r="AR1381" s="38" t="s">
        <v>93</v>
      </c>
      <c r="AS1381" s="38" t="s">
        <v>92</v>
      </c>
      <c r="AT1381" s="38" t="s">
        <v>94</v>
      </c>
      <c r="AU1381" s="38" t="s">
        <v>95</v>
      </c>
      <c r="AV1381" s="38" t="s">
        <v>132</v>
      </c>
      <c r="AW1381" s="38" t="s">
        <v>132</v>
      </c>
      <c r="AX1381" s="38" t="s">
        <v>132</v>
      </c>
      <c r="AY1381" s="38" t="s">
        <v>101</v>
      </c>
      <c r="AZ1381" s="38" t="s">
        <v>132</v>
      </c>
      <c r="BA1381" s="38" t="s">
        <v>1152</v>
      </c>
      <c r="BB1381" s="38" t="s">
        <v>1153</v>
      </c>
      <c r="BC1381" s="38" t="s">
        <v>1000</v>
      </c>
      <c r="BD1381" s="38" t="s">
        <v>1001</v>
      </c>
      <c r="BE1381">
        <v>0</v>
      </c>
      <c r="BF1381">
        <v>0</v>
      </c>
      <c r="BG1381">
        <v>0</v>
      </c>
      <c r="BH1381">
        <v>0</v>
      </c>
      <c r="BI1381">
        <v>51210</v>
      </c>
      <c r="BJ1381">
        <v>0</v>
      </c>
      <c r="BK1381">
        <v>0</v>
      </c>
      <c r="BL1381" s="38" t="s">
        <v>332</v>
      </c>
      <c r="BM1381" s="38" t="s">
        <v>333</v>
      </c>
      <c r="BN1381" s="38" t="s">
        <v>798</v>
      </c>
      <c r="BO1381" s="38" t="s">
        <v>134</v>
      </c>
      <c r="BP1381" s="38" t="s">
        <v>135</v>
      </c>
      <c r="BQ1381" s="38" t="s">
        <v>136</v>
      </c>
      <c r="BR1381" s="38" t="s">
        <v>137</v>
      </c>
      <c r="BS1381" s="38" t="s">
        <v>110</v>
      </c>
      <c r="BT1381" s="38" t="s">
        <v>111</v>
      </c>
      <c r="BU1381" s="38" t="s">
        <v>116</v>
      </c>
      <c r="BV1381" s="38" t="s">
        <v>1154</v>
      </c>
      <c r="BW1381" s="38" t="s">
        <v>218</v>
      </c>
      <c r="BX1381" s="38" t="s">
        <v>1697</v>
      </c>
      <c r="BY1381" s="38" t="s">
        <v>1698</v>
      </c>
      <c r="BZ1381" s="38" t="s">
        <v>1725</v>
      </c>
      <c r="CA1381" s="38" t="s">
        <v>101</v>
      </c>
      <c r="CB1381">
        <v>224</v>
      </c>
      <c r="CC1381">
        <v>14</v>
      </c>
      <c r="CD1381" s="38" t="s">
        <v>1682</v>
      </c>
      <c r="CE1381" s="38" t="s">
        <v>1005</v>
      </c>
    </row>
    <row r="1382" spans="1:83" x14ac:dyDescent="0.25">
      <c r="A1382">
        <v>229</v>
      </c>
      <c r="B1382" s="1">
        <v>45658</v>
      </c>
      <c r="C1382" s="38" t="s">
        <v>995</v>
      </c>
      <c r="D1382" s="1">
        <v>45686</v>
      </c>
      <c r="E1382" s="1">
        <v>45658</v>
      </c>
      <c r="F1382" s="38" t="s">
        <v>995</v>
      </c>
      <c r="G1382" s="1">
        <v>45701</v>
      </c>
      <c r="H1382" s="1">
        <v>45693</v>
      </c>
      <c r="I1382" s="38" t="s">
        <v>80</v>
      </c>
      <c r="J1382" s="38" t="s">
        <v>98</v>
      </c>
      <c r="K1382" s="38" t="s">
        <v>85</v>
      </c>
      <c r="L1382" s="38" t="s">
        <v>123</v>
      </c>
      <c r="M1382" s="38" t="s">
        <v>124</v>
      </c>
      <c r="N1382" s="38" t="s">
        <v>125</v>
      </c>
      <c r="O1382" s="38" t="s">
        <v>124</v>
      </c>
      <c r="P1382" s="38" t="s">
        <v>126</v>
      </c>
      <c r="Q1382" s="38" t="s">
        <v>127</v>
      </c>
      <c r="R1382" s="38" t="s">
        <v>128</v>
      </c>
      <c r="S1382" s="38" t="s">
        <v>122</v>
      </c>
      <c r="T1382" s="38" t="s">
        <v>133</v>
      </c>
      <c r="U1382" s="38"/>
      <c r="V1382" s="38" t="s">
        <v>198</v>
      </c>
      <c r="W1382" s="38" t="s">
        <v>199</v>
      </c>
      <c r="X1382" s="38" t="s">
        <v>274</v>
      </c>
      <c r="Y1382" s="38" t="s">
        <v>275</v>
      </c>
      <c r="Z1382" s="38" t="s">
        <v>131</v>
      </c>
      <c r="AA1382" s="38" t="s">
        <v>125</v>
      </c>
      <c r="AB1382" s="38" t="s">
        <v>751</v>
      </c>
      <c r="AC1382" s="38" t="s">
        <v>752</v>
      </c>
      <c r="AD1382" s="38" t="s">
        <v>80</v>
      </c>
      <c r="AE1382" s="38" t="s">
        <v>81</v>
      </c>
      <c r="AF1382" s="38" t="s">
        <v>1279</v>
      </c>
      <c r="AG1382" s="38" t="s">
        <v>1280</v>
      </c>
      <c r="AH1382" s="38" t="s">
        <v>133</v>
      </c>
      <c r="AI1382" s="38"/>
      <c r="AJ1382" s="38" t="s">
        <v>1362</v>
      </c>
      <c r="AK1382" s="38" t="s">
        <v>132</v>
      </c>
      <c r="AL1382" s="38" t="s">
        <v>101</v>
      </c>
      <c r="AM1382" s="38" t="s">
        <v>101</v>
      </c>
      <c r="AN1382" s="38" t="s">
        <v>772</v>
      </c>
      <c r="AO1382" s="38" t="s">
        <v>997</v>
      </c>
      <c r="AP1382" s="38" t="s">
        <v>91</v>
      </c>
      <c r="AQ1382" s="38" t="s">
        <v>92</v>
      </c>
      <c r="AR1382" s="38" t="s">
        <v>93</v>
      </c>
      <c r="AS1382" s="38" t="s">
        <v>92</v>
      </c>
      <c r="AT1382" s="38" t="s">
        <v>94</v>
      </c>
      <c r="AU1382" s="38" t="s">
        <v>95</v>
      </c>
      <c r="AV1382" s="38" t="s">
        <v>132</v>
      </c>
      <c r="AW1382" s="38" t="s">
        <v>132</v>
      </c>
      <c r="AX1382" s="38" t="s">
        <v>132</v>
      </c>
      <c r="AY1382" s="38" t="s">
        <v>101</v>
      </c>
      <c r="AZ1382" s="38" t="s">
        <v>132</v>
      </c>
      <c r="BA1382" s="38" t="s">
        <v>1152</v>
      </c>
      <c r="BB1382" s="38" t="s">
        <v>1153</v>
      </c>
      <c r="BC1382" s="38" t="s">
        <v>1000</v>
      </c>
      <c r="BD1382" s="38" t="s">
        <v>1001</v>
      </c>
      <c r="BE1382">
        <v>0</v>
      </c>
      <c r="BF1382">
        <v>0</v>
      </c>
      <c r="BG1382">
        <v>0</v>
      </c>
      <c r="BH1382">
        <v>0</v>
      </c>
      <c r="BI1382">
        <v>12900</v>
      </c>
      <c r="BJ1382">
        <v>0</v>
      </c>
      <c r="BK1382">
        <v>0</v>
      </c>
      <c r="BL1382" s="38" t="s">
        <v>205</v>
      </c>
      <c r="BM1382" s="38" t="s">
        <v>279</v>
      </c>
      <c r="BN1382" s="38" t="s">
        <v>753</v>
      </c>
      <c r="BO1382" s="38" t="s">
        <v>134</v>
      </c>
      <c r="BP1382" s="38" t="s">
        <v>135</v>
      </c>
      <c r="BQ1382" s="38" t="s">
        <v>136</v>
      </c>
      <c r="BR1382" s="38" t="s">
        <v>137</v>
      </c>
      <c r="BS1382" s="38" t="s">
        <v>110</v>
      </c>
      <c r="BT1382" s="38" t="s">
        <v>111</v>
      </c>
      <c r="BU1382" s="38" t="s">
        <v>116</v>
      </c>
      <c r="BV1382" s="38" t="s">
        <v>1154</v>
      </c>
      <c r="BW1382" s="38" t="s">
        <v>218</v>
      </c>
      <c r="BX1382" s="38" t="s">
        <v>1697</v>
      </c>
      <c r="BY1382" s="38" t="s">
        <v>1698</v>
      </c>
      <c r="BZ1382" s="38" t="s">
        <v>1727</v>
      </c>
      <c r="CA1382" s="38" t="s">
        <v>101</v>
      </c>
      <c r="CB1382">
        <v>229</v>
      </c>
      <c r="CC1382">
        <v>7</v>
      </c>
      <c r="CD1382" s="38" t="s">
        <v>1682</v>
      </c>
      <c r="CE1382" s="38" t="s">
        <v>1005</v>
      </c>
    </row>
    <row r="1383" spans="1:83" x14ac:dyDescent="0.25">
      <c r="A1383">
        <v>236</v>
      </c>
      <c r="B1383" s="1">
        <v>45658</v>
      </c>
      <c r="C1383" s="38" t="s">
        <v>995</v>
      </c>
      <c r="D1383" s="1">
        <v>45687</v>
      </c>
      <c r="E1383" s="1">
        <v>45658</v>
      </c>
      <c r="F1383" s="38" t="s">
        <v>995</v>
      </c>
      <c r="G1383" s="1">
        <v>45702</v>
      </c>
      <c r="H1383" s="1">
        <v>45694</v>
      </c>
      <c r="I1383" s="38" t="s">
        <v>80</v>
      </c>
      <c r="J1383" s="38" t="s">
        <v>98</v>
      </c>
      <c r="K1383" s="38" t="s">
        <v>221</v>
      </c>
      <c r="L1383" s="38" t="s">
        <v>222</v>
      </c>
      <c r="M1383" s="38" t="s">
        <v>223</v>
      </c>
      <c r="N1383" s="38" t="s">
        <v>224</v>
      </c>
      <c r="O1383" s="38" t="s">
        <v>124</v>
      </c>
      <c r="P1383" s="38" t="s">
        <v>126</v>
      </c>
      <c r="Q1383" s="38" t="s">
        <v>225</v>
      </c>
      <c r="R1383" s="38" t="s">
        <v>226</v>
      </c>
      <c r="S1383" s="38" t="s">
        <v>220</v>
      </c>
      <c r="T1383" s="38" t="s">
        <v>133</v>
      </c>
      <c r="U1383" s="38"/>
      <c r="V1383" s="38" t="s">
        <v>591</v>
      </c>
      <c r="W1383" s="38" t="s">
        <v>592</v>
      </c>
      <c r="X1383" s="38" t="s">
        <v>593</v>
      </c>
      <c r="Y1383" s="38" t="s">
        <v>594</v>
      </c>
      <c r="Z1383" s="38" t="s">
        <v>227</v>
      </c>
      <c r="AA1383" s="38" t="s">
        <v>228</v>
      </c>
      <c r="AB1383" s="38" t="s">
        <v>597</v>
      </c>
      <c r="AC1383" s="38" t="s">
        <v>596</v>
      </c>
      <c r="AD1383" s="38" t="s">
        <v>80</v>
      </c>
      <c r="AE1383" s="38" t="s">
        <v>81</v>
      </c>
      <c r="AF1383" s="38" t="s">
        <v>1544</v>
      </c>
      <c r="AG1383" s="38" t="s">
        <v>1545</v>
      </c>
      <c r="AH1383" s="38" t="s">
        <v>133</v>
      </c>
      <c r="AI1383" s="38"/>
      <c r="AJ1383" s="38" t="s">
        <v>1653</v>
      </c>
      <c r="AK1383" s="38" t="s">
        <v>132</v>
      </c>
      <c r="AL1383" s="38" t="s">
        <v>101</v>
      </c>
      <c r="AM1383" s="38" t="s">
        <v>101</v>
      </c>
      <c r="AN1383" s="38" t="s">
        <v>772</v>
      </c>
      <c r="AO1383" s="38" t="s">
        <v>997</v>
      </c>
      <c r="AP1383" s="38" t="s">
        <v>245</v>
      </c>
      <c r="AQ1383" s="38" t="s">
        <v>246</v>
      </c>
      <c r="AR1383" s="38" t="s">
        <v>688</v>
      </c>
      <c r="AS1383" s="38" t="s">
        <v>689</v>
      </c>
      <c r="AT1383" s="38" t="s">
        <v>690</v>
      </c>
      <c r="AU1383" s="38" t="s">
        <v>691</v>
      </c>
      <c r="AV1383" s="38" t="s">
        <v>132</v>
      </c>
      <c r="AW1383" s="38" t="s">
        <v>132</v>
      </c>
      <c r="AX1383" s="38" t="s">
        <v>132</v>
      </c>
      <c r="AY1383" s="38" t="s">
        <v>101</v>
      </c>
      <c r="AZ1383" s="38" t="s">
        <v>132</v>
      </c>
      <c r="BA1383" s="38" t="s">
        <v>1638</v>
      </c>
      <c r="BB1383" s="38" t="s">
        <v>1639</v>
      </c>
      <c r="BC1383" s="38" t="s">
        <v>1000</v>
      </c>
      <c r="BD1383" s="38" t="s">
        <v>1001</v>
      </c>
      <c r="BE1383">
        <v>0</v>
      </c>
      <c r="BF1383">
        <v>0</v>
      </c>
      <c r="BG1383">
        <v>0</v>
      </c>
      <c r="BH1383">
        <v>0</v>
      </c>
      <c r="BI1383">
        <v>378768.27</v>
      </c>
      <c r="BJ1383">
        <v>0</v>
      </c>
      <c r="BK1383">
        <v>0</v>
      </c>
      <c r="BL1383" s="38" t="s">
        <v>598</v>
      </c>
      <c r="BM1383" s="38" t="s">
        <v>599</v>
      </c>
      <c r="BN1383" s="38" t="s">
        <v>600</v>
      </c>
      <c r="BO1383" s="38" t="s">
        <v>229</v>
      </c>
      <c r="BP1383" s="38" t="s">
        <v>230</v>
      </c>
      <c r="BQ1383" s="38" t="s">
        <v>136</v>
      </c>
      <c r="BR1383" s="38" t="s">
        <v>231</v>
      </c>
      <c r="BS1383" s="38" t="s">
        <v>249</v>
      </c>
      <c r="BT1383" s="38" t="s">
        <v>693</v>
      </c>
      <c r="BU1383" s="38" t="s">
        <v>116</v>
      </c>
      <c r="BV1383" s="38" t="s">
        <v>1640</v>
      </c>
      <c r="BW1383" s="38" t="s">
        <v>218</v>
      </c>
      <c r="BX1383" s="38" t="s">
        <v>1697</v>
      </c>
      <c r="BY1383" s="38" t="s">
        <v>1698</v>
      </c>
      <c r="BZ1383" s="38" t="s">
        <v>1683</v>
      </c>
      <c r="CA1383" s="38" t="s">
        <v>101</v>
      </c>
      <c r="CB1383">
        <v>236</v>
      </c>
      <c r="CC1383">
        <v>7</v>
      </c>
      <c r="CD1383" s="38" t="s">
        <v>1682</v>
      </c>
      <c r="CE1383" s="38" t="s">
        <v>1005</v>
      </c>
    </row>
    <row r="1384" spans="1:83" x14ac:dyDescent="0.25">
      <c r="A1384">
        <v>240</v>
      </c>
      <c r="B1384" s="1">
        <v>45658</v>
      </c>
      <c r="C1384" s="38" t="s">
        <v>995</v>
      </c>
      <c r="D1384" s="1">
        <v>45687</v>
      </c>
      <c r="E1384" s="1">
        <v>45658</v>
      </c>
      <c r="F1384" s="38" t="s">
        <v>995</v>
      </c>
      <c r="G1384" s="1">
        <v>45702</v>
      </c>
      <c r="H1384" s="1">
        <v>45699</v>
      </c>
      <c r="I1384" s="38" t="s">
        <v>80</v>
      </c>
      <c r="J1384" s="38" t="s">
        <v>98</v>
      </c>
      <c r="K1384" s="38" t="s">
        <v>85</v>
      </c>
      <c r="L1384" s="38" t="s">
        <v>123</v>
      </c>
      <c r="M1384" s="38" t="s">
        <v>124</v>
      </c>
      <c r="N1384" s="38" t="s">
        <v>125</v>
      </c>
      <c r="O1384" s="38" t="s">
        <v>124</v>
      </c>
      <c r="P1384" s="38" t="s">
        <v>126</v>
      </c>
      <c r="Q1384" s="38" t="s">
        <v>127</v>
      </c>
      <c r="R1384" s="38" t="s">
        <v>128</v>
      </c>
      <c r="S1384" s="38" t="s">
        <v>122</v>
      </c>
      <c r="T1384" s="38" t="s">
        <v>133</v>
      </c>
      <c r="U1384" s="38"/>
      <c r="V1384" s="38" t="s">
        <v>324</v>
      </c>
      <c r="W1384" s="38" t="s">
        <v>325</v>
      </c>
      <c r="X1384" s="38" t="s">
        <v>383</v>
      </c>
      <c r="Y1384" s="38" t="s">
        <v>384</v>
      </c>
      <c r="Z1384" s="38" t="s">
        <v>131</v>
      </c>
      <c r="AA1384" s="38" t="s">
        <v>125</v>
      </c>
      <c r="AB1384" s="38" t="s">
        <v>801</v>
      </c>
      <c r="AC1384" s="38" t="s">
        <v>802</v>
      </c>
      <c r="AD1384" s="38" t="s">
        <v>80</v>
      </c>
      <c r="AE1384" s="38" t="s">
        <v>81</v>
      </c>
      <c r="AF1384" s="38" t="s">
        <v>1376</v>
      </c>
      <c r="AG1384" s="38" t="s">
        <v>1377</v>
      </c>
      <c r="AH1384" s="38" t="s">
        <v>133</v>
      </c>
      <c r="AI1384" s="38"/>
      <c r="AJ1384" s="38" t="s">
        <v>1382</v>
      </c>
      <c r="AK1384" s="38" t="s">
        <v>132</v>
      </c>
      <c r="AL1384" s="38" t="s">
        <v>101</v>
      </c>
      <c r="AM1384" s="38" t="s">
        <v>101</v>
      </c>
      <c r="AN1384" s="38" t="s">
        <v>772</v>
      </c>
      <c r="AO1384" s="38" t="s">
        <v>997</v>
      </c>
      <c r="AP1384" s="38" t="s">
        <v>91</v>
      </c>
      <c r="AQ1384" s="38" t="s">
        <v>92</v>
      </c>
      <c r="AR1384" s="38" t="s">
        <v>93</v>
      </c>
      <c r="AS1384" s="38" t="s">
        <v>92</v>
      </c>
      <c r="AT1384" s="38" t="s">
        <v>94</v>
      </c>
      <c r="AU1384" s="38" t="s">
        <v>95</v>
      </c>
      <c r="AV1384" s="38" t="s">
        <v>132</v>
      </c>
      <c r="AW1384" s="38" t="s">
        <v>132</v>
      </c>
      <c r="AX1384" s="38" t="s">
        <v>132</v>
      </c>
      <c r="AY1384" s="38" t="s">
        <v>101</v>
      </c>
      <c r="AZ1384" s="38" t="s">
        <v>132</v>
      </c>
      <c r="BA1384" s="38" t="s">
        <v>1152</v>
      </c>
      <c r="BB1384" s="38" t="s">
        <v>1153</v>
      </c>
      <c r="BC1384" s="38" t="s">
        <v>1000</v>
      </c>
      <c r="BD1384" s="38" t="s">
        <v>1001</v>
      </c>
      <c r="BE1384">
        <v>0</v>
      </c>
      <c r="BF1384">
        <v>0</v>
      </c>
      <c r="BG1384">
        <v>0</v>
      </c>
      <c r="BH1384">
        <v>0</v>
      </c>
      <c r="BI1384">
        <v>2761.2</v>
      </c>
      <c r="BJ1384">
        <v>0</v>
      </c>
      <c r="BK1384">
        <v>0</v>
      </c>
      <c r="BL1384" s="38" t="s">
        <v>332</v>
      </c>
      <c r="BM1384" s="38" t="s">
        <v>389</v>
      </c>
      <c r="BN1384" s="38" t="s">
        <v>803</v>
      </c>
      <c r="BO1384" s="38" t="s">
        <v>134</v>
      </c>
      <c r="BP1384" s="38" t="s">
        <v>135</v>
      </c>
      <c r="BQ1384" s="38" t="s">
        <v>136</v>
      </c>
      <c r="BR1384" s="38" t="s">
        <v>137</v>
      </c>
      <c r="BS1384" s="38" t="s">
        <v>110</v>
      </c>
      <c r="BT1384" s="38" t="s">
        <v>111</v>
      </c>
      <c r="BU1384" s="38" t="s">
        <v>116</v>
      </c>
      <c r="BV1384" s="38" t="s">
        <v>1154</v>
      </c>
      <c r="BW1384" s="38" t="s">
        <v>218</v>
      </c>
      <c r="BX1384" s="38" t="s">
        <v>1697</v>
      </c>
      <c r="BY1384" s="38" t="s">
        <v>1698</v>
      </c>
      <c r="BZ1384" s="38" t="s">
        <v>1729</v>
      </c>
      <c r="CA1384" s="38" t="s">
        <v>101</v>
      </c>
      <c r="CB1384">
        <v>240</v>
      </c>
      <c r="CC1384">
        <v>12</v>
      </c>
      <c r="CD1384" s="38" t="s">
        <v>1682</v>
      </c>
      <c r="CE1384" s="38" t="s">
        <v>1005</v>
      </c>
    </row>
    <row r="1385" spans="1:83" x14ac:dyDescent="0.25">
      <c r="A1385">
        <v>254</v>
      </c>
      <c r="B1385" s="1">
        <v>45658</v>
      </c>
      <c r="C1385" s="38" t="s">
        <v>995</v>
      </c>
      <c r="D1385" s="1">
        <v>45687</v>
      </c>
      <c r="E1385" s="1">
        <v>45658</v>
      </c>
      <c r="F1385" s="38" t="s">
        <v>995</v>
      </c>
      <c r="G1385" s="1">
        <v>45702</v>
      </c>
      <c r="H1385" s="1">
        <v>45700</v>
      </c>
      <c r="I1385" s="38" t="s">
        <v>80</v>
      </c>
      <c r="J1385" s="38" t="s">
        <v>98</v>
      </c>
      <c r="K1385" s="38" t="s">
        <v>85</v>
      </c>
      <c r="L1385" s="38" t="s">
        <v>123</v>
      </c>
      <c r="M1385" s="38" t="s">
        <v>124</v>
      </c>
      <c r="N1385" s="38" t="s">
        <v>125</v>
      </c>
      <c r="O1385" s="38" t="s">
        <v>124</v>
      </c>
      <c r="P1385" s="38" t="s">
        <v>126</v>
      </c>
      <c r="Q1385" s="38" t="s">
        <v>127</v>
      </c>
      <c r="R1385" s="38" t="s">
        <v>128</v>
      </c>
      <c r="S1385" s="38" t="s">
        <v>122</v>
      </c>
      <c r="T1385" s="38" t="s">
        <v>133</v>
      </c>
      <c r="U1385" s="38"/>
      <c r="V1385" s="38" t="s">
        <v>504</v>
      </c>
      <c r="W1385" s="38" t="s">
        <v>505</v>
      </c>
      <c r="X1385" s="38" t="s">
        <v>544</v>
      </c>
      <c r="Y1385" s="38" t="s">
        <v>545</v>
      </c>
      <c r="Z1385" s="38" t="s">
        <v>131</v>
      </c>
      <c r="AA1385" s="38" t="s">
        <v>125</v>
      </c>
      <c r="AB1385" s="38" t="s">
        <v>758</v>
      </c>
      <c r="AC1385" s="38" t="s">
        <v>757</v>
      </c>
      <c r="AD1385" s="38" t="s">
        <v>80</v>
      </c>
      <c r="AE1385" s="38" t="s">
        <v>81</v>
      </c>
      <c r="AF1385" s="38" t="s">
        <v>1371</v>
      </c>
      <c r="AG1385" s="38" t="s">
        <v>1372</v>
      </c>
      <c r="AH1385" s="38" t="s">
        <v>133</v>
      </c>
      <c r="AI1385" s="38"/>
      <c r="AJ1385" s="38" t="s">
        <v>1404</v>
      </c>
      <c r="AK1385" s="38" t="s">
        <v>132</v>
      </c>
      <c r="AL1385" s="38" t="s">
        <v>101</v>
      </c>
      <c r="AM1385" s="38" t="s">
        <v>101</v>
      </c>
      <c r="AN1385" s="38" t="s">
        <v>772</v>
      </c>
      <c r="AO1385" s="38" t="s">
        <v>997</v>
      </c>
      <c r="AP1385" s="38" t="s">
        <v>91</v>
      </c>
      <c r="AQ1385" s="38" t="s">
        <v>92</v>
      </c>
      <c r="AR1385" s="38" t="s">
        <v>93</v>
      </c>
      <c r="AS1385" s="38" t="s">
        <v>92</v>
      </c>
      <c r="AT1385" s="38" t="s">
        <v>94</v>
      </c>
      <c r="AU1385" s="38" t="s">
        <v>95</v>
      </c>
      <c r="AV1385" s="38" t="s">
        <v>132</v>
      </c>
      <c r="AW1385" s="38" t="s">
        <v>132</v>
      </c>
      <c r="AX1385" s="38" t="s">
        <v>132</v>
      </c>
      <c r="AY1385" s="38" t="s">
        <v>101</v>
      </c>
      <c r="AZ1385" s="38" t="s">
        <v>132</v>
      </c>
      <c r="BA1385" s="38" t="s">
        <v>1638</v>
      </c>
      <c r="BB1385" s="38" t="s">
        <v>1639</v>
      </c>
      <c r="BC1385" s="38" t="s">
        <v>1000</v>
      </c>
      <c r="BD1385" s="38" t="s">
        <v>1001</v>
      </c>
      <c r="BE1385">
        <v>0</v>
      </c>
      <c r="BF1385">
        <v>0</v>
      </c>
      <c r="BG1385">
        <v>0</v>
      </c>
      <c r="BH1385">
        <v>0</v>
      </c>
      <c r="BI1385">
        <v>233172.42</v>
      </c>
      <c r="BJ1385">
        <v>0</v>
      </c>
      <c r="BK1385">
        <v>0</v>
      </c>
      <c r="BL1385" s="38" t="s">
        <v>511</v>
      </c>
      <c r="BM1385" s="38" t="s">
        <v>549</v>
      </c>
      <c r="BN1385" s="38" t="s">
        <v>759</v>
      </c>
      <c r="BO1385" s="38" t="s">
        <v>134</v>
      </c>
      <c r="BP1385" s="38" t="s">
        <v>135</v>
      </c>
      <c r="BQ1385" s="38" t="s">
        <v>136</v>
      </c>
      <c r="BR1385" s="38" t="s">
        <v>137</v>
      </c>
      <c r="BS1385" s="38" t="s">
        <v>110</v>
      </c>
      <c r="BT1385" s="38" t="s">
        <v>111</v>
      </c>
      <c r="BU1385" s="38" t="s">
        <v>116</v>
      </c>
      <c r="BV1385" s="38" t="s">
        <v>1640</v>
      </c>
      <c r="BW1385" s="38" t="s">
        <v>218</v>
      </c>
      <c r="BX1385" s="38" t="s">
        <v>1697</v>
      </c>
      <c r="BY1385" s="38" t="s">
        <v>1698</v>
      </c>
      <c r="BZ1385" s="38" t="s">
        <v>1731</v>
      </c>
      <c r="CA1385" s="38" t="s">
        <v>101</v>
      </c>
      <c r="CB1385">
        <v>254</v>
      </c>
      <c r="CC1385">
        <v>13</v>
      </c>
      <c r="CD1385" s="38" t="s">
        <v>1682</v>
      </c>
      <c r="CE1385" s="38" t="s">
        <v>1005</v>
      </c>
    </row>
    <row r="1386" spans="1:83" x14ac:dyDescent="0.25">
      <c r="A1386">
        <v>257</v>
      </c>
      <c r="B1386" s="1">
        <v>45658</v>
      </c>
      <c r="C1386" s="38" t="s">
        <v>995</v>
      </c>
      <c r="D1386" s="1">
        <v>45687</v>
      </c>
      <c r="E1386" s="1">
        <v>45658</v>
      </c>
      <c r="F1386" s="38" t="s">
        <v>995</v>
      </c>
      <c r="G1386" s="1">
        <v>45702</v>
      </c>
      <c r="H1386" s="1">
        <v>45694</v>
      </c>
      <c r="I1386" s="38" t="s">
        <v>80</v>
      </c>
      <c r="J1386" s="38" t="s">
        <v>98</v>
      </c>
      <c r="K1386" s="38" t="s">
        <v>85</v>
      </c>
      <c r="L1386" s="38" t="s">
        <v>123</v>
      </c>
      <c r="M1386" s="38" t="s">
        <v>124</v>
      </c>
      <c r="N1386" s="38" t="s">
        <v>125</v>
      </c>
      <c r="O1386" s="38" t="s">
        <v>124</v>
      </c>
      <c r="P1386" s="38" t="s">
        <v>126</v>
      </c>
      <c r="Q1386" s="38" t="s">
        <v>127</v>
      </c>
      <c r="R1386" s="38" t="s">
        <v>128</v>
      </c>
      <c r="S1386" s="38" t="s">
        <v>122</v>
      </c>
      <c r="T1386" s="38" t="s">
        <v>133</v>
      </c>
      <c r="U1386" s="38"/>
      <c r="V1386" s="38" t="s">
        <v>198</v>
      </c>
      <c r="W1386" s="38" t="s">
        <v>199</v>
      </c>
      <c r="X1386" s="38" t="s">
        <v>251</v>
      </c>
      <c r="Y1386" s="38" t="s">
        <v>252</v>
      </c>
      <c r="Z1386" s="38" t="s">
        <v>131</v>
      </c>
      <c r="AA1386" s="38" t="s">
        <v>125</v>
      </c>
      <c r="AB1386" s="38" t="s">
        <v>746</v>
      </c>
      <c r="AC1386" s="38" t="s">
        <v>745</v>
      </c>
      <c r="AD1386" s="38" t="s">
        <v>80</v>
      </c>
      <c r="AE1386" s="38" t="s">
        <v>81</v>
      </c>
      <c r="AF1386" s="38" t="s">
        <v>1093</v>
      </c>
      <c r="AG1386" s="38" t="s">
        <v>1094</v>
      </c>
      <c r="AH1386" s="38" t="s">
        <v>133</v>
      </c>
      <c r="AI1386" s="38"/>
      <c r="AJ1386" s="38" t="s">
        <v>1411</v>
      </c>
      <c r="AK1386" s="38" t="s">
        <v>132</v>
      </c>
      <c r="AL1386" s="38" t="s">
        <v>101</v>
      </c>
      <c r="AM1386" s="38" t="s">
        <v>101</v>
      </c>
      <c r="AN1386" s="38" t="s">
        <v>772</v>
      </c>
      <c r="AO1386" s="38" t="s">
        <v>997</v>
      </c>
      <c r="AP1386" s="38" t="s">
        <v>91</v>
      </c>
      <c r="AQ1386" s="38" t="s">
        <v>92</v>
      </c>
      <c r="AR1386" s="38" t="s">
        <v>93</v>
      </c>
      <c r="AS1386" s="38" t="s">
        <v>92</v>
      </c>
      <c r="AT1386" s="38" t="s">
        <v>94</v>
      </c>
      <c r="AU1386" s="38" t="s">
        <v>95</v>
      </c>
      <c r="AV1386" s="38" t="s">
        <v>132</v>
      </c>
      <c r="AW1386" s="38" t="s">
        <v>132</v>
      </c>
      <c r="AX1386" s="38" t="s">
        <v>132</v>
      </c>
      <c r="AY1386" s="38" t="s">
        <v>101</v>
      </c>
      <c r="AZ1386" s="38" t="s">
        <v>132</v>
      </c>
      <c r="BA1386" s="38" t="s">
        <v>1152</v>
      </c>
      <c r="BB1386" s="38" t="s">
        <v>1153</v>
      </c>
      <c r="BC1386" s="38" t="s">
        <v>1000</v>
      </c>
      <c r="BD1386" s="38" t="s">
        <v>1001</v>
      </c>
      <c r="BE1386">
        <v>0</v>
      </c>
      <c r="BF1386">
        <v>0</v>
      </c>
      <c r="BG1386">
        <v>0</v>
      </c>
      <c r="BH1386">
        <v>0</v>
      </c>
      <c r="BI1386">
        <v>640395.4</v>
      </c>
      <c r="BJ1386">
        <v>0</v>
      </c>
      <c r="BK1386">
        <v>0</v>
      </c>
      <c r="BL1386" s="38" t="s">
        <v>205</v>
      </c>
      <c r="BM1386" s="38" t="s">
        <v>256</v>
      </c>
      <c r="BN1386" s="38" t="s">
        <v>747</v>
      </c>
      <c r="BO1386" s="38" t="s">
        <v>134</v>
      </c>
      <c r="BP1386" s="38" t="s">
        <v>135</v>
      </c>
      <c r="BQ1386" s="38" t="s">
        <v>136</v>
      </c>
      <c r="BR1386" s="38" t="s">
        <v>137</v>
      </c>
      <c r="BS1386" s="38" t="s">
        <v>110</v>
      </c>
      <c r="BT1386" s="38" t="s">
        <v>111</v>
      </c>
      <c r="BU1386" s="38" t="s">
        <v>116</v>
      </c>
      <c r="BV1386" s="38" t="s">
        <v>1154</v>
      </c>
      <c r="BW1386" s="38" t="s">
        <v>208</v>
      </c>
      <c r="BX1386" s="38" t="s">
        <v>1697</v>
      </c>
      <c r="BY1386" s="38" t="s">
        <v>1698</v>
      </c>
      <c r="BZ1386" s="38" t="s">
        <v>1732</v>
      </c>
      <c r="CA1386" s="38" t="s">
        <v>101</v>
      </c>
      <c r="CB1386">
        <v>257</v>
      </c>
      <c r="CC1386">
        <v>7</v>
      </c>
      <c r="CD1386" s="38" t="s">
        <v>1682</v>
      </c>
      <c r="CE1386" s="38" t="s">
        <v>1005</v>
      </c>
    </row>
    <row r="1387" spans="1:83" x14ac:dyDescent="0.25">
      <c r="A1387">
        <v>268</v>
      </c>
      <c r="B1387" s="1">
        <v>45658</v>
      </c>
      <c r="C1387" s="38" t="s">
        <v>995</v>
      </c>
      <c r="D1387" s="1">
        <v>45687</v>
      </c>
      <c r="E1387" s="1">
        <v>45658</v>
      </c>
      <c r="F1387" s="38" t="s">
        <v>995</v>
      </c>
      <c r="G1387" s="1">
        <v>45702</v>
      </c>
      <c r="H1387" s="1">
        <v>45702</v>
      </c>
      <c r="I1387" s="38" t="s">
        <v>80</v>
      </c>
      <c r="J1387" s="38" t="s">
        <v>98</v>
      </c>
      <c r="K1387" s="38" t="s">
        <v>85</v>
      </c>
      <c r="L1387" s="38" t="s">
        <v>123</v>
      </c>
      <c r="M1387" s="38" t="s">
        <v>124</v>
      </c>
      <c r="N1387" s="38" t="s">
        <v>125</v>
      </c>
      <c r="O1387" s="38" t="s">
        <v>124</v>
      </c>
      <c r="P1387" s="38" t="s">
        <v>126</v>
      </c>
      <c r="Q1387" s="38" t="s">
        <v>127</v>
      </c>
      <c r="R1387" s="38" t="s">
        <v>128</v>
      </c>
      <c r="S1387" s="38" t="s">
        <v>122</v>
      </c>
      <c r="T1387" s="38" t="s">
        <v>133</v>
      </c>
      <c r="U1387" s="38"/>
      <c r="V1387" s="38" t="s">
        <v>198</v>
      </c>
      <c r="W1387" s="38" t="s">
        <v>199</v>
      </c>
      <c r="X1387" s="38" t="s">
        <v>731</v>
      </c>
      <c r="Y1387" s="38" t="s">
        <v>732</v>
      </c>
      <c r="Z1387" s="38" t="s">
        <v>131</v>
      </c>
      <c r="AA1387" s="38" t="s">
        <v>125</v>
      </c>
      <c r="AB1387" s="38" t="s">
        <v>735</v>
      </c>
      <c r="AC1387" s="38" t="s">
        <v>736</v>
      </c>
      <c r="AD1387" s="38" t="s">
        <v>80</v>
      </c>
      <c r="AE1387" s="38" t="s">
        <v>81</v>
      </c>
      <c r="AF1387" s="38" t="s">
        <v>1304</v>
      </c>
      <c r="AG1387" s="38" t="s">
        <v>1305</v>
      </c>
      <c r="AH1387" s="38" t="s">
        <v>133</v>
      </c>
      <c r="AI1387" s="38"/>
      <c r="AJ1387" s="38" t="s">
        <v>1424</v>
      </c>
      <c r="AK1387" s="38" t="s">
        <v>132</v>
      </c>
      <c r="AL1387" s="38" t="s">
        <v>101</v>
      </c>
      <c r="AM1387" s="38" t="s">
        <v>101</v>
      </c>
      <c r="AN1387" s="38" t="s">
        <v>772</v>
      </c>
      <c r="AO1387" s="38" t="s">
        <v>997</v>
      </c>
      <c r="AP1387" s="38" t="s">
        <v>91</v>
      </c>
      <c r="AQ1387" s="38" t="s">
        <v>92</v>
      </c>
      <c r="AR1387" s="38" t="s">
        <v>93</v>
      </c>
      <c r="AS1387" s="38" t="s">
        <v>92</v>
      </c>
      <c r="AT1387" s="38" t="s">
        <v>94</v>
      </c>
      <c r="AU1387" s="38" t="s">
        <v>95</v>
      </c>
      <c r="AV1387" s="38" t="s">
        <v>132</v>
      </c>
      <c r="AW1387" s="38" t="s">
        <v>132</v>
      </c>
      <c r="AX1387" s="38" t="s">
        <v>132</v>
      </c>
      <c r="AY1387" s="38" t="s">
        <v>101</v>
      </c>
      <c r="AZ1387" s="38" t="s">
        <v>132</v>
      </c>
      <c r="BA1387" s="38" t="s">
        <v>1152</v>
      </c>
      <c r="BB1387" s="38" t="s">
        <v>1153</v>
      </c>
      <c r="BC1387" s="38" t="s">
        <v>1000</v>
      </c>
      <c r="BD1387" s="38" t="s">
        <v>1001</v>
      </c>
      <c r="BE1387">
        <v>0</v>
      </c>
      <c r="BF1387">
        <v>0</v>
      </c>
      <c r="BG1387">
        <v>0</v>
      </c>
      <c r="BH1387">
        <v>0</v>
      </c>
      <c r="BI1387">
        <v>77272.72</v>
      </c>
      <c r="BJ1387">
        <v>0</v>
      </c>
      <c r="BK1387">
        <v>0</v>
      </c>
      <c r="BL1387" s="38" t="s">
        <v>205</v>
      </c>
      <c r="BM1387" s="38" t="s">
        <v>737</v>
      </c>
      <c r="BN1387" s="38" t="s">
        <v>738</v>
      </c>
      <c r="BO1387" s="38" t="s">
        <v>134</v>
      </c>
      <c r="BP1387" s="38" t="s">
        <v>135</v>
      </c>
      <c r="BQ1387" s="38" t="s">
        <v>136</v>
      </c>
      <c r="BR1387" s="38" t="s">
        <v>137</v>
      </c>
      <c r="BS1387" s="38" t="s">
        <v>110</v>
      </c>
      <c r="BT1387" s="38" t="s">
        <v>111</v>
      </c>
      <c r="BU1387" s="38" t="s">
        <v>116</v>
      </c>
      <c r="BV1387" s="38" t="s">
        <v>1154</v>
      </c>
      <c r="BW1387" s="38" t="s">
        <v>218</v>
      </c>
      <c r="BX1387" s="38" t="s">
        <v>1697</v>
      </c>
      <c r="BY1387" s="38" t="s">
        <v>1698</v>
      </c>
      <c r="BZ1387" s="38" t="s">
        <v>1733</v>
      </c>
      <c r="CA1387" s="38" t="s">
        <v>101</v>
      </c>
      <c r="CB1387">
        <v>268</v>
      </c>
      <c r="CC1387">
        <v>15</v>
      </c>
      <c r="CD1387" s="38" t="s">
        <v>1682</v>
      </c>
      <c r="CE1387" s="38" t="s">
        <v>1005</v>
      </c>
    </row>
    <row r="1388" spans="1:83" x14ac:dyDescent="0.25">
      <c r="A1388">
        <v>298</v>
      </c>
      <c r="B1388" s="1">
        <v>45658</v>
      </c>
      <c r="C1388" s="38" t="s">
        <v>995</v>
      </c>
      <c r="D1388" s="1">
        <v>45688</v>
      </c>
      <c r="E1388" s="1">
        <v>45658</v>
      </c>
      <c r="F1388" s="38" t="s">
        <v>995</v>
      </c>
      <c r="G1388" s="1">
        <v>45698</v>
      </c>
      <c r="H1388" s="1">
        <v>45691</v>
      </c>
      <c r="I1388" s="38" t="s">
        <v>80</v>
      </c>
      <c r="J1388" s="38" t="s">
        <v>98</v>
      </c>
      <c r="K1388" s="38" t="s">
        <v>85</v>
      </c>
      <c r="L1388" s="38" t="s">
        <v>123</v>
      </c>
      <c r="M1388" s="38" t="s">
        <v>124</v>
      </c>
      <c r="N1388" s="38" t="s">
        <v>125</v>
      </c>
      <c r="O1388" s="38" t="s">
        <v>124</v>
      </c>
      <c r="P1388" s="38" t="s">
        <v>126</v>
      </c>
      <c r="Q1388" s="38" t="s">
        <v>127</v>
      </c>
      <c r="R1388" s="38" t="s">
        <v>128</v>
      </c>
      <c r="S1388" s="38" t="s">
        <v>122</v>
      </c>
      <c r="T1388" s="38" t="s">
        <v>133</v>
      </c>
      <c r="U1388" s="38"/>
      <c r="V1388" s="38" t="s">
        <v>72</v>
      </c>
      <c r="W1388" s="38" t="s">
        <v>73</v>
      </c>
      <c r="X1388" s="38" t="s">
        <v>74</v>
      </c>
      <c r="Y1388" s="38" t="s">
        <v>75</v>
      </c>
      <c r="Z1388" s="38" t="s">
        <v>131</v>
      </c>
      <c r="AA1388" s="38" t="s">
        <v>125</v>
      </c>
      <c r="AB1388" s="38" t="s">
        <v>783</v>
      </c>
      <c r="AC1388" s="38" t="s">
        <v>784</v>
      </c>
      <c r="AD1388" s="38" t="s">
        <v>80</v>
      </c>
      <c r="AE1388" s="38" t="s">
        <v>81</v>
      </c>
      <c r="AF1388" s="38" t="s">
        <v>1073</v>
      </c>
      <c r="AG1388" s="38" t="s">
        <v>1074</v>
      </c>
      <c r="AH1388" s="38" t="s">
        <v>133</v>
      </c>
      <c r="AI1388" s="38"/>
      <c r="AJ1388" s="38" t="s">
        <v>1245</v>
      </c>
      <c r="AK1388" s="38" t="s">
        <v>132</v>
      </c>
      <c r="AL1388" s="38" t="s">
        <v>101</v>
      </c>
      <c r="AM1388" s="38" t="s">
        <v>101</v>
      </c>
      <c r="AN1388" s="38" t="s">
        <v>772</v>
      </c>
      <c r="AO1388" s="38" t="s">
        <v>997</v>
      </c>
      <c r="AP1388" s="38" t="s">
        <v>91</v>
      </c>
      <c r="AQ1388" s="38" t="s">
        <v>92</v>
      </c>
      <c r="AR1388" s="38" t="s">
        <v>93</v>
      </c>
      <c r="AS1388" s="38" t="s">
        <v>92</v>
      </c>
      <c r="AT1388" s="38" t="s">
        <v>94</v>
      </c>
      <c r="AU1388" s="38" t="s">
        <v>95</v>
      </c>
      <c r="AV1388" s="38" t="s">
        <v>132</v>
      </c>
      <c r="AW1388" s="38" t="s">
        <v>132</v>
      </c>
      <c r="AX1388" s="38" t="s">
        <v>132</v>
      </c>
      <c r="AY1388" s="38" t="s">
        <v>101</v>
      </c>
      <c r="AZ1388" s="38" t="s">
        <v>132</v>
      </c>
      <c r="BA1388" s="38" t="s">
        <v>1694</v>
      </c>
      <c r="BB1388" s="38" t="s">
        <v>1695</v>
      </c>
      <c r="BC1388" s="38" t="s">
        <v>1000</v>
      </c>
      <c r="BD1388" s="38" t="s">
        <v>1001</v>
      </c>
      <c r="BE1388">
        <v>0</v>
      </c>
      <c r="BF1388">
        <v>0</v>
      </c>
      <c r="BG1388">
        <v>0</v>
      </c>
      <c r="BH1388">
        <v>0</v>
      </c>
      <c r="BI1388">
        <v>587333.34</v>
      </c>
      <c r="BJ1388">
        <v>0</v>
      </c>
      <c r="BK1388">
        <v>0</v>
      </c>
      <c r="BL1388" s="38" t="s">
        <v>107</v>
      </c>
      <c r="BM1388" s="38" t="s">
        <v>108</v>
      </c>
      <c r="BN1388" s="38" t="s">
        <v>785</v>
      </c>
      <c r="BO1388" s="38" t="s">
        <v>134</v>
      </c>
      <c r="BP1388" s="38" t="s">
        <v>135</v>
      </c>
      <c r="BQ1388" s="38" t="s">
        <v>136</v>
      </c>
      <c r="BR1388" s="38" t="s">
        <v>137</v>
      </c>
      <c r="BS1388" s="38" t="s">
        <v>110</v>
      </c>
      <c r="BT1388" s="38" t="s">
        <v>111</v>
      </c>
      <c r="BU1388" s="38" t="s">
        <v>116</v>
      </c>
      <c r="BV1388" s="38" t="s">
        <v>1696</v>
      </c>
      <c r="BW1388" s="38" t="s">
        <v>114</v>
      </c>
      <c r="BX1388" s="38" t="s">
        <v>1697</v>
      </c>
      <c r="BY1388" s="38" t="s">
        <v>1698</v>
      </c>
      <c r="BZ1388" s="38" t="s">
        <v>1738</v>
      </c>
      <c r="CA1388" s="38" t="s">
        <v>101</v>
      </c>
      <c r="CB1388">
        <v>298</v>
      </c>
      <c r="CC1388">
        <v>3</v>
      </c>
      <c r="CD1388" s="38" t="s">
        <v>1682</v>
      </c>
      <c r="CE1388" s="38" t="s">
        <v>1005</v>
      </c>
    </row>
    <row r="1389" spans="1:83" x14ac:dyDescent="0.25">
      <c r="A1389">
        <v>298</v>
      </c>
      <c r="B1389" s="1">
        <v>45658</v>
      </c>
      <c r="C1389" s="38" t="s">
        <v>995</v>
      </c>
      <c r="D1389" s="1">
        <v>45688</v>
      </c>
      <c r="E1389" s="1">
        <v>45658</v>
      </c>
      <c r="F1389" s="38" t="s">
        <v>995</v>
      </c>
      <c r="G1389" s="1">
        <v>45698</v>
      </c>
      <c r="H1389" s="1">
        <v>45691</v>
      </c>
      <c r="I1389" s="38" t="s">
        <v>80</v>
      </c>
      <c r="J1389" s="38" t="s">
        <v>98</v>
      </c>
      <c r="K1389" s="38" t="s">
        <v>85</v>
      </c>
      <c r="L1389" s="38" t="s">
        <v>123</v>
      </c>
      <c r="M1389" s="38" t="s">
        <v>124</v>
      </c>
      <c r="N1389" s="38" t="s">
        <v>125</v>
      </c>
      <c r="O1389" s="38" t="s">
        <v>124</v>
      </c>
      <c r="P1389" s="38" t="s">
        <v>126</v>
      </c>
      <c r="Q1389" s="38" t="s">
        <v>127</v>
      </c>
      <c r="R1389" s="38" t="s">
        <v>128</v>
      </c>
      <c r="S1389" s="38" t="s">
        <v>122</v>
      </c>
      <c r="T1389" s="38" t="s">
        <v>133</v>
      </c>
      <c r="U1389" s="38"/>
      <c r="V1389" s="38" t="s">
        <v>72</v>
      </c>
      <c r="W1389" s="38" t="s">
        <v>73</v>
      </c>
      <c r="X1389" s="38" t="s">
        <v>708</v>
      </c>
      <c r="Y1389" s="38" t="s">
        <v>709</v>
      </c>
      <c r="Z1389" s="38" t="s">
        <v>131</v>
      </c>
      <c r="AA1389" s="38" t="s">
        <v>125</v>
      </c>
      <c r="AB1389" s="38" t="s">
        <v>712</v>
      </c>
      <c r="AC1389" s="38" t="s">
        <v>711</v>
      </c>
      <c r="AD1389" s="38" t="s">
        <v>80</v>
      </c>
      <c r="AE1389" s="38" t="s">
        <v>81</v>
      </c>
      <c r="AF1389" s="38" t="s">
        <v>1073</v>
      </c>
      <c r="AG1389" s="38" t="s">
        <v>1074</v>
      </c>
      <c r="AH1389" s="38" t="s">
        <v>133</v>
      </c>
      <c r="AI1389" s="38"/>
      <c r="AJ1389" s="38" t="s">
        <v>1245</v>
      </c>
      <c r="AK1389" s="38" t="s">
        <v>132</v>
      </c>
      <c r="AL1389" s="38" t="s">
        <v>101</v>
      </c>
      <c r="AM1389" s="38" t="s">
        <v>101</v>
      </c>
      <c r="AN1389" s="38" t="s">
        <v>772</v>
      </c>
      <c r="AO1389" s="38" t="s">
        <v>997</v>
      </c>
      <c r="AP1389" s="38" t="s">
        <v>91</v>
      </c>
      <c r="AQ1389" s="38" t="s">
        <v>92</v>
      </c>
      <c r="AR1389" s="38" t="s">
        <v>93</v>
      </c>
      <c r="AS1389" s="38" t="s">
        <v>92</v>
      </c>
      <c r="AT1389" s="38" t="s">
        <v>94</v>
      </c>
      <c r="AU1389" s="38" t="s">
        <v>95</v>
      </c>
      <c r="AV1389" s="38" t="s">
        <v>132</v>
      </c>
      <c r="AW1389" s="38" t="s">
        <v>132</v>
      </c>
      <c r="AX1389" s="38" t="s">
        <v>132</v>
      </c>
      <c r="AY1389" s="38" t="s">
        <v>101</v>
      </c>
      <c r="AZ1389" s="38" t="s">
        <v>132</v>
      </c>
      <c r="BA1389" s="38" t="s">
        <v>1694</v>
      </c>
      <c r="BB1389" s="38" t="s">
        <v>1695</v>
      </c>
      <c r="BC1389" s="38" t="s">
        <v>1000</v>
      </c>
      <c r="BD1389" s="38" t="s">
        <v>1001</v>
      </c>
      <c r="BE1389">
        <v>0</v>
      </c>
      <c r="BF1389">
        <v>0</v>
      </c>
      <c r="BG1389">
        <v>0</v>
      </c>
      <c r="BH1389">
        <v>0</v>
      </c>
      <c r="BI1389">
        <v>41641.94</v>
      </c>
      <c r="BJ1389">
        <v>0</v>
      </c>
      <c r="BK1389">
        <v>0</v>
      </c>
      <c r="BL1389" s="38" t="s">
        <v>107</v>
      </c>
      <c r="BM1389" s="38" t="s">
        <v>713</v>
      </c>
      <c r="BN1389" s="38" t="s">
        <v>714</v>
      </c>
      <c r="BO1389" s="38" t="s">
        <v>134</v>
      </c>
      <c r="BP1389" s="38" t="s">
        <v>135</v>
      </c>
      <c r="BQ1389" s="38" t="s">
        <v>136</v>
      </c>
      <c r="BR1389" s="38" t="s">
        <v>137</v>
      </c>
      <c r="BS1389" s="38" t="s">
        <v>110</v>
      </c>
      <c r="BT1389" s="38" t="s">
        <v>111</v>
      </c>
      <c r="BU1389" s="38" t="s">
        <v>116</v>
      </c>
      <c r="BV1389" s="38" t="s">
        <v>1696</v>
      </c>
      <c r="BW1389" s="38" t="s">
        <v>114</v>
      </c>
      <c r="BX1389" s="38" t="s">
        <v>1697</v>
      </c>
      <c r="BY1389" s="38" t="s">
        <v>1698</v>
      </c>
      <c r="BZ1389" s="38" t="s">
        <v>1738</v>
      </c>
      <c r="CA1389" s="38" t="s">
        <v>101</v>
      </c>
      <c r="CB1389">
        <v>298</v>
      </c>
      <c r="CC1389">
        <v>3</v>
      </c>
      <c r="CD1389" s="38" t="s">
        <v>1682</v>
      </c>
      <c r="CE1389" s="38" t="s">
        <v>1005</v>
      </c>
    </row>
    <row r="1390" spans="1:83" x14ac:dyDescent="0.25">
      <c r="A1390">
        <v>298</v>
      </c>
      <c r="B1390" s="1">
        <v>45658</v>
      </c>
      <c r="C1390" s="38" t="s">
        <v>995</v>
      </c>
      <c r="D1390" s="1">
        <v>45688</v>
      </c>
      <c r="E1390" s="1">
        <v>45658</v>
      </c>
      <c r="F1390" s="38" t="s">
        <v>995</v>
      </c>
      <c r="G1390" s="1">
        <v>45698</v>
      </c>
      <c r="H1390" s="1">
        <v>45691</v>
      </c>
      <c r="I1390" s="38" t="s">
        <v>80</v>
      </c>
      <c r="J1390" s="38" t="s">
        <v>98</v>
      </c>
      <c r="K1390" s="38" t="s">
        <v>85</v>
      </c>
      <c r="L1390" s="38" t="s">
        <v>123</v>
      </c>
      <c r="M1390" s="38" t="s">
        <v>124</v>
      </c>
      <c r="N1390" s="38" t="s">
        <v>125</v>
      </c>
      <c r="O1390" s="38" t="s">
        <v>124</v>
      </c>
      <c r="P1390" s="38" t="s">
        <v>126</v>
      </c>
      <c r="Q1390" s="38" t="s">
        <v>127</v>
      </c>
      <c r="R1390" s="38" t="s">
        <v>128</v>
      </c>
      <c r="S1390" s="38" t="s">
        <v>122</v>
      </c>
      <c r="T1390" s="38" t="s">
        <v>133</v>
      </c>
      <c r="U1390" s="38"/>
      <c r="V1390" s="38" t="s">
        <v>72</v>
      </c>
      <c r="W1390" s="38" t="s">
        <v>73</v>
      </c>
      <c r="X1390" s="38" t="s">
        <v>708</v>
      </c>
      <c r="Y1390" s="38" t="s">
        <v>709</v>
      </c>
      <c r="Z1390" s="38" t="s">
        <v>131</v>
      </c>
      <c r="AA1390" s="38" t="s">
        <v>125</v>
      </c>
      <c r="AB1390" s="38" t="s">
        <v>717</v>
      </c>
      <c r="AC1390" s="38" t="s">
        <v>716</v>
      </c>
      <c r="AD1390" s="38" t="s">
        <v>80</v>
      </c>
      <c r="AE1390" s="38" t="s">
        <v>81</v>
      </c>
      <c r="AF1390" s="38" t="s">
        <v>1073</v>
      </c>
      <c r="AG1390" s="38" t="s">
        <v>1074</v>
      </c>
      <c r="AH1390" s="38" t="s">
        <v>133</v>
      </c>
      <c r="AI1390" s="38"/>
      <c r="AJ1390" s="38" t="s">
        <v>1245</v>
      </c>
      <c r="AK1390" s="38" t="s">
        <v>132</v>
      </c>
      <c r="AL1390" s="38" t="s">
        <v>101</v>
      </c>
      <c r="AM1390" s="38" t="s">
        <v>101</v>
      </c>
      <c r="AN1390" s="38" t="s">
        <v>772</v>
      </c>
      <c r="AO1390" s="38" t="s">
        <v>997</v>
      </c>
      <c r="AP1390" s="38" t="s">
        <v>91</v>
      </c>
      <c r="AQ1390" s="38" t="s">
        <v>92</v>
      </c>
      <c r="AR1390" s="38" t="s">
        <v>93</v>
      </c>
      <c r="AS1390" s="38" t="s">
        <v>92</v>
      </c>
      <c r="AT1390" s="38" t="s">
        <v>94</v>
      </c>
      <c r="AU1390" s="38" t="s">
        <v>95</v>
      </c>
      <c r="AV1390" s="38" t="s">
        <v>132</v>
      </c>
      <c r="AW1390" s="38" t="s">
        <v>132</v>
      </c>
      <c r="AX1390" s="38" t="s">
        <v>132</v>
      </c>
      <c r="AY1390" s="38" t="s">
        <v>101</v>
      </c>
      <c r="AZ1390" s="38" t="s">
        <v>132</v>
      </c>
      <c r="BA1390" s="38" t="s">
        <v>1694</v>
      </c>
      <c r="BB1390" s="38" t="s">
        <v>1695</v>
      </c>
      <c r="BC1390" s="38" t="s">
        <v>1000</v>
      </c>
      <c r="BD1390" s="38" t="s">
        <v>1001</v>
      </c>
      <c r="BE1390">
        <v>0</v>
      </c>
      <c r="BF1390">
        <v>0</v>
      </c>
      <c r="BG1390">
        <v>0</v>
      </c>
      <c r="BH1390">
        <v>0</v>
      </c>
      <c r="BI1390">
        <v>41700.660000000003</v>
      </c>
      <c r="BJ1390">
        <v>0</v>
      </c>
      <c r="BK1390">
        <v>0</v>
      </c>
      <c r="BL1390" s="38" t="s">
        <v>107</v>
      </c>
      <c r="BM1390" s="38" t="s">
        <v>713</v>
      </c>
      <c r="BN1390" s="38" t="s">
        <v>718</v>
      </c>
      <c r="BO1390" s="38" t="s">
        <v>134</v>
      </c>
      <c r="BP1390" s="38" t="s">
        <v>135</v>
      </c>
      <c r="BQ1390" s="38" t="s">
        <v>136</v>
      </c>
      <c r="BR1390" s="38" t="s">
        <v>137</v>
      </c>
      <c r="BS1390" s="38" t="s">
        <v>110</v>
      </c>
      <c r="BT1390" s="38" t="s">
        <v>111</v>
      </c>
      <c r="BU1390" s="38" t="s">
        <v>116</v>
      </c>
      <c r="BV1390" s="38" t="s">
        <v>1696</v>
      </c>
      <c r="BW1390" s="38" t="s">
        <v>114</v>
      </c>
      <c r="BX1390" s="38" t="s">
        <v>1697</v>
      </c>
      <c r="BY1390" s="38" t="s">
        <v>1698</v>
      </c>
      <c r="BZ1390" s="38" t="s">
        <v>1738</v>
      </c>
      <c r="CA1390" s="38" t="s">
        <v>101</v>
      </c>
      <c r="CB1390">
        <v>298</v>
      </c>
      <c r="CC1390">
        <v>3</v>
      </c>
      <c r="CD1390" s="38" t="s">
        <v>1682</v>
      </c>
      <c r="CE1390" s="38" t="s">
        <v>1005</v>
      </c>
    </row>
    <row r="1391" spans="1:83" x14ac:dyDescent="0.25">
      <c r="A1391">
        <v>298</v>
      </c>
      <c r="B1391" s="1">
        <v>45658</v>
      </c>
      <c r="C1391" s="38" t="s">
        <v>995</v>
      </c>
      <c r="D1391" s="1">
        <v>45688</v>
      </c>
      <c r="E1391" s="1">
        <v>45658</v>
      </c>
      <c r="F1391" s="38" t="s">
        <v>995</v>
      </c>
      <c r="G1391" s="1">
        <v>45698</v>
      </c>
      <c r="H1391" s="1">
        <v>45691</v>
      </c>
      <c r="I1391" s="38" t="s">
        <v>80</v>
      </c>
      <c r="J1391" s="38" t="s">
        <v>98</v>
      </c>
      <c r="K1391" s="38" t="s">
        <v>85</v>
      </c>
      <c r="L1391" s="38" t="s">
        <v>123</v>
      </c>
      <c r="M1391" s="38" t="s">
        <v>124</v>
      </c>
      <c r="N1391" s="38" t="s">
        <v>125</v>
      </c>
      <c r="O1391" s="38" t="s">
        <v>124</v>
      </c>
      <c r="P1391" s="38" t="s">
        <v>126</v>
      </c>
      <c r="Q1391" s="38" t="s">
        <v>127</v>
      </c>
      <c r="R1391" s="38" t="s">
        <v>128</v>
      </c>
      <c r="S1391" s="38" t="s">
        <v>122</v>
      </c>
      <c r="T1391" s="38" t="s">
        <v>133</v>
      </c>
      <c r="U1391" s="38"/>
      <c r="V1391" s="38" t="s">
        <v>72</v>
      </c>
      <c r="W1391" s="38" t="s">
        <v>73</v>
      </c>
      <c r="X1391" s="38" t="s">
        <v>708</v>
      </c>
      <c r="Y1391" s="38" t="s">
        <v>709</v>
      </c>
      <c r="Z1391" s="38" t="s">
        <v>131</v>
      </c>
      <c r="AA1391" s="38" t="s">
        <v>125</v>
      </c>
      <c r="AB1391" s="38" t="s">
        <v>721</v>
      </c>
      <c r="AC1391" s="38" t="s">
        <v>720</v>
      </c>
      <c r="AD1391" s="38" t="s">
        <v>80</v>
      </c>
      <c r="AE1391" s="38" t="s">
        <v>81</v>
      </c>
      <c r="AF1391" s="38" t="s">
        <v>1073</v>
      </c>
      <c r="AG1391" s="38" t="s">
        <v>1074</v>
      </c>
      <c r="AH1391" s="38" t="s">
        <v>133</v>
      </c>
      <c r="AI1391" s="38"/>
      <c r="AJ1391" s="38" t="s">
        <v>1245</v>
      </c>
      <c r="AK1391" s="38" t="s">
        <v>132</v>
      </c>
      <c r="AL1391" s="38" t="s">
        <v>101</v>
      </c>
      <c r="AM1391" s="38" t="s">
        <v>101</v>
      </c>
      <c r="AN1391" s="38" t="s">
        <v>772</v>
      </c>
      <c r="AO1391" s="38" t="s">
        <v>997</v>
      </c>
      <c r="AP1391" s="38" t="s">
        <v>91</v>
      </c>
      <c r="AQ1391" s="38" t="s">
        <v>92</v>
      </c>
      <c r="AR1391" s="38" t="s">
        <v>93</v>
      </c>
      <c r="AS1391" s="38" t="s">
        <v>92</v>
      </c>
      <c r="AT1391" s="38" t="s">
        <v>94</v>
      </c>
      <c r="AU1391" s="38" t="s">
        <v>95</v>
      </c>
      <c r="AV1391" s="38" t="s">
        <v>132</v>
      </c>
      <c r="AW1391" s="38" t="s">
        <v>132</v>
      </c>
      <c r="AX1391" s="38" t="s">
        <v>132</v>
      </c>
      <c r="AY1391" s="38" t="s">
        <v>101</v>
      </c>
      <c r="AZ1391" s="38" t="s">
        <v>132</v>
      </c>
      <c r="BA1391" s="38" t="s">
        <v>1694</v>
      </c>
      <c r="BB1391" s="38" t="s">
        <v>1695</v>
      </c>
      <c r="BC1391" s="38" t="s">
        <v>1000</v>
      </c>
      <c r="BD1391" s="38" t="s">
        <v>1001</v>
      </c>
      <c r="BE1391">
        <v>0</v>
      </c>
      <c r="BF1391">
        <v>0</v>
      </c>
      <c r="BG1391">
        <v>0</v>
      </c>
      <c r="BH1391">
        <v>0</v>
      </c>
      <c r="BI1391">
        <v>5078.04</v>
      </c>
      <c r="BJ1391">
        <v>0</v>
      </c>
      <c r="BK1391">
        <v>0</v>
      </c>
      <c r="BL1391" s="38" t="s">
        <v>107</v>
      </c>
      <c r="BM1391" s="38" t="s">
        <v>713</v>
      </c>
      <c r="BN1391" s="38" t="s">
        <v>722</v>
      </c>
      <c r="BO1391" s="38" t="s">
        <v>134</v>
      </c>
      <c r="BP1391" s="38" t="s">
        <v>135</v>
      </c>
      <c r="BQ1391" s="38" t="s">
        <v>136</v>
      </c>
      <c r="BR1391" s="38" t="s">
        <v>137</v>
      </c>
      <c r="BS1391" s="38" t="s">
        <v>110</v>
      </c>
      <c r="BT1391" s="38" t="s">
        <v>111</v>
      </c>
      <c r="BU1391" s="38" t="s">
        <v>116</v>
      </c>
      <c r="BV1391" s="38" t="s">
        <v>1696</v>
      </c>
      <c r="BW1391" s="38" t="s">
        <v>114</v>
      </c>
      <c r="BX1391" s="38" t="s">
        <v>1697</v>
      </c>
      <c r="BY1391" s="38" t="s">
        <v>1698</v>
      </c>
      <c r="BZ1391" s="38" t="s">
        <v>1738</v>
      </c>
      <c r="CA1391" s="38" t="s">
        <v>101</v>
      </c>
      <c r="CB1391">
        <v>298</v>
      </c>
      <c r="CC1391">
        <v>3</v>
      </c>
      <c r="CD1391" s="38" t="s">
        <v>1682</v>
      </c>
      <c r="CE1391" s="38" t="s">
        <v>1005</v>
      </c>
    </row>
    <row r="1392" spans="1:83" x14ac:dyDescent="0.25">
      <c r="A1392">
        <v>300</v>
      </c>
      <c r="B1392" s="1">
        <v>45658</v>
      </c>
      <c r="C1392" s="38" t="s">
        <v>995</v>
      </c>
      <c r="D1392" s="1">
        <v>45688</v>
      </c>
      <c r="E1392" s="1">
        <v>45658</v>
      </c>
      <c r="F1392" s="38" t="s">
        <v>995</v>
      </c>
      <c r="G1392" s="1">
        <v>45698</v>
      </c>
      <c r="H1392" s="1">
        <v>45692</v>
      </c>
      <c r="I1392" s="38" t="s">
        <v>80</v>
      </c>
      <c r="J1392" s="38" t="s">
        <v>98</v>
      </c>
      <c r="K1392" s="38" t="s">
        <v>85</v>
      </c>
      <c r="L1392" s="38" t="s">
        <v>123</v>
      </c>
      <c r="M1392" s="38" t="s">
        <v>124</v>
      </c>
      <c r="N1392" s="38" t="s">
        <v>125</v>
      </c>
      <c r="O1392" s="38" t="s">
        <v>124</v>
      </c>
      <c r="P1392" s="38" t="s">
        <v>126</v>
      </c>
      <c r="Q1392" s="38" t="s">
        <v>127</v>
      </c>
      <c r="R1392" s="38" t="s">
        <v>128</v>
      </c>
      <c r="S1392" s="38" t="s">
        <v>122</v>
      </c>
      <c r="T1392" s="38" t="s">
        <v>133</v>
      </c>
      <c r="U1392" s="38"/>
      <c r="V1392" s="38" t="s">
        <v>72</v>
      </c>
      <c r="W1392" s="38" t="s">
        <v>73</v>
      </c>
      <c r="X1392" s="38" t="s">
        <v>161</v>
      </c>
      <c r="Y1392" s="38" t="s">
        <v>162</v>
      </c>
      <c r="Z1392" s="38" t="s">
        <v>131</v>
      </c>
      <c r="AA1392" s="38" t="s">
        <v>125</v>
      </c>
      <c r="AB1392" s="38" t="s">
        <v>705</v>
      </c>
      <c r="AC1392" s="38" t="s">
        <v>706</v>
      </c>
      <c r="AD1392" s="38" t="s">
        <v>80</v>
      </c>
      <c r="AE1392" s="38" t="s">
        <v>81</v>
      </c>
      <c r="AF1392" s="38" t="s">
        <v>1117</v>
      </c>
      <c r="AG1392" s="38" t="s">
        <v>1118</v>
      </c>
      <c r="AH1392" s="38" t="s">
        <v>133</v>
      </c>
      <c r="AI1392" s="38"/>
      <c r="AJ1392" s="38" t="s">
        <v>1242</v>
      </c>
      <c r="AK1392" s="38" t="s">
        <v>132</v>
      </c>
      <c r="AL1392" s="38" t="s">
        <v>101</v>
      </c>
      <c r="AM1392" s="38" t="s">
        <v>101</v>
      </c>
      <c r="AN1392" s="38" t="s">
        <v>772</v>
      </c>
      <c r="AO1392" s="38" t="s">
        <v>997</v>
      </c>
      <c r="AP1392" s="38" t="s">
        <v>91</v>
      </c>
      <c r="AQ1392" s="38" t="s">
        <v>92</v>
      </c>
      <c r="AR1392" s="38" t="s">
        <v>93</v>
      </c>
      <c r="AS1392" s="38" t="s">
        <v>92</v>
      </c>
      <c r="AT1392" s="38" t="s">
        <v>94</v>
      </c>
      <c r="AU1392" s="38" t="s">
        <v>95</v>
      </c>
      <c r="AV1392" s="38" t="s">
        <v>132</v>
      </c>
      <c r="AW1392" s="38" t="s">
        <v>132</v>
      </c>
      <c r="AX1392" s="38" t="s">
        <v>132</v>
      </c>
      <c r="AY1392" s="38" t="s">
        <v>101</v>
      </c>
      <c r="AZ1392" s="38" t="s">
        <v>132</v>
      </c>
      <c r="BA1392" s="38" t="s">
        <v>1707</v>
      </c>
      <c r="BB1392" s="38" t="s">
        <v>1201</v>
      </c>
      <c r="BC1392" s="38" t="s">
        <v>1000</v>
      </c>
      <c r="BD1392" s="38" t="s">
        <v>1001</v>
      </c>
      <c r="BE1392">
        <v>0</v>
      </c>
      <c r="BF1392">
        <v>0</v>
      </c>
      <c r="BG1392">
        <v>0</v>
      </c>
      <c r="BH1392">
        <v>0</v>
      </c>
      <c r="BI1392">
        <v>60000</v>
      </c>
      <c r="BJ1392">
        <v>0</v>
      </c>
      <c r="BK1392">
        <v>0</v>
      </c>
      <c r="BL1392" s="38" t="s">
        <v>107</v>
      </c>
      <c r="BM1392" s="38" t="s">
        <v>167</v>
      </c>
      <c r="BN1392" s="38" t="s">
        <v>707</v>
      </c>
      <c r="BO1392" s="38" t="s">
        <v>134</v>
      </c>
      <c r="BP1392" s="38" t="s">
        <v>135</v>
      </c>
      <c r="BQ1392" s="38" t="s">
        <v>136</v>
      </c>
      <c r="BR1392" s="38" t="s">
        <v>137</v>
      </c>
      <c r="BS1392" s="38" t="s">
        <v>110</v>
      </c>
      <c r="BT1392" s="38" t="s">
        <v>111</v>
      </c>
      <c r="BU1392" s="38" t="s">
        <v>116</v>
      </c>
      <c r="BV1392" s="38" t="s">
        <v>1708</v>
      </c>
      <c r="BW1392" s="38" t="s">
        <v>114</v>
      </c>
      <c r="BX1392" s="38" t="s">
        <v>1697</v>
      </c>
      <c r="BY1392" s="38" t="s">
        <v>1698</v>
      </c>
      <c r="BZ1392" s="38" t="s">
        <v>1739</v>
      </c>
      <c r="CA1392" s="38" t="s">
        <v>101</v>
      </c>
      <c r="CB1392">
        <v>300</v>
      </c>
      <c r="CC1392">
        <v>4</v>
      </c>
      <c r="CD1392" s="38" t="s">
        <v>1682</v>
      </c>
      <c r="CE1392" s="38" t="s">
        <v>1005</v>
      </c>
    </row>
    <row r="1393" spans="1:83" x14ac:dyDescent="0.25">
      <c r="A1393">
        <v>346</v>
      </c>
      <c r="B1393" s="1">
        <v>45689</v>
      </c>
      <c r="C1393" s="38" t="s">
        <v>1770</v>
      </c>
      <c r="D1393" s="1">
        <v>45691</v>
      </c>
      <c r="E1393" s="1">
        <v>45689</v>
      </c>
      <c r="F1393" s="38" t="s">
        <v>1770</v>
      </c>
      <c r="G1393" s="1">
        <v>45706</v>
      </c>
      <c r="H1393" s="1">
        <v>45706</v>
      </c>
      <c r="I1393" s="38" t="s">
        <v>80</v>
      </c>
      <c r="J1393" s="38" t="s">
        <v>98</v>
      </c>
      <c r="K1393" s="38" t="s">
        <v>221</v>
      </c>
      <c r="L1393" s="38" t="s">
        <v>222</v>
      </c>
      <c r="M1393" s="38" t="s">
        <v>223</v>
      </c>
      <c r="N1393" s="38" t="s">
        <v>224</v>
      </c>
      <c r="O1393" s="38" t="s">
        <v>124</v>
      </c>
      <c r="P1393" s="38" t="s">
        <v>126</v>
      </c>
      <c r="Q1393" s="38" t="s">
        <v>225</v>
      </c>
      <c r="R1393" s="38" t="s">
        <v>226</v>
      </c>
      <c r="S1393" s="38" t="s">
        <v>220</v>
      </c>
      <c r="T1393" s="38" t="s">
        <v>133</v>
      </c>
      <c r="U1393" s="38"/>
      <c r="V1393" s="38" t="s">
        <v>591</v>
      </c>
      <c r="W1393" s="38" t="s">
        <v>592</v>
      </c>
      <c r="X1393" s="38" t="s">
        <v>593</v>
      </c>
      <c r="Y1393" s="38" t="s">
        <v>594</v>
      </c>
      <c r="Z1393" s="38" t="s">
        <v>227</v>
      </c>
      <c r="AA1393" s="38" t="s">
        <v>228</v>
      </c>
      <c r="AB1393" s="38" t="s">
        <v>597</v>
      </c>
      <c r="AC1393" s="38" t="s">
        <v>596</v>
      </c>
      <c r="AD1393" s="38" t="s">
        <v>80</v>
      </c>
      <c r="AE1393" s="38" t="s">
        <v>81</v>
      </c>
      <c r="AF1393" s="38" t="s">
        <v>1836</v>
      </c>
      <c r="AG1393" s="38" t="s">
        <v>1837</v>
      </c>
      <c r="AH1393" s="38" t="s">
        <v>133</v>
      </c>
      <c r="AI1393" s="38"/>
      <c r="AJ1393" s="38" t="s">
        <v>1862</v>
      </c>
      <c r="AK1393" s="38" t="s">
        <v>132</v>
      </c>
      <c r="AL1393" s="38" t="s">
        <v>101</v>
      </c>
      <c r="AM1393" s="38" t="s">
        <v>101</v>
      </c>
      <c r="AN1393" s="38" t="s">
        <v>772</v>
      </c>
      <c r="AO1393" s="38" t="s">
        <v>997</v>
      </c>
      <c r="AP1393" s="38" t="s">
        <v>245</v>
      </c>
      <c r="AQ1393" s="38" t="s">
        <v>246</v>
      </c>
      <c r="AR1393" s="38" t="s">
        <v>247</v>
      </c>
      <c r="AS1393" s="38" t="s">
        <v>248</v>
      </c>
      <c r="AT1393" s="38" t="s">
        <v>94</v>
      </c>
      <c r="AU1393" s="38" t="s">
        <v>95</v>
      </c>
      <c r="AV1393" s="38" t="s">
        <v>132</v>
      </c>
      <c r="AW1393" s="38" t="s">
        <v>132</v>
      </c>
      <c r="AX1393" s="38" t="s">
        <v>132</v>
      </c>
      <c r="AY1393" s="38" t="s">
        <v>101</v>
      </c>
      <c r="AZ1393" s="38" t="s">
        <v>132</v>
      </c>
      <c r="BA1393" s="38" t="s">
        <v>1638</v>
      </c>
      <c r="BB1393" s="38" t="s">
        <v>1639</v>
      </c>
      <c r="BC1393" s="38" t="s">
        <v>1000</v>
      </c>
      <c r="BD1393" s="38" t="s">
        <v>1001</v>
      </c>
      <c r="BE1393">
        <v>0</v>
      </c>
      <c r="BF1393">
        <v>0</v>
      </c>
      <c r="BG1393">
        <v>0</v>
      </c>
      <c r="BH1393">
        <v>0</v>
      </c>
      <c r="BI1393">
        <v>2167959.9</v>
      </c>
      <c r="BJ1393">
        <v>2167959.9</v>
      </c>
      <c r="BK1393">
        <v>0</v>
      </c>
      <c r="BL1393" s="38" t="s">
        <v>598</v>
      </c>
      <c r="BM1393" s="38" t="s">
        <v>599</v>
      </c>
      <c r="BN1393" s="38" t="s">
        <v>600</v>
      </c>
      <c r="BO1393" s="38" t="s">
        <v>229</v>
      </c>
      <c r="BP1393" s="38" t="s">
        <v>230</v>
      </c>
      <c r="BQ1393" s="38" t="s">
        <v>136</v>
      </c>
      <c r="BR1393" s="38" t="s">
        <v>231</v>
      </c>
      <c r="BS1393" s="38" t="s">
        <v>249</v>
      </c>
      <c r="BT1393" s="38" t="s">
        <v>250</v>
      </c>
      <c r="BU1393" s="38" t="s">
        <v>116</v>
      </c>
      <c r="BV1393" s="38" t="s">
        <v>1640</v>
      </c>
      <c r="BW1393" s="38" t="s">
        <v>218</v>
      </c>
      <c r="BX1393" s="38" t="s">
        <v>1697</v>
      </c>
      <c r="BY1393" s="38" t="s">
        <v>1698</v>
      </c>
      <c r="BZ1393" s="38" t="s">
        <v>1897</v>
      </c>
      <c r="CA1393" s="38" t="s">
        <v>101</v>
      </c>
      <c r="CB1393">
        <v>346</v>
      </c>
      <c r="CC1393">
        <v>15</v>
      </c>
      <c r="CD1393" s="38" t="s">
        <v>1682</v>
      </c>
      <c r="CE1393" s="38" t="s">
        <v>1005</v>
      </c>
    </row>
    <row r="1394" spans="1:83" x14ac:dyDescent="0.25">
      <c r="A1394">
        <v>351</v>
      </c>
      <c r="B1394" s="1">
        <v>45689</v>
      </c>
      <c r="C1394" s="38" t="s">
        <v>1770</v>
      </c>
      <c r="D1394" s="1">
        <v>45691</v>
      </c>
      <c r="E1394" s="1">
        <v>45689</v>
      </c>
      <c r="F1394" s="38" t="s">
        <v>1770</v>
      </c>
      <c r="G1394" s="1">
        <v>45706</v>
      </c>
      <c r="H1394" s="1">
        <v>45701</v>
      </c>
      <c r="I1394" s="38" t="s">
        <v>80</v>
      </c>
      <c r="J1394" s="38" t="s">
        <v>98</v>
      </c>
      <c r="K1394" s="38" t="s">
        <v>85</v>
      </c>
      <c r="L1394" s="38" t="s">
        <v>123</v>
      </c>
      <c r="M1394" s="38" t="s">
        <v>124</v>
      </c>
      <c r="N1394" s="38" t="s">
        <v>125</v>
      </c>
      <c r="O1394" s="38" t="s">
        <v>124</v>
      </c>
      <c r="P1394" s="38" t="s">
        <v>126</v>
      </c>
      <c r="Q1394" s="38" t="s">
        <v>127</v>
      </c>
      <c r="R1394" s="38" t="s">
        <v>128</v>
      </c>
      <c r="S1394" s="38" t="s">
        <v>122</v>
      </c>
      <c r="T1394" s="38" t="s">
        <v>133</v>
      </c>
      <c r="U1394" s="38"/>
      <c r="V1394" s="38" t="s">
        <v>324</v>
      </c>
      <c r="W1394" s="38" t="s">
        <v>325</v>
      </c>
      <c r="X1394" s="38" t="s">
        <v>446</v>
      </c>
      <c r="Y1394" s="38" t="s">
        <v>447</v>
      </c>
      <c r="Z1394" s="38" t="s">
        <v>131</v>
      </c>
      <c r="AA1394" s="38" t="s">
        <v>125</v>
      </c>
      <c r="AB1394" s="38" t="s">
        <v>478</v>
      </c>
      <c r="AC1394" s="38" t="s">
        <v>479</v>
      </c>
      <c r="AD1394" s="38" t="s">
        <v>80</v>
      </c>
      <c r="AE1394" s="38" t="s">
        <v>81</v>
      </c>
      <c r="AF1394" s="38" t="s">
        <v>1391</v>
      </c>
      <c r="AG1394" s="38" t="s">
        <v>1392</v>
      </c>
      <c r="AH1394" s="38" t="s">
        <v>133</v>
      </c>
      <c r="AI1394" s="38"/>
      <c r="AJ1394" s="38" t="s">
        <v>1794</v>
      </c>
      <c r="AK1394" s="38" t="s">
        <v>132</v>
      </c>
      <c r="AL1394" s="38" t="s">
        <v>101</v>
      </c>
      <c r="AM1394" s="38" t="s">
        <v>101</v>
      </c>
      <c r="AN1394" s="38" t="s">
        <v>772</v>
      </c>
      <c r="AO1394" s="38" t="s">
        <v>997</v>
      </c>
      <c r="AP1394" s="38" t="s">
        <v>91</v>
      </c>
      <c r="AQ1394" s="38" t="s">
        <v>92</v>
      </c>
      <c r="AR1394" s="38" t="s">
        <v>93</v>
      </c>
      <c r="AS1394" s="38" t="s">
        <v>92</v>
      </c>
      <c r="AT1394" s="38" t="s">
        <v>94</v>
      </c>
      <c r="AU1394" s="38" t="s">
        <v>95</v>
      </c>
      <c r="AV1394" s="38" t="s">
        <v>132</v>
      </c>
      <c r="AW1394" s="38" t="s">
        <v>132</v>
      </c>
      <c r="AX1394" s="38" t="s">
        <v>132</v>
      </c>
      <c r="AY1394" s="38" t="s">
        <v>101</v>
      </c>
      <c r="AZ1394" s="38" t="s">
        <v>132</v>
      </c>
      <c r="BA1394" s="38" t="s">
        <v>1152</v>
      </c>
      <c r="BB1394" s="38" t="s">
        <v>1153</v>
      </c>
      <c r="BC1394" s="38" t="s">
        <v>1000</v>
      </c>
      <c r="BD1394" s="38" t="s">
        <v>1001</v>
      </c>
      <c r="BE1394">
        <v>0</v>
      </c>
      <c r="BF1394">
        <v>0</v>
      </c>
      <c r="BG1394">
        <v>0</v>
      </c>
      <c r="BH1394">
        <v>0</v>
      </c>
      <c r="BI1394">
        <v>107675</v>
      </c>
      <c r="BJ1394">
        <v>107675</v>
      </c>
      <c r="BK1394">
        <v>0</v>
      </c>
      <c r="BL1394" s="38" t="s">
        <v>332</v>
      </c>
      <c r="BM1394" s="38" t="s">
        <v>451</v>
      </c>
      <c r="BN1394" s="38" t="s">
        <v>480</v>
      </c>
      <c r="BO1394" s="38" t="s">
        <v>134</v>
      </c>
      <c r="BP1394" s="38" t="s">
        <v>135</v>
      </c>
      <c r="BQ1394" s="38" t="s">
        <v>136</v>
      </c>
      <c r="BR1394" s="38" t="s">
        <v>137</v>
      </c>
      <c r="BS1394" s="38" t="s">
        <v>110</v>
      </c>
      <c r="BT1394" s="38" t="s">
        <v>111</v>
      </c>
      <c r="BU1394" s="38" t="s">
        <v>116</v>
      </c>
      <c r="BV1394" s="38" t="s">
        <v>1154</v>
      </c>
      <c r="BW1394" s="38" t="s">
        <v>218</v>
      </c>
      <c r="BX1394" s="38" t="s">
        <v>1697</v>
      </c>
      <c r="BY1394" s="38" t="s">
        <v>1698</v>
      </c>
      <c r="BZ1394" s="38" t="s">
        <v>1901</v>
      </c>
      <c r="CA1394" s="38" t="s">
        <v>101</v>
      </c>
      <c r="CB1394">
        <v>351</v>
      </c>
      <c r="CC1394">
        <v>10</v>
      </c>
      <c r="CD1394" s="38" t="s">
        <v>1682</v>
      </c>
      <c r="CE1394" s="38" t="s">
        <v>1005</v>
      </c>
    </row>
    <row r="1395" spans="1:83" x14ac:dyDescent="0.25">
      <c r="A1395">
        <v>355</v>
      </c>
      <c r="B1395" s="1">
        <v>45689</v>
      </c>
      <c r="C1395" s="38" t="s">
        <v>1770</v>
      </c>
      <c r="D1395" s="1">
        <v>45691</v>
      </c>
      <c r="E1395" s="1">
        <v>45689</v>
      </c>
      <c r="F1395" s="38" t="s">
        <v>1770</v>
      </c>
      <c r="G1395" s="1">
        <v>45706</v>
      </c>
      <c r="H1395" s="1">
        <v>45695</v>
      </c>
      <c r="I1395" s="38" t="s">
        <v>80</v>
      </c>
      <c r="J1395" s="38" t="s">
        <v>98</v>
      </c>
      <c r="K1395" s="38" t="s">
        <v>85</v>
      </c>
      <c r="L1395" s="38" t="s">
        <v>123</v>
      </c>
      <c r="M1395" s="38" t="s">
        <v>124</v>
      </c>
      <c r="N1395" s="38" t="s">
        <v>125</v>
      </c>
      <c r="O1395" s="38" t="s">
        <v>124</v>
      </c>
      <c r="P1395" s="38" t="s">
        <v>126</v>
      </c>
      <c r="Q1395" s="38" t="s">
        <v>127</v>
      </c>
      <c r="R1395" s="38" t="s">
        <v>128</v>
      </c>
      <c r="S1395" s="38" t="s">
        <v>122</v>
      </c>
      <c r="T1395" s="38" t="s">
        <v>133</v>
      </c>
      <c r="U1395" s="38"/>
      <c r="V1395" s="38" t="s">
        <v>324</v>
      </c>
      <c r="W1395" s="38" t="s">
        <v>325</v>
      </c>
      <c r="X1395" s="38" t="s">
        <v>326</v>
      </c>
      <c r="Y1395" s="38" t="s">
        <v>327</v>
      </c>
      <c r="Z1395" s="38" t="s">
        <v>131</v>
      </c>
      <c r="AA1395" s="38" t="s">
        <v>125</v>
      </c>
      <c r="AB1395" s="38" t="s">
        <v>330</v>
      </c>
      <c r="AC1395" s="38" t="s">
        <v>331</v>
      </c>
      <c r="AD1395" s="38" t="s">
        <v>80</v>
      </c>
      <c r="AE1395" s="38" t="s">
        <v>81</v>
      </c>
      <c r="AF1395" s="38" t="s">
        <v>1421</v>
      </c>
      <c r="AG1395" s="38" t="s">
        <v>1422</v>
      </c>
      <c r="AH1395" s="38" t="s">
        <v>133</v>
      </c>
      <c r="AI1395" s="38"/>
      <c r="AJ1395" s="38" t="s">
        <v>1798</v>
      </c>
      <c r="AK1395" s="38" t="s">
        <v>132</v>
      </c>
      <c r="AL1395" s="38" t="s">
        <v>101</v>
      </c>
      <c r="AM1395" s="38" t="s">
        <v>101</v>
      </c>
      <c r="AN1395" s="38" t="s">
        <v>772</v>
      </c>
      <c r="AO1395" s="38" t="s">
        <v>997</v>
      </c>
      <c r="AP1395" s="38" t="s">
        <v>91</v>
      </c>
      <c r="AQ1395" s="38" t="s">
        <v>92</v>
      </c>
      <c r="AR1395" s="38" t="s">
        <v>93</v>
      </c>
      <c r="AS1395" s="38" t="s">
        <v>92</v>
      </c>
      <c r="AT1395" s="38" t="s">
        <v>94</v>
      </c>
      <c r="AU1395" s="38" t="s">
        <v>95</v>
      </c>
      <c r="AV1395" s="38" t="s">
        <v>132</v>
      </c>
      <c r="AW1395" s="38" t="s">
        <v>132</v>
      </c>
      <c r="AX1395" s="38" t="s">
        <v>132</v>
      </c>
      <c r="AY1395" s="38" t="s">
        <v>101</v>
      </c>
      <c r="AZ1395" s="38" t="s">
        <v>132</v>
      </c>
      <c r="BA1395" s="38" t="s">
        <v>1152</v>
      </c>
      <c r="BB1395" s="38" t="s">
        <v>1153</v>
      </c>
      <c r="BC1395" s="38" t="s">
        <v>1000</v>
      </c>
      <c r="BD1395" s="38" t="s">
        <v>1001</v>
      </c>
      <c r="BE1395">
        <v>0</v>
      </c>
      <c r="BF1395">
        <v>0</v>
      </c>
      <c r="BG1395">
        <v>0</v>
      </c>
      <c r="BH1395">
        <v>0</v>
      </c>
      <c r="BI1395">
        <v>19234</v>
      </c>
      <c r="BJ1395">
        <v>19234</v>
      </c>
      <c r="BK1395">
        <v>0</v>
      </c>
      <c r="BL1395" s="38" t="s">
        <v>332</v>
      </c>
      <c r="BM1395" s="38" t="s">
        <v>333</v>
      </c>
      <c r="BN1395" s="38" t="s">
        <v>334</v>
      </c>
      <c r="BO1395" s="38" t="s">
        <v>134</v>
      </c>
      <c r="BP1395" s="38" t="s">
        <v>135</v>
      </c>
      <c r="BQ1395" s="38" t="s">
        <v>136</v>
      </c>
      <c r="BR1395" s="38" t="s">
        <v>137</v>
      </c>
      <c r="BS1395" s="38" t="s">
        <v>110</v>
      </c>
      <c r="BT1395" s="38" t="s">
        <v>111</v>
      </c>
      <c r="BU1395" s="38" t="s">
        <v>116</v>
      </c>
      <c r="BV1395" s="38" t="s">
        <v>1154</v>
      </c>
      <c r="BW1395" s="38" t="s">
        <v>218</v>
      </c>
      <c r="BX1395" s="38" t="s">
        <v>1697</v>
      </c>
      <c r="BY1395" s="38" t="s">
        <v>1698</v>
      </c>
      <c r="BZ1395" s="38" t="s">
        <v>1903</v>
      </c>
      <c r="CA1395" s="38" t="s">
        <v>101</v>
      </c>
      <c r="CB1395">
        <v>355</v>
      </c>
      <c r="CC1395">
        <v>4</v>
      </c>
      <c r="CD1395" s="38" t="s">
        <v>1682</v>
      </c>
      <c r="CE1395" s="38" t="s">
        <v>1005</v>
      </c>
    </row>
    <row r="1396" spans="1:83" x14ac:dyDescent="0.25">
      <c r="A1396">
        <v>359</v>
      </c>
      <c r="B1396" s="1">
        <v>45689</v>
      </c>
      <c r="C1396" s="38" t="s">
        <v>1770</v>
      </c>
      <c r="D1396" s="1">
        <v>45691</v>
      </c>
      <c r="E1396" s="1">
        <v>45689</v>
      </c>
      <c r="F1396" s="38" t="s">
        <v>1770</v>
      </c>
      <c r="G1396" s="1">
        <v>45706</v>
      </c>
      <c r="H1396" s="1">
        <v>45699</v>
      </c>
      <c r="I1396" s="38" t="s">
        <v>80</v>
      </c>
      <c r="J1396" s="38" t="s">
        <v>98</v>
      </c>
      <c r="K1396" s="38" t="s">
        <v>221</v>
      </c>
      <c r="L1396" s="38" t="s">
        <v>222</v>
      </c>
      <c r="M1396" s="38" t="s">
        <v>223</v>
      </c>
      <c r="N1396" s="38" t="s">
        <v>224</v>
      </c>
      <c r="O1396" s="38" t="s">
        <v>124</v>
      </c>
      <c r="P1396" s="38" t="s">
        <v>126</v>
      </c>
      <c r="Q1396" s="38" t="s">
        <v>225</v>
      </c>
      <c r="R1396" s="38" t="s">
        <v>226</v>
      </c>
      <c r="S1396" s="38" t="s">
        <v>220</v>
      </c>
      <c r="T1396" s="38" t="s">
        <v>133</v>
      </c>
      <c r="U1396" s="38"/>
      <c r="V1396" s="38" t="s">
        <v>591</v>
      </c>
      <c r="W1396" s="38" t="s">
        <v>592</v>
      </c>
      <c r="X1396" s="38" t="s">
        <v>593</v>
      </c>
      <c r="Y1396" s="38" t="s">
        <v>594</v>
      </c>
      <c r="Z1396" s="38" t="s">
        <v>227</v>
      </c>
      <c r="AA1396" s="38" t="s">
        <v>228</v>
      </c>
      <c r="AB1396" s="38" t="s">
        <v>597</v>
      </c>
      <c r="AC1396" s="38" t="s">
        <v>596</v>
      </c>
      <c r="AD1396" s="38" t="s">
        <v>80</v>
      </c>
      <c r="AE1396" s="38" t="s">
        <v>81</v>
      </c>
      <c r="AF1396" s="38" t="s">
        <v>1634</v>
      </c>
      <c r="AG1396" s="38" t="s">
        <v>1635</v>
      </c>
      <c r="AH1396" s="38" t="s">
        <v>133</v>
      </c>
      <c r="AI1396" s="38"/>
      <c r="AJ1396" s="38" t="s">
        <v>1864</v>
      </c>
      <c r="AK1396" s="38" t="s">
        <v>132</v>
      </c>
      <c r="AL1396" s="38" t="s">
        <v>101</v>
      </c>
      <c r="AM1396" s="38" t="s">
        <v>101</v>
      </c>
      <c r="AN1396" s="38" t="s">
        <v>772</v>
      </c>
      <c r="AO1396" s="38" t="s">
        <v>997</v>
      </c>
      <c r="AP1396" s="38" t="s">
        <v>245</v>
      </c>
      <c r="AQ1396" s="38" t="s">
        <v>246</v>
      </c>
      <c r="AR1396" s="38" t="s">
        <v>247</v>
      </c>
      <c r="AS1396" s="38" t="s">
        <v>248</v>
      </c>
      <c r="AT1396" s="38" t="s">
        <v>94</v>
      </c>
      <c r="AU1396" s="38" t="s">
        <v>95</v>
      </c>
      <c r="AV1396" s="38" t="s">
        <v>132</v>
      </c>
      <c r="AW1396" s="38" t="s">
        <v>132</v>
      </c>
      <c r="AX1396" s="38" t="s">
        <v>132</v>
      </c>
      <c r="AY1396" s="38" t="s">
        <v>101</v>
      </c>
      <c r="AZ1396" s="38" t="s">
        <v>132</v>
      </c>
      <c r="BA1396" s="38" t="s">
        <v>1638</v>
      </c>
      <c r="BB1396" s="38" t="s">
        <v>1639</v>
      </c>
      <c r="BC1396" s="38" t="s">
        <v>1000</v>
      </c>
      <c r="BD1396" s="38" t="s">
        <v>1001</v>
      </c>
      <c r="BE1396">
        <v>0</v>
      </c>
      <c r="BF1396">
        <v>0</v>
      </c>
      <c r="BG1396">
        <v>0</v>
      </c>
      <c r="BH1396">
        <v>0</v>
      </c>
      <c r="BI1396">
        <v>829409.74</v>
      </c>
      <c r="BJ1396">
        <v>829409.74</v>
      </c>
      <c r="BK1396">
        <v>0</v>
      </c>
      <c r="BL1396" s="38" t="s">
        <v>598</v>
      </c>
      <c r="BM1396" s="38" t="s">
        <v>599</v>
      </c>
      <c r="BN1396" s="38" t="s">
        <v>600</v>
      </c>
      <c r="BO1396" s="38" t="s">
        <v>229</v>
      </c>
      <c r="BP1396" s="38" t="s">
        <v>230</v>
      </c>
      <c r="BQ1396" s="38" t="s">
        <v>136</v>
      </c>
      <c r="BR1396" s="38" t="s">
        <v>231</v>
      </c>
      <c r="BS1396" s="38" t="s">
        <v>249</v>
      </c>
      <c r="BT1396" s="38" t="s">
        <v>250</v>
      </c>
      <c r="BU1396" s="38" t="s">
        <v>116</v>
      </c>
      <c r="BV1396" s="38" t="s">
        <v>1640</v>
      </c>
      <c r="BW1396" s="38" t="s">
        <v>218</v>
      </c>
      <c r="BX1396" s="38" t="s">
        <v>1697</v>
      </c>
      <c r="BY1396" s="38" t="s">
        <v>1698</v>
      </c>
      <c r="BZ1396" s="38" t="s">
        <v>1906</v>
      </c>
      <c r="CA1396" s="38" t="s">
        <v>101</v>
      </c>
      <c r="CB1396">
        <v>359</v>
      </c>
      <c r="CC1396">
        <v>8</v>
      </c>
      <c r="CD1396" s="38" t="s">
        <v>1682</v>
      </c>
      <c r="CE1396" s="38" t="s">
        <v>1005</v>
      </c>
    </row>
    <row r="1397" spans="1:83" x14ac:dyDescent="0.25">
      <c r="A1397">
        <v>361</v>
      </c>
      <c r="B1397" s="1">
        <v>45689</v>
      </c>
      <c r="C1397" s="38" t="s">
        <v>1770</v>
      </c>
      <c r="D1397" s="1">
        <v>45691</v>
      </c>
      <c r="E1397" s="1">
        <v>45689</v>
      </c>
      <c r="F1397" s="38" t="s">
        <v>1770</v>
      </c>
      <c r="G1397" s="1">
        <v>45706</v>
      </c>
      <c r="H1397" s="1">
        <v>45701</v>
      </c>
      <c r="I1397" s="38" t="s">
        <v>80</v>
      </c>
      <c r="J1397" s="38" t="s">
        <v>98</v>
      </c>
      <c r="K1397" s="38" t="s">
        <v>85</v>
      </c>
      <c r="L1397" s="38" t="s">
        <v>123</v>
      </c>
      <c r="M1397" s="38" t="s">
        <v>124</v>
      </c>
      <c r="N1397" s="38" t="s">
        <v>125</v>
      </c>
      <c r="O1397" s="38" t="s">
        <v>124</v>
      </c>
      <c r="P1397" s="38" t="s">
        <v>126</v>
      </c>
      <c r="Q1397" s="38" t="s">
        <v>127</v>
      </c>
      <c r="R1397" s="38" t="s">
        <v>128</v>
      </c>
      <c r="S1397" s="38" t="s">
        <v>122</v>
      </c>
      <c r="T1397" s="38" t="s">
        <v>133</v>
      </c>
      <c r="U1397" s="38"/>
      <c r="V1397" s="38" t="s">
        <v>484</v>
      </c>
      <c r="W1397" s="38" t="s">
        <v>485</v>
      </c>
      <c r="X1397" s="38" t="s">
        <v>486</v>
      </c>
      <c r="Y1397" s="38" t="s">
        <v>487</v>
      </c>
      <c r="Z1397" s="38" t="s">
        <v>131</v>
      </c>
      <c r="AA1397" s="38" t="s">
        <v>125</v>
      </c>
      <c r="AB1397" s="38" t="s">
        <v>490</v>
      </c>
      <c r="AC1397" s="38" t="s">
        <v>491</v>
      </c>
      <c r="AD1397" s="38" t="s">
        <v>80</v>
      </c>
      <c r="AE1397" s="38" t="s">
        <v>81</v>
      </c>
      <c r="AF1397" s="38" t="s">
        <v>1436</v>
      </c>
      <c r="AG1397" s="38" t="s">
        <v>1437</v>
      </c>
      <c r="AH1397" s="38" t="s">
        <v>133</v>
      </c>
      <c r="AI1397" s="38"/>
      <c r="AJ1397" s="38" t="s">
        <v>1800</v>
      </c>
      <c r="AK1397" s="38" t="s">
        <v>132</v>
      </c>
      <c r="AL1397" s="38" t="s">
        <v>101</v>
      </c>
      <c r="AM1397" s="38" t="s">
        <v>101</v>
      </c>
      <c r="AN1397" s="38" t="s">
        <v>772</v>
      </c>
      <c r="AO1397" s="38" t="s">
        <v>997</v>
      </c>
      <c r="AP1397" s="38" t="s">
        <v>91</v>
      </c>
      <c r="AQ1397" s="38" t="s">
        <v>92</v>
      </c>
      <c r="AR1397" s="38" t="s">
        <v>93</v>
      </c>
      <c r="AS1397" s="38" t="s">
        <v>92</v>
      </c>
      <c r="AT1397" s="38" t="s">
        <v>94</v>
      </c>
      <c r="AU1397" s="38" t="s">
        <v>95</v>
      </c>
      <c r="AV1397" s="38" t="s">
        <v>132</v>
      </c>
      <c r="AW1397" s="38" t="s">
        <v>132</v>
      </c>
      <c r="AX1397" s="38" t="s">
        <v>132</v>
      </c>
      <c r="AY1397" s="38" t="s">
        <v>101</v>
      </c>
      <c r="AZ1397" s="38" t="s">
        <v>132</v>
      </c>
      <c r="BA1397" s="38" t="s">
        <v>1907</v>
      </c>
      <c r="BB1397" s="38" t="s">
        <v>1908</v>
      </c>
      <c r="BC1397" s="38" t="s">
        <v>1000</v>
      </c>
      <c r="BD1397" s="38" t="s">
        <v>1001</v>
      </c>
      <c r="BE1397">
        <v>0</v>
      </c>
      <c r="BF1397">
        <v>0</v>
      </c>
      <c r="BG1397">
        <v>0</v>
      </c>
      <c r="BH1397">
        <v>0</v>
      </c>
      <c r="BI1397">
        <v>10386</v>
      </c>
      <c r="BJ1397">
        <v>10386</v>
      </c>
      <c r="BK1397">
        <v>0</v>
      </c>
      <c r="BL1397" s="38" t="s">
        <v>498</v>
      </c>
      <c r="BM1397" s="38" t="s">
        <v>499</v>
      </c>
      <c r="BN1397" s="38" t="s">
        <v>500</v>
      </c>
      <c r="BO1397" s="38" t="s">
        <v>134</v>
      </c>
      <c r="BP1397" s="38" t="s">
        <v>135</v>
      </c>
      <c r="BQ1397" s="38" t="s">
        <v>136</v>
      </c>
      <c r="BR1397" s="38" t="s">
        <v>137</v>
      </c>
      <c r="BS1397" s="38" t="s">
        <v>110</v>
      </c>
      <c r="BT1397" s="38" t="s">
        <v>111</v>
      </c>
      <c r="BU1397" s="38" t="s">
        <v>116</v>
      </c>
      <c r="BV1397" s="38" t="s">
        <v>1909</v>
      </c>
      <c r="BW1397" s="38" t="s">
        <v>218</v>
      </c>
      <c r="BX1397" s="38" t="s">
        <v>1697</v>
      </c>
      <c r="BY1397" s="38" t="s">
        <v>1698</v>
      </c>
      <c r="BZ1397" s="38" t="s">
        <v>1910</v>
      </c>
      <c r="CA1397" s="38" t="s">
        <v>101</v>
      </c>
      <c r="CB1397">
        <v>361</v>
      </c>
      <c r="CC1397">
        <v>10</v>
      </c>
      <c r="CD1397" s="38" t="s">
        <v>1682</v>
      </c>
      <c r="CE1397" s="38" t="s">
        <v>1005</v>
      </c>
    </row>
    <row r="1398" spans="1:83" x14ac:dyDescent="0.25">
      <c r="A1398">
        <v>388</v>
      </c>
      <c r="B1398" s="1">
        <v>45689</v>
      </c>
      <c r="C1398" s="38" t="s">
        <v>1770</v>
      </c>
      <c r="D1398" s="1">
        <v>45691</v>
      </c>
      <c r="E1398" s="1">
        <v>45689</v>
      </c>
      <c r="F1398" s="38" t="s">
        <v>1770</v>
      </c>
      <c r="G1398" s="1">
        <v>45706</v>
      </c>
      <c r="H1398" s="1">
        <v>45700</v>
      </c>
      <c r="I1398" s="38" t="s">
        <v>80</v>
      </c>
      <c r="J1398" s="38" t="s">
        <v>98</v>
      </c>
      <c r="K1398" s="38" t="s">
        <v>221</v>
      </c>
      <c r="L1398" s="38" t="s">
        <v>222</v>
      </c>
      <c r="M1398" s="38" t="s">
        <v>223</v>
      </c>
      <c r="N1398" s="38" t="s">
        <v>224</v>
      </c>
      <c r="O1398" s="38" t="s">
        <v>124</v>
      </c>
      <c r="P1398" s="38" t="s">
        <v>126</v>
      </c>
      <c r="Q1398" s="38" t="s">
        <v>225</v>
      </c>
      <c r="R1398" s="38" t="s">
        <v>226</v>
      </c>
      <c r="S1398" s="38" t="s">
        <v>220</v>
      </c>
      <c r="T1398" s="38" t="s">
        <v>133</v>
      </c>
      <c r="U1398" s="38"/>
      <c r="V1398" s="38" t="s">
        <v>591</v>
      </c>
      <c r="W1398" s="38" t="s">
        <v>592</v>
      </c>
      <c r="X1398" s="38" t="s">
        <v>593</v>
      </c>
      <c r="Y1398" s="38" t="s">
        <v>594</v>
      </c>
      <c r="Z1398" s="38" t="s">
        <v>227</v>
      </c>
      <c r="AA1398" s="38" t="s">
        <v>228</v>
      </c>
      <c r="AB1398" s="38" t="s">
        <v>597</v>
      </c>
      <c r="AC1398" s="38" t="s">
        <v>596</v>
      </c>
      <c r="AD1398" s="38" t="s">
        <v>80</v>
      </c>
      <c r="AE1398" s="38" t="s">
        <v>81</v>
      </c>
      <c r="AF1398" s="38" t="s">
        <v>1528</v>
      </c>
      <c r="AG1398" s="38" t="s">
        <v>1529</v>
      </c>
      <c r="AH1398" s="38" t="s">
        <v>133</v>
      </c>
      <c r="AI1398" s="38"/>
      <c r="AJ1398" s="38" t="s">
        <v>1877</v>
      </c>
      <c r="AK1398" s="38" t="s">
        <v>132</v>
      </c>
      <c r="AL1398" s="38" t="s">
        <v>101</v>
      </c>
      <c r="AM1398" s="38" t="s">
        <v>101</v>
      </c>
      <c r="AN1398" s="38" t="s">
        <v>772</v>
      </c>
      <c r="AO1398" s="38" t="s">
        <v>997</v>
      </c>
      <c r="AP1398" s="38" t="s">
        <v>245</v>
      </c>
      <c r="AQ1398" s="38" t="s">
        <v>246</v>
      </c>
      <c r="AR1398" s="38" t="s">
        <v>688</v>
      </c>
      <c r="AS1398" s="38" t="s">
        <v>689</v>
      </c>
      <c r="AT1398" s="38" t="s">
        <v>690</v>
      </c>
      <c r="AU1398" s="38" t="s">
        <v>691</v>
      </c>
      <c r="AV1398" s="38" t="s">
        <v>132</v>
      </c>
      <c r="AW1398" s="38" t="s">
        <v>132</v>
      </c>
      <c r="AX1398" s="38" t="s">
        <v>132</v>
      </c>
      <c r="AY1398" s="38" t="s">
        <v>101</v>
      </c>
      <c r="AZ1398" s="38" t="s">
        <v>132</v>
      </c>
      <c r="BA1398" s="38" t="s">
        <v>1638</v>
      </c>
      <c r="BB1398" s="38" t="s">
        <v>1639</v>
      </c>
      <c r="BC1398" s="38" t="s">
        <v>1000</v>
      </c>
      <c r="BD1398" s="38" t="s">
        <v>1001</v>
      </c>
      <c r="BE1398">
        <v>0</v>
      </c>
      <c r="BF1398">
        <v>0</v>
      </c>
      <c r="BG1398">
        <v>0</v>
      </c>
      <c r="BH1398">
        <v>0</v>
      </c>
      <c r="BI1398">
        <v>3458464.95</v>
      </c>
      <c r="BJ1398">
        <v>3458464.95</v>
      </c>
      <c r="BK1398">
        <v>0</v>
      </c>
      <c r="BL1398" s="38" t="s">
        <v>598</v>
      </c>
      <c r="BM1398" s="38" t="s">
        <v>599</v>
      </c>
      <c r="BN1398" s="38" t="s">
        <v>600</v>
      </c>
      <c r="BO1398" s="38" t="s">
        <v>229</v>
      </c>
      <c r="BP1398" s="38" t="s">
        <v>230</v>
      </c>
      <c r="BQ1398" s="38" t="s">
        <v>136</v>
      </c>
      <c r="BR1398" s="38" t="s">
        <v>231</v>
      </c>
      <c r="BS1398" s="38" t="s">
        <v>249</v>
      </c>
      <c r="BT1398" s="38" t="s">
        <v>693</v>
      </c>
      <c r="BU1398" s="38" t="s">
        <v>116</v>
      </c>
      <c r="BV1398" s="38" t="s">
        <v>1640</v>
      </c>
      <c r="BW1398" s="38" t="s">
        <v>218</v>
      </c>
      <c r="BX1398" s="38" t="s">
        <v>1697</v>
      </c>
      <c r="BY1398" s="38" t="s">
        <v>1698</v>
      </c>
      <c r="BZ1398" s="38" t="s">
        <v>1928</v>
      </c>
      <c r="CA1398" s="38" t="s">
        <v>101</v>
      </c>
      <c r="CB1398">
        <v>388</v>
      </c>
      <c r="CC1398">
        <v>9</v>
      </c>
      <c r="CD1398" s="38" t="s">
        <v>1682</v>
      </c>
      <c r="CE1398" s="38" t="s">
        <v>1005</v>
      </c>
    </row>
    <row r="1399" spans="1:83" x14ac:dyDescent="0.25">
      <c r="A1399">
        <v>412</v>
      </c>
      <c r="B1399" s="1">
        <v>45689</v>
      </c>
      <c r="C1399" s="38" t="s">
        <v>1770</v>
      </c>
      <c r="D1399" s="1">
        <v>45691</v>
      </c>
      <c r="E1399" s="1">
        <v>45689</v>
      </c>
      <c r="F1399" s="38" t="s">
        <v>1770</v>
      </c>
      <c r="G1399" s="1">
        <v>45706</v>
      </c>
      <c r="H1399" s="1">
        <v>45699</v>
      </c>
      <c r="I1399" s="38" t="s">
        <v>80</v>
      </c>
      <c r="J1399" s="38" t="s">
        <v>98</v>
      </c>
      <c r="K1399" s="38" t="s">
        <v>221</v>
      </c>
      <c r="L1399" s="38" t="s">
        <v>222</v>
      </c>
      <c r="M1399" s="38" t="s">
        <v>223</v>
      </c>
      <c r="N1399" s="38" t="s">
        <v>224</v>
      </c>
      <c r="O1399" s="38" t="s">
        <v>124</v>
      </c>
      <c r="P1399" s="38" t="s">
        <v>126</v>
      </c>
      <c r="Q1399" s="38" t="s">
        <v>225</v>
      </c>
      <c r="R1399" s="38" t="s">
        <v>226</v>
      </c>
      <c r="S1399" s="38" t="s">
        <v>220</v>
      </c>
      <c r="T1399" s="38" t="s">
        <v>133</v>
      </c>
      <c r="U1399" s="38"/>
      <c r="V1399" s="38" t="s">
        <v>591</v>
      </c>
      <c r="W1399" s="38" t="s">
        <v>592</v>
      </c>
      <c r="X1399" s="38" t="s">
        <v>593</v>
      </c>
      <c r="Y1399" s="38" t="s">
        <v>594</v>
      </c>
      <c r="Z1399" s="38" t="s">
        <v>227</v>
      </c>
      <c r="AA1399" s="38" t="s">
        <v>228</v>
      </c>
      <c r="AB1399" s="38" t="s">
        <v>597</v>
      </c>
      <c r="AC1399" s="38" t="s">
        <v>596</v>
      </c>
      <c r="AD1399" s="38" t="s">
        <v>80</v>
      </c>
      <c r="AE1399" s="38" t="s">
        <v>81</v>
      </c>
      <c r="AF1399" s="38" t="s">
        <v>1521</v>
      </c>
      <c r="AG1399" s="38" t="s">
        <v>1522</v>
      </c>
      <c r="AH1399" s="38" t="s">
        <v>133</v>
      </c>
      <c r="AI1399" s="38"/>
      <c r="AJ1399" s="38" t="s">
        <v>1881</v>
      </c>
      <c r="AK1399" s="38" t="s">
        <v>132</v>
      </c>
      <c r="AL1399" s="38" t="s">
        <v>101</v>
      </c>
      <c r="AM1399" s="38" t="s">
        <v>101</v>
      </c>
      <c r="AN1399" s="38" t="s">
        <v>772</v>
      </c>
      <c r="AO1399" s="38" t="s">
        <v>997</v>
      </c>
      <c r="AP1399" s="38" t="s">
        <v>245</v>
      </c>
      <c r="AQ1399" s="38" t="s">
        <v>246</v>
      </c>
      <c r="AR1399" s="38" t="s">
        <v>688</v>
      </c>
      <c r="AS1399" s="38" t="s">
        <v>689</v>
      </c>
      <c r="AT1399" s="38" t="s">
        <v>690</v>
      </c>
      <c r="AU1399" s="38" t="s">
        <v>691</v>
      </c>
      <c r="AV1399" s="38" t="s">
        <v>132</v>
      </c>
      <c r="AW1399" s="38" t="s">
        <v>132</v>
      </c>
      <c r="AX1399" s="38" t="s">
        <v>132</v>
      </c>
      <c r="AY1399" s="38" t="s">
        <v>101</v>
      </c>
      <c r="AZ1399" s="38" t="s">
        <v>132</v>
      </c>
      <c r="BA1399" s="38" t="s">
        <v>1638</v>
      </c>
      <c r="BB1399" s="38" t="s">
        <v>1639</v>
      </c>
      <c r="BC1399" s="38" t="s">
        <v>1000</v>
      </c>
      <c r="BD1399" s="38" t="s">
        <v>1001</v>
      </c>
      <c r="BE1399">
        <v>0</v>
      </c>
      <c r="BF1399">
        <v>0</v>
      </c>
      <c r="BG1399">
        <v>0</v>
      </c>
      <c r="BH1399">
        <v>0</v>
      </c>
      <c r="BI1399">
        <v>1493909.4</v>
      </c>
      <c r="BJ1399">
        <v>1493909.4</v>
      </c>
      <c r="BK1399">
        <v>0</v>
      </c>
      <c r="BL1399" s="38" t="s">
        <v>598</v>
      </c>
      <c r="BM1399" s="38" t="s">
        <v>599</v>
      </c>
      <c r="BN1399" s="38" t="s">
        <v>600</v>
      </c>
      <c r="BO1399" s="38" t="s">
        <v>229</v>
      </c>
      <c r="BP1399" s="38" t="s">
        <v>230</v>
      </c>
      <c r="BQ1399" s="38" t="s">
        <v>136</v>
      </c>
      <c r="BR1399" s="38" t="s">
        <v>231</v>
      </c>
      <c r="BS1399" s="38" t="s">
        <v>249</v>
      </c>
      <c r="BT1399" s="38" t="s">
        <v>693</v>
      </c>
      <c r="BU1399" s="38" t="s">
        <v>116</v>
      </c>
      <c r="BV1399" s="38" t="s">
        <v>1640</v>
      </c>
      <c r="BW1399" s="38" t="s">
        <v>218</v>
      </c>
      <c r="BX1399" s="38" t="s">
        <v>1697</v>
      </c>
      <c r="BY1399" s="38" t="s">
        <v>1698</v>
      </c>
      <c r="BZ1399" s="38" t="s">
        <v>1942</v>
      </c>
      <c r="CA1399" s="38" t="s">
        <v>101</v>
      </c>
      <c r="CB1399">
        <v>412</v>
      </c>
      <c r="CC1399">
        <v>8</v>
      </c>
      <c r="CD1399" s="38" t="s">
        <v>1682</v>
      </c>
      <c r="CE1399" s="38" t="s">
        <v>1005</v>
      </c>
    </row>
    <row r="1400" spans="1:83" x14ac:dyDescent="0.25">
      <c r="A1400">
        <v>419</v>
      </c>
      <c r="B1400" s="1">
        <v>45689</v>
      </c>
      <c r="C1400" s="38" t="s">
        <v>1770</v>
      </c>
      <c r="D1400" s="1">
        <v>45691</v>
      </c>
      <c r="E1400" s="1">
        <v>45689</v>
      </c>
      <c r="F1400" s="38" t="s">
        <v>1770</v>
      </c>
      <c r="G1400" s="1">
        <v>45706</v>
      </c>
      <c r="H1400" s="1">
        <v>45698</v>
      </c>
      <c r="I1400" s="38" t="s">
        <v>80</v>
      </c>
      <c r="J1400" s="38" t="s">
        <v>98</v>
      </c>
      <c r="K1400" s="38" t="s">
        <v>221</v>
      </c>
      <c r="L1400" s="38" t="s">
        <v>222</v>
      </c>
      <c r="M1400" s="38" t="s">
        <v>223</v>
      </c>
      <c r="N1400" s="38" t="s">
        <v>224</v>
      </c>
      <c r="O1400" s="38" t="s">
        <v>124</v>
      </c>
      <c r="P1400" s="38" t="s">
        <v>126</v>
      </c>
      <c r="Q1400" s="38" t="s">
        <v>225</v>
      </c>
      <c r="R1400" s="38" t="s">
        <v>226</v>
      </c>
      <c r="S1400" s="38" t="s">
        <v>220</v>
      </c>
      <c r="T1400" s="38" t="s">
        <v>133</v>
      </c>
      <c r="U1400" s="38"/>
      <c r="V1400" s="38" t="s">
        <v>591</v>
      </c>
      <c r="W1400" s="38" t="s">
        <v>592</v>
      </c>
      <c r="X1400" s="38" t="s">
        <v>593</v>
      </c>
      <c r="Y1400" s="38" t="s">
        <v>594</v>
      </c>
      <c r="Z1400" s="38" t="s">
        <v>227</v>
      </c>
      <c r="AA1400" s="38" t="s">
        <v>228</v>
      </c>
      <c r="AB1400" s="38" t="s">
        <v>597</v>
      </c>
      <c r="AC1400" s="38" t="s">
        <v>596</v>
      </c>
      <c r="AD1400" s="38" t="s">
        <v>80</v>
      </c>
      <c r="AE1400" s="38" t="s">
        <v>81</v>
      </c>
      <c r="AF1400" s="38" t="s">
        <v>1564</v>
      </c>
      <c r="AG1400" s="38" t="s">
        <v>1565</v>
      </c>
      <c r="AH1400" s="38" t="s">
        <v>133</v>
      </c>
      <c r="AI1400" s="38"/>
      <c r="AJ1400" s="38" t="s">
        <v>1887</v>
      </c>
      <c r="AK1400" s="38" t="s">
        <v>132</v>
      </c>
      <c r="AL1400" s="38" t="s">
        <v>101</v>
      </c>
      <c r="AM1400" s="38" t="s">
        <v>101</v>
      </c>
      <c r="AN1400" s="38" t="s">
        <v>772</v>
      </c>
      <c r="AO1400" s="38" t="s">
        <v>997</v>
      </c>
      <c r="AP1400" s="38" t="s">
        <v>245</v>
      </c>
      <c r="AQ1400" s="38" t="s">
        <v>246</v>
      </c>
      <c r="AR1400" s="38" t="s">
        <v>247</v>
      </c>
      <c r="AS1400" s="38" t="s">
        <v>248</v>
      </c>
      <c r="AT1400" s="38" t="s">
        <v>94</v>
      </c>
      <c r="AU1400" s="38" t="s">
        <v>95</v>
      </c>
      <c r="AV1400" s="38" t="s">
        <v>132</v>
      </c>
      <c r="AW1400" s="38" t="s">
        <v>132</v>
      </c>
      <c r="AX1400" s="38" t="s">
        <v>132</v>
      </c>
      <c r="AY1400" s="38" t="s">
        <v>101</v>
      </c>
      <c r="AZ1400" s="38" t="s">
        <v>132</v>
      </c>
      <c r="BA1400" s="38" t="s">
        <v>1638</v>
      </c>
      <c r="BB1400" s="38" t="s">
        <v>1639</v>
      </c>
      <c r="BC1400" s="38" t="s">
        <v>1000</v>
      </c>
      <c r="BD1400" s="38" t="s">
        <v>1001</v>
      </c>
      <c r="BE1400">
        <v>0</v>
      </c>
      <c r="BF1400">
        <v>0</v>
      </c>
      <c r="BG1400">
        <v>0</v>
      </c>
      <c r="BH1400">
        <v>0</v>
      </c>
      <c r="BI1400">
        <v>3549309.24</v>
      </c>
      <c r="BJ1400">
        <v>3549309.24</v>
      </c>
      <c r="BK1400">
        <v>0</v>
      </c>
      <c r="BL1400" s="38" t="s">
        <v>598</v>
      </c>
      <c r="BM1400" s="38" t="s">
        <v>599</v>
      </c>
      <c r="BN1400" s="38" t="s">
        <v>600</v>
      </c>
      <c r="BO1400" s="38" t="s">
        <v>229</v>
      </c>
      <c r="BP1400" s="38" t="s">
        <v>230</v>
      </c>
      <c r="BQ1400" s="38" t="s">
        <v>136</v>
      </c>
      <c r="BR1400" s="38" t="s">
        <v>231</v>
      </c>
      <c r="BS1400" s="38" t="s">
        <v>249</v>
      </c>
      <c r="BT1400" s="38" t="s">
        <v>250</v>
      </c>
      <c r="BU1400" s="38" t="s">
        <v>116</v>
      </c>
      <c r="BV1400" s="38" t="s">
        <v>1640</v>
      </c>
      <c r="BW1400" s="38" t="s">
        <v>218</v>
      </c>
      <c r="BX1400" s="38" t="s">
        <v>1697</v>
      </c>
      <c r="BY1400" s="38" t="s">
        <v>1698</v>
      </c>
      <c r="BZ1400" s="38" t="s">
        <v>1945</v>
      </c>
      <c r="CA1400" s="38" t="s">
        <v>101</v>
      </c>
      <c r="CB1400">
        <v>419</v>
      </c>
      <c r="CC1400">
        <v>7</v>
      </c>
      <c r="CD1400" s="38" t="s">
        <v>1682</v>
      </c>
      <c r="CE1400" s="38" t="s">
        <v>1005</v>
      </c>
    </row>
    <row r="1401" spans="1:83" x14ac:dyDescent="0.25">
      <c r="A1401">
        <v>421</v>
      </c>
      <c r="B1401" s="1">
        <v>45689</v>
      </c>
      <c r="C1401" s="38" t="s">
        <v>1770</v>
      </c>
      <c r="D1401" s="1">
        <v>45691</v>
      </c>
      <c r="E1401" s="1">
        <v>45689</v>
      </c>
      <c r="F1401" s="38" t="s">
        <v>1770</v>
      </c>
      <c r="G1401" s="1">
        <v>45706</v>
      </c>
      <c r="H1401" s="1">
        <v>45702</v>
      </c>
      <c r="I1401" s="38" t="s">
        <v>80</v>
      </c>
      <c r="J1401" s="38" t="s">
        <v>98</v>
      </c>
      <c r="K1401" s="38" t="s">
        <v>221</v>
      </c>
      <c r="L1401" s="38" t="s">
        <v>222</v>
      </c>
      <c r="M1401" s="38" t="s">
        <v>223</v>
      </c>
      <c r="N1401" s="38" t="s">
        <v>224</v>
      </c>
      <c r="O1401" s="38" t="s">
        <v>124</v>
      </c>
      <c r="P1401" s="38" t="s">
        <v>126</v>
      </c>
      <c r="Q1401" s="38" t="s">
        <v>225</v>
      </c>
      <c r="R1401" s="38" t="s">
        <v>226</v>
      </c>
      <c r="S1401" s="38" t="s">
        <v>220</v>
      </c>
      <c r="T1401" s="38" t="s">
        <v>133</v>
      </c>
      <c r="U1401" s="38"/>
      <c r="V1401" s="38" t="s">
        <v>591</v>
      </c>
      <c r="W1401" s="38" t="s">
        <v>592</v>
      </c>
      <c r="X1401" s="38" t="s">
        <v>593</v>
      </c>
      <c r="Y1401" s="38" t="s">
        <v>594</v>
      </c>
      <c r="Z1401" s="38" t="s">
        <v>227</v>
      </c>
      <c r="AA1401" s="38" t="s">
        <v>228</v>
      </c>
      <c r="AB1401" s="38" t="s">
        <v>597</v>
      </c>
      <c r="AC1401" s="38" t="s">
        <v>596</v>
      </c>
      <c r="AD1401" s="38" t="s">
        <v>80</v>
      </c>
      <c r="AE1401" s="38" t="s">
        <v>81</v>
      </c>
      <c r="AF1401" s="38" t="s">
        <v>1540</v>
      </c>
      <c r="AG1401" s="38" t="s">
        <v>1541</v>
      </c>
      <c r="AH1401" s="38" t="s">
        <v>133</v>
      </c>
      <c r="AI1401" s="38"/>
      <c r="AJ1401" s="38" t="s">
        <v>1889</v>
      </c>
      <c r="AK1401" s="38" t="s">
        <v>132</v>
      </c>
      <c r="AL1401" s="38" t="s">
        <v>101</v>
      </c>
      <c r="AM1401" s="38" t="s">
        <v>101</v>
      </c>
      <c r="AN1401" s="38" t="s">
        <v>772</v>
      </c>
      <c r="AO1401" s="38" t="s">
        <v>997</v>
      </c>
      <c r="AP1401" s="38" t="s">
        <v>245</v>
      </c>
      <c r="AQ1401" s="38" t="s">
        <v>246</v>
      </c>
      <c r="AR1401" s="38" t="s">
        <v>688</v>
      </c>
      <c r="AS1401" s="38" t="s">
        <v>689</v>
      </c>
      <c r="AT1401" s="38" t="s">
        <v>690</v>
      </c>
      <c r="AU1401" s="38" t="s">
        <v>691</v>
      </c>
      <c r="AV1401" s="38" t="s">
        <v>132</v>
      </c>
      <c r="AW1401" s="38" t="s">
        <v>132</v>
      </c>
      <c r="AX1401" s="38" t="s">
        <v>132</v>
      </c>
      <c r="AY1401" s="38" t="s">
        <v>101</v>
      </c>
      <c r="AZ1401" s="38" t="s">
        <v>132</v>
      </c>
      <c r="BA1401" s="38" t="s">
        <v>1638</v>
      </c>
      <c r="BB1401" s="38" t="s">
        <v>1639</v>
      </c>
      <c r="BC1401" s="38" t="s">
        <v>1000</v>
      </c>
      <c r="BD1401" s="38" t="s">
        <v>1001</v>
      </c>
      <c r="BE1401">
        <v>0</v>
      </c>
      <c r="BF1401">
        <v>0</v>
      </c>
      <c r="BG1401">
        <v>0</v>
      </c>
      <c r="BH1401">
        <v>0</v>
      </c>
      <c r="BI1401">
        <v>2743045.76</v>
      </c>
      <c r="BJ1401">
        <v>2743045.76</v>
      </c>
      <c r="BK1401">
        <v>0</v>
      </c>
      <c r="BL1401" s="38" t="s">
        <v>598</v>
      </c>
      <c r="BM1401" s="38" t="s">
        <v>599</v>
      </c>
      <c r="BN1401" s="38" t="s">
        <v>600</v>
      </c>
      <c r="BO1401" s="38" t="s">
        <v>229</v>
      </c>
      <c r="BP1401" s="38" t="s">
        <v>230</v>
      </c>
      <c r="BQ1401" s="38" t="s">
        <v>136</v>
      </c>
      <c r="BR1401" s="38" t="s">
        <v>231</v>
      </c>
      <c r="BS1401" s="38" t="s">
        <v>249</v>
      </c>
      <c r="BT1401" s="38" t="s">
        <v>693</v>
      </c>
      <c r="BU1401" s="38" t="s">
        <v>116</v>
      </c>
      <c r="BV1401" s="38" t="s">
        <v>1640</v>
      </c>
      <c r="BW1401" s="38" t="s">
        <v>218</v>
      </c>
      <c r="BX1401" s="38" t="s">
        <v>1697</v>
      </c>
      <c r="BY1401" s="38" t="s">
        <v>1698</v>
      </c>
      <c r="BZ1401" s="38" t="s">
        <v>1946</v>
      </c>
      <c r="CA1401" s="38" t="s">
        <v>101</v>
      </c>
      <c r="CB1401">
        <v>421</v>
      </c>
      <c r="CC1401">
        <v>11</v>
      </c>
      <c r="CD1401" s="38" t="s">
        <v>1682</v>
      </c>
      <c r="CE1401" s="38" t="s">
        <v>1005</v>
      </c>
    </row>
    <row r="1402" spans="1:83" x14ac:dyDescent="0.25">
      <c r="A1402">
        <v>425</v>
      </c>
      <c r="B1402" s="1">
        <v>45689</v>
      </c>
      <c r="C1402" s="38" t="s">
        <v>1770</v>
      </c>
      <c r="D1402" s="1">
        <v>45692</v>
      </c>
      <c r="E1402" s="1">
        <v>45689</v>
      </c>
      <c r="F1402" s="38" t="s">
        <v>1770</v>
      </c>
      <c r="G1402" s="1">
        <v>45707</v>
      </c>
      <c r="H1402" s="1">
        <v>45702</v>
      </c>
      <c r="I1402" s="38" t="s">
        <v>80</v>
      </c>
      <c r="J1402" s="38" t="s">
        <v>98</v>
      </c>
      <c r="K1402" s="38" t="s">
        <v>221</v>
      </c>
      <c r="L1402" s="38" t="s">
        <v>222</v>
      </c>
      <c r="M1402" s="38" t="s">
        <v>223</v>
      </c>
      <c r="N1402" s="38" t="s">
        <v>224</v>
      </c>
      <c r="O1402" s="38" t="s">
        <v>124</v>
      </c>
      <c r="P1402" s="38" t="s">
        <v>126</v>
      </c>
      <c r="Q1402" s="38" t="s">
        <v>225</v>
      </c>
      <c r="R1402" s="38" t="s">
        <v>226</v>
      </c>
      <c r="S1402" s="38" t="s">
        <v>220</v>
      </c>
      <c r="T1402" s="38" t="s">
        <v>133</v>
      </c>
      <c r="U1402" s="38"/>
      <c r="V1402" s="38" t="s">
        <v>591</v>
      </c>
      <c r="W1402" s="38" t="s">
        <v>592</v>
      </c>
      <c r="X1402" s="38" t="s">
        <v>593</v>
      </c>
      <c r="Y1402" s="38" t="s">
        <v>594</v>
      </c>
      <c r="Z1402" s="38" t="s">
        <v>227</v>
      </c>
      <c r="AA1402" s="38" t="s">
        <v>228</v>
      </c>
      <c r="AB1402" s="38" t="s">
        <v>597</v>
      </c>
      <c r="AC1402" s="38" t="s">
        <v>596</v>
      </c>
      <c r="AD1402" s="38" t="s">
        <v>80</v>
      </c>
      <c r="AE1402" s="38" t="s">
        <v>81</v>
      </c>
      <c r="AF1402" s="38" t="s">
        <v>1536</v>
      </c>
      <c r="AG1402" s="38" t="s">
        <v>1537</v>
      </c>
      <c r="AH1402" s="38" t="s">
        <v>133</v>
      </c>
      <c r="AI1402" s="38"/>
      <c r="AJ1402" s="38" t="s">
        <v>1892</v>
      </c>
      <c r="AK1402" s="38" t="s">
        <v>132</v>
      </c>
      <c r="AL1402" s="38" t="s">
        <v>101</v>
      </c>
      <c r="AM1402" s="38" t="s">
        <v>101</v>
      </c>
      <c r="AN1402" s="38" t="s">
        <v>772</v>
      </c>
      <c r="AO1402" s="38" t="s">
        <v>997</v>
      </c>
      <c r="AP1402" s="38" t="s">
        <v>245</v>
      </c>
      <c r="AQ1402" s="38" t="s">
        <v>246</v>
      </c>
      <c r="AR1402" s="38" t="s">
        <v>688</v>
      </c>
      <c r="AS1402" s="38" t="s">
        <v>689</v>
      </c>
      <c r="AT1402" s="38" t="s">
        <v>690</v>
      </c>
      <c r="AU1402" s="38" t="s">
        <v>691</v>
      </c>
      <c r="AV1402" s="38" t="s">
        <v>132</v>
      </c>
      <c r="AW1402" s="38" t="s">
        <v>132</v>
      </c>
      <c r="AX1402" s="38" t="s">
        <v>132</v>
      </c>
      <c r="AY1402" s="38" t="s">
        <v>101</v>
      </c>
      <c r="AZ1402" s="38" t="s">
        <v>132</v>
      </c>
      <c r="BA1402" s="38" t="s">
        <v>1638</v>
      </c>
      <c r="BB1402" s="38" t="s">
        <v>1639</v>
      </c>
      <c r="BC1402" s="38" t="s">
        <v>1000</v>
      </c>
      <c r="BD1402" s="38" t="s">
        <v>1001</v>
      </c>
      <c r="BE1402">
        <v>0</v>
      </c>
      <c r="BF1402">
        <v>0</v>
      </c>
      <c r="BG1402">
        <v>0</v>
      </c>
      <c r="BH1402">
        <v>0</v>
      </c>
      <c r="BI1402">
        <v>2386286.65</v>
      </c>
      <c r="BJ1402">
        <v>2386286.65</v>
      </c>
      <c r="BK1402">
        <v>0</v>
      </c>
      <c r="BL1402" s="38" t="s">
        <v>598</v>
      </c>
      <c r="BM1402" s="38" t="s">
        <v>599</v>
      </c>
      <c r="BN1402" s="38" t="s">
        <v>600</v>
      </c>
      <c r="BO1402" s="38" t="s">
        <v>229</v>
      </c>
      <c r="BP1402" s="38" t="s">
        <v>230</v>
      </c>
      <c r="BQ1402" s="38" t="s">
        <v>136</v>
      </c>
      <c r="BR1402" s="38" t="s">
        <v>231</v>
      </c>
      <c r="BS1402" s="38" t="s">
        <v>249</v>
      </c>
      <c r="BT1402" s="38" t="s">
        <v>693</v>
      </c>
      <c r="BU1402" s="38" t="s">
        <v>116</v>
      </c>
      <c r="BV1402" s="38" t="s">
        <v>1640</v>
      </c>
      <c r="BW1402" s="38" t="s">
        <v>218</v>
      </c>
      <c r="BX1402" s="38" t="s">
        <v>1697</v>
      </c>
      <c r="BY1402" s="38" t="s">
        <v>1698</v>
      </c>
      <c r="BZ1402" s="38" t="s">
        <v>2086</v>
      </c>
      <c r="CA1402" s="38" t="s">
        <v>101</v>
      </c>
      <c r="CB1402">
        <v>425</v>
      </c>
      <c r="CC1402">
        <v>10</v>
      </c>
      <c r="CD1402" s="38" t="s">
        <v>1682</v>
      </c>
      <c r="CE1402" s="38" t="s">
        <v>1005</v>
      </c>
    </row>
    <row r="1403" spans="1:83" x14ac:dyDescent="0.25">
      <c r="A1403">
        <v>429</v>
      </c>
      <c r="B1403" s="1">
        <v>45689</v>
      </c>
      <c r="C1403" s="38" t="s">
        <v>1770</v>
      </c>
      <c r="D1403" s="1">
        <v>45692</v>
      </c>
      <c r="E1403" s="1">
        <v>45689</v>
      </c>
      <c r="F1403" s="38" t="s">
        <v>1770</v>
      </c>
      <c r="G1403" s="1">
        <v>45707</v>
      </c>
      <c r="H1403" s="1">
        <v>45699</v>
      </c>
      <c r="I1403" s="38" t="s">
        <v>80</v>
      </c>
      <c r="J1403" s="38" t="s">
        <v>98</v>
      </c>
      <c r="K1403" s="38" t="s">
        <v>221</v>
      </c>
      <c r="L1403" s="38" t="s">
        <v>222</v>
      </c>
      <c r="M1403" s="38" t="s">
        <v>223</v>
      </c>
      <c r="N1403" s="38" t="s">
        <v>224</v>
      </c>
      <c r="O1403" s="38" t="s">
        <v>124</v>
      </c>
      <c r="P1403" s="38" t="s">
        <v>126</v>
      </c>
      <c r="Q1403" s="38" t="s">
        <v>225</v>
      </c>
      <c r="R1403" s="38" t="s">
        <v>226</v>
      </c>
      <c r="S1403" s="38" t="s">
        <v>220</v>
      </c>
      <c r="T1403" s="38" t="s">
        <v>133</v>
      </c>
      <c r="U1403" s="38"/>
      <c r="V1403" s="38" t="s">
        <v>591</v>
      </c>
      <c r="W1403" s="38" t="s">
        <v>592</v>
      </c>
      <c r="X1403" s="38" t="s">
        <v>593</v>
      </c>
      <c r="Y1403" s="38" t="s">
        <v>594</v>
      </c>
      <c r="Z1403" s="38" t="s">
        <v>227</v>
      </c>
      <c r="AA1403" s="38" t="s">
        <v>228</v>
      </c>
      <c r="AB1403" s="38" t="s">
        <v>597</v>
      </c>
      <c r="AC1403" s="38" t="s">
        <v>596</v>
      </c>
      <c r="AD1403" s="38" t="s">
        <v>80</v>
      </c>
      <c r="AE1403" s="38" t="s">
        <v>81</v>
      </c>
      <c r="AF1403" s="38" t="s">
        <v>1833</v>
      </c>
      <c r="AG1403" s="38" t="s">
        <v>1834</v>
      </c>
      <c r="AH1403" s="38" t="s">
        <v>133</v>
      </c>
      <c r="AI1403" s="38"/>
      <c r="AJ1403" s="38" t="s">
        <v>1677</v>
      </c>
      <c r="AK1403" s="38" t="s">
        <v>132</v>
      </c>
      <c r="AL1403" s="38" t="s">
        <v>101</v>
      </c>
      <c r="AM1403" s="38" t="s">
        <v>101</v>
      </c>
      <c r="AN1403" s="38" t="s">
        <v>772</v>
      </c>
      <c r="AO1403" s="38" t="s">
        <v>997</v>
      </c>
      <c r="AP1403" s="38" t="s">
        <v>245</v>
      </c>
      <c r="AQ1403" s="38" t="s">
        <v>246</v>
      </c>
      <c r="AR1403" s="38" t="s">
        <v>247</v>
      </c>
      <c r="AS1403" s="38" t="s">
        <v>248</v>
      </c>
      <c r="AT1403" s="38" t="s">
        <v>94</v>
      </c>
      <c r="AU1403" s="38" t="s">
        <v>95</v>
      </c>
      <c r="AV1403" s="38" t="s">
        <v>132</v>
      </c>
      <c r="AW1403" s="38" t="s">
        <v>132</v>
      </c>
      <c r="AX1403" s="38" t="s">
        <v>132</v>
      </c>
      <c r="AY1403" s="38" t="s">
        <v>101</v>
      </c>
      <c r="AZ1403" s="38" t="s">
        <v>132</v>
      </c>
      <c r="BA1403" s="38" t="s">
        <v>1638</v>
      </c>
      <c r="BB1403" s="38" t="s">
        <v>1639</v>
      </c>
      <c r="BC1403" s="38" t="s">
        <v>1000</v>
      </c>
      <c r="BD1403" s="38" t="s">
        <v>1001</v>
      </c>
      <c r="BE1403">
        <v>0</v>
      </c>
      <c r="BF1403">
        <v>0</v>
      </c>
      <c r="BG1403">
        <v>0</v>
      </c>
      <c r="BH1403">
        <v>0</v>
      </c>
      <c r="BI1403">
        <v>1513331.22</v>
      </c>
      <c r="BJ1403">
        <v>1513331.22</v>
      </c>
      <c r="BK1403">
        <v>0</v>
      </c>
      <c r="BL1403" s="38" t="s">
        <v>598</v>
      </c>
      <c r="BM1403" s="38" t="s">
        <v>599</v>
      </c>
      <c r="BN1403" s="38" t="s">
        <v>600</v>
      </c>
      <c r="BO1403" s="38" t="s">
        <v>229</v>
      </c>
      <c r="BP1403" s="38" t="s">
        <v>230</v>
      </c>
      <c r="BQ1403" s="38" t="s">
        <v>136</v>
      </c>
      <c r="BR1403" s="38" t="s">
        <v>231</v>
      </c>
      <c r="BS1403" s="38" t="s">
        <v>249</v>
      </c>
      <c r="BT1403" s="38" t="s">
        <v>250</v>
      </c>
      <c r="BU1403" s="38" t="s">
        <v>116</v>
      </c>
      <c r="BV1403" s="38" t="s">
        <v>1640</v>
      </c>
      <c r="BW1403" s="38" t="s">
        <v>218</v>
      </c>
      <c r="BX1403" s="38" t="s">
        <v>1697</v>
      </c>
      <c r="BY1403" s="38" t="s">
        <v>1698</v>
      </c>
      <c r="BZ1403" s="38" t="s">
        <v>2088</v>
      </c>
      <c r="CA1403" s="38" t="s">
        <v>101</v>
      </c>
      <c r="CB1403">
        <v>429</v>
      </c>
      <c r="CC1403">
        <v>7</v>
      </c>
      <c r="CD1403" s="38" t="s">
        <v>1682</v>
      </c>
      <c r="CE1403" s="38" t="s">
        <v>1005</v>
      </c>
    </row>
    <row r="1404" spans="1:83" x14ac:dyDescent="0.25">
      <c r="A1404">
        <v>459</v>
      </c>
      <c r="B1404" s="1">
        <v>45689</v>
      </c>
      <c r="C1404" s="38" t="s">
        <v>1770</v>
      </c>
      <c r="D1404" s="1">
        <v>45693</v>
      </c>
      <c r="E1404" s="1">
        <v>45689</v>
      </c>
      <c r="F1404" s="38" t="s">
        <v>1770</v>
      </c>
      <c r="G1404" s="1">
        <v>45708</v>
      </c>
      <c r="H1404" s="1">
        <v>45701</v>
      </c>
      <c r="I1404" s="38" t="s">
        <v>80</v>
      </c>
      <c r="J1404" s="38" t="s">
        <v>98</v>
      </c>
      <c r="K1404" s="38" t="s">
        <v>85</v>
      </c>
      <c r="L1404" s="38" t="s">
        <v>123</v>
      </c>
      <c r="M1404" s="38" t="s">
        <v>124</v>
      </c>
      <c r="N1404" s="38" t="s">
        <v>125</v>
      </c>
      <c r="O1404" s="38" t="s">
        <v>124</v>
      </c>
      <c r="P1404" s="38" t="s">
        <v>126</v>
      </c>
      <c r="Q1404" s="38" t="s">
        <v>127</v>
      </c>
      <c r="R1404" s="38" t="s">
        <v>128</v>
      </c>
      <c r="S1404" s="38" t="s">
        <v>122</v>
      </c>
      <c r="T1404" s="38" t="s">
        <v>133</v>
      </c>
      <c r="U1404" s="38"/>
      <c r="V1404" s="38" t="s">
        <v>324</v>
      </c>
      <c r="W1404" s="38" t="s">
        <v>325</v>
      </c>
      <c r="X1404" s="38" t="s">
        <v>326</v>
      </c>
      <c r="Y1404" s="38" t="s">
        <v>327</v>
      </c>
      <c r="Z1404" s="38" t="s">
        <v>131</v>
      </c>
      <c r="AA1404" s="38" t="s">
        <v>125</v>
      </c>
      <c r="AB1404" s="38" t="s">
        <v>797</v>
      </c>
      <c r="AC1404" s="38" t="s">
        <v>796</v>
      </c>
      <c r="AD1404" s="38" t="s">
        <v>80</v>
      </c>
      <c r="AE1404" s="38" t="s">
        <v>81</v>
      </c>
      <c r="AF1404" s="38" t="s">
        <v>1286</v>
      </c>
      <c r="AG1404" s="38" t="s">
        <v>1287</v>
      </c>
      <c r="AH1404" s="38" t="s">
        <v>133</v>
      </c>
      <c r="AI1404" s="38"/>
      <c r="AJ1404" s="38" t="s">
        <v>2081</v>
      </c>
      <c r="AK1404" s="38" t="s">
        <v>132</v>
      </c>
      <c r="AL1404" s="38" t="s">
        <v>101</v>
      </c>
      <c r="AM1404" s="38" t="s">
        <v>101</v>
      </c>
      <c r="AN1404" s="38" t="s">
        <v>772</v>
      </c>
      <c r="AO1404" s="38" t="s">
        <v>997</v>
      </c>
      <c r="AP1404" s="38" t="s">
        <v>91</v>
      </c>
      <c r="AQ1404" s="38" t="s">
        <v>92</v>
      </c>
      <c r="AR1404" s="38" t="s">
        <v>93</v>
      </c>
      <c r="AS1404" s="38" t="s">
        <v>92</v>
      </c>
      <c r="AT1404" s="38" t="s">
        <v>94</v>
      </c>
      <c r="AU1404" s="38" t="s">
        <v>95</v>
      </c>
      <c r="AV1404" s="38" t="s">
        <v>132</v>
      </c>
      <c r="AW1404" s="38" t="s">
        <v>132</v>
      </c>
      <c r="AX1404" s="38" t="s">
        <v>132</v>
      </c>
      <c r="AY1404" s="38" t="s">
        <v>101</v>
      </c>
      <c r="AZ1404" s="38" t="s">
        <v>132</v>
      </c>
      <c r="BA1404" s="38" t="s">
        <v>1152</v>
      </c>
      <c r="BB1404" s="38" t="s">
        <v>1153</v>
      </c>
      <c r="BC1404" s="38" t="s">
        <v>1000</v>
      </c>
      <c r="BD1404" s="38" t="s">
        <v>1001</v>
      </c>
      <c r="BE1404">
        <v>0</v>
      </c>
      <c r="BF1404">
        <v>0</v>
      </c>
      <c r="BG1404">
        <v>0</v>
      </c>
      <c r="BH1404">
        <v>0</v>
      </c>
      <c r="BI1404">
        <v>6360</v>
      </c>
      <c r="BJ1404">
        <v>6360</v>
      </c>
      <c r="BK1404">
        <v>0</v>
      </c>
      <c r="BL1404" s="38" t="s">
        <v>332</v>
      </c>
      <c r="BM1404" s="38" t="s">
        <v>333</v>
      </c>
      <c r="BN1404" s="38" t="s">
        <v>798</v>
      </c>
      <c r="BO1404" s="38" t="s">
        <v>134</v>
      </c>
      <c r="BP1404" s="38" t="s">
        <v>135</v>
      </c>
      <c r="BQ1404" s="38" t="s">
        <v>136</v>
      </c>
      <c r="BR1404" s="38" t="s">
        <v>137</v>
      </c>
      <c r="BS1404" s="38" t="s">
        <v>110</v>
      </c>
      <c r="BT1404" s="38" t="s">
        <v>111</v>
      </c>
      <c r="BU1404" s="38" t="s">
        <v>116</v>
      </c>
      <c r="BV1404" s="38" t="s">
        <v>1154</v>
      </c>
      <c r="BW1404" s="38" t="s">
        <v>218</v>
      </c>
      <c r="BX1404" s="38" t="s">
        <v>1697</v>
      </c>
      <c r="BY1404" s="38" t="s">
        <v>1698</v>
      </c>
      <c r="BZ1404" s="38" t="s">
        <v>2093</v>
      </c>
      <c r="CA1404" s="38" t="s">
        <v>101</v>
      </c>
      <c r="CB1404">
        <v>459</v>
      </c>
      <c r="CC1404">
        <v>8</v>
      </c>
      <c r="CD1404" s="38" t="s">
        <v>1682</v>
      </c>
      <c r="CE1404" s="38" t="s">
        <v>1005</v>
      </c>
    </row>
    <row r="1405" spans="1:83" x14ac:dyDescent="0.25">
      <c r="A1405">
        <v>464</v>
      </c>
      <c r="B1405" s="1">
        <v>45689</v>
      </c>
      <c r="C1405" s="38" t="s">
        <v>1770</v>
      </c>
      <c r="D1405" s="1">
        <v>45693</v>
      </c>
      <c r="E1405" s="1">
        <v>45689</v>
      </c>
      <c r="F1405" s="38" t="s">
        <v>1770</v>
      </c>
      <c r="G1405" s="1">
        <v>45708</v>
      </c>
      <c r="H1405" s="1">
        <v>45707</v>
      </c>
      <c r="I1405" s="38" t="s">
        <v>80</v>
      </c>
      <c r="J1405" s="38" t="s">
        <v>98</v>
      </c>
      <c r="K1405" s="38" t="s">
        <v>85</v>
      </c>
      <c r="L1405" s="38" t="s">
        <v>123</v>
      </c>
      <c r="M1405" s="38" t="s">
        <v>124</v>
      </c>
      <c r="N1405" s="38" t="s">
        <v>125</v>
      </c>
      <c r="O1405" s="38" t="s">
        <v>124</v>
      </c>
      <c r="P1405" s="38" t="s">
        <v>126</v>
      </c>
      <c r="Q1405" s="38" t="s">
        <v>127</v>
      </c>
      <c r="R1405" s="38" t="s">
        <v>128</v>
      </c>
      <c r="S1405" s="38" t="s">
        <v>122</v>
      </c>
      <c r="T1405" s="38" t="s">
        <v>133</v>
      </c>
      <c r="U1405" s="38"/>
      <c r="V1405" s="38" t="s">
        <v>324</v>
      </c>
      <c r="W1405" s="38" t="s">
        <v>325</v>
      </c>
      <c r="X1405" s="38" t="s">
        <v>326</v>
      </c>
      <c r="Y1405" s="38" t="s">
        <v>327</v>
      </c>
      <c r="Z1405" s="38" t="s">
        <v>131</v>
      </c>
      <c r="AA1405" s="38" t="s">
        <v>125</v>
      </c>
      <c r="AB1405" s="38" t="s">
        <v>797</v>
      </c>
      <c r="AC1405" s="38" t="s">
        <v>796</v>
      </c>
      <c r="AD1405" s="38" t="s">
        <v>80</v>
      </c>
      <c r="AE1405" s="38" t="s">
        <v>81</v>
      </c>
      <c r="AF1405" s="38" t="s">
        <v>1307</v>
      </c>
      <c r="AG1405" s="38" t="s">
        <v>1308</v>
      </c>
      <c r="AH1405" s="38" t="s">
        <v>133</v>
      </c>
      <c r="AI1405" s="38"/>
      <c r="AJ1405" s="38" t="s">
        <v>2094</v>
      </c>
      <c r="AK1405" s="38" t="s">
        <v>132</v>
      </c>
      <c r="AL1405" s="38" t="s">
        <v>101</v>
      </c>
      <c r="AM1405" s="38" t="s">
        <v>101</v>
      </c>
      <c r="AN1405" s="38" t="s">
        <v>772</v>
      </c>
      <c r="AO1405" s="38" t="s">
        <v>997</v>
      </c>
      <c r="AP1405" s="38" t="s">
        <v>91</v>
      </c>
      <c r="AQ1405" s="38" t="s">
        <v>92</v>
      </c>
      <c r="AR1405" s="38" t="s">
        <v>93</v>
      </c>
      <c r="AS1405" s="38" t="s">
        <v>92</v>
      </c>
      <c r="AT1405" s="38" t="s">
        <v>94</v>
      </c>
      <c r="AU1405" s="38" t="s">
        <v>95</v>
      </c>
      <c r="AV1405" s="38" t="s">
        <v>132</v>
      </c>
      <c r="AW1405" s="38" t="s">
        <v>132</v>
      </c>
      <c r="AX1405" s="38" t="s">
        <v>132</v>
      </c>
      <c r="AY1405" s="38" t="s">
        <v>101</v>
      </c>
      <c r="AZ1405" s="38" t="s">
        <v>132</v>
      </c>
      <c r="BA1405" s="38" t="s">
        <v>1152</v>
      </c>
      <c r="BB1405" s="38" t="s">
        <v>1153</v>
      </c>
      <c r="BC1405" s="38" t="s">
        <v>1000</v>
      </c>
      <c r="BD1405" s="38" t="s">
        <v>1001</v>
      </c>
      <c r="BE1405">
        <v>0</v>
      </c>
      <c r="BF1405">
        <v>0</v>
      </c>
      <c r="BG1405">
        <v>0</v>
      </c>
      <c r="BH1405">
        <v>0</v>
      </c>
      <c r="BI1405">
        <v>93071.360000000001</v>
      </c>
      <c r="BJ1405">
        <v>93071.360000000001</v>
      </c>
      <c r="BK1405">
        <v>0</v>
      </c>
      <c r="BL1405" s="38" t="s">
        <v>332</v>
      </c>
      <c r="BM1405" s="38" t="s">
        <v>333</v>
      </c>
      <c r="BN1405" s="38" t="s">
        <v>798</v>
      </c>
      <c r="BO1405" s="38" t="s">
        <v>134</v>
      </c>
      <c r="BP1405" s="38" t="s">
        <v>135</v>
      </c>
      <c r="BQ1405" s="38" t="s">
        <v>136</v>
      </c>
      <c r="BR1405" s="38" t="s">
        <v>137</v>
      </c>
      <c r="BS1405" s="38" t="s">
        <v>110</v>
      </c>
      <c r="BT1405" s="38" t="s">
        <v>111</v>
      </c>
      <c r="BU1405" s="38" t="s">
        <v>116</v>
      </c>
      <c r="BV1405" s="38" t="s">
        <v>1154</v>
      </c>
      <c r="BW1405" s="38" t="s">
        <v>218</v>
      </c>
      <c r="BX1405" s="38" t="s">
        <v>1697</v>
      </c>
      <c r="BY1405" s="38" t="s">
        <v>1698</v>
      </c>
      <c r="BZ1405" s="38" t="s">
        <v>2095</v>
      </c>
      <c r="CA1405" s="38" t="s">
        <v>101</v>
      </c>
      <c r="CB1405">
        <v>464</v>
      </c>
      <c r="CC1405">
        <v>14</v>
      </c>
      <c r="CD1405" s="38" t="s">
        <v>1682</v>
      </c>
      <c r="CE1405" s="38" t="s">
        <v>1005</v>
      </c>
    </row>
    <row r="1406" spans="1:83" x14ac:dyDescent="0.25">
      <c r="A1406">
        <v>497</v>
      </c>
      <c r="B1406" s="1">
        <v>45689</v>
      </c>
      <c r="C1406" s="38" t="s">
        <v>1770</v>
      </c>
      <c r="D1406" s="1">
        <v>45693</v>
      </c>
      <c r="E1406" s="1">
        <v>45689</v>
      </c>
      <c r="F1406" s="38" t="s">
        <v>1770</v>
      </c>
      <c r="G1406" s="1">
        <v>45708</v>
      </c>
      <c r="H1406" s="1">
        <v>45707</v>
      </c>
      <c r="I1406" s="38" t="s">
        <v>80</v>
      </c>
      <c r="J1406" s="38" t="s">
        <v>98</v>
      </c>
      <c r="K1406" s="38" t="s">
        <v>85</v>
      </c>
      <c r="L1406" s="38" t="s">
        <v>123</v>
      </c>
      <c r="M1406" s="38" t="s">
        <v>124</v>
      </c>
      <c r="N1406" s="38" t="s">
        <v>125</v>
      </c>
      <c r="O1406" s="38" t="s">
        <v>124</v>
      </c>
      <c r="P1406" s="38" t="s">
        <v>126</v>
      </c>
      <c r="Q1406" s="38" t="s">
        <v>127</v>
      </c>
      <c r="R1406" s="38" t="s">
        <v>128</v>
      </c>
      <c r="S1406" s="38" t="s">
        <v>122</v>
      </c>
      <c r="T1406" s="38" t="s">
        <v>133</v>
      </c>
      <c r="U1406" s="38"/>
      <c r="V1406" s="38" t="s">
        <v>198</v>
      </c>
      <c r="W1406" s="38" t="s">
        <v>199</v>
      </c>
      <c r="X1406" s="38" t="s">
        <v>251</v>
      </c>
      <c r="Y1406" s="38" t="s">
        <v>252</v>
      </c>
      <c r="Z1406" s="38" t="s">
        <v>131</v>
      </c>
      <c r="AA1406" s="38" t="s">
        <v>125</v>
      </c>
      <c r="AB1406" s="38" t="s">
        <v>255</v>
      </c>
      <c r="AC1406" s="38" t="s">
        <v>254</v>
      </c>
      <c r="AD1406" s="38" t="s">
        <v>80</v>
      </c>
      <c r="AE1406" s="38" t="s">
        <v>81</v>
      </c>
      <c r="AF1406" s="38" t="s">
        <v>1093</v>
      </c>
      <c r="AG1406" s="38" t="s">
        <v>1094</v>
      </c>
      <c r="AH1406" s="38" t="s">
        <v>133</v>
      </c>
      <c r="AI1406" s="38"/>
      <c r="AJ1406" s="38" t="s">
        <v>2166</v>
      </c>
      <c r="AK1406" s="38" t="s">
        <v>132</v>
      </c>
      <c r="AL1406" s="38" t="s">
        <v>101</v>
      </c>
      <c r="AM1406" s="38" t="s">
        <v>101</v>
      </c>
      <c r="AN1406" s="38" t="s">
        <v>772</v>
      </c>
      <c r="AO1406" s="38" t="s">
        <v>997</v>
      </c>
      <c r="AP1406" s="38" t="s">
        <v>91</v>
      </c>
      <c r="AQ1406" s="38" t="s">
        <v>92</v>
      </c>
      <c r="AR1406" s="38" t="s">
        <v>93</v>
      </c>
      <c r="AS1406" s="38" t="s">
        <v>92</v>
      </c>
      <c r="AT1406" s="38" t="s">
        <v>94</v>
      </c>
      <c r="AU1406" s="38" t="s">
        <v>95</v>
      </c>
      <c r="AV1406" s="38" t="s">
        <v>132</v>
      </c>
      <c r="AW1406" s="38" t="s">
        <v>132</v>
      </c>
      <c r="AX1406" s="38" t="s">
        <v>132</v>
      </c>
      <c r="AY1406" s="38" t="s">
        <v>101</v>
      </c>
      <c r="AZ1406" s="38" t="s">
        <v>132</v>
      </c>
      <c r="BA1406" s="38" t="s">
        <v>1152</v>
      </c>
      <c r="BB1406" s="38" t="s">
        <v>1153</v>
      </c>
      <c r="BC1406" s="38" t="s">
        <v>1000</v>
      </c>
      <c r="BD1406" s="38" t="s">
        <v>1001</v>
      </c>
      <c r="BE1406">
        <v>0</v>
      </c>
      <c r="BF1406">
        <v>0</v>
      </c>
      <c r="BG1406">
        <v>0</v>
      </c>
      <c r="BH1406">
        <v>0</v>
      </c>
      <c r="BI1406">
        <v>219895.63</v>
      </c>
      <c r="BJ1406">
        <v>219895.63</v>
      </c>
      <c r="BK1406">
        <v>0</v>
      </c>
      <c r="BL1406" s="38" t="s">
        <v>205</v>
      </c>
      <c r="BM1406" s="38" t="s">
        <v>256</v>
      </c>
      <c r="BN1406" s="38" t="s">
        <v>257</v>
      </c>
      <c r="BO1406" s="38" t="s">
        <v>134</v>
      </c>
      <c r="BP1406" s="38" t="s">
        <v>135</v>
      </c>
      <c r="BQ1406" s="38" t="s">
        <v>136</v>
      </c>
      <c r="BR1406" s="38" t="s">
        <v>137</v>
      </c>
      <c r="BS1406" s="38" t="s">
        <v>110</v>
      </c>
      <c r="BT1406" s="38" t="s">
        <v>111</v>
      </c>
      <c r="BU1406" s="38" t="s">
        <v>116</v>
      </c>
      <c r="BV1406" s="38" t="s">
        <v>1154</v>
      </c>
      <c r="BW1406" s="38" t="s">
        <v>218</v>
      </c>
      <c r="BX1406" s="38" t="s">
        <v>1697</v>
      </c>
      <c r="BY1406" s="38" t="s">
        <v>1698</v>
      </c>
      <c r="BZ1406" s="38" t="s">
        <v>2167</v>
      </c>
      <c r="CA1406" s="38" t="s">
        <v>101</v>
      </c>
      <c r="CB1406">
        <v>497</v>
      </c>
      <c r="CC1406">
        <v>14</v>
      </c>
      <c r="CD1406" s="38" t="s">
        <v>1682</v>
      </c>
      <c r="CE1406" s="38" t="s">
        <v>1005</v>
      </c>
    </row>
    <row r="1407" spans="1:83" x14ac:dyDescent="0.25">
      <c r="A1407">
        <v>511</v>
      </c>
      <c r="B1407" s="1">
        <v>45689</v>
      </c>
      <c r="C1407" s="38" t="s">
        <v>1770</v>
      </c>
      <c r="D1407" s="1">
        <v>45694</v>
      </c>
      <c r="E1407" s="1">
        <v>45689</v>
      </c>
      <c r="F1407" s="38" t="s">
        <v>1770</v>
      </c>
      <c r="G1407" s="1">
        <v>45709</v>
      </c>
      <c r="H1407" s="1">
        <v>45699</v>
      </c>
      <c r="I1407" s="38" t="s">
        <v>661</v>
      </c>
      <c r="J1407" s="38" t="s">
        <v>662</v>
      </c>
      <c r="K1407" s="38" t="s">
        <v>650</v>
      </c>
      <c r="L1407" s="38" t="s">
        <v>651</v>
      </c>
      <c r="M1407" s="38" t="s">
        <v>124</v>
      </c>
      <c r="N1407" s="38" t="s">
        <v>125</v>
      </c>
      <c r="O1407" s="38" t="s">
        <v>124</v>
      </c>
      <c r="P1407" s="38" t="s">
        <v>126</v>
      </c>
      <c r="Q1407" s="38" t="s">
        <v>80</v>
      </c>
      <c r="R1407" s="38" t="s">
        <v>126</v>
      </c>
      <c r="S1407" s="38" t="s">
        <v>649</v>
      </c>
      <c r="T1407" s="38" t="s">
        <v>133</v>
      </c>
      <c r="U1407" s="38"/>
      <c r="V1407" s="38" t="s">
        <v>484</v>
      </c>
      <c r="W1407" s="38" t="s">
        <v>485</v>
      </c>
      <c r="X1407" s="38" t="s">
        <v>643</v>
      </c>
      <c r="Y1407" s="38" t="s">
        <v>644</v>
      </c>
      <c r="Z1407" s="38" t="s">
        <v>654</v>
      </c>
      <c r="AA1407" s="38" t="s">
        <v>655</v>
      </c>
      <c r="AB1407" s="38" t="s">
        <v>647</v>
      </c>
      <c r="AC1407" s="38" t="s">
        <v>648</v>
      </c>
      <c r="AD1407" s="38" t="s">
        <v>80</v>
      </c>
      <c r="AE1407" s="38" t="s">
        <v>81</v>
      </c>
      <c r="AF1407" s="38" t="s">
        <v>1070</v>
      </c>
      <c r="AG1407" s="38" t="s">
        <v>662</v>
      </c>
      <c r="AH1407" s="38" t="s">
        <v>133</v>
      </c>
      <c r="AI1407" s="38"/>
      <c r="AJ1407" s="38" t="s">
        <v>2135</v>
      </c>
      <c r="AK1407" s="38" t="s">
        <v>132</v>
      </c>
      <c r="AL1407" s="38" t="s">
        <v>101</v>
      </c>
      <c r="AM1407" s="38" t="s">
        <v>101</v>
      </c>
      <c r="AN1407" s="38" t="s">
        <v>772</v>
      </c>
      <c r="AO1407" s="38" t="s">
        <v>997</v>
      </c>
      <c r="AP1407" s="38" t="s">
        <v>91</v>
      </c>
      <c r="AQ1407" s="38" t="s">
        <v>92</v>
      </c>
      <c r="AR1407" s="38" t="s">
        <v>93</v>
      </c>
      <c r="AS1407" s="38" t="s">
        <v>92</v>
      </c>
      <c r="AT1407" s="38" t="s">
        <v>94</v>
      </c>
      <c r="AU1407" s="38" t="s">
        <v>95</v>
      </c>
      <c r="AV1407" s="38" t="s">
        <v>132</v>
      </c>
      <c r="AW1407" s="38" t="s">
        <v>132</v>
      </c>
      <c r="AX1407" s="38" t="s">
        <v>132</v>
      </c>
      <c r="AY1407" s="38" t="s">
        <v>101</v>
      </c>
      <c r="AZ1407" s="38" t="s">
        <v>132</v>
      </c>
      <c r="BA1407" s="38" t="s">
        <v>2170</v>
      </c>
      <c r="BB1407" s="38" t="s">
        <v>2171</v>
      </c>
      <c r="BC1407" s="38" t="s">
        <v>1000</v>
      </c>
      <c r="BD1407" s="38" t="s">
        <v>1001</v>
      </c>
      <c r="BE1407">
        <v>0</v>
      </c>
      <c r="BF1407">
        <v>0</v>
      </c>
      <c r="BG1407">
        <v>0</v>
      </c>
      <c r="BH1407">
        <v>0</v>
      </c>
      <c r="BI1407">
        <v>9993390</v>
      </c>
      <c r="BJ1407">
        <v>9993390</v>
      </c>
      <c r="BK1407">
        <v>0</v>
      </c>
      <c r="BL1407" s="38" t="s">
        <v>498</v>
      </c>
      <c r="BM1407" s="38" t="s">
        <v>657</v>
      </c>
      <c r="BN1407" s="38" t="s">
        <v>658</v>
      </c>
      <c r="BO1407" s="38" t="s">
        <v>656</v>
      </c>
      <c r="BP1407" s="38" t="s">
        <v>135</v>
      </c>
      <c r="BQ1407" s="38" t="s">
        <v>136</v>
      </c>
      <c r="BR1407" s="38" t="s">
        <v>635</v>
      </c>
      <c r="BS1407" s="38" t="s">
        <v>110</v>
      </c>
      <c r="BT1407" s="38" t="s">
        <v>111</v>
      </c>
      <c r="BU1407" s="38" t="s">
        <v>116</v>
      </c>
      <c r="BV1407" s="38" t="s">
        <v>2172</v>
      </c>
      <c r="BW1407" s="38" t="s">
        <v>1062</v>
      </c>
      <c r="BX1407" s="38" t="s">
        <v>1697</v>
      </c>
      <c r="BY1407" s="38" t="s">
        <v>1698</v>
      </c>
      <c r="BZ1407" s="38" t="s">
        <v>2173</v>
      </c>
      <c r="CA1407" s="38" t="s">
        <v>101</v>
      </c>
      <c r="CB1407">
        <v>511</v>
      </c>
      <c r="CC1407">
        <v>5</v>
      </c>
      <c r="CD1407" s="38" t="s">
        <v>1682</v>
      </c>
      <c r="CE1407" s="38" t="s">
        <v>1005</v>
      </c>
    </row>
    <row r="1408" spans="1:83" x14ac:dyDescent="0.25">
      <c r="A1408">
        <v>512</v>
      </c>
      <c r="B1408" s="1">
        <v>45689</v>
      </c>
      <c r="C1408" s="38" t="s">
        <v>1770</v>
      </c>
      <c r="D1408" s="1">
        <v>45694</v>
      </c>
      <c r="E1408" s="1">
        <v>45689</v>
      </c>
      <c r="F1408" s="38" t="s">
        <v>1770</v>
      </c>
      <c r="G1408" s="1">
        <v>45709</v>
      </c>
      <c r="H1408" s="1">
        <v>45705</v>
      </c>
      <c r="I1408" s="38" t="s">
        <v>80</v>
      </c>
      <c r="J1408" s="38" t="s">
        <v>98</v>
      </c>
      <c r="K1408" s="38" t="s">
        <v>85</v>
      </c>
      <c r="L1408" s="38" t="s">
        <v>123</v>
      </c>
      <c r="M1408" s="38" t="s">
        <v>124</v>
      </c>
      <c r="N1408" s="38" t="s">
        <v>125</v>
      </c>
      <c r="O1408" s="38" t="s">
        <v>124</v>
      </c>
      <c r="P1408" s="38" t="s">
        <v>126</v>
      </c>
      <c r="Q1408" s="38" t="s">
        <v>127</v>
      </c>
      <c r="R1408" s="38" t="s">
        <v>128</v>
      </c>
      <c r="S1408" s="38" t="s">
        <v>122</v>
      </c>
      <c r="T1408" s="38" t="s">
        <v>133</v>
      </c>
      <c r="U1408" s="38"/>
      <c r="V1408" s="38" t="s">
        <v>484</v>
      </c>
      <c r="W1408" s="38" t="s">
        <v>485</v>
      </c>
      <c r="X1408" s="38" t="s">
        <v>486</v>
      </c>
      <c r="Y1408" s="38" t="s">
        <v>487</v>
      </c>
      <c r="Z1408" s="38" t="s">
        <v>131</v>
      </c>
      <c r="AA1408" s="38" t="s">
        <v>125</v>
      </c>
      <c r="AB1408" s="38" t="s">
        <v>490</v>
      </c>
      <c r="AC1408" s="38" t="s">
        <v>491</v>
      </c>
      <c r="AD1408" s="38" t="s">
        <v>80</v>
      </c>
      <c r="AE1408" s="38" t="s">
        <v>81</v>
      </c>
      <c r="AF1408" s="38" t="s">
        <v>1489</v>
      </c>
      <c r="AG1408" s="38" t="s">
        <v>1490</v>
      </c>
      <c r="AH1408" s="38" t="s">
        <v>133</v>
      </c>
      <c r="AI1408" s="38"/>
      <c r="AJ1408" s="38" t="s">
        <v>2174</v>
      </c>
      <c r="AK1408" s="38" t="s">
        <v>132</v>
      </c>
      <c r="AL1408" s="38" t="s">
        <v>101</v>
      </c>
      <c r="AM1408" s="38" t="s">
        <v>101</v>
      </c>
      <c r="AN1408" s="38" t="s">
        <v>772</v>
      </c>
      <c r="AO1408" s="38" t="s">
        <v>997</v>
      </c>
      <c r="AP1408" s="38" t="s">
        <v>91</v>
      </c>
      <c r="AQ1408" s="38" t="s">
        <v>92</v>
      </c>
      <c r="AR1408" s="38" t="s">
        <v>93</v>
      </c>
      <c r="AS1408" s="38" t="s">
        <v>92</v>
      </c>
      <c r="AT1408" s="38" t="s">
        <v>94</v>
      </c>
      <c r="AU1408" s="38" t="s">
        <v>95</v>
      </c>
      <c r="AV1408" s="38" t="s">
        <v>132</v>
      </c>
      <c r="AW1408" s="38" t="s">
        <v>132</v>
      </c>
      <c r="AX1408" s="38" t="s">
        <v>132</v>
      </c>
      <c r="AY1408" s="38" t="s">
        <v>101</v>
      </c>
      <c r="AZ1408" s="38" t="s">
        <v>132</v>
      </c>
      <c r="BA1408" s="38" t="s">
        <v>2175</v>
      </c>
      <c r="BB1408" s="38" t="s">
        <v>2176</v>
      </c>
      <c r="BC1408" s="38" t="s">
        <v>1000</v>
      </c>
      <c r="BD1408" s="38" t="s">
        <v>1001</v>
      </c>
      <c r="BE1408">
        <v>0</v>
      </c>
      <c r="BF1408">
        <v>0</v>
      </c>
      <c r="BG1408">
        <v>0</v>
      </c>
      <c r="BH1408">
        <v>0</v>
      </c>
      <c r="BI1408">
        <v>59500</v>
      </c>
      <c r="BJ1408">
        <v>59500</v>
      </c>
      <c r="BK1408">
        <v>0</v>
      </c>
      <c r="BL1408" s="38" t="s">
        <v>498</v>
      </c>
      <c r="BM1408" s="38" t="s">
        <v>499</v>
      </c>
      <c r="BN1408" s="38" t="s">
        <v>500</v>
      </c>
      <c r="BO1408" s="38" t="s">
        <v>134</v>
      </c>
      <c r="BP1408" s="38" t="s">
        <v>135</v>
      </c>
      <c r="BQ1408" s="38" t="s">
        <v>136</v>
      </c>
      <c r="BR1408" s="38" t="s">
        <v>137</v>
      </c>
      <c r="BS1408" s="38" t="s">
        <v>110</v>
      </c>
      <c r="BT1408" s="38" t="s">
        <v>111</v>
      </c>
      <c r="BU1408" s="38" t="s">
        <v>116</v>
      </c>
      <c r="BV1408" s="38" t="s">
        <v>2177</v>
      </c>
      <c r="BW1408" s="38" t="s">
        <v>218</v>
      </c>
      <c r="BX1408" s="38" t="s">
        <v>1697</v>
      </c>
      <c r="BY1408" s="38" t="s">
        <v>1698</v>
      </c>
      <c r="BZ1408" s="38" t="s">
        <v>2178</v>
      </c>
      <c r="CA1408" s="38" t="s">
        <v>101</v>
      </c>
      <c r="CB1408">
        <v>512</v>
      </c>
      <c r="CC1408">
        <v>11</v>
      </c>
      <c r="CD1408" s="38" t="s">
        <v>1682</v>
      </c>
      <c r="CE1408" s="38" t="s">
        <v>1005</v>
      </c>
    </row>
    <row r="1409" spans="1:83" x14ac:dyDescent="0.25">
      <c r="A1409">
        <v>579</v>
      </c>
      <c r="B1409" s="1">
        <v>45689</v>
      </c>
      <c r="C1409" s="38" t="s">
        <v>1770</v>
      </c>
      <c r="D1409" s="1">
        <v>45695</v>
      </c>
      <c r="E1409" s="1">
        <v>45689</v>
      </c>
      <c r="F1409" s="38" t="s">
        <v>1770</v>
      </c>
      <c r="G1409" s="1">
        <v>45710</v>
      </c>
      <c r="H1409" s="1">
        <v>45706</v>
      </c>
      <c r="I1409" s="38" t="s">
        <v>80</v>
      </c>
      <c r="J1409" s="38" t="s">
        <v>98</v>
      </c>
      <c r="K1409" s="38" t="s">
        <v>85</v>
      </c>
      <c r="L1409" s="38" t="s">
        <v>123</v>
      </c>
      <c r="M1409" s="38" t="s">
        <v>124</v>
      </c>
      <c r="N1409" s="38" t="s">
        <v>125</v>
      </c>
      <c r="O1409" s="38" t="s">
        <v>124</v>
      </c>
      <c r="P1409" s="38" t="s">
        <v>126</v>
      </c>
      <c r="Q1409" s="38" t="s">
        <v>127</v>
      </c>
      <c r="R1409" s="38" t="s">
        <v>128</v>
      </c>
      <c r="S1409" s="38" t="s">
        <v>122</v>
      </c>
      <c r="T1409" s="38" t="s">
        <v>133</v>
      </c>
      <c r="U1409" s="38"/>
      <c r="V1409" s="38" t="s">
        <v>324</v>
      </c>
      <c r="W1409" s="38" t="s">
        <v>325</v>
      </c>
      <c r="X1409" s="38" t="s">
        <v>326</v>
      </c>
      <c r="Y1409" s="38" t="s">
        <v>327</v>
      </c>
      <c r="Z1409" s="38" t="s">
        <v>131</v>
      </c>
      <c r="AA1409" s="38" t="s">
        <v>125</v>
      </c>
      <c r="AB1409" s="38" t="s">
        <v>797</v>
      </c>
      <c r="AC1409" s="38" t="s">
        <v>796</v>
      </c>
      <c r="AD1409" s="38" t="s">
        <v>80</v>
      </c>
      <c r="AE1409" s="38" t="s">
        <v>81</v>
      </c>
      <c r="AF1409" s="38" t="s">
        <v>1286</v>
      </c>
      <c r="AG1409" s="38" t="s">
        <v>1287</v>
      </c>
      <c r="AH1409" s="38" t="s">
        <v>133</v>
      </c>
      <c r="AI1409" s="38"/>
      <c r="AJ1409" s="38" t="s">
        <v>2336</v>
      </c>
      <c r="AK1409" s="38" t="s">
        <v>132</v>
      </c>
      <c r="AL1409" s="38" t="s">
        <v>101</v>
      </c>
      <c r="AM1409" s="38" t="s">
        <v>101</v>
      </c>
      <c r="AN1409" s="38" t="s">
        <v>772</v>
      </c>
      <c r="AO1409" s="38" t="s">
        <v>997</v>
      </c>
      <c r="AP1409" s="38" t="s">
        <v>91</v>
      </c>
      <c r="AQ1409" s="38" t="s">
        <v>92</v>
      </c>
      <c r="AR1409" s="38" t="s">
        <v>93</v>
      </c>
      <c r="AS1409" s="38" t="s">
        <v>92</v>
      </c>
      <c r="AT1409" s="38" t="s">
        <v>94</v>
      </c>
      <c r="AU1409" s="38" t="s">
        <v>95</v>
      </c>
      <c r="AV1409" s="38" t="s">
        <v>132</v>
      </c>
      <c r="AW1409" s="38" t="s">
        <v>132</v>
      </c>
      <c r="AX1409" s="38" t="s">
        <v>132</v>
      </c>
      <c r="AY1409" s="38" t="s">
        <v>101</v>
      </c>
      <c r="AZ1409" s="38" t="s">
        <v>132</v>
      </c>
      <c r="BA1409" s="38" t="s">
        <v>1152</v>
      </c>
      <c r="BB1409" s="38" t="s">
        <v>1153</v>
      </c>
      <c r="BC1409" s="38" t="s">
        <v>1000</v>
      </c>
      <c r="BD1409" s="38" t="s">
        <v>1001</v>
      </c>
      <c r="BE1409">
        <v>0</v>
      </c>
      <c r="BF1409">
        <v>0</v>
      </c>
      <c r="BG1409">
        <v>0</v>
      </c>
      <c r="BH1409">
        <v>0</v>
      </c>
      <c r="BI1409">
        <v>33750</v>
      </c>
      <c r="BJ1409">
        <v>33750</v>
      </c>
      <c r="BK1409">
        <v>0</v>
      </c>
      <c r="BL1409" s="38" t="s">
        <v>332</v>
      </c>
      <c r="BM1409" s="38" t="s">
        <v>333</v>
      </c>
      <c r="BN1409" s="38" t="s">
        <v>798</v>
      </c>
      <c r="BO1409" s="38" t="s">
        <v>134</v>
      </c>
      <c r="BP1409" s="38" t="s">
        <v>135</v>
      </c>
      <c r="BQ1409" s="38" t="s">
        <v>136</v>
      </c>
      <c r="BR1409" s="38" t="s">
        <v>137</v>
      </c>
      <c r="BS1409" s="38" t="s">
        <v>110</v>
      </c>
      <c r="BT1409" s="38" t="s">
        <v>111</v>
      </c>
      <c r="BU1409" s="38" t="s">
        <v>116</v>
      </c>
      <c r="BV1409" s="38" t="s">
        <v>1154</v>
      </c>
      <c r="BW1409" s="38" t="s">
        <v>218</v>
      </c>
      <c r="BX1409" s="38" t="s">
        <v>1697</v>
      </c>
      <c r="BY1409" s="38" t="s">
        <v>1698</v>
      </c>
      <c r="BZ1409" s="38" t="s">
        <v>2337</v>
      </c>
      <c r="CA1409" s="38" t="s">
        <v>101</v>
      </c>
      <c r="CB1409">
        <v>579</v>
      </c>
      <c r="CC1409">
        <v>11</v>
      </c>
      <c r="CD1409" s="38" t="s">
        <v>1682</v>
      </c>
      <c r="CE1409" s="38" t="s">
        <v>1005</v>
      </c>
    </row>
    <row r="1410" spans="1:83" x14ac:dyDescent="0.25">
      <c r="A1410">
        <v>586</v>
      </c>
      <c r="B1410" s="1">
        <v>45689</v>
      </c>
      <c r="C1410" s="38" t="s">
        <v>1770</v>
      </c>
      <c r="D1410" s="1">
        <v>45695</v>
      </c>
      <c r="E1410" s="1">
        <v>45689</v>
      </c>
      <c r="F1410" s="38" t="s">
        <v>1770</v>
      </c>
      <c r="G1410" s="1">
        <v>45710</v>
      </c>
      <c r="H1410" s="1">
        <v>45706</v>
      </c>
      <c r="I1410" s="38" t="s">
        <v>80</v>
      </c>
      <c r="J1410" s="38" t="s">
        <v>98</v>
      </c>
      <c r="K1410" s="38" t="s">
        <v>85</v>
      </c>
      <c r="L1410" s="38" t="s">
        <v>123</v>
      </c>
      <c r="M1410" s="38" t="s">
        <v>124</v>
      </c>
      <c r="N1410" s="38" t="s">
        <v>125</v>
      </c>
      <c r="O1410" s="38" t="s">
        <v>124</v>
      </c>
      <c r="P1410" s="38" t="s">
        <v>126</v>
      </c>
      <c r="Q1410" s="38" t="s">
        <v>127</v>
      </c>
      <c r="R1410" s="38" t="s">
        <v>128</v>
      </c>
      <c r="S1410" s="38" t="s">
        <v>122</v>
      </c>
      <c r="T1410" s="38" t="s">
        <v>133</v>
      </c>
      <c r="U1410" s="38"/>
      <c r="V1410" s="38" t="s">
        <v>198</v>
      </c>
      <c r="W1410" s="38" t="s">
        <v>199</v>
      </c>
      <c r="X1410" s="38" t="s">
        <v>200</v>
      </c>
      <c r="Y1410" s="38" t="s">
        <v>201</v>
      </c>
      <c r="Z1410" s="38" t="s">
        <v>131</v>
      </c>
      <c r="AA1410" s="38" t="s">
        <v>125</v>
      </c>
      <c r="AB1410" s="38" t="s">
        <v>725</v>
      </c>
      <c r="AC1410" s="38" t="s">
        <v>724</v>
      </c>
      <c r="AD1410" s="38" t="s">
        <v>80</v>
      </c>
      <c r="AE1410" s="38" t="s">
        <v>81</v>
      </c>
      <c r="AF1410" s="38" t="s">
        <v>1013</v>
      </c>
      <c r="AG1410" s="38" t="s">
        <v>1014</v>
      </c>
      <c r="AH1410" s="38" t="s">
        <v>133</v>
      </c>
      <c r="AI1410" s="38"/>
      <c r="AJ1410" s="38" t="s">
        <v>2340</v>
      </c>
      <c r="AK1410" s="38" t="s">
        <v>132</v>
      </c>
      <c r="AL1410" s="38" t="s">
        <v>101</v>
      </c>
      <c r="AM1410" s="38" t="s">
        <v>101</v>
      </c>
      <c r="AN1410" s="38" t="s">
        <v>772</v>
      </c>
      <c r="AO1410" s="38" t="s">
        <v>997</v>
      </c>
      <c r="AP1410" s="38" t="s">
        <v>91</v>
      </c>
      <c r="AQ1410" s="38" t="s">
        <v>92</v>
      </c>
      <c r="AR1410" s="38" t="s">
        <v>93</v>
      </c>
      <c r="AS1410" s="38" t="s">
        <v>92</v>
      </c>
      <c r="AT1410" s="38" t="s">
        <v>94</v>
      </c>
      <c r="AU1410" s="38" t="s">
        <v>95</v>
      </c>
      <c r="AV1410" s="38" t="s">
        <v>132</v>
      </c>
      <c r="AW1410" s="38" t="s">
        <v>132</v>
      </c>
      <c r="AX1410" s="38" t="s">
        <v>132</v>
      </c>
      <c r="AY1410" s="38" t="s">
        <v>101</v>
      </c>
      <c r="AZ1410" s="38" t="s">
        <v>132</v>
      </c>
      <c r="BA1410" s="38" t="s">
        <v>1152</v>
      </c>
      <c r="BB1410" s="38" t="s">
        <v>1153</v>
      </c>
      <c r="BC1410" s="38" t="s">
        <v>1000</v>
      </c>
      <c r="BD1410" s="38" t="s">
        <v>1001</v>
      </c>
      <c r="BE1410">
        <v>0</v>
      </c>
      <c r="BF1410">
        <v>0</v>
      </c>
      <c r="BG1410">
        <v>0</v>
      </c>
      <c r="BH1410">
        <v>0</v>
      </c>
      <c r="BI1410">
        <v>24568.54</v>
      </c>
      <c r="BJ1410">
        <v>24568.54</v>
      </c>
      <c r="BK1410">
        <v>0</v>
      </c>
      <c r="BL1410" s="38" t="s">
        <v>205</v>
      </c>
      <c r="BM1410" s="38" t="s">
        <v>206</v>
      </c>
      <c r="BN1410" s="38" t="s">
        <v>726</v>
      </c>
      <c r="BO1410" s="38" t="s">
        <v>134</v>
      </c>
      <c r="BP1410" s="38" t="s">
        <v>135</v>
      </c>
      <c r="BQ1410" s="38" t="s">
        <v>136</v>
      </c>
      <c r="BR1410" s="38" t="s">
        <v>137</v>
      </c>
      <c r="BS1410" s="38" t="s">
        <v>110</v>
      </c>
      <c r="BT1410" s="38" t="s">
        <v>111</v>
      </c>
      <c r="BU1410" s="38" t="s">
        <v>116</v>
      </c>
      <c r="BV1410" s="38" t="s">
        <v>1154</v>
      </c>
      <c r="BW1410" s="38" t="s">
        <v>208</v>
      </c>
      <c r="BX1410" s="38" t="s">
        <v>1697</v>
      </c>
      <c r="BY1410" s="38" t="s">
        <v>1698</v>
      </c>
      <c r="BZ1410" s="38" t="s">
        <v>2341</v>
      </c>
      <c r="CA1410" s="38" t="s">
        <v>101</v>
      </c>
      <c r="CB1410">
        <v>586</v>
      </c>
      <c r="CC1410">
        <v>11</v>
      </c>
      <c r="CD1410" s="38" t="s">
        <v>1682</v>
      </c>
      <c r="CE1410" s="38" t="s">
        <v>1005</v>
      </c>
    </row>
    <row r="1411" spans="1:83" x14ac:dyDescent="0.25">
      <c r="A1411">
        <v>586</v>
      </c>
      <c r="B1411" s="1">
        <v>45689</v>
      </c>
      <c r="C1411" s="38" t="s">
        <v>1770</v>
      </c>
      <c r="D1411" s="1">
        <v>45695</v>
      </c>
      <c r="E1411" s="1">
        <v>45689</v>
      </c>
      <c r="F1411" s="38" t="s">
        <v>1770</v>
      </c>
      <c r="G1411" s="1">
        <v>45710</v>
      </c>
      <c r="H1411" s="1">
        <v>45706</v>
      </c>
      <c r="I1411" s="38" t="s">
        <v>80</v>
      </c>
      <c r="J1411" s="38" t="s">
        <v>98</v>
      </c>
      <c r="K1411" s="38" t="s">
        <v>85</v>
      </c>
      <c r="L1411" s="38" t="s">
        <v>123</v>
      </c>
      <c r="M1411" s="38" t="s">
        <v>124</v>
      </c>
      <c r="N1411" s="38" t="s">
        <v>125</v>
      </c>
      <c r="O1411" s="38" t="s">
        <v>124</v>
      </c>
      <c r="P1411" s="38" t="s">
        <v>126</v>
      </c>
      <c r="Q1411" s="38" t="s">
        <v>127</v>
      </c>
      <c r="R1411" s="38" t="s">
        <v>128</v>
      </c>
      <c r="S1411" s="38" t="s">
        <v>122</v>
      </c>
      <c r="T1411" s="38" t="s">
        <v>133</v>
      </c>
      <c r="U1411" s="38"/>
      <c r="V1411" s="38" t="s">
        <v>198</v>
      </c>
      <c r="W1411" s="38" t="s">
        <v>199</v>
      </c>
      <c r="X1411" s="38" t="s">
        <v>200</v>
      </c>
      <c r="Y1411" s="38" t="s">
        <v>201</v>
      </c>
      <c r="Z1411" s="38" t="s">
        <v>131</v>
      </c>
      <c r="AA1411" s="38" t="s">
        <v>125</v>
      </c>
      <c r="AB1411" s="38" t="s">
        <v>729</v>
      </c>
      <c r="AC1411" s="38" t="s">
        <v>728</v>
      </c>
      <c r="AD1411" s="38" t="s">
        <v>80</v>
      </c>
      <c r="AE1411" s="38" t="s">
        <v>81</v>
      </c>
      <c r="AF1411" s="38" t="s">
        <v>1013</v>
      </c>
      <c r="AG1411" s="38" t="s">
        <v>1014</v>
      </c>
      <c r="AH1411" s="38" t="s">
        <v>133</v>
      </c>
      <c r="AI1411" s="38"/>
      <c r="AJ1411" s="38" t="s">
        <v>2340</v>
      </c>
      <c r="AK1411" s="38" t="s">
        <v>132</v>
      </c>
      <c r="AL1411" s="38" t="s">
        <v>101</v>
      </c>
      <c r="AM1411" s="38" t="s">
        <v>101</v>
      </c>
      <c r="AN1411" s="38" t="s">
        <v>772</v>
      </c>
      <c r="AO1411" s="38" t="s">
        <v>997</v>
      </c>
      <c r="AP1411" s="38" t="s">
        <v>91</v>
      </c>
      <c r="AQ1411" s="38" t="s">
        <v>92</v>
      </c>
      <c r="AR1411" s="38" t="s">
        <v>93</v>
      </c>
      <c r="AS1411" s="38" t="s">
        <v>92</v>
      </c>
      <c r="AT1411" s="38" t="s">
        <v>94</v>
      </c>
      <c r="AU1411" s="38" t="s">
        <v>95</v>
      </c>
      <c r="AV1411" s="38" t="s">
        <v>132</v>
      </c>
      <c r="AW1411" s="38" t="s">
        <v>132</v>
      </c>
      <c r="AX1411" s="38" t="s">
        <v>132</v>
      </c>
      <c r="AY1411" s="38" t="s">
        <v>101</v>
      </c>
      <c r="AZ1411" s="38" t="s">
        <v>132</v>
      </c>
      <c r="BA1411" s="38" t="s">
        <v>1152</v>
      </c>
      <c r="BB1411" s="38" t="s">
        <v>1153</v>
      </c>
      <c r="BC1411" s="38" t="s">
        <v>1000</v>
      </c>
      <c r="BD1411" s="38" t="s">
        <v>1001</v>
      </c>
      <c r="BE1411">
        <v>0</v>
      </c>
      <c r="BF1411">
        <v>0</v>
      </c>
      <c r="BG1411">
        <v>0</v>
      </c>
      <c r="BH1411">
        <v>0</v>
      </c>
      <c r="BI1411">
        <v>22490</v>
      </c>
      <c r="BJ1411">
        <v>22490</v>
      </c>
      <c r="BK1411">
        <v>0</v>
      </c>
      <c r="BL1411" s="38" t="s">
        <v>205</v>
      </c>
      <c r="BM1411" s="38" t="s">
        <v>206</v>
      </c>
      <c r="BN1411" s="38" t="s">
        <v>730</v>
      </c>
      <c r="BO1411" s="38" t="s">
        <v>134</v>
      </c>
      <c r="BP1411" s="38" t="s">
        <v>135</v>
      </c>
      <c r="BQ1411" s="38" t="s">
        <v>136</v>
      </c>
      <c r="BR1411" s="38" t="s">
        <v>137</v>
      </c>
      <c r="BS1411" s="38" t="s">
        <v>110</v>
      </c>
      <c r="BT1411" s="38" t="s">
        <v>111</v>
      </c>
      <c r="BU1411" s="38" t="s">
        <v>116</v>
      </c>
      <c r="BV1411" s="38" t="s">
        <v>1154</v>
      </c>
      <c r="BW1411" s="38" t="s">
        <v>208</v>
      </c>
      <c r="BX1411" s="38" t="s">
        <v>1697</v>
      </c>
      <c r="BY1411" s="38" t="s">
        <v>1698</v>
      </c>
      <c r="BZ1411" s="38" t="s">
        <v>2341</v>
      </c>
      <c r="CA1411" s="38" t="s">
        <v>101</v>
      </c>
      <c r="CB1411">
        <v>586</v>
      </c>
      <c r="CC1411">
        <v>11</v>
      </c>
      <c r="CD1411" s="38" t="s">
        <v>1682</v>
      </c>
      <c r="CE1411" s="38" t="s">
        <v>1005</v>
      </c>
    </row>
    <row r="1412" spans="1:83" x14ac:dyDescent="0.25">
      <c r="A1412">
        <v>602</v>
      </c>
      <c r="B1412" s="1">
        <v>45689</v>
      </c>
      <c r="C1412" s="38" t="s">
        <v>1770</v>
      </c>
      <c r="D1412" s="1">
        <v>45698</v>
      </c>
      <c r="E1412" s="1">
        <v>45689</v>
      </c>
      <c r="F1412" s="38" t="s">
        <v>1770</v>
      </c>
      <c r="G1412" s="1">
        <v>45708</v>
      </c>
      <c r="H1412" s="1">
        <v>45701</v>
      </c>
      <c r="I1412" s="38" t="s">
        <v>80</v>
      </c>
      <c r="J1412" s="38" t="s">
        <v>98</v>
      </c>
      <c r="K1412" s="38" t="s">
        <v>85</v>
      </c>
      <c r="L1412" s="38" t="s">
        <v>123</v>
      </c>
      <c r="M1412" s="38" t="s">
        <v>124</v>
      </c>
      <c r="N1412" s="38" t="s">
        <v>125</v>
      </c>
      <c r="O1412" s="38" t="s">
        <v>124</v>
      </c>
      <c r="P1412" s="38" t="s">
        <v>126</v>
      </c>
      <c r="Q1412" s="38" t="s">
        <v>127</v>
      </c>
      <c r="R1412" s="38" t="s">
        <v>128</v>
      </c>
      <c r="S1412" s="38" t="s">
        <v>122</v>
      </c>
      <c r="T1412" s="38" t="s">
        <v>133</v>
      </c>
      <c r="U1412" s="38"/>
      <c r="V1412" s="38" t="s">
        <v>72</v>
      </c>
      <c r="W1412" s="38" t="s">
        <v>73</v>
      </c>
      <c r="X1412" s="38" t="s">
        <v>74</v>
      </c>
      <c r="Y1412" s="38" t="s">
        <v>75</v>
      </c>
      <c r="Z1412" s="38" t="s">
        <v>131</v>
      </c>
      <c r="AA1412" s="38" t="s">
        <v>125</v>
      </c>
      <c r="AB1412" s="38" t="s">
        <v>703</v>
      </c>
      <c r="AC1412" s="38" t="s">
        <v>702</v>
      </c>
      <c r="AD1412" s="38" t="s">
        <v>80</v>
      </c>
      <c r="AE1412" s="38" t="s">
        <v>81</v>
      </c>
      <c r="AF1412" s="38" t="s">
        <v>1073</v>
      </c>
      <c r="AG1412" s="38" t="s">
        <v>1074</v>
      </c>
      <c r="AH1412" s="38" t="s">
        <v>133</v>
      </c>
      <c r="AI1412" s="38"/>
      <c r="AJ1412" s="38" t="s">
        <v>2342</v>
      </c>
      <c r="AK1412" s="38" t="s">
        <v>132</v>
      </c>
      <c r="AL1412" s="38" t="s">
        <v>101</v>
      </c>
      <c r="AM1412" s="38" t="s">
        <v>101</v>
      </c>
      <c r="AN1412" s="38" t="s">
        <v>772</v>
      </c>
      <c r="AO1412" s="38" t="s">
        <v>997</v>
      </c>
      <c r="AP1412" s="38" t="s">
        <v>91</v>
      </c>
      <c r="AQ1412" s="38" t="s">
        <v>92</v>
      </c>
      <c r="AR1412" s="38" t="s">
        <v>93</v>
      </c>
      <c r="AS1412" s="38" t="s">
        <v>92</v>
      </c>
      <c r="AT1412" s="38" t="s">
        <v>94</v>
      </c>
      <c r="AU1412" s="38" t="s">
        <v>95</v>
      </c>
      <c r="AV1412" s="38" t="s">
        <v>132</v>
      </c>
      <c r="AW1412" s="38" t="s">
        <v>132</v>
      </c>
      <c r="AX1412" s="38" t="s">
        <v>132</v>
      </c>
      <c r="AY1412" s="38" t="s">
        <v>101</v>
      </c>
      <c r="AZ1412" s="38" t="s">
        <v>132</v>
      </c>
      <c r="BA1412" s="38" t="s">
        <v>1694</v>
      </c>
      <c r="BB1412" s="38" t="s">
        <v>1695</v>
      </c>
      <c r="BC1412" s="38" t="s">
        <v>1000</v>
      </c>
      <c r="BD1412" s="38" t="s">
        <v>1001</v>
      </c>
      <c r="BE1412">
        <v>0</v>
      </c>
      <c r="BF1412">
        <v>0</v>
      </c>
      <c r="BG1412">
        <v>0</v>
      </c>
      <c r="BH1412">
        <v>0</v>
      </c>
      <c r="BI1412">
        <v>395000</v>
      </c>
      <c r="BJ1412">
        <v>395000</v>
      </c>
      <c r="BK1412">
        <v>0</v>
      </c>
      <c r="BL1412" s="38" t="s">
        <v>107</v>
      </c>
      <c r="BM1412" s="38" t="s">
        <v>108</v>
      </c>
      <c r="BN1412" s="38" t="s">
        <v>704</v>
      </c>
      <c r="BO1412" s="38" t="s">
        <v>134</v>
      </c>
      <c r="BP1412" s="38" t="s">
        <v>135</v>
      </c>
      <c r="BQ1412" s="38" t="s">
        <v>136</v>
      </c>
      <c r="BR1412" s="38" t="s">
        <v>137</v>
      </c>
      <c r="BS1412" s="38" t="s">
        <v>110</v>
      </c>
      <c r="BT1412" s="38" t="s">
        <v>111</v>
      </c>
      <c r="BU1412" s="38" t="s">
        <v>116</v>
      </c>
      <c r="BV1412" s="38" t="s">
        <v>1696</v>
      </c>
      <c r="BW1412" s="38" t="s">
        <v>114</v>
      </c>
      <c r="BX1412" s="38" t="s">
        <v>1697</v>
      </c>
      <c r="BY1412" s="38" t="s">
        <v>1698</v>
      </c>
      <c r="BZ1412" s="38" t="s">
        <v>2343</v>
      </c>
      <c r="CA1412" s="38" t="s">
        <v>101</v>
      </c>
      <c r="CB1412">
        <v>602</v>
      </c>
      <c r="CC1412">
        <v>3</v>
      </c>
      <c r="CD1412" s="38" t="s">
        <v>1682</v>
      </c>
      <c r="CE1412" s="38" t="s">
        <v>1005</v>
      </c>
    </row>
    <row r="1413" spans="1:83" x14ac:dyDescent="0.25">
      <c r="A1413">
        <v>602</v>
      </c>
      <c r="B1413" s="1">
        <v>45689</v>
      </c>
      <c r="C1413" s="38" t="s">
        <v>1770</v>
      </c>
      <c r="D1413" s="1">
        <v>45698</v>
      </c>
      <c r="E1413" s="1">
        <v>45689</v>
      </c>
      <c r="F1413" s="38" t="s">
        <v>1770</v>
      </c>
      <c r="G1413" s="1">
        <v>45708</v>
      </c>
      <c r="H1413" s="1">
        <v>45701</v>
      </c>
      <c r="I1413" s="38" t="s">
        <v>80</v>
      </c>
      <c r="J1413" s="38" t="s">
        <v>98</v>
      </c>
      <c r="K1413" s="38" t="s">
        <v>85</v>
      </c>
      <c r="L1413" s="38" t="s">
        <v>123</v>
      </c>
      <c r="M1413" s="38" t="s">
        <v>124</v>
      </c>
      <c r="N1413" s="38" t="s">
        <v>125</v>
      </c>
      <c r="O1413" s="38" t="s">
        <v>124</v>
      </c>
      <c r="P1413" s="38" t="s">
        <v>126</v>
      </c>
      <c r="Q1413" s="38" t="s">
        <v>127</v>
      </c>
      <c r="R1413" s="38" t="s">
        <v>128</v>
      </c>
      <c r="S1413" s="38" t="s">
        <v>122</v>
      </c>
      <c r="T1413" s="38" t="s">
        <v>133</v>
      </c>
      <c r="U1413" s="38"/>
      <c r="V1413" s="38" t="s">
        <v>72</v>
      </c>
      <c r="W1413" s="38" t="s">
        <v>73</v>
      </c>
      <c r="X1413" s="38" t="s">
        <v>708</v>
      </c>
      <c r="Y1413" s="38" t="s">
        <v>709</v>
      </c>
      <c r="Z1413" s="38" t="s">
        <v>131</v>
      </c>
      <c r="AA1413" s="38" t="s">
        <v>125</v>
      </c>
      <c r="AB1413" s="38" t="s">
        <v>712</v>
      </c>
      <c r="AC1413" s="38" t="s">
        <v>711</v>
      </c>
      <c r="AD1413" s="38" t="s">
        <v>80</v>
      </c>
      <c r="AE1413" s="38" t="s">
        <v>81</v>
      </c>
      <c r="AF1413" s="38" t="s">
        <v>1073</v>
      </c>
      <c r="AG1413" s="38" t="s">
        <v>1074</v>
      </c>
      <c r="AH1413" s="38" t="s">
        <v>133</v>
      </c>
      <c r="AI1413" s="38"/>
      <c r="AJ1413" s="38" t="s">
        <v>2342</v>
      </c>
      <c r="AK1413" s="38" t="s">
        <v>132</v>
      </c>
      <c r="AL1413" s="38" t="s">
        <v>101</v>
      </c>
      <c r="AM1413" s="38" t="s">
        <v>101</v>
      </c>
      <c r="AN1413" s="38" t="s">
        <v>772</v>
      </c>
      <c r="AO1413" s="38" t="s">
        <v>997</v>
      </c>
      <c r="AP1413" s="38" t="s">
        <v>91</v>
      </c>
      <c r="AQ1413" s="38" t="s">
        <v>92</v>
      </c>
      <c r="AR1413" s="38" t="s">
        <v>93</v>
      </c>
      <c r="AS1413" s="38" t="s">
        <v>92</v>
      </c>
      <c r="AT1413" s="38" t="s">
        <v>94</v>
      </c>
      <c r="AU1413" s="38" t="s">
        <v>95</v>
      </c>
      <c r="AV1413" s="38" t="s">
        <v>132</v>
      </c>
      <c r="AW1413" s="38" t="s">
        <v>132</v>
      </c>
      <c r="AX1413" s="38" t="s">
        <v>132</v>
      </c>
      <c r="AY1413" s="38" t="s">
        <v>101</v>
      </c>
      <c r="AZ1413" s="38" t="s">
        <v>132</v>
      </c>
      <c r="BA1413" s="38" t="s">
        <v>1694</v>
      </c>
      <c r="BB1413" s="38" t="s">
        <v>1695</v>
      </c>
      <c r="BC1413" s="38" t="s">
        <v>1000</v>
      </c>
      <c r="BD1413" s="38" t="s">
        <v>1001</v>
      </c>
      <c r="BE1413">
        <v>0</v>
      </c>
      <c r="BF1413">
        <v>0</v>
      </c>
      <c r="BG1413">
        <v>0</v>
      </c>
      <c r="BH1413">
        <v>0</v>
      </c>
      <c r="BI1413">
        <v>28005.5</v>
      </c>
      <c r="BJ1413">
        <v>28005.5</v>
      </c>
      <c r="BK1413">
        <v>0</v>
      </c>
      <c r="BL1413" s="38" t="s">
        <v>107</v>
      </c>
      <c r="BM1413" s="38" t="s">
        <v>713</v>
      </c>
      <c r="BN1413" s="38" t="s">
        <v>714</v>
      </c>
      <c r="BO1413" s="38" t="s">
        <v>134</v>
      </c>
      <c r="BP1413" s="38" t="s">
        <v>135</v>
      </c>
      <c r="BQ1413" s="38" t="s">
        <v>136</v>
      </c>
      <c r="BR1413" s="38" t="s">
        <v>137</v>
      </c>
      <c r="BS1413" s="38" t="s">
        <v>110</v>
      </c>
      <c r="BT1413" s="38" t="s">
        <v>111</v>
      </c>
      <c r="BU1413" s="38" t="s">
        <v>116</v>
      </c>
      <c r="BV1413" s="38" t="s">
        <v>1696</v>
      </c>
      <c r="BW1413" s="38" t="s">
        <v>114</v>
      </c>
      <c r="BX1413" s="38" t="s">
        <v>1697</v>
      </c>
      <c r="BY1413" s="38" t="s">
        <v>1698</v>
      </c>
      <c r="BZ1413" s="38" t="s">
        <v>2343</v>
      </c>
      <c r="CA1413" s="38" t="s">
        <v>101</v>
      </c>
      <c r="CB1413">
        <v>602</v>
      </c>
      <c r="CC1413">
        <v>3</v>
      </c>
      <c r="CD1413" s="38" t="s">
        <v>1682</v>
      </c>
      <c r="CE1413" s="38" t="s">
        <v>1005</v>
      </c>
    </row>
    <row r="1414" spans="1:83" x14ac:dyDescent="0.25">
      <c r="A1414">
        <v>602</v>
      </c>
      <c r="B1414" s="1">
        <v>45689</v>
      </c>
      <c r="C1414" s="38" t="s">
        <v>1770</v>
      </c>
      <c r="D1414" s="1">
        <v>45698</v>
      </c>
      <c r="E1414" s="1">
        <v>45689</v>
      </c>
      <c r="F1414" s="38" t="s">
        <v>1770</v>
      </c>
      <c r="G1414" s="1">
        <v>45708</v>
      </c>
      <c r="H1414" s="1">
        <v>45701</v>
      </c>
      <c r="I1414" s="38" t="s">
        <v>80</v>
      </c>
      <c r="J1414" s="38" t="s">
        <v>98</v>
      </c>
      <c r="K1414" s="38" t="s">
        <v>85</v>
      </c>
      <c r="L1414" s="38" t="s">
        <v>123</v>
      </c>
      <c r="M1414" s="38" t="s">
        <v>124</v>
      </c>
      <c r="N1414" s="38" t="s">
        <v>125</v>
      </c>
      <c r="O1414" s="38" t="s">
        <v>124</v>
      </c>
      <c r="P1414" s="38" t="s">
        <v>126</v>
      </c>
      <c r="Q1414" s="38" t="s">
        <v>127</v>
      </c>
      <c r="R1414" s="38" t="s">
        <v>128</v>
      </c>
      <c r="S1414" s="38" t="s">
        <v>122</v>
      </c>
      <c r="T1414" s="38" t="s">
        <v>133</v>
      </c>
      <c r="U1414" s="38"/>
      <c r="V1414" s="38" t="s">
        <v>72</v>
      </c>
      <c r="W1414" s="38" t="s">
        <v>73</v>
      </c>
      <c r="X1414" s="38" t="s">
        <v>708</v>
      </c>
      <c r="Y1414" s="38" t="s">
        <v>709</v>
      </c>
      <c r="Z1414" s="38" t="s">
        <v>131</v>
      </c>
      <c r="AA1414" s="38" t="s">
        <v>125</v>
      </c>
      <c r="AB1414" s="38" t="s">
        <v>717</v>
      </c>
      <c r="AC1414" s="38" t="s">
        <v>716</v>
      </c>
      <c r="AD1414" s="38" t="s">
        <v>80</v>
      </c>
      <c r="AE1414" s="38" t="s">
        <v>81</v>
      </c>
      <c r="AF1414" s="38" t="s">
        <v>1073</v>
      </c>
      <c r="AG1414" s="38" t="s">
        <v>1074</v>
      </c>
      <c r="AH1414" s="38" t="s">
        <v>133</v>
      </c>
      <c r="AI1414" s="38"/>
      <c r="AJ1414" s="38" t="s">
        <v>2342</v>
      </c>
      <c r="AK1414" s="38" t="s">
        <v>132</v>
      </c>
      <c r="AL1414" s="38" t="s">
        <v>101</v>
      </c>
      <c r="AM1414" s="38" t="s">
        <v>101</v>
      </c>
      <c r="AN1414" s="38" t="s">
        <v>772</v>
      </c>
      <c r="AO1414" s="38" t="s">
        <v>997</v>
      </c>
      <c r="AP1414" s="38" t="s">
        <v>91</v>
      </c>
      <c r="AQ1414" s="38" t="s">
        <v>92</v>
      </c>
      <c r="AR1414" s="38" t="s">
        <v>93</v>
      </c>
      <c r="AS1414" s="38" t="s">
        <v>92</v>
      </c>
      <c r="AT1414" s="38" t="s">
        <v>94</v>
      </c>
      <c r="AU1414" s="38" t="s">
        <v>95</v>
      </c>
      <c r="AV1414" s="38" t="s">
        <v>132</v>
      </c>
      <c r="AW1414" s="38" t="s">
        <v>132</v>
      </c>
      <c r="AX1414" s="38" t="s">
        <v>132</v>
      </c>
      <c r="AY1414" s="38" t="s">
        <v>101</v>
      </c>
      <c r="AZ1414" s="38" t="s">
        <v>132</v>
      </c>
      <c r="BA1414" s="38" t="s">
        <v>1694</v>
      </c>
      <c r="BB1414" s="38" t="s">
        <v>1695</v>
      </c>
      <c r="BC1414" s="38" t="s">
        <v>1000</v>
      </c>
      <c r="BD1414" s="38" t="s">
        <v>1001</v>
      </c>
      <c r="BE1414">
        <v>0</v>
      </c>
      <c r="BF1414">
        <v>0</v>
      </c>
      <c r="BG1414">
        <v>0</v>
      </c>
      <c r="BH1414">
        <v>0</v>
      </c>
      <c r="BI1414">
        <v>28045</v>
      </c>
      <c r="BJ1414">
        <v>28045</v>
      </c>
      <c r="BK1414">
        <v>0</v>
      </c>
      <c r="BL1414" s="38" t="s">
        <v>107</v>
      </c>
      <c r="BM1414" s="38" t="s">
        <v>713</v>
      </c>
      <c r="BN1414" s="38" t="s">
        <v>718</v>
      </c>
      <c r="BO1414" s="38" t="s">
        <v>134</v>
      </c>
      <c r="BP1414" s="38" t="s">
        <v>135</v>
      </c>
      <c r="BQ1414" s="38" t="s">
        <v>136</v>
      </c>
      <c r="BR1414" s="38" t="s">
        <v>137</v>
      </c>
      <c r="BS1414" s="38" t="s">
        <v>110</v>
      </c>
      <c r="BT1414" s="38" t="s">
        <v>111</v>
      </c>
      <c r="BU1414" s="38" t="s">
        <v>116</v>
      </c>
      <c r="BV1414" s="38" t="s">
        <v>1696</v>
      </c>
      <c r="BW1414" s="38" t="s">
        <v>114</v>
      </c>
      <c r="BX1414" s="38" t="s">
        <v>1697</v>
      </c>
      <c r="BY1414" s="38" t="s">
        <v>1698</v>
      </c>
      <c r="BZ1414" s="38" t="s">
        <v>2343</v>
      </c>
      <c r="CA1414" s="38" t="s">
        <v>101</v>
      </c>
      <c r="CB1414">
        <v>602</v>
      </c>
      <c r="CC1414">
        <v>3</v>
      </c>
      <c r="CD1414" s="38" t="s">
        <v>1682</v>
      </c>
      <c r="CE1414" s="38" t="s">
        <v>1005</v>
      </c>
    </row>
    <row r="1415" spans="1:83" x14ac:dyDescent="0.25">
      <c r="A1415">
        <v>602</v>
      </c>
      <c r="B1415" s="1">
        <v>45689</v>
      </c>
      <c r="C1415" s="38" t="s">
        <v>1770</v>
      </c>
      <c r="D1415" s="1">
        <v>45698</v>
      </c>
      <c r="E1415" s="1">
        <v>45689</v>
      </c>
      <c r="F1415" s="38" t="s">
        <v>1770</v>
      </c>
      <c r="G1415" s="1">
        <v>45708</v>
      </c>
      <c r="H1415" s="1">
        <v>45701</v>
      </c>
      <c r="I1415" s="38" t="s">
        <v>80</v>
      </c>
      <c r="J1415" s="38" t="s">
        <v>98</v>
      </c>
      <c r="K1415" s="38" t="s">
        <v>85</v>
      </c>
      <c r="L1415" s="38" t="s">
        <v>123</v>
      </c>
      <c r="M1415" s="38" t="s">
        <v>124</v>
      </c>
      <c r="N1415" s="38" t="s">
        <v>125</v>
      </c>
      <c r="O1415" s="38" t="s">
        <v>124</v>
      </c>
      <c r="P1415" s="38" t="s">
        <v>126</v>
      </c>
      <c r="Q1415" s="38" t="s">
        <v>127</v>
      </c>
      <c r="R1415" s="38" t="s">
        <v>128</v>
      </c>
      <c r="S1415" s="38" t="s">
        <v>122</v>
      </c>
      <c r="T1415" s="38" t="s">
        <v>133</v>
      </c>
      <c r="U1415" s="38"/>
      <c r="V1415" s="38" t="s">
        <v>72</v>
      </c>
      <c r="W1415" s="38" t="s">
        <v>73</v>
      </c>
      <c r="X1415" s="38" t="s">
        <v>708</v>
      </c>
      <c r="Y1415" s="38" t="s">
        <v>709</v>
      </c>
      <c r="Z1415" s="38" t="s">
        <v>131</v>
      </c>
      <c r="AA1415" s="38" t="s">
        <v>125</v>
      </c>
      <c r="AB1415" s="38" t="s">
        <v>721</v>
      </c>
      <c r="AC1415" s="38" t="s">
        <v>720</v>
      </c>
      <c r="AD1415" s="38" t="s">
        <v>80</v>
      </c>
      <c r="AE1415" s="38" t="s">
        <v>81</v>
      </c>
      <c r="AF1415" s="38" t="s">
        <v>1073</v>
      </c>
      <c r="AG1415" s="38" t="s">
        <v>1074</v>
      </c>
      <c r="AH1415" s="38" t="s">
        <v>133</v>
      </c>
      <c r="AI1415" s="38"/>
      <c r="AJ1415" s="38" t="s">
        <v>2342</v>
      </c>
      <c r="AK1415" s="38" t="s">
        <v>132</v>
      </c>
      <c r="AL1415" s="38" t="s">
        <v>101</v>
      </c>
      <c r="AM1415" s="38" t="s">
        <v>101</v>
      </c>
      <c r="AN1415" s="38" t="s">
        <v>772</v>
      </c>
      <c r="AO1415" s="38" t="s">
        <v>997</v>
      </c>
      <c r="AP1415" s="38" t="s">
        <v>91</v>
      </c>
      <c r="AQ1415" s="38" t="s">
        <v>92</v>
      </c>
      <c r="AR1415" s="38" t="s">
        <v>93</v>
      </c>
      <c r="AS1415" s="38" t="s">
        <v>92</v>
      </c>
      <c r="AT1415" s="38" t="s">
        <v>94</v>
      </c>
      <c r="AU1415" s="38" t="s">
        <v>95</v>
      </c>
      <c r="AV1415" s="38" t="s">
        <v>132</v>
      </c>
      <c r="AW1415" s="38" t="s">
        <v>132</v>
      </c>
      <c r="AX1415" s="38" t="s">
        <v>132</v>
      </c>
      <c r="AY1415" s="38" t="s">
        <v>101</v>
      </c>
      <c r="AZ1415" s="38" t="s">
        <v>132</v>
      </c>
      <c r="BA1415" s="38" t="s">
        <v>1694</v>
      </c>
      <c r="BB1415" s="38" t="s">
        <v>1695</v>
      </c>
      <c r="BC1415" s="38" t="s">
        <v>1000</v>
      </c>
      <c r="BD1415" s="38" t="s">
        <v>1001</v>
      </c>
      <c r="BE1415">
        <v>0</v>
      </c>
      <c r="BF1415">
        <v>0</v>
      </c>
      <c r="BG1415">
        <v>0</v>
      </c>
      <c r="BH1415">
        <v>0</v>
      </c>
      <c r="BI1415">
        <v>3683.02</v>
      </c>
      <c r="BJ1415">
        <v>3683.02</v>
      </c>
      <c r="BK1415">
        <v>0</v>
      </c>
      <c r="BL1415" s="38" t="s">
        <v>107</v>
      </c>
      <c r="BM1415" s="38" t="s">
        <v>713</v>
      </c>
      <c r="BN1415" s="38" t="s">
        <v>722</v>
      </c>
      <c r="BO1415" s="38" t="s">
        <v>134</v>
      </c>
      <c r="BP1415" s="38" t="s">
        <v>135</v>
      </c>
      <c r="BQ1415" s="38" t="s">
        <v>136</v>
      </c>
      <c r="BR1415" s="38" t="s">
        <v>137</v>
      </c>
      <c r="BS1415" s="38" t="s">
        <v>110</v>
      </c>
      <c r="BT1415" s="38" t="s">
        <v>111</v>
      </c>
      <c r="BU1415" s="38" t="s">
        <v>116</v>
      </c>
      <c r="BV1415" s="38" t="s">
        <v>1696</v>
      </c>
      <c r="BW1415" s="38" t="s">
        <v>114</v>
      </c>
      <c r="BX1415" s="38" t="s">
        <v>1697</v>
      </c>
      <c r="BY1415" s="38" t="s">
        <v>1698</v>
      </c>
      <c r="BZ1415" s="38" t="s">
        <v>2343</v>
      </c>
      <c r="CA1415" s="38" t="s">
        <v>101</v>
      </c>
      <c r="CB1415">
        <v>602</v>
      </c>
      <c r="CC1415">
        <v>3</v>
      </c>
      <c r="CD1415" s="38" t="s">
        <v>1682</v>
      </c>
      <c r="CE1415" s="38" t="s">
        <v>1005</v>
      </c>
    </row>
    <row r="1416" spans="1:83" x14ac:dyDescent="0.25">
      <c r="A1416">
        <v>604</v>
      </c>
      <c r="B1416" s="1">
        <v>45689</v>
      </c>
      <c r="C1416" s="38" t="s">
        <v>1770</v>
      </c>
      <c r="D1416" s="1">
        <v>45698</v>
      </c>
      <c r="E1416" s="1">
        <v>45689</v>
      </c>
      <c r="F1416" s="38" t="s">
        <v>1770</v>
      </c>
      <c r="G1416" s="1">
        <v>45708</v>
      </c>
      <c r="H1416" s="1">
        <v>45701</v>
      </c>
      <c r="I1416" s="38" t="s">
        <v>80</v>
      </c>
      <c r="J1416" s="38" t="s">
        <v>98</v>
      </c>
      <c r="K1416" s="38" t="s">
        <v>221</v>
      </c>
      <c r="L1416" s="38" t="s">
        <v>222</v>
      </c>
      <c r="M1416" s="38" t="s">
        <v>223</v>
      </c>
      <c r="N1416" s="38" t="s">
        <v>224</v>
      </c>
      <c r="O1416" s="38" t="s">
        <v>124</v>
      </c>
      <c r="P1416" s="38" t="s">
        <v>126</v>
      </c>
      <c r="Q1416" s="38" t="s">
        <v>225</v>
      </c>
      <c r="R1416" s="38" t="s">
        <v>226</v>
      </c>
      <c r="S1416" s="38" t="s">
        <v>220</v>
      </c>
      <c r="T1416" s="38" t="s">
        <v>133</v>
      </c>
      <c r="U1416" s="38"/>
      <c r="V1416" s="38" t="s">
        <v>72</v>
      </c>
      <c r="W1416" s="38" t="s">
        <v>73</v>
      </c>
      <c r="X1416" s="38" t="s">
        <v>74</v>
      </c>
      <c r="Y1416" s="38" t="s">
        <v>75</v>
      </c>
      <c r="Z1416" s="38" t="s">
        <v>227</v>
      </c>
      <c r="AA1416" s="38" t="s">
        <v>228</v>
      </c>
      <c r="AB1416" s="38" t="s">
        <v>78</v>
      </c>
      <c r="AC1416" s="38" t="s">
        <v>79</v>
      </c>
      <c r="AD1416" s="38" t="s">
        <v>80</v>
      </c>
      <c r="AE1416" s="38" t="s">
        <v>81</v>
      </c>
      <c r="AF1416" s="38" t="s">
        <v>1073</v>
      </c>
      <c r="AG1416" s="38" t="s">
        <v>1074</v>
      </c>
      <c r="AH1416" s="38" t="s">
        <v>133</v>
      </c>
      <c r="AI1416" s="38"/>
      <c r="AJ1416" s="38" t="s">
        <v>2344</v>
      </c>
      <c r="AK1416" s="38" t="s">
        <v>132</v>
      </c>
      <c r="AL1416" s="38" t="s">
        <v>101</v>
      </c>
      <c r="AM1416" s="38" t="s">
        <v>101</v>
      </c>
      <c r="AN1416" s="38" t="s">
        <v>772</v>
      </c>
      <c r="AO1416" s="38" t="s">
        <v>997</v>
      </c>
      <c r="AP1416" s="38" t="s">
        <v>91</v>
      </c>
      <c r="AQ1416" s="38" t="s">
        <v>92</v>
      </c>
      <c r="AR1416" s="38" t="s">
        <v>93</v>
      </c>
      <c r="AS1416" s="38" t="s">
        <v>92</v>
      </c>
      <c r="AT1416" s="38" t="s">
        <v>94</v>
      </c>
      <c r="AU1416" s="38" t="s">
        <v>95</v>
      </c>
      <c r="AV1416" s="38" t="s">
        <v>132</v>
      </c>
      <c r="AW1416" s="38" t="s">
        <v>132</v>
      </c>
      <c r="AX1416" s="38" t="s">
        <v>132</v>
      </c>
      <c r="AY1416" s="38" t="s">
        <v>101</v>
      </c>
      <c r="AZ1416" s="38" t="s">
        <v>132</v>
      </c>
      <c r="BA1416" s="38" t="s">
        <v>1694</v>
      </c>
      <c r="BB1416" s="38" t="s">
        <v>1695</v>
      </c>
      <c r="BC1416" s="38" t="s">
        <v>1000</v>
      </c>
      <c r="BD1416" s="38" t="s">
        <v>1001</v>
      </c>
      <c r="BE1416">
        <v>0</v>
      </c>
      <c r="BF1416">
        <v>0</v>
      </c>
      <c r="BG1416">
        <v>0</v>
      </c>
      <c r="BH1416">
        <v>0</v>
      </c>
      <c r="BI1416">
        <v>4227000</v>
      </c>
      <c r="BJ1416">
        <v>4227000</v>
      </c>
      <c r="BK1416">
        <v>0</v>
      </c>
      <c r="BL1416" s="38" t="s">
        <v>107</v>
      </c>
      <c r="BM1416" s="38" t="s">
        <v>108</v>
      </c>
      <c r="BN1416" s="38" t="s">
        <v>109</v>
      </c>
      <c r="BO1416" s="38" t="s">
        <v>229</v>
      </c>
      <c r="BP1416" s="38" t="s">
        <v>230</v>
      </c>
      <c r="BQ1416" s="38" t="s">
        <v>136</v>
      </c>
      <c r="BR1416" s="38" t="s">
        <v>231</v>
      </c>
      <c r="BS1416" s="38" t="s">
        <v>110</v>
      </c>
      <c r="BT1416" s="38" t="s">
        <v>111</v>
      </c>
      <c r="BU1416" s="38" t="s">
        <v>116</v>
      </c>
      <c r="BV1416" s="38" t="s">
        <v>1696</v>
      </c>
      <c r="BW1416" s="38" t="s">
        <v>114</v>
      </c>
      <c r="BX1416" s="38" t="s">
        <v>1697</v>
      </c>
      <c r="BY1416" s="38" t="s">
        <v>1698</v>
      </c>
      <c r="BZ1416" s="38" t="s">
        <v>2345</v>
      </c>
      <c r="CA1416" s="38" t="s">
        <v>101</v>
      </c>
      <c r="CB1416">
        <v>604</v>
      </c>
      <c r="CC1416">
        <v>3</v>
      </c>
      <c r="CD1416" s="38" t="s">
        <v>1682</v>
      </c>
      <c r="CE1416" s="38" t="s">
        <v>1005</v>
      </c>
    </row>
    <row r="1417" spans="1:83" x14ac:dyDescent="0.25">
      <c r="A1417">
        <v>604</v>
      </c>
      <c r="B1417" s="1">
        <v>45689</v>
      </c>
      <c r="C1417" s="38" t="s">
        <v>1770</v>
      </c>
      <c r="D1417" s="1">
        <v>45698</v>
      </c>
      <c r="E1417" s="1">
        <v>45689</v>
      </c>
      <c r="F1417" s="38" t="s">
        <v>1770</v>
      </c>
      <c r="G1417" s="1">
        <v>45708</v>
      </c>
      <c r="H1417" s="1">
        <v>45701</v>
      </c>
      <c r="I1417" s="38" t="s">
        <v>80</v>
      </c>
      <c r="J1417" s="38" t="s">
        <v>98</v>
      </c>
      <c r="K1417" s="38" t="s">
        <v>221</v>
      </c>
      <c r="L1417" s="38" t="s">
        <v>222</v>
      </c>
      <c r="M1417" s="38" t="s">
        <v>223</v>
      </c>
      <c r="N1417" s="38" t="s">
        <v>224</v>
      </c>
      <c r="O1417" s="38" t="s">
        <v>124</v>
      </c>
      <c r="P1417" s="38" t="s">
        <v>126</v>
      </c>
      <c r="Q1417" s="38" t="s">
        <v>225</v>
      </c>
      <c r="R1417" s="38" t="s">
        <v>226</v>
      </c>
      <c r="S1417" s="38" t="s">
        <v>220</v>
      </c>
      <c r="T1417" s="38" t="s">
        <v>133</v>
      </c>
      <c r="U1417" s="38"/>
      <c r="V1417" s="38" t="s">
        <v>72</v>
      </c>
      <c r="W1417" s="38" t="s">
        <v>73</v>
      </c>
      <c r="X1417" s="38" t="s">
        <v>708</v>
      </c>
      <c r="Y1417" s="38" t="s">
        <v>709</v>
      </c>
      <c r="Z1417" s="38" t="s">
        <v>227</v>
      </c>
      <c r="AA1417" s="38" t="s">
        <v>228</v>
      </c>
      <c r="AB1417" s="38" t="s">
        <v>712</v>
      </c>
      <c r="AC1417" s="38" t="s">
        <v>711</v>
      </c>
      <c r="AD1417" s="38" t="s">
        <v>80</v>
      </c>
      <c r="AE1417" s="38" t="s">
        <v>81</v>
      </c>
      <c r="AF1417" s="38" t="s">
        <v>1073</v>
      </c>
      <c r="AG1417" s="38" t="s">
        <v>1074</v>
      </c>
      <c r="AH1417" s="38" t="s">
        <v>133</v>
      </c>
      <c r="AI1417" s="38"/>
      <c r="AJ1417" s="38" t="s">
        <v>2344</v>
      </c>
      <c r="AK1417" s="38" t="s">
        <v>132</v>
      </c>
      <c r="AL1417" s="38" t="s">
        <v>101</v>
      </c>
      <c r="AM1417" s="38" t="s">
        <v>101</v>
      </c>
      <c r="AN1417" s="38" t="s">
        <v>772</v>
      </c>
      <c r="AO1417" s="38" t="s">
        <v>997</v>
      </c>
      <c r="AP1417" s="38" t="s">
        <v>91</v>
      </c>
      <c r="AQ1417" s="38" t="s">
        <v>92</v>
      </c>
      <c r="AR1417" s="38" t="s">
        <v>93</v>
      </c>
      <c r="AS1417" s="38" t="s">
        <v>92</v>
      </c>
      <c r="AT1417" s="38" t="s">
        <v>94</v>
      </c>
      <c r="AU1417" s="38" t="s">
        <v>95</v>
      </c>
      <c r="AV1417" s="38" t="s">
        <v>132</v>
      </c>
      <c r="AW1417" s="38" t="s">
        <v>132</v>
      </c>
      <c r="AX1417" s="38" t="s">
        <v>132</v>
      </c>
      <c r="AY1417" s="38" t="s">
        <v>101</v>
      </c>
      <c r="AZ1417" s="38" t="s">
        <v>132</v>
      </c>
      <c r="BA1417" s="38" t="s">
        <v>1694</v>
      </c>
      <c r="BB1417" s="38" t="s">
        <v>1695</v>
      </c>
      <c r="BC1417" s="38" t="s">
        <v>1000</v>
      </c>
      <c r="BD1417" s="38" t="s">
        <v>1001</v>
      </c>
      <c r="BE1417">
        <v>0</v>
      </c>
      <c r="BF1417">
        <v>0</v>
      </c>
      <c r="BG1417">
        <v>0</v>
      </c>
      <c r="BH1417">
        <v>0</v>
      </c>
      <c r="BI1417">
        <v>276587.98</v>
      </c>
      <c r="BJ1417">
        <v>276587.98</v>
      </c>
      <c r="BK1417">
        <v>0</v>
      </c>
      <c r="BL1417" s="38" t="s">
        <v>107</v>
      </c>
      <c r="BM1417" s="38" t="s">
        <v>713</v>
      </c>
      <c r="BN1417" s="38" t="s">
        <v>714</v>
      </c>
      <c r="BO1417" s="38" t="s">
        <v>229</v>
      </c>
      <c r="BP1417" s="38" t="s">
        <v>230</v>
      </c>
      <c r="BQ1417" s="38" t="s">
        <v>136</v>
      </c>
      <c r="BR1417" s="38" t="s">
        <v>231</v>
      </c>
      <c r="BS1417" s="38" t="s">
        <v>110</v>
      </c>
      <c r="BT1417" s="38" t="s">
        <v>111</v>
      </c>
      <c r="BU1417" s="38" t="s">
        <v>116</v>
      </c>
      <c r="BV1417" s="38" t="s">
        <v>1696</v>
      </c>
      <c r="BW1417" s="38" t="s">
        <v>114</v>
      </c>
      <c r="BX1417" s="38" t="s">
        <v>1697</v>
      </c>
      <c r="BY1417" s="38" t="s">
        <v>1698</v>
      </c>
      <c r="BZ1417" s="38" t="s">
        <v>2345</v>
      </c>
      <c r="CA1417" s="38" t="s">
        <v>101</v>
      </c>
      <c r="CB1417">
        <v>604</v>
      </c>
      <c r="CC1417">
        <v>3</v>
      </c>
      <c r="CD1417" s="38" t="s">
        <v>1682</v>
      </c>
      <c r="CE1417" s="38" t="s">
        <v>1005</v>
      </c>
    </row>
    <row r="1418" spans="1:83" x14ac:dyDescent="0.25">
      <c r="A1418">
        <v>604</v>
      </c>
      <c r="B1418" s="1">
        <v>45689</v>
      </c>
      <c r="C1418" s="38" t="s">
        <v>1770</v>
      </c>
      <c r="D1418" s="1">
        <v>45698</v>
      </c>
      <c r="E1418" s="1">
        <v>45689</v>
      </c>
      <c r="F1418" s="38" t="s">
        <v>1770</v>
      </c>
      <c r="G1418" s="1">
        <v>45708</v>
      </c>
      <c r="H1418" s="1">
        <v>45701</v>
      </c>
      <c r="I1418" s="38" t="s">
        <v>80</v>
      </c>
      <c r="J1418" s="38" t="s">
        <v>98</v>
      </c>
      <c r="K1418" s="38" t="s">
        <v>221</v>
      </c>
      <c r="L1418" s="38" t="s">
        <v>222</v>
      </c>
      <c r="M1418" s="38" t="s">
        <v>223</v>
      </c>
      <c r="N1418" s="38" t="s">
        <v>224</v>
      </c>
      <c r="O1418" s="38" t="s">
        <v>124</v>
      </c>
      <c r="P1418" s="38" t="s">
        <v>126</v>
      </c>
      <c r="Q1418" s="38" t="s">
        <v>225</v>
      </c>
      <c r="R1418" s="38" t="s">
        <v>226</v>
      </c>
      <c r="S1418" s="38" t="s">
        <v>220</v>
      </c>
      <c r="T1418" s="38" t="s">
        <v>133</v>
      </c>
      <c r="U1418" s="38"/>
      <c r="V1418" s="38" t="s">
        <v>72</v>
      </c>
      <c r="W1418" s="38" t="s">
        <v>73</v>
      </c>
      <c r="X1418" s="38" t="s">
        <v>708</v>
      </c>
      <c r="Y1418" s="38" t="s">
        <v>709</v>
      </c>
      <c r="Z1418" s="38" t="s">
        <v>227</v>
      </c>
      <c r="AA1418" s="38" t="s">
        <v>228</v>
      </c>
      <c r="AB1418" s="38" t="s">
        <v>717</v>
      </c>
      <c r="AC1418" s="38" t="s">
        <v>716</v>
      </c>
      <c r="AD1418" s="38" t="s">
        <v>80</v>
      </c>
      <c r="AE1418" s="38" t="s">
        <v>81</v>
      </c>
      <c r="AF1418" s="38" t="s">
        <v>1073</v>
      </c>
      <c r="AG1418" s="38" t="s">
        <v>1074</v>
      </c>
      <c r="AH1418" s="38" t="s">
        <v>133</v>
      </c>
      <c r="AI1418" s="38"/>
      <c r="AJ1418" s="38" t="s">
        <v>2344</v>
      </c>
      <c r="AK1418" s="38" t="s">
        <v>132</v>
      </c>
      <c r="AL1418" s="38" t="s">
        <v>101</v>
      </c>
      <c r="AM1418" s="38" t="s">
        <v>101</v>
      </c>
      <c r="AN1418" s="38" t="s">
        <v>772</v>
      </c>
      <c r="AO1418" s="38" t="s">
        <v>997</v>
      </c>
      <c r="AP1418" s="38" t="s">
        <v>91</v>
      </c>
      <c r="AQ1418" s="38" t="s">
        <v>92</v>
      </c>
      <c r="AR1418" s="38" t="s">
        <v>93</v>
      </c>
      <c r="AS1418" s="38" t="s">
        <v>92</v>
      </c>
      <c r="AT1418" s="38" t="s">
        <v>94</v>
      </c>
      <c r="AU1418" s="38" t="s">
        <v>95</v>
      </c>
      <c r="AV1418" s="38" t="s">
        <v>132</v>
      </c>
      <c r="AW1418" s="38" t="s">
        <v>132</v>
      </c>
      <c r="AX1418" s="38" t="s">
        <v>132</v>
      </c>
      <c r="AY1418" s="38" t="s">
        <v>101</v>
      </c>
      <c r="AZ1418" s="38" t="s">
        <v>132</v>
      </c>
      <c r="BA1418" s="38" t="s">
        <v>1694</v>
      </c>
      <c r="BB1418" s="38" t="s">
        <v>1695</v>
      </c>
      <c r="BC1418" s="38" t="s">
        <v>1000</v>
      </c>
      <c r="BD1418" s="38" t="s">
        <v>1001</v>
      </c>
      <c r="BE1418">
        <v>0</v>
      </c>
      <c r="BF1418">
        <v>0</v>
      </c>
      <c r="BG1418">
        <v>0</v>
      </c>
      <c r="BH1418">
        <v>0</v>
      </c>
      <c r="BI1418">
        <v>300117</v>
      </c>
      <c r="BJ1418">
        <v>300117</v>
      </c>
      <c r="BK1418">
        <v>0</v>
      </c>
      <c r="BL1418" s="38" t="s">
        <v>107</v>
      </c>
      <c r="BM1418" s="38" t="s">
        <v>713</v>
      </c>
      <c r="BN1418" s="38" t="s">
        <v>718</v>
      </c>
      <c r="BO1418" s="38" t="s">
        <v>229</v>
      </c>
      <c r="BP1418" s="38" t="s">
        <v>230</v>
      </c>
      <c r="BQ1418" s="38" t="s">
        <v>136</v>
      </c>
      <c r="BR1418" s="38" t="s">
        <v>231</v>
      </c>
      <c r="BS1418" s="38" t="s">
        <v>110</v>
      </c>
      <c r="BT1418" s="38" t="s">
        <v>111</v>
      </c>
      <c r="BU1418" s="38" t="s">
        <v>116</v>
      </c>
      <c r="BV1418" s="38" t="s">
        <v>1696</v>
      </c>
      <c r="BW1418" s="38" t="s">
        <v>114</v>
      </c>
      <c r="BX1418" s="38" t="s">
        <v>1697</v>
      </c>
      <c r="BY1418" s="38" t="s">
        <v>1698</v>
      </c>
      <c r="BZ1418" s="38" t="s">
        <v>2345</v>
      </c>
      <c r="CA1418" s="38" t="s">
        <v>101</v>
      </c>
      <c r="CB1418">
        <v>604</v>
      </c>
      <c r="CC1418">
        <v>3</v>
      </c>
      <c r="CD1418" s="38" t="s">
        <v>1682</v>
      </c>
      <c r="CE1418" s="38" t="s">
        <v>1005</v>
      </c>
    </row>
    <row r="1419" spans="1:83" x14ac:dyDescent="0.25">
      <c r="A1419">
        <v>604</v>
      </c>
      <c r="B1419" s="1">
        <v>45689</v>
      </c>
      <c r="C1419" s="38" t="s">
        <v>1770</v>
      </c>
      <c r="D1419" s="1">
        <v>45698</v>
      </c>
      <c r="E1419" s="1">
        <v>45689</v>
      </c>
      <c r="F1419" s="38" t="s">
        <v>1770</v>
      </c>
      <c r="G1419" s="1">
        <v>45708</v>
      </c>
      <c r="H1419" s="1">
        <v>45701</v>
      </c>
      <c r="I1419" s="38" t="s">
        <v>80</v>
      </c>
      <c r="J1419" s="38" t="s">
        <v>98</v>
      </c>
      <c r="K1419" s="38" t="s">
        <v>221</v>
      </c>
      <c r="L1419" s="38" t="s">
        <v>222</v>
      </c>
      <c r="M1419" s="38" t="s">
        <v>223</v>
      </c>
      <c r="N1419" s="38" t="s">
        <v>224</v>
      </c>
      <c r="O1419" s="38" t="s">
        <v>124</v>
      </c>
      <c r="P1419" s="38" t="s">
        <v>126</v>
      </c>
      <c r="Q1419" s="38" t="s">
        <v>225</v>
      </c>
      <c r="R1419" s="38" t="s">
        <v>226</v>
      </c>
      <c r="S1419" s="38" t="s">
        <v>220</v>
      </c>
      <c r="T1419" s="38" t="s">
        <v>133</v>
      </c>
      <c r="U1419" s="38"/>
      <c r="V1419" s="38" t="s">
        <v>72</v>
      </c>
      <c r="W1419" s="38" t="s">
        <v>73</v>
      </c>
      <c r="X1419" s="38" t="s">
        <v>708</v>
      </c>
      <c r="Y1419" s="38" t="s">
        <v>709</v>
      </c>
      <c r="Z1419" s="38" t="s">
        <v>227</v>
      </c>
      <c r="AA1419" s="38" t="s">
        <v>228</v>
      </c>
      <c r="AB1419" s="38" t="s">
        <v>721</v>
      </c>
      <c r="AC1419" s="38" t="s">
        <v>720</v>
      </c>
      <c r="AD1419" s="38" t="s">
        <v>80</v>
      </c>
      <c r="AE1419" s="38" t="s">
        <v>81</v>
      </c>
      <c r="AF1419" s="38" t="s">
        <v>1073</v>
      </c>
      <c r="AG1419" s="38" t="s">
        <v>1074</v>
      </c>
      <c r="AH1419" s="38" t="s">
        <v>133</v>
      </c>
      <c r="AI1419" s="38"/>
      <c r="AJ1419" s="38" t="s">
        <v>2344</v>
      </c>
      <c r="AK1419" s="38" t="s">
        <v>132</v>
      </c>
      <c r="AL1419" s="38" t="s">
        <v>101</v>
      </c>
      <c r="AM1419" s="38" t="s">
        <v>101</v>
      </c>
      <c r="AN1419" s="38" t="s">
        <v>772</v>
      </c>
      <c r="AO1419" s="38" t="s">
        <v>997</v>
      </c>
      <c r="AP1419" s="38" t="s">
        <v>91</v>
      </c>
      <c r="AQ1419" s="38" t="s">
        <v>92</v>
      </c>
      <c r="AR1419" s="38" t="s">
        <v>93</v>
      </c>
      <c r="AS1419" s="38" t="s">
        <v>92</v>
      </c>
      <c r="AT1419" s="38" t="s">
        <v>94</v>
      </c>
      <c r="AU1419" s="38" t="s">
        <v>95</v>
      </c>
      <c r="AV1419" s="38" t="s">
        <v>132</v>
      </c>
      <c r="AW1419" s="38" t="s">
        <v>132</v>
      </c>
      <c r="AX1419" s="38" t="s">
        <v>132</v>
      </c>
      <c r="AY1419" s="38" t="s">
        <v>101</v>
      </c>
      <c r="AZ1419" s="38" t="s">
        <v>132</v>
      </c>
      <c r="BA1419" s="38" t="s">
        <v>1694</v>
      </c>
      <c r="BB1419" s="38" t="s">
        <v>1695</v>
      </c>
      <c r="BC1419" s="38" t="s">
        <v>1000</v>
      </c>
      <c r="BD1419" s="38" t="s">
        <v>1001</v>
      </c>
      <c r="BE1419">
        <v>0</v>
      </c>
      <c r="BF1419">
        <v>0</v>
      </c>
      <c r="BG1419">
        <v>0</v>
      </c>
      <c r="BH1419">
        <v>0</v>
      </c>
      <c r="BI1419">
        <v>34381.160000000003</v>
      </c>
      <c r="BJ1419">
        <v>34381.160000000003</v>
      </c>
      <c r="BK1419">
        <v>0</v>
      </c>
      <c r="BL1419" s="38" t="s">
        <v>107</v>
      </c>
      <c r="BM1419" s="38" t="s">
        <v>713</v>
      </c>
      <c r="BN1419" s="38" t="s">
        <v>722</v>
      </c>
      <c r="BO1419" s="38" t="s">
        <v>229</v>
      </c>
      <c r="BP1419" s="38" t="s">
        <v>230</v>
      </c>
      <c r="BQ1419" s="38" t="s">
        <v>136</v>
      </c>
      <c r="BR1419" s="38" t="s">
        <v>231</v>
      </c>
      <c r="BS1419" s="38" t="s">
        <v>110</v>
      </c>
      <c r="BT1419" s="38" t="s">
        <v>111</v>
      </c>
      <c r="BU1419" s="38" t="s">
        <v>116</v>
      </c>
      <c r="BV1419" s="38" t="s">
        <v>1696</v>
      </c>
      <c r="BW1419" s="38" t="s">
        <v>114</v>
      </c>
      <c r="BX1419" s="38" t="s">
        <v>1697</v>
      </c>
      <c r="BY1419" s="38" t="s">
        <v>1698</v>
      </c>
      <c r="BZ1419" s="38" t="s">
        <v>2345</v>
      </c>
      <c r="CA1419" s="38" t="s">
        <v>101</v>
      </c>
      <c r="CB1419">
        <v>604</v>
      </c>
      <c r="CC1419">
        <v>3</v>
      </c>
      <c r="CD1419" s="38" t="s">
        <v>1682</v>
      </c>
      <c r="CE1419" s="38" t="s">
        <v>1005</v>
      </c>
    </row>
    <row r="1420" spans="1:83" x14ac:dyDescent="0.25">
      <c r="A1420">
        <v>606</v>
      </c>
      <c r="B1420" s="1">
        <v>45689</v>
      </c>
      <c r="C1420" s="38" t="s">
        <v>1770</v>
      </c>
      <c r="D1420" s="1">
        <v>45698</v>
      </c>
      <c r="E1420" s="1">
        <v>45689</v>
      </c>
      <c r="F1420" s="38" t="s">
        <v>1770</v>
      </c>
      <c r="G1420" s="1">
        <v>45708</v>
      </c>
      <c r="H1420" s="1">
        <v>45701</v>
      </c>
      <c r="I1420" s="38" t="s">
        <v>80</v>
      </c>
      <c r="J1420" s="38" t="s">
        <v>98</v>
      </c>
      <c r="K1420" s="38" t="s">
        <v>770</v>
      </c>
      <c r="L1420" s="38" t="s">
        <v>771</v>
      </c>
      <c r="M1420" s="38" t="s">
        <v>772</v>
      </c>
      <c r="N1420" s="38" t="s">
        <v>773</v>
      </c>
      <c r="O1420" s="38" t="s">
        <v>124</v>
      </c>
      <c r="P1420" s="38" t="s">
        <v>126</v>
      </c>
      <c r="Q1420" s="38" t="s">
        <v>225</v>
      </c>
      <c r="R1420" s="38" t="s">
        <v>774</v>
      </c>
      <c r="S1420" s="38" t="s">
        <v>769</v>
      </c>
      <c r="T1420" s="38" t="s">
        <v>133</v>
      </c>
      <c r="U1420" s="38"/>
      <c r="V1420" s="38" t="s">
        <v>72</v>
      </c>
      <c r="W1420" s="38" t="s">
        <v>73</v>
      </c>
      <c r="X1420" s="38" t="s">
        <v>74</v>
      </c>
      <c r="Y1420" s="38" t="s">
        <v>75</v>
      </c>
      <c r="Z1420" s="38" t="s">
        <v>777</v>
      </c>
      <c r="AA1420" s="38" t="s">
        <v>778</v>
      </c>
      <c r="AB1420" s="38" t="s">
        <v>78</v>
      </c>
      <c r="AC1420" s="38" t="s">
        <v>79</v>
      </c>
      <c r="AD1420" s="38" t="s">
        <v>80</v>
      </c>
      <c r="AE1420" s="38" t="s">
        <v>81</v>
      </c>
      <c r="AF1420" s="38" t="s">
        <v>1073</v>
      </c>
      <c r="AG1420" s="38" t="s">
        <v>1074</v>
      </c>
      <c r="AH1420" s="38" t="s">
        <v>133</v>
      </c>
      <c r="AI1420" s="38"/>
      <c r="AJ1420" s="38" t="s">
        <v>2346</v>
      </c>
      <c r="AK1420" s="38" t="s">
        <v>132</v>
      </c>
      <c r="AL1420" s="38" t="s">
        <v>101</v>
      </c>
      <c r="AM1420" s="38" t="s">
        <v>101</v>
      </c>
      <c r="AN1420" s="38" t="s">
        <v>772</v>
      </c>
      <c r="AO1420" s="38" t="s">
        <v>997</v>
      </c>
      <c r="AP1420" s="38" t="s">
        <v>91</v>
      </c>
      <c r="AQ1420" s="38" t="s">
        <v>92</v>
      </c>
      <c r="AR1420" s="38" t="s">
        <v>93</v>
      </c>
      <c r="AS1420" s="38" t="s">
        <v>92</v>
      </c>
      <c r="AT1420" s="38" t="s">
        <v>94</v>
      </c>
      <c r="AU1420" s="38" t="s">
        <v>95</v>
      </c>
      <c r="AV1420" s="38" t="s">
        <v>132</v>
      </c>
      <c r="AW1420" s="38" t="s">
        <v>132</v>
      </c>
      <c r="AX1420" s="38" t="s">
        <v>132</v>
      </c>
      <c r="AY1420" s="38" t="s">
        <v>101</v>
      </c>
      <c r="AZ1420" s="38" t="s">
        <v>132</v>
      </c>
      <c r="BA1420" s="38" t="s">
        <v>1694</v>
      </c>
      <c r="BB1420" s="38" t="s">
        <v>1695</v>
      </c>
      <c r="BC1420" s="38" t="s">
        <v>1000</v>
      </c>
      <c r="BD1420" s="38" t="s">
        <v>1001</v>
      </c>
      <c r="BE1420">
        <v>0</v>
      </c>
      <c r="BF1420">
        <v>0</v>
      </c>
      <c r="BG1420">
        <v>0</v>
      </c>
      <c r="BH1420">
        <v>0</v>
      </c>
      <c r="BI1420">
        <v>914000</v>
      </c>
      <c r="BJ1420">
        <v>914000</v>
      </c>
      <c r="BK1420">
        <v>0</v>
      </c>
      <c r="BL1420" s="38" t="s">
        <v>107</v>
      </c>
      <c r="BM1420" s="38" t="s">
        <v>108</v>
      </c>
      <c r="BN1420" s="38" t="s">
        <v>109</v>
      </c>
      <c r="BO1420" s="38" t="s">
        <v>779</v>
      </c>
      <c r="BP1420" s="38" t="s">
        <v>780</v>
      </c>
      <c r="BQ1420" s="38" t="s">
        <v>136</v>
      </c>
      <c r="BR1420" s="38" t="s">
        <v>781</v>
      </c>
      <c r="BS1420" s="38" t="s">
        <v>110</v>
      </c>
      <c r="BT1420" s="38" t="s">
        <v>111</v>
      </c>
      <c r="BU1420" s="38" t="s">
        <v>116</v>
      </c>
      <c r="BV1420" s="38" t="s">
        <v>1696</v>
      </c>
      <c r="BW1420" s="38" t="s">
        <v>114</v>
      </c>
      <c r="BX1420" s="38" t="s">
        <v>1697</v>
      </c>
      <c r="BY1420" s="38" t="s">
        <v>1698</v>
      </c>
      <c r="BZ1420" s="38" t="s">
        <v>2347</v>
      </c>
      <c r="CA1420" s="38" t="s">
        <v>101</v>
      </c>
      <c r="CB1420">
        <v>606</v>
      </c>
      <c r="CC1420">
        <v>3</v>
      </c>
      <c r="CD1420" s="38" t="s">
        <v>1682</v>
      </c>
      <c r="CE1420" s="38" t="s">
        <v>1005</v>
      </c>
    </row>
    <row r="1421" spans="1:83" x14ac:dyDescent="0.25">
      <c r="A1421">
        <v>606</v>
      </c>
      <c r="B1421" s="1">
        <v>45689</v>
      </c>
      <c r="C1421" s="38" t="s">
        <v>1770</v>
      </c>
      <c r="D1421" s="1">
        <v>45698</v>
      </c>
      <c r="E1421" s="1">
        <v>45689</v>
      </c>
      <c r="F1421" s="38" t="s">
        <v>1770</v>
      </c>
      <c r="G1421" s="1">
        <v>45708</v>
      </c>
      <c r="H1421" s="1">
        <v>45701</v>
      </c>
      <c r="I1421" s="38" t="s">
        <v>80</v>
      </c>
      <c r="J1421" s="38" t="s">
        <v>98</v>
      </c>
      <c r="K1421" s="38" t="s">
        <v>770</v>
      </c>
      <c r="L1421" s="38" t="s">
        <v>771</v>
      </c>
      <c r="M1421" s="38" t="s">
        <v>772</v>
      </c>
      <c r="N1421" s="38" t="s">
        <v>773</v>
      </c>
      <c r="O1421" s="38" t="s">
        <v>124</v>
      </c>
      <c r="P1421" s="38" t="s">
        <v>126</v>
      </c>
      <c r="Q1421" s="38" t="s">
        <v>225</v>
      </c>
      <c r="R1421" s="38" t="s">
        <v>774</v>
      </c>
      <c r="S1421" s="38" t="s">
        <v>769</v>
      </c>
      <c r="T1421" s="38" t="s">
        <v>133</v>
      </c>
      <c r="U1421" s="38"/>
      <c r="V1421" s="38" t="s">
        <v>72</v>
      </c>
      <c r="W1421" s="38" t="s">
        <v>73</v>
      </c>
      <c r="X1421" s="38" t="s">
        <v>708</v>
      </c>
      <c r="Y1421" s="38" t="s">
        <v>709</v>
      </c>
      <c r="Z1421" s="38" t="s">
        <v>777</v>
      </c>
      <c r="AA1421" s="38" t="s">
        <v>778</v>
      </c>
      <c r="AB1421" s="38" t="s">
        <v>712</v>
      </c>
      <c r="AC1421" s="38" t="s">
        <v>711</v>
      </c>
      <c r="AD1421" s="38" t="s">
        <v>80</v>
      </c>
      <c r="AE1421" s="38" t="s">
        <v>81</v>
      </c>
      <c r="AF1421" s="38" t="s">
        <v>1073</v>
      </c>
      <c r="AG1421" s="38" t="s">
        <v>1074</v>
      </c>
      <c r="AH1421" s="38" t="s">
        <v>133</v>
      </c>
      <c r="AI1421" s="38"/>
      <c r="AJ1421" s="38" t="s">
        <v>2346</v>
      </c>
      <c r="AK1421" s="38" t="s">
        <v>132</v>
      </c>
      <c r="AL1421" s="38" t="s">
        <v>101</v>
      </c>
      <c r="AM1421" s="38" t="s">
        <v>101</v>
      </c>
      <c r="AN1421" s="38" t="s">
        <v>772</v>
      </c>
      <c r="AO1421" s="38" t="s">
        <v>997</v>
      </c>
      <c r="AP1421" s="38" t="s">
        <v>91</v>
      </c>
      <c r="AQ1421" s="38" t="s">
        <v>92</v>
      </c>
      <c r="AR1421" s="38" t="s">
        <v>93</v>
      </c>
      <c r="AS1421" s="38" t="s">
        <v>92</v>
      </c>
      <c r="AT1421" s="38" t="s">
        <v>94</v>
      </c>
      <c r="AU1421" s="38" t="s">
        <v>95</v>
      </c>
      <c r="AV1421" s="38" t="s">
        <v>132</v>
      </c>
      <c r="AW1421" s="38" t="s">
        <v>132</v>
      </c>
      <c r="AX1421" s="38" t="s">
        <v>132</v>
      </c>
      <c r="AY1421" s="38" t="s">
        <v>101</v>
      </c>
      <c r="AZ1421" s="38" t="s">
        <v>132</v>
      </c>
      <c r="BA1421" s="38" t="s">
        <v>1694</v>
      </c>
      <c r="BB1421" s="38" t="s">
        <v>1695</v>
      </c>
      <c r="BC1421" s="38" t="s">
        <v>1000</v>
      </c>
      <c r="BD1421" s="38" t="s">
        <v>1001</v>
      </c>
      <c r="BE1421">
        <v>0</v>
      </c>
      <c r="BF1421">
        <v>0</v>
      </c>
      <c r="BG1421">
        <v>0</v>
      </c>
      <c r="BH1421">
        <v>0</v>
      </c>
      <c r="BI1421">
        <v>58566.94</v>
      </c>
      <c r="BJ1421">
        <v>58566.94</v>
      </c>
      <c r="BK1421">
        <v>0</v>
      </c>
      <c r="BL1421" s="38" t="s">
        <v>107</v>
      </c>
      <c r="BM1421" s="38" t="s">
        <v>713</v>
      </c>
      <c r="BN1421" s="38" t="s">
        <v>714</v>
      </c>
      <c r="BO1421" s="38" t="s">
        <v>779</v>
      </c>
      <c r="BP1421" s="38" t="s">
        <v>780</v>
      </c>
      <c r="BQ1421" s="38" t="s">
        <v>136</v>
      </c>
      <c r="BR1421" s="38" t="s">
        <v>781</v>
      </c>
      <c r="BS1421" s="38" t="s">
        <v>110</v>
      </c>
      <c r="BT1421" s="38" t="s">
        <v>111</v>
      </c>
      <c r="BU1421" s="38" t="s">
        <v>116</v>
      </c>
      <c r="BV1421" s="38" t="s">
        <v>1696</v>
      </c>
      <c r="BW1421" s="38" t="s">
        <v>114</v>
      </c>
      <c r="BX1421" s="38" t="s">
        <v>1697</v>
      </c>
      <c r="BY1421" s="38" t="s">
        <v>1698</v>
      </c>
      <c r="BZ1421" s="38" t="s">
        <v>2347</v>
      </c>
      <c r="CA1421" s="38" t="s">
        <v>101</v>
      </c>
      <c r="CB1421">
        <v>606</v>
      </c>
      <c r="CC1421">
        <v>3</v>
      </c>
      <c r="CD1421" s="38" t="s">
        <v>1682</v>
      </c>
      <c r="CE1421" s="38" t="s">
        <v>1005</v>
      </c>
    </row>
    <row r="1422" spans="1:83" x14ac:dyDescent="0.25">
      <c r="A1422">
        <v>606</v>
      </c>
      <c r="B1422" s="1">
        <v>45689</v>
      </c>
      <c r="C1422" s="38" t="s">
        <v>1770</v>
      </c>
      <c r="D1422" s="1">
        <v>45698</v>
      </c>
      <c r="E1422" s="1">
        <v>45689</v>
      </c>
      <c r="F1422" s="38" t="s">
        <v>1770</v>
      </c>
      <c r="G1422" s="1">
        <v>45708</v>
      </c>
      <c r="H1422" s="1">
        <v>45701</v>
      </c>
      <c r="I1422" s="38" t="s">
        <v>80</v>
      </c>
      <c r="J1422" s="38" t="s">
        <v>98</v>
      </c>
      <c r="K1422" s="38" t="s">
        <v>770</v>
      </c>
      <c r="L1422" s="38" t="s">
        <v>771</v>
      </c>
      <c r="M1422" s="38" t="s">
        <v>772</v>
      </c>
      <c r="N1422" s="38" t="s">
        <v>773</v>
      </c>
      <c r="O1422" s="38" t="s">
        <v>124</v>
      </c>
      <c r="P1422" s="38" t="s">
        <v>126</v>
      </c>
      <c r="Q1422" s="38" t="s">
        <v>225</v>
      </c>
      <c r="R1422" s="38" t="s">
        <v>774</v>
      </c>
      <c r="S1422" s="38" t="s">
        <v>769</v>
      </c>
      <c r="T1422" s="38" t="s">
        <v>133</v>
      </c>
      <c r="U1422" s="38"/>
      <c r="V1422" s="38" t="s">
        <v>72</v>
      </c>
      <c r="W1422" s="38" t="s">
        <v>73</v>
      </c>
      <c r="X1422" s="38" t="s">
        <v>708</v>
      </c>
      <c r="Y1422" s="38" t="s">
        <v>709</v>
      </c>
      <c r="Z1422" s="38" t="s">
        <v>777</v>
      </c>
      <c r="AA1422" s="38" t="s">
        <v>778</v>
      </c>
      <c r="AB1422" s="38" t="s">
        <v>717</v>
      </c>
      <c r="AC1422" s="38" t="s">
        <v>716</v>
      </c>
      <c r="AD1422" s="38" t="s">
        <v>80</v>
      </c>
      <c r="AE1422" s="38" t="s">
        <v>81</v>
      </c>
      <c r="AF1422" s="38" t="s">
        <v>1073</v>
      </c>
      <c r="AG1422" s="38" t="s">
        <v>1074</v>
      </c>
      <c r="AH1422" s="38" t="s">
        <v>133</v>
      </c>
      <c r="AI1422" s="38"/>
      <c r="AJ1422" s="38" t="s">
        <v>2346</v>
      </c>
      <c r="AK1422" s="38" t="s">
        <v>132</v>
      </c>
      <c r="AL1422" s="38" t="s">
        <v>101</v>
      </c>
      <c r="AM1422" s="38" t="s">
        <v>101</v>
      </c>
      <c r="AN1422" s="38" t="s">
        <v>772</v>
      </c>
      <c r="AO1422" s="38" t="s">
        <v>997</v>
      </c>
      <c r="AP1422" s="38" t="s">
        <v>91</v>
      </c>
      <c r="AQ1422" s="38" t="s">
        <v>92</v>
      </c>
      <c r="AR1422" s="38" t="s">
        <v>93</v>
      </c>
      <c r="AS1422" s="38" t="s">
        <v>92</v>
      </c>
      <c r="AT1422" s="38" t="s">
        <v>94</v>
      </c>
      <c r="AU1422" s="38" t="s">
        <v>95</v>
      </c>
      <c r="AV1422" s="38" t="s">
        <v>132</v>
      </c>
      <c r="AW1422" s="38" t="s">
        <v>132</v>
      </c>
      <c r="AX1422" s="38" t="s">
        <v>132</v>
      </c>
      <c r="AY1422" s="38" t="s">
        <v>101</v>
      </c>
      <c r="AZ1422" s="38" t="s">
        <v>132</v>
      </c>
      <c r="BA1422" s="38" t="s">
        <v>1694</v>
      </c>
      <c r="BB1422" s="38" t="s">
        <v>1695</v>
      </c>
      <c r="BC1422" s="38" t="s">
        <v>1000</v>
      </c>
      <c r="BD1422" s="38" t="s">
        <v>1001</v>
      </c>
      <c r="BE1422">
        <v>0</v>
      </c>
      <c r="BF1422">
        <v>0</v>
      </c>
      <c r="BG1422">
        <v>0</v>
      </c>
      <c r="BH1422">
        <v>0</v>
      </c>
      <c r="BI1422">
        <v>64894</v>
      </c>
      <c r="BJ1422">
        <v>64894</v>
      </c>
      <c r="BK1422">
        <v>0</v>
      </c>
      <c r="BL1422" s="38" t="s">
        <v>107</v>
      </c>
      <c r="BM1422" s="38" t="s">
        <v>713</v>
      </c>
      <c r="BN1422" s="38" t="s">
        <v>718</v>
      </c>
      <c r="BO1422" s="38" t="s">
        <v>779</v>
      </c>
      <c r="BP1422" s="38" t="s">
        <v>780</v>
      </c>
      <c r="BQ1422" s="38" t="s">
        <v>136</v>
      </c>
      <c r="BR1422" s="38" t="s">
        <v>781</v>
      </c>
      <c r="BS1422" s="38" t="s">
        <v>110</v>
      </c>
      <c r="BT1422" s="38" t="s">
        <v>111</v>
      </c>
      <c r="BU1422" s="38" t="s">
        <v>116</v>
      </c>
      <c r="BV1422" s="38" t="s">
        <v>1696</v>
      </c>
      <c r="BW1422" s="38" t="s">
        <v>114</v>
      </c>
      <c r="BX1422" s="38" t="s">
        <v>1697</v>
      </c>
      <c r="BY1422" s="38" t="s">
        <v>1698</v>
      </c>
      <c r="BZ1422" s="38" t="s">
        <v>2347</v>
      </c>
      <c r="CA1422" s="38" t="s">
        <v>101</v>
      </c>
      <c r="CB1422">
        <v>606</v>
      </c>
      <c r="CC1422">
        <v>3</v>
      </c>
      <c r="CD1422" s="38" t="s">
        <v>1682</v>
      </c>
      <c r="CE1422" s="38" t="s">
        <v>1005</v>
      </c>
    </row>
    <row r="1423" spans="1:83" x14ac:dyDescent="0.25">
      <c r="A1423">
        <v>606</v>
      </c>
      <c r="B1423" s="1">
        <v>45689</v>
      </c>
      <c r="C1423" s="38" t="s">
        <v>1770</v>
      </c>
      <c r="D1423" s="1">
        <v>45698</v>
      </c>
      <c r="E1423" s="1">
        <v>45689</v>
      </c>
      <c r="F1423" s="38" t="s">
        <v>1770</v>
      </c>
      <c r="G1423" s="1">
        <v>45708</v>
      </c>
      <c r="H1423" s="1">
        <v>45701</v>
      </c>
      <c r="I1423" s="38" t="s">
        <v>80</v>
      </c>
      <c r="J1423" s="38" t="s">
        <v>98</v>
      </c>
      <c r="K1423" s="38" t="s">
        <v>770</v>
      </c>
      <c r="L1423" s="38" t="s">
        <v>771</v>
      </c>
      <c r="M1423" s="38" t="s">
        <v>772</v>
      </c>
      <c r="N1423" s="38" t="s">
        <v>773</v>
      </c>
      <c r="O1423" s="38" t="s">
        <v>124</v>
      </c>
      <c r="P1423" s="38" t="s">
        <v>126</v>
      </c>
      <c r="Q1423" s="38" t="s">
        <v>225</v>
      </c>
      <c r="R1423" s="38" t="s">
        <v>774</v>
      </c>
      <c r="S1423" s="38" t="s">
        <v>769</v>
      </c>
      <c r="T1423" s="38" t="s">
        <v>133</v>
      </c>
      <c r="U1423" s="38"/>
      <c r="V1423" s="38" t="s">
        <v>72</v>
      </c>
      <c r="W1423" s="38" t="s">
        <v>73</v>
      </c>
      <c r="X1423" s="38" t="s">
        <v>708</v>
      </c>
      <c r="Y1423" s="38" t="s">
        <v>709</v>
      </c>
      <c r="Z1423" s="38" t="s">
        <v>777</v>
      </c>
      <c r="AA1423" s="38" t="s">
        <v>778</v>
      </c>
      <c r="AB1423" s="38" t="s">
        <v>721</v>
      </c>
      <c r="AC1423" s="38" t="s">
        <v>720</v>
      </c>
      <c r="AD1423" s="38" t="s">
        <v>80</v>
      </c>
      <c r="AE1423" s="38" t="s">
        <v>81</v>
      </c>
      <c r="AF1423" s="38" t="s">
        <v>1073</v>
      </c>
      <c r="AG1423" s="38" t="s">
        <v>1074</v>
      </c>
      <c r="AH1423" s="38" t="s">
        <v>133</v>
      </c>
      <c r="AI1423" s="38"/>
      <c r="AJ1423" s="38" t="s">
        <v>2346</v>
      </c>
      <c r="AK1423" s="38" t="s">
        <v>132</v>
      </c>
      <c r="AL1423" s="38" t="s">
        <v>101</v>
      </c>
      <c r="AM1423" s="38" t="s">
        <v>101</v>
      </c>
      <c r="AN1423" s="38" t="s">
        <v>772</v>
      </c>
      <c r="AO1423" s="38" t="s">
        <v>997</v>
      </c>
      <c r="AP1423" s="38" t="s">
        <v>91</v>
      </c>
      <c r="AQ1423" s="38" t="s">
        <v>92</v>
      </c>
      <c r="AR1423" s="38" t="s">
        <v>93</v>
      </c>
      <c r="AS1423" s="38" t="s">
        <v>92</v>
      </c>
      <c r="AT1423" s="38" t="s">
        <v>94</v>
      </c>
      <c r="AU1423" s="38" t="s">
        <v>95</v>
      </c>
      <c r="AV1423" s="38" t="s">
        <v>132</v>
      </c>
      <c r="AW1423" s="38" t="s">
        <v>132</v>
      </c>
      <c r="AX1423" s="38" t="s">
        <v>132</v>
      </c>
      <c r="AY1423" s="38" t="s">
        <v>101</v>
      </c>
      <c r="AZ1423" s="38" t="s">
        <v>132</v>
      </c>
      <c r="BA1423" s="38" t="s">
        <v>1694</v>
      </c>
      <c r="BB1423" s="38" t="s">
        <v>1695</v>
      </c>
      <c r="BC1423" s="38" t="s">
        <v>1000</v>
      </c>
      <c r="BD1423" s="38" t="s">
        <v>1001</v>
      </c>
      <c r="BE1423">
        <v>0</v>
      </c>
      <c r="BF1423">
        <v>0</v>
      </c>
      <c r="BG1423">
        <v>0</v>
      </c>
      <c r="BH1423">
        <v>0</v>
      </c>
      <c r="BI1423">
        <v>5357.55</v>
      </c>
      <c r="BJ1423">
        <v>5357.55</v>
      </c>
      <c r="BK1423">
        <v>0</v>
      </c>
      <c r="BL1423" s="38" t="s">
        <v>107</v>
      </c>
      <c r="BM1423" s="38" t="s">
        <v>713</v>
      </c>
      <c r="BN1423" s="38" t="s">
        <v>722</v>
      </c>
      <c r="BO1423" s="38" t="s">
        <v>779</v>
      </c>
      <c r="BP1423" s="38" t="s">
        <v>780</v>
      </c>
      <c r="BQ1423" s="38" t="s">
        <v>136</v>
      </c>
      <c r="BR1423" s="38" t="s">
        <v>781</v>
      </c>
      <c r="BS1423" s="38" t="s">
        <v>110</v>
      </c>
      <c r="BT1423" s="38" t="s">
        <v>111</v>
      </c>
      <c r="BU1423" s="38" t="s">
        <v>116</v>
      </c>
      <c r="BV1423" s="38" t="s">
        <v>1696</v>
      </c>
      <c r="BW1423" s="38" t="s">
        <v>114</v>
      </c>
      <c r="BX1423" s="38" t="s">
        <v>1697</v>
      </c>
      <c r="BY1423" s="38" t="s">
        <v>1698</v>
      </c>
      <c r="BZ1423" s="38" t="s">
        <v>2347</v>
      </c>
      <c r="CA1423" s="38" t="s">
        <v>101</v>
      </c>
      <c r="CB1423">
        <v>606</v>
      </c>
      <c r="CC1423">
        <v>3</v>
      </c>
      <c r="CD1423" s="38" t="s">
        <v>1682</v>
      </c>
      <c r="CE1423" s="38" t="s">
        <v>1005</v>
      </c>
    </row>
    <row r="1424" spans="1:83" x14ac:dyDescent="0.25">
      <c r="A1424">
        <v>608</v>
      </c>
      <c r="B1424" s="1">
        <v>45689</v>
      </c>
      <c r="C1424" s="38" t="s">
        <v>1770</v>
      </c>
      <c r="D1424" s="1">
        <v>45698</v>
      </c>
      <c r="E1424" s="1">
        <v>45689</v>
      </c>
      <c r="F1424" s="38" t="s">
        <v>1770</v>
      </c>
      <c r="G1424" s="1">
        <v>45708</v>
      </c>
      <c r="H1424" s="1">
        <v>45701</v>
      </c>
      <c r="I1424" s="38" t="s">
        <v>80</v>
      </c>
      <c r="J1424" s="38" t="s">
        <v>98</v>
      </c>
      <c r="K1424" s="38" t="s">
        <v>85</v>
      </c>
      <c r="L1424" s="38" t="s">
        <v>123</v>
      </c>
      <c r="M1424" s="38" t="s">
        <v>124</v>
      </c>
      <c r="N1424" s="38" t="s">
        <v>125</v>
      </c>
      <c r="O1424" s="38" t="s">
        <v>124</v>
      </c>
      <c r="P1424" s="38" t="s">
        <v>126</v>
      </c>
      <c r="Q1424" s="38" t="s">
        <v>127</v>
      </c>
      <c r="R1424" s="38" t="s">
        <v>128</v>
      </c>
      <c r="S1424" s="38" t="s">
        <v>122</v>
      </c>
      <c r="T1424" s="38" t="s">
        <v>133</v>
      </c>
      <c r="U1424" s="38"/>
      <c r="V1424" s="38" t="s">
        <v>72</v>
      </c>
      <c r="W1424" s="38" t="s">
        <v>73</v>
      </c>
      <c r="X1424" s="38" t="s">
        <v>74</v>
      </c>
      <c r="Y1424" s="38" t="s">
        <v>75</v>
      </c>
      <c r="Z1424" s="38" t="s">
        <v>131</v>
      </c>
      <c r="AA1424" s="38" t="s">
        <v>125</v>
      </c>
      <c r="AB1424" s="38" t="s">
        <v>78</v>
      </c>
      <c r="AC1424" s="38" t="s">
        <v>79</v>
      </c>
      <c r="AD1424" s="38" t="s">
        <v>80</v>
      </c>
      <c r="AE1424" s="38" t="s">
        <v>81</v>
      </c>
      <c r="AF1424" s="38" t="s">
        <v>1073</v>
      </c>
      <c r="AG1424" s="38" t="s">
        <v>1074</v>
      </c>
      <c r="AH1424" s="38" t="s">
        <v>133</v>
      </c>
      <c r="AI1424" s="38"/>
      <c r="AJ1424" s="38" t="s">
        <v>2348</v>
      </c>
      <c r="AK1424" s="38" t="s">
        <v>132</v>
      </c>
      <c r="AL1424" s="38" t="s">
        <v>101</v>
      </c>
      <c r="AM1424" s="38" t="s">
        <v>101</v>
      </c>
      <c r="AN1424" s="38" t="s">
        <v>772</v>
      </c>
      <c r="AO1424" s="38" t="s">
        <v>997</v>
      </c>
      <c r="AP1424" s="38" t="s">
        <v>91</v>
      </c>
      <c r="AQ1424" s="38" t="s">
        <v>92</v>
      </c>
      <c r="AR1424" s="38" t="s">
        <v>93</v>
      </c>
      <c r="AS1424" s="38" t="s">
        <v>92</v>
      </c>
      <c r="AT1424" s="38" t="s">
        <v>94</v>
      </c>
      <c r="AU1424" s="38" t="s">
        <v>95</v>
      </c>
      <c r="AV1424" s="38" t="s">
        <v>132</v>
      </c>
      <c r="AW1424" s="38" t="s">
        <v>132</v>
      </c>
      <c r="AX1424" s="38" t="s">
        <v>132</v>
      </c>
      <c r="AY1424" s="38" t="s">
        <v>101</v>
      </c>
      <c r="AZ1424" s="38" t="s">
        <v>132</v>
      </c>
      <c r="BA1424" s="38" t="s">
        <v>1694</v>
      </c>
      <c r="BB1424" s="38" t="s">
        <v>1695</v>
      </c>
      <c r="BC1424" s="38" t="s">
        <v>1000</v>
      </c>
      <c r="BD1424" s="38" t="s">
        <v>1001</v>
      </c>
      <c r="BE1424">
        <v>0</v>
      </c>
      <c r="BF1424">
        <v>0</v>
      </c>
      <c r="BG1424">
        <v>0</v>
      </c>
      <c r="BH1424">
        <v>0</v>
      </c>
      <c r="BI1424">
        <v>16170666.67</v>
      </c>
      <c r="BJ1424">
        <v>16170666.67</v>
      </c>
      <c r="BK1424">
        <v>0</v>
      </c>
      <c r="BL1424" s="38" t="s">
        <v>107</v>
      </c>
      <c r="BM1424" s="38" t="s">
        <v>108</v>
      </c>
      <c r="BN1424" s="38" t="s">
        <v>109</v>
      </c>
      <c r="BO1424" s="38" t="s">
        <v>134</v>
      </c>
      <c r="BP1424" s="38" t="s">
        <v>135</v>
      </c>
      <c r="BQ1424" s="38" t="s">
        <v>136</v>
      </c>
      <c r="BR1424" s="38" t="s">
        <v>137</v>
      </c>
      <c r="BS1424" s="38" t="s">
        <v>110</v>
      </c>
      <c r="BT1424" s="38" t="s">
        <v>111</v>
      </c>
      <c r="BU1424" s="38" t="s">
        <v>116</v>
      </c>
      <c r="BV1424" s="38" t="s">
        <v>1696</v>
      </c>
      <c r="BW1424" s="38" t="s">
        <v>114</v>
      </c>
      <c r="BX1424" s="38" t="s">
        <v>1697</v>
      </c>
      <c r="BY1424" s="38" t="s">
        <v>1698</v>
      </c>
      <c r="BZ1424" s="38" t="s">
        <v>2349</v>
      </c>
      <c r="CA1424" s="38" t="s">
        <v>101</v>
      </c>
      <c r="CB1424">
        <v>608</v>
      </c>
      <c r="CC1424">
        <v>3</v>
      </c>
      <c r="CD1424" s="38" t="s">
        <v>1682</v>
      </c>
      <c r="CE1424" s="38" t="s">
        <v>1005</v>
      </c>
    </row>
    <row r="1425" spans="1:83" x14ac:dyDescent="0.25">
      <c r="A1425">
        <v>608</v>
      </c>
      <c r="B1425" s="1">
        <v>45689</v>
      </c>
      <c r="C1425" s="38" t="s">
        <v>1770</v>
      </c>
      <c r="D1425" s="1">
        <v>45698</v>
      </c>
      <c r="E1425" s="1">
        <v>45689</v>
      </c>
      <c r="F1425" s="38" t="s">
        <v>1770</v>
      </c>
      <c r="G1425" s="1">
        <v>45708</v>
      </c>
      <c r="H1425" s="1">
        <v>45701</v>
      </c>
      <c r="I1425" s="38" t="s">
        <v>80</v>
      </c>
      <c r="J1425" s="38" t="s">
        <v>98</v>
      </c>
      <c r="K1425" s="38" t="s">
        <v>85</v>
      </c>
      <c r="L1425" s="38" t="s">
        <v>123</v>
      </c>
      <c r="M1425" s="38" t="s">
        <v>124</v>
      </c>
      <c r="N1425" s="38" t="s">
        <v>125</v>
      </c>
      <c r="O1425" s="38" t="s">
        <v>124</v>
      </c>
      <c r="P1425" s="38" t="s">
        <v>126</v>
      </c>
      <c r="Q1425" s="38" t="s">
        <v>127</v>
      </c>
      <c r="R1425" s="38" t="s">
        <v>128</v>
      </c>
      <c r="S1425" s="38" t="s">
        <v>122</v>
      </c>
      <c r="T1425" s="38" t="s">
        <v>133</v>
      </c>
      <c r="U1425" s="38"/>
      <c r="V1425" s="38" t="s">
        <v>72</v>
      </c>
      <c r="W1425" s="38" t="s">
        <v>73</v>
      </c>
      <c r="X1425" s="38" t="s">
        <v>708</v>
      </c>
      <c r="Y1425" s="38" t="s">
        <v>709</v>
      </c>
      <c r="Z1425" s="38" t="s">
        <v>131</v>
      </c>
      <c r="AA1425" s="38" t="s">
        <v>125</v>
      </c>
      <c r="AB1425" s="38" t="s">
        <v>712</v>
      </c>
      <c r="AC1425" s="38" t="s">
        <v>711</v>
      </c>
      <c r="AD1425" s="38" t="s">
        <v>80</v>
      </c>
      <c r="AE1425" s="38" t="s">
        <v>81</v>
      </c>
      <c r="AF1425" s="38" t="s">
        <v>1073</v>
      </c>
      <c r="AG1425" s="38" t="s">
        <v>1074</v>
      </c>
      <c r="AH1425" s="38" t="s">
        <v>133</v>
      </c>
      <c r="AI1425" s="38"/>
      <c r="AJ1425" s="38" t="s">
        <v>2348</v>
      </c>
      <c r="AK1425" s="38" t="s">
        <v>132</v>
      </c>
      <c r="AL1425" s="38" t="s">
        <v>101</v>
      </c>
      <c r="AM1425" s="38" t="s">
        <v>101</v>
      </c>
      <c r="AN1425" s="38" t="s">
        <v>772</v>
      </c>
      <c r="AO1425" s="38" t="s">
        <v>997</v>
      </c>
      <c r="AP1425" s="38" t="s">
        <v>91</v>
      </c>
      <c r="AQ1425" s="38" t="s">
        <v>92</v>
      </c>
      <c r="AR1425" s="38" t="s">
        <v>93</v>
      </c>
      <c r="AS1425" s="38" t="s">
        <v>92</v>
      </c>
      <c r="AT1425" s="38" t="s">
        <v>94</v>
      </c>
      <c r="AU1425" s="38" t="s">
        <v>95</v>
      </c>
      <c r="AV1425" s="38" t="s">
        <v>132</v>
      </c>
      <c r="AW1425" s="38" t="s">
        <v>132</v>
      </c>
      <c r="AX1425" s="38" t="s">
        <v>132</v>
      </c>
      <c r="AY1425" s="38" t="s">
        <v>101</v>
      </c>
      <c r="AZ1425" s="38" t="s">
        <v>132</v>
      </c>
      <c r="BA1425" s="38" t="s">
        <v>1694</v>
      </c>
      <c r="BB1425" s="38" t="s">
        <v>1695</v>
      </c>
      <c r="BC1425" s="38" t="s">
        <v>1000</v>
      </c>
      <c r="BD1425" s="38" t="s">
        <v>1001</v>
      </c>
      <c r="BE1425">
        <v>0</v>
      </c>
      <c r="BF1425">
        <v>0</v>
      </c>
      <c r="BG1425">
        <v>0</v>
      </c>
      <c r="BH1425">
        <v>0</v>
      </c>
      <c r="BI1425">
        <v>1131838.1299999999</v>
      </c>
      <c r="BJ1425">
        <v>1131838.1299999999</v>
      </c>
      <c r="BK1425">
        <v>0</v>
      </c>
      <c r="BL1425" s="38" t="s">
        <v>107</v>
      </c>
      <c r="BM1425" s="38" t="s">
        <v>713</v>
      </c>
      <c r="BN1425" s="38" t="s">
        <v>714</v>
      </c>
      <c r="BO1425" s="38" t="s">
        <v>134</v>
      </c>
      <c r="BP1425" s="38" t="s">
        <v>135</v>
      </c>
      <c r="BQ1425" s="38" t="s">
        <v>136</v>
      </c>
      <c r="BR1425" s="38" t="s">
        <v>137</v>
      </c>
      <c r="BS1425" s="38" t="s">
        <v>110</v>
      </c>
      <c r="BT1425" s="38" t="s">
        <v>111</v>
      </c>
      <c r="BU1425" s="38" t="s">
        <v>116</v>
      </c>
      <c r="BV1425" s="38" t="s">
        <v>1696</v>
      </c>
      <c r="BW1425" s="38" t="s">
        <v>114</v>
      </c>
      <c r="BX1425" s="38" t="s">
        <v>1697</v>
      </c>
      <c r="BY1425" s="38" t="s">
        <v>1698</v>
      </c>
      <c r="BZ1425" s="38" t="s">
        <v>2349</v>
      </c>
      <c r="CA1425" s="38" t="s">
        <v>101</v>
      </c>
      <c r="CB1425">
        <v>608</v>
      </c>
      <c r="CC1425">
        <v>3</v>
      </c>
      <c r="CD1425" s="38" t="s">
        <v>1682</v>
      </c>
      <c r="CE1425" s="38" t="s">
        <v>1005</v>
      </c>
    </row>
    <row r="1426" spans="1:83" x14ac:dyDescent="0.25">
      <c r="A1426">
        <v>608</v>
      </c>
      <c r="B1426" s="1">
        <v>45689</v>
      </c>
      <c r="C1426" s="38" t="s">
        <v>1770</v>
      </c>
      <c r="D1426" s="1">
        <v>45698</v>
      </c>
      <c r="E1426" s="1">
        <v>45689</v>
      </c>
      <c r="F1426" s="38" t="s">
        <v>1770</v>
      </c>
      <c r="G1426" s="1">
        <v>45708</v>
      </c>
      <c r="H1426" s="1">
        <v>45701</v>
      </c>
      <c r="I1426" s="38" t="s">
        <v>80</v>
      </c>
      <c r="J1426" s="38" t="s">
        <v>98</v>
      </c>
      <c r="K1426" s="38" t="s">
        <v>85</v>
      </c>
      <c r="L1426" s="38" t="s">
        <v>123</v>
      </c>
      <c r="M1426" s="38" t="s">
        <v>124</v>
      </c>
      <c r="N1426" s="38" t="s">
        <v>125</v>
      </c>
      <c r="O1426" s="38" t="s">
        <v>124</v>
      </c>
      <c r="P1426" s="38" t="s">
        <v>126</v>
      </c>
      <c r="Q1426" s="38" t="s">
        <v>127</v>
      </c>
      <c r="R1426" s="38" t="s">
        <v>128</v>
      </c>
      <c r="S1426" s="38" t="s">
        <v>122</v>
      </c>
      <c r="T1426" s="38" t="s">
        <v>133</v>
      </c>
      <c r="U1426" s="38"/>
      <c r="V1426" s="38" t="s">
        <v>72</v>
      </c>
      <c r="W1426" s="38" t="s">
        <v>73</v>
      </c>
      <c r="X1426" s="38" t="s">
        <v>708</v>
      </c>
      <c r="Y1426" s="38" t="s">
        <v>709</v>
      </c>
      <c r="Z1426" s="38" t="s">
        <v>131</v>
      </c>
      <c r="AA1426" s="38" t="s">
        <v>125</v>
      </c>
      <c r="AB1426" s="38" t="s">
        <v>717</v>
      </c>
      <c r="AC1426" s="38" t="s">
        <v>716</v>
      </c>
      <c r="AD1426" s="38" t="s">
        <v>80</v>
      </c>
      <c r="AE1426" s="38" t="s">
        <v>81</v>
      </c>
      <c r="AF1426" s="38" t="s">
        <v>1073</v>
      </c>
      <c r="AG1426" s="38" t="s">
        <v>1074</v>
      </c>
      <c r="AH1426" s="38" t="s">
        <v>133</v>
      </c>
      <c r="AI1426" s="38"/>
      <c r="AJ1426" s="38" t="s">
        <v>2348</v>
      </c>
      <c r="AK1426" s="38" t="s">
        <v>132</v>
      </c>
      <c r="AL1426" s="38" t="s">
        <v>101</v>
      </c>
      <c r="AM1426" s="38" t="s">
        <v>101</v>
      </c>
      <c r="AN1426" s="38" t="s">
        <v>772</v>
      </c>
      <c r="AO1426" s="38" t="s">
        <v>997</v>
      </c>
      <c r="AP1426" s="38" t="s">
        <v>91</v>
      </c>
      <c r="AQ1426" s="38" t="s">
        <v>92</v>
      </c>
      <c r="AR1426" s="38" t="s">
        <v>93</v>
      </c>
      <c r="AS1426" s="38" t="s">
        <v>92</v>
      </c>
      <c r="AT1426" s="38" t="s">
        <v>94</v>
      </c>
      <c r="AU1426" s="38" t="s">
        <v>95</v>
      </c>
      <c r="AV1426" s="38" t="s">
        <v>132</v>
      </c>
      <c r="AW1426" s="38" t="s">
        <v>132</v>
      </c>
      <c r="AX1426" s="38" t="s">
        <v>132</v>
      </c>
      <c r="AY1426" s="38" t="s">
        <v>101</v>
      </c>
      <c r="AZ1426" s="38" t="s">
        <v>132</v>
      </c>
      <c r="BA1426" s="38" t="s">
        <v>1694</v>
      </c>
      <c r="BB1426" s="38" t="s">
        <v>1695</v>
      </c>
      <c r="BC1426" s="38" t="s">
        <v>1000</v>
      </c>
      <c r="BD1426" s="38" t="s">
        <v>1001</v>
      </c>
      <c r="BE1426">
        <v>0</v>
      </c>
      <c r="BF1426">
        <v>0</v>
      </c>
      <c r="BG1426">
        <v>0</v>
      </c>
      <c r="BH1426">
        <v>0</v>
      </c>
      <c r="BI1426">
        <v>1148117.33</v>
      </c>
      <c r="BJ1426">
        <v>1148117.33</v>
      </c>
      <c r="BK1426">
        <v>0</v>
      </c>
      <c r="BL1426" s="38" t="s">
        <v>107</v>
      </c>
      <c r="BM1426" s="38" t="s">
        <v>713</v>
      </c>
      <c r="BN1426" s="38" t="s">
        <v>718</v>
      </c>
      <c r="BO1426" s="38" t="s">
        <v>134</v>
      </c>
      <c r="BP1426" s="38" t="s">
        <v>135</v>
      </c>
      <c r="BQ1426" s="38" t="s">
        <v>136</v>
      </c>
      <c r="BR1426" s="38" t="s">
        <v>137</v>
      </c>
      <c r="BS1426" s="38" t="s">
        <v>110</v>
      </c>
      <c r="BT1426" s="38" t="s">
        <v>111</v>
      </c>
      <c r="BU1426" s="38" t="s">
        <v>116</v>
      </c>
      <c r="BV1426" s="38" t="s">
        <v>1696</v>
      </c>
      <c r="BW1426" s="38" t="s">
        <v>114</v>
      </c>
      <c r="BX1426" s="38" t="s">
        <v>1697</v>
      </c>
      <c r="BY1426" s="38" t="s">
        <v>1698</v>
      </c>
      <c r="BZ1426" s="38" t="s">
        <v>2349</v>
      </c>
      <c r="CA1426" s="38" t="s">
        <v>101</v>
      </c>
      <c r="CB1426">
        <v>608</v>
      </c>
      <c r="CC1426">
        <v>3</v>
      </c>
      <c r="CD1426" s="38" t="s">
        <v>1682</v>
      </c>
      <c r="CE1426" s="38" t="s">
        <v>1005</v>
      </c>
    </row>
    <row r="1427" spans="1:83" x14ac:dyDescent="0.25">
      <c r="A1427">
        <v>608</v>
      </c>
      <c r="B1427" s="1">
        <v>45689</v>
      </c>
      <c r="C1427" s="38" t="s">
        <v>1770</v>
      </c>
      <c r="D1427" s="1">
        <v>45698</v>
      </c>
      <c r="E1427" s="1">
        <v>45689</v>
      </c>
      <c r="F1427" s="38" t="s">
        <v>1770</v>
      </c>
      <c r="G1427" s="1">
        <v>45708</v>
      </c>
      <c r="H1427" s="1">
        <v>45701</v>
      </c>
      <c r="I1427" s="38" t="s">
        <v>80</v>
      </c>
      <c r="J1427" s="38" t="s">
        <v>98</v>
      </c>
      <c r="K1427" s="38" t="s">
        <v>85</v>
      </c>
      <c r="L1427" s="38" t="s">
        <v>123</v>
      </c>
      <c r="M1427" s="38" t="s">
        <v>124</v>
      </c>
      <c r="N1427" s="38" t="s">
        <v>125</v>
      </c>
      <c r="O1427" s="38" t="s">
        <v>124</v>
      </c>
      <c r="P1427" s="38" t="s">
        <v>126</v>
      </c>
      <c r="Q1427" s="38" t="s">
        <v>127</v>
      </c>
      <c r="R1427" s="38" t="s">
        <v>128</v>
      </c>
      <c r="S1427" s="38" t="s">
        <v>122</v>
      </c>
      <c r="T1427" s="38" t="s">
        <v>133</v>
      </c>
      <c r="U1427" s="38"/>
      <c r="V1427" s="38" t="s">
        <v>72</v>
      </c>
      <c r="W1427" s="38" t="s">
        <v>73</v>
      </c>
      <c r="X1427" s="38" t="s">
        <v>708</v>
      </c>
      <c r="Y1427" s="38" t="s">
        <v>709</v>
      </c>
      <c r="Z1427" s="38" t="s">
        <v>131</v>
      </c>
      <c r="AA1427" s="38" t="s">
        <v>125</v>
      </c>
      <c r="AB1427" s="38" t="s">
        <v>721</v>
      </c>
      <c r="AC1427" s="38" t="s">
        <v>720</v>
      </c>
      <c r="AD1427" s="38" t="s">
        <v>80</v>
      </c>
      <c r="AE1427" s="38" t="s">
        <v>81</v>
      </c>
      <c r="AF1427" s="38" t="s">
        <v>1073</v>
      </c>
      <c r="AG1427" s="38" t="s">
        <v>1074</v>
      </c>
      <c r="AH1427" s="38" t="s">
        <v>133</v>
      </c>
      <c r="AI1427" s="38"/>
      <c r="AJ1427" s="38" t="s">
        <v>2348</v>
      </c>
      <c r="AK1427" s="38" t="s">
        <v>132</v>
      </c>
      <c r="AL1427" s="38" t="s">
        <v>101</v>
      </c>
      <c r="AM1427" s="38" t="s">
        <v>101</v>
      </c>
      <c r="AN1427" s="38" t="s">
        <v>772</v>
      </c>
      <c r="AO1427" s="38" t="s">
        <v>997</v>
      </c>
      <c r="AP1427" s="38" t="s">
        <v>91</v>
      </c>
      <c r="AQ1427" s="38" t="s">
        <v>92</v>
      </c>
      <c r="AR1427" s="38" t="s">
        <v>93</v>
      </c>
      <c r="AS1427" s="38" t="s">
        <v>92</v>
      </c>
      <c r="AT1427" s="38" t="s">
        <v>94</v>
      </c>
      <c r="AU1427" s="38" t="s">
        <v>95</v>
      </c>
      <c r="AV1427" s="38" t="s">
        <v>132</v>
      </c>
      <c r="AW1427" s="38" t="s">
        <v>132</v>
      </c>
      <c r="AX1427" s="38" t="s">
        <v>132</v>
      </c>
      <c r="AY1427" s="38" t="s">
        <v>101</v>
      </c>
      <c r="AZ1427" s="38" t="s">
        <v>132</v>
      </c>
      <c r="BA1427" s="38" t="s">
        <v>1694</v>
      </c>
      <c r="BB1427" s="38" t="s">
        <v>1695</v>
      </c>
      <c r="BC1427" s="38" t="s">
        <v>1000</v>
      </c>
      <c r="BD1427" s="38" t="s">
        <v>1001</v>
      </c>
      <c r="BE1427">
        <v>0</v>
      </c>
      <c r="BF1427">
        <v>0</v>
      </c>
      <c r="BG1427">
        <v>0</v>
      </c>
      <c r="BH1427">
        <v>0</v>
      </c>
      <c r="BI1427">
        <v>153808.67000000001</v>
      </c>
      <c r="BJ1427">
        <v>153808.67000000001</v>
      </c>
      <c r="BK1427">
        <v>0</v>
      </c>
      <c r="BL1427" s="38" t="s">
        <v>107</v>
      </c>
      <c r="BM1427" s="38" t="s">
        <v>713</v>
      </c>
      <c r="BN1427" s="38" t="s">
        <v>722</v>
      </c>
      <c r="BO1427" s="38" t="s">
        <v>134</v>
      </c>
      <c r="BP1427" s="38" t="s">
        <v>135</v>
      </c>
      <c r="BQ1427" s="38" t="s">
        <v>136</v>
      </c>
      <c r="BR1427" s="38" t="s">
        <v>137</v>
      </c>
      <c r="BS1427" s="38" t="s">
        <v>110</v>
      </c>
      <c r="BT1427" s="38" t="s">
        <v>111</v>
      </c>
      <c r="BU1427" s="38" t="s">
        <v>116</v>
      </c>
      <c r="BV1427" s="38" t="s">
        <v>1696</v>
      </c>
      <c r="BW1427" s="38" t="s">
        <v>114</v>
      </c>
      <c r="BX1427" s="38" t="s">
        <v>1697</v>
      </c>
      <c r="BY1427" s="38" t="s">
        <v>1698</v>
      </c>
      <c r="BZ1427" s="38" t="s">
        <v>2349</v>
      </c>
      <c r="CA1427" s="38" t="s">
        <v>101</v>
      </c>
      <c r="CB1427">
        <v>608</v>
      </c>
      <c r="CC1427">
        <v>3</v>
      </c>
      <c r="CD1427" s="38" t="s">
        <v>1682</v>
      </c>
      <c r="CE1427" s="38" t="s">
        <v>1005</v>
      </c>
    </row>
    <row r="1428" spans="1:83" x14ac:dyDescent="0.25">
      <c r="A1428">
        <v>610</v>
      </c>
      <c r="B1428" s="1">
        <v>45689</v>
      </c>
      <c r="C1428" s="38" t="s">
        <v>1770</v>
      </c>
      <c r="D1428" s="1">
        <v>45698</v>
      </c>
      <c r="E1428" s="1">
        <v>45689</v>
      </c>
      <c r="F1428" s="38" t="s">
        <v>1770</v>
      </c>
      <c r="G1428" s="1">
        <v>45708</v>
      </c>
      <c r="H1428" s="1">
        <v>45701</v>
      </c>
      <c r="I1428" s="38" t="s">
        <v>80</v>
      </c>
      <c r="J1428" s="38" t="s">
        <v>98</v>
      </c>
      <c r="K1428" s="38" t="s">
        <v>85</v>
      </c>
      <c r="L1428" s="38" t="s">
        <v>123</v>
      </c>
      <c r="M1428" s="38" t="s">
        <v>124</v>
      </c>
      <c r="N1428" s="38" t="s">
        <v>125</v>
      </c>
      <c r="O1428" s="38" t="s">
        <v>124</v>
      </c>
      <c r="P1428" s="38" t="s">
        <v>126</v>
      </c>
      <c r="Q1428" s="38" t="s">
        <v>127</v>
      </c>
      <c r="R1428" s="38" t="s">
        <v>128</v>
      </c>
      <c r="S1428" s="38" t="s">
        <v>122</v>
      </c>
      <c r="T1428" s="38" t="s">
        <v>133</v>
      </c>
      <c r="U1428" s="38"/>
      <c r="V1428" s="38" t="s">
        <v>72</v>
      </c>
      <c r="W1428" s="38" t="s">
        <v>73</v>
      </c>
      <c r="X1428" s="38" t="s">
        <v>74</v>
      </c>
      <c r="Y1428" s="38" t="s">
        <v>75</v>
      </c>
      <c r="Z1428" s="38" t="s">
        <v>131</v>
      </c>
      <c r="AA1428" s="38" t="s">
        <v>125</v>
      </c>
      <c r="AB1428" s="38" t="s">
        <v>783</v>
      </c>
      <c r="AC1428" s="38" t="s">
        <v>784</v>
      </c>
      <c r="AD1428" s="38" t="s">
        <v>80</v>
      </c>
      <c r="AE1428" s="38" t="s">
        <v>81</v>
      </c>
      <c r="AF1428" s="38" t="s">
        <v>1073</v>
      </c>
      <c r="AG1428" s="38" t="s">
        <v>1074</v>
      </c>
      <c r="AH1428" s="38" t="s">
        <v>133</v>
      </c>
      <c r="AI1428" s="38"/>
      <c r="AJ1428" s="38" t="s">
        <v>2350</v>
      </c>
      <c r="AK1428" s="38" t="s">
        <v>132</v>
      </c>
      <c r="AL1428" s="38" t="s">
        <v>101</v>
      </c>
      <c r="AM1428" s="38" t="s">
        <v>101</v>
      </c>
      <c r="AN1428" s="38" t="s">
        <v>772</v>
      </c>
      <c r="AO1428" s="38" t="s">
        <v>997</v>
      </c>
      <c r="AP1428" s="38" t="s">
        <v>91</v>
      </c>
      <c r="AQ1428" s="38" t="s">
        <v>92</v>
      </c>
      <c r="AR1428" s="38" t="s">
        <v>93</v>
      </c>
      <c r="AS1428" s="38" t="s">
        <v>92</v>
      </c>
      <c r="AT1428" s="38" t="s">
        <v>94</v>
      </c>
      <c r="AU1428" s="38" t="s">
        <v>95</v>
      </c>
      <c r="AV1428" s="38" t="s">
        <v>132</v>
      </c>
      <c r="AW1428" s="38" t="s">
        <v>132</v>
      </c>
      <c r="AX1428" s="38" t="s">
        <v>132</v>
      </c>
      <c r="AY1428" s="38" t="s">
        <v>101</v>
      </c>
      <c r="AZ1428" s="38" t="s">
        <v>132</v>
      </c>
      <c r="BA1428" s="38" t="s">
        <v>1694</v>
      </c>
      <c r="BB1428" s="38" t="s">
        <v>1695</v>
      </c>
      <c r="BC1428" s="38" t="s">
        <v>1000</v>
      </c>
      <c r="BD1428" s="38" t="s">
        <v>1001</v>
      </c>
      <c r="BE1428">
        <v>0</v>
      </c>
      <c r="BF1428">
        <v>0</v>
      </c>
      <c r="BG1428">
        <v>0</v>
      </c>
      <c r="BH1428">
        <v>0</v>
      </c>
      <c r="BI1428">
        <v>31376000</v>
      </c>
      <c r="BJ1428">
        <v>31376000</v>
      </c>
      <c r="BK1428">
        <v>0</v>
      </c>
      <c r="BL1428" s="38" t="s">
        <v>107</v>
      </c>
      <c r="BM1428" s="38" t="s">
        <v>108</v>
      </c>
      <c r="BN1428" s="38" t="s">
        <v>785</v>
      </c>
      <c r="BO1428" s="38" t="s">
        <v>134</v>
      </c>
      <c r="BP1428" s="38" t="s">
        <v>135</v>
      </c>
      <c r="BQ1428" s="38" t="s">
        <v>136</v>
      </c>
      <c r="BR1428" s="38" t="s">
        <v>137</v>
      </c>
      <c r="BS1428" s="38" t="s">
        <v>110</v>
      </c>
      <c r="BT1428" s="38" t="s">
        <v>111</v>
      </c>
      <c r="BU1428" s="38" t="s">
        <v>116</v>
      </c>
      <c r="BV1428" s="38" t="s">
        <v>1696</v>
      </c>
      <c r="BW1428" s="38" t="s">
        <v>114</v>
      </c>
      <c r="BX1428" s="38" t="s">
        <v>1697</v>
      </c>
      <c r="BY1428" s="38" t="s">
        <v>1698</v>
      </c>
      <c r="BZ1428" s="38" t="s">
        <v>2351</v>
      </c>
      <c r="CA1428" s="38" t="s">
        <v>101</v>
      </c>
      <c r="CB1428">
        <v>610</v>
      </c>
      <c r="CC1428">
        <v>3</v>
      </c>
      <c r="CD1428" s="38" t="s">
        <v>1682</v>
      </c>
      <c r="CE1428" s="38" t="s">
        <v>1005</v>
      </c>
    </row>
    <row r="1429" spans="1:83" x14ac:dyDescent="0.25">
      <c r="A1429">
        <v>610</v>
      </c>
      <c r="B1429" s="1">
        <v>45689</v>
      </c>
      <c r="C1429" s="38" t="s">
        <v>1770</v>
      </c>
      <c r="D1429" s="1">
        <v>45698</v>
      </c>
      <c r="E1429" s="1">
        <v>45689</v>
      </c>
      <c r="F1429" s="38" t="s">
        <v>1770</v>
      </c>
      <c r="G1429" s="1">
        <v>45708</v>
      </c>
      <c r="H1429" s="1">
        <v>45701</v>
      </c>
      <c r="I1429" s="38" t="s">
        <v>80</v>
      </c>
      <c r="J1429" s="38" t="s">
        <v>98</v>
      </c>
      <c r="K1429" s="38" t="s">
        <v>85</v>
      </c>
      <c r="L1429" s="38" t="s">
        <v>123</v>
      </c>
      <c r="M1429" s="38" t="s">
        <v>124</v>
      </c>
      <c r="N1429" s="38" t="s">
        <v>125</v>
      </c>
      <c r="O1429" s="38" t="s">
        <v>124</v>
      </c>
      <c r="P1429" s="38" t="s">
        <v>126</v>
      </c>
      <c r="Q1429" s="38" t="s">
        <v>127</v>
      </c>
      <c r="R1429" s="38" t="s">
        <v>128</v>
      </c>
      <c r="S1429" s="38" t="s">
        <v>122</v>
      </c>
      <c r="T1429" s="38" t="s">
        <v>133</v>
      </c>
      <c r="U1429" s="38"/>
      <c r="V1429" s="38" t="s">
        <v>72</v>
      </c>
      <c r="W1429" s="38" t="s">
        <v>73</v>
      </c>
      <c r="X1429" s="38" t="s">
        <v>708</v>
      </c>
      <c r="Y1429" s="38" t="s">
        <v>709</v>
      </c>
      <c r="Z1429" s="38" t="s">
        <v>131</v>
      </c>
      <c r="AA1429" s="38" t="s">
        <v>125</v>
      </c>
      <c r="AB1429" s="38" t="s">
        <v>712</v>
      </c>
      <c r="AC1429" s="38" t="s">
        <v>711</v>
      </c>
      <c r="AD1429" s="38" t="s">
        <v>80</v>
      </c>
      <c r="AE1429" s="38" t="s">
        <v>81</v>
      </c>
      <c r="AF1429" s="38" t="s">
        <v>1073</v>
      </c>
      <c r="AG1429" s="38" t="s">
        <v>1074</v>
      </c>
      <c r="AH1429" s="38" t="s">
        <v>133</v>
      </c>
      <c r="AI1429" s="38"/>
      <c r="AJ1429" s="38" t="s">
        <v>2350</v>
      </c>
      <c r="AK1429" s="38" t="s">
        <v>132</v>
      </c>
      <c r="AL1429" s="38" t="s">
        <v>101</v>
      </c>
      <c r="AM1429" s="38" t="s">
        <v>101</v>
      </c>
      <c r="AN1429" s="38" t="s">
        <v>772</v>
      </c>
      <c r="AO1429" s="38" t="s">
        <v>997</v>
      </c>
      <c r="AP1429" s="38" t="s">
        <v>91</v>
      </c>
      <c r="AQ1429" s="38" t="s">
        <v>92</v>
      </c>
      <c r="AR1429" s="38" t="s">
        <v>93</v>
      </c>
      <c r="AS1429" s="38" t="s">
        <v>92</v>
      </c>
      <c r="AT1429" s="38" t="s">
        <v>94</v>
      </c>
      <c r="AU1429" s="38" t="s">
        <v>95</v>
      </c>
      <c r="AV1429" s="38" t="s">
        <v>132</v>
      </c>
      <c r="AW1429" s="38" t="s">
        <v>132</v>
      </c>
      <c r="AX1429" s="38" t="s">
        <v>132</v>
      </c>
      <c r="AY1429" s="38" t="s">
        <v>101</v>
      </c>
      <c r="AZ1429" s="38" t="s">
        <v>132</v>
      </c>
      <c r="BA1429" s="38" t="s">
        <v>1694</v>
      </c>
      <c r="BB1429" s="38" t="s">
        <v>1695</v>
      </c>
      <c r="BC1429" s="38" t="s">
        <v>1000</v>
      </c>
      <c r="BD1429" s="38" t="s">
        <v>1001</v>
      </c>
      <c r="BE1429">
        <v>0</v>
      </c>
      <c r="BF1429">
        <v>0</v>
      </c>
      <c r="BG1429">
        <v>0</v>
      </c>
      <c r="BH1429">
        <v>0</v>
      </c>
      <c r="BI1429">
        <v>2216294.96</v>
      </c>
      <c r="BJ1429">
        <v>2216294.96</v>
      </c>
      <c r="BK1429">
        <v>0</v>
      </c>
      <c r="BL1429" s="38" t="s">
        <v>107</v>
      </c>
      <c r="BM1429" s="38" t="s">
        <v>713</v>
      </c>
      <c r="BN1429" s="38" t="s">
        <v>714</v>
      </c>
      <c r="BO1429" s="38" t="s">
        <v>134</v>
      </c>
      <c r="BP1429" s="38" t="s">
        <v>135</v>
      </c>
      <c r="BQ1429" s="38" t="s">
        <v>136</v>
      </c>
      <c r="BR1429" s="38" t="s">
        <v>137</v>
      </c>
      <c r="BS1429" s="38" t="s">
        <v>110</v>
      </c>
      <c r="BT1429" s="38" t="s">
        <v>111</v>
      </c>
      <c r="BU1429" s="38" t="s">
        <v>116</v>
      </c>
      <c r="BV1429" s="38" t="s">
        <v>1696</v>
      </c>
      <c r="BW1429" s="38" t="s">
        <v>114</v>
      </c>
      <c r="BX1429" s="38" t="s">
        <v>1697</v>
      </c>
      <c r="BY1429" s="38" t="s">
        <v>1698</v>
      </c>
      <c r="BZ1429" s="38" t="s">
        <v>2351</v>
      </c>
      <c r="CA1429" s="38" t="s">
        <v>101</v>
      </c>
      <c r="CB1429">
        <v>610</v>
      </c>
      <c r="CC1429">
        <v>3</v>
      </c>
      <c r="CD1429" s="38" t="s">
        <v>1682</v>
      </c>
      <c r="CE1429" s="38" t="s">
        <v>1005</v>
      </c>
    </row>
    <row r="1430" spans="1:83" x14ac:dyDescent="0.25">
      <c r="A1430">
        <v>610</v>
      </c>
      <c r="B1430" s="1">
        <v>45689</v>
      </c>
      <c r="C1430" s="38" t="s">
        <v>1770</v>
      </c>
      <c r="D1430" s="1">
        <v>45698</v>
      </c>
      <c r="E1430" s="1">
        <v>45689</v>
      </c>
      <c r="F1430" s="38" t="s">
        <v>1770</v>
      </c>
      <c r="G1430" s="1">
        <v>45708</v>
      </c>
      <c r="H1430" s="1">
        <v>45701</v>
      </c>
      <c r="I1430" s="38" t="s">
        <v>80</v>
      </c>
      <c r="J1430" s="38" t="s">
        <v>98</v>
      </c>
      <c r="K1430" s="38" t="s">
        <v>85</v>
      </c>
      <c r="L1430" s="38" t="s">
        <v>123</v>
      </c>
      <c r="M1430" s="38" t="s">
        <v>124</v>
      </c>
      <c r="N1430" s="38" t="s">
        <v>125</v>
      </c>
      <c r="O1430" s="38" t="s">
        <v>124</v>
      </c>
      <c r="P1430" s="38" t="s">
        <v>126</v>
      </c>
      <c r="Q1430" s="38" t="s">
        <v>127</v>
      </c>
      <c r="R1430" s="38" t="s">
        <v>128</v>
      </c>
      <c r="S1430" s="38" t="s">
        <v>122</v>
      </c>
      <c r="T1430" s="38" t="s">
        <v>133</v>
      </c>
      <c r="U1430" s="38"/>
      <c r="V1430" s="38" t="s">
        <v>72</v>
      </c>
      <c r="W1430" s="38" t="s">
        <v>73</v>
      </c>
      <c r="X1430" s="38" t="s">
        <v>708</v>
      </c>
      <c r="Y1430" s="38" t="s">
        <v>709</v>
      </c>
      <c r="Z1430" s="38" t="s">
        <v>131</v>
      </c>
      <c r="AA1430" s="38" t="s">
        <v>125</v>
      </c>
      <c r="AB1430" s="38" t="s">
        <v>717</v>
      </c>
      <c r="AC1430" s="38" t="s">
        <v>716</v>
      </c>
      <c r="AD1430" s="38" t="s">
        <v>80</v>
      </c>
      <c r="AE1430" s="38" t="s">
        <v>81</v>
      </c>
      <c r="AF1430" s="38" t="s">
        <v>1073</v>
      </c>
      <c r="AG1430" s="38" t="s">
        <v>1074</v>
      </c>
      <c r="AH1430" s="38" t="s">
        <v>133</v>
      </c>
      <c r="AI1430" s="38"/>
      <c r="AJ1430" s="38" t="s">
        <v>2350</v>
      </c>
      <c r="AK1430" s="38" t="s">
        <v>132</v>
      </c>
      <c r="AL1430" s="38" t="s">
        <v>101</v>
      </c>
      <c r="AM1430" s="38" t="s">
        <v>101</v>
      </c>
      <c r="AN1430" s="38" t="s">
        <v>772</v>
      </c>
      <c r="AO1430" s="38" t="s">
        <v>997</v>
      </c>
      <c r="AP1430" s="38" t="s">
        <v>91</v>
      </c>
      <c r="AQ1430" s="38" t="s">
        <v>92</v>
      </c>
      <c r="AR1430" s="38" t="s">
        <v>93</v>
      </c>
      <c r="AS1430" s="38" t="s">
        <v>92</v>
      </c>
      <c r="AT1430" s="38" t="s">
        <v>94</v>
      </c>
      <c r="AU1430" s="38" t="s">
        <v>95</v>
      </c>
      <c r="AV1430" s="38" t="s">
        <v>132</v>
      </c>
      <c r="AW1430" s="38" t="s">
        <v>132</v>
      </c>
      <c r="AX1430" s="38" t="s">
        <v>132</v>
      </c>
      <c r="AY1430" s="38" t="s">
        <v>101</v>
      </c>
      <c r="AZ1430" s="38" t="s">
        <v>132</v>
      </c>
      <c r="BA1430" s="38" t="s">
        <v>1694</v>
      </c>
      <c r="BB1430" s="38" t="s">
        <v>1695</v>
      </c>
      <c r="BC1430" s="38" t="s">
        <v>1000</v>
      </c>
      <c r="BD1430" s="38" t="s">
        <v>1001</v>
      </c>
      <c r="BE1430">
        <v>0</v>
      </c>
      <c r="BF1430">
        <v>0</v>
      </c>
      <c r="BG1430">
        <v>0</v>
      </c>
      <c r="BH1430">
        <v>0</v>
      </c>
      <c r="BI1430">
        <v>2227696</v>
      </c>
      <c r="BJ1430">
        <v>2227696</v>
      </c>
      <c r="BK1430">
        <v>0</v>
      </c>
      <c r="BL1430" s="38" t="s">
        <v>107</v>
      </c>
      <c r="BM1430" s="38" t="s">
        <v>713</v>
      </c>
      <c r="BN1430" s="38" t="s">
        <v>718</v>
      </c>
      <c r="BO1430" s="38" t="s">
        <v>134</v>
      </c>
      <c r="BP1430" s="38" t="s">
        <v>135</v>
      </c>
      <c r="BQ1430" s="38" t="s">
        <v>136</v>
      </c>
      <c r="BR1430" s="38" t="s">
        <v>137</v>
      </c>
      <c r="BS1430" s="38" t="s">
        <v>110</v>
      </c>
      <c r="BT1430" s="38" t="s">
        <v>111</v>
      </c>
      <c r="BU1430" s="38" t="s">
        <v>116</v>
      </c>
      <c r="BV1430" s="38" t="s">
        <v>1696</v>
      </c>
      <c r="BW1430" s="38" t="s">
        <v>114</v>
      </c>
      <c r="BX1430" s="38" t="s">
        <v>1697</v>
      </c>
      <c r="BY1430" s="38" t="s">
        <v>1698</v>
      </c>
      <c r="BZ1430" s="38" t="s">
        <v>2351</v>
      </c>
      <c r="CA1430" s="38" t="s">
        <v>101</v>
      </c>
      <c r="CB1430">
        <v>610</v>
      </c>
      <c r="CC1430">
        <v>3</v>
      </c>
      <c r="CD1430" s="38" t="s">
        <v>1682</v>
      </c>
      <c r="CE1430" s="38" t="s">
        <v>1005</v>
      </c>
    </row>
    <row r="1431" spans="1:83" x14ac:dyDescent="0.25">
      <c r="A1431">
        <v>610</v>
      </c>
      <c r="B1431" s="1">
        <v>45689</v>
      </c>
      <c r="C1431" s="38" t="s">
        <v>1770</v>
      </c>
      <c r="D1431" s="1">
        <v>45698</v>
      </c>
      <c r="E1431" s="1">
        <v>45689</v>
      </c>
      <c r="F1431" s="38" t="s">
        <v>1770</v>
      </c>
      <c r="G1431" s="1">
        <v>45708</v>
      </c>
      <c r="H1431" s="1">
        <v>45701</v>
      </c>
      <c r="I1431" s="38" t="s">
        <v>80</v>
      </c>
      <c r="J1431" s="38" t="s">
        <v>98</v>
      </c>
      <c r="K1431" s="38" t="s">
        <v>85</v>
      </c>
      <c r="L1431" s="38" t="s">
        <v>123</v>
      </c>
      <c r="M1431" s="38" t="s">
        <v>124</v>
      </c>
      <c r="N1431" s="38" t="s">
        <v>125</v>
      </c>
      <c r="O1431" s="38" t="s">
        <v>124</v>
      </c>
      <c r="P1431" s="38" t="s">
        <v>126</v>
      </c>
      <c r="Q1431" s="38" t="s">
        <v>127</v>
      </c>
      <c r="R1431" s="38" t="s">
        <v>128</v>
      </c>
      <c r="S1431" s="38" t="s">
        <v>122</v>
      </c>
      <c r="T1431" s="38" t="s">
        <v>133</v>
      </c>
      <c r="U1431" s="38"/>
      <c r="V1431" s="38" t="s">
        <v>72</v>
      </c>
      <c r="W1431" s="38" t="s">
        <v>73</v>
      </c>
      <c r="X1431" s="38" t="s">
        <v>708</v>
      </c>
      <c r="Y1431" s="38" t="s">
        <v>709</v>
      </c>
      <c r="Z1431" s="38" t="s">
        <v>131</v>
      </c>
      <c r="AA1431" s="38" t="s">
        <v>125</v>
      </c>
      <c r="AB1431" s="38" t="s">
        <v>721</v>
      </c>
      <c r="AC1431" s="38" t="s">
        <v>720</v>
      </c>
      <c r="AD1431" s="38" t="s">
        <v>80</v>
      </c>
      <c r="AE1431" s="38" t="s">
        <v>81</v>
      </c>
      <c r="AF1431" s="38" t="s">
        <v>1073</v>
      </c>
      <c r="AG1431" s="38" t="s">
        <v>1074</v>
      </c>
      <c r="AH1431" s="38" t="s">
        <v>133</v>
      </c>
      <c r="AI1431" s="38"/>
      <c r="AJ1431" s="38" t="s">
        <v>2350</v>
      </c>
      <c r="AK1431" s="38" t="s">
        <v>132</v>
      </c>
      <c r="AL1431" s="38" t="s">
        <v>101</v>
      </c>
      <c r="AM1431" s="38" t="s">
        <v>101</v>
      </c>
      <c r="AN1431" s="38" t="s">
        <v>772</v>
      </c>
      <c r="AO1431" s="38" t="s">
        <v>997</v>
      </c>
      <c r="AP1431" s="38" t="s">
        <v>91</v>
      </c>
      <c r="AQ1431" s="38" t="s">
        <v>92</v>
      </c>
      <c r="AR1431" s="38" t="s">
        <v>93</v>
      </c>
      <c r="AS1431" s="38" t="s">
        <v>92</v>
      </c>
      <c r="AT1431" s="38" t="s">
        <v>94</v>
      </c>
      <c r="AU1431" s="38" t="s">
        <v>95</v>
      </c>
      <c r="AV1431" s="38" t="s">
        <v>132</v>
      </c>
      <c r="AW1431" s="38" t="s">
        <v>132</v>
      </c>
      <c r="AX1431" s="38" t="s">
        <v>132</v>
      </c>
      <c r="AY1431" s="38" t="s">
        <v>101</v>
      </c>
      <c r="AZ1431" s="38" t="s">
        <v>132</v>
      </c>
      <c r="BA1431" s="38" t="s">
        <v>1694</v>
      </c>
      <c r="BB1431" s="38" t="s">
        <v>1695</v>
      </c>
      <c r="BC1431" s="38" t="s">
        <v>1000</v>
      </c>
      <c r="BD1431" s="38" t="s">
        <v>1001</v>
      </c>
      <c r="BE1431">
        <v>0</v>
      </c>
      <c r="BF1431">
        <v>0</v>
      </c>
      <c r="BG1431">
        <v>0</v>
      </c>
      <c r="BH1431">
        <v>0</v>
      </c>
      <c r="BI1431">
        <v>268120.82</v>
      </c>
      <c r="BJ1431">
        <v>268120.82</v>
      </c>
      <c r="BK1431">
        <v>0</v>
      </c>
      <c r="BL1431" s="38" t="s">
        <v>107</v>
      </c>
      <c r="BM1431" s="38" t="s">
        <v>713</v>
      </c>
      <c r="BN1431" s="38" t="s">
        <v>722</v>
      </c>
      <c r="BO1431" s="38" t="s">
        <v>134</v>
      </c>
      <c r="BP1431" s="38" t="s">
        <v>135</v>
      </c>
      <c r="BQ1431" s="38" t="s">
        <v>136</v>
      </c>
      <c r="BR1431" s="38" t="s">
        <v>137</v>
      </c>
      <c r="BS1431" s="38" t="s">
        <v>110</v>
      </c>
      <c r="BT1431" s="38" t="s">
        <v>111</v>
      </c>
      <c r="BU1431" s="38" t="s">
        <v>116</v>
      </c>
      <c r="BV1431" s="38" t="s">
        <v>1696</v>
      </c>
      <c r="BW1431" s="38" t="s">
        <v>114</v>
      </c>
      <c r="BX1431" s="38" t="s">
        <v>1697</v>
      </c>
      <c r="BY1431" s="38" t="s">
        <v>1698</v>
      </c>
      <c r="BZ1431" s="38" t="s">
        <v>2351</v>
      </c>
      <c r="CA1431" s="38" t="s">
        <v>101</v>
      </c>
      <c r="CB1431">
        <v>610</v>
      </c>
      <c r="CC1431">
        <v>3</v>
      </c>
      <c r="CD1431" s="38" t="s">
        <v>1682</v>
      </c>
      <c r="CE1431" s="38" t="s">
        <v>1005</v>
      </c>
    </row>
    <row r="1432" spans="1:83" x14ac:dyDescent="0.25">
      <c r="A1432">
        <v>612</v>
      </c>
      <c r="B1432" s="1">
        <v>45689</v>
      </c>
      <c r="C1432" s="38" t="s">
        <v>1770</v>
      </c>
      <c r="D1432" s="1">
        <v>45698</v>
      </c>
      <c r="E1432" s="1">
        <v>45689</v>
      </c>
      <c r="F1432" s="38" t="s">
        <v>1770</v>
      </c>
      <c r="G1432" s="1">
        <v>45708</v>
      </c>
      <c r="H1432" s="1">
        <v>45701</v>
      </c>
      <c r="I1432" s="38" t="s">
        <v>80</v>
      </c>
      <c r="J1432" s="38" t="s">
        <v>98</v>
      </c>
      <c r="K1432" s="38" t="s">
        <v>85</v>
      </c>
      <c r="L1432" s="38" t="s">
        <v>123</v>
      </c>
      <c r="M1432" s="38" t="s">
        <v>124</v>
      </c>
      <c r="N1432" s="38" t="s">
        <v>125</v>
      </c>
      <c r="O1432" s="38" t="s">
        <v>124</v>
      </c>
      <c r="P1432" s="38" t="s">
        <v>126</v>
      </c>
      <c r="Q1432" s="38" t="s">
        <v>127</v>
      </c>
      <c r="R1432" s="38" t="s">
        <v>128</v>
      </c>
      <c r="S1432" s="38" t="s">
        <v>122</v>
      </c>
      <c r="T1432" s="38" t="s">
        <v>133</v>
      </c>
      <c r="U1432" s="38"/>
      <c r="V1432" s="38" t="s">
        <v>72</v>
      </c>
      <c r="W1432" s="38" t="s">
        <v>73</v>
      </c>
      <c r="X1432" s="38" t="s">
        <v>74</v>
      </c>
      <c r="Y1432" s="38" t="s">
        <v>75</v>
      </c>
      <c r="Z1432" s="38" t="s">
        <v>131</v>
      </c>
      <c r="AA1432" s="38" t="s">
        <v>125</v>
      </c>
      <c r="AB1432" s="38" t="s">
        <v>695</v>
      </c>
      <c r="AC1432" s="38" t="s">
        <v>696</v>
      </c>
      <c r="AD1432" s="38" t="s">
        <v>80</v>
      </c>
      <c r="AE1432" s="38" t="s">
        <v>81</v>
      </c>
      <c r="AF1432" s="38" t="s">
        <v>1073</v>
      </c>
      <c r="AG1432" s="38" t="s">
        <v>1074</v>
      </c>
      <c r="AH1432" s="38" t="s">
        <v>133</v>
      </c>
      <c r="AI1432" s="38"/>
      <c r="AJ1432" s="38" t="s">
        <v>2352</v>
      </c>
      <c r="AK1432" s="38" t="s">
        <v>132</v>
      </c>
      <c r="AL1432" s="38" t="s">
        <v>101</v>
      </c>
      <c r="AM1432" s="38" t="s">
        <v>101</v>
      </c>
      <c r="AN1432" s="38" t="s">
        <v>772</v>
      </c>
      <c r="AO1432" s="38" t="s">
        <v>997</v>
      </c>
      <c r="AP1432" s="38" t="s">
        <v>91</v>
      </c>
      <c r="AQ1432" s="38" t="s">
        <v>92</v>
      </c>
      <c r="AR1432" s="38" t="s">
        <v>93</v>
      </c>
      <c r="AS1432" s="38" t="s">
        <v>92</v>
      </c>
      <c r="AT1432" s="38" t="s">
        <v>94</v>
      </c>
      <c r="AU1432" s="38" t="s">
        <v>95</v>
      </c>
      <c r="AV1432" s="38" t="s">
        <v>132</v>
      </c>
      <c r="AW1432" s="38" t="s">
        <v>132</v>
      </c>
      <c r="AX1432" s="38" t="s">
        <v>132</v>
      </c>
      <c r="AY1432" s="38" t="s">
        <v>101</v>
      </c>
      <c r="AZ1432" s="38" t="s">
        <v>132</v>
      </c>
      <c r="BA1432" s="38" t="s">
        <v>1694</v>
      </c>
      <c r="BB1432" s="38" t="s">
        <v>1695</v>
      </c>
      <c r="BC1432" s="38" t="s">
        <v>1000</v>
      </c>
      <c r="BD1432" s="38" t="s">
        <v>1001</v>
      </c>
      <c r="BE1432">
        <v>0</v>
      </c>
      <c r="BF1432">
        <v>0</v>
      </c>
      <c r="BG1432">
        <v>0</v>
      </c>
      <c r="BH1432">
        <v>0</v>
      </c>
      <c r="BI1432">
        <v>203333.34</v>
      </c>
      <c r="BJ1432">
        <v>203333.34</v>
      </c>
      <c r="BK1432">
        <v>0</v>
      </c>
      <c r="BL1432" s="38" t="s">
        <v>107</v>
      </c>
      <c r="BM1432" s="38" t="s">
        <v>108</v>
      </c>
      <c r="BN1432" s="38" t="s">
        <v>697</v>
      </c>
      <c r="BO1432" s="38" t="s">
        <v>134</v>
      </c>
      <c r="BP1432" s="38" t="s">
        <v>135</v>
      </c>
      <c r="BQ1432" s="38" t="s">
        <v>136</v>
      </c>
      <c r="BR1432" s="38" t="s">
        <v>137</v>
      </c>
      <c r="BS1432" s="38" t="s">
        <v>110</v>
      </c>
      <c r="BT1432" s="38" t="s">
        <v>111</v>
      </c>
      <c r="BU1432" s="38" t="s">
        <v>116</v>
      </c>
      <c r="BV1432" s="38" t="s">
        <v>1696</v>
      </c>
      <c r="BW1432" s="38" t="s">
        <v>114</v>
      </c>
      <c r="BX1432" s="38" t="s">
        <v>1697</v>
      </c>
      <c r="BY1432" s="38" t="s">
        <v>1698</v>
      </c>
      <c r="BZ1432" s="38" t="s">
        <v>2353</v>
      </c>
      <c r="CA1432" s="38" t="s">
        <v>101</v>
      </c>
      <c r="CB1432">
        <v>612</v>
      </c>
      <c r="CC1432">
        <v>3</v>
      </c>
      <c r="CD1432" s="38" t="s">
        <v>1682</v>
      </c>
      <c r="CE1432" s="38" t="s">
        <v>1005</v>
      </c>
    </row>
    <row r="1433" spans="1:83" x14ac:dyDescent="0.25">
      <c r="A1433">
        <v>612</v>
      </c>
      <c r="B1433" s="1">
        <v>45689</v>
      </c>
      <c r="C1433" s="38" t="s">
        <v>1770</v>
      </c>
      <c r="D1433" s="1">
        <v>45698</v>
      </c>
      <c r="E1433" s="1">
        <v>45689</v>
      </c>
      <c r="F1433" s="38" t="s">
        <v>1770</v>
      </c>
      <c r="G1433" s="1">
        <v>45708</v>
      </c>
      <c r="H1433" s="1">
        <v>45701</v>
      </c>
      <c r="I1433" s="38" t="s">
        <v>80</v>
      </c>
      <c r="J1433" s="38" t="s">
        <v>98</v>
      </c>
      <c r="K1433" s="38" t="s">
        <v>85</v>
      </c>
      <c r="L1433" s="38" t="s">
        <v>123</v>
      </c>
      <c r="M1433" s="38" t="s">
        <v>124</v>
      </c>
      <c r="N1433" s="38" t="s">
        <v>125</v>
      </c>
      <c r="O1433" s="38" t="s">
        <v>124</v>
      </c>
      <c r="P1433" s="38" t="s">
        <v>126</v>
      </c>
      <c r="Q1433" s="38" t="s">
        <v>127</v>
      </c>
      <c r="R1433" s="38" t="s">
        <v>128</v>
      </c>
      <c r="S1433" s="38" t="s">
        <v>122</v>
      </c>
      <c r="T1433" s="38" t="s">
        <v>133</v>
      </c>
      <c r="U1433" s="38"/>
      <c r="V1433" s="38" t="s">
        <v>72</v>
      </c>
      <c r="W1433" s="38" t="s">
        <v>73</v>
      </c>
      <c r="X1433" s="38" t="s">
        <v>708</v>
      </c>
      <c r="Y1433" s="38" t="s">
        <v>709</v>
      </c>
      <c r="Z1433" s="38" t="s">
        <v>131</v>
      </c>
      <c r="AA1433" s="38" t="s">
        <v>125</v>
      </c>
      <c r="AB1433" s="38" t="s">
        <v>712</v>
      </c>
      <c r="AC1433" s="38" t="s">
        <v>711</v>
      </c>
      <c r="AD1433" s="38" t="s">
        <v>80</v>
      </c>
      <c r="AE1433" s="38" t="s">
        <v>81</v>
      </c>
      <c r="AF1433" s="38" t="s">
        <v>1073</v>
      </c>
      <c r="AG1433" s="38" t="s">
        <v>1074</v>
      </c>
      <c r="AH1433" s="38" t="s">
        <v>133</v>
      </c>
      <c r="AI1433" s="38"/>
      <c r="AJ1433" s="38" t="s">
        <v>2352</v>
      </c>
      <c r="AK1433" s="38" t="s">
        <v>132</v>
      </c>
      <c r="AL1433" s="38" t="s">
        <v>101</v>
      </c>
      <c r="AM1433" s="38" t="s">
        <v>101</v>
      </c>
      <c r="AN1433" s="38" t="s">
        <v>772</v>
      </c>
      <c r="AO1433" s="38" t="s">
        <v>997</v>
      </c>
      <c r="AP1433" s="38" t="s">
        <v>91</v>
      </c>
      <c r="AQ1433" s="38" t="s">
        <v>92</v>
      </c>
      <c r="AR1433" s="38" t="s">
        <v>93</v>
      </c>
      <c r="AS1433" s="38" t="s">
        <v>92</v>
      </c>
      <c r="AT1433" s="38" t="s">
        <v>94</v>
      </c>
      <c r="AU1433" s="38" t="s">
        <v>95</v>
      </c>
      <c r="AV1433" s="38" t="s">
        <v>132</v>
      </c>
      <c r="AW1433" s="38" t="s">
        <v>132</v>
      </c>
      <c r="AX1433" s="38" t="s">
        <v>132</v>
      </c>
      <c r="AY1433" s="38" t="s">
        <v>101</v>
      </c>
      <c r="AZ1433" s="38" t="s">
        <v>132</v>
      </c>
      <c r="BA1433" s="38" t="s">
        <v>1694</v>
      </c>
      <c r="BB1433" s="38" t="s">
        <v>1695</v>
      </c>
      <c r="BC1433" s="38" t="s">
        <v>1000</v>
      </c>
      <c r="BD1433" s="38" t="s">
        <v>1001</v>
      </c>
      <c r="BE1433">
        <v>0</v>
      </c>
      <c r="BF1433">
        <v>0</v>
      </c>
      <c r="BG1433">
        <v>0</v>
      </c>
      <c r="BH1433">
        <v>0</v>
      </c>
      <c r="BI1433">
        <v>14416.34</v>
      </c>
      <c r="BJ1433">
        <v>14416.34</v>
      </c>
      <c r="BK1433">
        <v>0</v>
      </c>
      <c r="BL1433" s="38" t="s">
        <v>107</v>
      </c>
      <c r="BM1433" s="38" t="s">
        <v>713</v>
      </c>
      <c r="BN1433" s="38" t="s">
        <v>714</v>
      </c>
      <c r="BO1433" s="38" t="s">
        <v>134</v>
      </c>
      <c r="BP1433" s="38" t="s">
        <v>135</v>
      </c>
      <c r="BQ1433" s="38" t="s">
        <v>136</v>
      </c>
      <c r="BR1433" s="38" t="s">
        <v>137</v>
      </c>
      <c r="BS1433" s="38" t="s">
        <v>110</v>
      </c>
      <c r="BT1433" s="38" t="s">
        <v>111</v>
      </c>
      <c r="BU1433" s="38" t="s">
        <v>116</v>
      </c>
      <c r="BV1433" s="38" t="s">
        <v>1696</v>
      </c>
      <c r="BW1433" s="38" t="s">
        <v>114</v>
      </c>
      <c r="BX1433" s="38" t="s">
        <v>1697</v>
      </c>
      <c r="BY1433" s="38" t="s">
        <v>1698</v>
      </c>
      <c r="BZ1433" s="38" t="s">
        <v>2353</v>
      </c>
      <c r="CA1433" s="38" t="s">
        <v>101</v>
      </c>
      <c r="CB1433">
        <v>612</v>
      </c>
      <c r="CC1433">
        <v>3</v>
      </c>
      <c r="CD1433" s="38" t="s">
        <v>1682</v>
      </c>
      <c r="CE1433" s="38" t="s">
        <v>1005</v>
      </c>
    </row>
    <row r="1434" spans="1:83" x14ac:dyDescent="0.25">
      <c r="A1434">
        <v>612</v>
      </c>
      <c r="B1434" s="1">
        <v>45689</v>
      </c>
      <c r="C1434" s="38" t="s">
        <v>1770</v>
      </c>
      <c r="D1434" s="1">
        <v>45698</v>
      </c>
      <c r="E1434" s="1">
        <v>45689</v>
      </c>
      <c r="F1434" s="38" t="s">
        <v>1770</v>
      </c>
      <c r="G1434" s="1">
        <v>45708</v>
      </c>
      <c r="H1434" s="1">
        <v>45701</v>
      </c>
      <c r="I1434" s="38" t="s">
        <v>80</v>
      </c>
      <c r="J1434" s="38" t="s">
        <v>98</v>
      </c>
      <c r="K1434" s="38" t="s">
        <v>85</v>
      </c>
      <c r="L1434" s="38" t="s">
        <v>123</v>
      </c>
      <c r="M1434" s="38" t="s">
        <v>124</v>
      </c>
      <c r="N1434" s="38" t="s">
        <v>125</v>
      </c>
      <c r="O1434" s="38" t="s">
        <v>124</v>
      </c>
      <c r="P1434" s="38" t="s">
        <v>126</v>
      </c>
      <c r="Q1434" s="38" t="s">
        <v>127</v>
      </c>
      <c r="R1434" s="38" t="s">
        <v>128</v>
      </c>
      <c r="S1434" s="38" t="s">
        <v>122</v>
      </c>
      <c r="T1434" s="38" t="s">
        <v>133</v>
      </c>
      <c r="U1434" s="38"/>
      <c r="V1434" s="38" t="s">
        <v>72</v>
      </c>
      <c r="W1434" s="38" t="s">
        <v>73</v>
      </c>
      <c r="X1434" s="38" t="s">
        <v>708</v>
      </c>
      <c r="Y1434" s="38" t="s">
        <v>709</v>
      </c>
      <c r="Z1434" s="38" t="s">
        <v>131</v>
      </c>
      <c r="AA1434" s="38" t="s">
        <v>125</v>
      </c>
      <c r="AB1434" s="38" t="s">
        <v>717</v>
      </c>
      <c r="AC1434" s="38" t="s">
        <v>716</v>
      </c>
      <c r="AD1434" s="38" t="s">
        <v>80</v>
      </c>
      <c r="AE1434" s="38" t="s">
        <v>81</v>
      </c>
      <c r="AF1434" s="38" t="s">
        <v>1073</v>
      </c>
      <c r="AG1434" s="38" t="s">
        <v>1074</v>
      </c>
      <c r="AH1434" s="38" t="s">
        <v>133</v>
      </c>
      <c r="AI1434" s="38"/>
      <c r="AJ1434" s="38" t="s">
        <v>2352</v>
      </c>
      <c r="AK1434" s="38" t="s">
        <v>132</v>
      </c>
      <c r="AL1434" s="38" t="s">
        <v>101</v>
      </c>
      <c r="AM1434" s="38" t="s">
        <v>101</v>
      </c>
      <c r="AN1434" s="38" t="s">
        <v>772</v>
      </c>
      <c r="AO1434" s="38" t="s">
        <v>997</v>
      </c>
      <c r="AP1434" s="38" t="s">
        <v>91</v>
      </c>
      <c r="AQ1434" s="38" t="s">
        <v>92</v>
      </c>
      <c r="AR1434" s="38" t="s">
        <v>93</v>
      </c>
      <c r="AS1434" s="38" t="s">
        <v>92</v>
      </c>
      <c r="AT1434" s="38" t="s">
        <v>94</v>
      </c>
      <c r="AU1434" s="38" t="s">
        <v>95</v>
      </c>
      <c r="AV1434" s="38" t="s">
        <v>132</v>
      </c>
      <c r="AW1434" s="38" t="s">
        <v>132</v>
      </c>
      <c r="AX1434" s="38" t="s">
        <v>132</v>
      </c>
      <c r="AY1434" s="38" t="s">
        <v>101</v>
      </c>
      <c r="AZ1434" s="38" t="s">
        <v>132</v>
      </c>
      <c r="BA1434" s="38" t="s">
        <v>1694</v>
      </c>
      <c r="BB1434" s="38" t="s">
        <v>1695</v>
      </c>
      <c r="BC1434" s="38" t="s">
        <v>1000</v>
      </c>
      <c r="BD1434" s="38" t="s">
        <v>1001</v>
      </c>
      <c r="BE1434">
        <v>0</v>
      </c>
      <c r="BF1434">
        <v>0</v>
      </c>
      <c r="BG1434">
        <v>0</v>
      </c>
      <c r="BH1434">
        <v>0</v>
      </c>
      <c r="BI1434">
        <v>14436.66</v>
      </c>
      <c r="BJ1434">
        <v>14436.66</v>
      </c>
      <c r="BK1434">
        <v>0</v>
      </c>
      <c r="BL1434" s="38" t="s">
        <v>107</v>
      </c>
      <c r="BM1434" s="38" t="s">
        <v>713</v>
      </c>
      <c r="BN1434" s="38" t="s">
        <v>718</v>
      </c>
      <c r="BO1434" s="38" t="s">
        <v>134</v>
      </c>
      <c r="BP1434" s="38" t="s">
        <v>135</v>
      </c>
      <c r="BQ1434" s="38" t="s">
        <v>136</v>
      </c>
      <c r="BR1434" s="38" t="s">
        <v>137</v>
      </c>
      <c r="BS1434" s="38" t="s">
        <v>110</v>
      </c>
      <c r="BT1434" s="38" t="s">
        <v>111</v>
      </c>
      <c r="BU1434" s="38" t="s">
        <v>116</v>
      </c>
      <c r="BV1434" s="38" t="s">
        <v>1696</v>
      </c>
      <c r="BW1434" s="38" t="s">
        <v>114</v>
      </c>
      <c r="BX1434" s="38" t="s">
        <v>1697</v>
      </c>
      <c r="BY1434" s="38" t="s">
        <v>1698</v>
      </c>
      <c r="BZ1434" s="38" t="s">
        <v>2353</v>
      </c>
      <c r="CA1434" s="38" t="s">
        <v>101</v>
      </c>
      <c r="CB1434">
        <v>612</v>
      </c>
      <c r="CC1434">
        <v>3</v>
      </c>
      <c r="CD1434" s="38" t="s">
        <v>1682</v>
      </c>
      <c r="CE1434" s="38" t="s">
        <v>1005</v>
      </c>
    </row>
    <row r="1435" spans="1:83" x14ac:dyDescent="0.25">
      <c r="A1435">
        <v>612</v>
      </c>
      <c r="B1435" s="1">
        <v>45689</v>
      </c>
      <c r="C1435" s="38" t="s">
        <v>1770</v>
      </c>
      <c r="D1435" s="1">
        <v>45698</v>
      </c>
      <c r="E1435" s="1">
        <v>45689</v>
      </c>
      <c r="F1435" s="38" t="s">
        <v>1770</v>
      </c>
      <c r="G1435" s="1">
        <v>45708</v>
      </c>
      <c r="H1435" s="1">
        <v>45701</v>
      </c>
      <c r="I1435" s="38" t="s">
        <v>80</v>
      </c>
      <c r="J1435" s="38" t="s">
        <v>98</v>
      </c>
      <c r="K1435" s="38" t="s">
        <v>85</v>
      </c>
      <c r="L1435" s="38" t="s">
        <v>123</v>
      </c>
      <c r="M1435" s="38" t="s">
        <v>124</v>
      </c>
      <c r="N1435" s="38" t="s">
        <v>125</v>
      </c>
      <c r="O1435" s="38" t="s">
        <v>124</v>
      </c>
      <c r="P1435" s="38" t="s">
        <v>126</v>
      </c>
      <c r="Q1435" s="38" t="s">
        <v>127</v>
      </c>
      <c r="R1435" s="38" t="s">
        <v>128</v>
      </c>
      <c r="S1435" s="38" t="s">
        <v>122</v>
      </c>
      <c r="T1435" s="38" t="s">
        <v>133</v>
      </c>
      <c r="U1435" s="38"/>
      <c r="V1435" s="38" t="s">
        <v>72</v>
      </c>
      <c r="W1435" s="38" t="s">
        <v>73</v>
      </c>
      <c r="X1435" s="38" t="s">
        <v>708</v>
      </c>
      <c r="Y1435" s="38" t="s">
        <v>709</v>
      </c>
      <c r="Z1435" s="38" t="s">
        <v>131</v>
      </c>
      <c r="AA1435" s="38" t="s">
        <v>125</v>
      </c>
      <c r="AB1435" s="38" t="s">
        <v>721</v>
      </c>
      <c r="AC1435" s="38" t="s">
        <v>720</v>
      </c>
      <c r="AD1435" s="38" t="s">
        <v>80</v>
      </c>
      <c r="AE1435" s="38" t="s">
        <v>81</v>
      </c>
      <c r="AF1435" s="38" t="s">
        <v>1073</v>
      </c>
      <c r="AG1435" s="38" t="s">
        <v>1074</v>
      </c>
      <c r="AH1435" s="38" t="s">
        <v>133</v>
      </c>
      <c r="AI1435" s="38"/>
      <c r="AJ1435" s="38" t="s">
        <v>2352</v>
      </c>
      <c r="AK1435" s="38" t="s">
        <v>132</v>
      </c>
      <c r="AL1435" s="38" t="s">
        <v>101</v>
      </c>
      <c r="AM1435" s="38" t="s">
        <v>101</v>
      </c>
      <c r="AN1435" s="38" t="s">
        <v>772</v>
      </c>
      <c r="AO1435" s="38" t="s">
        <v>997</v>
      </c>
      <c r="AP1435" s="38" t="s">
        <v>91</v>
      </c>
      <c r="AQ1435" s="38" t="s">
        <v>92</v>
      </c>
      <c r="AR1435" s="38" t="s">
        <v>93</v>
      </c>
      <c r="AS1435" s="38" t="s">
        <v>92</v>
      </c>
      <c r="AT1435" s="38" t="s">
        <v>94</v>
      </c>
      <c r="AU1435" s="38" t="s">
        <v>95</v>
      </c>
      <c r="AV1435" s="38" t="s">
        <v>132</v>
      </c>
      <c r="AW1435" s="38" t="s">
        <v>132</v>
      </c>
      <c r="AX1435" s="38" t="s">
        <v>132</v>
      </c>
      <c r="AY1435" s="38" t="s">
        <v>101</v>
      </c>
      <c r="AZ1435" s="38" t="s">
        <v>132</v>
      </c>
      <c r="BA1435" s="38" t="s">
        <v>1694</v>
      </c>
      <c r="BB1435" s="38" t="s">
        <v>1695</v>
      </c>
      <c r="BC1435" s="38" t="s">
        <v>1000</v>
      </c>
      <c r="BD1435" s="38" t="s">
        <v>1001</v>
      </c>
      <c r="BE1435">
        <v>0</v>
      </c>
      <c r="BF1435">
        <v>0</v>
      </c>
      <c r="BG1435">
        <v>0</v>
      </c>
      <c r="BH1435">
        <v>0</v>
      </c>
      <c r="BI1435">
        <v>2236.66</v>
      </c>
      <c r="BJ1435">
        <v>2236.66</v>
      </c>
      <c r="BK1435">
        <v>0</v>
      </c>
      <c r="BL1435" s="38" t="s">
        <v>107</v>
      </c>
      <c r="BM1435" s="38" t="s">
        <v>713</v>
      </c>
      <c r="BN1435" s="38" t="s">
        <v>722</v>
      </c>
      <c r="BO1435" s="38" t="s">
        <v>134</v>
      </c>
      <c r="BP1435" s="38" t="s">
        <v>135</v>
      </c>
      <c r="BQ1435" s="38" t="s">
        <v>136</v>
      </c>
      <c r="BR1435" s="38" t="s">
        <v>137</v>
      </c>
      <c r="BS1435" s="38" t="s">
        <v>110</v>
      </c>
      <c r="BT1435" s="38" t="s">
        <v>111</v>
      </c>
      <c r="BU1435" s="38" t="s">
        <v>116</v>
      </c>
      <c r="BV1435" s="38" t="s">
        <v>1696</v>
      </c>
      <c r="BW1435" s="38" t="s">
        <v>114</v>
      </c>
      <c r="BX1435" s="38" t="s">
        <v>1697</v>
      </c>
      <c r="BY1435" s="38" t="s">
        <v>1698</v>
      </c>
      <c r="BZ1435" s="38" t="s">
        <v>2353</v>
      </c>
      <c r="CA1435" s="38" t="s">
        <v>101</v>
      </c>
      <c r="CB1435">
        <v>612</v>
      </c>
      <c r="CC1435">
        <v>3</v>
      </c>
      <c r="CD1435" s="38" t="s">
        <v>1682</v>
      </c>
      <c r="CE1435" s="38" t="s">
        <v>1005</v>
      </c>
    </row>
    <row r="1436" spans="1:83" x14ac:dyDescent="0.25">
      <c r="A1436">
        <v>614</v>
      </c>
      <c r="B1436" s="1">
        <v>45689</v>
      </c>
      <c r="C1436" s="38" t="s">
        <v>1770</v>
      </c>
      <c r="D1436" s="1">
        <v>45698</v>
      </c>
      <c r="E1436" s="1">
        <v>45689</v>
      </c>
      <c r="F1436" s="38" t="s">
        <v>1770</v>
      </c>
      <c r="G1436" s="1">
        <v>45708</v>
      </c>
      <c r="H1436" s="1">
        <v>45701</v>
      </c>
      <c r="I1436" s="38" t="s">
        <v>80</v>
      </c>
      <c r="J1436" s="38" t="s">
        <v>98</v>
      </c>
      <c r="K1436" s="38" t="s">
        <v>85</v>
      </c>
      <c r="L1436" s="38" t="s">
        <v>123</v>
      </c>
      <c r="M1436" s="38" t="s">
        <v>124</v>
      </c>
      <c r="N1436" s="38" t="s">
        <v>125</v>
      </c>
      <c r="O1436" s="38" t="s">
        <v>124</v>
      </c>
      <c r="P1436" s="38" t="s">
        <v>126</v>
      </c>
      <c r="Q1436" s="38" t="s">
        <v>127</v>
      </c>
      <c r="R1436" s="38" t="s">
        <v>128</v>
      </c>
      <c r="S1436" s="38" t="s">
        <v>122</v>
      </c>
      <c r="T1436" s="38" t="s">
        <v>133</v>
      </c>
      <c r="U1436" s="38"/>
      <c r="V1436" s="38" t="s">
        <v>72</v>
      </c>
      <c r="W1436" s="38" t="s">
        <v>73</v>
      </c>
      <c r="X1436" s="38" t="s">
        <v>161</v>
      </c>
      <c r="Y1436" s="38" t="s">
        <v>162</v>
      </c>
      <c r="Z1436" s="38" t="s">
        <v>131</v>
      </c>
      <c r="AA1436" s="38" t="s">
        <v>125</v>
      </c>
      <c r="AB1436" s="38" t="s">
        <v>705</v>
      </c>
      <c r="AC1436" s="38" t="s">
        <v>706</v>
      </c>
      <c r="AD1436" s="38" t="s">
        <v>80</v>
      </c>
      <c r="AE1436" s="38" t="s">
        <v>81</v>
      </c>
      <c r="AF1436" s="38" t="s">
        <v>1117</v>
      </c>
      <c r="AG1436" s="38" t="s">
        <v>1118</v>
      </c>
      <c r="AH1436" s="38" t="s">
        <v>133</v>
      </c>
      <c r="AI1436" s="38"/>
      <c r="AJ1436" s="38" t="s">
        <v>2354</v>
      </c>
      <c r="AK1436" s="38" t="s">
        <v>132</v>
      </c>
      <c r="AL1436" s="38" t="s">
        <v>101</v>
      </c>
      <c r="AM1436" s="38" t="s">
        <v>101</v>
      </c>
      <c r="AN1436" s="38" t="s">
        <v>772</v>
      </c>
      <c r="AO1436" s="38" t="s">
        <v>997</v>
      </c>
      <c r="AP1436" s="38" t="s">
        <v>91</v>
      </c>
      <c r="AQ1436" s="38" t="s">
        <v>92</v>
      </c>
      <c r="AR1436" s="38" t="s">
        <v>93</v>
      </c>
      <c r="AS1436" s="38" t="s">
        <v>92</v>
      </c>
      <c r="AT1436" s="38" t="s">
        <v>94</v>
      </c>
      <c r="AU1436" s="38" t="s">
        <v>95</v>
      </c>
      <c r="AV1436" s="38" t="s">
        <v>132</v>
      </c>
      <c r="AW1436" s="38" t="s">
        <v>132</v>
      </c>
      <c r="AX1436" s="38" t="s">
        <v>132</v>
      </c>
      <c r="AY1436" s="38" t="s">
        <v>101</v>
      </c>
      <c r="AZ1436" s="38" t="s">
        <v>132</v>
      </c>
      <c r="BA1436" s="38" t="s">
        <v>1707</v>
      </c>
      <c r="BB1436" s="38" t="s">
        <v>1201</v>
      </c>
      <c r="BC1436" s="38" t="s">
        <v>1000</v>
      </c>
      <c r="BD1436" s="38" t="s">
        <v>1001</v>
      </c>
      <c r="BE1436">
        <v>0</v>
      </c>
      <c r="BF1436">
        <v>0</v>
      </c>
      <c r="BG1436">
        <v>0</v>
      </c>
      <c r="BH1436">
        <v>0</v>
      </c>
      <c r="BI1436">
        <v>4060700</v>
      </c>
      <c r="BJ1436">
        <v>4060700</v>
      </c>
      <c r="BK1436">
        <v>0</v>
      </c>
      <c r="BL1436" s="38" t="s">
        <v>107</v>
      </c>
      <c r="BM1436" s="38" t="s">
        <v>167</v>
      </c>
      <c r="BN1436" s="38" t="s">
        <v>707</v>
      </c>
      <c r="BO1436" s="38" t="s">
        <v>134</v>
      </c>
      <c r="BP1436" s="38" t="s">
        <v>135</v>
      </c>
      <c r="BQ1436" s="38" t="s">
        <v>136</v>
      </c>
      <c r="BR1436" s="38" t="s">
        <v>137</v>
      </c>
      <c r="BS1436" s="38" t="s">
        <v>110</v>
      </c>
      <c r="BT1436" s="38" t="s">
        <v>111</v>
      </c>
      <c r="BU1436" s="38" t="s">
        <v>116</v>
      </c>
      <c r="BV1436" s="38" t="s">
        <v>1708</v>
      </c>
      <c r="BW1436" s="38" t="s">
        <v>114</v>
      </c>
      <c r="BX1436" s="38" t="s">
        <v>1697</v>
      </c>
      <c r="BY1436" s="38" t="s">
        <v>1698</v>
      </c>
      <c r="BZ1436" s="38" t="s">
        <v>2355</v>
      </c>
      <c r="CA1436" s="38" t="s">
        <v>101</v>
      </c>
      <c r="CB1436">
        <v>614</v>
      </c>
      <c r="CC1436">
        <v>3</v>
      </c>
      <c r="CD1436" s="38" t="s">
        <v>1682</v>
      </c>
      <c r="CE1436" s="38" t="s">
        <v>1005</v>
      </c>
    </row>
    <row r="1437" spans="1:83" x14ac:dyDescent="0.25">
      <c r="A1437">
        <v>616</v>
      </c>
      <c r="B1437" s="1">
        <v>45689</v>
      </c>
      <c r="C1437" s="38" t="s">
        <v>1770</v>
      </c>
      <c r="D1437" s="1">
        <v>45698</v>
      </c>
      <c r="E1437" s="1">
        <v>45689</v>
      </c>
      <c r="F1437" s="38" t="s">
        <v>1770</v>
      </c>
      <c r="G1437" s="1">
        <v>45713</v>
      </c>
      <c r="H1437" s="1">
        <v>45706</v>
      </c>
      <c r="I1437" s="38" t="s">
        <v>80</v>
      </c>
      <c r="J1437" s="38" t="s">
        <v>98</v>
      </c>
      <c r="K1437" s="38" t="s">
        <v>85</v>
      </c>
      <c r="L1437" s="38" t="s">
        <v>123</v>
      </c>
      <c r="M1437" s="38" t="s">
        <v>124</v>
      </c>
      <c r="N1437" s="38" t="s">
        <v>125</v>
      </c>
      <c r="O1437" s="38" t="s">
        <v>124</v>
      </c>
      <c r="P1437" s="38" t="s">
        <v>126</v>
      </c>
      <c r="Q1437" s="38" t="s">
        <v>127</v>
      </c>
      <c r="R1437" s="38" t="s">
        <v>128</v>
      </c>
      <c r="S1437" s="38" t="s">
        <v>122</v>
      </c>
      <c r="T1437" s="38" t="s">
        <v>133</v>
      </c>
      <c r="U1437" s="38"/>
      <c r="V1437" s="38" t="s">
        <v>198</v>
      </c>
      <c r="W1437" s="38" t="s">
        <v>199</v>
      </c>
      <c r="X1437" s="38" t="s">
        <v>251</v>
      </c>
      <c r="Y1437" s="38" t="s">
        <v>252</v>
      </c>
      <c r="Z1437" s="38" t="s">
        <v>131</v>
      </c>
      <c r="AA1437" s="38" t="s">
        <v>125</v>
      </c>
      <c r="AB1437" s="38" t="s">
        <v>746</v>
      </c>
      <c r="AC1437" s="38" t="s">
        <v>745</v>
      </c>
      <c r="AD1437" s="38" t="s">
        <v>80</v>
      </c>
      <c r="AE1437" s="38" t="s">
        <v>81</v>
      </c>
      <c r="AF1437" s="38" t="s">
        <v>1064</v>
      </c>
      <c r="AG1437" s="38" t="s">
        <v>1065</v>
      </c>
      <c r="AH1437" s="38" t="s">
        <v>133</v>
      </c>
      <c r="AI1437" s="38"/>
      <c r="AJ1437" s="38" t="s">
        <v>2356</v>
      </c>
      <c r="AK1437" s="38" t="s">
        <v>132</v>
      </c>
      <c r="AL1437" s="38" t="s">
        <v>101</v>
      </c>
      <c r="AM1437" s="38" t="s">
        <v>101</v>
      </c>
      <c r="AN1437" s="38" t="s">
        <v>772</v>
      </c>
      <c r="AO1437" s="38" t="s">
        <v>997</v>
      </c>
      <c r="AP1437" s="38" t="s">
        <v>91</v>
      </c>
      <c r="AQ1437" s="38" t="s">
        <v>92</v>
      </c>
      <c r="AR1437" s="38" t="s">
        <v>93</v>
      </c>
      <c r="AS1437" s="38" t="s">
        <v>92</v>
      </c>
      <c r="AT1437" s="38" t="s">
        <v>94</v>
      </c>
      <c r="AU1437" s="38" t="s">
        <v>95</v>
      </c>
      <c r="AV1437" s="38" t="s">
        <v>132</v>
      </c>
      <c r="AW1437" s="38" t="s">
        <v>132</v>
      </c>
      <c r="AX1437" s="38" t="s">
        <v>132</v>
      </c>
      <c r="AY1437" s="38" t="s">
        <v>101</v>
      </c>
      <c r="AZ1437" s="38" t="s">
        <v>132</v>
      </c>
      <c r="BA1437" s="38" t="s">
        <v>1152</v>
      </c>
      <c r="BB1437" s="38" t="s">
        <v>1153</v>
      </c>
      <c r="BC1437" s="38" t="s">
        <v>1000</v>
      </c>
      <c r="BD1437" s="38" t="s">
        <v>1001</v>
      </c>
      <c r="BE1437">
        <v>0</v>
      </c>
      <c r="BF1437">
        <v>0</v>
      </c>
      <c r="BG1437">
        <v>0</v>
      </c>
      <c r="BH1437">
        <v>0</v>
      </c>
      <c r="BI1437">
        <v>318816</v>
      </c>
      <c r="BJ1437">
        <v>318816</v>
      </c>
      <c r="BK1437">
        <v>0</v>
      </c>
      <c r="BL1437" s="38" t="s">
        <v>205</v>
      </c>
      <c r="BM1437" s="38" t="s">
        <v>256</v>
      </c>
      <c r="BN1437" s="38" t="s">
        <v>747</v>
      </c>
      <c r="BO1437" s="38" t="s">
        <v>134</v>
      </c>
      <c r="BP1437" s="38" t="s">
        <v>135</v>
      </c>
      <c r="BQ1437" s="38" t="s">
        <v>136</v>
      </c>
      <c r="BR1437" s="38" t="s">
        <v>137</v>
      </c>
      <c r="BS1437" s="38" t="s">
        <v>110</v>
      </c>
      <c r="BT1437" s="38" t="s">
        <v>111</v>
      </c>
      <c r="BU1437" s="38" t="s">
        <v>116</v>
      </c>
      <c r="BV1437" s="38" t="s">
        <v>1154</v>
      </c>
      <c r="BW1437" s="38" t="s">
        <v>208</v>
      </c>
      <c r="BX1437" s="38" t="s">
        <v>1697</v>
      </c>
      <c r="BY1437" s="38" t="s">
        <v>1698</v>
      </c>
      <c r="BZ1437" s="38" t="s">
        <v>2421</v>
      </c>
      <c r="CA1437" s="38" t="s">
        <v>101</v>
      </c>
      <c r="CB1437">
        <v>616</v>
      </c>
      <c r="CC1437">
        <v>8</v>
      </c>
      <c r="CD1437" s="38" t="s">
        <v>1682</v>
      </c>
      <c r="CE1437" s="38" t="s">
        <v>1005</v>
      </c>
    </row>
    <row r="1438" spans="1:83" x14ac:dyDescent="0.25">
      <c r="A1438">
        <v>618</v>
      </c>
      <c r="B1438" s="1">
        <v>45689</v>
      </c>
      <c r="C1438" s="38" t="s">
        <v>1770</v>
      </c>
      <c r="D1438" s="1">
        <v>45698</v>
      </c>
      <c r="E1438" s="1">
        <v>45689</v>
      </c>
      <c r="F1438" s="38" t="s">
        <v>1770</v>
      </c>
      <c r="G1438" s="1">
        <v>45713</v>
      </c>
      <c r="H1438" s="1">
        <v>45707</v>
      </c>
      <c r="I1438" s="38" t="s">
        <v>80</v>
      </c>
      <c r="J1438" s="38" t="s">
        <v>98</v>
      </c>
      <c r="K1438" s="38" t="s">
        <v>85</v>
      </c>
      <c r="L1438" s="38" t="s">
        <v>123</v>
      </c>
      <c r="M1438" s="38" t="s">
        <v>124</v>
      </c>
      <c r="N1438" s="38" t="s">
        <v>125</v>
      </c>
      <c r="O1438" s="38" t="s">
        <v>124</v>
      </c>
      <c r="P1438" s="38" t="s">
        <v>126</v>
      </c>
      <c r="Q1438" s="38" t="s">
        <v>127</v>
      </c>
      <c r="R1438" s="38" t="s">
        <v>128</v>
      </c>
      <c r="S1438" s="38" t="s">
        <v>122</v>
      </c>
      <c r="T1438" s="38" t="s">
        <v>133</v>
      </c>
      <c r="U1438" s="38"/>
      <c r="V1438" s="38" t="s">
        <v>198</v>
      </c>
      <c r="W1438" s="38" t="s">
        <v>199</v>
      </c>
      <c r="X1438" s="38" t="s">
        <v>251</v>
      </c>
      <c r="Y1438" s="38" t="s">
        <v>252</v>
      </c>
      <c r="Z1438" s="38" t="s">
        <v>131</v>
      </c>
      <c r="AA1438" s="38" t="s">
        <v>125</v>
      </c>
      <c r="AB1438" s="38" t="s">
        <v>746</v>
      </c>
      <c r="AC1438" s="38" t="s">
        <v>745</v>
      </c>
      <c r="AD1438" s="38" t="s">
        <v>80</v>
      </c>
      <c r="AE1438" s="38" t="s">
        <v>81</v>
      </c>
      <c r="AF1438" s="38" t="s">
        <v>1064</v>
      </c>
      <c r="AG1438" s="38" t="s">
        <v>1065</v>
      </c>
      <c r="AH1438" s="38" t="s">
        <v>133</v>
      </c>
      <c r="AI1438" s="38"/>
      <c r="AJ1438" s="38" t="s">
        <v>2357</v>
      </c>
      <c r="AK1438" s="38" t="s">
        <v>132</v>
      </c>
      <c r="AL1438" s="38" t="s">
        <v>101</v>
      </c>
      <c r="AM1438" s="38" t="s">
        <v>101</v>
      </c>
      <c r="AN1438" s="38" t="s">
        <v>772</v>
      </c>
      <c r="AO1438" s="38" t="s">
        <v>997</v>
      </c>
      <c r="AP1438" s="38" t="s">
        <v>91</v>
      </c>
      <c r="AQ1438" s="38" t="s">
        <v>92</v>
      </c>
      <c r="AR1438" s="38" t="s">
        <v>93</v>
      </c>
      <c r="AS1438" s="38" t="s">
        <v>92</v>
      </c>
      <c r="AT1438" s="38" t="s">
        <v>94</v>
      </c>
      <c r="AU1438" s="38" t="s">
        <v>95</v>
      </c>
      <c r="AV1438" s="38" t="s">
        <v>132</v>
      </c>
      <c r="AW1438" s="38" t="s">
        <v>132</v>
      </c>
      <c r="AX1438" s="38" t="s">
        <v>132</v>
      </c>
      <c r="AY1438" s="38" t="s">
        <v>101</v>
      </c>
      <c r="AZ1438" s="38" t="s">
        <v>132</v>
      </c>
      <c r="BA1438" s="38" t="s">
        <v>1152</v>
      </c>
      <c r="BB1438" s="38" t="s">
        <v>1153</v>
      </c>
      <c r="BC1438" s="38" t="s">
        <v>1000</v>
      </c>
      <c r="BD1438" s="38" t="s">
        <v>1001</v>
      </c>
      <c r="BE1438">
        <v>0</v>
      </c>
      <c r="BF1438">
        <v>0</v>
      </c>
      <c r="BG1438">
        <v>0</v>
      </c>
      <c r="BH1438">
        <v>0</v>
      </c>
      <c r="BI1438">
        <v>61936</v>
      </c>
      <c r="BJ1438">
        <v>61936</v>
      </c>
      <c r="BK1438">
        <v>0</v>
      </c>
      <c r="BL1438" s="38" t="s">
        <v>205</v>
      </c>
      <c r="BM1438" s="38" t="s">
        <v>256</v>
      </c>
      <c r="BN1438" s="38" t="s">
        <v>747</v>
      </c>
      <c r="BO1438" s="38" t="s">
        <v>134</v>
      </c>
      <c r="BP1438" s="38" t="s">
        <v>135</v>
      </c>
      <c r="BQ1438" s="38" t="s">
        <v>136</v>
      </c>
      <c r="BR1438" s="38" t="s">
        <v>137</v>
      </c>
      <c r="BS1438" s="38" t="s">
        <v>110</v>
      </c>
      <c r="BT1438" s="38" t="s">
        <v>111</v>
      </c>
      <c r="BU1438" s="38" t="s">
        <v>116</v>
      </c>
      <c r="BV1438" s="38" t="s">
        <v>1154</v>
      </c>
      <c r="BW1438" s="38" t="s">
        <v>208</v>
      </c>
      <c r="BX1438" s="38" t="s">
        <v>1697</v>
      </c>
      <c r="BY1438" s="38" t="s">
        <v>1698</v>
      </c>
      <c r="BZ1438" s="38" t="s">
        <v>2422</v>
      </c>
      <c r="CA1438" s="38" t="s">
        <v>101</v>
      </c>
      <c r="CB1438">
        <v>618</v>
      </c>
      <c r="CC1438">
        <v>9</v>
      </c>
      <c r="CD1438" s="38" t="s">
        <v>1682</v>
      </c>
      <c r="CE1438" s="38" t="s">
        <v>1005</v>
      </c>
    </row>
    <row r="1439" spans="1:83" x14ac:dyDescent="0.25">
      <c r="A1439">
        <v>620</v>
      </c>
      <c r="B1439" s="1">
        <v>45689</v>
      </c>
      <c r="C1439" s="38" t="s">
        <v>1770</v>
      </c>
      <c r="D1439" s="1">
        <v>45698</v>
      </c>
      <c r="E1439" s="1">
        <v>45689</v>
      </c>
      <c r="F1439" s="38" t="s">
        <v>1770</v>
      </c>
      <c r="G1439" s="1">
        <v>45713</v>
      </c>
      <c r="H1439" s="1">
        <v>45706</v>
      </c>
      <c r="I1439" s="38" t="s">
        <v>80</v>
      </c>
      <c r="J1439" s="38" t="s">
        <v>98</v>
      </c>
      <c r="K1439" s="38" t="s">
        <v>85</v>
      </c>
      <c r="L1439" s="38" t="s">
        <v>123</v>
      </c>
      <c r="M1439" s="38" t="s">
        <v>124</v>
      </c>
      <c r="N1439" s="38" t="s">
        <v>125</v>
      </c>
      <c r="O1439" s="38" t="s">
        <v>124</v>
      </c>
      <c r="P1439" s="38" t="s">
        <v>126</v>
      </c>
      <c r="Q1439" s="38" t="s">
        <v>127</v>
      </c>
      <c r="R1439" s="38" t="s">
        <v>128</v>
      </c>
      <c r="S1439" s="38" t="s">
        <v>122</v>
      </c>
      <c r="T1439" s="38" t="s">
        <v>133</v>
      </c>
      <c r="U1439" s="38"/>
      <c r="V1439" s="38" t="s">
        <v>198</v>
      </c>
      <c r="W1439" s="38" t="s">
        <v>199</v>
      </c>
      <c r="X1439" s="38" t="s">
        <v>200</v>
      </c>
      <c r="Y1439" s="38" t="s">
        <v>201</v>
      </c>
      <c r="Z1439" s="38" t="s">
        <v>131</v>
      </c>
      <c r="AA1439" s="38" t="s">
        <v>125</v>
      </c>
      <c r="AB1439" s="38" t="s">
        <v>725</v>
      </c>
      <c r="AC1439" s="38" t="s">
        <v>724</v>
      </c>
      <c r="AD1439" s="38" t="s">
        <v>80</v>
      </c>
      <c r="AE1439" s="38" t="s">
        <v>81</v>
      </c>
      <c r="AF1439" s="38" t="s">
        <v>1006</v>
      </c>
      <c r="AG1439" s="38" t="s">
        <v>1007</v>
      </c>
      <c r="AH1439" s="38" t="s">
        <v>133</v>
      </c>
      <c r="AI1439" s="38"/>
      <c r="AJ1439" s="38" t="s">
        <v>2358</v>
      </c>
      <c r="AK1439" s="38" t="s">
        <v>132</v>
      </c>
      <c r="AL1439" s="38" t="s">
        <v>101</v>
      </c>
      <c r="AM1439" s="38" t="s">
        <v>101</v>
      </c>
      <c r="AN1439" s="38" t="s">
        <v>772</v>
      </c>
      <c r="AO1439" s="38" t="s">
        <v>997</v>
      </c>
      <c r="AP1439" s="38" t="s">
        <v>91</v>
      </c>
      <c r="AQ1439" s="38" t="s">
        <v>92</v>
      </c>
      <c r="AR1439" s="38" t="s">
        <v>93</v>
      </c>
      <c r="AS1439" s="38" t="s">
        <v>92</v>
      </c>
      <c r="AT1439" s="38" t="s">
        <v>94</v>
      </c>
      <c r="AU1439" s="38" t="s">
        <v>95</v>
      </c>
      <c r="AV1439" s="38" t="s">
        <v>132</v>
      </c>
      <c r="AW1439" s="38" t="s">
        <v>132</v>
      </c>
      <c r="AX1439" s="38" t="s">
        <v>132</v>
      </c>
      <c r="AY1439" s="38" t="s">
        <v>101</v>
      </c>
      <c r="AZ1439" s="38" t="s">
        <v>132</v>
      </c>
      <c r="BA1439" s="38" t="s">
        <v>1152</v>
      </c>
      <c r="BB1439" s="38" t="s">
        <v>1153</v>
      </c>
      <c r="BC1439" s="38" t="s">
        <v>1000</v>
      </c>
      <c r="BD1439" s="38" t="s">
        <v>1001</v>
      </c>
      <c r="BE1439">
        <v>0</v>
      </c>
      <c r="BF1439">
        <v>0</v>
      </c>
      <c r="BG1439">
        <v>0</v>
      </c>
      <c r="BH1439">
        <v>0</v>
      </c>
      <c r="BI1439">
        <v>1045897.97</v>
      </c>
      <c r="BJ1439">
        <v>1045897.97</v>
      </c>
      <c r="BK1439">
        <v>0</v>
      </c>
      <c r="BL1439" s="38" t="s">
        <v>205</v>
      </c>
      <c r="BM1439" s="38" t="s">
        <v>206</v>
      </c>
      <c r="BN1439" s="38" t="s">
        <v>726</v>
      </c>
      <c r="BO1439" s="38" t="s">
        <v>134</v>
      </c>
      <c r="BP1439" s="38" t="s">
        <v>135</v>
      </c>
      <c r="BQ1439" s="38" t="s">
        <v>136</v>
      </c>
      <c r="BR1439" s="38" t="s">
        <v>137</v>
      </c>
      <c r="BS1439" s="38" t="s">
        <v>110</v>
      </c>
      <c r="BT1439" s="38" t="s">
        <v>111</v>
      </c>
      <c r="BU1439" s="38" t="s">
        <v>116</v>
      </c>
      <c r="BV1439" s="38" t="s">
        <v>1154</v>
      </c>
      <c r="BW1439" s="38" t="s">
        <v>208</v>
      </c>
      <c r="BX1439" s="38" t="s">
        <v>1697</v>
      </c>
      <c r="BY1439" s="38" t="s">
        <v>1698</v>
      </c>
      <c r="BZ1439" s="38" t="s">
        <v>2423</v>
      </c>
      <c r="CA1439" s="38" t="s">
        <v>101</v>
      </c>
      <c r="CB1439">
        <v>620</v>
      </c>
      <c r="CC1439">
        <v>8</v>
      </c>
      <c r="CD1439" s="38" t="s">
        <v>1682</v>
      </c>
      <c r="CE1439" s="38" t="s">
        <v>1005</v>
      </c>
    </row>
    <row r="1440" spans="1:83" x14ac:dyDescent="0.25">
      <c r="A1440">
        <v>620</v>
      </c>
      <c r="B1440" s="1">
        <v>45689</v>
      </c>
      <c r="C1440" s="38" t="s">
        <v>1770</v>
      </c>
      <c r="D1440" s="1">
        <v>45698</v>
      </c>
      <c r="E1440" s="1">
        <v>45689</v>
      </c>
      <c r="F1440" s="38" t="s">
        <v>1770</v>
      </c>
      <c r="G1440" s="1">
        <v>45713</v>
      </c>
      <c r="H1440" s="1">
        <v>45706</v>
      </c>
      <c r="I1440" s="38" t="s">
        <v>80</v>
      </c>
      <c r="J1440" s="38" t="s">
        <v>98</v>
      </c>
      <c r="K1440" s="38" t="s">
        <v>85</v>
      </c>
      <c r="L1440" s="38" t="s">
        <v>123</v>
      </c>
      <c r="M1440" s="38" t="s">
        <v>124</v>
      </c>
      <c r="N1440" s="38" t="s">
        <v>125</v>
      </c>
      <c r="O1440" s="38" t="s">
        <v>124</v>
      </c>
      <c r="P1440" s="38" t="s">
        <v>126</v>
      </c>
      <c r="Q1440" s="38" t="s">
        <v>127</v>
      </c>
      <c r="R1440" s="38" t="s">
        <v>128</v>
      </c>
      <c r="S1440" s="38" t="s">
        <v>122</v>
      </c>
      <c r="T1440" s="38" t="s">
        <v>133</v>
      </c>
      <c r="U1440" s="38"/>
      <c r="V1440" s="38" t="s">
        <v>198</v>
      </c>
      <c r="W1440" s="38" t="s">
        <v>199</v>
      </c>
      <c r="X1440" s="38" t="s">
        <v>200</v>
      </c>
      <c r="Y1440" s="38" t="s">
        <v>201</v>
      </c>
      <c r="Z1440" s="38" t="s">
        <v>131</v>
      </c>
      <c r="AA1440" s="38" t="s">
        <v>125</v>
      </c>
      <c r="AB1440" s="38" t="s">
        <v>729</v>
      </c>
      <c r="AC1440" s="38" t="s">
        <v>728</v>
      </c>
      <c r="AD1440" s="38" t="s">
        <v>80</v>
      </c>
      <c r="AE1440" s="38" t="s">
        <v>81</v>
      </c>
      <c r="AF1440" s="38" t="s">
        <v>1006</v>
      </c>
      <c r="AG1440" s="38" t="s">
        <v>1007</v>
      </c>
      <c r="AH1440" s="38" t="s">
        <v>133</v>
      </c>
      <c r="AI1440" s="38"/>
      <c r="AJ1440" s="38" t="s">
        <v>2358</v>
      </c>
      <c r="AK1440" s="38" t="s">
        <v>132</v>
      </c>
      <c r="AL1440" s="38" t="s">
        <v>101</v>
      </c>
      <c r="AM1440" s="38" t="s">
        <v>101</v>
      </c>
      <c r="AN1440" s="38" t="s">
        <v>772</v>
      </c>
      <c r="AO1440" s="38" t="s">
        <v>997</v>
      </c>
      <c r="AP1440" s="38" t="s">
        <v>91</v>
      </c>
      <c r="AQ1440" s="38" t="s">
        <v>92</v>
      </c>
      <c r="AR1440" s="38" t="s">
        <v>93</v>
      </c>
      <c r="AS1440" s="38" t="s">
        <v>92</v>
      </c>
      <c r="AT1440" s="38" t="s">
        <v>94</v>
      </c>
      <c r="AU1440" s="38" t="s">
        <v>95</v>
      </c>
      <c r="AV1440" s="38" t="s">
        <v>132</v>
      </c>
      <c r="AW1440" s="38" t="s">
        <v>132</v>
      </c>
      <c r="AX1440" s="38" t="s">
        <v>132</v>
      </c>
      <c r="AY1440" s="38" t="s">
        <v>101</v>
      </c>
      <c r="AZ1440" s="38" t="s">
        <v>132</v>
      </c>
      <c r="BA1440" s="38" t="s">
        <v>1152</v>
      </c>
      <c r="BB1440" s="38" t="s">
        <v>1153</v>
      </c>
      <c r="BC1440" s="38" t="s">
        <v>1000</v>
      </c>
      <c r="BD1440" s="38" t="s">
        <v>1001</v>
      </c>
      <c r="BE1440">
        <v>0</v>
      </c>
      <c r="BF1440">
        <v>0</v>
      </c>
      <c r="BG1440">
        <v>0</v>
      </c>
      <c r="BH1440">
        <v>0</v>
      </c>
      <c r="BI1440">
        <v>64541.39</v>
      </c>
      <c r="BJ1440">
        <v>64541.39</v>
      </c>
      <c r="BK1440">
        <v>0</v>
      </c>
      <c r="BL1440" s="38" t="s">
        <v>205</v>
      </c>
      <c r="BM1440" s="38" t="s">
        <v>206</v>
      </c>
      <c r="BN1440" s="38" t="s">
        <v>730</v>
      </c>
      <c r="BO1440" s="38" t="s">
        <v>134</v>
      </c>
      <c r="BP1440" s="38" t="s">
        <v>135</v>
      </c>
      <c r="BQ1440" s="38" t="s">
        <v>136</v>
      </c>
      <c r="BR1440" s="38" t="s">
        <v>137</v>
      </c>
      <c r="BS1440" s="38" t="s">
        <v>110</v>
      </c>
      <c r="BT1440" s="38" t="s">
        <v>111</v>
      </c>
      <c r="BU1440" s="38" t="s">
        <v>116</v>
      </c>
      <c r="BV1440" s="38" t="s">
        <v>1154</v>
      </c>
      <c r="BW1440" s="38" t="s">
        <v>208</v>
      </c>
      <c r="BX1440" s="38" t="s">
        <v>1697</v>
      </c>
      <c r="BY1440" s="38" t="s">
        <v>1698</v>
      </c>
      <c r="BZ1440" s="38" t="s">
        <v>2423</v>
      </c>
      <c r="CA1440" s="38" t="s">
        <v>101</v>
      </c>
      <c r="CB1440">
        <v>620</v>
      </c>
      <c r="CC1440">
        <v>8</v>
      </c>
      <c r="CD1440" s="38" t="s">
        <v>1682</v>
      </c>
      <c r="CE1440" s="38" t="s">
        <v>1005</v>
      </c>
    </row>
    <row r="1441" spans="1:83" x14ac:dyDescent="0.25">
      <c r="A1441">
        <v>637</v>
      </c>
      <c r="B1441" s="1">
        <v>45689</v>
      </c>
      <c r="C1441" s="38" t="s">
        <v>1770</v>
      </c>
      <c r="D1441" s="1">
        <v>45698</v>
      </c>
      <c r="E1441" s="1">
        <v>45689</v>
      </c>
      <c r="F1441" s="38" t="s">
        <v>1770</v>
      </c>
      <c r="G1441" s="1">
        <v>45708</v>
      </c>
      <c r="H1441" s="1">
        <v>45701</v>
      </c>
      <c r="I1441" s="38" t="s">
        <v>80</v>
      </c>
      <c r="J1441" s="38" t="s">
        <v>98</v>
      </c>
      <c r="K1441" s="38" t="s">
        <v>83</v>
      </c>
      <c r="L1441" s="38" t="s">
        <v>84</v>
      </c>
      <c r="M1441" s="38" t="s">
        <v>87</v>
      </c>
      <c r="N1441" s="38" t="s">
        <v>761</v>
      </c>
      <c r="O1441" s="38" t="s">
        <v>124</v>
      </c>
      <c r="P1441" s="38" t="s">
        <v>126</v>
      </c>
      <c r="Q1441" s="38" t="s">
        <v>762</v>
      </c>
      <c r="R1441" s="38" t="s">
        <v>763</v>
      </c>
      <c r="S1441" s="38" t="s">
        <v>760</v>
      </c>
      <c r="T1441" s="38" t="s">
        <v>133</v>
      </c>
      <c r="U1441" s="38"/>
      <c r="V1441" s="38" t="s">
        <v>72</v>
      </c>
      <c r="W1441" s="38" t="s">
        <v>73</v>
      </c>
      <c r="X1441" s="38" t="s">
        <v>74</v>
      </c>
      <c r="Y1441" s="38" t="s">
        <v>75</v>
      </c>
      <c r="Z1441" s="38" t="s">
        <v>764</v>
      </c>
      <c r="AA1441" s="38" t="s">
        <v>765</v>
      </c>
      <c r="AB1441" s="38" t="s">
        <v>78</v>
      </c>
      <c r="AC1441" s="38" t="s">
        <v>79</v>
      </c>
      <c r="AD1441" s="38" t="s">
        <v>80</v>
      </c>
      <c r="AE1441" s="38" t="s">
        <v>81</v>
      </c>
      <c r="AF1441" s="38" t="s">
        <v>1073</v>
      </c>
      <c r="AG1441" s="38" t="s">
        <v>1074</v>
      </c>
      <c r="AH1441" s="38" t="s">
        <v>133</v>
      </c>
      <c r="AI1441" s="38"/>
      <c r="AJ1441" s="38" t="s">
        <v>2382</v>
      </c>
      <c r="AK1441" s="38" t="s">
        <v>132</v>
      </c>
      <c r="AL1441" s="38" t="s">
        <v>101</v>
      </c>
      <c r="AM1441" s="38" t="s">
        <v>101</v>
      </c>
      <c r="AN1441" s="38" t="s">
        <v>772</v>
      </c>
      <c r="AO1441" s="38" t="s">
        <v>997</v>
      </c>
      <c r="AP1441" s="38" t="s">
        <v>91</v>
      </c>
      <c r="AQ1441" s="38" t="s">
        <v>92</v>
      </c>
      <c r="AR1441" s="38" t="s">
        <v>93</v>
      </c>
      <c r="AS1441" s="38" t="s">
        <v>92</v>
      </c>
      <c r="AT1441" s="38" t="s">
        <v>94</v>
      </c>
      <c r="AU1441" s="38" t="s">
        <v>95</v>
      </c>
      <c r="AV1441" s="38" t="s">
        <v>132</v>
      </c>
      <c r="AW1441" s="38" t="s">
        <v>132</v>
      </c>
      <c r="AX1441" s="38" t="s">
        <v>132</v>
      </c>
      <c r="AY1441" s="38" t="s">
        <v>101</v>
      </c>
      <c r="AZ1441" s="38" t="s">
        <v>132</v>
      </c>
      <c r="BA1441" s="38" t="s">
        <v>1694</v>
      </c>
      <c r="BB1441" s="38" t="s">
        <v>1695</v>
      </c>
      <c r="BC1441" s="38" t="s">
        <v>1000</v>
      </c>
      <c r="BD1441" s="38" t="s">
        <v>1001</v>
      </c>
      <c r="BE1441">
        <v>0</v>
      </c>
      <c r="BF1441">
        <v>0</v>
      </c>
      <c r="BG1441">
        <v>0</v>
      </c>
      <c r="BH1441">
        <v>0</v>
      </c>
      <c r="BI1441">
        <v>3829000</v>
      </c>
      <c r="BJ1441">
        <v>3829000</v>
      </c>
      <c r="BK1441">
        <v>0</v>
      </c>
      <c r="BL1441" s="38" t="s">
        <v>107</v>
      </c>
      <c r="BM1441" s="38" t="s">
        <v>108</v>
      </c>
      <c r="BN1441" s="38" t="s">
        <v>109</v>
      </c>
      <c r="BO1441" s="38" t="s">
        <v>103</v>
      </c>
      <c r="BP1441" s="38" t="s">
        <v>766</v>
      </c>
      <c r="BQ1441" s="38" t="s">
        <v>136</v>
      </c>
      <c r="BR1441" s="38" t="s">
        <v>767</v>
      </c>
      <c r="BS1441" s="38" t="s">
        <v>110</v>
      </c>
      <c r="BT1441" s="38" t="s">
        <v>111</v>
      </c>
      <c r="BU1441" s="38" t="s">
        <v>116</v>
      </c>
      <c r="BV1441" s="38" t="s">
        <v>1696</v>
      </c>
      <c r="BW1441" s="38" t="s">
        <v>114</v>
      </c>
      <c r="BX1441" s="38" t="s">
        <v>1697</v>
      </c>
      <c r="BY1441" s="38" t="s">
        <v>1698</v>
      </c>
      <c r="BZ1441" s="38" t="s">
        <v>2430</v>
      </c>
      <c r="CA1441" s="38" t="s">
        <v>101</v>
      </c>
      <c r="CB1441">
        <v>637</v>
      </c>
      <c r="CC1441">
        <v>3</v>
      </c>
      <c r="CD1441" s="38" t="s">
        <v>1682</v>
      </c>
      <c r="CE1441" s="38" t="s">
        <v>1005</v>
      </c>
    </row>
    <row r="1442" spans="1:83" x14ac:dyDescent="0.25">
      <c r="A1442">
        <v>637</v>
      </c>
      <c r="B1442" s="1">
        <v>45689</v>
      </c>
      <c r="C1442" s="38" t="s">
        <v>1770</v>
      </c>
      <c r="D1442" s="1">
        <v>45698</v>
      </c>
      <c r="E1442" s="1">
        <v>45689</v>
      </c>
      <c r="F1442" s="38" t="s">
        <v>1770</v>
      </c>
      <c r="G1442" s="1">
        <v>45708</v>
      </c>
      <c r="H1442" s="1">
        <v>45701</v>
      </c>
      <c r="I1442" s="38" t="s">
        <v>80</v>
      </c>
      <c r="J1442" s="38" t="s">
        <v>98</v>
      </c>
      <c r="K1442" s="38" t="s">
        <v>83</v>
      </c>
      <c r="L1442" s="38" t="s">
        <v>84</v>
      </c>
      <c r="M1442" s="38" t="s">
        <v>87</v>
      </c>
      <c r="N1442" s="38" t="s">
        <v>761</v>
      </c>
      <c r="O1442" s="38" t="s">
        <v>124</v>
      </c>
      <c r="P1442" s="38" t="s">
        <v>126</v>
      </c>
      <c r="Q1442" s="38" t="s">
        <v>762</v>
      </c>
      <c r="R1442" s="38" t="s">
        <v>763</v>
      </c>
      <c r="S1442" s="38" t="s">
        <v>760</v>
      </c>
      <c r="T1442" s="38" t="s">
        <v>133</v>
      </c>
      <c r="U1442" s="38"/>
      <c r="V1442" s="38" t="s">
        <v>72</v>
      </c>
      <c r="W1442" s="38" t="s">
        <v>73</v>
      </c>
      <c r="X1442" s="38" t="s">
        <v>708</v>
      </c>
      <c r="Y1442" s="38" t="s">
        <v>709</v>
      </c>
      <c r="Z1442" s="38" t="s">
        <v>764</v>
      </c>
      <c r="AA1442" s="38" t="s">
        <v>765</v>
      </c>
      <c r="AB1442" s="38" t="s">
        <v>712</v>
      </c>
      <c r="AC1442" s="38" t="s">
        <v>711</v>
      </c>
      <c r="AD1442" s="38" t="s">
        <v>80</v>
      </c>
      <c r="AE1442" s="38" t="s">
        <v>81</v>
      </c>
      <c r="AF1442" s="38" t="s">
        <v>1073</v>
      </c>
      <c r="AG1442" s="38" t="s">
        <v>1074</v>
      </c>
      <c r="AH1442" s="38" t="s">
        <v>133</v>
      </c>
      <c r="AI1442" s="38"/>
      <c r="AJ1442" s="38" t="s">
        <v>2382</v>
      </c>
      <c r="AK1442" s="38" t="s">
        <v>132</v>
      </c>
      <c r="AL1442" s="38" t="s">
        <v>101</v>
      </c>
      <c r="AM1442" s="38" t="s">
        <v>101</v>
      </c>
      <c r="AN1442" s="38" t="s">
        <v>772</v>
      </c>
      <c r="AO1442" s="38" t="s">
        <v>997</v>
      </c>
      <c r="AP1442" s="38" t="s">
        <v>91</v>
      </c>
      <c r="AQ1442" s="38" t="s">
        <v>92</v>
      </c>
      <c r="AR1442" s="38" t="s">
        <v>93</v>
      </c>
      <c r="AS1442" s="38" t="s">
        <v>92</v>
      </c>
      <c r="AT1442" s="38" t="s">
        <v>94</v>
      </c>
      <c r="AU1442" s="38" t="s">
        <v>95</v>
      </c>
      <c r="AV1442" s="38" t="s">
        <v>132</v>
      </c>
      <c r="AW1442" s="38" t="s">
        <v>132</v>
      </c>
      <c r="AX1442" s="38" t="s">
        <v>132</v>
      </c>
      <c r="AY1442" s="38" t="s">
        <v>101</v>
      </c>
      <c r="AZ1442" s="38" t="s">
        <v>132</v>
      </c>
      <c r="BA1442" s="38" t="s">
        <v>1694</v>
      </c>
      <c r="BB1442" s="38" t="s">
        <v>1695</v>
      </c>
      <c r="BC1442" s="38" t="s">
        <v>1000</v>
      </c>
      <c r="BD1442" s="38" t="s">
        <v>1001</v>
      </c>
      <c r="BE1442">
        <v>0</v>
      </c>
      <c r="BF1442">
        <v>0</v>
      </c>
      <c r="BG1442">
        <v>0</v>
      </c>
      <c r="BH1442">
        <v>0</v>
      </c>
      <c r="BI1442">
        <v>265240.44</v>
      </c>
      <c r="BJ1442">
        <v>265240.44</v>
      </c>
      <c r="BK1442">
        <v>0</v>
      </c>
      <c r="BL1442" s="38" t="s">
        <v>107</v>
      </c>
      <c r="BM1442" s="38" t="s">
        <v>713</v>
      </c>
      <c r="BN1442" s="38" t="s">
        <v>714</v>
      </c>
      <c r="BO1442" s="38" t="s">
        <v>103</v>
      </c>
      <c r="BP1442" s="38" t="s">
        <v>766</v>
      </c>
      <c r="BQ1442" s="38" t="s">
        <v>136</v>
      </c>
      <c r="BR1442" s="38" t="s">
        <v>767</v>
      </c>
      <c r="BS1442" s="38" t="s">
        <v>110</v>
      </c>
      <c r="BT1442" s="38" t="s">
        <v>111</v>
      </c>
      <c r="BU1442" s="38" t="s">
        <v>116</v>
      </c>
      <c r="BV1442" s="38" t="s">
        <v>1696</v>
      </c>
      <c r="BW1442" s="38" t="s">
        <v>114</v>
      </c>
      <c r="BX1442" s="38" t="s">
        <v>1697</v>
      </c>
      <c r="BY1442" s="38" t="s">
        <v>1698</v>
      </c>
      <c r="BZ1442" s="38" t="s">
        <v>2430</v>
      </c>
      <c r="CA1442" s="38" t="s">
        <v>101</v>
      </c>
      <c r="CB1442">
        <v>637</v>
      </c>
      <c r="CC1442">
        <v>3</v>
      </c>
      <c r="CD1442" s="38" t="s">
        <v>1682</v>
      </c>
      <c r="CE1442" s="38" t="s">
        <v>1005</v>
      </c>
    </row>
    <row r="1443" spans="1:83" x14ac:dyDescent="0.25">
      <c r="A1443">
        <v>637</v>
      </c>
      <c r="B1443" s="1">
        <v>45689</v>
      </c>
      <c r="C1443" s="38" t="s">
        <v>1770</v>
      </c>
      <c r="D1443" s="1">
        <v>45698</v>
      </c>
      <c r="E1443" s="1">
        <v>45689</v>
      </c>
      <c r="F1443" s="38" t="s">
        <v>1770</v>
      </c>
      <c r="G1443" s="1">
        <v>45708</v>
      </c>
      <c r="H1443" s="1">
        <v>45701</v>
      </c>
      <c r="I1443" s="38" t="s">
        <v>80</v>
      </c>
      <c r="J1443" s="38" t="s">
        <v>98</v>
      </c>
      <c r="K1443" s="38" t="s">
        <v>83</v>
      </c>
      <c r="L1443" s="38" t="s">
        <v>84</v>
      </c>
      <c r="M1443" s="38" t="s">
        <v>87</v>
      </c>
      <c r="N1443" s="38" t="s">
        <v>761</v>
      </c>
      <c r="O1443" s="38" t="s">
        <v>124</v>
      </c>
      <c r="P1443" s="38" t="s">
        <v>126</v>
      </c>
      <c r="Q1443" s="38" t="s">
        <v>762</v>
      </c>
      <c r="R1443" s="38" t="s">
        <v>763</v>
      </c>
      <c r="S1443" s="38" t="s">
        <v>760</v>
      </c>
      <c r="T1443" s="38" t="s">
        <v>133</v>
      </c>
      <c r="U1443" s="38"/>
      <c r="V1443" s="38" t="s">
        <v>72</v>
      </c>
      <c r="W1443" s="38" t="s">
        <v>73</v>
      </c>
      <c r="X1443" s="38" t="s">
        <v>708</v>
      </c>
      <c r="Y1443" s="38" t="s">
        <v>709</v>
      </c>
      <c r="Z1443" s="38" t="s">
        <v>764</v>
      </c>
      <c r="AA1443" s="38" t="s">
        <v>765</v>
      </c>
      <c r="AB1443" s="38" t="s">
        <v>717</v>
      </c>
      <c r="AC1443" s="38" t="s">
        <v>716</v>
      </c>
      <c r="AD1443" s="38" t="s">
        <v>80</v>
      </c>
      <c r="AE1443" s="38" t="s">
        <v>81</v>
      </c>
      <c r="AF1443" s="38" t="s">
        <v>1073</v>
      </c>
      <c r="AG1443" s="38" t="s">
        <v>1074</v>
      </c>
      <c r="AH1443" s="38" t="s">
        <v>133</v>
      </c>
      <c r="AI1443" s="38"/>
      <c r="AJ1443" s="38" t="s">
        <v>2382</v>
      </c>
      <c r="AK1443" s="38" t="s">
        <v>132</v>
      </c>
      <c r="AL1443" s="38" t="s">
        <v>101</v>
      </c>
      <c r="AM1443" s="38" t="s">
        <v>101</v>
      </c>
      <c r="AN1443" s="38" t="s">
        <v>772</v>
      </c>
      <c r="AO1443" s="38" t="s">
        <v>997</v>
      </c>
      <c r="AP1443" s="38" t="s">
        <v>91</v>
      </c>
      <c r="AQ1443" s="38" t="s">
        <v>92</v>
      </c>
      <c r="AR1443" s="38" t="s">
        <v>93</v>
      </c>
      <c r="AS1443" s="38" t="s">
        <v>92</v>
      </c>
      <c r="AT1443" s="38" t="s">
        <v>94</v>
      </c>
      <c r="AU1443" s="38" t="s">
        <v>95</v>
      </c>
      <c r="AV1443" s="38" t="s">
        <v>132</v>
      </c>
      <c r="AW1443" s="38" t="s">
        <v>132</v>
      </c>
      <c r="AX1443" s="38" t="s">
        <v>132</v>
      </c>
      <c r="AY1443" s="38" t="s">
        <v>101</v>
      </c>
      <c r="AZ1443" s="38" t="s">
        <v>132</v>
      </c>
      <c r="BA1443" s="38" t="s">
        <v>1694</v>
      </c>
      <c r="BB1443" s="38" t="s">
        <v>1695</v>
      </c>
      <c r="BC1443" s="38" t="s">
        <v>1000</v>
      </c>
      <c r="BD1443" s="38" t="s">
        <v>1001</v>
      </c>
      <c r="BE1443">
        <v>0</v>
      </c>
      <c r="BF1443">
        <v>0</v>
      </c>
      <c r="BG1443">
        <v>0</v>
      </c>
      <c r="BH1443">
        <v>0</v>
      </c>
      <c r="BI1443">
        <v>271859</v>
      </c>
      <c r="BJ1443">
        <v>271859</v>
      </c>
      <c r="BK1443">
        <v>0</v>
      </c>
      <c r="BL1443" s="38" t="s">
        <v>107</v>
      </c>
      <c r="BM1443" s="38" t="s">
        <v>713</v>
      </c>
      <c r="BN1443" s="38" t="s">
        <v>718</v>
      </c>
      <c r="BO1443" s="38" t="s">
        <v>103</v>
      </c>
      <c r="BP1443" s="38" t="s">
        <v>766</v>
      </c>
      <c r="BQ1443" s="38" t="s">
        <v>136</v>
      </c>
      <c r="BR1443" s="38" t="s">
        <v>767</v>
      </c>
      <c r="BS1443" s="38" t="s">
        <v>110</v>
      </c>
      <c r="BT1443" s="38" t="s">
        <v>111</v>
      </c>
      <c r="BU1443" s="38" t="s">
        <v>116</v>
      </c>
      <c r="BV1443" s="38" t="s">
        <v>1696</v>
      </c>
      <c r="BW1443" s="38" t="s">
        <v>114</v>
      </c>
      <c r="BX1443" s="38" t="s">
        <v>1697</v>
      </c>
      <c r="BY1443" s="38" t="s">
        <v>1698</v>
      </c>
      <c r="BZ1443" s="38" t="s">
        <v>2430</v>
      </c>
      <c r="CA1443" s="38" t="s">
        <v>101</v>
      </c>
      <c r="CB1443">
        <v>637</v>
      </c>
      <c r="CC1443">
        <v>3</v>
      </c>
      <c r="CD1443" s="38" t="s">
        <v>1682</v>
      </c>
      <c r="CE1443" s="38" t="s">
        <v>1005</v>
      </c>
    </row>
    <row r="1444" spans="1:83" x14ac:dyDescent="0.25">
      <c r="A1444">
        <v>637</v>
      </c>
      <c r="B1444" s="1">
        <v>45689</v>
      </c>
      <c r="C1444" s="38" t="s">
        <v>1770</v>
      </c>
      <c r="D1444" s="1">
        <v>45698</v>
      </c>
      <c r="E1444" s="1">
        <v>45689</v>
      </c>
      <c r="F1444" s="38" t="s">
        <v>1770</v>
      </c>
      <c r="G1444" s="1">
        <v>45708</v>
      </c>
      <c r="H1444" s="1">
        <v>45701</v>
      </c>
      <c r="I1444" s="38" t="s">
        <v>80</v>
      </c>
      <c r="J1444" s="38" t="s">
        <v>98</v>
      </c>
      <c r="K1444" s="38" t="s">
        <v>83</v>
      </c>
      <c r="L1444" s="38" t="s">
        <v>84</v>
      </c>
      <c r="M1444" s="38" t="s">
        <v>87</v>
      </c>
      <c r="N1444" s="38" t="s">
        <v>761</v>
      </c>
      <c r="O1444" s="38" t="s">
        <v>124</v>
      </c>
      <c r="P1444" s="38" t="s">
        <v>126</v>
      </c>
      <c r="Q1444" s="38" t="s">
        <v>762</v>
      </c>
      <c r="R1444" s="38" t="s">
        <v>763</v>
      </c>
      <c r="S1444" s="38" t="s">
        <v>760</v>
      </c>
      <c r="T1444" s="38" t="s">
        <v>133</v>
      </c>
      <c r="U1444" s="38"/>
      <c r="V1444" s="38" t="s">
        <v>72</v>
      </c>
      <c r="W1444" s="38" t="s">
        <v>73</v>
      </c>
      <c r="X1444" s="38" t="s">
        <v>708</v>
      </c>
      <c r="Y1444" s="38" t="s">
        <v>709</v>
      </c>
      <c r="Z1444" s="38" t="s">
        <v>764</v>
      </c>
      <c r="AA1444" s="38" t="s">
        <v>765</v>
      </c>
      <c r="AB1444" s="38" t="s">
        <v>721</v>
      </c>
      <c r="AC1444" s="38" t="s">
        <v>720</v>
      </c>
      <c r="AD1444" s="38" t="s">
        <v>80</v>
      </c>
      <c r="AE1444" s="38" t="s">
        <v>81</v>
      </c>
      <c r="AF1444" s="38" t="s">
        <v>1073</v>
      </c>
      <c r="AG1444" s="38" t="s">
        <v>1074</v>
      </c>
      <c r="AH1444" s="38" t="s">
        <v>133</v>
      </c>
      <c r="AI1444" s="38"/>
      <c r="AJ1444" s="38" t="s">
        <v>2382</v>
      </c>
      <c r="AK1444" s="38" t="s">
        <v>132</v>
      </c>
      <c r="AL1444" s="38" t="s">
        <v>101</v>
      </c>
      <c r="AM1444" s="38" t="s">
        <v>101</v>
      </c>
      <c r="AN1444" s="38" t="s">
        <v>772</v>
      </c>
      <c r="AO1444" s="38" t="s">
        <v>997</v>
      </c>
      <c r="AP1444" s="38" t="s">
        <v>91</v>
      </c>
      <c r="AQ1444" s="38" t="s">
        <v>92</v>
      </c>
      <c r="AR1444" s="38" t="s">
        <v>93</v>
      </c>
      <c r="AS1444" s="38" t="s">
        <v>92</v>
      </c>
      <c r="AT1444" s="38" t="s">
        <v>94</v>
      </c>
      <c r="AU1444" s="38" t="s">
        <v>95</v>
      </c>
      <c r="AV1444" s="38" t="s">
        <v>132</v>
      </c>
      <c r="AW1444" s="38" t="s">
        <v>132</v>
      </c>
      <c r="AX1444" s="38" t="s">
        <v>132</v>
      </c>
      <c r="AY1444" s="38" t="s">
        <v>101</v>
      </c>
      <c r="AZ1444" s="38" t="s">
        <v>132</v>
      </c>
      <c r="BA1444" s="38" t="s">
        <v>1694</v>
      </c>
      <c r="BB1444" s="38" t="s">
        <v>1695</v>
      </c>
      <c r="BC1444" s="38" t="s">
        <v>1000</v>
      </c>
      <c r="BD1444" s="38" t="s">
        <v>1001</v>
      </c>
      <c r="BE1444">
        <v>0</v>
      </c>
      <c r="BF1444">
        <v>0</v>
      </c>
      <c r="BG1444">
        <v>0</v>
      </c>
      <c r="BH1444">
        <v>0</v>
      </c>
      <c r="BI1444">
        <v>35625.589999999997</v>
      </c>
      <c r="BJ1444">
        <v>35625.589999999997</v>
      </c>
      <c r="BK1444">
        <v>0</v>
      </c>
      <c r="BL1444" s="38" t="s">
        <v>107</v>
      </c>
      <c r="BM1444" s="38" t="s">
        <v>713</v>
      </c>
      <c r="BN1444" s="38" t="s">
        <v>722</v>
      </c>
      <c r="BO1444" s="38" t="s">
        <v>103</v>
      </c>
      <c r="BP1444" s="38" t="s">
        <v>766</v>
      </c>
      <c r="BQ1444" s="38" t="s">
        <v>136</v>
      </c>
      <c r="BR1444" s="38" t="s">
        <v>767</v>
      </c>
      <c r="BS1444" s="38" t="s">
        <v>110</v>
      </c>
      <c r="BT1444" s="38" t="s">
        <v>111</v>
      </c>
      <c r="BU1444" s="38" t="s">
        <v>116</v>
      </c>
      <c r="BV1444" s="38" t="s">
        <v>1696</v>
      </c>
      <c r="BW1444" s="38" t="s">
        <v>114</v>
      </c>
      <c r="BX1444" s="38" t="s">
        <v>1697</v>
      </c>
      <c r="BY1444" s="38" t="s">
        <v>1698</v>
      </c>
      <c r="BZ1444" s="38" t="s">
        <v>2430</v>
      </c>
      <c r="CA1444" s="38" t="s">
        <v>101</v>
      </c>
      <c r="CB1444">
        <v>637</v>
      </c>
      <c r="CC1444">
        <v>3</v>
      </c>
      <c r="CD1444" s="38" t="s">
        <v>1682</v>
      </c>
      <c r="CE1444" s="38" t="s">
        <v>1005</v>
      </c>
    </row>
    <row r="1445" spans="1:83" x14ac:dyDescent="0.25">
      <c r="A1445">
        <v>639</v>
      </c>
      <c r="B1445" s="1">
        <v>45689</v>
      </c>
      <c r="C1445" s="38" t="s">
        <v>1770</v>
      </c>
      <c r="D1445" s="1">
        <v>45698</v>
      </c>
      <c r="E1445" s="1">
        <v>45689</v>
      </c>
      <c r="F1445" s="38" t="s">
        <v>1770</v>
      </c>
      <c r="G1445" s="1">
        <v>45713</v>
      </c>
      <c r="H1445" s="1">
        <v>45705</v>
      </c>
      <c r="I1445" s="38" t="s">
        <v>80</v>
      </c>
      <c r="J1445" s="38" t="s">
        <v>98</v>
      </c>
      <c r="K1445" s="38" t="s">
        <v>85</v>
      </c>
      <c r="L1445" s="38" t="s">
        <v>123</v>
      </c>
      <c r="M1445" s="38" t="s">
        <v>124</v>
      </c>
      <c r="N1445" s="38" t="s">
        <v>125</v>
      </c>
      <c r="O1445" s="38" t="s">
        <v>124</v>
      </c>
      <c r="P1445" s="38" t="s">
        <v>126</v>
      </c>
      <c r="Q1445" s="38" t="s">
        <v>127</v>
      </c>
      <c r="R1445" s="38" t="s">
        <v>128</v>
      </c>
      <c r="S1445" s="38" t="s">
        <v>122</v>
      </c>
      <c r="T1445" s="38" t="s">
        <v>133</v>
      </c>
      <c r="U1445" s="38"/>
      <c r="V1445" s="38" t="s">
        <v>198</v>
      </c>
      <c r="W1445" s="38" t="s">
        <v>199</v>
      </c>
      <c r="X1445" s="38" t="s">
        <v>274</v>
      </c>
      <c r="Y1445" s="38" t="s">
        <v>275</v>
      </c>
      <c r="Z1445" s="38" t="s">
        <v>131</v>
      </c>
      <c r="AA1445" s="38" t="s">
        <v>125</v>
      </c>
      <c r="AB1445" s="38" t="s">
        <v>793</v>
      </c>
      <c r="AC1445" s="38" t="s">
        <v>792</v>
      </c>
      <c r="AD1445" s="38" t="s">
        <v>80</v>
      </c>
      <c r="AE1445" s="38" t="s">
        <v>81</v>
      </c>
      <c r="AF1445" s="38" t="s">
        <v>1339</v>
      </c>
      <c r="AG1445" s="38" t="s">
        <v>1340</v>
      </c>
      <c r="AH1445" s="38" t="s">
        <v>133</v>
      </c>
      <c r="AI1445" s="38"/>
      <c r="AJ1445" s="38" t="s">
        <v>2384</v>
      </c>
      <c r="AK1445" s="38" t="s">
        <v>132</v>
      </c>
      <c r="AL1445" s="38" t="s">
        <v>101</v>
      </c>
      <c r="AM1445" s="38" t="s">
        <v>101</v>
      </c>
      <c r="AN1445" s="38" t="s">
        <v>772</v>
      </c>
      <c r="AO1445" s="38" t="s">
        <v>997</v>
      </c>
      <c r="AP1445" s="38" t="s">
        <v>91</v>
      </c>
      <c r="AQ1445" s="38" t="s">
        <v>92</v>
      </c>
      <c r="AR1445" s="38" t="s">
        <v>93</v>
      </c>
      <c r="AS1445" s="38" t="s">
        <v>92</v>
      </c>
      <c r="AT1445" s="38" t="s">
        <v>94</v>
      </c>
      <c r="AU1445" s="38" t="s">
        <v>95</v>
      </c>
      <c r="AV1445" s="38" t="s">
        <v>132</v>
      </c>
      <c r="AW1445" s="38" t="s">
        <v>132</v>
      </c>
      <c r="AX1445" s="38" t="s">
        <v>132</v>
      </c>
      <c r="AY1445" s="38" t="s">
        <v>101</v>
      </c>
      <c r="AZ1445" s="38" t="s">
        <v>132</v>
      </c>
      <c r="BA1445" s="38" t="s">
        <v>1152</v>
      </c>
      <c r="BB1445" s="38" t="s">
        <v>1153</v>
      </c>
      <c r="BC1445" s="38" t="s">
        <v>1000</v>
      </c>
      <c r="BD1445" s="38" t="s">
        <v>1001</v>
      </c>
      <c r="BE1445">
        <v>0</v>
      </c>
      <c r="BF1445">
        <v>0</v>
      </c>
      <c r="BG1445">
        <v>0</v>
      </c>
      <c r="BH1445">
        <v>0</v>
      </c>
      <c r="BI1445">
        <v>32530</v>
      </c>
      <c r="BJ1445">
        <v>32530</v>
      </c>
      <c r="BK1445">
        <v>0</v>
      </c>
      <c r="BL1445" s="38" t="s">
        <v>205</v>
      </c>
      <c r="BM1445" s="38" t="s">
        <v>279</v>
      </c>
      <c r="BN1445" s="38" t="s">
        <v>794</v>
      </c>
      <c r="BO1445" s="38" t="s">
        <v>134</v>
      </c>
      <c r="BP1445" s="38" t="s">
        <v>135</v>
      </c>
      <c r="BQ1445" s="38" t="s">
        <v>136</v>
      </c>
      <c r="BR1445" s="38" t="s">
        <v>137</v>
      </c>
      <c r="BS1445" s="38" t="s">
        <v>110</v>
      </c>
      <c r="BT1445" s="38" t="s">
        <v>111</v>
      </c>
      <c r="BU1445" s="38" t="s">
        <v>116</v>
      </c>
      <c r="BV1445" s="38" t="s">
        <v>1154</v>
      </c>
      <c r="BW1445" s="38" t="s">
        <v>218</v>
      </c>
      <c r="BX1445" s="38" t="s">
        <v>1697</v>
      </c>
      <c r="BY1445" s="38" t="s">
        <v>1698</v>
      </c>
      <c r="BZ1445" s="38" t="s">
        <v>2431</v>
      </c>
      <c r="CA1445" s="38" t="s">
        <v>101</v>
      </c>
      <c r="CB1445">
        <v>639</v>
      </c>
      <c r="CC1445">
        <v>7</v>
      </c>
      <c r="CD1445" s="38" t="s">
        <v>1682</v>
      </c>
      <c r="CE1445" s="38" t="s">
        <v>1005</v>
      </c>
    </row>
    <row r="1446" spans="1:83" x14ac:dyDescent="0.25">
      <c r="A1446">
        <v>646</v>
      </c>
      <c r="B1446" s="1">
        <v>45689</v>
      </c>
      <c r="C1446" s="38" t="s">
        <v>1770</v>
      </c>
      <c r="D1446" s="1">
        <v>45698</v>
      </c>
      <c r="E1446" s="1">
        <v>45689</v>
      </c>
      <c r="F1446" s="38" t="s">
        <v>1770</v>
      </c>
      <c r="G1446" s="1">
        <v>45713</v>
      </c>
      <c r="H1446" s="1">
        <v>45705</v>
      </c>
      <c r="I1446" s="38" t="s">
        <v>80</v>
      </c>
      <c r="J1446" s="38" t="s">
        <v>98</v>
      </c>
      <c r="K1446" s="38" t="s">
        <v>85</v>
      </c>
      <c r="L1446" s="38" t="s">
        <v>123</v>
      </c>
      <c r="M1446" s="38" t="s">
        <v>124</v>
      </c>
      <c r="N1446" s="38" t="s">
        <v>125</v>
      </c>
      <c r="O1446" s="38" t="s">
        <v>124</v>
      </c>
      <c r="P1446" s="38" t="s">
        <v>126</v>
      </c>
      <c r="Q1446" s="38" t="s">
        <v>127</v>
      </c>
      <c r="R1446" s="38" t="s">
        <v>128</v>
      </c>
      <c r="S1446" s="38" t="s">
        <v>122</v>
      </c>
      <c r="T1446" s="38" t="s">
        <v>133</v>
      </c>
      <c r="U1446" s="38"/>
      <c r="V1446" s="38" t="s">
        <v>198</v>
      </c>
      <c r="W1446" s="38" t="s">
        <v>199</v>
      </c>
      <c r="X1446" s="38" t="s">
        <v>200</v>
      </c>
      <c r="Y1446" s="38" t="s">
        <v>201</v>
      </c>
      <c r="Z1446" s="38" t="s">
        <v>131</v>
      </c>
      <c r="AA1446" s="38" t="s">
        <v>125</v>
      </c>
      <c r="AB1446" s="38" t="s">
        <v>788</v>
      </c>
      <c r="AC1446" s="38" t="s">
        <v>789</v>
      </c>
      <c r="AD1446" s="38" t="s">
        <v>80</v>
      </c>
      <c r="AE1446" s="38" t="s">
        <v>81</v>
      </c>
      <c r="AF1446" s="38" t="s">
        <v>1025</v>
      </c>
      <c r="AG1446" s="38" t="s">
        <v>1026</v>
      </c>
      <c r="AH1446" s="38" t="s">
        <v>133</v>
      </c>
      <c r="AI1446" s="38"/>
      <c r="AJ1446" s="38" t="s">
        <v>2386</v>
      </c>
      <c r="AK1446" s="38" t="s">
        <v>132</v>
      </c>
      <c r="AL1446" s="38" t="s">
        <v>101</v>
      </c>
      <c r="AM1446" s="38" t="s">
        <v>101</v>
      </c>
      <c r="AN1446" s="38" t="s">
        <v>772</v>
      </c>
      <c r="AO1446" s="38" t="s">
        <v>997</v>
      </c>
      <c r="AP1446" s="38" t="s">
        <v>91</v>
      </c>
      <c r="AQ1446" s="38" t="s">
        <v>92</v>
      </c>
      <c r="AR1446" s="38" t="s">
        <v>93</v>
      </c>
      <c r="AS1446" s="38" t="s">
        <v>92</v>
      </c>
      <c r="AT1446" s="38" t="s">
        <v>94</v>
      </c>
      <c r="AU1446" s="38" t="s">
        <v>95</v>
      </c>
      <c r="AV1446" s="38" t="s">
        <v>132</v>
      </c>
      <c r="AW1446" s="38" t="s">
        <v>132</v>
      </c>
      <c r="AX1446" s="38" t="s">
        <v>132</v>
      </c>
      <c r="AY1446" s="38" t="s">
        <v>101</v>
      </c>
      <c r="AZ1446" s="38" t="s">
        <v>132</v>
      </c>
      <c r="BA1446" s="38" t="s">
        <v>1152</v>
      </c>
      <c r="BB1446" s="38" t="s">
        <v>1153</v>
      </c>
      <c r="BC1446" s="38" t="s">
        <v>1000</v>
      </c>
      <c r="BD1446" s="38" t="s">
        <v>1001</v>
      </c>
      <c r="BE1446">
        <v>0</v>
      </c>
      <c r="BF1446">
        <v>0</v>
      </c>
      <c r="BG1446">
        <v>0</v>
      </c>
      <c r="BH1446">
        <v>0</v>
      </c>
      <c r="BI1446">
        <v>1333505.07</v>
      </c>
      <c r="BJ1446">
        <v>1333505.07</v>
      </c>
      <c r="BK1446">
        <v>0</v>
      </c>
      <c r="BL1446" s="38" t="s">
        <v>205</v>
      </c>
      <c r="BM1446" s="38" t="s">
        <v>206</v>
      </c>
      <c r="BN1446" s="38" t="s">
        <v>790</v>
      </c>
      <c r="BO1446" s="38" t="s">
        <v>134</v>
      </c>
      <c r="BP1446" s="38" t="s">
        <v>135</v>
      </c>
      <c r="BQ1446" s="38" t="s">
        <v>136</v>
      </c>
      <c r="BR1446" s="38" t="s">
        <v>137</v>
      </c>
      <c r="BS1446" s="38" t="s">
        <v>110</v>
      </c>
      <c r="BT1446" s="38" t="s">
        <v>111</v>
      </c>
      <c r="BU1446" s="38" t="s">
        <v>116</v>
      </c>
      <c r="BV1446" s="38" t="s">
        <v>1154</v>
      </c>
      <c r="BW1446" s="38" t="s">
        <v>208</v>
      </c>
      <c r="BX1446" s="38" t="s">
        <v>1697</v>
      </c>
      <c r="BY1446" s="38" t="s">
        <v>1698</v>
      </c>
      <c r="BZ1446" s="38" t="s">
        <v>2432</v>
      </c>
      <c r="CA1446" s="38" t="s">
        <v>101</v>
      </c>
      <c r="CB1446">
        <v>646</v>
      </c>
      <c r="CC1446">
        <v>7</v>
      </c>
      <c r="CD1446" s="38" t="s">
        <v>1682</v>
      </c>
      <c r="CE1446" s="38" t="s">
        <v>1005</v>
      </c>
    </row>
    <row r="1447" spans="1:83" x14ac:dyDescent="0.25">
      <c r="A1447">
        <v>657</v>
      </c>
      <c r="B1447" s="1">
        <v>45689</v>
      </c>
      <c r="C1447" s="38" t="s">
        <v>1770</v>
      </c>
      <c r="D1447" s="1">
        <v>45698</v>
      </c>
      <c r="E1447" s="1">
        <v>45689</v>
      </c>
      <c r="F1447" s="38" t="s">
        <v>1770</v>
      </c>
      <c r="G1447" s="1">
        <v>45708</v>
      </c>
      <c r="H1447" s="1">
        <v>45701</v>
      </c>
      <c r="I1447" s="38" t="s">
        <v>80</v>
      </c>
      <c r="J1447" s="38" t="s">
        <v>98</v>
      </c>
      <c r="K1447" s="38" t="s">
        <v>85</v>
      </c>
      <c r="L1447" s="38" t="s">
        <v>123</v>
      </c>
      <c r="M1447" s="38" t="s">
        <v>124</v>
      </c>
      <c r="N1447" s="38" t="s">
        <v>125</v>
      </c>
      <c r="O1447" s="38" t="s">
        <v>124</v>
      </c>
      <c r="P1447" s="38" t="s">
        <v>126</v>
      </c>
      <c r="Q1447" s="38" t="s">
        <v>127</v>
      </c>
      <c r="R1447" s="38" t="s">
        <v>128</v>
      </c>
      <c r="S1447" s="38" t="s">
        <v>122</v>
      </c>
      <c r="T1447" s="38" t="s">
        <v>133</v>
      </c>
      <c r="U1447" s="38"/>
      <c r="V1447" s="38" t="s">
        <v>72</v>
      </c>
      <c r="W1447" s="38" t="s">
        <v>73</v>
      </c>
      <c r="X1447" s="38" t="s">
        <v>74</v>
      </c>
      <c r="Y1447" s="38" t="s">
        <v>75</v>
      </c>
      <c r="Z1447" s="38" t="s">
        <v>131</v>
      </c>
      <c r="AA1447" s="38" t="s">
        <v>125</v>
      </c>
      <c r="AB1447" s="38" t="s">
        <v>698</v>
      </c>
      <c r="AC1447" s="38" t="s">
        <v>699</v>
      </c>
      <c r="AD1447" s="38" t="s">
        <v>80</v>
      </c>
      <c r="AE1447" s="38" t="s">
        <v>81</v>
      </c>
      <c r="AF1447" s="38" t="s">
        <v>1073</v>
      </c>
      <c r="AG1447" s="38" t="s">
        <v>1074</v>
      </c>
      <c r="AH1447" s="38" t="s">
        <v>133</v>
      </c>
      <c r="AI1447" s="38"/>
      <c r="AJ1447" s="38" t="s">
        <v>2391</v>
      </c>
      <c r="AK1447" s="38" t="s">
        <v>132</v>
      </c>
      <c r="AL1447" s="38" t="s">
        <v>101</v>
      </c>
      <c r="AM1447" s="38" t="s">
        <v>101</v>
      </c>
      <c r="AN1447" s="38" t="s">
        <v>772</v>
      </c>
      <c r="AO1447" s="38" t="s">
        <v>997</v>
      </c>
      <c r="AP1447" s="38" t="s">
        <v>91</v>
      </c>
      <c r="AQ1447" s="38" t="s">
        <v>92</v>
      </c>
      <c r="AR1447" s="38" t="s">
        <v>93</v>
      </c>
      <c r="AS1447" s="38" t="s">
        <v>92</v>
      </c>
      <c r="AT1447" s="38" t="s">
        <v>94</v>
      </c>
      <c r="AU1447" s="38" t="s">
        <v>95</v>
      </c>
      <c r="AV1447" s="38" t="s">
        <v>132</v>
      </c>
      <c r="AW1447" s="38" t="s">
        <v>132</v>
      </c>
      <c r="AX1447" s="38" t="s">
        <v>132</v>
      </c>
      <c r="AY1447" s="38" t="s">
        <v>101</v>
      </c>
      <c r="AZ1447" s="38" t="s">
        <v>132</v>
      </c>
      <c r="BA1447" s="38" t="s">
        <v>1694</v>
      </c>
      <c r="BB1447" s="38" t="s">
        <v>1695</v>
      </c>
      <c r="BC1447" s="38" t="s">
        <v>1000</v>
      </c>
      <c r="BD1447" s="38" t="s">
        <v>1001</v>
      </c>
      <c r="BE1447">
        <v>0</v>
      </c>
      <c r="BF1447">
        <v>0</v>
      </c>
      <c r="BG1447">
        <v>0</v>
      </c>
      <c r="BH1447">
        <v>0</v>
      </c>
      <c r="BI1447">
        <v>20000</v>
      </c>
      <c r="BJ1447">
        <v>20000</v>
      </c>
      <c r="BK1447">
        <v>0</v>
      </c>
      <c r="BL1447" s="38" t="s">
        <v>107</v>
      </c>
      <c r="BM1447" s="38" t="s">
        <v>108</v>
      </c>
      <c r="BN1447" s="38" t="s">
        <v>700</v>
      </c>
      <c r="BO1447" s="38" t="s">
        <v>134</v>
      </c>
      <c r="BP1447" s="38" t="s">
        <v>135</v>
      </c>
      <c r="BQ1447" s="38" t="s">
        <v>136</v>
      </c>
      <c r="BR1447" s="38" t="s">
        <v>137</v>
      </c>
      <c r="BS1447" s="38" t="s">
        <v>110</v>
      </c>
      <c r="BT1447" s="38" t="s">
        <v>111</v>
      </c>
      <c r="BU1447" s="38" t="s">
        <v>116</v>
      </c>
      <c r="BV1447" s="38" t="s">
        <v>1696</v>
      </c>
      <c r="BW1447" s="38" t="s">
        <v>114</v>
      </c>
      <c r="BX1447" s="38" t="s">
        <v>1697</v>
      </c>
      <c r="BY1447" s="38" t="s">
        <v>1698</v>
      </c>
      <c r="BZ1447" s="38" t="s">
        <v>2434</v>
      </c>
      <c r="CA1447" s="38" t="s">
        <v>101</v>
      </c>
      <c r="CB1447">
        <v>657</v>
      </c>
      <c r="CC1447">
        <v>3</v>
      </c>
      <c r="CD1447" s="38" t="s">
        <v>1682</v>
      </c>
      <c r="CE1447" s="38" t="s">
        <v>1005</v>
      </c>
    </row>
    <row r="1448" spans="1:83" x14ac:dyDescent="0.25">
      <c r="A1448">
        <v>657</v>
      </c>
      <c r="B1448" s="1">
        <v>45689</v>
      </c>
      <c r="C1448" s="38" t="s">
        <v>1770</v>
      </c>
      <c r="D1448" s="1">
        <v>45698</v>
      </c>
      <c r="E1448" s="1">
        <v>45689</v>
      </c>
      <c r="F1448" s="38" t="s">
        <v>1770</v>
      </c>
      <c r="G1448" s="1">
        <v>45708</v>
      </c>
      <c r="H1448" s="1">
        <v>45701</v>
      </c>
      <c r="I1448" s="38" t="s">
        <v>80</v>
      </c>
      <c r="J1448" s="38" t="s">
        <v>98</v>
      </c>
      <c r="K1448" s="38" t="s">
        <v>85</v>
      </c>
      <c r="L1448" s="38" t="s">
        <v>123</v>
      </c>
      <c r="M1448" s="38" t="s">
        <v>124</v>
      </c>
      <c r="N1448" s="38" t="s">
        <v>125</v>
      </c>
      <c r="O1448" s="38" t="s">
        <v>124</v>
      </c>
      <c r="P1448" s="38" t="s">
        <v>126</v>
      </c>
      <c r="Q1448" s="38" t="s">
        <v>127</v>
      </c>
      <c r="R1448" s="38" t="s">
        <v>128</v>
      </c>
      <c r="S1448" s="38" t="s">
        <v>122</v>
      </c>
      <c r="T1448" s="38" t="s">
        <v>133</v>
      </c>
      <c r="U1448" s="38"/>
      <c r="V1448" s="38" t="s">
        <v>72</v>
      </c>
      <c r="W1448" s="38" t="s">
        <v>73</v>
      </c>
      <c r="X1448" s="38" t="s">
        <v>708</v>
      </c>
      <c r="Y1448" s="38" t="s">
        <v>709</v>
      </c>
      <c r="Z1448" s="38" t="s">
        <v>131</v>
      </c>
      <c r="AA1448" s="38" t="s">
        <v>125</v>
      </c>
      <c r="AB1448" s="38" t="s">
        <v>712</v>
      </c>
      <c r="AC1448" s="38" t="s">
        <v>711</v>
      </c>
      <c r="AD1448" s="38" t="s">
        <v>80</v>
      </c>
      <c r="AE1448" s="38" t="s">
        <v>81</v>
      </c>
      <c r="AF1448" s="38" t="s">
        <v>1073</v>
      </c>
      <c r="AG1448" s="38" t="s">
        <v>1074</v>
      </c>
      <c r="AH1448" s="38" t="s">
        <v>133</v>
      </c>
      <c r="AI1448" s="38"/>
      <c r="AJ1448" s="38" t="s">
        <v>2391</v>
      </c>
      <c r="AK1448" s="38" t="s">
        <v>132</v>
      </c>
      <c r="AL1448" s="38" t="s">
        <v>101</v>
      </c>
      <c r="AM1448" s="38" t="s">
        <v>101</v>
      </c>
      <c r="AN1448" s="38" t="s">
        <v>772</v>
      </c>
      <c r="AO1448" s="38" t="s">
        <v>997</v>
      </c>
      <c r="AP1448" s="38" t="s">
        <v>91</v>
      </c>
      <c r="AQ1448" s="38" t="s">
        <v>92</v>
      </c>
      <c r="AR1448" s="38" t="s">
        <v>93</v>
      </c>
      <c r="AS1448" s="38" t="s">
        <v>92</v>
      </c>
      <c r="AT1448" s="38" t="s">
        <v>94</v>
      </c>
      <c r="AU1448" s="38" t="s">
        <v>95</v>
      </c>
      <c r="AV1448" s="38" t="s">
        <v>132</v>
      </c>
      <c r="AW1448" s="38" t="s">
        <v>132</v>
      </c>
      <c r="AX1448" s="38" t="s">
        <v>132</v>
      </c>
      <c r="AY1448" s="38" t="s">
        <v>101</v>
      </c>
      <c r="AZ1448" s="38" t="s">
        <v>132</v>
      </c>
      <c r="BA1448" s="38" t="s">
        <v>1694</v>
      </c>
      <c r="BB1448" s="38" t="s">
        <v>1695</v>
      </c>
      <c r="BC1448" s="38" t="s">
        <v>1000</v>
      </c>
      <c r="BD1448" s="38" t="s">
        <v>1001</v>
      </c>
      <c r="BE1448">
        <v>0</v>
      </c>
      <c r="BF1448">
        <v>0</v>
      </c>
      <c r="BG1448">
        <v>0</v>
      </c>
      <c r="BH1448">
        <v>0</v>
      </c>
      <c r="BI1448">
        <v>1418</v>
      </c>
      <c r="BJ1448">
        <v>1418</v>
      </c>
      <c r="BK1448">
        <v>0</v>
      </c>
      <c r="BL1448" s="38" t="s">
        <v>107</v>
      </c>
      <c r="BM1448" s="38" t="s">
        <v>713</v>
      </c>
      <c r="BN1448" s="38" t="s">
        <v>714</v>
      </c>
      <c r="BO1448" s="38" t="s">
        <v>134</v>
      </c>
      <c r="BP1448" s="38" t="s">
        <v>135</v>
      </c>
      <c r="BQ1448" s="38" t="s">
        <v>136</v>
      </c>
      <c r="BR1448" s="38" t="s">
        <v>137</v>
      </c>
      <c r="BS1448" s="38" t="s">
        <v>110</v>
      </c>
      <c r="BT1448" s="38" t="s">
        <v>111</v>
      </c>
      <c r="BU1448" s="38" t="s">
        <v>116</v>
      </c>
      <c r="BV1448" s="38" t="s">
        <v>1696</v>
      </c>
      <c r="BW1448" s="38" t="s">
        <v>114</v>
      </c>
      <c r="BX1448" s="38" t="s">
        <v>1697</v>
      </c>
      <c r="BY1448" s="38" t="s">
        <v>1698</v>
      </c>
      <c r="BZ1448" s="38" t="s">
        <v>2434</v>
      </c>
      <c r="CA1448" s="38" t="s">
        <v>101</v>
      </c>
      <c r="CB1448">
        <v>657</v>
      </c>
      <c r="CC1448">
        <v>3</v>
      </c>
      <c r="CD1448" s="38" t="s">
        <v>1682</v>
      </c>
      <c r="CE1448" s="38" t="s">
        <v>1005</v>
      </c>
    </row>
    <row r="1449" spans="1:83" x14ac:dyDescent="0.25">
      <c r="A1449">
        <v>657</v>
      </c>
      <c r="B1449" s="1">
        <v>45689</v>
      </c>
      <c r="C1449" s="38" t="s">
        <v>1770</v>
      </c>
      <c r="D1449" s="1">
        <v>45698</v>
      </c>
      <c r="E1449" s="1">
        <v>45689</v>
      </c>
      <c r="F1449" s="38" t="s">
        <v>1770</v>
      </c>
      <c r="G1449" s="1">
        <v>45708</v>
      </c>
      <c r="H1449" s="1">
        <v>45701</v>
      </c>
      <c r="I1449" s="38" t="s">
        <v>80</v>
      </c>
      <c r="J1449" s="38" t="s">
        <v>98</v>
      </c>
      <c r="K1449" s="38" t="s">
        <v>85</v>
      </c>
      <c r="L1449" s="38" t="s">
        <v>123</v>
      </c>
      <c r="M1449" s="38" t="s">
        <v>124</v>
      </c>
      <c r="N1449" s="38" t="s">
        <v>125</v>
      </c>
      <c r="O1449" s="38" t="s">
        <v>124</v>
      </c>
      <c r="P1449" s="38" t="s">
        <v>126</v>
      </c>
      <c r="Q1449" s="38" t="s">
        <v>127</v>
      </c>
      <c r="R1449" s="38" t="s">
        <v>128</v>
      </c>
      <c r="S1449" s="38" t="s">
        <v>122</v>
      </c>
      <c r="T1449" s="38" t="s">
        <v>133</v>
      </c>
      <c r="U1449" s="38"/>
      <c r="V1449" s="38" t="s">
        <v>72</v>
      </c>
      <c r="W1449" s="38" t="s">
        <v>73</v>
      </c>
      <c r="X1449" s="38" t="s">
        <v>708</v>
      </c>
      <c r="Y1449" s="38" t="s">
        <v>709</v>
      </c>
      <c r="Z1449" s="38" t="s">
        <v>131</v>
      </c>
      <c r="AA1449" s="38" t="s">
        <v>125</v>
      </c>
      <c r="AB1449" s="38" t="s">
        <v>717</v>
      </c>
      <c r="AC1449" s="38" t="s">
        <v>716</v>
      </c>
      <c r="AD1449" s="38" t="s">
        <v>80</v>
      </c>
      <c r="AE1449" s="38" t="s">
        <v>81</v>
      </c>
      <c r="AF1449" s="38" t="s">
        <v>1073</v>
      </c>
      <c r="AG1449" s="38" t="s">
        <v>1074</v>
      </c>
      <c r="AH1449" s="38" t="s">
        <v>133</v>
      </c>
      <c r="AI1449" s="38"/>
      <c r="AJ1449" s="38" t="s">
        <v>2391</v>
      </c>
      <c r="AK1449" s="38" t="s">
        <v>132</v>
      </c>
      <c r="AL1449" s="38" t="s">
        <v>101</v>
      </c>
      <c r="AM1449" s="38" t="s">
        <v>101</v>
      </c>
      <c r="AN1449" s="38" t="s">
        <v>772</v>
      </c>
      <c r="AO1449" s="38" t="s">
        <v>997</v>
      </c>
      <c r="AP1449" s="38" t="s">
        <v>91</v>
      </c>
      <c r="AQ1449" s="38" t="s">
        <v>92</v>
      </c>
      <c r="AR1449" s="38" t="s">
        <v>93</v>
      </c>
      <c r="AS1449" s="38" t="s">
        <v>92</v>
      </c>
      <c r="AT1449" s="38" t="s">
        <v>94</v>
      </c>
      <c r="AU1449" s="38" t="s">
        <v>95</v>
      </c>
      <c r="AV1449" s="38" t="s">
        <v>132</v>
      </c>
      <c r="AW1449" s="38" t="s">
        <v>132</v>
      </c>
      <c r="AX1449" s="38" t="s">
        <v>132</v>
      </c>
      <c r="AY1449" s="38" t="s">
        <v>101</v>
      </c>
      <c r="AZ1449" s="38" t="s">
        <v>132</v>
      </c>
      <c r="BA1449" s="38" t="s">
        <v>1694</v>
      </c>
      <c r="BB1449" s="38" t="s">
        <v>1695</v>
      </c>
      <c r="BC1449" s="38" t="s">
        <v>1000</v>
      </c>
      <c r="BD1449" s="38" t="s">
        <v>1001</v>
      </c>
      <c r="BE1449">
        <v>0</v>
      </c>
      <c r="BF1449">
        <v>0</v>
      </c>
      <c r="BG1449">
        <v>0</v>
      </c>
      <c r="BH1449">
        <v>0</v>
      </c>
      <c r="BI1449">
        <v>1420</v>
      </c>
      <c r="BJ1449">
        <v>1420</v>
      </c>
      <c r="BK1449">
        <v>0</v>
      </c>
      <c r="BL1449" s="38" t="s">
        <v>107</v>
      </c>
      <c r="BM1449" s="38" t="s">
        <v>713</v>
      </c>
      <c r="BN1449" s="38" t="s">
        <v>718</v>
      </c>
      <c r="BO1449" s="38" t="s">
        <v>134</v>
      </c>
      <c r="BP1449" s="38" t="s">
        <v>135</v>
      </c>
      <c r="BQ1449" s="38" t="s">
        <v>136</v>
      </c>
      <c r="BR1449" s="38" t="s">
        <v>137</v>
      </c>
      <c r="BS1449" s="38" t="s">
        <v>110</v>
      </c>
      <c r="BT1449" s="38" t="s">
        <v>111</v>
      </c>
      <c r="BU1449" s="38" t="s">
        <v>116</v>
      </c>
      <c r="BV1449" s="38" t="s">
        <v>1696</v>
      </c>
      <c r="BW1449" s="38" t="s">
        <v>114</v>
      </c>
      <c r="BX1449" s="38" t="s">
        <v>1697</v>
      </c>
      <c r="BY1449" s="38" t="s">
        <v>1698</v>
      </c>
      <c r="BZ1449" s="38" t="s">
        <v>2434</v>
      </c>
      <c r="CA1449" s="38" t="s">
        <v>101</v>
      </c>
      <c r="CB1449">
        <v>657</v>
      </c>
      <c r="CC1449">
        <v>3</v>
      </c>
      <c r="CD1449" s="38" t="s">
        <v>1682</v>
      </c>
      <c r="CE1449" s="38" t="s">
        <v>1005</v>
      </c>
    </row>
    <row r="1450" spans="1:83" x14ac:dyDescent="0.25">
      <c r="A1450">
        <v>657</v>
      </c>
      <c r="B1450" s="1">
        <v>45689</v>
      </c>
      <c r="C1450" s="38" t="s">
        <v>1770</v>
      </c>
      <c r="D1450" s="1">
        <v>45698</v>
      </c>
      <c r="E1450" s="1">
        <v>45689</v>
      </c>
      <c r="F1450" s="38" t="s">
        <v>1770</v>
      </c>
      <c r="G1450" s="1">
        <v>45708</v>
      </c>
      <c r="H1450" s="1">
        <v>45701</v>
      </c>
      <c r="I1450" s="38" t="s">
        <v>80</v>
      </c>
      <c r="J1450" s="38" t="s">
        <v>98</v>
      </c>
      <c r="K1450" s="38" t="s">
        <v>85</v>
      </c>
      <c r="L1450" s="38" t="s">
        <v>123</v>
      </c>
      <c r="M1450" s="38" t="s">
        <v>124</v>
      </c>
      <c r="N1450" s="38" t="s">
        <v>125</v>
      </c>
      <c r="O1450" s="38" t="s">
        <v>124</v>
      </c>
      <c r="P1450" s="38" t="s">
        <v>126</v>
      </c>
      <c r="Q1450" s="38" t="s">
        <v>127</v>
      </c>
      <c r="R1450" s="38" t="s">
        <v>128</v>
      </c>
      <c r="S1450" s="38" t="s">
        <v>122</v>
      </c>
      <c r="T1450" s="38" t="s">
        <v>133</v>
      </c>
      <c r="U1450" s="38"/>
      <c r="V1450" s="38" t="s">
        <v>72</v>
      </c>
      <c r="W1450" s="38" t="s">
        <v>73</v>
      </c>
      <c r="X1450" s="38" t="s">
        <v>708</v>
      </c>
      <c r="Y1450" s="38" t="s">
        <v>709</v>
      </c>
      <c r="Z1450" s="38" t="s">
        <v>131</v>
      </c>
      <c r="AA1450" s="38" t="s">
        <v>125</v>
      </c>
      <c r="AB1450" s="38" t="s">
        <v>721</v>
      </c>
      <c r="AC1450" s="38" t="s">
        <v>720</v>
      </c>
      <c r="AD1450" s="38" t="s">
        <v>80</v>
      </c>
      <c r="AE1450" s="38" t="s">
        <v>81</v>
      </c>
      <c r="AF1450" s="38" t="s">
        <v>1073</v>
      </c>
      <c r="AG1450" s="38" t="s">
        <v>1074</v>
      </c>
      <c r="AH1450" s="38" t="s">
        <v>133</v>
      </c>
      <c r="AI1450" s="38"/>
      <c r="AJ1450" s="38" t="s">
        <v>2391</v>
      </c>
      <c r="AK1450" s="38" t="s">
        <v>132</v>
      </c>
      <c r="AL1450" s="38" t="s">
        <v>101</v>
      </c>
      <c r="AM1450" s="38" t="s">
        <v>101</v>
      </c>
      <c r="AN1450" s="38" t="s">
        <v>772</v>
      </c>
      <c r="AO1450" s="38" t="s">
        <v>997</v>
      </c>
      <c r="AP1450" s="38" t="s">
        <v>91</v>
      </c>
      <c r="AQ1450" s="38" t="s">
        <v>92</v>
      </c>
      <c r="AR1450" s="38" t="s">
        <v>93</v>
      </c>
      <c r="AS1450" s="38" t="s">
        <v>92</v>
      </c>
      <c r="AT1450" s="38" t="s">
        <v>94</v>
      </c>
      <c r="AU1450" s="38" t="s">
        <v>95</v>
      </c>
      <c r="AV1450" s="38" t="s">
        <v>132</v>
      </c>
      <c r="AW1450" s="38" t="s">
        <v>132</v>
      </c>
      <c r="AX1450" s="38" t="s">
        <v>132</v>
      </c>
      <c r="AY1450" s="38" t="s">
        <v>101</v>
      </c>
      <c r="AZ1450" s="38" t="s">
        <v>132</v>
      </c>
      <c r="BA1450" s="38" t="s">
        <v>1694</v>
      </c>
      <c r="BB1450" s="38" t="s">
        <v>1695</v>
      </c>
      <c r="BC1450" s="38" t="s">
        <v>1000</v>
      </c>
      <c r="BD1450" s="38" t="s">
        <v>1001</v>
      </c>
      <c r="BE1450">
        <v>0</v>
      </c>
      <c r="BF1450">
        <v>0</v>
      </c>
      <c r="BG1450">
        <v>0</v>
      </c>
      <c r="BH1450">
        <v>0</v>
      </c>
      <c r="BI1450">
        <v>220</v>
      </c>
      <c r="BJ1450">
        <v>220</v>
      </c>
      <c r="BK1450">
        <v>0</v>
      </c>
      <c r="BL1450" s="38" t="s">
        <v>107</v>
      </c>
      <c r="BM1450" s="38" t="s">
        <v>713</v>
      </c>
      <c r="BN1450" s="38" t="s">
        <v>722</v>
      </c>
      <c r="BO1450" s="38" t="s">
        <v>134</v>
      </c>
      <c r="BP1450" s="38" t="s">
        <v>135</v>
      </c>
      <c r="BQ1450" s="38" t="s">
        <v>136</v>
      </c>
      <c r="BR1450" s="38" t="s">
        <v>137</v>
      </c>
      <c r="BS1450" s="38" t="s">
        <v>110</v>
      </c>
      <c r="BT1450" s="38" t="s">
        <v>111</v>
      </c>
      <c r="BU1450" s="38" t="s">
        <v>116</v>
      </c>
      <c r="BV1450" s="38" t="s">
        <v>1696</v>
      </c>
      <c r="BW1450" s="38" t="s">
        <v>114</v>
      </c>
      <c r="BX1450" s="38" t="s">
        <v>1697</v>
      </c>
      <c r="BY1450" s="38" t="s">
        <v>1698</v>
      </c>
      <c r="BZ1450" s="38" t="s">
        <v>2434</v>
      </c>
      <c r="CA1450" s="38" t="s">
        <v>101</v>
      </c>
      <c r="CB1450">
        <v>657</v>
      </c>
      <c r="CC1450">
        <v>3</v>
      </c>
      <c r="CD1450" s="38" t="s">
        <v>1682</v>
      </c>
      <c r="CE1450" s="38" t="s">
        <v>1005</v>
      </c>
    </row>
    <row r="1451" spans="1:83" x14ac:dyDescent="0.25">
      <c r="A1451">
        <v>659</v>
      </c>
      <c r="B1451" s="1">
        <v>45689</v>
      </c>
      <c r="C1451" s="38" t="s">
        <v>1770</v>
      </c>
      <c r="D1451" s="1">
        <v>45698</v>
      </c>
      <c r="E1451" s="1">
        <v>45689</v>
      </c>
      <c r="F1451" s="38" t="s">
        <v>1770</v>
      </c>
      <c r="G1451" s="1">
        <v>45708</v>
      </c>
      <c r="H1451" s="1">
        <v>45701</v>
      </c>
      <c r="I1451" s="38" t="s">
        <v>80</v>
      </c>
      <c r="J1451" s="38" t="s">
        <v>98</v>
      </c>
      <c r="K1451" s="38" t="s">
        <v>85</v>
      </c>
      <c r="L1451" s="38" t="s">
        <v>123</v>
      </c>
      <c r="M1451" s="38" t="s">
        <v>124</v>
      </c>
      <c r="N1451" s="38" t="s">
        <v>125</v>
      </c>
      <c r="O1451" s="38" t="s">
        <v>124</v>
      </c>
      <c r="P1451" s="38" t="s">
        <v>126</v>
      </c>
      <c r="Q1451" s="38" t="s">
        <v>127</v>
      </c>
      <c r="R1451" s="38" t="s">
        <v>128</v>
      </c>
      <c r="S1451" s="38" t="s">
        <v>122</v>
      </c>
      <c r="T1451" s="38" t="s">
        <v>133</v>
      </c>
      <c r="U1451" s="38"/>
      <c r="V1451" s="38" t="s">
        <v>72</v>
      </c>
      <c r="W1451" s="38" t="s">
        <v>73</v>
      </c>
      <c r="X1451" s="38" t="s">
        <v>74</v>
      </c>
      <c r="Y1451" s="38" t="s">
        <v>75</v>
      </c>
      <c r="Z1451" s="38" t="s">
        <v>131</v>
      </c>
      <c r="AA1451" s="38" t="s">
        <v>125</v>
      </c>
      <c r="AB1451" s="38" t="s">
        <v>698</v>
      </c>
      <c r="AC1451" s="38" t="s">
        <v>699</v>
      </c>
      <c r="AD1451" s="38" t="s">
        <v>80</v>
      </c>
      <c r="AE1451" s="38" t="s">
        <v>81</v>
      </c>
      <c r="AF1451" s="38" t="s">
        <v>1073</v>
      </c>
      <c r="AG1451" s="38" t="s">
        <v>1074</v>
      </c>
      <c r="AH1451" s="38" t="s">
        <v>133</v>
      </c>
      <c r="AI1451" s="38"/>
      <c r="AJ1451" s="38" t="s">
        <v>2393</v>
      </c>
      <c r="AK1451" s="38" t="s">
        <v>132</v>
      </c>
      <c r="AL1451" s="38" t="s">
        <v>101</v>
      </c>
      <c r="AM1451" s="38" t="s">
        <v>101</v>
      </c>
      <c r="AN1451" s="38" t="s">
        <v>772</v>
      </c>
      <c r="AO1451" s="38" t="s">
        <v>997</v>
      </c>
      <c r="AP1451" s="38" t="s">
        <v>91</v>
      </c>
      <c r="AQ1451" s="38" t="s">
        <v>92</v>
      </c>
      <c r="AR1451" s="38" t="s">
        <v>93</v>
      </c>
      <c r="AS1451" s="38" t="s">
        <v>92</v>
      </c>
      <c r="AT1451" s="38" t="s">
        <v>94</v>
      </c>
      <c r="AU1451" s="38" t="s">
        <v>95</v>
      </c>
      <c r="AV1451" s="38" t="s">
        <v>132</v>
      </c>
      <c r="AW1451" s="38" t="s">
        <v>132</v>
      </c>
      <c r="AX1451" s="38" t="s">
        <v>132</v>
      </c>
      <c r="AY1451" s="38" t="s">
        <v>101</v>
      </c>
      <c r="AZ1451" s="38" t="s">
        <v>132</v>
      </c>
      <c r="BA1451" s="38" t="s">
        <v>1694</v>
      </c>
      <c r="BB1451" s="38" t="s">
        <v>1695</v>
      </c>
      <c r="BC1451" s="38" t="s">
        <v>1000</v>
      </c>
      <c r="BD1451" s="38" t="s">
        <v>1001</v>
      </c>
      <c r="BE1451">
        <v>0</v>
      </c>
      <c r="BF1451">
        <v>0</v>
      </c>
      <c r="BG1451">
        <v>0</v>
      </c>
      <c r="BH1451">
        <v>0</v>
      </c>
      <c r="BI1451">
        <v>85000</v>
      </c>
      <c r="BJ1451">
        <v>85000</v>
      </c>
      <c r="BK1451">
        <v>0</v>
      </c>
      <c r="BL1451" s="38" t="s">
        <v>107</v>
      </c>
      <c r="BM1451" s="38" t="s">
        <v>108</v>
      </c>
      <c r="BN1451" s="38" t="s">
        <v>700</v>
      </c>
      <c r="BO1451" s="38" t="s">
        <v>134</v>
      </c>
      <c r="BP1451" s="38" t="s">
        <v>135</v>
      </c>
      <c r="BQ1451" s="38" t="s">
        <v>136</v>
      </c>
      <c r="BR1451" s="38" t="s">
        <v>137</v>
      </c>
      <c r="BS1451" s="38" t="s">
        <v>110</v>
      </c>
      <c r="BT1451" s="38" t="s">
        <v>111</v>
      </c>
      <c r="BU1451" s="38" t="s">
        <v>116</v>
      </c>
      <c r="BV1451" s="38" t="s">
        <v>1696</v>
      </c>
      <c r="BW1451" s="38" t="s">
        <v>114</v>
      </c>
      <c r="BX1451" s="38" t="s">
        <v>1697</v>
      </c>
      <c r="BY1451" s="38" t="s">
        <v>1698</v>
      </c>
      <c r="BZ1451" s="38" t="s">
        <v>2435</v>
      </c>
      <c r="CA1451" s="38" t="s">
        <v>101</v>
      </c>
      <c r="CB1451">
        <v>659</v>
      </c>
      <c r="CC1451">
        <v>3</v>
      </c>
      <c r="CD1451" s="38" t="s">
        <v>1682</v>
      </c>
      <c r="CE1451" s="38" t="s">
        <v>1005</v>
      </c>
    </row>
    <row r="1452" spans="1:83" x14ac:dyDescent="0.25">
      <c r="A1452">
        <v>659</v>
      </c>
      <c r="B1452" s="1">
        <v>45689</v>
      </c>
      <c r="C1452" s="38" t="s">
        <v>1770</v>
      </c>
      <c r="D1452" s="1">
        <v>45698</v>
      </c>
      <c r="E1452" s="1">
        <v>45689</v>
      </c>
      <c r="F1452" s="38" t="s">
        <v>1770</v>
      </c>
      <c r="G1452" s="1">
        <v>45708</v>
      </c>
      <c r="H1452" s="1">
        <v>45701</v>
      </c>
      <c r="I1452" s="38" t="s">
        <v>80</v>
      </c>
      <c r="J1452" s="38" t="s">
        <v>98</v>
      </c>
      <c r="K1452" s="38" t="s">
        <v>85</v>
      </c>
      <c r="L1452" s="38" t="s">
        <v>123</v>
      </c>
      <c r="M1452" s="38" t="s">
        <v>124</v>
      </c>
      <c r="N1452" s="38" t="s">
        <v>125</v>
      </c>
      <c r="O1452" s="38" t="s">
        <v>124</v>
      </c>
      <c r="P1452" s="38" t="s">
        <v>126</v>
      </c>
      <c r="Q1452" s="38" t="s">
        <v>127</v>
      </c>
      <c r="R1452" s="38" t="s">
        <v>128</v>
      </c>
      <c r="S1452" s="38" t="s">
        <v>122</v>
      </c>
      <c r="T1452" s="38" t="s">
        <v>133</v>
      </c>
      <c r="U1452" s="38"/>
      <c r="V1452" s="38" t="s">
        <v>72</v>
      </c>
      <c r="W1452" s="38" t="s">
        <v>73</v>
      </c>
      <c r="X1452" s="38" t="s">
        <v>708</v>
      </c>
      <c r="Y1452" s="38" t="s">
        <v>709</v>
      </c>
      <c r="Z1452" s="38" t="s">
        <v>131</v>
      </c>
      <c r="AA1452" s="38" t="s">
        <v>125</v>
      </c>
      <c r="AB1452" s="38" t="s">
        <v>712</v>
      </c>
      <c r="AC1452" s="38" t="s">
        <v>711</v>
      </c>
      <c r="AD1452" s="38" t="s">
        <v>80</v>
      </c>
      <c r="AE1452" s="38" t="s">
        <v>81</v>
      </c>
      <c r="AF1452" s="38" t="s">
        <v>1073</v>
      </c>
      <c r="AG1452" s="38" t="s">
        <v>1074</v>
      </c>
      <c r="AH1452" s="38" t="s">
        <v>133</v>
      </c>
      <c r="AI1452" s="38"/>
      <c r="AJ1452" s="38" t="s">
        <v>2393</v>
      </c>
      <c r="AK1452" s="38" t="s">
        <v>132</v>
      </c>
      <c r="AL1452" s="38" t="s">
        <v>101</v>
      </c>
      <c r="AM1452" s="38" t="s">
        <v>101</v>
      </c>
      <c r="AN1452" s="38" t="s">
        <v>772</v>
      </c>
      <c r="AO1452" s="38" t="s">
        <v>997</v>
      </c>
      <c r="AP1452" s="38" t="s">
        <v>91</v>
      </c>
      <c r="AQ1452" s="38" t="s">
        <v>92</v>
      </c>
      <c r="AR1452" s="38" t="s">
        <v>93</v>
      </c>
      <c r="AS1452" s="38" t="s">
        <v>92</v>
      </c>
      <c r="AT1452" s="38" t="s">
        <v>94</v>
      </c>
      <c r="AU1452" s="38" t="s">
        <v>95</v>
      </c>
      <c r="AV1452" s="38" t="s">
        <v>132</v>
      </c>
      <c r="AW1452" s="38" t="s">
        <v>132</v>
      </c>
      <c r="AX1452" s="38" t="s">
        <v>132</v>
      </c>
      <c r="AY1452" s="38" t="s">
        <v>101</v>
      </c>
      <c r="AZ1452" s="38" t="s">
        <v>132</v>
      </c>
      <c r="BA1452" s="38" t="s">
        <v>1694</v>
      </c>
      <c r="BB1452" s="38" t="s">
        <v>1695</v>
      </c>
      <c r="BC1452" s="38" t="s">
        <v>1000</v>
      </c>
      <c r="BD1452" s="38" t="s">
        <v>1001</v>
      </c>
      <c r="BE1452">
        <v>0</v>
      </c>
      <c r="BF1452">
        <v>0</v>
      </c>
      <c r="BG1452">
        <v>0</v>
      </c>
      <c r="BH1452">
        <v>0</v>
      </c>
      <c r="BI1452">
        <v>6026.5</v>
      </c>
      <c r="BJ1452">
        <v>6026.5</v>
      </c>
      <c r="BK1452">
        <v>0</v>
      </c>
      <c r="BL1452" s="38" t="s">
        <v>107</v>
      </c>
      <c r="BM1452" s="38" t="s">
        <v>713</v>
      </c>
      <c r="BN1452" s="38" t="s">
        <v>714</v>
      </c>
      <c r="BO1452" s="38" t="s">
        <v>134</v>
      </c>
      <c r="BP1452" s="38" t="s">
        <v>135</v>
      </c>
      <c r="BQ1452" s="38" t="s">
        <v>136</v>
      </c>
      <c r="BR1452" s="38" t="s">
        <v>137</v>
      </c>
      <c r="BS1452" s="38" t="s">
        <v>110</v>
      </c>
      <c r="BT1452" s="38" t="s">
        <v>111</v>
      </c>
      <c r="BU1452" s="38" t="s">
        <v>116</v>
      </c>
      <c r="BV1452" s="38" t="s">
        <v>1696</v>
      </c>
      <c r="BW1452" s="38" t="s">
        <v>114</v>
      </c>
      <c r="BX1452" s="38" t="s">
        <v>1697</v>
      </c>
      <c r="BY1452" s="38" t="s">
        <v>1698</v>
      </c>
      <c r="BZ1452" s="38" t="s">
        <v>2435</v>
      </c>
      <c r="CA1452" s="38" t="s">
        <v>101</v>
      </c>
      <c r="CB1452">
        <v>659</v>
      </c>
      <c r="CC1452">
        <v>3</v>
      </c>
      <c r="CD1452" s="38" t="s">
        <v>1682</v>
      </c>
      <c r="CE1452" s="38" t="s">
        <v>1005</v>
      </c>
    </row>
    <row r="1453" spans="1:83" x14ac:dyDescent="0.25">
      <c r="A1453">
        <v>659</v>
      </c>
      <c r="B1453" s="1">
        <v>45689</v>
      </c>
      <c r="C1453" s="38" t="s">
        <v>1770</v>
      </c>
      <c r="D1453" s="1">
        <v>45698</v>
      </c>
      <c r="E1453" s="1">
        <v>45689</v>
      </c>
      <c r="F1453" s="38" t="s">
        <v>1770</v>
      </c>
      <c r="G1453" s="1">
        <v>45708</v>
      </c>
      <c r="H1453" s="1">
        <v>45701</v>
      </c>
      <c r="I1453" s="38" t="s">
        <v>80</v>
      </c>
      <c r="J1453" s="38" t="s">
        <v>98</v>
      </c>
      <c r="K1453" s="38" t="s">
        <v>85</v>
      </c>
      <c r="L1453" s="38" t="s">
        <v>123</v>
      </c>
      <c r="M1453" s="38" t="s">
        <v>124</v>
      </c>
      <c r="N1453" s="38" t="s">
        <v>125</v>
      </c>
      <c r="O1453" s="38" t="s">
        <v>124</v>
      </c>
      <c r="P1453" s="38" t="s">
        <v>126</v>
      </c>
      <c r="Q1453" s="38" t="s">
        <v>127</v>
      </c>
      <c r="R1453" s="38" t="s">
        <v>128</v>
      </c>
      <c r="S1453" s="38" t="s">
        <v>122</v>
      </c>
      <c r="T1453" s="38" t="s">
        <v>133</v>
      </c>
      <c r="U1453" s="38"/>
      <c r="V1453" s="38" t="s">
        <v>72</v>
      </c>
      <c r="W1453" s="38" t="s">
        <v>73</v>
      </c>
      <c r="X1453" s="38" t="s">
        <v>708</v>
      </c>
      <c r="Y1453" s="38" t="s">
        <v>709</v>
      </c>
      <c r="Z1453" s="38" t="s">
        <v>131</v>
      </c>
      <c r="AA1453" s="38" t="s">
        <v>125</v>
      </c>
      <c r="AB1453" s="38" t="s">
        <v>717</v>
      </c>
      <c r="AC1453" s="38" t="s">
        <v>716</v>
      </c>
      <c r="AD1453" s="38" t="s">
        <v>80</v>
      </c>
      <c r="AE1453" s="38" t="s">
        <v>81</v>
      </c>
      <c r="AF1453" s="38" t="s">
        <v>1073</v>
      </c>
      <c r="AG1453" s="38" t="s">
        <v>1074</v>
      </c>
      <c r="AH1453" s="38" t="s">
        <v>133</v>
      </c>
      <c r="AI1453" s="38"/>
      <c r="AJ1453" s="38" t="s">
        <v>2393</v>
      </c>
      <c r="AK1453" s="38" t="s">
        <v>132</v>
      </c>
      <c r="AL1453" s="38" t="s">
        <v>101</v>
      </c>
      <c r="AM1453" s="38" t="s">
        <v>101</v>
      </c>
      <c r="AN1453" s="38" t="s">
        <v>772</v>
      </c>
      <c r="AO1453" s="38" t="s">
        <v>997</v>
      </c>
      <c r="AP1453" s="38" t="s">
        <v>91</v>
      </c>
      <c r="AQ1453" s="38" t="s">
        <v>92</v>
      </c>
      <c r="AR1453" s="38" t="s">
        <v>93</v>
      </c>
      <c r="AS1453" s="38" t="s">
        <v>92</v>
      </c>
      <c r="AT1453" s="38" t="s">
        <v>94</v>
      </c>
      <c r="AU1453" s="38" t="s">
        <v>95</v>
      </c>
      <c r="AV1453" s="38" t="s">
        <v>132</v>
      </c>
      <c r="AW1453" s="38" t="s">
        <v>132</v>
      </c>
      <c r="AX1453" s="38" t="s">
        <v>132</v>
      </c>
      <c r="AY1453" s="38" t="s">
        <v>101</v>
      </c>
      <c r="AZ1453" s="38" t="s">
        <v>132</v>
      </c>
      <c r="BA1453" s="38" t="s">
        <v>1694</v>
      </c>
      <c r="BB1453" s="38" t="s">
        <v>1695</v>
      </c>
      <c r="BC1453" s="38" t="s">
        <v>1000</v>
      </c>
      <c r="BD1453" s="38" t="s">
        <v>1001</v>
      </c>
      <c r="BE1453">
        <v>0</v>
      </c>
      <c r="BF1453">
        <v>0</v>
      </c>
      <c r="BG1453">
        <v>0</v>
      </c>
      <c r="BH1453">
        <v>0</v>
      </c>
      <c r="BI1453">
        <v>6035</v>
      </c>
      <c r="BJ1453">
        <v>6035</v>
      </c>
      <c r="BK1453">
        <v>0</v>
      </c>
      <c r="BL1453" s="38" t="s">
        <v>107</v>
      </c>
      <c r="BM1453" s="38" t="s">
        <v>713</v>
      </c>
      <c r="BN1453" s="38" t="s">
        <v>718</v>
      </c>
      <c r="BO1453" s="38" t="s">
        <v>134</v>
      </c>
      <c r="BP1453" s="38" t="s">
        <v>135</v>
      </c>
      <c r="BQ1453" s="38" t="s">
        <v>136</v>
      </c>
      <c r="BR1453" s="38" t="s">
        <v>137</v>
      </c>
      <c r="BS1453" s="38" t="s">
        <v>110</v>
      </c>
      <c r="BT1453" s="38" t="s">
        <v>111</v>
      </c>
      <c r="BU1453" s="38" t="s">
        <v>116</v>
      </c>
      <c r="BV1453" s="38" t="s">
        <v>1696</v>
      </c>
      <c r="BW1453" s="38" t="s">
        <v>114</v>
      </c>
      <c r="BX1453" s="38" t="s">
        <v>1697</v>
      </c>
      <c r="BY1453" s="38" t="s">
        <v>1698</v>
      </c>
      <c r="BZ1453" s="38" t="s">
        <v>2435</v>
      </c>
      <c r="CA1453" s="38" t="s">
        <v>101</v>
      </c>
      <c r="CB1453">
        <v>659</v>
      </c>
      <c r="CC1453">
        <v>3</v>
      </c>
      <c r="CD1453" s="38" t="s">
        <v>1682</v>
      </c>
      <c r="CE1453" s="38" t="s">
        <v>1005</v>
      </c>
    </row>
    <row r="1454" spans="1:83" x14ac:dyDescent="0.25">
      <c r="A1454">
        <v>659</v>
      </c>
      <c r="B1454" s="1">
        <v>45689</v>
      </c>
      <c r="C1454" s="38" t="s">
        <v>1770</v>
      </c>
      <c r="D1454" s="1">
        <v>45698</v>
      </c>
      <c r="E1454" s="1">
        <v>45689</v>
      </c>
      <c r="F1454" s="38" t="s">
        <v>1770</v>
      </c>
      <c r="G1454" s="1">
        <v>45708</v>
      </c>
      <c r="H1454" s="1">
        <v>45701</v>
      </c>
      <c r="I1454" s="38" t="s">
        <v>80</v>
      </c>
      <c r="J1454" s="38" t="s">
        <v>98</v>
      </c>
      <c r="K1454" s="38" t="s">
        <v>85</v>
      </c>
      <c r="L1454" s="38" t="s">
        <v>123</v>
      </c>
      <c r="M1454" s="38" t="s">
        <v>124</v>
      </c>
      <c r="N1454" s="38" t="s">
        <v>125</v>
      </c>
      <c r="O1454" s="38" t="s">
        <v>124</v>
      </c>
      <c r="P1454" s="38" t="s">
        <v>126</v>
      </c>
      <c r="Q1454" s="38" t="s">
        <v>127</v>
      </c>
      <c r="R1454" s="38" t="s">
        <v>128</v>
      </c>
      <c r="S1454" s="38" t="s">
        <v>122</v>
      </c>
      <c r="T1454" s="38" t="s">
        <v>133</v>
      </c>
      <c r="U1454" s="38"/>
      <c r="V1454" s="38" t="s">
        <v>72</v>
      </c>
      <c r="W1454" s="38" t="s">
        <v>73</v>
      </c>
      <c r="X1454" s="38" t="s">
        <v>708</v>
      </c>
      <c r="Y1454" s="38" t="s">
        <v>709</v>
      </c>
      <c r="Z1454" s="38" t="s">
        <v>131</v>
      </c>
      <c r="AA1454" s="38" t="s">
        <v>125</v>
      </c>
      <c r="AB1454" s="38" t="s">
        <v>721</v>
      </c>
      <c r="AC1454" s="38" t="s">
        <v>720</v>
      </c>
      <c r="AD1454" s="38" t="s">
        <v>80</v>
      </c>
      <c r="AE1454" s="38" t="s">
        <v>81</v>
      </c>
      <c r="AF1454" s="38" t="s">
        <v>1073</v>
      </c>
      <c r="AG1454" s="38" t="s">
        <v>1074</v>
      </c>
      <c r="AH1454" s="38" t="s">
        <v>133</v>
      </c>
      <c r="AI1454" s="38"/>
      <c r="AJ1454" s="38" t="s">
        <v>2393</v>
      </c>
      <c r="AK1454" s="38" t="s">
        <v>132</v>
      </c>
      <c r="AL1454" s="38" t="s">
        <v>101</v>
      </c>
      <c r="AM1454" s="38" t="s">
        <v>101</v>
      </c>
      <c r="AN1454" s="38" t="s">
        <v>772</v>
      </c>
      <c r="AO1454" s="38" t="s">
        <v>997</v>
      </c>
      <c r="AP1454" s="38" t="s">
        <v>91</v>
      </c>
      <c r="AQ1454" s="38" t="s">
        <v>92</v>
      </c>
      <c r="AR1454" s="38" t="s">
        <v>93</v>
      </c>
      <c r="AS1454" s="38" t="s">
        <v>92</v>
      </c>
      <c r="AT1454" s="38" t="s">
        <v>94</v>
      </c>
      <c r="AU1454" s="38" t="s">
        <v>95</v>
      </c>
      <c r="AV1454" s="38" t="s">
        <v>132</v>
      </c>
      <c r="AW1454" s="38" t="s">
        <v>132</v>
      </c>
      <c r="AX1454" s="38" t="s">
        <v>132</v>
      </c>
      <c r="AY1454" s="38" t="s">
        <v>101</v>
      </c>
      <c r="AZ1454" s="38" t="s">
        <v>132</v>
      </c>
      <c r="BA1454" s="38" t="s">
        <v>1694</v>
      </c>
      <c r="BB1454" s="38" t="s">
        <v>1695</v>
      </c>
      <c r="BC1454" s="38" t="s">
        <v>1000</v>
      </c>
      <c r="BD1454" s="38" t="s">
        <v>1001</v>
      </c>
      <c r="BE1454">
        <v>0</v>
      </c>
      <c r="BF1454">
        <v>0</v>
      </c>
      <c r="BG1454">
        <v>0</v>
      </c>
      <c r="BH1454">
        <v>0</v>
      </c>
      <c r="BI1454">
        <v>0.01</v>
      </c>
      <c r="BJ1454">
        <v>0.01</v>
      </c>
      <c r="BK1454">
        <v>0</v>
      </c>
      <c r="BL1454" s="38" t="s">
        <v>107</v>
      </c>
      <c r="BM1454" s="38" t="s">
        <v>713</v>
      </c>
      <c r="BN1454" s="38" t="s">
        <v>722</v>
      </c>
      <c r="BO1454" s="38" t="s">
        <v>134</v>
      </c>
      <c r="BP1454" s="38" t="s">
        <v>135</v>
      </c>
      <c r="BQ1454" s="38" t="s">
        <v>136</v>
      </c>
      <c r="BR1454" s="38" t="s">
        <v>137</v>
      </c>
      <c r="BS1454" s="38" t="s">
        <v>110</v>
      </c>
      <c r="BT1454" s="38" t="s">
        <v>111</v>
      </c>
      <c r="BU1454" s="38" t="s">
        <v>116</v>
      </c>
      <c r="BV1454" s="38" t="s">
        <v>1696</v>
      </c>
      <c r="BW1454" s="38" t="s">
        <v>114</v>
      </c>
      <c r="BX1454" s="38" t="s">
        <v>1697</v>
      </c>
      <c r="BY1454" s="38" t="s">
        <v>1698</v>
      </c>
      <c r="BZ1454" s="38" t="s">
        <v>2435</v>
      </c>
      <c r="CA1454" s="38" t="s">
        <v>101</v>
      </c>
      <c r="CB1454">
        <v>659</v>
      </c>
      <c r="CC1454">
        <v>3</v>
      </c>
      <c r="CD1454" s="38" t="s">
        <v>1682</v>
      </c>
      <c r="CE1454" s="38" t="s">
        <v>1005</v>
      </c>
    </row>
    <row r="1455" spans="1:83" x14ac:dyDescent="0.25">
      <c r="A1455">
        <v>661</v>
      </c>
      <c r="B1455" s="1">
        <v>45689</v>
      </c>
      <c r="C1455" s="38" t="s">
        <v>1770</v>
      </c>
      <c r="D1455" s="1">
        <v>45698</v>
      </c>
      <c r="E1455" s="1">
        <v>45689</v>
      </c>
      <c r="F1455" s="38" t="s">
        <v>1770</v>
      </c>
      <c r="G1455" s="1">
        <v>45708</v>
      </c>
      <c r="H1455" s="1">
        <v>45701</v>
      </c>
      <c r="I1455" s="38" t="s">
        <v>80</v>
      </c>
      <c r="J1455" s="38" t="s">
        <v>98</v>
      </c>
      <c r="K1455" s="38" t="s">
        <v>85</v>
      </c>
      <c r="L1455" s="38" t="s">
        <v>123</v>
      </c>
      <c r="M1455" s="38" t="s">
        <v>124</v>
      </c>
      <c r="N1455" s="38" t="s">
        <v>125</v>
      </c>
      <c r="O1455" s="38" t="s">
        <v>124</v>
      </c>
      <c r="P1455" s="38" t="s">
        <v>126</v>
      </c>
      <c r="Q1455" s="38" t="s">
        <v>127</v>
      </c>
      <c r="R1455" s="38" t="s">
        <v>128</v>
      </c>
      <c r="S1455" s="38" t="s">
        <v>122</v>
      </c>
      <c r="T1455" s="38" t="s">
        <v>133</v>
      </c>
      <c r="U1455" s="38"/>
      <c r="V1455" s="38" t="s">
        <v>72</v>
      </c>
      <c r="W1455" s="38" t="s">
        <v>73</v>
      </c>
      <c r="X1455" s="38" t="s">
        <v>74</v>
      </c>
      <c r="Y1455" s="38" t="s">
        <v>75</v>
      </c>
      <c r="Z1455" s="38" t="s">
        <v>131</v>
      </c>
      <c r="AA1455" s="38" t="s">
        <v>125</v>
      </c>
      <c r="AB1455" s="38" t="s">
        <v>698</v>
      </c>
      <c r="AC1455" s="38" t="s">
        <v>699</v>
      </c>
      <c r="AD1455" s="38" t="s">
        <v>80</v>
      </c>
      <c r="AE1455" s="38" t="s">
        <v>81</v>
      </c>
      <c r="AF1455" s="38" t="s">
        <v>1073</v>
      </c>
      <c r="AG1455" s="38" t="s">
        <v>1074</v>
      </c>
      <c r="AH1455" s="38" t="s">
        <v>133</v>
      </c>
      <c r="AI1455" s="38"/>
      <c r="AJ1455" s="38" t="s">
        <v>2395</v>
      </c>
      <c r="AK1455" s="38" t="s">
        <v>132</v>
      </c>
      <c r="AL1455" s="38" t="s">
        <v>101</v>
      </c>
      <c r="AM1455" s="38" t="s">
        <v>101</v>
      </c>
      <c r="AN1455" s="38" t="s">
        <v>772</v>
      </c>
      <c r="AO1455" s="38" t="s">
        <v>997</v>
      </c>
      <c r="AP1455" s="38" t="s">
        <v>91</v>
      </c>
      <c r="AQ1455" s="38" t="s">
        <v>92</v>
      </c>
      <c r="AR1455" s="38" t="s">
        <v>93</v>
      </c>
      <c r="AS1455" s="38" t="s">
        <v>92</v>
      </c>
      <c r="AT1455" s="38" t="s">
        <v>94</v>
      </c>
      <c r="AU1455" s="38" t="s">
        <v>95</v>
      </c>
      <c r="AV1455" s="38" t="s">
        <v>132</v>
      </c>
      <c r="AW1455" s="38" t="s">
        <v>132</v>
      </c>
      <c r="AX1455" s="38" t="s">
        <v>132</v>
      </c>
      <c r="AY1455" s="38" t="s">
        <v>101</v>
      </c>
      <c r="AZ1455" s="38" t="s">
        <v>132</v>
      </c>
      <c r="BA1455" s="38" t="s">
        <v>1694</v>
      </c>
      <c r="BB1455" s="38" t="s">
        <v>1695</v>
      </c>
      <c r="BC1455" s="38" t="s">
        <v>1000</v>
      </c>
      <c r="BD1455" s="38" t="s">
        <v>1001</v>
      </c>
      <c r="BE1455">
        <v>0</v>
      </c>
      <c r="BF1455">
        <v>0</v>
      </c>
      <c r="BG1455">
        <v>0</v>
      </c>
      <c r="BH1455">
        <v>0</v>
      </c>
      <c r="BI1455">
        <v>191000</v>
      </c>
      <c r="BJ1455">
        <v>191000</v>
      </c>
      <c r="BK1455">
        <v>0</v>
      </c>
      <c r="BL1455" s="38" t="s">
        <v>107</v>
      </c>
      <c r="BM1455" s="38" t="s">
        <v>108</v>
      </c>
      <c r="BN1455" s="38" t="s">
        <v>700</v>
      </c>
      <c r="BO1455" s="38" t="s">
        <v>134</v>
      </c>
      <c r="BP1455" s="38" t="s">
        <v>135</v>
      </c>
      <c r="BQ1455" s="38" t="s">
        <v>136</v>
      </c>
      <c r="BR1455" s="38" t="s">
        <v>137</v>
      </c>
      <c r="BS1455" s="38" t="s">
        <v>110</v>
      </c>
      <c r="BT1455" s="38" t="s">
        <v>111</v>
      </c>
      <c r="BU1455" s="38" t="s">
        <v>116</v>
      </c>
      <c r="BV1455" s="38" t="s">
        <v>1696</v>
      </c>
      <c r="BW1455" s="38" t="s">
        <v>114</v>
      </c>
      <c r="BX1455" s="38" t="s">
        <v>1697</v>
      </c>
      <c r="BY1455" s="38" t="s">
        <v>1698</v>
      </c>
      <c r="BZ1455" s="38" t="s">
        <v>2436</v>
      </c>
      <c r="CA1455" s="38" t="s">
        <v>101</v>
      </c>
      <c r="CB1455">
        <v>661</v>
      </c>
      <c r="CC1455">
        <v>3</v>
      </c>
      <c r="CD1455" s="38" t="s">
        <v>1682</v>
      </c>
      <c r="CE1455" s="38" t="s">
        <v>1005</v>
      </c>
    </row>
    <row r="1456" spans="1:83" x14ac:dyDescent="0.25">
      <c r="A1456">
        <v>661</v>
      </c>
      <c r="B1456" s="1">
        <v>45689</v>
      </c>
      <c r="C1456" s="38" t="s">
        <v>1770</v>
      </c>
      <c r="D1456" s="1">
        <v>45698</v>
      </c>
      <c r="E1456" s="1">
        <v>45689</v>
      </c>
      <c r="F1456" s="38" t="s">
        <v>1770</v>
      </c>
      <c r="G1456" s="1">
        <v>45708</v>
      </c>
      <c r="H1456" s="1">
        <v>45701</v>
      </c>
      <c r="I1456" s="38" t="s">
        <v>80</v>
      </c>
      <c r="J1456" s="38" t="s">
        <v>98</v>
      </c>
      <c r="K1456" s="38" t="s">
        <v>85</v>
      </c>
      <c r="L1456" s="38" t="s">
        <v>123</v>
      </c>
      <c r="M1456" s="38" t="s">
        <v>124</v>
      </c>
      <c r="N1456" s="38" t="s">
        <v>125</v>
      </c>
      <c r="O1456" s="38" t="s">
        <v>124</v>
      </c>
      <c r="P1456" s="38" t="s">
        <v>126</v>
      </c>
      <c r="Q1456" s="38" t="s">
        <v>127</v>
      </c>
      <c r="R1456" s="38" t="s">
        <v>128</v>
      </c>
      <c r="S1456" s="38" t="s">
        <v>122</v>
      </c>
      <c r="T1456" s="38" t="s">
        <v>133</v>
      </c>
      <c r="U1456" s="38"/>
      <c r="V1456" s="38" t="s">
        <v>72</v>
      </c>
      <c r="W1456" s="38" t="s">
        <v>73</v>
      </c>
      <c r="X1456" s="38" t="s">
        <v>708</v>
      </c>
      <c r="Y1456" s="38" t="s">
        <v>709</v>
      </c>
      <c r="Z1456" s="38" t="s">
        <v>131</v>
      </c>
      <c r="AA1456" s="38" t="s">
        <v>125</v>
      </c>
      <c r="AB1456" s="38" t="s">
        <v>712</v>
      </c>
      <c r="AC1456" s="38" t="s">
        <v>711</v>
      </c>
      <c r="AD1456" s="38" t="s">
        <v>80</v>
      </c>
      <c r="AE1456" s="38" t="s">
        <v>81</v>
      </c>
      <c r="AF1456" s="38" t="s">
        <v>1073</v>
      </c>
      <c r="AG1456" s="38" t="s">
        <v>1074</v>
      </c>
      <c r="AH1456" s="38" t="s">
        <v>133</v>
      </c>
      <c r="AI1456" s="38"/>
      <c r="AJ1456" s="38" t="s">
        <v>2395</v>
      </c>
      <c r="AK1456" s="38" t="s">
        <v>132</v>
      </c>
      <c r="AL1456" s="38" t="s">
        <v>101</v>
      </c>
      <c r="AM1456" s="38" t="s">
        <v>101</v>
      </c>
      <c r="AN1456" s="38" t="s">
        <v>772</v>
      </c>
      <c r="AO1456" s="38" t="s">
        <v>997</v>
      </c>
      <c r="AP1456" s="38" t="s">
        <v>91</v>
      </c>
      <c r="AQ1456" s="38" t="s">
        <v>92</v>
      </c>
      <c r="AR1456" s="38" t="s">
        <v>93</v>
      </c>
      <c r="AS1456" s="38" t="s">
        <v>92</v>
      </c>
      <c r="AT1456" s="38" t="s">
        <v>94</v>
      </c>
      <c r="AU1456" s="38" t="s">
        <v>95</v>
      </c>
      <c r="AV1456" s="38" t="s">
        <v>132</v>
      </c>
      <c r="AW1456" s="38" t="s">
        <v>132</v>
      </c>
      <c r="AX1456" s="38" t="s">
        <v>132</v>
      </c>
      <c r="AY1456" s="38" t="s">
        <v>101</v>
      </c>
      <c r="AZ1456" s="38" t="s">
        <v>132</v>
      </c>
      <c r="BA1456" s="38" t="s">
        <v>1694</v>
      </c>
      <c r="BB1456" s="38" t="s">
        <v>1695</v>
      </c>
      <c r="BC1456" s="38" t="s">
        <v>1000</v>
      </c>
      <c r="BD1456" s="38" t="s">
        <v>1001</v>
      </c>
      <c r="BE1456">
        <v>0</v>
      </c>
      <c r="BF1456">
        <v>0</v>
      </c>
      <c r="BG1456">
        <v>0</v>
      </c>
      <c r="BH1456">
        <v>0</v>
      </c>
      <c r="BI1456">
        <v>13541.9</v>
      </c>
      <c r="BJ1456">
        <v>13541.9</v>
      </c>
      <c r="BK1456">
        <v>0</v>
      </c>
      <c r="BL1456" s="38" t="s">
        <v>107</v>
      </c>
      <c r="BM1456" s="38" t="s">
        <v>713</v>
      </c>
      <c r="BN1456" s="38" t="s">
        <v>714</v>
      </c>
      <c r="BO1456" s="38" t="s">
        <v>134</v>
      </c>
      <c r="BP1456" s="38" t="s">
        <v>135</v>
      </c>
      <c r="BQ1456" s="38" t="s">
        <v>136</v>
      </c>
      <c r="BR1456" s="38" t="s">
        <v>137</v>
      </c>
      <c r="BS1456" s="38" t="s">
        <v>110</v>
      </c>
      <c r="BT1456" s="38" t="s">
        <v>111</v>
      </c>
      <c r="BU1456" s="38" t="s">
        <v>116</v>
      </c>
      <c r="BV1456" s="38" t="s">
        <v>1696</v>
      </c>
      <c r="BW1456" s="38" t="s">
        <v>114</v>
      </c>
      <c r="BX1456" s="38" t="s">
        <v>1697</v>
      </c>
      <c r="BY1456" s="38" t="s">
        <v>1698</v>
      </c>
      <c r="BZ1456" s="38" t="s">
        <v>2436</v>
      </c>
      <c r="CA1456" s="38" t="s">
        <v>101</v>
      </c>
      <c r="CB1456">
        <v>661</v>
      </c>
      <c r="CC1456">
        <v>3</v>
      </c>
      <c r="CD1456" s="38" t="s">
        <v>1682</v>
      </c>
      <c r="CE1456" s="38" t="s">
        <v>1005</v>
      </c>
    </row>
    <row r="1457" spans="1:83" x14ac:dyDescent="0.25">
      <c r="A1457">
        <v>661</v>
      </c>
      <c r="B1457" s="1">
        <v>45689</v>
      </c>
      <c r="C1457" s="38" t="s">
        <v>1770</v>
      </c>
      <c r="D1457" s="1">
        <v>45698</v>
      </c>
      <c r="E1457" s="1">
        <v>45689</v>
      </c>
      <c r="F1457" s="38" t="s">
        <v>1770</v>
      </c>
      <c r="G1457" s="1">
        <v>45708</v>
      </c>
      <c r="H1457" s="1">
        <v>45701</v>
      </c>
      <c r="I1457" s="38" t="s">
        <v>80</v>
      </c>
      <c r="J1457" s="38" t="s">
        <v>98</v>
      </c>
      <c r="K1457" s="38" t="s">
        <v>85</v>
      </c>
      <c r="L1457" s="38" t="s">
        <v>123</v>
      </c>
      <c r="M1457" s="38" t="s">
        <v>124</v>
      </c>
      <c r="N1457" s="38" t="s">
        <v>125</v>
      </c>
      <c r="O1457" s="38" t="s">
        <v>124</v>
      </c>
      <c r="P1457" s="38" t="s">
        <v>126</v>
      </c>
      <c r="Q1457" s="38" t="s">
        <v>127</v>
      </c>
      <c r="R1457" s="38" t="s">
        <v>128</v>
      </c>
      <c r="S1457" s="38" t="s">
        <v>122</v>
      </c>
      <c r="T1457" s="38" t="s">
        <v>133</v>
      </c>
      <c r="U1457" s="38"/>
      <c r="V1457" s="38" t="s">
        <v>72</v>
      </c>
      <c r="W1457" s="38" t="s">
        <v>73</v>
      </c>
      <c r="X1457" s="38" t="s">
        <v>708</v>
      </c>
      <c r="Y1457" s="38" t="s">
        <v>709</v>
      </c>
      <c r="Z1457" s="38" t="s">
        <v>131</v>
      </c>
      <c r="AA1457" s="38" t="s">
        <v>125</v>
      </c>
      <c r="AB1457" s="38" t="s">
        <v>717</v>
      </c>
      <c r="AC1457" s="38" t="s">
        <v>716</v>
      </c>
      <c r="AD1457" s="38" t="s">
        <v>80</v>
      </c>
      <c r="AE1457" s="38" t="s">
        <v>81</v>
      </c>
      <c r="AF1457" s="38" t="s">
        <v>1073</v>
      </c>
      <c r="AG1457" s="38" t="s">
        <v>1074</v>
      </c>
      <c r="AH1457" s="38" t="s">
        <v>133</v>
      </c>
      <c r="AI1457" s="38"/>
      <c r="AJ1457" s="38" t="s">
        <v>2395</v>
      </c>
      <c r="AK1457" s="38" t="s">
        <v>132</v>
      </c>
      <c r="AL1457" s="38" t="s">
        <v>101</v>
      </c>
      <c r="AM1457" s="38" t="s">
        <v>101</v>
      </c>
      <c r="AN1457" s="38" t="s">
        <v>772</v>
      </c>
      <c r="AO1457" s="38" t="s">
        <v>997</v>
      </c>
      <c r="AP1457" s="38" t="s">
        <v>91</v>
      </c>
      <c r="AQ1457" s="38" t="s">
        <v>92</v>
      </c>
      <c r="AR1457" s="38" t="s">
        <v>93</v>
      </c>
      <c r="AS1457" s="38" t="s">
        <v>92</v>
      </c>
      <c r="AT1457" s="38" t="s">
        <v>94</v>
      </c>
      <c r="AU1457" s="38" t="s">
        <v>95</v>
      </c>
      <c r="AV1457" s="38" t="s">
        <v>132</v>
      </c>
      <c r="AW1457" s="38" t="s">
        <v>132</v>
      </c>
      <c r="AX1457" s="38" t="s">
        <v>132</v>
      </c>
      <c r="AY1457" s="38" t="s">
        <v>101</v>
      </c>
      <c r="AZ1457" s="38" t="s">
        <v>132</v>
      </c>
      <c r="BA1457" s="38" t="s">
        <v>1694</v>
      </c>
      <c r="BB1457" s="38" t="s">
        <v>1695</v>
      </c>
      <c r="BC1457" s="38" t="s">
        <v>1000</v>
      </c>
      <c r="BD1457" s="38" t="s">
        <v>1001</v>
      </c>
      <c r="BE1457">
        <v>0</v>
      </c>
      <c r="BF1457">
        <v>0</v>
      </c>
      <c r="BG1457">
        <v>0</v>
      </c>
      <c r="BH1457">
        <v>0</v>
      </c>
      <c r="BI1457">
        <v>13561</v>
      </c>
      <c r="BJ1457">
        <v>13561</v>
      </c>
      <c r="BK1457">
        <v>0</v>
      </c>
      <c r="BL1457" s="38" t="s">
        <v>107</v>
      </c>
      <c r="BM1457" s="38" t="s">
        <v>713</v>
      </c>
      <c r="BN1457" s="38" t="s">
        <v>718</v>
      </c>
      <c r="BO1457" s="38" t="s">
        <v>134</v>
      </c>
      <c r="BP1457" s="38" t="s">
        <v>135</v>
      </c>
      <c r="BQ1457" s="38" t="s">
        <v>136</v>
      </c>
      <c r="BR1457" s="38" t="s">
        <v>137</v>
      </c>
      <c r="BS1457" s="38" t="s">
        <v>110</v>
      </c>
      <c r="BT1457" s="38" t="s">
        <v>111</v>
      </c>
      <c r="BU1457" s="38" t="s">
        <v>116</v>
      </c>
      <c r="BV1457" s="38" t="s">
        <v>1696</v>
      </c>
      <c r="BW1457" s="38" t="s">
        <v>114</v>
      </c>
      <c r="BX1457" s="38" t="s">
        <v>1697</v>
      </c>
      <c r="BY1457" s="38" t="s">
        <v>1698</v>
      </c>
      <c r="BZ1457" s="38" t="s">
        <v>2436</v>
      </c>
      <c r="CA1457" s="38" t="s">
        <v>101</v>
      </c>
      <c r="CB1457">
        <v>661</v>
      </c>
      <c r="CC1457">
        <v>3</v>
      </c>
      <c r="CD1457" s="38" t="s">
        <v>1682</v>
      </c>
      <c r="CE1457" s="38" t="s">
        <v>1005</v>
      </c>
    </row>
    <row r="1458" spans="1:83" x14ac:dyDescent="0.25">
      <c r="A1458">
        <v>661</v>
      </c>
      <c r="B1458" s="1">
        <v>45689</v>
      </c>
      <c r="C1458" s="38" t="s">
        <v>1770</v>
      </c>
      <c r="D1458" s="1">
        <v>45698</v>
      </c>
      <c r="E1458" s="1">
        <v>45689</v>
      </c>
      <c r="F1458" s="38" t="s">
        <v>1770</v>
      </c>
      <c r="G1458" s="1">
        <v>45708</v>
      </c>
      <c r="H1458" s="1">
        <v>45701</v>
      </c>
      <c r="I1458" s="38" t="s">
        <v>80</v>
      </c>
      <c r="J1458" s="38" t="s">
        <v>98</v>
      </c>
      <c r="K1458" s="38" t="s">
        <v>85</v>
      </c>
      <c r="L1458" s="38" t="s">
        <v>123</v>
      </c>
      <c r="M1458" s="38" t="s">
        <v>124</v>
      </c>
      <c r="N1458" s="38" t="s">
        <v>125</v>
      </c>
      <c r="O1458" s="38" t="s">
        <v>124</v>
      </c>
      <c r="P1458" s="38" t="s">
        <v>126</v>
      </c>
      <c r="Q1458" s="38" t="s">
        <v>127</v>
      </c>
      <c r="R1458" s="38" t="s">
        <v>128</v>
      </c>
      <c r="S1458" s="38" t="s">
        <v>122</v>
      </c>
      <c r="T1458" s="38" t="s">
        <v>133</v>
      </c>
      <c r="U1458" s="38"/>
      <c r="V1458" s="38" t="s">
        <v>72</v>
      </c>
      <c r="W1458" s="38" t="s">
        <v>73</v>
      </c>
      <c r="X1458" s="38" t="s">
        <v>708</v>
      </c>
      <c r="Y1458" s="38" t="s">
        <v>709</v>
      </c>
      <c r="Z1458" s="38" t="s">
        <v>131</v>
      </c>
      <c r="AA1458" s="38" t="s">
        <v>125</v>
      </c>
      <c r="AB1458" s="38" t="s">
        <v>721</v>
      </c>
      <c r="AC1458" s="38" t="s">
        <v>720</v>
      </c>
      <c r="AD1458" s="38" t="s">
        <v>80</v>
      </c>
      <c r="AE1458" s="38" t="s">
        <v>81</v>
      </c>
      <c r="AF1458" s="38" t="s">
        <v>1073</v>
      </c>
      <c r="AG1458" s="38" t="s">
        <v>1074</v>
      </c>
      <c r="AH1458" s="38" t="s">
        <v>133</v>
      </c>
      <c r="AI1458" s="38"/>
      <c r="AJ1458" s="38" t="s">
        <v>2395</v>
      </c>
      <c r="AK1458" s="38" t="s">
        <v>132</v>
      </c>
      <c r="AL1458" s="38" t="s">
        <v>101</v>
      </c>
      <c r="AM1458" s="38" t="s">
        <v>101</v>
      </c>
      <c r="AN1458" s="38" t="s">
        <v>772</v>
      </c>
      <c r="AO1458" s="38" t="s">
        <v>997</v>
      </c>
      <c r="AP1458" s="38" t="s">
        <v>91</v>
      </c>
      <c r="AQ1458" s="38" t="s">
        <v>92</v>
      </c>
      <c r="AR1458" s="38" t="s">
        <v>93</v>
      </c>
      <c r="AS1458" s="38" t="s">
        <v>92</v>
      </c>
      <c r="AT1458" s="38" t="s">
        <v>94</v>
      </c>
      <c r="AU1458" s="38" t="s">
        <v>95</v>
      </c>
      <c r="AV1458" s="38" t="s">
        <v>132</v>
      </c>
      <c r="AW1458" s="38" t="s">
        <v>132</v>
      </c>
      <c r="AX1458" s="38" t="s">
        <v>132</v>
      </c>
      <c r="AY1458" s="38" t="s">
        <v>101</v>
      </c>
      <c r="AZ1458" s="38" t="s">
        <v>132</v>
      </c>
      <c r="BA1458" s="38" t="s">
        <v>1694</v>
      </c>
      <c r="BB1458" s="38" t="s">
        <v>1695</v>
      </c>
      <c r="BC1458" s="38" t="s">
        <v>1000</v>
      </c>
      <c r="BD1458" s="38" t="s">
        <v>1001</v>
      </c>
      <c r="BE1458">
        <v>0</v>
      </c>
      <c r="BF1458">
        <v>0</v>
      </c>
      <c r="BG1458">
        <v>0</v>
      </c>
      <c r="BH1458">
        <v>0</v>
      </c>
      <c r="BI1458">
        <v>1302.51</v>
      </c>
      <c r="BJ1458">
        <v>1302.51</v>
      </c>
      <c r="BK1458">
        <v>0</v>
      </c>
      <c r="BL1458" s="38" t="s">
        <v>107</v>
      </c>
      <c r="BM1458" s="38" t="s">
        <v>713</v>
      </c>
      <c r="BN1458" s="38" t="s">
        <v>722</v>
      </c>
      <c r="BO1458" s="38" t="s">
        <v>134</v>
      </c>
      <c r="BP1458" s="38" t="s">
        <v>135</v>
      </c>
      <c r="BQ1458" s="38" t="s">
        <v>136</v>
      </c>
      <c r="BR1458" s="38" t="s">
        <v>137</v>
      </c>
      <c r="BS1458" s="38" t="s">
        <v>110</v>
      </c>
      <c r="BT1458" s="38" t="s">
        <v>111</v>
      </c>
      <c r="BU1458" s="38" t="s">
        <v>116</v>
      </c>
      <c r="BV1458" s="38" t="s">
        <v>1696</v>
      </c>
      <c r="BW1458" s="38" t="s">
        <v>114</v>
      </c>
      <c r="BX1458" s="38" t="s">
        <v>1697</v>
      </c>
      <c r="BY1458" s="38" t="s">
        <v>1698</v>
      </c>
      <c r="BZ1458" s="38" t="s">
        <v>2436</v>
      </c>
      <c r="CA1458" s="38" t="s">
        <v>101</v>
      </c>
      <c r="CB1458">
        <v>661</v>
      </c>
      <c r="CC1458">
        <v>3</v>
      </c>
      <c r="CD1458" s="38" t="s">
        <v>1682</v>
      </c>
      <c r="CE1458" s="38" t="s">
        <v>1005</v>
      </c>
    </row>
    <row r="1459" spans="1:83" x14ac:dyDescent="0.25">
      <c r="A1459">
        <v>669</v>
      </c>
      <c r="B1459" s="1">
        <v>45689</v>
      </c>
      <c r="C1459" s="38" t="s">
        <v>1770</v>
      </c>
      <c r="D1459" s="1">
        <v>45699</v>
      </c>
      <c r="E1459" s="1">
        <v>45689</v>
      </c>
      <c r="F1459" s="38" t="s">
        <v>1770</v>
      </c>
      <c r="G1459" s="1">
        <v>45708</v>
      </c>
      <c r="H1459" s="1">
        <v>45701</v>
      </c>
      <c r="I1459" s="38" t="s">
        <v>80</v>
      </c>
      <c r="J1459" s="38" t="s">
        <v>98</v>
      </c>
      <c r="K1459" s="38" t="s">
        <v>85</v>
      </c>
      <c r="L1459" s="38" t="s">
        <v>123</v>
      </c>
      <c r="M1459" s="38" t="s">
        <v>124</v>
      </c>
      <c r="N1459" s="38" t="s">
        <v>125</v>
      </c>
      <c r="O1459" s="38" t="s">
        <v>124</v>
      </c>
      <c r="P1459" s="38" t="s">
        <v>126</v>
      </c>
      <c r="Q1459" s="38" t="s">
        <v>127</v>
      </c>
      <c r="R1459" s="38" t="s">
        <v>128</v>
      </c>
      <c r="S1459" s="38" t="s">
        <v>122</v>
      </c>
      <c r="T1459" s="38" t="s">
        <v>133</v>
      </c>
      <c r="U1459" s="38"/>
      <c r="V1459" s="38" t="s">
        <v>72</v>
      </c>
      <c r="W1459" s="38" t="s">
        <v>73</v>
      </c>
      <c r="X1459" s="38" t="s">
        <v>74</v>
      </c>
      <c r="Y1459" s="38" t="s">
        <v>75</v>
      </c>
      <c r="Z1459" s="38" t="s">
        <v>131</v>
      </c>
      <c r="AA1459" s="38" t="s">
        <v>125</v>
      </c>
      <c r="AB1459" s="38" t="s">
        <v>698</v>
      </c>
      <c r="AC1459" s="38" t="s">
        <v>699</v>
      </c>
      <c r="AD1459" s="38" t="s">
        <v>80</v>
      </c>
      <c r="AE1459" s="38" t="s">
        <v>81</v>
      </c>
      <c r="AF1459" s="38" t="s">
        <v>1073</v>
      </c>
      <c r="AG1459" s="38" t="s">
        <v>1074</v>
      </c>
      <c r="AH1459" s="38" t="s">
        <v>133</v>
      </c>
      <c r="AI1459" s="38"/>
      <c r="AJ1459" s="38" t="s">
        <v>2397</v>
      </c>
      <c r="AK1459" s="38" t="s">
        <v>132</v>
      </c>
      <c r="AL1459" s="38" t="s">
        <v>101</v>
      </c>
      <c r="AM1459" s="38" t="s">
        <v>101</v>
      </c>
      <c r="AN1459" s="38" t="s">
        <v>772</v>
      </c>
      <c r="AO1459" s="38" t="s">
        <v>997</v>
      </c>
      <c r="AP1459" s="38" t="s">
        <v>91</v>
      </c>
      <c r="AQ1459" s="38" t="s">
        <v>92</v>
      </c>
      <c r="AR1459" s="38" t="s">
        <v>93</v>
      </c>
      <c r="AS1459" s="38" t="s">
        <v>92</v>
      </c>
      <c r="AT1459" s="38" t="s">
        <v>94</v>
      </c>
      <c r="AU1459" s="38" t="s">
        <v>95</v>
      </c>
      <c r="AV1459" s="38" t="s">
        <v>132</v>
      </c>
      <c r="AW1459" s="38" t="s">
        <v>132</v>
      </c>
      <c r="AX1459" s="38" t="s">
        <v>132</v>
      </c>
      <c r="AY1459" s="38" t="s">
        <v>101</v>
      </c>
      <c r="AZ1459" s="38" t="s">
        <v>132</v>
      </c>
      <c r="BA1459" s="38" t="s">
        <v>1694</v>
      </c>
      <c r="BB1459" s="38" t="s">
        <v>1695</v>
      </c>
      <c r="BC1459" s="38" t="s">
        <v>1000</v>
      </c>
      <c r="BD1459" s="38" t="s">
        <v>1001</v>
      </c>
      <c r="BE1459">
        <v>0</v>
      </c>
      <c r="BF1459">
        <v>0</v>
      </c>
      <c r="BG1459">
        <v>0</v>
      </c>
      <c r="BH1459">
        <v>0</v>
      </c>
      <c r="BI1459">
        <v>33000</v>
      </c>
      <c r="BJ1459">
        <v>33000</v>
      </c>
      <c r="BK1459">
        <v>0</v>
      </c>
      <c r="BL1459" s="38" t="s">
        <v>107</v>
      </c>
      <c r="BM1459" s="38" t="s">
        <v>108</v>
      </c>
      <c r="BN1459" s="38" t="s">
        <v>700</v>
      </c>
      <c r="BO1459" s="38" t="s">
        <v>134</v>
      </c>
      <c r="BP1459" s="38" t="s">
        <v>135</v>
      </c>
      <c r="BQ1459" s="38" t="s">
        <v>136</v>
      </c>
      <c r="BR1459" s="38" t="s">
        <v>137</v>
      </c>
      <c r="BS1459" s="38" t="s">
        <v>110</v>
      </c>
      <c r="BT1459" s="38" t="s">
        <v>111</v>
      </c>
      <c r="BU1459" s="38" t="s">
        <v>116</v>
      </c>
      <c r="BV1459" s="38" t="s">
        <v>1696</v>
      </c>
      <c r="BW1459" s="38" t="s">
        <v>114</v>
      </c>
      <c r="BX1459" s="38" t="s">
        <v>1697</v>
      </c>
      <c r="BY1459" s="38" t="s">
        <v>1698</v>
      </c>
      <c r="BZ1459" s="38" t="s">
        <v>2437</v>
      </c>
      <c r="CA1459" s="38" t="s">
        <v>101</v>
      </c>
      <c r="CB1459">
        <v>669</v>
      </c>
      <c r="CC1459">
        <v>2</v>
      </c>
      <c r="CD1459" s="38" t="s">
        <v>1682</v>
      </c>
      <c r="CE1459" s="38" t="s">
        <v>1005</v>
      </c>
    </row>
    <row r="1460" spans="1:83" x14ac:dyDescent="0.25">
      <c r="A1460">
        <v>669</v>
      </c>
      <c r="B1460" s="1">
        <v>45689</v>
      </c>
      <c r="C1460" s="38" t="s">
        <v>1770</v>
      </c>
      <c r="D1460" s="1">
        <v>45699</v>
      </c>
      <c r="E1460" s="1">
        <v>45689</v>
      </c>
      <c r="F1460" s="38" t="s">
        <v>1770</v>
      </c>
      <c r="G1460" s="1">
        <v>45708</v>
      </c>
      <c r="H1460" s="1">
        <v>45701</v>
      </c>
      <c r="I1460" s="38" t="s">
        <v>80</v>
      </c>
      <c r="J1460" s="38" t="s">
        <v>98</v>
      </c>
      <c r="K1460" s="38" t="s">
        <v>85</v>
      </c>
      <c r="L1460" s="38" t="s">
        <v>123</v>
      </c>
      <c r="M1460" s="38" t="s">
        <v>124</v>
      </c>
      <c r="N1460" s="38" t="s">
        <v>125</v>
      </c>
      <c r="O1460" s="38" t="s">
        <v>124</v>
      </c>
      <c r="P1460" s="38" t="s">
        <v>126</v>
      </c>
      <c r="Q1460" s="38" t="s">
        <v>127</v>
      </c>
      <c r="R1460" s="38" t="s">
        <v>128</v>
      </c>
      <c r="S1460" s="38" t="s">
        <v>122</v>
      </c>
      <c r="T1460" s="38" t="s">
        <v>133</v>
      </c>
      <c r="U1460" s="38"/>
      <c r="V1460" s="38" t="s">
        <v>72</v>
      </c>
      <c r="W1460" s="38" t="s">
        <v>73</v>
      </c>
      <c r="X1460" s="38" t="s">
        <v>708</v>
      </c>
      <c r="Y1460" s="38" t="s">
        <v>709</v>
      </c>
      <c r="Z1460" s="38" t="s">
        <v>131</v>
      </c>
      <c r="AA1460" s="38" t="s">
        <v>125</v>
      </c>
      <c r="AB1460" s="38" t="s">
        <v>712</v>
      </c>
      <c r="AC1460" s="38" t="s">
        <v>711</v>
      </c>
      <c r="AD1460" s="38" t="s">
        <v>80</v>
      </c>
      <c r="AE1460" s="38" t="s">
        <v>81</v>
      </c>
      <c r="AF1460" s="38" t="s">
        <v>1073</v>
      </c>
      <c r="AG1460" s="38" t="s">
        <v>1074</v>
      </c>
      <c r="AH1460" s="38" t="s">
        <v>133</v>
      </c>
      <c r="AI1460" s="38"/>
      <c r="AJ1460" s="38" t="s">
        <v>2397</v>
      </c>
      <c r="AK1460" s="38" t="s">
        <v>132</v>
      </c>
      <c r="AL1460" s="38" t="s">
        <v>101</v>
      </c>
      <c r="AM1460" s="38" t="s">
        <v>101</v>
      </c>
      <c r="AN1460" s="38" t="s">
        <v>772</v>
      </c>
      <c r="AO1460" s="38" t="s">
        <v>997</v>
      </c>
      <c r="AP1460" s="38" t="s">
        <v>91</v>
      </c>
      <c r="AQ1460" s="38" t="s">
        <v>92</v>
      </c>
      <c r="AR1460" s="38" t="s">
        <v>93</v>
      </c>
      <c r="AS1460" s="38" t="s">
        <v>92</v>
      </c>
      <c r="AT1460" s="38" t="s">
        <v>94</v>
      </c>
      <c r="AU1460" s="38" t="s">
        <v>95</v>
      </c>
      <c r="AV1460" s="38" t="s">
        <v>132</v>
      </c>
      <c r="AW1460" s="38" t="s">
        <v>132</v>
      </c>
      <c r="AX1460" s="38" t="s">
        <v>132</v>
      </c>
      <c r="AY1460" s="38" t="s">
        <v>101</v>
      </c>
      <c r="AZ1460" s="38" t="s">
        <v>132</v>
      </c>
      <c r="BA1460" s="38" t="s">
        <v>1694</v>
      </c>
      <c r="BB1460" s="38" t="s">
        <v>1695</v>
      </c>
      <c r="BC1460" s="38" t="s">
        <v>1000</v>
      </c>
      <c r="BD1460" s="38" t="s">
        <v>1001</v>
      </c>
      <c r="BE1460">
        <v>0</v>
      </c>
      <c r="BF1460">
        <v>0</v>
      </c>
      <c r="BG1460">
        <v>0</v>
      </c>
      <c r="BH1460">
        <v>0</v>
      </c>
      <c r="BI1460">
        <v>2339.6999999999998</v>
      </c>
      <c r="BJ1460">
        <v>2339.6999999999998</v>
      </c>
      <c r="BK1460">
        <v>0</v>
      </c>
      <c r="BL1460" s="38" t="s">
        <v>107</v>
      </c>
      <c r="BM1460" s="38" t="s">
        <v>713</v>
      </c>
      <c r="BN1460" s="38" t="s">
        <v>714</v>
      </c>
      <c r="BO1460" s="38" t="s">
        <v>134</v>
      </c>
      <c r="BP1460" s="38" t="s">
        <v>135</v>
      </c>
      <c r="BQ1460" s="38" t="s">
        <v>136</v>
      </c>
      <c r="BR1460" s="38" t="s">
        <v>137</v>
      </c>
      <c r="BS1460" s="38" t="s">
        <v>110</v>
      </c>
      <c r="BT1460" s="38" t="s">
        <v>111</v>
      </c>
      <c r="BU1460" s="38" t="s">
        <v>116</v>
      </c>
      <c r="BV1460" s="38" t="s">
        <v>1696</v>
      </c>
      <c r="BW1460" s="38" t="s">
        <v>114</v>
      </c>
      <c r="BX1460" s="38" t="s">
        <v>1697</v>
      </c>
      <c r="BY1460" s="38" t="s">
        <v>1698</v>
      </c>
      <c r="BZ1460" s="38" t="s">
        <v>2437</v>
      </c>
      <c r="CA1460" s="38" t="s">
        <v>101</v>
      </c>
      <c r="CB1460">
        <v>669</v>
      </c>
      <c r="CC1460">
        <v>2</v>
      </c>
      <c r="CD1460" s="38" t="s">
        <v>1682</v>
      </c>
      <c r="CE1460" s="38" t="s">
        <v>1005</v>
      </c>
    </row>
    <row r="1461" spans="1:83" x14ac:dyDescent="0.25">
      <c r="A1461">
        <v>669</v>
      </c>
      <c r="B1461" s="1">
        <v>45689</v>
      </c>
      <c r="C1461" s="38" t="s">
        <v>1770</v>
      </c>
      <c r="D1461" s="1">
        <v>45699</v>
      </c>
      <c r="E1461" s="1">
        <v>45689</v>
      </c>
      <c r="F1461" s="38" t="s">
        <v>1770</v>
      </c>
      <c r="G1461" s="1">
        <v>45708</v>
      </c>
      <c r="H1461" s="1">
        <v>45701</v>
      </c>
      <c r="I1461" s="38" t="s">
        <v>80</v>
      </c>
      <c r="J1461" s="38" t="s">
        <v>98</v>
      </c>
      <c r="K1461" s="38" t="s">
        <v>85</v>
      </c>
      <c r="L1461" s="38" t="s">
        <v>123</v>
      </c>
      <c r="M1461" s="38" t="s">
        <v>124</v>
      </c>
      <c r="N1461" s="38" t="s">
        <v>125</v>
      </c>
      <c r="O1461" s="38" t="s">
        <v>124</v>
      </c>
      <c r="P1461" s="38" t="s">
        <v>126</v>
      </c>
      <c r="Q1461" s="38" t="s">
        <v>127</v>
      </c>
      <c r="R1461" s="38" t="s">
        <v>128</v>
      </c>
      <c r="S1461" s="38" t="s">
        <v>122</v>
      </c>
      <c r="T1461" s="38" t="s">
        <v>133</v>
      </c>
      <c r="U1461" s="38"/>
      <c r="V1461" s="38" t="s">
        <v>72</v>
      </c>
      <c r="W1461" s="38" t="s">
        <v>73</v>
      </c>
      <c r="X1461" s="38" t="s">
        <v>708</v>
      </c>
      <c r="Y1461" s="38" t="s">
        <v>709</v>
      </c>
      <c r="Z1461" s="38" t="s">
        <v>131</v>
      </c>
      <c r="AA1461" s="38" t="s">
        <v>125</v>
      </c>
      <c r="AB1461" s="38" t="s">
        <v>717</v>
      </c>
      <c r="AC1461" s="38" t="s">
        <v>716</v>
      </c>
      <c r="AD1461" s="38" t="s">
        <v>80</v>
      </c>
      <c r="AE1461" s="38" t="s">
        <v>81</v>
      </c>
      <c r="AF1461" s="38" t="s">
        <v>1073</v>
      </c>
      <c r="AG1461" s="38" t="s">
        <v>1074</v>
      </c>
      <c r="AH1461" s="38" t="s">
        <v>133</v>
      </c>
      <c r="AI1461" s="38"/>
      <c r="AJ1461" s="38" t="s">
        <v>2397</v>
      </c>
      <c r="AK1461" s="38" t="s">
        <v>132</v>
      </c>
      <c r="AL1461" s="38" t="s">
        <v>101</v>
      </c>
      <c r="AM1461" s="38" t="s">
        <v>101</v>
      </c>
      <c r="AN1461" s="38" t="s">
        <v>772</v>
      </c>
      <c r="AO1461" s="38" t="s">
        <v>997</v>
      </c>
      <c r="AP1461" s="38" t="s">
        <v>91</v>
      </c>
      <c r="AQ1461" s="38" t="s">
        <v>92</v>
      </c>
      <c r="AR1461" s="38" t="s">
        <v>93</v>
      </c>
      <c r="AS1461" s="38" t="s">
        <v>92</v>
      </c>
      <c r="AT1461" s="38" t="s">
        <v>94</v>
      </c>
      <c r="AU1461" s="38" t="s">
        <v>95</v>
      </c>
      <c r="AV1461" s="38" t="s">
        <v>132</v>
      </c>
      <c r="AW1461" s="38" t="s">
        <v>132</v>
      </c>
      <c r="AX1461" s="38" t="s">
        <v>132</v>
      </c>
      <c r="AY1461" s="38" t="s">
        <v>101</v>
      </c>
      <c r="AZ1461" s="38" t="s">
        <v>132</v>
      </c>
      <c r="BA1461" s="38" t="s">
        <v>1694</v>
      </c>
      <c r="BB1461" s="38" t="s">
        <v>1695</v>
      </c>
      <c r="BC1461" s="38" t="s">
        <v>1000</v>
      </c>
      <c r="BD1461" s="38" t="s">
        <v>1001</v>
      </c>
      <c r="BE1461">
        <v>0</v>
      </c>
      <c r="BF1461">
        <v>0</v>
      </c>
      <c r="BG1461">
        <v>0</v>
      </c>
      <c r="BH1461">
        <v>0</v>
      </c>
      <c r="BI1461">
        <v>2343</v>
      </c>
      <c r="BJ1461">
        <v>2343</v>
      </c>
      <c r="BK1461">
        <v>0</v>
      </c>
      <c r="BL1461" s="38" t="s">
        <v>107</v>
      </c>
      <c r="BM1461" s="38" t="s">
        <v>713</v>
      </c>
      <c r="BN1461" s="38" t="s">
        <v>718</v>
      </c>
      <c r="BO1461" s="38" t="s">
        <v>134</v>
      </c>
      <c r="BP1461" s="38" t="s">
        <v>135</v>
      </c>
      <c r="BQ1461" s="38" t="s">
        <v>136</v>
      </c>
      <c r="BR1461" s="38" t="s">
        <v>137</v>
      </c>
      <c r="BS1461" s="38" t="s">
        <v>110</v>
      </c>
      <c r="BT1461" s="38" t="s">
        <v>111</v>
      </c>
      <c r="BU1461" s="38" t="s">
        <v>116</v>
      </c>
      <c r="BV1461" s="38" t="s">
        <v>1696</v>
      </c>
      <c r="BW1461" s="38" t="s">
        <v>114</v>
      </c>
      <c r="BX1461" s="38" t="s">
        <v>1697</v>
      </c>
      <c r="BY1461" s="38" t="s">
        <v>1698</v>
      </c>
      <c r="BZ1461" s="38" t="s">
        <v>2437</v>
      </c>
      <c r="CA1461" s="38" t="s">
        <v>101</v>
      </c>
      <c r="CB1461">
        <v>669</v>
      </c>
      <c r="CC1461">
        <v>2</v>
      </c>
      <c r="CD1461" s="38" t="s">
        <v>1682</v>
      </c>
      <c r="CE1461" s="38" t="s">
        <v>1005</v>
      </c>
    </row>
    <row r="1462" spans="1:83" x14ac:dyDescent="0.25">
      <c r="A1462">
        <v>669</v>
      </c>
      <c r="B1462" s="1">
        <v>45689</v>
      </c>
      <c r="C1462" s="38" t="s">
        <v>1770</v>
      </c>
      <c r="D1462" s="1">
        <v>45699</v>
      </c>
      <c r="E1462" s="1">
        <v>45689</v>
      </c>
      <c r="F1462" s="38" t="s">
        <v>1770</v>
      </c>
      <c r="G1462" s="1">
        <v>45708</v>
      </c>
      <c r="H1462" s="1">
        <v>45701</v>
      </c>
      <c r="I1462" s="38" t="s">
        <v>80</v>
      </c>
      <c r="J1462" s="38" t="s">
        <v>98</v>
      </c>
      <c r="K1462" s="38" t="s">
        <v>85</v>
      </c>
      <c r="L1462" s="38" t="s">
        <v>123</v>
      </c>
      <c r="M1462" s="38" t="s">
        <v>124</v>
      </c>
      <c r="N1462" s="38" t="s">
        <v>125</v>
      </c>
      <c r="O1462" s="38" t="s">
        <v>124</v>
      </c>
      <c r="P1462" s="38" t="s">
        <v>126</v>
      </c>
      <c r="Q1462" s="38" t="s">
        <v>127</v>
      </c>
      <c r="R1462" s="38" t="s">
        <v>128</v>
      </c>
      <c r="S1462" s="38" t="s">
        <v>122</v>
      </c>
      <c r="T1462" s="38" t="s">
        <v>133</v>
      </c>
      <c r="U1462" s="38"/>
      <c r="V1462" s="38" t="s">
        <v>72</v>
      </c>
      <c r="W1462" s="38" t="s">
        <v>73</v>
      </c>
      <c r="X1462" s="38" t="s">
        <v>708</v>
      </c>
      <c r="Y1462" s="38" t="s">
        <v>709</v>
      </c>
      <c r="Z1462" s="38" t="s">
        <v>131</v>
      </c>
      <c r="AA1462" s="38" t="s">
        <v>125</v>
      </c>
      <c r="AB1462" s="38" t="s">
        <v>721</v>
      </c>
      <c r="AC1462" s="38" t="s">
        <v>720</v>
      </c>
      <c r="AD1462" s="38" t="s">
        <v>80</v>
      </c>
      <c r="AE1462" s="38" t="s">
        <v>81</v>
      </c>
      <c r="AF1462" s="38" t="s">
        <v>1073</v>
      </c>
      <c r="AG1462" s="38" t="s">
        <v>1074</v>
      </c>
      <c r="AH1462" s="38" t="s">
        <v>133</v>
      </c>
      <c r="AI1462" s="38"/>
      <c r="AJ1462" s="38" t="s">
        <v>2397</v>
      </c>
      <c r="AK1462" s="38" t="s">
        <v>132</v>
      </c>
      <c r="AL1462" s="38" t="s">
        <v>101</v>
      </c>
      <c r="AM1462" s="38" t="s">
        <v>101</v>
      </c>
      <c r="AN1462" s="38" t="s">
        <v>772</v>
      </c>
      <c r="AO1462" s="38" t="s">
        <v>997</v>
      </c>
      <c r="AP1462" s="38" t="s">
        <v>91</v>
      </c>
      <c r="AQ1462" s="38" t="s">
        <v>92</v>
      </c>
      <c r="AR1462" s="38" t="s">
        <v>93</v>
      </c>
      <c r="AS1462" s="38" t="s">
        <v>92</v>
      </c>
      <c r="AT1462" s="38" t="s">
        <v>94</v>
      </c>
      <c r="AU1462" s="38" t="s">
        <v>95</v>
      </c>
      <c r="AV1462" s="38" t="s">
        <v>132</v>
      </c>
      <c r="AW1462" s="38" t="s">
        <v>132</v>
      </c>
      <c r="AX1462" s="38" t="s">
        <v>132</v>
      </c>
      <c r="AY1462" s="38" t="s">
        <v>101</v>
      </c>
      <c r="AZ1462" s="38" t="s">
        <v>132</v>
      </c>
      <c r="BA1462" s="38" t="s">
        <v>1694</v>
      </c>
      <c r="BB1462" s="38" t="s">
        <v>1695</v>
      </c>
      <c r="BC1462" s="38" t="s">
        <v>1000</v>
      </c>
      <c r="BD1462" s="38" t="s">
        <v>1001</v>
      </c>
      <c r="BE1462">
        <v>0</v>
      </c>
      <c r="BF1462">
        <v>0</v>
      </c>
      <c r="BG1462">
        <v>0</v>
      </c>
      <c r="BH1462">
        <v>0</v>
      </c>
      <c r="BI1462">
        <v>363</v>
      </c>
      <c r="BJ1462">
        <v>363</v>
      </c>
      <c r="BK1462">
        <v>0</v>
      </c>
      <c r="BL1462" s="38" t="s">
        <v>107</v>
      </c>
      <c r="BM1462" s="38" t="s">
        <v>713</v>
      </c>
      <c r="BN1462" s="38" t="s">
        <v>722</v>
      </c>
      <c r="BO1462" s="38" t="s">
        <v>134</v>
      </c>
      <c r="BP1462" s="38" t="s">
        <v>135</v>
      </c>
      <c r="BQ1462" s="38" t="s">
        <v>136</v>
      </c>
      <c r="BR1462" s="38" t="s">
        <v>137</v>
      </c>
      <c r="BS1462" s="38" t="s">
        <v>110</v>
      </c>
      <c r="BT1462" s="38" t="s">
        <v>111</v>
      </c>
      <c r="BU1462" s="38" t="s">
        <v>116</v>
      </c>
      <c r="BV1462" s="38" t="s">
        <v>1696</v>
      </c>
      <c r="BW1462" s="38" t="s">
        <v>114</v>
      </c>
      <c r="BX1462" s="38" t="s">
        <v>1697</v>
      </c>
      <c r="BY1462" s="38" t="s">
        <v>1698</v>
      </c>
      <c r="BZ1462" s="38" t="s">
        <v>2437</v>
      </c>
      <c r="CA1462" s="38" t="s">
        <v>101</v>
      </c>
      <c r="CB1462">
        <v>669</v>
      </c>
      <c r="CC1462">
        <v>2</v>
      </c>
      <c r="CD1462" s="38" t="s">
        <v>1682</v>
      </c>
      <c r="CE1462" s="38" t="s">
        <v>1005</v>
      </c>
    </row>
    <row r="1463" spans="1:83" x14ac:dyDescent="0.25">
      <c r="A1463">
        <v>697</v>
      </c>
      <c r="B1463" s="1">
        <v>45689</v>
      </c>
      <c r="C1463" s="38" t="s">
        <v>1770</v>
      </c>
      <c r="D1463" s="1">
        <v>45700</v>
      </c>
      <c r="E1463" s="1">
        <v>45689</v>
      </c>
      <c r="F1463" s="38" t="s">
        <v>1770</v>
      </c>
      <c r="G1463" s="1">
        <v>45715</v>
      </c>
      <c r="H1463" s="1">
        <v>45709</v>
      </c>
      <c r="I1463" s="38" t="s">
        <v>80</v>
      </c>
      <c r="J1463" s="38" t="s">
        <v>98</v>
      </c>
      <c r="K1463" s="38" t="s">
        <v>85</v>
      </c>
      <c r="L1463" s="38" t="s">
        <v>123</v>
      </c>
      <c r="M1463" s="38" t="s">
        <v>124</v>
      </c>
      <c r="N1463" s="38" t="s">
        <v>125</v>
      </c>
      <c r="O1463" s="38" t="s">
        <v>124</v>
      </c>
      <c r="P1463" s="38" t="s">
        <v>126</v>
      </c>
      <c r="Q1463" s="38" t="s">
        <v>127</v>
      </c>
      <c r="R1463" s="38" t="s">
        <v>128</v>
      </c>
      <c r="S1463" s="38" t="s">
        <v>122</v>
      </c>
      <c r="T1463" s="38" t="s">
        <v>133</v>
      </c>
      <c r="U1463" s="38"/>
      <c r="V1463" s="38" t="s">
        <v>198</v>
      </c>
      <c r="W1463" s="38" t="s">
        <v>199</v>
      </c>
      <c r="X1463" s="38" t="s">
        <v>200</v>
      </c>
      <c r="Y1463" s="38" t="s">
        <v>201</v>
      </c>
      <c r="Z1463" s="38" t="s">
        <v>131</v>
      </c>
      <c r="AA1463" s="38" t="s">
        <v>125</v>
      </c>
      <c r="AB1463" s="38" t="s">
        <v>729</v>
      </c>
      <c r="AC1463" s="38" t="s">
        <v>728</v>
      </c>
      <c r="AD1463" s="38" t="s">
        <v>80</v>
      </c>
      <c r="AE1463" s="38" t="s">
        <v>81</v>
      </c>
      <c r="AF1463" s="38" t="s">
        <v>1021</v>
      </c>
      <c r="AG1463" s="38" t="s">
        <v>1022</v>
      </c>
      <c r="AH1463" s="38" t="s">
        <v>133</v>
      </c>
      <c r="AI1463" s="38"/>
      <c r="AJ1463" s="38" t="s">
        <v>2484</v>
      </c>
      <c r="AK1463" s="38" t="s">
        <v>132</v>
      </c>
      <c r="AL1463" s="38" t="s">
        <v>101</v>
      </c>
      <c r="AM1463" s="38" t="s">
        <v>101</v>
      </c>
      <c r="AN1463" s="38" t="s">
        <v>772</v>
      </c>
      <c r="AO1463" s="38" t="s">
        <v>997</v>
      </c>
      <c r="AP1463" s="38" t="s">
        <v>91</v>
      </c>
      <c r="AQ1463" s="38" t="s">
        <v>92</v>
      </c>
      <c r="AR1463" s="38" t="s">
        <v>93</v>
      </c>
      <c r="AS1463" s="38" t="s">
        <v>92</v>
      </c>
      <c r="AT1463" s="38" t="s">
        <v>94</v>
      </c>
      <c r="AU1463" s="38" t="s">
        <v>95</v>
      </c>
      <c r="AV1463" s="38" t="s">
        <v>132</v>
      </c>
      <c r="AW1463" s="38" t="s">
        <v>132</v>
      </c>
      <c r="AX1463" s="38" t="s">
        <v>132</v>
      </c>
      <c r="AY1463" s="38" t="s">
        <v>101</v>
      </c>
      <c r="AZ1463" s="38" t="s">
        <v>132</v>
      </c>
      <c r="BA1463" s="38" t="s">
        <v>1230</v>
      </c>
      <c r="BB1463" s="38" t="s">
        <v>1231</v>
      </c>
      <c r="BC1463" s="38" t="s">
        <v>1000</v>
      </c>
      <c r="BD1463" s="38" t="s">
        <v>1001</v>
      </c>
      <c r="BE1463">
        <v>0</v>
      </c>
      <c r="BF1463">
        <v>0</v>
      </c>
      <c r="BG1463">
        <v>0</v>
      </c>
      <c r="BH1463">
        <v>0</v>
      </c>
      <c r="BI1463">
        <v>103828.61</v>
      </c>
      <c r="BJ1463">
        <v>103828.61</v>
      </c>
      <c r="BK1463">
        <v>0</v>
      </c>
      <c r="BL1463" s="38" t="s">
        <v>205</v>
      </c>
      <c r="BM1463" s="38" t="s">
        <v>206</v>
      </c>
      <c r="BN1463" s="38" t="s">
        <v>730</v>
      </c>
      <c r="BO1463" s="38" t="s">
        <v>134</v>
      </c>
      <c r="BP1463" s="38" t="s">
        <v>135</v>
      </c>
      <c r="BQ1463" s="38" t="s">
        <v>136</v>
      </c>
      <c r="BR1463" s="38" t="s">
        <v>137</v>
      </c>
      <c r="BS1463" s="38" t="s">
        <v>110</v>
      </c>
      <c r="BT1463" s="38" t="s">
        <v>111</v>
      </c>
      <c r="BU1463" s="38" t="s">
        <v>116</v>
      </c>
      <c r="BV1463" s="38" t="s">
        <v>1232</v>
      </c>
      <c r="BW1463" s="38" t="s">
        <v>208</v>
      </c>
      <c r="BX1463" s="38" t="s">
        <v>1697</v>
      </c>
      <c r="BY1463" s="38" t="s">
        <v>1698</v>
      </c>
      <c r="BZ1463" s="38" t="s">
        <v>2494</v>
      </c>
      <c r="CA1463" s="38" t="s">
        <v>101</v>
      </c>
      <c r="CB1463">
        <v>697</v>
      </c>
      <c r="CC1463">
        <v>9</v>
      </c>
      <c r="CD1463" s="38" t="s">
        <v>1682</v>
      </c>
      <c r="CE1463" s="38" t="s">
        <v>1005</v>
      </c>
    </row>
    <row r="1464" spans="1:83" x14ac:dyDescent="0.25">
      <c r="A1464">
        <v>699</v>
      </c>
      <c r="B1464" s="1">
        <v>45689</v>
      </c>
      <c r="C1464" s="38" t="s">
        <v>1770</v>
      </c>
      <c r="D1464" s="1">
        <v>45700</v>
      </c>
      <c r="E1464" s="1">
        <v>45689</v>
      </c>
      <c r="F1464" s="38" t="s">
        <v>1770</v>
      </c>
      <c r="G1464" s="1">
        <v>45715</v>
      </c>
      <c r="H1464" s="1">
        <v>45709</v>
      </c>
      <c r="I1464" s="38" t="s">
        <v>80</v>
      </c>
      <c r="J1464" s="38" t="s">
        <v>98</v>
      </c>
      <c r="K1464" s="38" t="s">
        <v>85</v>
      </c>
      <c r="L1464" s="38" t="s">
        <v>123</v>
      </c>
      <c r="M1464" s="38" t="s">
        <v>124</v>
      </c>
      <c r="N1464" s="38" t="s">
        <v>125</v>
      </c>
      <c r="O1464" s="38" t="s">
        <v>124</v>
      </c>
      <c r="P1464" s="38" t="s">
        <v>126</v>
      </c>
      <c r="Q1464" s="38" t="s">
        <v>127</v>
      </c>
      <c r="R1464" s="38" t="s">
        <v>128</v>
      </c>
      <c r="S1464" s="38" t="s">
        <v>122</v>
      </c>
      <c r="T1464" s="38" t="s">
        <v>133</v>
      </c>
      <c r="U1464" s="38"/>
      <c r="V1464" s="38" t="s">
        <v>198</v>
      </c>
      <c r="W1464" s="38" t="s">
        <v>199</v>
      </c>
      <c r="X1464" s="38" t="s">
        <v>200</v>
      </c>
      <c r="Y1464" s="38" t="s">
        <v>201</v>
      </c>
      <c r="Z1464" s="38" t="s">
        <v>131</v>
      </c>
      <c r="AA1464" s="38" t="s">
        <v>125</v>
      </c>
      <c r="AB1464" s="38" t="s">
        <v>729</v>
      </c>
      <c r="AC1464" s="38" t="s">
        <v>728</v>
      </c>
      <c r="AD1464" s="38" t="s">
        <v>80</v>
      </c>
      <c r="AE1464" s="38" t="s">
        <v>81</v>
      </c>
      <c r="AF1464" s="38" t="s">
        <v>1017</v>
      </c>
      <c r="AG1464" s="38" t="s">
        <v>1018</v>
      </c>
      <c r="AH1464" s="38" t="s">
        <v>133</v>
      </c>
      <c r="AI1464" s="38"/>
      <c r="AJ1464" s="38" t="s">
        <v>2488</v>
      </c>
      <c r="AK1464" s="38" t="s">
        <v>132</v>
      </c>
      <c r="AL1464" s="38" t="s">
        <v>101</v>
      </c>
      <c r="AM1464" s="38" t="s">
        <v>101</v>
      </c>
      <c r="AN1464" s="38" t="s">
        <v>772</v>
      </c>
      <c r="AO1464" s="38" t="s">
        <v>997</v>
      </c>
      <c r="AP1464" s="38" t="s">
        <v>91</v>
      </c>
      <c r="AQ1464" s="38" t="s">
        <v>92</v>
      </c>
      <c r="AR1464" s="38" t="s">
        <v>93</v>
      </c>
      <c r="AS1464" s="38" t="s">
        <v>92</v>
      </c>
      <c r="AT1464" s="38" t="s">
        <v>94</v>
      </c>
      <c r="AU1464" s="38" t="s">
        <v>95</v>
      </c>
      <c r="AV1464" s="38" t="s">
        <v>132</v>
      </c>
      <c r="AW1464" s="38" t="s">
        <v>132</v>
      </c>
      <c r="AX1464" s="38" t="s">
        <v>132</v>
      </c>
      <c r="AY1464" s="38" t="s">
        <v>101</v>
      </c>
      <c r="AZ1464" s="38" t="s">
        <v>132</v>
      </c>
      <c r="BA1464" s="38" t="s">
        <v>1230</v>
      </c>
      <c r="BB1464" s="38" t="s">
        <v>1231</v>
      </c>
      <c r="BC1464" s="38" t="s">
        <v>1000</v>
      </c>
      <c r="BD1464" s="38" t="s">
        <v>1001</v>
      </c>
      <c r="BE1464">
        <v>0</v>
      </c>
      <c r="BF1464">
        <v>0</v>
      </c>
      <c r="BG1464">
        <v>0</v>
      </c>
      <c r="BH1464">
        <v>0</v>
      </c>
      <c r="BI1464">
        <v>899178.2</v>
      </c>
      <c r="BJ1464">
        <v>899178.2</v>
      </c>
      <c r="BK1464">
        <v>0</v>
      </c>
      <c r="BL1464" s="38" t="s">
        <v>205</v>
      </c>
      <c r="BM1464" s="38" t="s">
        <v>206</v>
      </c>
      <c r="BN1464" s="38" t="s">
        <v>730</v>
      </c>
      <c r="BO1464" s="38" t="s">
        <v>134</v>
      </c>
      <c r="BP1464" s="38" t="s">
        <v>135</v>
      </c>
      <c r="BQ1464" s="38" t="s">
        <v>136</v>
      </c>
      <c r="BR1464" s="38" t="s">
        <v>137</v>
      </c>
      <c r="BS1464" s="38" t="s">
        <v>110</v>
      </c>
      <c r="BT1464" s="38" t="s">
        <v>111</v>
      </c>
      <c r="BU1464" s="38" t="s">
        <v>116</v>
      </c>
      <c r="BV1464" s="38" t="s">
        <v>1232</v>
      </c>
      <c r="BW1464" s="38" t="s">
        <v>208</v>
      </c>
      <c r="BX1464" s="38" t="s">
        <v>1697</v>
      </c>
      <c r="BY1464" s="38" t="s">
        <v>1698</v>
      </c>
      <c r="BZ1464" s="38" t="s">
        <v>2543</v>
      </c>
      <c r="CA1464" s="38" t="s">
        <v>101</v>
      </c>
      <c r="CB1464">
        <v>699</v>
      </c>
      <c r="CC1464">
        <v>9</v>
      </c>
      <c r="CD1464" s="38" t="s">
        <v>1682</v>
      </c>
      <c r="CE1464" s="38" t="s">
        <v>1005</v>
      </c>
    </row>
    <row r="1465" spans="1:83" x14ac:dyDescent="0.25">
      <c r="A1465">
        <v>714</v>
      </c>
      <c r="B1465" s="1">
        <v>45689</v>
      </c>
      <c r="C1465" s="38" t="s">
        <v>1770</v>
      </c>
      <c r="D1465" s="1">
        <v>45700</v>
      </c>
      <c r="E1465" s="1">
        <v>45689</v>
      </c>
      <c r="F1465" s="38" t="s">
        <v>1770</v>
      </c>
      <c r="G1465" s="1">
        <v>45715</v>
      </c>
      <c r="H1465" s="1">
        <v>45709</v>
      </c>
      <c r="I1465" s="38" t="s">
        <v>80</v>
      </c>
      <c r="J1465" s="38" t="s">
        <v>98</v>
      </c>
      <c r="K1465" s="38" t="s">
        <v>85</v>
      </c>
      <c r="L1465" s="38" t="s">
        <v>123</v>
      </c>
      <c r="M1465" s="38" t="s">
        <v>124</v>
      </c>
      <c r="N1465" s="38" t="s">
        <v>125</v>
      </c>
      <c r="O1465" s="38" t="s">
        <v>124</v>
      </c>
      <c r="P1465" s="38" t="s">
        <v>126</v>
      </c>
      <c r="Q1465" s="38" t="s">
        <v>127</v>
      </c>
      <c r="R1465" s="38" t="s">
        <v>128</v>
      </c>
      <c r="S1465" s="38" t="s">
        <v>122</v>
      </c>
      <c r="T1465" s="38" t="s">
        <v>133</v>
      </c>
      <c r="U1465" s="38"/>
      <c r="V1465" s="38" t="s">
        <v>198</v>
      </c>
      <c r="W1465" s="38" t="s">
        <v>199</v>
      </c>
      <c r="X1465" s="38" t="s">
        <v>200</v>
      </c>
      <c r="Y1465" s="38" t="s">
        <v>201</v>
      </c>
      <c r="Z1465" s="38" t="s">
        <v>131</v>
      </c>
      <c r="AA1465" s="38" t="s">
        <v>125</v>
      </c>
      <c r="AB1465" s="38" t="s">
        <v>788</v>
      </c>
      <c r="AC1465" s="38" t="s">
        <v>789</v>
      </c>
      <c r="AD1465" s="38" t="s">
        <v>80</v>
      </c>
      <c r="AE1465" s="38" t="s">
        <v>81</v>
      </c>
      <c r="AF1465" s="38" t="s">
        <v>1029</v>
      </c>
      <c r="AG1465" s="38" t="s">
        <v>1030</v>
      </c>
      <c r="AH1465" s="38" t="s">
        <v>133</v>
      </c>
      <c r="AI1465" s="38"/>
      <c r="AJ1465" s="38" t="s">
        <v>2515</v>
      </c>
      <c r="AK1465" s="38" t="s">
        <v>132</v>
      </c>
      <c r="AL1465" s="38" t="s">
        <v>101</v>
      </c>
      <c r="AM1465" s="38" t="s">
        <v>101</v>
      </c>
      <c r="AN1465" s="38" t="s">
        <v>772</v>
      </c>
      <c r="AO1465" s="38" t="s">
        <v>997</v>
      </c>
      <c r="AP1465" s="38" t="s">
        <v>91</v>
      </c>
      <c r="AQ1465" s="38" t="s">
        <v>92</v>
      </c>
      <c r="AR1465" s="38" t="s">
        <v>93</v>
      </c>
      <c r="AS1465" s="38" t="s">
        <v>92</v>
      </c>
      <c r="AT1465" s="38" t="s">
        <v>94</v>
      </c>
      <c r="AU1465" s="38" t="s">
        <v>95</v>
      </c>
      <c r="AV1465" s="38" t="s">
        <v>132</v>
      </c>
      <c r="AW1465" s="38" t="s">
        <v>132</v>
      </c>
      <c r="AX1465" s="38" t="s">
        <v>132</v>
      </c>
      <c r="AY1465" s="38" t="s">
        <v>101</v>
      </c>
      <c r="AZ1465" s="38" t="s">
        <v>132</v>
      </c>
      <c r="BA1465" s="38" t="s">
        <v>1230</v>
      </c>
      <c r="BB1465" s="38" t="s">
        <v>1231</v>
      </c>
      <c r="BC1465" s="38" t="s">
        <v>1000</v>
      </c>
      <c r="BD1465" s="38" t="s">
        <v>1001</v>
      </c>
      <c r="BE1465">
        <v>0</v>
      </c>
      <c r="BF1465">
        <v>0</v>
      </c>
      <c r="BG1465">
        <v>0</v>
      </c>
      <c r="BH1465">
        <v>0</v>
      </c>
      <c r="BI1465">
        <v>89794.53</v>
      </c>
      <c r="BJ1465">
        <v>89794.53</v>
      </c>
      <c r="BK1465">
        <v>0</v>
      </c>
      <c r="BL1465" s="38" t="s">
        <v>205</v>
      </c>
      <c r="BM1465" s="38" t="s">
        <v>206</v>
      </c>
      <c r="BN1465" s="38" t="s">
        <v>790</v>
      </c>
      <c r="BO1465" s="38" t="s">
        <v>134</v>
      </c>
      <c r="BP1465" s="38" t="s">
        <v>135</v>
      </c>
      <c r="BQ1465" s="38" t="s">
        <v>136</v>
      </c>
      <c r="BR1465" s="38" t="s">
        <v>137</v>
      </c>
      <c r="BS1465" s="38" t="s">
        <v>110</v>
      </c>
      <c r="BT1465" s="38" t="s">
        <v>111</v>
      </c>
      <c r="BU1465" s="38" t="s">
        <v>116</v>
      </c>
      <c r="BV1465" s="38" t="s">
        <v>1232</v>
      </c>
      <c r="BW1465" s="38" t="s">
        <v>208</v>
      </c>
      <c r="BX1465" s="38" t="s">
        <v>1697</v>
      </c>
      <c r="BY1465" s="38" t="s">
        <v>1698</v>
      </c>
      <c r="BZ1465" s="38" t="s">
        <v>2546</v>
      </c>
      <c r="CA1465" s="38" t="s">
        <v>101</v>
      </c>
      <c r="CB1465">
        <v>714</v>
      </c>
      <c r="CC1465">
        <v>9</v>
      </c>
      <c r="CD1465" s="38" t="s">
        <v>1682</v>
      </c>
      <c r="CE1465" s="38" t="s">
        <v>1005</v>
      </c>
    </row>
    <row r="1466" spans="1:83" x14ac:dyDescent="0.25">
      <c r="A1466">
        <v>729</v>
      </c>
      <c r="B1466" s="1">
        <v>45689</v>
      </c>
      <c r="C1466" s="38" t="s">
        <v>1770</v>
      </c>
      <c r="D1466" s="1">
        <v>45701</v>
      </c>
      <c r="E1466" s="1">
        <v>45689</v>
      </c>
      <c r="F1466" s="38" t="s">
        <v>1770</v>
      </c>
      <c r="G1466" s="1">
        <v>45716</v>
      </c>
      <c r="H1466" s="1">
        <v>45713</v>
      </c>
      <c r="I1466" s="38" t="s">
        <v>80</v>
      </c>
      <c r="J1466" s="38" t="s">
        <v>98</v>
      </c>
      <c r="K1466" s="38" t="s">
        <v>85</v>
      </c>
      <c r="L1466" s="38" t="s">
        <v>123</v>
      </c>
      <c r="M1466" s="38" t="s">
        <v>124</v>
      </c>
      <c r="N1466" s="38" t="s">
        <v>125</v>
      </c>
      <c r="O1466" s="38" t="s">
        <v>124</v>
      </c>
      <c r="P1466" s="38" t="s">
        <v>126</v>
      </c>
      <c r="Q1466" s="38" t="s">
        <v>127</v>
      </c>
      <c r="R1466" s="38" t="s">
        <v>128</v>
      </c>
      <c r="S1466" s="38" t="s">
        <v>122</v>
      </c>
      <c r="T1466" s="38" t="s">
        <v>133</v>
      </c>
      <c r="U1466" s="38"/>
      <c r="V1466" s="38" t="s">
        <v>198</v>
      </c>
      <c r="W1466" s="38" t="s">
        <v>199</v>
      </c>
      <c r="X1466" s="38" t="s">
        <v>251</v>
      </c>
      <c r="Y1466" s="38" t="s">
        <v>252</v>
      </c>
      <c r="Z1466" s="38" t="s">
        <v>131</v>
      </c>
      <c r="AA1466" s="38" t="s">
        <v>125</v>
      </c>
      <c r="AB1466" s="38" t="s">
        <v>746</v>
      </c>
      <c r="AC1466" s="38" t="s">
        <v>745</v>
      </c>
      <c r="AD1466" s="38" t="s">
        <v>80</v>
      </c>
      <c r="AE1466" s="38" t="s">
        <v>81</v>
      </c>
      <c r="AF1466" s="38" t="s">
        <v>1085</v>
      </c>
      <c r="AG1466" s="38" t="s">
        <v>1086</v>
      </c>
      <c r="AH1466" s="38" t="s">
        <v>133</v>
      </c>
      <c r="AI1466" s="38"/>
      <c r="AJ1466" s="38" t="s">
        <v>2526</v>
      </c>
      <c r="AK1466" s="38" t="s">
        <v>132</v>
      </c>
      <c r="AL1466" s="38" t="s">
        <v>101</v>
      </c>
      <c r="AM1466" s="38" t="s">
        <v>101</v>
      </c>
      <c r="AN1466" s="38" t="s">
        <v>772</v>
      </c>
      <c r="AO1466" s="38" t="s">
        <v>997</v>
      </c>
      <c r="AP1466" s="38" t="s">
        <v>91</v>
      </c>
      <c r="AQ1466" s="38" t="s">
        <v>92</v>
      </c>
      <c r="AR1466" s="38" t="s">
        <v>93</v>
      </c>
      <c r="AS1466" s="38" t="s">
        <v>92</v>
      </c>
      <c r="AT1466" s="38" t="s">
        <v>94</v>
      </c>
      <c r="AU1466" s="38" t="s">
        <v>95</v>
      </c>
      <c r="AV1466" s="38" t="s">
        <v>132</v>
      </c>
      <c r="AW1466" s="38" t="s">
        <v>132</v>
      </c>
      <c r="AX1466" s="38" t="s">
        <v>132</v>
      </c>
      <c r="AY1466" s="38" t="s">
        <v>101</v>
      </c>
      <c r="AZ1466" s="38" t="s">
        <v>132</v>
      </c>
      <c r="BA1466" s="38" t="s">
        <v>1230</v>
      </c>
      <c r="BB1466" s="38" t="s">
        <v>1231</v>
      </c>
      <c r="BC1466" s="38" t="s">
        <v>1000</v>
      </c>
      <c r="BD1466" s="38" t="s">
        <v>1001</v>
      </c>
      <c r="BE1466">
        <v>0</v>
      </c>
      <c r="BF1466">
        <v>0</v>
      </c>
      <c r="BG1466">
        <v>0</v>
      </c>
      <c r="BH1466">
        <v>0</v>
      </c>
      <c r="BI1466">
        <v>531487</v>
      </c>
      <c r="BJ1466">
        <v>531487</v>
      </c>
      <c r="BK1466">
        <v>0</v>
      </c>
      <c r="BL1466" s="38" t="s">
        <v>205</v>
      </c>
      <c r="BM1466" s="38" t="s">
        <v>256</v>
      </c>
      <c r="BN1466" s="38" t="s">
        <v>747</v>
      </c>
      <c r="BO1466" s="38" t="s">
        <v>134</v>
      </c>
      <c r="BP1466" s="38" t="s">
        <v>135</v>
      </c>
      <c r="BQ1466" s="38" t="s">
        <v>136</v>
      </c>
      <c r="BR1466" s="38" t="s">
        <v>137</v>
      </c>
      <c r="BS1466" s="38" t="s">
        <v>110</v>
      </c>
      <c r="BT1466" s="38" t="s">
        <v>111</v>
      </c>
      <c r="BU1466" s="38" t="s">
        <v>116</v>
      </c>
      <c r="BV1466" s="38" t="s">
        <v>1232</v>
      </c>
      <c r="BW1466" s="38" t="s">
        <v>208</v>
      </c>
      <c r="BX1466" s="38" t="s">
        <v>1697</v>
      </c>
      <c r="BY1466" s="38" t="s">
        <v>1698</v>
      </c>
      <c r="BZ1466" s="38" t="s">
        <v>2550</v>
      </c>
      <c r="CA1466" s="38" t="s">
        <v>101</v>
      </c>
      <c r="CB1466">
        <v>729</v>
      </c>
      <c r="CC1466">
        <v>12</v>
      </c>
      <c r="CD1466" s="38" t="s">
        <v>1682</v>
      </c>
      <c r="CE1466" s="38" t="s">
        <v>1005</v>
      </c>
    </row>
    <row r="1467" spans="1:83" x14ac:dyDescent="0.25">
      <c r="A1467">
        <v>745</v>
      </c>
      <c r="B1467" s="1">
        <v>45689</v>
      </c>
      <c r="C1467" s="38" t="s">
        <v>1770</v>
      </c>
      <c r="D1467" s="1">
        <v>45702</v>
      </c>
      <c r="E1467" s="1">
        <v>45689</v>
      </c>
      <c r="F1467" s="38" t="s">
        <v>1770</v>
      </c>
      <c r="G1467" s="1">
        <v>45717</v>
      </c>
      <c r="H1467" s="1">
        <v>45714</v>
      </c>
      <c r="I1467" s="38" t="s">
        <v>80</v>
      </c>
      <c r="J1467" s="38" t="s">
        <v>98</v>
      </c>
      <c r="K1467" s="38" t="s">
        <v>221</v>
      </c>
      <c r="L1467" s="38" t="s">
        <v>222</v>
      </c>
      <c r="M1467" s="38" t="s">
        <v>223</v>
      </c>
      <c r="N1467" s="38" t="s">
        <v>224</v>
      </c>
      <c r="O1467" s="38" t="s">
        <v>124</v>
      </c>
      <c r="P1467" s="38" t="s">
        <v>126</v>
      </c>
      <c r="Q1467" s="38" t="s">
        <v>225</v>
      </c>
      <c r="R1467" s="38" t="s">
        <v>226</v>
      </c>
      <c r="S1467" s="38" t="s">
        <v>220</v>
      </c>
      <c r="T1467" s="38" t="s">
        <v>133</v>
      </c>
      <c r="U1467" s="38"/>
      <c r="V1467" s="38" t="s">
        <v>591</v>
      </c>
      <c r="W1467" s="38" t="s">
        <v>592</v>
      </c>
      <c r="X1467" s="38" t="s">
        <v>593</v>
      </c>
      <c r="Y1467" s="38" t="s">
        <v>594</v>
      </c>
      <c r="Z1467" s="38" t="s">
        <v>227</v>
      </c>
      <c r="AA1467" s="38" t="s">
        <v>228</v>
      </c>
      <c r="AB1467" s="38" t="s">
        <v>597</v>
      </c>
      <c r="AC1467" s="38" t="s">
        <v>596</v>
      </c>
      <c r="AD1467" s="38" t="s">
        <v>80</v>
      </c>
      <c r="AE1467" s="38" t="s">
        <v>81</v>
      </c>
      <c r="AF1467" s="38" t="s">
        <v>1634</v>
      </c>
      <c r="AG1467" s="38" t="s">
        <v>1635</v>
      </c>
      <c r="AH1467" s="38" t="s">
        <v>133</v>
      </c>
      <c r="AI1467" s="38"/>
      <c r="AJ1467" s="38" t="s">
        <v>2535</v>
      </c>
      <c r="AK1467" s="38" t="s">
        <v>132</v>
      </c>
      <c r="AL1467" s="38" t="s">
        <v>101</v>
      </c>
      <c r="AM1467" s="38" t="s">
        <v>101</v>
      </c>
      <c r="AN1467" s="38" t="s">
        <v>772</v>
      </c>
      <c r="AO1467" s="38" t="s">
        <v>997</v>
      </c>
      <c r="AP1467" s="38" t="s">
        <v>245</v>
      </c>
      <c r="AQ1467" s="38" t="s">
        <v>246</v>
      </c>
      <c r="AR1467" s="38" t="s">
        <v>247</v>
      </c>
      <c r="AS1467" s="38" t="s">
        <v>248</v>
      </c>
      <c r="AT1467" s="38" t="s">
        <v>94</v>
      </c>
      <c r="AU1467" s="38" t="s">
        <v>95</v>
      </c>
      <c r="AV1467" s="38" t="s">
        <v>132</v>
      </c>
      <c r="AW1467" s="38" t="s">
        <v>132</v>
      </c>
      <c r="AX1467" s="38" t="s">
        <v>132</v>
      </c>
      <c r="AY1467" s="38" t="s">
        <v>101</v>
      </c>
      <c r="AZ1467" s="38" t="s">
        <v>132</v>
      </c>
      <c r="BA1467" s="38" t="s">
        <v>1638</v>
      </c>
      <c r="BB1467" s="38" t="s">
        <v>1639</v>
      </c>
      <c r="BC1467" s="38" t="s">
        <v>1000</v>
      </c>
      <c r="BD1467" s="38" t="s">
        <v>1001</v>
      </c>
      <c r="BE1467">
        <v>0</v>
      </c>
      <c r="BF1467">
        <v>0</v>
      </c>
      <c r="BG1467">
        <v>0</v>
      </c>
      <c r="BH1467">
        <v>0</v>
      </c>
      <c r="BI1467">
        <v>1760395.4</v>
      </c>
      <c r="BJ1467">
        <v>1760395.4</v>
      </c>
      <c r="BK1467">
        <v>0</v>
      </c>
      <c r="BL1467" s="38" t="s">
        <v>598</v>
      </c>
      <c r="BM1467" s="38" t="s">
        <v>599</v>
      </c>
      <c r="BN1467" s="38" t="s">
        <v>600</v>
      </c>
      <c r="BO1467" s="38" t="s">
        <v>229</v>
      </c>
      <c r="BP1467" s="38" t="s">
        <v>230</v>
      </c>
      <c r="BQ1467" s="38" t="s">
        <v>136</v>
      </c>
      <c r="BR1467" s="38" t="s">
        <v>231</v>
      </c>
      <c r="BS1467" s="38" t="s">
        <v>249</v>
      </c>
      <c r="BT1467" s="38" t="s">
        <v>250</v>
      </c>
      <c r="BU1467" s="38" t="s">
        <v>116</v>
      </c>
      <c r="BV1467" s="38" t="s">
        <v>1640</v>
      </c>
      <c r="BW1467" s="38" t="s">
        <v>218</v>
      </c>
      <c r="BX1467" s="38" t="s">
        <v>1697</v>
      </c>
      <c r="BY1467" s="38" t="s">
        <v>1698</v>
      </c>
      <c r="BZ1467" s="38" t="s">
        <v>2553</v>
      </c>
      <c r="CA1467" s="38" t="s">
        <v>101</v>
      </c>
      <c r="CB1467">
        <v>745</v>
      </c>
      <c r="CC1467">
        <v>12</v>
      </c>
      <c r="CD1467" s="38" t="s">
        <v>1682</v>
      </c>
      <c r="CE1467" s="38" t="s">
        <v>1005</v>
      </c>
    </row>
    <row r="1468" spans="1:83" x14ac:dyDescent="0.25">
      <c r="A1468">
        <v>747</v>
      </c>
      <c r="B1468" s="1">
        <v>45689</v>
      </c>
      <c r="C1468" s="38" t="s">
        <v>1770</v>
      </c>
      <c r="D1468" s="1">
        <v>45702</v>
      </c>
      <c r="E1468" s="1">
        <v>45689</v>
      </c>
      <c r="F1468" s="38" t="s">
        <v>1770</v>
      </c>
      <c r="G1468" s="1">
        <v>45708</v>
      </c>
      <c r="H1468" s="1">
        <v>45705</v>
      </c>
      <c r="I1468" s="38" t="s">
        <v>80</v>
      </c>
      <c r="J1468" s="38" t="s">
        <v>98</v>
      </c>
      <c r="K1468" s="38" t="s">
        <v>85</v>
      </c>
      <c r="L1468" s="38" t="s">
        <v>123</v>
      </c>
      <c r="M1468" s="38" t="s">
        <v>124</v>
      </c>
      <c r="N1468" s="38" t="s">
        <v>125</v>
      </c>
      <c r="O1468" s="38" t="s">
        <v>124</v>
      </c>
      <c r="P1468" s="38" t="s">
        <v>126</v>
      </c>
      <c r="Q1468" s="38" t="s">
        <v>127</v>
      </c>
      <c r="R1468" s="38" t="s">
        <v>128</v>
      </c>
      <c r="S1468" s="38" t="s">
        <v>122</v>
      </c>
      <c r="T1468" s="38" t="s">
        <v>133</v>
      </c>
      <c r="U1468" s="38"/>
      <c r="V1468" s="38" t="s">
        <v>72</v>
      </c>
      <c r="W1468" s="38" t="s">
        <v>73</v>
      </c>
      <c r="X1468" s="38" t="s">
        <v>74</v>
      </c>
      <c r="Y1468" s="38" t="s">
        <v>75</v>
      </c>
      <c r="Z1468" s="38" t="s">
        <v>131</v>
      </c>
      <c r="AA1468" s="38" t="s">
        <v>125</v>
      </c>
      <c r="AB1468" s="38" t="s">
        <v>783</v>
      </c>
      <c r="AC1468" s="38" t="s">
        <v>784</v>
      </c>
      <c r="AD1468" s="38" t="s">
        <v>80</v>
      </c>
      <c r="AE1468" s="38" t="s">
        <v>81</v>
      </c>
      <c r="AF1468" s="38" t="s">
        <v>1073</v>
      </c>
      <c r="AG1468" s="38" t="s">
        <v>1074</v>
      </c>
      <c r="AH1468" s="38" t="s">
        <v>133</v>
      </c>
      <c r="AI1468" s="38"/>
      <c r="AJ1468" s="38" t="s">
        <v>2537</v>
      </c>
      <c r="AK1468" s="38" t="s">
        <v>132</v>
      </c>
      <c r="AL1468" s="38" t="s">
        <v>101</v>
      </c>
      <c r="AM1468" s="38" t="s">
        <v>101</v>
      </c>
      <c r="AN1468" s="38" t="s">
        <v>772</v>
      </c>
      <c r="AO1468" s="38" t="s">
        <v>997</v>
      </c>
      <c r="AP1468" s="38" t="s">
        <v>91</v>
      </c>
      <c r="AQ1468" s="38" t="s">
        <v>92</v>
      </c>
      <c r="AR1468" s="38" t="s">
        <v>93</v>
      </c>
      <c r="AS1468" s="38" t="s">
        <v>92</v>
      </c>
      <c r="AT1468" s="38" t="s">
        <v>94</v>
      </c>
      <c r="AU1468" s="38" t="s">
        <v>95</v>
      </c>
      <c r="AV1468" s="38" t="s">
        <v>132</v>
      </c>
      <c r="AW1468" s="38" t="s">
        <v>132</v>
      </c>
      <c r="AX1468" s="38" t="s">
        <v>132</v>
      </c>
      <c r="AY1468" s="38" t="s">
        <v>101</v>
      </c>
      <c r="AZ1468" s="38" t="s">
        <v>132</v>
      </c>
      <c r="BA1468" s="38" t="s">
        <v>1694</v>
      </c>
      <c r="BB1468" s="38" t="s">
        <v>1695</v>
      </c>
      <c r="BC1468" s="38" t="s">
        <v>1000</v>
      </c>
      <c r="BD1468" s="38" t="s">
        <v>1001</v>
      </c>
      <c r="BE1468">
        <v>0</v>
      </c>
      <c r="BF1468">
        <v>0</v>
      </c>
      <c r="BG1468">
        <v>0</v>
      </c>
      <c r="BH1468">
        <v>0</v>
      </c>
      <c r="BI1468">
        <v>85000</v>
      </c>
      <c r="BJ1468">
        <v>85000</v>
      </c>
      <c r="BK1468">
        <v>0</v>
      </c>
      <c r="BL1468" s="38" t="s">
        <v>107</v>
      </c>
      <c r="BM1468" s="38" t="s">
        <v>108</v>
      </c>
      <c r="BN1468" s="38" t="s">
        <v>785</v>
      </c>
      <c r="BO1468" s="38" t="s">
        <v>134</v>
      </c>
      <c r="BP1468" s="38" t="s">
        <v>135</v>
      </c>
      <c r="BQ1468" s="38" t="s">
        <v>136</v>
      </c>
      <c r="BR1468" s="38" t="s">
        <v>137</v>
      </c>
      <c r="BS1468" s="38" t="s">
        <v>110</v>
      </c>
      <c r="BT1468" s="38" t="s">
        <v>111</v>
      </c>
      <c r="BU1468" s="38" t="s">
        <v>116</v>
      </c>
      <c r="BV1468" s="38" t="s">
        <v>1696</v>
      </c>
      <c r="BW1468" s="38" t="s">
        <v>114</v>
      </c>
      <c r="BX1468" s="38" t="s">
        <v>1697</v>
      </c>
      <c r="BY1468" s="38" t="s">
        <v>1698</v>
      </c>
      <c r="BZ1468" s="38" t="s">
        <v>2554</v>
      </c>
      <c r="CA1468" s="38" t="s">
        <v>101</v>
      </c>
      <c r="CB1468">
        <v>747</v>
      </c>
      <c r="CC1468">
        <v>3</v>
      </c>
      <c r="CD1468" s="38" t="s">
        <v>1682</v>
      </c>
      <c r="CE1468" s="38" t="s">
        <v>1005</v>
      </c>
    </row>
    <row r="1469" spans="1:83" x14ac:dyDescent="0.25">
      <c r="A1469">
        <v>747</v>
      </c>
      <c r="B1469" s="1">
        <v>45689</v>
      </c>
      <c r="C1469" s="38" t="s">
        <v>1770</v>
      </c>
      <c r="D1469" s="1">
        <v>45702</v>
      </c>
      <c r="E1469" s="1">
        <v>45689</v>
      </c>
      <c r="F1469" s="38" t="s">
        <v>1770</v>
      </c>
      <c r="G1469" s="1">
        <v>45708</v>
      </c>
      <c r="H1469" s="1">
        <v>45705</v>
      </c>
      <c r="I1469" s="38" t="s">
        <v>80</v>
      </c>
      <c r="J1469" s="38" t="s">
        <v>98</v>
      </c>
      <c r="K1469" s="38" t="s">
        <v>85</v>
      </c>
      <c r="L1469" s="38" t="s">
        <v>123</v>
      </c>
      <c r="M1469" s="38" t="s">
        <v>124</v>
      </c>
      <c r="N1469" s="38" t="s">
        <v>125</v>
      </c>
      <c r="O1469" s="38" t="s">
        <v>124</v>
      </c>
      <c r="P1469" s="38" t="s">
        <v>126</v>
      </c>
      <c r="Q1469" s="38" t="s">
        <v>127</v>
      </c>
      <c r="R1469" s="38" t="s">
        <v>128</v>
      </c>
      <c r="S1469" s="38" t="s">
        <v>122</v>
      </c>
      <c r="T1469" s="38" t="s">
        <v>133</v>
      </c>
      <c r="U1469" s="38"/>
      <c r="V1469" s="38" t="s">
        <v>72</v>
      </c>
      <c r="W1469" s="38" t="s">
        <v>73</v>
      </c>
      <c r="X1469" s="38" t="s">
        <v>708</v>
      </c>
      <c r="Y1469" s="38" t="s">
        <v>709</v>
      </c>
      <c r="Z1469" s="38" t="s">
        <v>131</v>
      </c>
      <c r="AA1469" s="38" t="s">
        <v>125</v>
      </c>
      <c r="AB1469" s="38" t="s">
        <v>712</v>
      </c>
      <c r="AC1469" s="38" t="s">
        <v>711</v>
      </c>
      <c r="AD1469" s="38" t="s">
        <v>80</v>
      </c>
      <c r="AE1469" s="38" t="s">
        <v>81</v>
      </c>
      <c r="AF1469" s="38" t="s">
        <v>1073</v>
      </c>
      <c r="AG1469" s="38" t="s">
        <v>1074</v>
      </c>
      <c r="AH1469" s="38" t="s">
        <v>133</v>
      </c>
      <c r="AI1469" s="38"/>
      <c r="AJ1469" s="38" t="s">
        <v>2537</v>
      </c>
      <c r="AK1469" s="38" t="s">
        <v>132</v>
      </c>
      <c r="AL1469" s="38" t="s">
        <v>101</v>
      </c>
      <c r="AM1469" s="38" t="s">
        <v>101</v>
      </c>
      <c r="AN1469" s="38" t="s">
        <v>772</v>
      </c>
      <c r="AO1469" s="38" t="s">
        <v>997</v>
      </c>
      <c r="AP1469" s="38" t="s">
        <v>91</v>
      </c>
      <c r="AQ1469" s="38" t="s">
        <v>92</v>
      </c>
      <c r="AR1469" s="38" t="s">
        <v>93</v>
      </c>
      <c r="AS1469" s="38" t="s">
        <v>92</v>
      </c>
      <c r="AT1469" s="38" t="s">
        <v>94</v>
      </c>
      <c r="AU1469" s="38" t="s">
        <v>95</v>
      </c>
      <c r="AV1469" s="38" t="s">
        <v>132</v>
      </c>
      <c r="AW1469" s="38" t="s">
        <v>132</v>
      </c>
      <c r="AX1469" s="38" t="s">
        <v>132</v>
      </c>
      <c r="AY1469" s="38" t="s">
        <v>101</v>
      </c>
      <c r="AZ1469" s="38" t="s">
        <v>132</v>
      </c>
      <c r="BA1469" s="38" t="s">
        <v>1694</v>
      </c>
      <c r="BB1469" s="38" t="s">
        <v>1695</v>
      </c>
      <c r="BC1469" s="38" t="s">
        <v>1000</v>
      </c>
      <c r="BD1469" s="38" t="s">
        <v>1001</v>
      </c>
      <c r="BE1469">
        <v>0</v>
      </c>
      <c r="BF1469">
        <v>0</v>
      </c>
      <c r="BG1469">
        <v>0</v>
      </c>
      <c r="BH1469">
        <v>0</v>
      </c>
      <c r="BI1469">
        <v>6026.5</v>
      </c>
      <c r="BJ1469">
        <v>6026.5</v>
      </c>
      <c r="BK1469">
        <v>0</v>
      </c>
      <c r="BL1469" s="38" t="s">
        <v>107</v>
      </c>
      <c r="BM1469" s="38" t="s">
        <v>713</v>
      </c>
      <c r="BN1469" s="38" t="s">
        <v>714</v>
      </c>
      <c r="BO1469" s="38" t="s">
        <v>134</v>
      </c>
      <c r="BP1469" s="38" t="s">
        <v>135</v>
      </c>
      <c r="BQ1469" s="38" t="s">
        <v>136</v>
      </c>
      <c r="BR1469" s="38" t="s">
        <v>137</v>
      </c>
      <c r="BS1469" s="38" t="s">
        <v>110</v>
      </c>
      <c r="BT1469" s="38" t="s">
        <v>111</v>
      </c>
      <c r="BU1469" s="38" t="s">
        <v>116</v>
      </c>
      <c r="BV1469" s="38" t="s">
        <v>1696</v>
      </c>
      <c r="BW1469" s="38" t="s">
        <v>114</v>
      </c>
      <c r="BX1469" s="38" t="s">
        <v>1697</v>
      </c>
      <c r="BY1469" s="38" t="s">
        <v>1698</v>
      </c>
      <c r="BZ1469" s="38" t="s">
        <v>2554</v>
      </c>
      <c r="CA1469" s="38" t="s">
        <v>101</v>
      </c>
      <c r="CB1469">
        <v>747</v>
      </c>
      <c r="CC1469">
        <v>3</v>
      </c>
      <c r="CD1469" s="38" t="s">
        <v>1682</v>
      </c>
      <c r="CE1469" s="38" t="s">
        <v>1005</v>
      </c>
    </row>
    <row r="1470" spans="1:83" x14ac:dyDescent="0.25">
      <c r="A1470">
        <v>747</v>
      </c>
      <c r="B1470" s="1">
        <v>45689</v>
      </c>
      <c r="C1470" s="38" t="s">
        <v>1770</v>
      </c>
      <c r="D1470" s="1">
        <v>45702</v>
      </c>
      <c r="E1470" s="1">
        <v>45689</v>
      </c>
      <c r="F1470" s="38" t="s">
        <v>1770</v>
      </c>
      <c r="G1470" s="1">
        <v>45708</v>
      </c>
      <c r="H1470" s="1">
        <v>45705</v>
      </c>
      <c r="I1470" s="38" t="s">
        <v>80</v>
      </c>
      <c r="J1470" s="38" t="s">
        <v>98</v>
      </c>
      <c r="K1470" s="38" t="s">
        <v>85</v>
      </c>
      <c r="L1470" s="38" t="s">
        <v>123</v>
      </c>
      <c r="M1470" s="38" t="s">
        <v>124</v>
      </c>
      <c r="N1470" s="38" t="s">
        <v>125</v>
      </c>
      <c r="O1470" s="38" t="s">
        <v>124</v>
      </c>
      <c r="P1470" s="38" t="s">
        <v>126</v>
      </c>
      <c r="Q1470" s="38" t="s">
        <v>127</v>
      </c>
      <c r="R1470" s="38" t="s">
        <v>128</v>
      </c>
      <c r="S1470" s="38" t="s">
        <v>122</v>
      </c>
      <c r="T1470" s="38" t="s">
        <v>133</v>
      </c>
      <c r="U1470" s="38"/>
      <c r="V1470" s="38" t="s">
        <v>72</v>
      </c>
      <c r="W1470" s="38" t="s">
        <v>73</v>
      </c>
      <c r="X1470" s="38" t="s">
        <v>708</v>
      </c>
      <c r="Y1470" s="38" t="s">
        <v>709</v>
      </c>
      <c r="Z1470" s="38" t="s">
        <v>131</v>
      </c>
      <c r="AA1470" s="38" t="s">
        <v>125</v>
      </c>
      <c r="AB1470" s="38" t="s">
        <v>717</v>
      </c>
      <c r="AC1470" s="38" t="s">
        <v>716</v>
      </c>
      <c r="AD1470" s="38" t="s">
        <v>80</v>
      </c>
      <c r="AE1470" s="38" t="s">
        <v>81</v>
      </c>
      <c r="AF1470" s="38" t="s">
        <v>1073</v>
      </c>
      <c r="AG1470" s="38" t="s">
        <v>1074</v>
      </c>
      <c r="AH1470" s="38" t="s">
        <v>133</v>
      </c>
      <c r="AI1470" s="38"/>
      <c r="AJ1470" s="38" t="s">
        <v>2537</v>
      </c>
      <c r="AK1470" s="38" t="s">
        <v>132</v>
      </c>
      <c r="AL1470" s="38" t="s">
        <v>101</v>
      </c>
      <c r="AM1470" s="38" t="s">
        <v>101</v>
      </c>
      <c r="AN1470" s="38" t="s">
        <v>772</v>
      </c>
      <c r="AO1470" s="38" t="s">
        <v>997</v>
      </c>
      <c r="AP1470" s="38" t="s">
        <v>91</v>
      </c>
      <c r="AQ1470" s="38" t="s">
        <v>92</v>
      </c>
      <c r="AR1470" s="38" t="s">
        <v>93</v>
      </c>
      <c r="AS1470" s="38" t="s">
        <v>92</v>
      </c>
      <c r="AT1470" s="38" t="s">
        <v>94</v>
      </c>
      <c r="AU1470" s="38" t="s">
        <v>95</v>
      </c>
      <c r="AV1470" s="38" t="s">
        <v>132</v>
      </c>
      <c r="AW1470" s="38" t="s">
        <v>132</v>
      </c>
      <c r="AX1470" s="38" t="s">
        <v>132</v>
      </c>
      <c r="AY1470" s="38" t="s">
        <v>101</v>
      </c>
      <c r="AZ1470" s="38" t="s">
        <v>132</v>
      </c>
      <c r="BA1470" s="38" t="s">
        <v>1694</v>
      </c>
      <c r="BB1470" s="38" t="s">
        <v>1695</v>
      </c>
      <c r="BC1470" s="38" t="s">
        <v>1000</v>
      </c>
      <c r="BD1470" s="38" t="s">
        <v>1001</v>
      </c>
      <c r="BE1470">
        <v>0</v>
      </c>
      <c r="BF1470">
        <v>0</v>
      </c>
      <c r="BG1470">
        <v>0</v>
      </c>
      <c r="BH1470">
        <v>0</v>
      </c>
      <c r="BI1470">
        <v>6035</v>
      </c>
      <c r="BJ1470">
        <v>6035</v>
      </c>
      <c r="BK1470">
        <v>0</v>
      </c>
      <c r="BL1470" s="38" t="s">
        <v>107</v>
      </c>
      <c r="BM1470" s="38" t="s">
        <v>713</v>
      </c>
      <c r="BN1470" s="38" t="s">
        <v>718</v>
      </c>
      <c r="BO1470" s="38" t="s">
        <v>134</v>
      </c>
      <c r="BP1470" s="38" t="s">
        <v>135</v>
      </c>
      <c r="BQ1470" s="38" t="s">
        <v>136</v>
      </c>
      <c r="BR1470" s="38" t="s">
        <v>137</v>
      </c>
      <c r="BS1470" s="38" t="s">
        <v>110</v>
      </c>
      <c r="BT1470" s="38" t="s">
        <v>111</v>
      </c>
      <c r="BU1470" s="38" t="s">
        <v>116</v>
      </c>
      <c r="BV1470" s="38" t="s">
        <v>1696</v>
      </c>
      <c r="BW1470" s="38" t="s">
        <v>114</v>
      </c>
      <c r="BX1470" s="38" t="s">
        <v>1697</v>
      </c>
      <c r="BY1470" s="38" t="s">
        <v>1698</v>
      </c>
      <c r="BZ1470" s="38" t="s">
        <v>2554</v>
      </c>
      <c r="CA1470" s="38" t="s">
        <v>101</v>
      </c>
      <c r="CB1470">
        <v>747</v>
      </c>
      <c r="CC1470">
        <v>3</v>
      </c>
      <c r="CD1470" s="38" t="s">
        <v>1682</v>
      </c>
      <c r="CE1470" s="38" t="s">
        <v>1005</v>
      </c>
    </row>
    <row r="1471" spans="1:83" x14ac:dyDescent="0.25">
      <c r="A1471">
        <v>747</v>
      </c>
      <c r="B1471" s="1">
        <v>45689</v>
      </c>
      <c r="C1471" s="38" t="s">
        <v>1770</v>
      </c>
      <c r="D1471" s="1">
        <v>45702</v>
      </c>
      <c r="E1471" s="1">
        <v>45689</v>
      </c>
      <c r="F1471" s="38" t="s">
        <v>1770</v>
      </c>
      <c r="G1471" s="1">
        <v>45708</v>
      </c>
      <c r="H1471" s="1">
        <v>45705</v>
      </c>
      <c r="I1471" s="38" t="s">
        <v>80</v>
      </c>
      <c r="J1471" s="38" t="s">
        <v>98</v>
      </c>
      <c r="K1471" s="38" t="s">
        <v>85</v>
      </c>
      <c r="L1471" s="38" t="s">
        <v>123</v>
      </c>
      <c r="M1471" s="38" t="s">
        <v>124</v>
      </c>
      <c r="N1471" s="38" t="s">
        <v>125</v>
      </c>
      <c r="O1471" s="38" t="s">
        <v>124</v>
      </c>
      <c r="P1471" s="38" t="s">
        <v>126</v>
      </c>
      <c r="Q1471" s="38" t="s">
        <v>127</v>
      </c>
      <c r="R1471" s="38" t="s">
        <v>128</v>
      </c>
      <c r="S1471" s="38" t="s">
        <v>122</v>
      </c>
      <c r="T1471" s="38" t="s">
        <v>133</v>
      </c>
      <c r="U1471" s="38"/>
      <c r="V1471" s="38" t="s">
        <v>72</v>
      </c>
      <c r="W1471" s="38" t="s">
        <v>73</v>
      </c>
      <c r="X1471" s="38" t="s">
        <v>708</v>
      </c>
      <c r="Y1471" s="38" t="s">
        <v>709</v>
      </c>
      <c r="Z1471" s="38" t="s">
        <v>131</v>
      </c>
      <c r="AA1471" s="38" t="s">
        <v>125</v>
      </c>
      <c r="AB1471" s="38" t="s">
        <v>721</v>
      </c>
      <c r="AC1471" s="38" t="s">
        <v>720</v>
      </c>
      <c r="AD1471" s="38" t="s">
        <v>80</v>
      </c>
      <c r="AE1471" s="38" t="s">
        <v>81</v>
      </c>
      <c r="AF1471" s="38" t="s">
        <v>1073</v>
      </c>
      <c r="AG1471" s="38" t="s">
        <v>1074</v>
      </c>
      <c r="AH1471" s="38" t="s">
        <v>133</v>
      </c>
      <c r="AI1471" s="38"/>
      <c r="AJ1471" s="38" t="s">
        <v>2537</v>
      </c>
      <c r="AK1471" s="38" t="s">
        <v>132</v>
      </c>
      <c r="AL1471" s="38" t="s">
        <v>101</v>
      </c>
      <c r="AM1471" s="38" t="s">
        <v>101</v>
      </c>
      <c r="AN1471" s="38" t="s">
        <v>772</v>
      </c>
      <c r="AO1471" s="38" t="s">
        <v>997</v>
      </c>
      <c r="AP1471" s="38" t="s">
        <v>91</v>
      </c>
      <c r="AQ1471" s="38" t="s">
        <v>92</v>
      </c>
      <c r="AR1471" s="38" t="s">
        <v>93</v>
      </c>
      <c r="AS1471" s="38" t="s">
        <v>92</v>
      </c>
      <c r="AT1471" s="38" t="s">
        <v>94</v>
      </c>
      <c r="AU1471" s="38" t="s">
        <v>95</v>
      </c>
      <c r="AV1471" s="38" t="s">
        <v>132</v>
      </c>
      <c r="AW1471" s="38" t="s">
        <v>132</v>
      </c>
      <c r="AX1471" s="38" t="s">
        <v>132</v>
      </c>
      <c r="AY1471" s="38" t="s">
        <v>101</v>
      </c>
      <c r="AZ1471" s="38" t="s">
        <v>132</v>
      </c>
      <c r="BA1471" s="38" t="s">
        <v>1694</v>
      </c>
      <c r="BB1471" s="38" t="s">
        <v>1695</v>
      </c>
      <c r="BC1471" s="38" t="s">
        <v>1000</v>
      </c>
      <c r="BD1471" s="38" t="s">
        <v>1001</v>
      </c>
      <c r="BE1471">
        <v>0</v>
      </c>
      <c r="BF1471">
        <v>0</v>
      </c>
      <c r="BG1471">
        <v>0</v>
      </c>
      <c r="BH1471">
        <v>0</v>
      </c>
      <c r="BI1471">
        <v>851.51</v>
      </c>
      <c r="BJ1471">
        <v>851.51</v>
      </c>
      <c r="BK1471">
        <v>0</v>
      </c>
      <c r="BL1471" s="38" t="s">
        <v>107</v>
      </c>
      <c r="BM1471" s="38" t="s">
        <v>713</v>
      </c>
      <c r="BN1471" s="38" t="s">
        <v>722</v>
      </c>
      <c r="BO1471" s="38" t="s">
        <v>134</v>
      </c>
      <c r="BP1471" s="38" t="s">
        <v>135</v>
      </c>
      <c r="BQ1471" s="38" t="s">
        <v>136</v>
      </c>
      <c r="BR1471" s="38" t="s">
        <v>137</v>
      </c>
      <c r="BS1471" s="38" t="s">
        <v>110</v>
      </c>
      <c r="BT1471" s="38" t="s">
        <v>111</v>
      </c>
      <c r="BU1471" s="38" t="s">
        <v>116</v>
      </c>
      <c r="BV1471" s="38" t="s">
        <v>1696</v>
      </c>
      <c r="BW1471" s="38" t="s">
        <v>114</v>
      </c>
      <c r="BX1471" s="38" t="s">
        <v>1697</v>
      </c>
      <c r="BY1471" s="38" t="s">
        <v>1698</v>
      </c>
      <c r="BZ1471" s="38" t="s">
        <v>2554</v>
      </c>
      <c r="CA1471" s="38" t="s">
        <v>101</v>
      </c>
      <c r="CB1471">
        <v>747</v>
      </c>
      <c r="CC1471">
        <v>3</v>
      </c>
      <c r="CD1471" s="38" t="s">
        <v>1682</v>
      </c>
      <c r="CE1471" s="38" t="s">
        <v>1005</v>
      </c>
    </row>
    <row r="1472" spans="1:83" x14ac:dyDescent="0.25">
      <c r="A1472">
        <v>762</v>
      </c>
      <c r="B1472" s="1">
        <v>45689</v>
      </c>
      <c r="C1472" s="38" t="s">
        <v>1770</v>
      </c>
      <c r="D1472" s="1">
        <v>45705</v>
      </c>
      <c r="E1472" s="1">
        <v>45689</v>
      </c>
      <c r="F1472" s="38" t="s">
        <v>1770</v>
      </c>
      <c r="G1472" s="1">
        <v>45720</v>
      </c>
      <c r="H1472" s="1">
        <v>45720</v>
      </c>
      <c r="I1472" s="38" t="s">
        <v>80</v>
      </c>
      <c r="J1472" s="38" t="s">
        <v>98</v>
      </c>
      <c r="K1472" s="38" t="s">
        <v>85</v>
      </c>
      <c r="L1472" s="38" t="s">
        <v>123</v>
      </c>
      <c r="M1472" s="38" t="s">
        <v>124</v>
      </c>
      <c r="N1472" s="38" t="s">
        <v>125</v>
      </c>
      <c r="O1472" s="38" t="s">
        <v>124</v>
      </c>
      <c r="P1472" s="38" t="s">
        <v>126</v>
      </c>
      <c r="Q1472" s="38" t="s">
        <v>127</v>
      </c>
      <c r="R1472" s="38" t="s">
        <v>128</v>
      </c>
      <c r="S1472" s="38" t="s">
        <v>122</v>
      </c>
      <c r="T1472" s="38" t="s">
        <v>133</v>
      </c>
      <c r="U1472" s="38"/>
      <c r="V1472" s="38" t="s">
        <v>198</v>
      </c>
      <c r="W1472" s="38" t="s">
        <v>199</v>
      </c>
      <c r="X1472" s="38" t="s">
        <v>274</v>
      </c>
      <c r="Y1472" s="38" t="s">
        <v>275</v>
      </c>
      <c r="Z1472" s="38" t="s">
        <v>131</v>
      </c>
      <c r="AA1472" s="38" t="s">
        <v>125</v>
      </c>
      <c r="AB1472" s="38" t="s">
        <v>751</v>
      </c>
      <c r="AC1472" s="38" t="s">
        <v>752</v>
      </c>
      <c r="AD1472" s="38" t="s">
        <v>80</v>
      </c>
      <c r="AE1472" s="38" t="s">
        <v>81</v>
      </c>
      <c r="AF1472" s="38" t="s">
        <v>1097</v>
      </c>
      <c r="AG1472" s="38" t="s">
        <v>1098</v>
      </c>
      <c r="AH1472" s="38" t="s">
        <v>133</v>
      </c>
      <c r="AI1472" s="38"/>
      <c r="AJ1472" s="38" t="s">
        <v>2598</v>
      </c>
      <c r="AK1472" s="38" t="s">
        <v>132</v>
      </c>
      <c r="AL1472" s="38" t="s">
        <v>101</v>
      </c>
      <c r="AM1472" s="38" t="s">
        <v>101</v>
      </c>
      <c r="AN1472" s="38" t="s">
        <v>772</v>
      </c>
      <c r="AO1472" s="38" t="s">
        <v>997</v>
      </c>
      <c r="AP1472" s="38" t="s">
        <v>91</v>
      </c>
      <c r="AQ1472" s="38" t="s">
        <v>92</v>
      </c>
      <c r="AR1472" s="38" t="s">
        <v>93</v>
      </c>
      <c r="AS1472" s="38" t="s">
        <v>92</v>
      </c>
      <c r="AT1472" s="38" t="s">
        <v>94</v>
      </c>
      <c r="AU1472" s="38" t="s">
        <v>95</v>
      </c>
      <c r="AV1472" s="38" t="s">
        <v>132</v>
      </c>
      <c r="AW1472" s="38" t="s">
        <v>132</v>
      </c>
      <c r="AX1472" s="38" t="s">
        <v>132</v>
      </c>
      <c r="AY1472" s="38" t="s">
        <v>101</v>
      </c>
      <c r="AZ1472" s="38" t="s">
        <v>132</v>
      </c>
      <c r="BA1472" s="38" t="s">
        <v>1230</v>
      </c>
      <c r="BB1472" s="38" t="s">
        <v>1231</v>
      </c>
      <c r="BC1472" s="38" t="s">
        <v>1000</v>
      </c>
      <c r="BD1472" s="38" t="s">
        <v>1001</v>
      </c>
      <c r="BE1472">
        <v>0</v>
      </c>
      <c r="BF1472">
        <v>0</v>
      </c>
      <c r="BG1472">
        <v>0</v>
      </c>
      <c r="BH1472">
        <v>0</v>
      </c>
      <c r="BI1472">
        <v>747034.8</v>
      </c>
      <c r="BJ1472">
        <v>0</v>
      </c>
      <c r="BK1472">
        <v>0</v>
      </c>
      <c r="BL1472" s="38" t="s">
        <v>205</v>
      </c>
      <c r="BM1472" s="38" t="s">
        <v>279</v>
      </c>
      <c r="BN1472" s="38" t="s">
        <v>753</v>
      </c>
      <c r="BO1472" s="38" t="s">
        <v>134</v>
      </c>
      <c r="BP1472" s="38" t="s">
        <v>135</v>
      </c>
      <c r="BQ1472" s="38" t="s">
        <v>136</v>
      </c>
      <c r="BR1472" s="38" t="s">
        <v>137</v>
      </c>
      <c r="BS1472" s="38" t="s">
        <v>110</v>
      </c>
      <c r="BT1472" s="38" t="s">
        <v>111</v>
      </c>
      <c r="BU1472" s="38" t="s">
        <v>116</v>
      </c>
      <c r="BV1472" s="38" t="s">
        <v>1232</v>
      </c>
      <c r="BW1472" s="38" t="s">
        <v>218</v>
      </c>
      <c r="BX1472" s="38" t="s">
        <v>1697</v>
      </c>
      <c r="BY1472" s="38" t="s">
        <v>1698</v>
      </c>
      <c r="BZ1472" s="38" t="s">
        <v>2604</v>
      </c>
      <c r="CA1472" s="38" t="s">
        <v>101</v>
      </c>
      <c r="CB1472">
        <v>762</v>
      </c>
      <c r="CC1472">
        <v>15</v>
      </c>
      <c r="CD1472" s="38" t="s">
        <v>1682</v>
      </c>
      <c r="CE1472" s="38" t="s">
        <v>1005</v>
      </c>
    </row>
    <row r="1473" spans="1:83" x14ac:dyDescent="0.25">
      <c r="A1473">
        <v>769</v>
      </c>
      <c r="B1473" s="1">
        <v>45689</v>
      </c>
      <c r="C1473" s="38" t="s">
        <v>1770</v>
      </c>
      <c r="D1473" s="1">
        <v>45705</v>
      </c>
      <c r="E1473" s="1">
        <v>45689</v>
      </c>
      <c r="F1473" s="38" t="s">
        <v>1770</v>
      </c>
      <c r="G1473" s="1">
        <v>45720</v>
      </c>
      <c r="H1473" s="1">
        <v>45720</v>
      </c>
      <c r="I1473" s="38" t="s">
        <v>80</v>
      </c>
      <c r="J1473" s="38" t="s">
        <v>98</v>
      </c>
      <c r="K1473" s="38" t="s">
        <v>85</v>
      </c>
      <c r="L1473" s="38" t="s">
        <v>123</v>
      </c>
      <c r="M1473" s="38" t="s">
        <v>124</v>
      </c>
      <c r="N1473" s="38" t="s">
        <v>125</v>
      </c>
      <c r="O1473" s="38" t="s">
        <v>124</v>
      </c>
      <c r="P1473" s="38" t="s">
        <v>126</v>
      </c>
      <c r="Q1473" s="38" t="s">
        <v>127</v>
      </c>
      <c r="R1473" s="38" t="s">
        <v>128</v>
      </c>
      <c r="S1473" s="38" t="s">
        <v>122</v>
      </c>
      <c r="T1473" s="38" t="s">
        <v>133</v>
      </c>
      <c r="U1473" s="38"/>
      <c r="V1473" s="38" t="s">
        <v>324</v>
      </c>
      <c r="W1473" s="38" t="s">
        <v>325</v>
      </c>
      <c r="X1473" s="38" t="s">
        <v>326</v>
      </c>
      <c r="Y1473" s="38" t="s">
        <v>327</v>
      </c>
      <c r="Z1473" s="38" t="s">
        <v>131</v>
      </c>
      <c r="AA1473" s="38" t="s">
        <v>125</v>
      </c>
      <c r="AB1473" s="38" t="s">
        <v>797</v>
      </c>
      <c r="AC1473" s="38" t="s">
        <v>796</v>
      </c>
      <c r="AD1473" s="38" t="s">
        <v>80</v>
      </c>
      <c r="AE1473" s="38" t="s">
        <v>81</v>
      </c>
      <c r="AF1473" s="38" t="s">
        <v>1300</v>
      </c>
      <c r="AG1473" s="38" t="s">
        <v>1301</v>
      </c>
      <c r="AH1473" s="38" t="s">
        <v>133</v>
      </c>
      <c r="AI1473" s="38"/>
      <c r="AJ1473" s="38" t="s">
        <v>2600</v>
      </c>
      <c r="AK1473" s="38" t="s">
        <v>132</v>
      </c>
      <c r="AL1473" s="38" t="s">
        <v>101</v>
      </c>
      <c r="AM1473" s="38" t="s">
        <v>101</v>
      </c>
      <c r="AN1473" s="38" t="s">
        <v>772</v>
      </c>
      <c r="AO1473" s="38" t="s">
        <v>997</v>
      </c>
      <c r="AP1473" s="38" t="s">
        <v>91</v>
      </c>
      <c r="AQ1473" s="38" t="s">
        <v>92</v>
      </c>
      <c r="AR1473" s="38" t="s">
        <v>93</v>
      </c>
      <c r="AS1473" s="38" t="s">
        <v>92</v>
      </c>
      <c r="AT1473" s="38" t="s">
        <v>94</v>
      </c>
      <c r="AU1473" s="38" t="s">
        <v>95</v>
      </c>
      <c r="AV1473" s="38" t="s">
        <v>132</v>
      </c>
      <c r="AW1473" s="38" t="s">
        <v>132</v>
      </c>
      <c r="AX1473" s="38" t="s">
        <v>132</v>
      </c>
      <c r="AY1473" s="38" t="s">
        <v>101</v>
      </c>
      <c r="AZ1473" s="38" t="s">
        <v>132</v>
      </c>
      <c r="BA1473" s="38" t="s">
        <v>1152</v>
      </c>
      <c r="BB1473" s="38" t="s">
        <v>1153</v>
      </c>
      <c r="BC1473" s="38" t="s">
        <v>1000</v>
      </c>
      <c r="BD1473" s="38" t="s">
        <v>1001</v>
      </c>
      <c r="BE1473">
        <v>0</v>
      </c>
      <c r="BF1473">
        <v>0</v>
      </c>
      <c r="BG1473">
        <v>0</v>
      </c>
      <c r="BH1473">
        <v>0</v>
      </c>
      <c r="BI1473">
        <v>163167.60999999999</v>
      </c>
      <c r="BJ1473">
        <v>0</v>
      </c>
      <c r="BK1473">
        <v>0</v>
      </c>
      <c r="BL1473" s="38" t="s">
        <v>332</v>
      </c>
      <c r="BM1473" s="38" t="s">
        <v>333</v>
      </c>
      <c r="BN1473" s="38" t="s">
        <v>798</v>
      </c>
      <c r="BO1473" s="38" t="s">
        <v>134</v>
      </c>
      <c r="BP1473" s="38" t="s">
        <v>135</v>
      </c>
      <c r="BQ1473" s="38" t="s">
        <v>136</v>
      </c>
      <c r="BR1473" s="38" t="s">
        <v>137</v>
      </c>
      <c r="BS1473" s="38" t="s">
        <v>110</v>
      </c>
      <c r="BT1473" s="38" t="s">
        <v>111</v>
      </c>
      <c r="BU1473" s="38" t="s">
        <v>116</v>
      </c>
      <c r="BV1473" s="38" t="s">
        <v>1154</v>
      </c>
      <c r="BW1473" s="38" t="s">
        <v>218</v>
      </c>
      <c r="BX1473" s="38" t="s">
        <v>1697</v>
      </c>
      <c r="BY1473" s="38" t="s">
        <v>1698</v>
      </c>
      <c r="BZ1473" s="38" t="s">
        <v>2605</v>
      </c>
      <c r="CA1473" s="38" t="s">
        <v>101</v>
      </c>
      <c r="CB1473">
        <v>769</v>
      </c>
      <c r="CC1473">
        <v>15</v>
      </c>
      <c r="CD1473" s="38" t="s">
        <v>1682</v>
      </c>
      <c r="CE1473" s="38" t="s">
        <v>1005</v>
      </c>
    </row>
    <row r="1474" spans="1:83" x14ac:dyDescent="0.25">
      <c r="A1474">
        <v>812</v>
      </c>
      <c r="B1474" s="1">
        <v>45689</v>
      </c>
      <c r="C1474" s="38" t="s">
        <v>1770</v>
      </c>
      <c r="D1474" s="1">
        <v>45707</v>
      </c>
      <c r="E1474" s="1">
        <v>45689</v>
      </c>
      <c r="F1474" s="38" t="s">
        <v>1770</v>
      </c>
      <c r="G1474" s="1">
        <v>45722</v>
      </c>
      <c r="H1474" s="1">
        <v>45707</v>
      </c>
      <c r="I1474" s="38" t="s">
        <v>80</v>
      </c>
      <c r="J1474" s="38" t="s">
        <v>98</v>
      </c>
      <c r="K1474" s="38" t="s">
        <v>221</v>
      </c>
      <c r="L1474" s="38" t="s">
        <v>222</v>
      </c>
      <c r="M1474" s="38" t="s">
        <v>223</v>
      </c>
      <c r="N1474" s="38" t="s">
        <v>224</v>
      </c>
      <c r="O1474" s="38" t="s">
        <v>124</v>
      </c>
      <c r="P1474" s="38" t="s">
        <v>126</v>
      </c>
      <c r="Q1474" s="38" t="s">
        <v>225</v>
      </c>
      <c r="R1474" s="38" t="s">
        <v>226</v>
      </c>
      <c r="S1474" s="38" t="s">
        <v>220</v>
      </c>
      <c r="T1474" s="38" t="s">
        <v>133</v>
      </c>
      <c r="U1474" s="38"/>
      <c r="V1474" s="38" t="s">
        <v>324</v>
      </c>
      <c r="W1474" s="38" t="s">
        <v>325</v>
      </c>
      <c r="X1474" s="38" t="s">
        <v>446</v>
      </c>
      <c r="Y1474" s="38" t="s">
        <v>447</v>
      </c>
      <c r="Z1474" s="38" t="s">
        <v>227</v>
      </c>
      <c r="AA1474" s="38" t="s">
        <v>228</v>
      </c>
      <c r="AB1474" s="38" t="s">
        <v>687</v>
      </c>
      <c r="AC1474" s="38" t="s">
        <v>686</v>
      </c>
      <c r="AD1474" s="38" t="s">
        <v>80</v>
      </c>
      <c r="AE1474" s="38" t="s">
        <v>81</v>
      </c>
      <c r="AF1474" s="38" t="s">
        <v>1657</v>
      </c>
      <c r="AG1474" s="38" t="s">
        <v>1658</v>
      </c>
      <c r="AH1474" s="38" t="s">
        <v>133</v>
      </c>
      <c r="AI1474" s="38"/>
      <c r="AJ1474" s="38" t="s">
        <v>2658</v>
      </c>
      <c r="AK1474" s="38" t="s">
        <v>132</v>
      </c>
      <c r="AL1474" s="38" t="s">
        <v>132</v>
      </c>
      <c r="AM1474" s="38" t="s">
        <v>132</v>
      </c>
      <c r="AN1474" s="38" t="s">
        <v>87</v>
      </c>
      <c r="AO1474" s="38" t="s">
        <v>1135</v>
      </c>
      <c r="AP1474" s="38" t="s">
        <v>245</v>
      </c>
      <c r="AQ1474" s="38" t="s">
        <v>246</v>
      </c>
      <c r="AR1474" s="38" t="s">
        <v>688</v>
      </c>
      <c r="AS1474" s="38" t="s">
        <v>689</v>
      </c>
      <c r="AT1474" s="38" t="s">
        <v>690</v>
      </c>
      <c r="AU1474" s="38" t="s">
        <v>691</v>
      </c>
      <c r="AV1474" s="38" t="s">
        <v>132</v>
      </c>
      <c r="AW1474" s="38" t="s">
        <v>132</v>
      </c>
      <c r="AX1474" s="38" t="s">
        <v>132</v>
      </c>
      <c r="AY1474" s="38" t="s">
        <v>101</v>
      </c>
      <c r="AZ1474" s="38" t="s">
        <v>132</v>
      </c>
      <c r="BA1474" s="38" t="s">
        <v>1230</v>
      </c>
      <c r="BB1474" s="38" t="s">
        <v>1231</v>
      </c>
      <c r="BC1474" s="38" t="s">
        <v>1000</v>
      </c>
      <c r="BD1474" s="38" t="s">
        <v>1001</v>
      </c>
      <c r="BE1474">
        <v>0</v>
      </c>
      <c r="BF1474">
        <v>0</v>
      </c>
      <c r="BG1474">
        <v>0</v>
      </c>
      <c r="BH1474">
        <v>0</v>
      </c>
      <c r="BI1474">
        <v>6379851.7199999997</v>
      </c>
      <c r="BJ1474">
        <v>0</v>
      </c>
      <c r="BK1474">
        <v>0</v>
      </c>
      <c r="BL1474" s="38" t="s">
        <v>332</v>
      </c>
      <c r="BM1474" s="38" t="s">
        <v>451</v>
      </c>
      <c r="BN1474" s="38" t="s">
        <v>692</v>
      </c>
      <c r="BO1474" s="38" t="s">
        <v>229</v>
      </c>
      <c r="BP1474" s="38" t="s">
        <v>230</v>
      </c>
      <c r="BQ1474" s="38" t="s">
        <v>136</v>
      </c>
      <c r="BR1474" s="38" t="s">
        <v>231</v>
      </c>
      <c r="BS1474" s="38" t="s">
        <v>249</v>
      </c>
      <c r="BT1474" s="38" t="s">
        <v>693</v>
      </c>
      <c r="BU1474" s="38" t="s">
        <v>116</v>
      </c>
      <c r="BV1474" s="38" t="s">
        <v>1232</v>
      </c>
      <c r="BW1474" s="38" t="s">
        <v>218</v>
      </c>
      <c r="BX1474" s="38" t="s">
        <v>1679</v>
      </c>
      <c r="BY1474" s="38" t="s">
        <v>1680</v>
      </c>
      <c r="BZ1474" s="38" t="s">
        <v>2687</v>
      </c>
      <c r="CA1474" s="38" t="s">
        <v>101</v>
      </c>
      <c r="CB1474">
        <v>812</v>
      </c>
      <c r="CC1474">
        <v>15</v>
      </c>
      <c r="CD1474" s="38" t="s">
        <v>1682</v>
      </c>
      <c r="CE1474" s="38" t="s">
        <v>1005</v>
      </c>
    </row>
    <row r="1475" spans="1:83" x14ac:dyDescent="0.25">
      <c r="A1475">
        <v>827</v>
      </c>
      <c r="B1475" s="1">
        <v>45689</v>
      </c>
      <c r="C1475" s="38" t="s">
        <v>1770</v>
      </c>
      <c r="D1475" s="1">
        <v>45708</v>
      </c>
      <c r="E1475" s="1">
        <v>45689</v>
      </c>
      <c r="F1475" s="38" t="s">
        <v>1770</v>
      </c>
      <c r="G1475" s="1">
        <v>45723</v>
      </c>
      <c r="H1475" s="1">
        <v>45719</v>
      </c>
      <c r="I1475" s="38" t="s">
        <v>80</v>
      </c>
      <c r="J1475" s="38" t="s">
        <v>98</v>
      </c>
      <c r="K1475" s="38" t="s">
        <v>85</v>
      </c>
      <c r="L1475" s="38" t="s">
        <v>123</v>
      </c>
      <c r="M1475" s="38" t="s">
        <v>124</v>
      </c>
      <c r="N1475" s="38" t="s">
        <v>125</v>
      </c>
      <c r="O1475" s="38" t="s">
        <v>124</v>
      </c>
      <c r="P1475" s="38" t="s">
        <v>126</v>
      </c>
      <c r="Q1475" s="38" t="s">
        <v>127</v>
      </c>
      <c r="R1475" s="38" t="s">
        <v>128</v>
      </c>
      <c r="S1475" s="38" t="s">
        <v>122</v>
      </c>
      <c r="T1475" s="38" t="s">
        <v>133</v>
      </c>
      <c r="U1475" s="38"/>
      <c r="V1475" s="38" t="s">
        <v>198</v>
      </c>
      <c r="W1475" s="38" t="s">
        <v>199</v>
      </c>
      <c r="X1475" s="38" t="s">
        <v>258</v>
      </c>
      <c r="Y1475" s="38" t="s">
        <v>259</v>
      </c>
      <c r="Z1475" s="38" t="s">
        <v>131</v>
      </c>
      <c r="AA1475" s="38" t="s">
        <v>125</v>
      </c>
      <c r="AB1475" s="38" t="s">
        <v>874</v>
      </c>
      <c r="AC1475" s="38" t="s">
        <v>875</v>
      </c>
      <c r="AD1475" s="38" t="s">
        <v>80</v>
      </c>
      <c r="AE1475" s="38" t="s">
        <v>81</v>
      </c>
      <c r="AF1475" s="38" t="s">
        <v>2621</v>
      </c>
      <c r="AG1475" s="38" t="s">
        <v>2622</v>
      </c>
      <c r="AH1475" s="38" t="s">
        <v>133</v>
      </c>
      <c r="AI1475" s="38"/>
      <c r="AJ1475" s="38" t="s">
        <v>2669</v>
      </c>
      <c r="AK1475" s="38" t="s">
        <v>132</v>
      </c>
      <c r="AL1475" s="38" t="s">
        <v>101</v>
      </c>
      <c r="AM1475" s="38" t="s">
        <v>101</v>
      </c>
      <c r="AN1475" s="38" t="s">
        <v>772</v>
      </c>
      <c r="AO1475" s="38" t="s">
        <v>997</v>
      </c>
      <c r="AP1475" s="38" t="s">
        <v>91</v>
      </c>
      <c r="AQ1475" s="38" t="s">
        <v>92</v>
      </c>
      <c r="AR1475" s="38" t="s">
        <v>93</v>
      </c>
      <c r="AS1475" s="38" t="s">
        <v>92</v>
      </c>
      <c r="AT1475" s="38" t="s">
        <v>94</v>
      </c>
      <c r="AU1475" s="38" t="s">
        <v>95</v>
      </c>
      <c r="AV1475" s="38" t="s">
        <v>132</v>
      </c>
      <c r="AW1475" s="38" t="s">
        <v>132</v>
      </c>
      <c r="AX1475" s="38" t="s">
        <v>132</v>
      </c>
      <c r="AY1475" s="38" t="s">
        <v>101</v>
      </c>
      <c r="AZ1475" s="38" t="s">
        <v>132</v>
      </c>
      <c r="BA1475" s="38" t="s">
        <v>1152</v>
      </c>
      <c r="BB1475" s="38" t="s">
        <v>1153</v>
      </c>
      <c r="BC1475" s="38" t="s">
        <v>1000</v>
      </c>
      <c r="BD1475" s="38" t="s">
        <v>1001</v>
      </c>
      <c r="BE1475">
        <v>0</v>
      </c>
      <c r="BF1475">
        <v>0</v>
      </c>
      <c r="BG1475">
        <v>0</v>
      </c>
      <c r="BH1475">
        <v>0</v>
      </c>
      <c r="BI1475">
        <v>17700</v>
      </c>
      <c r="BJ1475">
        <v>0</v>
      </c>
      <c r="BK1475">
        <v>0</v>
      </c>
      <c r="BL1475" s="38" t="s">
        <v>205</v>
      </c>
      <c r="BM1475" s="38" t="s">
        <v>266</v>
      </c>
      <c r="BN1475" s="38" t="s">
        <v>876</v>
      </c>
      <c r="BO1475" s="38" t="s">
        <v>134</v>
      </c>
      <c r="BP1475" s="38" t="s">
        <v>135</v>
      </c>
      <c r="BQ1475" s="38" t="s">
        <v>136</v>
      </c>
      <c r="BR1475" s="38" t="s">
        <v>137</v>
      </c>
      <c r="BS1475" s="38" t="s">
        <v>110</v>
      </c>
      <c r="BT1475" s="38" t="s">
        <v>111</v>
      </c>
      <c r="BU1475" s="38" t="s">
        <v>116</v>
      </c>
      <c r="BV1475" s="38" t="s">
        <v>1154</v>
      </c>
      <c r="BW1475" s="38" t="s">
        <v>218</v>
      </c>
      <c r="BX1475" s="38" t="s">
        <v>1697</v>
      </c>
      <c r="BY1475" s="38" t="s">
        <v>1698</v>
      </c>
      <c r="BZ1475" s="38" t="s">
        <v>2688</v>
      </c>
      <c r="CA1475" s="38" t="s">
        <v>101</v>
      </c>
      <c r="CB1475">
        <v>827</v>
      </c>
      <c r="CC1475">
        <v>11</v>
      </c>
      <c r="CD1475" s="38" t="s">
        <v>1682</v>
      </c>
      <c r="CE1475" s="38" t="s">
        <v>1005</v>
      </c>
    </row>
    <row r="1476" spans="1:83" x14ac:dyDescent="0.25">
      <c r="A1476">
        <v>829</v>
      </c>
      <c r="B1476" s="1">
        <v>45689</v>
      </c>
      <c r="C1476" s="38" t="s">
        <v>1770</v>
      </c>
      <c r="D1476" s="1">
        <v>45708</v>
      </c>
      <c r="E1476" s="1">
        <v>45689</v>
      </c>
      <c r="F1476" s="38" t="s">
        <v>1770</v>
      </c>
      <c r="G1476" s="1">
        <v>45723</v>
      </c>
      <c r="H1476" s="1">
        <v>45719</v>
      </c>
      <c r="I1476" s="38" t="s">
        <v>80</v>
      </c>
      <c r="J1476" s="38" t="s">
        <v>98</v>
      </c>
      <c r="K1476" s="38" t="s">
        <v>221</v>
      </c>
      <c r="L1476" s="38" t="s">
        <v>222</v>
      </c>
      <c r="M1476" s="38" t="s">
        <v>223</v>
      </c>
      <c r="N1476" s="38" t="s">
        <v>224</v>
      </c>
      <c r="O1476" s="38" t="s">
        <v>124</v>
      </c>
      <c r="P1476" s="38" t="s">
        <v>126</v>
      </c>
      <c r="Q1476" s="38" t="s">
        <v>225</v>
      </c>
      <c r="R1476" s="38" t="s">
        <v>226</v>
      </c>
      <c r="S1476" s="38" t="s">
        <v>220</v>
      </c>
      <c r="T1476" s="38" t="s">
        <v>133</v>
      </c>
      <c r="U1476" s="38"/>
      <c r="V1476" s="38" t="s">
        <v>591</v>
      </c>
      <c r="W1476" s="38" t="s">
        <v>592</v>
      </c>
      <c r="X1476" s="38" t="s">
        <v>593</v>
      </c>
      <c r="Y1476" s="38" t="s">
        <v>594</v>
      </c>
      <c r="Z1476" s="38" t="s">
        <v>227</v>
      </c>
      <c r="AA1476" s="38" t="s">
        <v>228</v>
      </c>
      <c r="AB1476" s="38" t="s">
        <v>597</v>
      </c>
      <c r="AC1476" s="38" t="s">
        <v>596</v>
      </c>
      <c r="AD1476" s="38" t="s">
        <v>80</v>
      </c>
      <c r="AE1476" s="38" t="s">
        <v>81</v>
      </c>
      <c r="AF1476" s="38" t="s">
        <v>1827</v>
      </c>
      <c r="AG1476" s="38" t="s">
        <v>1828</v>
      </c>
      <c r="AH1476" s="38" t="s">
        <v>133</v>
      </c>
      <c r="AI1476" s="38"/>
      <c r="AJ1476" s="38" t="s">
        <v>2671</v>
      </c>
      <c r="AK1476" s="38" t="s">
        <v>132</v>
      </c>
      <c r="AL1476" s="38" t="s">
        <v>132</v>
      </c>
      <c r="AM1476" s="38" t="s">
        <v>132</v>
      </c>
      <c r="AN1476" s="38" t="s">
        <v>772</v>
      </c>
      <c r="AO1476" s="38" t="s">
        <v>997</v>
      </c>
      <c r="AP1476" s="38" t="s">
        <v>245</v>
      </c>
      <c r="AQ1476" s="38" t="s">
        <v>246</v>
      </c>
      <c r="AR1476" s="38" t="s">
        <v>247</v>
      </c>
      <c r="AS1476" s="38" t="s">
        <v>248</v>
      </c>
      <c r="AT1476" s="38" t="s">
        <v>94</v>
      </c>
      <c r="AU1476" s="38" t="s">
        <v>95</v>
      </c>
      <c r="AV1476" s="38" t="s">
        <v>132</v>
      </c>
      <c r="AW1476" s="38" t="s">
        <v>132</v>
      </c>
      <c r="AX1476" s="38" t="s">
        <v>132</v>
      </c>
      <c r="AY1476" s="38" t="s">
        <v>101</v>
      </c>
      <c r="AZ1476" s="38" t="s">
        <v>132</v>
      </c>
      <c r="BA1476" s="38" t="s">
        <v>1638</v>
      </c>
      <c r="BB1476" s="38" t="s">
        <v>1639</v>
      </c>
      <c r="BC1476" s="38" t="s">
        <v>1000</v>
      </c>
      <c r="BD1476" s="38" t="s">
        <v>1001</v>
      </c>
      <c r="BE1476">
        <v>0</v>
      </c>
      <c r="BF1476">
        <v>0</v>
      </c>
      <c r="BG1476">
        <v>0</v>
      </c>
      <c r="BH1476">
        <v>0</v>
      </c>
      <c r="BI1476">
        <v>3173511.54</v>
      </c>
      <c r="BJ1476">
        <v>0</v>
      </c>
      <c r="BK1476">
        <v>0</v>
      </c>
      <c r="BL1476" s="38" t="s">
        <v>598</v>
      </c>
      <c r="BM1476" s="38" t="s">
        <v>599</v>
      </c>
      <c r="BN1476" s="38" t="s">
        <v>600</v>
      </c>
      <c r="BO1476" s="38" t="s">
        <v>229</v>
      </c>
      <c r="BP1476" s="38" t="s">
        <v>230</v>
      </c>
      <c r="BQ1476" s="38" t="s">
        <v>136</v>
      </c>
      <c r="BR1476" s="38" t="s">
        <v>231</v>
      </c>
      <c r="BS1476" s="38" t="s">
        <v>249</v>
      </c>
      <c r="BT1476" s="38" t="s">
        <v>250</v>
      </c>
      <c r="BU1476" s="38" t="s">
        <v>116</v>
      </c>
      <c r="BV1476" s="38" t="s">
        <v>1640</v>
      </c>
      <c r="BW1476" s="38" t="s">
        <v>218</v>
      </c>
      <c r="BX1476" s="38" t="s">
        <v>2160</v>
      </c>
      <c r="BY1476" s="38" t="s">
        <v>2161</v>
      </c>
      <c r="BZ1476" s="38" t="s">
        <v>2689</v>
      </c>
      <c r="CA1476" s="38" t="s">
        <v>101</v>
      </c>
      <c r="CB1476">
        <v>829</v>
      </c>
      <c r="CC1476">
        <v>11</v>
      </c>
      <c r="CD1476" s="38" t="s">
        <v>1682</v>
      </c>
      <c r="CE1476" s="38" t="s">
        <v>1005</v>
      </c>
    </row>
    <row r="1477" spans="1:83" x14ac:dyDescent="0.25">
      <c r="A1477">
        <v>832</v>
      </c>
      <c r="B1477" s="1">
        <v>45689</v>
      </c>
      <c r="C1477" s="38" t="s">
        <v>1770</v>
      </c>
      <c r="D1477" s="1">
        <v>45708</v>
      </c>
      <c r="E1477" s="1">
        <v>45689</v>
      </c>
      <c r="F1477" s="38" t="s">
        <v>1770</v>
      </c>
      <c r="G1477" s="1">
        <v>45723</v>
      </c>
      <c r="H1477" s="1">
        <v>45713</v>
      </c>
      <c r="I1477" s="38" t="s">
        <v>670</v>
      </c>
      <c r="J1477" s="38" t="s">
        <v>671</v>
      </c>
      <c r="K1477" s="38" t="s">
        <v>626</v>
      </c>
      <c r="L1477" s="38" t="s">
        <v>627</v>
      </c>
      <c r="M1477" s="38" t="s">
        <v>124</v>
      </c>
      <c r="N1477" s="38" t="s">
        <v>125</v>
      </c>
      <c r="O1477" s="38" t="s">
        <v>124</v>
      </c>
      <c r="P1477" s="38" t="s">
        <v>126</v>
      </c>
      <c r="Q1477" s="38" t="s">
        <v>80</v>
      </c>
      <c r="R1477" s="38" t="s">
        <v>126</v>
      </c>
      <c r="S1477" s="38" t="s">
        <v>625</v>
      </c>
      <c r="T1477" s="38" t="s">
        <v>133</v>
      </c>
      <c r="U1477" s="38"/>
      <c r="V1477" s="38" t="s">
        <v>484</v>
      </c>
      <c r="W1477" s="38" t="s">
        <v>485</v>
      </c>
      <c r="X1477" s="38" t="s">
        <v>664</v>
      </c>
      <c r="Y1477" s="38" t="s">
        <v>665</v>
      </c>
      <c r="Z1477" s="38" t="s">
        <v>632</v>
      </c>
      <c r="AA1477" s="38" t="s">
        <v>633</v>
      </c>
      <c r="AB1477" s="38" t="s">
        <v>668</v>
      </c>
      <c r="AC1477" s="38" t="s">
        <v>669</v>
      </c>
      <c r="AD1477" s="38" t="s">
        <v>80</v>
      </c>
      <c r="AE1477" s="38" t="s">
        <v>81</v>
      </c>
      <c r="AF1477" s="38" t="s">
        <v>1056</v>
      </c>
      <c r="AG1477" s="38" t="s">
        <v>1057</v>
      </c>
      <c r="AH1477" s="38" t="s">
        <v>133</v>
      </c>
      <c r="AI1477" s="38"/>
      <c r="AJ1477" s="38" t="s">
        <v>2673</v>
      </c>
      <c r="AK1477" s="38" t="s">
        <v>132</v>
      </c>
      <c r="AL1477" s="38" t="s">
        <v>101</v>
      </c>
      <c r="AM1477" s="38" t="s">
        <v>101</v>
      </c>
      <c r="AN1477" s="38" t="s">
        <v>772</v>
      </c>
      <c r="AO1477" s="38" t="s">
        <v>997</v>
      </c>
      <c r="AP1477" s="38" t="s">
        <v>91</v>
      </c>
      <c r="AQ1477" s="38" t="s">
        <v>92</v>
      </c>
      <c r="AR1477" s="38" t="s">
        <v>93</v>
      </c>
      <c r="AS1477" s="38" t="s">
        <v>92</v>
      </c>
      <c r="AT1477" s="38" t="s">
        <v>94</v>
      </c>
      <c r="AU1477" s="38" t="s">
        <v>95</v>
      </c>
      <c r="AV1477" s="38" t="s">
        <v>132</v>
      </c>
      <c r="AW1477" s="38" t="s">
        <v>132</v>
      </c>
      <c r="AX1477" s="38" t="s">
        <v>132</v>
      </c>
      <c r="AY1477" s="38" t="s">
        <v>101</v>
      </c>
      <c r="AZ1477" s="38" t="s">
        <v>132</v>
      </c>
      <c r="BA1477" s="38" t="s">
        <v>2690</v>
      </c>
      <c r="BB1477" s="38" t="s">
        <v>2691</v>
      </c>
      <c r="BC1477" s="38" t="s">
        <v>1000</v>
      </c>
      <c r="BD1477" s="38" t="s">
        <v>1001</v>
      </c>
      <c r="BE1477">
        <v>0</v>
      </c>
      <c r="BF1477">
        <v>0</v>
      </c>
      <c r="BG1477">
        <v>0</v>
      </c>
      <c r="BH1477">
        <v>0</v>
      </c>
      <c r="BI1477">
        <v>37500000</v>
      </c>
      <c r="BJ1477">
        <v>37500000</v>
      </c>
      <c r="BK1477">
        <v>0</v>
      </c>
      <c r="BL1477" s="38" t="s">
        <v>498</v>
      </c>
      <c r="BM1477" s="38" t="s">
        <v>672</v>
      </c>
      <c r="BN1477" s="38" t="s">
        <v>673</v>
      </c>
      <c r="BO1477" s="38" t="s">
        <v>634</v>
      </c>
      <c r="BP1477" s="38" t="s">
        <v>135</v>
      </c>
      <c r="BQ1477" s="38" t="s">
        <v>136</v>
      </c>
      <c r="BR1477" s="38" t="s">
        <v>635</v>
      </c>
      <c r="BS1477" s="38" t="s">
        <v>110</v>
      </c>
      <c r="BT1477" s="38" t="s">
        <v>111</v>
      </c>
      <c r="BU1477" s="38" t="s">
        <v>116</v>
      </c>
      <c r="BV1477" s="38" t="s">
        <v>2692</v>
      </c>
      <c r="BW1477" s="38" t="s">
        <v>1062</v>
      </c>
      <c r="BX1477" s="38" t="s">
        <v>1697</v>
      </c>
      <c r="BY1477" s="38" t="s">
        <v>1698</v>
      </c>
      <c r="BZ1477" s="38" t="s">
        <v>2693</v>
      </c>
      <c r="CA1477" s="38" t="s">
        <v>101</v>
      </c>
      <c r="CB1477">
        <v>832</v>
      </c>
      <c r="CC1477">
        <v>5</v>
      </c>
      <c r="CD1477" s="38" t="s">
        <v>1682</v>
      </c>
      <c r="CE1477" s="38" t="s">
        <v>1005</v>
      </c>
    </row>
    <row r="1478" spans="1:83" x14ac:dyDescent="0.25">
      <c r="A1478">
        <v>843</v>
      </c>
      <c r="B1478" s="1">
        <v>45689</v>
      </c>
      <c r="C1478" s="38" t="s">
        <v>1770</v>
      </c>
      <c r="D1478" s="1">
        <v>45708</v>
      </c>
      <c r="E1478" s="1">
        <v>45689</v>
      </c>
      <c r="F1478" s="38" t="s">
        <v>1770</v>
      </c>
      <c r="G1478" s="1">
        <v>45723</v>
      </c>
      <c r="H1478" s="1">
        <v>45708</v>
      </c>
      <c r="I1478" s="38" t="s">
        <v>80</v>
      </c>
      <c r="J1478" s="38" t="s">
        <v>98</v>
      </c>
      <c r="K1478" s="38" t="s">
        <v>85</v>
      </c>
      <c r="L1478" s="38" t="s">
        <v>123</v>
      </c>
      <c r="M1478" s="38" t="s">
        <v>124</v>
      </c>
      <c r="N1478" s="38" t="s">
        <v>125</v>
      </c>
      <c r="O1478" s="38" t="s">
        <v>124</v>
      </c>
      <c r="P1478" s="38" t="s">
        <v>126</v>
      </c>
      <c r="Q1478" s="38" t="s">
        <v>127</v>
      </c>
      <c r="R1478" s="38" t="s">
        <v>128</v>
      </c>
      <c r="S1478" s="38" t="s">
        <v>122</v>
      </c>
      <c r="T1478" s="38" t="s">
        <v>133</v>
      </c>
      <c r="U1478" s="38"/>
      <c r="V1478" s="38" t="s">
        <v>198</v>
      </c>
      <c r="W1478" s="38" t="s">
        <v>199</v>
      </c>
      <c r="X1478" s="38" t="s">
        <v>274</v>
      </c>
      <c r="Y1478" s="38" t="s">
        <v>275</v>
      </c>
      <c r="Z1478" s="38" t="s">
        <v>131</v>
      </c>
      <c r="AA1478" s="38" t="s">
        <v>125</v>
      </c>
      <c r="AB1478" s="38" t="s">
        <v>288</v>
      </c>
      <c r="AC1478" s="38" t="s">
        <v>289</v>
      </c>
      <c r="AD1478" s="38" t="s">
        <v>80</v>
      </c>
      <c r="AE1478" s="38" t="s">
        <v>81</v>
      </c>
      <c r="AF1478" s="38" t="s">
        <v>2703</v>
      </c>
      <c r="AG1478" s="38" t="s">
        <v>2704</v>
      </c>
      <c r="AH1478" s="38" t="s">
        <v>133</v>
      </c>
      <c r="AI1478" s="38"/>
      <c r="AJ1478" s="38" t="s">
        <v>2681</v>
      </c>
      <c r="AK1478" s="38" t="s">
        <v>132</v>
      </c>
      <c r="AL1478" s="38" t="s">
        <v>132</v>
      </c>
      <c r="AM1478" s="38" t="s">
        <v>132</v>
      </c>
      <c r="AN1478" s="38" t="s">
        <v>87</v>
      </c>
      <c r="AO1478" s="38" t="s">
        <v>1135</v>
      </c>
      <c r="AP1478" s="38" t="s">
        <v>91</v>
      </c>
      <c r="AQ1478" s="38" t="s">
        <v>92</v>
      </c>
      <c r="AR1478" s="38" t="s">
        <v>93</v>
      </c>
      <c r="AS1478" s="38" t="s">
        <v>92</v>
      </c>
      <c r="AT1478" s="38" t="s">
        <v>94</v>
      </c>
      <c r="AU1478" s="38" t="s">
        <v>95</v>
      </c>
      <c r="AV1478" s="38" t="s">
        <v>132</v>
      </c>
      <c r="AW1478" s="38" t="s">
        <v>132</v>
      </c>
      <c r="AX1478" s="38" t="s">
        <v>132</v>
      </c>
      <c r="AY1478" s="38" t="s">
        <v>101</v>
      </c>
      <c r="AZ1478" s="38" t="s">
        <v>132</v>
      </c>
      <c r="BA1478" s="38" t="s">
        <v>1152</v>
      </c>
      <c r="BB1478" s="38" t="s">
        <v>1153</v>
      </c>
      <c r="BC1478" s="38" t="s">
        <v>1000</v>
      </c>
      <c r="BD1478" s="38" t="s">
        <v>1001</v>
      </c>
      <c r="BE1478">
        <v>0</v>
      </c>
      <c r="BF1478">
        <v>0</v>
      </c>
      <c r="BG1478">
        <v>0</v>
      </c>
      <c r="BH1478">
        <v>0</v>
      </c>
      <c r="BI1478">
        <v>47200</v>
      </c>
      <c r="BJ1478">
        <v>0</v>
      </c>
      <c r="BK1478">
        <v>0</v>
      </c>
      <c r="BL1478" s="38" t="s">
        <v>205</v>
      </c>
      <c r="BM1478" s="38" t="s">
        <v>279</v>
      </c>
      <c r="BN1478" s="38" t="s">
        <v>298</v>
      </c>
      <c r="BO1478" s="38" t="s">
        <v>134</v>
      </c>
      <c r="BP1478" s="38" t="s">
        <v>135</v>
      </c>
      <c r="BQ1478" s="38" t="s">
        <v>136</v>
      </c>
      <c r="BR1478" s="38" t="s">
        <v>137</v>
      </c>
      <c r="BS1478" s="38" t="s">
        <v>110</v>
      </c>
      <c r="BT1478" s="38" t="s">
        <v>111</v>
      </c>
      <c r="BU1478" s="38" t="s">
        <v>116</v>
      </c>
      <c r="BV1478" s="38" t="s">
        <v>1154</v>
      </c>
      <c r="BW1478" s="38" t="s">
        <v>218</v>
      </c>
      <c r="BX1478" s="38" t="s">
        <v>1679</v>
      </c>
      <c r="BY1478" s="38" t="s">
        <v>1680</v>
      </c>
      <c r="BZ1478" s="38" t="s">
        <v>2737</v>
      </c>
      <c r="CA1478" s="38" t="s">
        <v>101</v>
      </c>
      <c r="CB1478">
        <v>843</v>
      </c>
      <c r="CC1478">
        <v>14</v>
      </c>
      <c r="CD1478" s="38" t="s">
        <v>1682</v>
      </c>
      <c r="CE1478" s="38" t="s">
        <v>1005</v>
      </c>
    </row>
    <row r="1479" spans="1:83" x14ac:dyDescent="0.25">
      <c r="A1479">
        <v>888</v>
      </c>
      <c r="B1479" s="1">
        <v>45689</v>
      </c>
      <c r="C1479" s="38" t="s">
        <v>1770</v>
      </c>
      <c r="D1479" s="1">
        <v>45709</v>
      </c>
      <c r="E1479" s="1">
        <v>45689</v>
      </c>
      <c r="F1479" s="38" t="s">
        <v>1770</v>
      </c>
      <c r="G1479" s="1">
        <v>45724</v>
      </c>
      <c r="H1479" s="1">
        <v>45709</v>
      </c>
      <c r="I1479" s="38" t="s">
        <v>80</v>
      </c>
      <c r="J1479" s="38" t="s">
        <v>98</v>
      </c>
      <c r="K1479" s="38" t="s">
        <v>85</v>
      </c>
      <c r="L1479" s="38" t="s">
        <v>123</v>
      </c>
      <c r="M1479" s="38" t="s">
        <v>124</v>
      </c>
      <c r="N1479" s="38" t="s">
        <v>125</v>
      </c>
      <c r="O1479" s="38" t="s">
        <v>124</v>
      </c>
      <c r="P1479" s="38" t="s">
        <v>126</v>
      </c>
      <c r="Q1479" s="38" t="s">
        <v>127</v>
      </c>
      <c r="R1479" s="38" t="s">
        <v>128</v>
      </c>
      <c r="S1479" s="38" t="s">
        <v>122</v>
      </c>
      <c r="T1479" s="38" t="s">
        <v>133</v>
      </c>
      <c r="U1479" s="38"/>
      <c r="V1479" s="38" t="s">
        <v>198</v>
      </c>
      <c r="W1479" s="38" t="s">
        <v>199</v>
      </c>
      <c r="X1479" s="38" t="s">
        <v>274</v>
      </c>
      <c r="Y1479" s="38" t="s">
        <v>275</v>
      </c>
      <c r="Z1479" s="38" t="s">
        <v>131</v>
      </c>
      <c r="AA1479" s="38" t="s">
        <v>125</v>
      </c>
      <c r="AB1479" s="38" t="s">
        <v>682</v>
      </c>
      <c r="AC1479" s="38" t="s">
        <v>683</v>
      </c>
      <c r="AD1479" s="38" t="s">
        <v>80</v>
      </c>
      <c r="AE1479" s="38" t="s">
        <v>81</v>
      </c>
      <c r="AF1479" s="38" t="s">
        <v>1785</v>
      </c>
      <c r="AG1479" s="38" t="s">
        <v>1786</v>
      </c>
      <c r="AH1479" s="38" t="s">
        <v>133</v>
      </c>
      <c r="AI1479" s="38"/>
      <c r="AJ1479" s="38" t="s">
        <v>2773</v>
      </c>
      <c r="AK1479" s="38" t="s">
        <v>132</v>
      </c>
      <c r="AL1479" s="38" t="s">
        <v>132</v>
      </c>
      <c r="AM1479" s="38" t="s">
        <v>132</v>
      </c>
      <c r="AN1479" s="38" t="s">
        <v>87</v>
      </c>
      <c r="AO1479" s="38" t="s">
        <v>1135</v>
      </c>
      <c r="AP1479" s="38" t="s">
        <v>91</v>
      </c>
      <c r="AQ1479" s="38" t="s">
        <v>92</v>
      </c>
      <c r="AR1479" s="38" t="s">
        <v>93</v>
      </c>
      <c r="AS1479" s="38" t="s">
        <v>92</v>
      </c>
      <c r="AT1479" s="38" t="s">
        <v>94</v>
      </c>
      <c r="AU1479" s="38" t="s">
        <v>95</v>
      </c>
      <c r="AV1479" s="38" t="s">
        <v>132</v>
      </c>
      <c r="AW1479" s="38" t="s">
        <v>132</v>
      </c>
      <c r="AX1479" s="38" t="s">
        <v>132</v>
      </c>
      <c r="AY1479" s="38" t="s">
        <v>101</v>
      </c>
      <c r="AZ1479" s="38" t="s">
        <v>132</v>
      </c>
      <c r="BA1479" s="38" t="s">
        <v>1152</v>
      </c>
      <c r="BB1479" s="38" t="s">
        <v>1153</v>
      </c>
      <c r="BC1479" s="38" t="s">
        <v>1000</v>
      </c>
      <c r="BD1479" s="38" t="s">
        <v>1001</v>
      </c>
      <c r="BE1479">
        <v>0</v>
      </c>
      <c r="BF1479">
        <v>0</v>
      </c>
      <c r="BG1479">
        <v>0</v>
      </c>
      <c r="BH1479">
        <v>0</v>
      </c>
      <c r="BI1479">
        <v>86140</v>
      </c>
      <c r="BJ1479">
        <v>0</v>
      </c>
      <c r="BK1479">
        <v>0</v>
      </c>
      <c r="BL1479" s="38" t="s">
        <v>205</v>
      </c>
      <c r="BM1479" s="38" t="s">
        <v>279</v>
      </c>
      <c r="BN1479" s="38" t="s">
        <v>684</v>
      </c>
      <c r="BO1479" s="38" t="s">
        <v>134</v>
      </c>
      <c r="BP1479" s="38" t="s">
        <v>135</v>
      </c>
      <c r="BQ1479" s="38" t="s">
        <v>136</v>
      </c>
      <c r="BR1479" s="38" t="s">
        <v>137</v>
      </c>
      <c r="BS1479" s="38" t="s">
        <v>110</v>
      </c>
      <c r="BT1479" s="38" t="s">
        <v>111</v>
      </c>
      <c r="BU1479" s="38" t="s">
        <v>116</v>
      </c>
      <c r="BV1479" s="38" t="s">
        <v>1154</v>
      </c>
      <c r="BW1479" s="38" t="s">
        <v>218</v>
      </c>
      <c r="BX1479" s="38" t="s">
        <v>1679</v>
      </c>
      <c r="BY1479" s="38" t="s">
        <v>1680</v>
      </c>
      <c r="BZ1479" s="38" t="s">
        <v>2814</v>
      </c>
      <c r="CA1479" s="38" t="s">
        <v>101</v>
      </c>
      <c r="CB1479">
        <v>888</v>
      </c>
      <c r="CC1479">
        <v>13</v>
      </c>
      <c r="CD1479" s="38" t="s">
        <v>1682</v>
      </c>
      <c r="CE1479" s="38" t="s">
        <v>1005</v>
      </c>
    </row>
    <row r="1480" spans="1:83" x14ac:dyDescent="0.25">
      <c r="A1480">
        <v>892</v>
      </c>
      <c r="B1480" s="1">
        <v>45689</v>
      </c>
      <c r="C1480" s="38" t="s">
        <v>1770</v>
      </c>
      <c r="D1480" s="1">
        <v>45712</v>
      </c>
      <c r="E1480" s="1">
        <v>45689</v>
      </c>
      <c r="F1480" s="38" t="s">
        <v>1770</v>
      </c>
      <c r="G1480" s="1">
        <v>45727</v>
      </c>
      <c r="H1480" s="1">
        <v>45712</v>
      </c>
      <c r="I1480" s="38" t="s">
        <v>80</v>
      </c>
      <c r="J1480" s="38" t="s">
        <v>98</v>
      </c>
      <c r="K1480" s="38" t="s">
        <v>85</v>
      </c>
      <c r="L1480" s="38" t="s">
        <v>123</v>
      </c>
      <c r="M1480" s="38" t="s">
        <v>124</v>
      </c>
      <c r="N1480" s="38" t="s">
        <v>125</v>
      </c>
      <c r="O1480" s="38" t="s">
        <v>124</v>
      </c>
      <c r="P1480" s="38" t="s">
        <v>126</v>
      </c>
      <c r="Q1480" s="38" t="s">
        <v>127</v>
      </c>
      <c r="R1480" s="38" t="s">
        <v>128</v>
      </c>
      <c r="S1480" s="38" t="s">
        <v>122</v>
      </c>
      <c r="T1480" s="38" t="s">
        <v>133</v>
      </c>
      <c r="U1480" s="38"/>
      <c r="V1480" s="38" t="s">
        <v>484</v>
      </c>
      <c r="W1480" s="38" t="s">
        <v>485</v>
      </c>
      <c r="X1480" s="38" t="s">
        <v>922</v>
      </c>
      <c r="Y1480" s="38" t="s">
        <v>923</v>
      </c>
      <c r="Z1480" s="38" t="s">
        <v>131</v>
      </c>
      <c r="AA1480" s="38" t="s">
        <v>125</v>
      </c>
      <c r="AB1480" s="38" t="s">
        <v>926</v>
      </c>
      <c r="AC1480" s="38" t="s">
        <v>927</v>
      </c>
      <c r="AD1480" s="38" t="s">
        <v>80</v>
      </c>
      <c r="AE1480" s="38" t="s">
        <v>81</v>
      </c>
      <c r="AF1480" s="38" t="s">
        <v>2815</v>
      </c>
      <c r="AG1480" s="38" t="s">
        <v>2816</v>
      </c>
      <c r="AH1480" s="38" t="s">
        <v>133</v>
      </c>
      <c r="AI1480" s="38"/>
      <c r="AJ1480" s="38" t="s">
        <v>1445</v>
      </c>
      <c r="AK1480" s="38" t="s">
        <v>132</v>
      </c>
      <c r="AL1480" s="38" t="s">
        <v>132</v>
      </c>
      <c r="AM1480" s="38" t="s">
        <v>132</v>
      </c>
      <c r="AN1480" s="38" t="s">
        <v>87</v>
      </c>
      <c r="AO1480" s="38" t="s">
        <v>1135</v>
      </c>
      <c r="AP1480" s="38" t="s">
        <v>91</v>
      </c>
      <c r="AQ1480" s="38" t="s">
        <v>92</v>
      </c>
      <c r="AR1480" s="38" t="s">
        <v>93</v>
      </c>
      <c r="AS1480" s="38" t="s">
        <v>92</v>
      </c>
      <c r="AT1480" s="38" t="s">
        <v>94</v>
      </c>
      <c r="AU1480" s="38" t="s">
        <v>95</v>
      </c>
      <c r="AV1480" s="38" t="s">
        <v>132</v>
      </c>
      <c r="AW1480" s="38" t="s">
        <v>132</v>
      </c>
      <c r="AX1480" s="38" t="s">
        <v>132</v>
      </c>
      <c r="AY1480" s="38" t="s">
        <v>101</v>
      </c>
      <c r="AZ1480" s="38" t="s">
        <v>132</v>
      </c>
      <c r="BA1480" s="38" t="s">
        <v>1230</v>
      </c>
      <c r="BB1480" s="38" t="s">
        <v>1231</v>
      </c>
      <c r="BC1480" s="38" t="s">
        <v>1000</v>
      </c>
      <c r="BD1480" s="38" t="s">
        <v>1001</v>
      </c>
      <c r="BE1480">
        <v>0</v>
      </c>
      <c r="BF1480">
        <v>0</v>
      </c>
      <c r="BG1480">
        <v>0</v>
      </c>
      <c r="BH1480">
        <v>0</v>
      </c>
      <c r="BI1480">
        <v>437828.58</v>
      </c>
      <c r="BJ1480">
        <v>0</v>
      </c>
      <c r="BK1480">
        <v>0</v>
      </c>
      <c r="BL1480" s="38" t="s">
        <v>498</v>
      </c>
      <c r="BM1480" s="38" t="s">
        <v>928</v>
      </c>
      <c r="BN1480" s="38" t="s">
        <v>929</v>
      </c>
      <c r="BO1480" s="38" t="s">
        <v>134</v>
      </c>
      <c r="BP1480" s="38" t="s">
        <v>135</v>
      </c>
      <c r="BQ1480" s="38" t="s">
        <v>136</v>
      </c>
      <c r="BR1480" s="38" t="s">
        <v>137</v>
      </c>
      <c r="BS1480" s="38" t="s">
        <v>110</v>
      </c>
      <c r="BT1480" s="38" t="s">
        <v>111</v>
      </c>
      <c r="BU1480" s="38" t="s">
        <v>116</v>
      </c>
      <c r="BV1480" s="38" t="s">
        <v>1232</v>
      </c>
      <c r="BW1480" s="38" t="s">
        <v>218</v>
      </c>
      <c r="BX1480" s="38" t="s">
        <v>1679</v>
      </c>
      <c r="BY1480" s="38" t="s">
        <v>1680</v>
      </c>
      <c r="BZ1480" s="38" t="s">
        <v>2817</v>
      </c>
      <c r="CA1480" s="38" t="s">
        <v>101</v>
      </c>
      <c r="CB1480">
        <v>892</v>
      </c>
      <c r="CC1480">
        <v>10</v>
      </c>
      <c r="CD1480" s="38" t="s">
        <v>1682</v>
      </c>
      <c r="CE1480" s="38" t="s">
        <v>1005</v>
      </c>
    </row>
    <row r="1481" spans="1:83" x14ac:dyDescent="0.25">
      <c r="A1481">
        <v>893</v>
      </c>
      <c r="B1481" s="1">
        <v>45689</v>
      </c>
      <c r="C1481" s="38" t="s">
        <v>1770</v>
      </c>
      <c r="D1481" s="1">
        <v>45712</v>
      </c>
      <c r="E1481" s="1">
        <v>45689</v>
      </c>
      <c r="F1481" s="38" t="s">
        <v>1770</v>
      </c>
      <c r="G1481" s="1">
        <v>45727</v>
      </c>
      <c r="H1481" s="1">
        <v>45721</v>
      </c>
      <c r="I1481" s="38" t="s">
        <v>80</v>
      </c>
      <c r="J1481" s="38" t="s">
        <v>98</v>
      </c>
      <c r="K1481" s="38" t="s">
        <v>85</v>
      </c>
      <c r="L1481" s="38" t="s">
        <v>123</v>
      </c>
      <c r="M1481" s="38" t="s">
        <v>124</v>
      </c>
      <c r="N1481" s="38" t="s">
        <v>125</v>
      </c>
      <c r="O1481" s="38" t="s">
        <v>124</v>
      </c>
      <c r="P1481" s="38" t="s">
        <v>126</v>
      </c>
      <c r="Q1481" s="38" t="s">
        <v>127</v>
      </c>
      <c r="R1481" s="38" t="s">
        <v>128</v>
      </c>
      <c r="S1481" s="38" t="s">
        <v>122</v>
      </c>
      <c r="T1481" s="38" t="s">
        <v>133</v>
      </c>
      <c r="U1481" s="38"/>
      <c r="V1481" s="38" t="s">
        <v>504</v>
      </c>
      <c r="W1481" s="38" t="s">
        <v>505</v>
      </c>
      <c r="X1481" s="38" t="s">
        <v>506</v>
      </c>
      <c r="Y1481" s="38" t="s">
        <v>507</v>
      </c>
      <c r="Z1481" s="38" t="s">
        <v>131</v>
      </c>
      <c r="AA1481" s="38" t="s">
        <v>125</v>
      </c>
      <c r="AB1481" s="38" t="s">
        <v>510</v>
      </c>
      <c r="AC1481" s="38" t="s">
        <v>509</v>
      </c>
      <c r="AD1481" s="38" t="s">
        <v>80</v>
      </c>
      <c r="AE1481" s="38" t="s">
        <v>81</v>
      </c>
      <c r="AF1481" s="38" t="s">
        <v>1327</v>
      </c>
      <c r="AG1481" s="38" t="s">
        <v>1328</v>
      </c>
      <c r="AH1481" s="38" t="s">
        <v>133</v>
      </c>
      <c r="AI1481" s="38"/>
      <c r="AJ1481" s="38" t="s">
        <v>2495</v>
      </c>
      <c r="AK1481" s="38" t="s">
        <v>132</v>
      </c>
      <c r="AL1481" s="38" t="s">
        <v>101</v>
      </c>
      <c r="AM1481" s="38" t="s">
        <v>101</v>
      </c>
      <c r="AN1481" s="38" t="s">
        <v>772</v>
      </c>
      <c r="AO1481" s="38" t="s">
        <v>997</v>
      </c>
      <c r="AP1481" s="38" t="s">
        <v>91</v>
      </c>
      <c r="AQ1481" s="38" t="s">
        <v>92</v>
      </c>
      <c r="AR1481" s="38" t="s">
        <v>93</v>
      </c>
      <c r="AS1481" s="38" t="s">
        <v>92</v>
      </c>
      <c r="AT1481" s="38" t="s">
        <v>94</v>
      </c>
      <c r="AU1481" s="38" t="s">
        <v>95</v>
      </c>
      <c r="AV1481" s="38" t="s">
        <v>132</v>
      </c>
      <c r="AW1481" s="38" t="s">
        <v>132</v>
      </c>
      <c r="AX1481" s="38" t="s">
        <v>132</v>
      </c>
      <c r="AY1481" s="38" t="s">
        <v>101</v>
      </c>
      <c r="AZ1481" s="38" t="s">
        <v>132</v>
      </c>
      <c r="BA1481" s="38" t="s">
        <v>1230</v>
      </c>
      <c r="BB1481" s="38" t="s">
        <v>1231</v>
      </c>
      <c r="BC1481" s="38" t="s">
        <v>1000</v>
      </c>
      <c r="BD1481" s="38" t="s">
        <v>1001</v>
      </c>
      <c r="BE1481">
        <v>0</v>
      </c>
      <c r="BF1481">
        <v>0</v>
      </c>
      <c r="BG1481">
        <v>0</v>
      </c>
      <c r="BH1481">
        <v>0</v>
      </c>
      <c r="BI1481">
        <v>870840</v>
      </c>
      <c r="BJ1481">
        <v>0</v>
      </c>
      <c r="BK1481">
        <v>0</v>
      </c>
      <c r="BL1481" s="38" t="s">
        <v>511</v>
      </c>
      <c r="BM1481" s="38" t="s">
        <v>512</v>
      </c>
      <c r="BN1481" s="38" t="s">
        <v>513</v>
      </c>
      <c r="BO1481" s="38" t="s">
        <v>134</v>
      </c>
      <c r="BP1481" s="38" t="s">
        <v>135</v>
      </c>
      <c r="BQ1481" s="38" t="s">
        <v>136</v>
      </c>
      <c r="BR1481" s="38" t="s">
        <v>137</v>
      </c>
      <c r="BS1481" s="38" t="s">
        <v>110</v>
      </c>
      <c r="BT1481" s="38" t="s">
        <v>111</v>
      </c>
      <c r="BU1481" s="38" t="s">
        <v>116</v>
      </c>
      <c r="BV1481" s="38" t="s">
        <v>1232</v>
      </c>
      <c r="BW1481" s="38" t="s">
        <v>218</v>
      </c>
      <c r="BX1481" s="38" t="s">
        <v>1697</v>
      </c>
      <c r="BY1481" s="38" t="s">
        <v>1698</v>
      </c>
      <c r="BZ1481" s="38" t="s">
        <v>2818</v>
      </c>
      <c r="CA1481" s="38" t="s">
        <v>101</v>
      </c>
      <c r="CB1481">
        <v>893</v>
      </c>
      <c r="CC1481">
        <v>9</v>
      </c>
      <c r="CD1481" s="38" t="s">
        <v>1682</v>
      </c>
      <c r="CE1481" s="38" t="s">
        <v>1005</v>
      </c>
    </row>
    <row r="1482" spans="1:83" x14ac:dyDescent="0.25">
      <c r="A1482">
        <v>895</v>
      </c>
      <c r="B1482" s="1">
        <v>45689</v>
      </c>
      <c r="C1482" s="38" t="s">
        <v>1770</v>
      </c>
      <c r="D1482" s="1">
        <v>45712</v>
      </c>
      <c r="E1482" s="1">
        <v>45689</v>
      </c>
      <c r="F1482" s="38" t="s">
        <v>1770</v>
      </c>
      <c r="G1482" s="1">
        <v>45727</v>
      </c>
      <c r="H1482" s="1">
        <v>45712</v>
      </c>
      <c r="I1482" s="38" t="s">
        <v>80</v>
      </c>
      <c r="J1482" s="38" t="s">
        <v>98</v>
      </c>
      <c r="K1482" s="38" t="s">
        <v>85</v>
      </c>
      <c r="L1482" s="38" t="s">
        <v>123</v>
      </c>
      <c r="M1482" s="38" t="s">
        <v>124</v>
      </c>
      <c r="N1482" s="38" t="s">
        <v>125</v>
      </c>
      <c r="O1482" s="38" t="s">
        <v>124</v>
      </c>
      <c r="P1482" s="38" t="s">
        <v>126</v>
      </c>
      <c r="Q1482" s="38" t="s">
        <v>127</v>
      </c>
      <c r="R1482" s="38" t="s">
        <v>128</v>
      </c>
      <c r="S1482" s="38" t="s">
        <v>122</v>
      </c>
      <c r="T1482" s="38" t="s">
        <v>133</v>
      </c>
      <c r="U1482" s="38"/>
      <c r="V1482" s="38" t="s">
        <v>484</v>
      </c>
      <c r="W1482" s="38" t="s">
        <v>485</v>
      </c>
      <c r="X1482" s="38" t="s">
        <v>922</v>
      </c>
      <c r="Y1482" s="38" t="s">
        <v>923</v>
      </c>
      <c r="Z1482" s="38" t="s">
        <v>131</v>
      </c>
      <c r="AA1482" s="38" t="s">
        <v>125</v>
      </c>
      <c r="AB1482" s="38" t="s">
        <v>926</v>
      </c>
      <c r="AC1482" s="38" t="s">
        <v>927</v>
      </c>
      <c r="AD1482" s="38" t="s">
        <v>80</v>
      </c>
      <c r="AE1482" s="38" t="s">
        <v>81</v>
      </c>
      <c r="AF1482" s="38" t="s">
        <v>2819</v>
      </c>
      <c r="AG1482" s="38" t="s">
        <v>2820</v>
      </c>
      <c r="AH1482" s="38" t="s">
        <v>133</v>
      </c>
      <c r="AI1482" s="38"/>
      <c r="AJ1482" s="38" t="s">
        <v>1443</v>
      </c>
      <c r="AK1482" s="38" t="s">
        <v>132</v>
      </c>
      <c r="AL1482" s="38" t="s">
        <v>132</v>
      </c>
      <c r="AM1482" s="38" t="s">
        <v>132</v>
      </c>
      <c r="AN1482" s="38" t="s">
        <v>87</v>
      </c>
      <c r="AO1482" s="38" t="s">
        <v>1135</v>
      </c>
      <c r="AP1482" s="38" t="s">
        <v>91</v>
      </c>
      <c r="AQ1482" s="38" t="s">
        <v>92</v>
      </c>
      <c r="AR1482" s="38" t="s">
        <v>93</v>
      </c>
      <c r="AS1482" s="38" t="s">
        <v>92</v>
      </c>
      <c r="AT1482" s="38" t="s">
        <v>94</v>
      </c>
      <c r="AU1482" s="38" t="s">
        <v>95</v>
      </c>
      <c r="AV1482" s="38" t="s">
        <v>132</v>
      </c>
      <c r="AW1482" s="38" t="s">
        <v>132</v>
      </c>
      <c r="AX1482" s="38" t="s">
        <v>132</v>
      </c>
      <c r="AY1482" s="38" t="s">
        <v>101</v>
      </c>
      <c r="AZ1482" s="38" t="s">
        <v>132</v>
      </c>
      <c r="BA1482" s="38" t="s">
        <v>1230</v>
      </c>
      <c r="BB1482" s="38" t="s">
        <v>1231</v>
      </c>
      <c r="BC1482" s="38" t="s">
        <v>1000</v>
      </c>
      <c r="BD1482" s="38" t="s">
        <v>1001</v>
      </c>
      <c r="BE1482">
        <v>0</v>
      </c>
      <c r="BF1482">
        <v>0</v>
      </c>
      <c r="BG1482">
        <v>0</v>
      </c>
      <c r="BH1482">
        <v>0</v>
      </c>
      <c r="BI1482">
        <v>1858295.72</v>
      </c>
      <c r="BJ1482">
        <v>0</v>
      </c>
      <c r="BK1482">
        <v>0</v>
      </c>
      <c r="BL1482" s="38" t="s">
        <v>498</v>
      </c>
      <c r="BM1482" s="38" t="s">
        <v>928</v>
      </c>
      <c r="BN1482" s="38" t="s">
        <v>929</v>
      </c>
      <c r="BO1482" s="38" t="s">
        <v>134</v>
      </c>
      <c r="BP1482" s="38" t="s">
        <v>135</v>
      </c>
      <c r="BQ1482" s="38" t="s">
        <v>136</v>
      </c>
      <c r="BR1482" s="38" t="s">
        <v>137</v>
      </c>
      <c r="BS1482" s="38" t="s">
        <v>110</v>
      </c>
      <c r="BT1482" s="38" t="s">
        <v>111</v>
      </c>
      <c r="BU1482" s="38" t="s">
        <v>116</v>
      </c>
      <c r="BV1482" s="38" t="s">
        <v>1232</v>
      </c>
      <c r="BW1482" s="38" t="s">
        <v>218</v>
      </c>
      <c r="BX1482" s="38" t="s">
        <v>1679</v>
      </c>
      <c r="BY1482" s="38" t="s">
        <v>1680</v>
      </c>
      <c r="BZ1482" s="38" t="s">
        <v>2821</v>
      </c>
      <c r="CA1482" s="38" t="s">
        <v>101</v>
      </c>
      <c r="CB1482">
        <v>895</v>
      </c>
      <c r="CC1482">
        <v>10</v>
      </c>
      <c r="CD1482" s="38" t="s">
        <v>1682</v>
      </c>
      <c r="CE1482" s="38" t="s">
        <v>1005</v>
      </c>
    </row>
    <row r="1483" spans="1:83" x14ac:dyDescent="0.25">
      <c r="A1483">
        <v>897</v>
      </c>
      <c r="B1483" s="1">
        <v>45689</v>
      </c>
      <c r="C1483" s="38" t="s">
        <v>1770</v>
      </c>
      <c r="D1483" s="1">
        <v>45712</v>
      </c>
      <c r="E1483" s="1">
        <v>45689</v>
      </c>
      <c r="F1483" s="38" t="s">
        <v>1770</v>
      </c>
      <c r="G1483" s="1">
        <v>45727</v>
      </c>
      <c r="H1483" s="1">
        <v>45712</v>
      </c>
      <c r="I1483" s="38" t="s">
        <v>80</v>
      </c>
      <c r="J1483" s="38" t="s">
        <v>98</v>
      </c>
      <c r="K1483" s="38" t="s">
        <v>85</v>
      </c>
      <c r="L1483" s="38" t="s">
        <v>123</v>
      </c>
      <c r="M1483" s="38" t="s">
        <v>124</v>
      </c>
      <c r="N1483" s="38" t="s">
        <v>125</v>
      </c>
      <c r="O1483" s="38" t="s">
        <v>124</v>
      </c>
      <c r="P1483" s="38" t="s">
        <v>126</v>
      </c>
      <c r="Q1483" s="38" t="s">
        <v>127</v>
      </c>
      <c r="R1483" s="38" t="s">
        <v>128</v>
      </c>
      <c r="S1483" s="38" t="s">
        <v>122</v>
      </c>
      <c r="T1483" s="38" t="s">
        <v>133</v>
      </c>
      <c r="U1483" s="38"/>
      <c r="V1483" s="38" t="s">
        <v>198</v>
      </c>
      <c r="W1483" s="38" t="s">
        <v>199</v>
      </c>
      <c r="X1483" s="38" t="s">
        <v>238</v>
      </c>
      <c r="Y1483" s="38" t="s">
        <v>239</v>
      </c>
      <c r="Z1483" s="38" t="s">
        <v>131</v>
      </c>
      <c r="AA1483" s="38" t="s">
        <v>125</v>
      </c>
      <c r="AB1483" s="38" t="s">
        <v>741</v>
      </c>
      <c r="AC1483" s="38" t="s">
        <v>742</v>
      </c>
      <c r="AD1483" s="38" t="s">
        <v>80</v>
      </c>
      <c r="AE1483" s="38" t="s">
        <v>81</v>
      </c>
      <c r="AF1483" s="38" t="s">
        <v>1050</v>
      </c>
      <c r="AG1483" s="38" t="s">
        <v>1051</v>
      </c>
      <c r="AH1483" s="38" t="s">
        <v>133</v>
      </c>
      <c r="AI1483" s="38"/>
      <c r="AJ1483" s="38" t="s">
        <v>2778</v>
      </c>
      <c r="AK1483" s="38" t="s">
        <v>132</v>
      </c>
      <c r="AL1483" s="38" t="s">
        <v>132</v>
      </c>
      <c r="AM1483" s="38" t="s">
        <v>132</v>
      </c>
      <c r="AN1483" s="38" t="s">
        <v>87</v>
      </c>
      <c r="AO1483" s="38" t="s">
        <v>1135</v>
      </c>
      <c r="AP1483" s="38" t="s">
        <v>91</v>
      </c>
      <c r="AQ1483" s="38" t="s">
        <v>92</v>
      </c>
      <c r="AR1483" s="38" t="s">
        <v>93</v>
      </c>
      <c r="AS1483" s="38" t="s">
        <v>92</v>
      </c>
      <c r="AT1483" s="38" t="s">
        <v>94</v>
      </c>
      <c r="AU1483" s="38" t="s">
        <v>95</v>
      </c>
      <c r="AV1483" s="38" t="s">
        <v>132</v>
      </c>
      <c r="AW1483" s="38" t="s">
        <v>132</v>
      </c>
      <c r="AX1483" s="38" t="s">
        <v>132</v>
      </c>
      <c r="AY1483" s="38" t="s">
        <v>101</v>
      </c>
      <c r="AZ1483" s="38" t="s">
        <v>132</v>
      </c>
      <c r="BA1483" s="38" t="s">
        <v>1152</v>
      </c>
      <c r="BB1483" s="38" t="s">
        <v>1153</v>
      </c>
      <c r="BC1483" s="38" t="s">
        <v>1000</v>
      </c>
      <c r="BD1483" s="38" t="s">
        <v>1001</v>
      </c>
      <c r="BE1483">
        <v>0</v>
      </c>
      <c r="BF1483">
        <v>0</v>
      </c>
      <c r="BG1483">
        <v>0</v>
      </c>
      <c r="BH1483">
        <v>0</v>
      </c>
      <c r="BI1483">
        <v>688457.49</v>
      </c>
      <c r="BJ1483">
        <v>0</v>
      </c>
      <c r="BK1483">
        <v>0</v>
      </c>
      <c r="BL1483" s="38" t="s">
        <v>205</v>
      </c>
      <c r="BM1483" s="38" t="s">
        <v>243</v>
      </c>
      <c r="BN1483" s="38" t="s">
        <v>743</v>
      </c>
      <c r="BO1483" s="38" t="s">
        <v>134</v>
      </c>
      <c r="BP1483" s="38" t="s">
        <v>135</v>
      </c>
      <c r="BQ1483" s="38" t="s">
        <v>136</v>
      </c>
      <c r="BR1483" s="38" t="s">
        <v>137</v>
      </c>
      <c r="BS1483" s="38" t="s">
        <v>110</v>
      </c>
      <c r="BT1483" s="38" t="s">
        <v>111</v>
      </c>
      <c r="BU1483" s="38" t="s">
        <v>116</v>
      </c>
      <c r="BV1483" s="38" t="s">
        <v>1154</v>
      </c>
      <c r="BW1483" s="38" t="s">
        <v>218</v>
      </c>
      <c r="BX1483" s="38" t="s">
        <v>1679</v>
      </c>
      <c r="BY1483" s="38" t="s">
        <v>1680</v>
      </c>
      <c r="BZ1483" s="38" t="s">
        <v>2822</v>
      </c>
      <c r="CA1483" s="38" t="s">
        <v>101</v>
      </c>
      <c r="CB1483">
        <v>897</v>
      </c>
      <c r="CC1483">
        <v>10</v>
      </c>
      <c r="CD1483" s="38" t="s">
        <v>1682</v>
      </c>
      <c r="CE1483" s="38" t="s">
        <v>1005</v>
      </c>
    </row>
    <row r="1484" spans="1:83" x14ac:dyDescent="0.25">
      <c r="A1484">
        <v>902</v>
      </c>
      <c r="B1484" s="1">
        <v>45689</v>
      </c>
      <c r="C1484" s="38" t="s">
        <v>1770</v>
      </c>
      <c r="D1484" s="1">
        <v>45712</v>
      </c>
      <c r="E1484" s="1">
        <v>45689</v>
      </c>
      <c r="F1484" s="38" t="s">
        <v>1770</v>
      </c>
      <c r="G1484" s="1">
        <v>45727</v>
      </c>
      <c r="H1484" s="1">
        <v>45712</v>
      </c>
      <c r="I1484" s="38" t="s">
        <v>80</v>
      </c>
      <c r="J1484" s="38" t="s">
        <v>98</v>
      </c>
      <c r="K1484" s="38" t="s">
        <v>85</v>
      </c>
      <c r="L1484" s="38" t="s">
        <v>123</v>
      </c>
      <c r="M1484" s="38" t="s">
        <v>124</v>
      </c>
      <c r="N1484" s="38" t="s">
        <v>125</v>
      </c>
      <c r="O1484" s="38" t="s">
        <v>124</v>
      </c>
      <c r="P1484" s="38" t="s">
        <v>126</v>
      </c>
      <c r="Q1484" s="38" t="s">
        <v>127</v>
      </c>
      <c r="R1484" s="38" t="s">
        <v>128</v>
      </c>
      <c r="S1484" s="38" t="s">
        <v>122</v>
      </c>
      <c r="T1484" s="38" t="s">
        <v>133</v>
      </c>
      <c r="U1484" s="38"/>
      <c r="V1484" s="38" t="s">
        <v>198</v>
      </c>
      <c r="W1484" s="38" t="s">
        <v>199</v>
      </c>
      <c r="X1484" s="38" t="s">
        <v>274</v>
      </c>
      <c r="Y1484" s="38" t="s">
        <v>275</v>
      </c>
      <c r="Z1484" s="38" t="s">
        <v>131</v>
      </c>
      <c r="AA1484" s="38" t="s">
        <v>125</v>
      </c>
      <c r="AB1484" s="38" t="s">
        <v>682</v>
      </c>
      <c r="AC1484" s="38" t="s">
        <v>683</v>
      </c>
      <c r="AD1484" s="38" t="s">
        <v>80</v>
      </c>
      <c r="AE1484" s="38" t="s">
        <v>81</v>
      </c>
      <c r="AF1484" s="38" t="s">
        <v>1788</v>
      </c>
      <c r="AG1484" s="38" t="s">
        <v>1789</v>
      </c>
      <c r="AH1484" s="38" t="s">
        <v>2320</v>
      </c>
      <c r="AI1484" s="38" t="s">
        <v>2321</v>
      </c>
      <c r="AJ1484" s="38" t="s">
        <v>2782</v>
      </c>
      <c r="AK1484" s="38" t="s">
        <v>101</v>
      </c>
      <c r="AL1484" s="38" t="s">
        <v>132</v>
      </c>
      <c r="AM1484" s="38" t="s">
        <v>132</v>
      </c>
      <c r="AN1484" s="38" t="s">
        <v>87</v>
      </c>
      <c r="AO1484" s="38" t="s">
        <v>1135</v>
      </c>
      <c r="AP1484" s="38" t="s">
        <v>91</v>
      </c>
      <c r="AQ1484" s="38" t="s">
        <v>92</v>
      </c>
      <c r="AR1484" s="38" t="s">
        <v>93</v>
      </c>
      <c r="AS1484" s="38" t="s">
        <v>92</v>
      </c>
      <c r="AT1484" s="38" t="s">
        <v>94</v>
      </c>
      <c r="AU1484" s="38" t="s">
        <v>95</v>
      </c>
      <c r="AV1484" s="38" t="s">
        <v>132</v>
      </c>
      <c r="AW1484" s="38" t="s">
        <v>132</v>
      </c>
      <c r="AX1484" s="38" t="s">
        <v>132</v>
      </c>
      <c r="AY1484" s="38" t="s">
        <v>101</v>
      </c>
      <c r="AZ1484" s="38" t="s">
        <v>132</v>
      </c>
      <c r="BA1484" s="38" t="s">
        <v>1152</v>
      </c>
      <c r="BB1484" s="38" t="s">
        <v>1153</v>
      </c>
      <c r="BC1484" s="38" t="s">
        <v>1000</v>
      </c>
      <c r="BD1484" s="38" t="s">
        <v>1001</v>
      </c>
      <c r="BE1484">
        <v>0</v>
      </c>
      <c r="BF1484">
        <v>0</v>
      </c>
      <c r="BG1484">
        <v>0</v>
      </c>
      <c r="BH1484">
        <v>0</v>
      </c>
      <c r="BI1484">
        <v>177000</v>
      </c>
      <c r="BJ1484">
        <v>0</v>
      </c>
      <c r="BK1484">
        <v>0</v>
      </c>
      <c r="BL1484" s="38" t="s">
        <v>205</v>
      </c>
      <c r="BM1484" s="38" t="s">
        <v>279</v>
      </c>
      <c r="BN1484" s="38" t="s">
        <v>684</v>
      </c>
      <c r="BO1484" s="38" t="s">
        <v>134</v>
      </c>
      <c r="BP1484" s="38" t="s">
        <v>135</v>
      </c>
      <c r="BQ1484" s="38" t="s">
        <v>136</v>
      </c>
      <c r="BR1484" s="38" t="s">
        <v>137</v>
      </c>
      <c r="BS1484" s="38" t="s">
        <v>110</v>
      </c>
      <c r="BT1484" s="38" t="s">
        <v>111</v>
      </c>
      <c r="BU1484" s="38" t="s">
        <v>116</v>
      </c>
      <c r="BV1484" s="38" t="s">
        <v>1154</v>
      </c>
      <c r="BW1484" s="38" t="s">
        <v>218</v>
      </c>
      <c r="BX1484" s="38" t="s">
        <v>2322</v>
      </c>
      <c r="BY1484" s="38" t="s">
        <v>1737</v>
      </c>
      <c r="BZ1484" s="38" t="s">
        <v>2823</v>
      </c>
      <c r="CA1484" s="38" t="s">
        <v>101</v>
      </c>
      <c r="CB1484">
        <v>902</v>
      </c>
      <c r="CC1484">
        <v>10</v>
      </c>
      <c r="CD1484" s="38" t="s">
        <v>1682</v>
      </c>
      <c r="CE1484" s="38" t="s">
        <v>1005</v>
      </c>
    </row>
    <row r="1485" spans="1:83" x14ac:dyDescent="0.25">
      <c r="A1485">
        <v>915</v>
      </c>
      <c r="B1485" s="1">
        <v>45689</v>
      </c>
      <c r="C1485" s="38" t="s">
        <v>1770</v>
      </c>
      <c r="D1485" s="1">
        <v>45713</v>
      </c>
      <c r="E1485" s="1">
        <v>45689</v>
      </c>
      <c r="F1485" s="38" t="s">
        <v>1770</v>
      </c>
      <c r="G1485" s="1">
        <v>45728</v>
      </c>
      <c r="H1485" s="1">
        <v>45713</v>
      </c>
      <c r="I1485" s="38" t="s">
        <v>80</v>
      </c>
      <c r="J1485" s="38" t="s">
        <v>98</v>
      </c>
      <c r="K1485" s="38" t="s">
        <v>85</v>
      </c>
      <c r="L1485" s="38" t="s">
        <v>123</v>
      </c>
      <c r="M1485" s="38" t="s">
        <v>124</v>
      </c>
      <c r="N1485" s="38" t="s">
        <v>125</v>
      </c>
      <c r="O1485" s="38" t="s">
        <v>124</v>
      </c>
      <c r="P1485" s="38" t="s">
        <v>126</v>
      </c>
      <c r="Q1485" s="38" t="s">
        <v>127</v>
      </c>
      <c r="R1485" s="38" t="s">
        <v>128</v>
      </c>
      <c r="S1485" s="38" t="s">
        <v>122</v>
      </c>
      <c r="T1485" s="38" t="s">
        <v>133</v>
      </c>
      <c r="U1485" s="38"/>
      <c r="V1485" s="38" t="s">
        <v>198</v>
      </c>
      <c r="W1485" s="38" t="s">
        <v>199</v>
      </c>
      <c r="X1485" s="38" t="s">
        <v>274</v>
      </c>
      <c r="Y1485" s="38" t="s">
        <v>275</v>
      </c>
      <c r="Z1485" s="38" t="s">
        <v>131</v>
      </c>
      <c r="AA1485" s="38" t="s">
        <v>125</v>
      </c>
      <c r="AB1485" s="38" t="s">
        <v>682</v>
      </c>
      <c r="AC1485" s="38" t="s">
        <v>683</v>
      </c>
      <c r="AD1485" s="38" t="s">
        <v>80</v>
      </c>
      <c r="AE1485" s="38" t="s">
        <v>81</v>
      </c>
      <c r="AF1485" s="38" t="s">
        <v>1782</v>
      </c>
      <c r="AG1485" s="38" t="s">
        <v>1783</v>
      </c>
      <c r="AH1485" s="38" t="s">
        <v>133</v>
      </c>
      <c r="AI1485" s="38"/>
      <c r="AJ1485" s="38" t="s">
        <v>2788</v>
      </c>
      <c r="AK1485" s="38" t="s">
        <v>132</v>
      </c>
      <c r="AL1485" s="38" t="s">
        <v>132</v>
      </c>
      <c r="AM1485" s="38" t="s">
        <v>132</v>
      </c>
      <c r="AN1485" s="38" t="s">
        <v>87</v>
      </c>
      <c r="AO1485" s="38" t="s">
        <v>1135</v>
      </c>
      <c r="AP1485" s="38" t="s">
        <v>91</v>
      </c>
      <c r="AQ1485" s="38" t="s">
        <v>92</v>
      </c>
      <c r="AR1485" s="38" t="s">
        <v>93</v>
      </c>
      <c r="AS1485" s="38" t="s">
        <v>92</v>
      </c>
      <c r="AT1485" s="38" t="s">
        <v>94</v>
      </c>
      <c r="AU1485" s="38" t="s">
        <v>95</v>
      </c>
      <c r="AV1485" s="38" t="s">
        <v>132</v>
      </c>
      <c r="AW1485" s="38" t="s">
        <v>132</v>
      </c>
      <c r="AX1485" s="38" t="s">
        <v>132</v>
      </c>
      <c r="AY1485" s="38" t="s">
        <v>101</v>
      </c>
      <c r="AZ1485" s="38" t="s">
        <v>132</v>
      </c>
      <c r="BA1485" s="38" t="s">
        <v>1152</v>
      </c>
      <c r="BB1485" s="38" t="s">
        <v>1153</v>
      </c>
      <c r="BC1485" s="38" t="s">
        <v>1000</v>
      </c>
      <c r="BD1485" s="38" t="s">
        <v>1001</v>
      </c>
      <c r="BE1485">
        <v>0</v>
      </c>
      <c r="BF1485">
        <v>0</v>
      </c>
      <c r="BG1485">
        <v>0</v>
      </c>
      <c r="BH1485">
        <v>0</v>
      </c>
      <c r="BI1485">
        <v>247800</v>
      </c>
      <c r="BJ1485">
        <v>0</v>
      </c>
      <c r="BK1485">
        <v>0</v>
      </c>
      <c r="BL1485" s="38" t="s">
        <v>205</v>
      </c>
      <c r="BM1485" s="38" t="s">
        <v>279</v>
      </c>
      <c r="BN1485" s="38" t="s">
        <v>684</v>
      </c>
      <c r="BO1485" s="38" t="s">
        <v>134</v>
      </c>
      <c r="BP1485" s="38" t="s">
        <v>135</v>
      </c>
      <c r="BQ1485" s="38" t="s">
        <v>136</v>
      </c>
      <c r="BR1485" s="38" t="s">
        <v>137</v>
      </c>
      <c r="BS1485" s="38" t="s">
        <v>110</v>
      </c>
      <c r="BT1485" s="38" t="s">
        <v>111</v>
      </c>
      <c r="BU1485" s="38" t="s">
        <v>116</v>
      </c>
      <c r="BV1485" s="38" t="s">
        <v>1154</v>
      </c>
      <c r="BW1485" s="38" t="s">
        <v>218</v>
      </c>
      <c r="BX1485" s="38" t="s">
        <v>1679</v>
      </c>
      <c r="BY1485" s="38" t="s">
        <v>1680</v>
      </c>
      <c r="BZ1485" s="38" t="s">
        <v>2824</v>
      </c>
      <c r="CA1485" s="38" t="s">
        <v>101</v>
      </c>
      <c r="CB1485">
        <v>915</v>
      </c>
      <c r="CC1485">
        <v>9</v>
      </c>
      <c r="CD1485" s="38" t="s">
        <v>1682</v>
      </c>
      <c r="CE1485" s="38" t="s">
        <v>1005</v>
      </c>
    </row>
    <row r="1486" spans="1:83" x14ac:dyDescent="0.25">
      <c r="A1486">
        <v>922</v>
      </c>
      <c r="B1486" s="1">
        <v>45689</v>
      </c>
      <c r="C1486" s="38" t="s">
        <v>1770</v>
      </c>
      <c r="D1486" s="1">
        <v>45713</v>
      </c>
      <c r="E1486" s="1">
        <v>45689</v>
      </c>
      <c r="F1486" s="38" t="s">
        <v>1770</v>
      </c>
      <c r="G1486" s="1">
        <v>45728</v>
      </c>
      <c r="H1486" s="1">
        <v>45713</v>
      </c>
      <c r="I1486" s="38" t="s">
        <v>80</v>
      </c>
      <c r="J1486" s="38" t="s">
        <v>98</v>
      </c>
      <c r="K1486" s="38" t="s">
        <v>85</v>
      </c>
      <c r="L1486" s="38" t="s">
        <v>123</v>
      </c>
      <c r="M1486" s="38" t="s">
        <v>124</v>
      </c>
      <c r="N1486" s="38" t="s">
        <v>125</v>
      </c>
      <c r="O1486" s="38" t="s">
        <v>124</v>
      </c>
      <c r="P1486" s="38" t="s">
        <v>126</v>
      </c>
      <c r="Q1486" s="38" t="s">
        <v>127</v>
      </c>
      <c r="R1486" s="38" t="s">
        <v>128</v>
      </c>
      <c r="S1486" s="38" t="s">
        <v>122</v>
      </c>
      <c r="T1486" s="38" t="s">
        <v>133</v>
      </c>
      <c r="U1486" s="38"/>
      <c r="V1486" s="38" t="s">
        <v>198</v>
      </c>
      <c r="W1486" s="38" t="s">
        <v>199</v>
      </c>
      <c r="X1486" s="38" t="s">
        <v>258</v>
      </c>
      <c r="Y1486" s="38" t="s">
        <v>259</v>
      </c>
      <c r="Z1486" s="38" t="s">
        <v>131</v>
      </c>
      <c r="AA1486" s="38" t="s">
        <v>125</v>
      </c>
      <c r="AB1486" s="38" t="s">
        <v>748</v>
      </c>
      <c r="AC1486" s="38" t="s">
        <v>749</v>
      </c>
      <c r="AD1486" s="38" t="s">
        <v>80</v>
      </c>
      <c r="AE1486" s="38" t="s">
        <v>81</v>
      </c>
      <c r="AF1486" s="38" t="s">
        <v>1266</v>
      </c>
      <c r="AG1486" s="38" t="s">
        <v>1267</v>
      </c>
      <c r="AH1486" s="38" t="s">
        <v>133</v>
      </c>
      <c r="AI1486" s="38"/>
      <c r="AJ1486" s="38" t="s">
        <v>2790</v>
      </c>
      <c r="AK1486" s="38" t="s">
        <v>132</v>
      </c>
      <c r="AL1486" s="38" t="s">
        <v>132</v>
      </c>
      <c r="AM1486" s="38" t="s">
        <v>132</v>
      </c>
      <c r="AN1486" s="38" t="s">
        <v>87</v>
      </c>
      <c r="AO1486" s="38" t="s">
        <v>1135</v>
      </c>
      <c r="AP1486" s="38" t="s">
        <v>91</v>
      </c>
      <c r="AQ1486" s="38" t="s">
        <v>92</v>
      </c>
      <c r="AR1486" s="38" t="s">
        <v>93</v>
      </c>
      <c r="AS1486" s="38" t="s">
        <v>92</v>
      </c>
      <c r="AT1486" s="38" t="s">
        <v>94</v>
      </c>
      <c r="AU1486" s="38" t="s">
        <v>95</v>
      </c>
      <c r="AV1486" s="38" t="s">
        <v>132</v>
      </c>
      <c r="AW1486" s="38" t="s">
        <v>132</v>
      </c>
      <c r="AX1486" s="38" t="s">
        <v>132</v>
      </c>
      <c r="AY1486" s="38" t="s">
        <v>101</v>
      </c>
      <c r="AZ1486" s="38" t="s">
        <v>132</v>
      </c>
      <c r="BA1486" s="38" t="s">
        <v>1152</v>
      </c>
      <c r="BB1486" s="38" t="s">
        <v>1153</v>
      </c>
      <c r="BC1486" s="38" t="s">
        <v>1000</v>
      </c>
      <c r="BD1486" s="38" t="s">
        <v>1001</v>
      </c>
      <c r="BE1486">
        <v>0</v>
      </c>
      <c r="BF1486">
        <v>0</v>
      </c>
      <c r="BG1486">
        <v>0</v>
      </c>
      <c r="BH1486">
        <v>0</v>
      </c>
      <c r="BI1486">
        <v>16348.43</v>
      </c>
      <c r="BJ1486">
        <v>0</v>
      </c>
      <c r="BK1486">
        <v>0</v>
      </c>
      <c r="BL1486" s="38" t="s">
        <v>205</v>
      </c>
      <c r="BM1486" s="38" t="s">
        <v>266</v>
      </c>
      <c r="BN1486" s="38" t="s">
        <v>750</v>
      </c>
      <c r="BO1486" s="38" t="s">
        <v>134</v>
      </c>
      <c r="BP1486" s="38" t="s">
        <v>135</v>
      </c>
      <c r="BQ1486" s="38" t="s">
        <v>136</v>
      </c>
      <c r="BR1486" s="38" t="s">
        <v>137</v>
      </c>
      <c r="BS1486" s="38" t="s">
        <v>110</v>
      </c>
      <c r="BT1486" s="38" t="s">
        <v>111</v>
      </c>
      <c r="BU1486" s="38" t="s">
        <v>116</v>
      </c>
      <c r="BV1486" s="38" t="s">
        <v>1154</v>
      </c>
      <c r="BW1486" s="38" t="s">
        <v>218</v>
      </c>
      <c r="BX1486" s="38" t="s">
        <v>1679</v>
      </c>
      <c r="BY1486" s="38" t="s">
        <v>1680</v>
      </c>
      <c r="BZ1486" s="38" t="s">
        <v>2825</v>
      </c>
      <c r="CA1486" s="38" t="s">
        <v>101</v>
      </c>
      <c r="CB1486">
        <v>922</v>
      </c>
      <c r="CC1486">
        <v>9</v>
      </c>
      <c r="CD1486" s="38" t="s">
        <v>1682</v>
      </c>
      <c r="CE1486" s="38" t="s">
        <v>1005</v>
      </c>
    </row>
    <row r="1487" spans="1:83" x14ac:dyDescent="0.25">
      <c r="A1487">
        <v>924</v>
      </c>
      <c r="B1487" s="1">
        <v>45689</v>
      </c>
      <c r="C1487" s="38" t="s">
        <v>1770</v>
      </c>
      <c r="D1487" s="1">
        <v>45713</v>
      </c>
      <c r="E1487" s="1">
        <v>45689</v>
      </c>
      <c r="F1487" s="38" t="s">
        <v>1770</v>
      </c>
      <c r="G1487" s="1">
        <v>45728</v>
      </c>
      <c r="H1487" s="1">
        <v>45713</v>
      </c>
      <c r="I1487" s="38" t="s">
        <v>80</v>
      </c>
      <c r="J1487" s="38" t="s">
        <v>98</v>
      </c>
      <c r="K1487" s="38" t="s">
        <v>85</v>
      </c>
      <c r="L1487" s="38" t="s">
        <v>123</v>
      </c>
      <c r="M1487" s="38" t="s">
        <v>124</v>
      </c>
      <c r="N1487" s="38" t="s">
        <v>125</v>
      </c>
      <c r="O1487" s="38" t="s">
        <v>124</v>
      </c>
      <c r="P1487" s="38" t="s">
        <v>126</v>
      </c>
      <c r="Q1487" s="38" t="s">
        <v>127</v>
      </c>
      <c r="R1487" s="38" t="s">
        <v>128</v>
      </c>
      <c r="S1487" s="38" t="s">
        <v>122</v>
      </c>
      <c r="T1487" s="38" t="s">
        <v>133</v>
      </c>
      <c r="U1487" s="38"/>
      <c r="V1487" s="38" t="s">
        <v>198</v>
      </c>
      <c r="W1487" s="38" t="s">
        <v>199</v>
      </c>
      <c r="X1487" s="38" t="s">
        <v>258</v>
      </c>
      <c r="Y1487" s="38" t="s">
        <v>259</v>
      </c>
      <c r="Z1487" s="38" t="s">
        <v>131</v>
      </c>
      <c r="AA1487" s="38" t="s">
        <v>125</v>
      </c>
      <c r="AB1487" s="38" t="s">
        <v>748</v>
      </c>
      <c r="AC1487" s="38" t="s">
        <v>749</v>
      </c>
      <c r="AD1487" s="38" t="s">
        <v>80</v>
      </c>
      <c r="AE1487" s="38" t="s">
        <v>81</v>
      </c>
      <c r="AF1487" s="38" t="s">
        <v>1266</v>
      </c>
      <c r="AG1487" s="38" t="s">
        <v>1267</v>
      </c>
      <c r="AH1487" s="38" t="s">
        <v>133</v>
      </c>
      <c r="AI1487" s="38"/>
      <c r="AJ1487" s="38" t="s">
        <v>2793</v>
      </c>
      <c r="AK1487" s="38" t="s">
        <v>132</v>
      </c>
      <c r="AL1487" s="38" t="s">
        <v>132</v>
      </c>
      <c r="AM1487" s="38" t="s">
        <v>132</v>
      </c>
      <c r="AN1487" s="38" t="s">
        <v>87</v>
      </c>
      <c r="AO1487" s="38" t="s">
        <v>1135</v>
      </c>
      <c r="AP1487" s="38" t="s">
        <v>91</v>
      </c>
      <c r="AQ1487" s="38" t="s">
        <v>92</v>
      </c>
      <c r="AR1487" s="38" t="s">
        <v>93</v>
      </c>
      <c r="AS1487" s="38" t="s">
        <v>92</v>
      </c>
      <c r="AT1487" s="38" t="s">
        <v>94</v>
      </c>
      <c r="AU1487" s="38" t="s">
        <v>95</v>
      </c>
      <c r="AV1487" s="38" t="s">
        <v>132</v>
      </c>
      <c r="AW1487" s="38" t="s">
        <v>132</v>
      </c>
      <c r="AX1487" s="38" t="s">
        <v>132</v>
      </c>
      <c r="AY1487" s="38" t="s">
        <v>101</v>
      </c>
      <c r="AZ1487" s="38" t="s">
        <v>132</v>
      </c>
      <c r="BA1487" s="38" t="s">
        <v>1152</v>
      </c>
      <c r="BB1487" s="38" t="s">
        <v>1153</v>
      </c>
      <c r="BC1487" s="38" t="s">
        <v>1000</v>
      </c>
      <c r="BD1487" s="38" t="s">
        <v>1001</v>
      </c>
      <c r="BE1487">
        <v>0</v>
      </c>
      <c r="BF1487">
        <v>0</v>
      </c>
      <c r="BG1487">
        <v>0</v>
      </c>
      <c r="BH1487">
        <v>0</v>
      </c>
      <c r="BI1487">
        <v>9115.58</v>
      </c>
      <c r="BJ1487">
        <v>0</v>
      </c>
      <c r="BK1487">
        <v>0</v>
      </c>
      <c r="BL1487" s="38" t="s">
        <v>205</v>
      </c>
      <c r="BM1487" s="38" t="s">
        <v>266</v>
      </c>
      <c r="BN1487" s="38" t="s">
        <v>750</v>
      </c>
      <c r="BO1487" s="38" t="s">
        <v>134</v>
      </c>
      <c r="BP1487" s="38" t="s">
        <v>135</v>
      </c>
      <c r="BQ1487" s="38" t="s">
        <v>136</v>
      </c>
      <c r="BR1487" s="38" t="s">
        <v>137</v>
      </c>
      <c r="BS1487" s="38" t="s">
        <v>110</v>
      </c>
      <c r="BT1487" s="38" t="s">
        <v>111</v>
      </c>
      <c r="BU1487" s="38" t="s">
        <v>116</v>
      </c>
      <c r="BV1487" s="38" t="s">
        <v>1154</v>
      </c>
      <c r="BW1487" s="38" t="s">
        <v>218</v>
      </c>
      <c r="BX1487" s="38" t="s">
        <v>1679</v>
      </c>
      <c r="BY1487" s="38" t="s">
        <v>1680</v>
      </c>
      <c r="BZ1487" s="38" t="s">
        <v>2826</v>
      </c>
      <c r="CA1487" s="38" t="s">
        <v>101</v>
      </c>
      <c r="CB1487">
        <v>924</v>
      </c>
      <c r="CC1487">
        <v>9</v>
      </c>
      <c r="CD1487" s="38" t="s">
        <v>1682</v>
      </c>
      <c r="CE1487" s="38" t="s">
        <v>1005</v>
      </c>
    </row>
    <row r="1488" spans="1:83" x14ac:dyDescent="0.25">
      <c r="A1488">
        <v>932</v>
      </c>
      <c r="B1488" s="1">
        <v>45689</v>
      </c>
      <c r="C1488" s="38" t="s">
        <v>1770</v>
      </c>
      <c r="D1488" s="1">
        <v>45714</v>
      </c>
      <c r="E1488" s="1">
        <v>45689</v>
      </c>
      <c r="F1488" s="38" t="s">
        <v>1770</v>
      </c>
      <c r="G1488" s="1">
        <v>45729</v>
      </c>
      <c r="H1488" s="1">
        <v>45714</v>
      </c>
      <c r="I1488" s="38" t="s">
        <v>80</v>
      </c>
      <c r="J1488" s="38" t="s">
        <v>98</v>
      </c>
      <c r="K1488" s="38" t="s">
        <v>85</v>
      </c>
      <c r="L1488" s="38" t="s">
        <v>123</v>
      </c>
      <c r="M1488" s="38" t="s">
        <v>124</v>
      </c>
      <c r="N1488" s="38" t="s">
        <v>125</v>
      </c>
      <c r="O1488" s="38" t="s">
        <v>124</v>
      </c>
      <c r="P1488" s="38" t="s">
        <v>126</v>
      </c>
      <c r="Q1488" s="38" t="s">
        <v>127</v>
      </c>
      <c r="R1488" s="38" t="s">
        <v>128</v>
      </c>
      <c r="S1488" s="38" t="s">
        <v>122</v>
      </c>
      <c r="T1488" s="38" t="s">
        <v>133</v>
      </c>
      <c r="U1488" s="38"/>
      <c r="V1488" s="38" t="s">
        <v>324</v>
      </c>
      <c r="W1488" s="38" t="s">
        <v>325</v>
      </c>
      <c r="X1488" s="38" t="s">
        <v>446</v>
      </c>
      <c r="Y1488" s="38" t="s">
        <v>447</v>
      </c>
      <c r="Z1488" s="38" t="s">
        <v>131</v>
      </c>
      <c r="AA1488" s="38" t="s">
        <v>125</v>
      </c>
      <c r="AB1488" s="38" t="s">
        <v>687</v>
      </c>
      <c r="AC1488" s="38" t="s">
        <v>686</v>
      </c>
      <c r="AD1488" s="38" t="s">
        <v>80</v>
      </c>
      <c r="AE1488" s="38" t="s">
        <v>81</v>
      </c>
      <c r="AF1488" s="38" t="s">
        <v>1391</v>
      </c>
      <c r="AG1488" s="38" t="s">
        <v>1392</v>
      </c>
      <c r="AH1488" s="38" t="s">
        <v>133</v>
      </c>
      <c r="AI1488" s="38"/>
      <c r="AJ1488" s="38" t="s">
        <v>2797</v>
      </c>
      <c r="AK1488" s="38" t="s">
        <v>132</v>
      </c>
      <c r="AL1488" s="38" t="s">
        <v>132</v>
      </c>
      <c r="AM1488" s="38" t="s">
        <v>132</v>
      </c>
      <c r="AN1488" s="38" t="s">
        <v>87</v>
      </c>
      <c r="AO1488" s="38" t="s">
        <v>1135</v>
      </c>
      <c r="AP1488" s="38" t="s">
        <v>91</v>
      </c>
      <c r="AQ1488" s="38" t="s">
        <v>92</v>
      </c>
      <c r="AR1488" s="38" t="s">
        <v>93</v>
      </c>
      <c r="AS1488" s="38" t="s">
        <v>92</v>
      </c>
      <c r="AT1488" s="38" t="s">
        <v>94</v>
      </c>
      <c r="AU1488" s="38" t="s">
        <v>95</v>
      </c>
      <c r="AV1488" s="38" t="s">
        <v>132</v>
      </c>
      <c r="AW1488" s="38" t="s">
        <v>132</v>
      </c>
      <c r="AX1488" s="38" t="s">
        <v>132</v>
      </c>
      <c r="AY1488" s="38" t="s">
        <v>101</v>
      </c>
      <c r="AZ1488" s="38" t="s">
        <v>132</v>
      </c>
      <c r="BA1488" s="38" t="s">
        <v>1638</v>
      </c>
      <c r="BB1488" s="38" t="s">
        <v>1639</v>
      </c>
      <c r="BC1488" s="38" t="s">
        <v>1000</v>
      </c>
      <c r="BD1488" s="38" t="s">
        <v>1001</v>
      </c>
      <c r="BE1488">
        <v>0</v>
      </c>
      <c r="BF1488">
        <v>0</v>
      </c>
      <c r="BG1488">
        <v>0</v>
      </c>
      <c r="BH1488">
        <v>0</v>
      </c>
      <c r="BI1488">
        <v>22420</v>
      </c>
      <c r="BJ1488">
        <v>0</v>
      </c>
      <c r="BK1488">
        <v>0</v>
      </c>
      <c r="BL1488" s="38" t="s">
        <v>332</v>
      </c>
      <c r="BM1488" s="38" t="s">
        <v>451</v>
      </c>
      <c r="BN1488" s="38" t="s">
        <v>692</v>
      </c>
      <c r="BO1488" s="38" t="s">
        <v>134</v>
      </c>
      <c r="BP1488" s="38" t="s">
        <v>135</v>
      </c>
      <c r="BQ1488" s="38" t="s">
        <v>136</v>
      </c>
      <c r="BR1488" s="38" t="s">
        <v>137</v>
      </c>
      <c r="BS1488" s="38" t="s">
        <v>110</v>
      </c>
      <c r="BT1488" s="38" t="s">
        <v>111</v>
      </c>
      <c r="BU1488" s="38" t="s">
        <v>116</v>
      </c>
      <c r="BV1488" s="38" t="s">
        <v>1640</v>
      </c>
      <c r="BW1488" s="38" t="s">
        <v>218</v>
      </c>
      <c r="BX1488" s="38" t="s">
        <v>1679</v>
      </c>
      <c r="BY1488" s="38" t="s">
        <v>1680</v>
      </c>
      <c r="BZ1488" s="38" t="s">
        <v>2827</v>
      </c>
      <c r="CA1488" s="38" t="s">
        <v>101</v>
      </c>
      <c r="CB1488">
        <v>932</v>
      </c>
      <c r="CC1488">
        <v>8</v>
      </c>
      <c r="CD1488" s="38" t="s">
        <v>1682</v>
      </c>
      <c r="CE1488" s="38" t="s">
        <v>1005</v>
      </c>
    </row>
    <row r="1489" spans="1:83" x14ac:dyDescent="0.25">
      <c r="A1489">
        <v>932</v>
      </c>
      <c r="B1489" s="1">
        <v>45689</v>
      </c>
      <c r="C1489" s="38" t="s">
        <v>1770</v>
      </c>
      <c r="D1489" s="1">
        <v>45714</v>
      </c>
      <c r="E1489" s="1">
        <v>45689</v>
      </c>
      <c r="F1489" s="38" t="s">
        <v>1770</v>
      </c>
      <c r="G1489" s="1">
        <v>45729</v>
      </c>
      <c r="H1489" s="1">
        <v>45714</v>
      </c>
      <c r="I1489" s="38" t="s">
        <v>80</v>
      </c>
      <c r="J1489" s="38" t="s">
        <v>98</v>
      </c>
      <c r="K1489" s="38" t="s">
        <v>85</v>
      </c>
      <c r="L1489" s="38" t="s">
        <v>123</v>
      </c>
      <c r="M1489" s="38" t="s">
        <v>124</v>
      </c>
      <c r="N1489" s="38" t="s">
        <v>125</v>
      </c>
      <c r="O1489" s="38" t="s">
        <v>124</v>
      </c>
      <c r="P1489" s="38" t="s">
        <v>126</v>
      </c>
      <c r="Q1489" s="38" t="s">
        <v>127</v>
      </c>
      <c r="R1489" s="38" t="s">
        <v>128</v>
      </c>
      <c r="S1489" s="38" t="s">
        <v>122</v>
      </c>
      <c r="T1489" s="38" t="s">
        <v>133</v>
      </c>
      <c r="U1489" s="38"/>
      <c r="V1489" s="38" t="s">
        <v>504</v>
      </c>
      <c r="W1489" s="38" t="s">
        <v>505</v>
      </c>
      <c r="X1489" s="38" t="s">
        <v>526</v>
      </c>
      <c r="Y1489" s="38" t="s">
        <v>527</v>
      </c>
      <c r="Z1489" s="38" t="s">
        <v>131</v>
      </c>
      <c r="AA1489" s="38" t="s">
        <v>125</v>
      </c>
      <c r="AB1489" s="38" t="s">
        <v>1991</v>
      </c>
      <c r="AC1489" s="38" t="s">
        <v>1992</v>
      </c>
      <c r="AD1489" s="38" t="s">
        <v>80</v>
      </c>
      <c r="AE1489" s="38" t="s">
        <v>81</v>
      </c>
      <c r="AF1489" s="38" t="s">
        <v>1391</v>
      </c>
      <c r="AG1489" s="38" t="s">
        <v>1392</v>
      </c>
      <c r="AH1489" s="38" t="s">
        <v>133</v>
      </c>
      <c r="AI1489" s="38"/>
      <c r="AJ1489" s="38" t="s">
        <v>2797</v>
      </c>
      <c r="AK1489" s="38" t="s">
        <v>132</v>
      </c>
      <c r="AL1489" s="38" t="s">
        <v>132</v>
      </c>
      <c r="AM1489" s="38" t="s">
        <v>132</v>
      </c>
      <c r="AN1489" s="38" t="s">
        <v>87</v>
      </c>
      <c r="AO1489" s="38" t="s">
        <v>1135</v>
      </c>
      <c r="AP1489" s="38" t="s">
        <v>91</v>
      </c>
      <c r="AQ1489" s="38" t="s">
        <v>92</v>
      </c>
      <c r="AR1489" s="38" t="s">
        <v>93</v>
      </c>
      <c r="AS1489" s="38" t="s">
        <v>92</v>
      </c>
      <c r="AT1489" s="38" t="s">
        <v>94</v>
      </c>
      <c r="AU1489" s="38" t="s">
        <v>95</v>
      </c>
      <c r="AV1489" s="38" t="s">
        <v>132</v>
      </c>
      <c r="AW1489" s="38" t="s">
        <v>132</v>
      </c>
      <c r="AX1489" s="38" t="s">
        <v>132</v>
      </c>
      <c r="AY1489" s="38" t="s">
        <v>101</v>
      </c>
      <c r="AZ1489" s="38" t="s">
        <v>132</v>
      </c>
      <c r="BA1489" s="38" t="s">
        <v>1638</v>
      </c>
      <c r="BB1489" s="38" t="s">
        <v>1639</v>
      </c>
      <c r="BC1489" s="38" t="s">
        <v>1000</v>
      </c>
      <c r="BD1489" s="38" t="s">
        <v>1001</v>
      </c>
      <c r="BE1489">
        <v>0</v>
      </c>
      <c r="BF1489">
        <v>0</v>
      </c>
      <c r="BG1489">
        <v>0</v>
      </c>
      <c r="BH1489">
        <v>0</v>
      </c>
      <c r="BI1489">
        <v>91379.199999999997</v>
      </c>
      <c r="BJ1489">
        <v>0</v>
      </c>
      <c r="BK1489">
        <v>0</v>
      </c>
      <c r="BL1489" s="38" t="s">
        <v>511</v>
      </c>
      <c r="BM1489" s="38" t="s">
        <v>535</v>
      </c>
      <c r="BN1489" s="38" t="s">
        <v>1993</v>
      </c>
      <c r="BO1489" s="38" t="s">
        <v>134</v>
      </c>
      <c r="BP1489" s="38" t="s">
        <v>135</v>
      </c>
      <c r="BQ1489" s="38" t="s">
        <v>136</v>
      </c>
      <c r="BR1489" s="38" t="s">
        <v>137</v>
      </c>
      <c r="BS1489" s="38" t="s">
        <v>110</v>
      </c>
      <c r="BT1489" s="38" t="s">
        <v>111</v>
      </c>
      <c r="BU1489" s="38" t="s">
        <v>116</v>
      </c>
      <c r="BV1489" s="38" t="s">
        <v>1640</v>
      </c>
      <c r="BW1489" s="38" t="s">
        <v>218</v>
      </c>
      <c r="BX1489" s="38" t="s">
        <v>1679</v>
      </c>
      <c r="BY1489" s="38" t="s">
        <v>1680</v>
      </c>
      <c r="BZ1489" s="38" t="s">
        <v>2827</v>
      </c>
      <c r="CA1489" s="38" t="s">
        <v>101</v>
      </c>
      <c r="CB1489">
        <v>932</v>
      </c>
      <c r="CC1489">
        <v>8</v>
      </c>
      <c r="CD1489" s="38" t="s">
        <v>1682</v>
      </c>
      <c r="CE1489" s="38" t="s">
        <v>1005</v>
      </c>
    </row>
    <row r="1490" spans="1:83" x14ac:dyDescent="0.25">
      <c r="A1490">
        <v>952</v>
      </c>
      <c r="B1490" s="1">
        <v>45689</v>
      </c>
      <c r="C1490" s="38" t="s">
        <v>1770</v>
      </c>
      <c r="D1490" s="1">
        <v>45716</v>
      </c>
      <c r="E1490" s="1">
        <v>45689</v>
      </c>
      <c r="F1490" s="38" t="s">
        <v>1770</v>
      </c>
      <c r="G1490" s="1">
        <v>45731</v>
      </c>
      <c r="H1490" s="1">
        <v>45716</v>
      </c>
      <c r="I1490" s="38" t="s">
        <v>80</v>
      </c>
      <c r="J1490" s="38" t="s">
        <v>98</v>
      </c>
      <c r="K1490" s="38" t="s">
        <v>85</v>
      </c>
      <c r="L1490" s="38" t="s">
        <v>123</v>
      </c>
      <c r="M1490" s="38" t="s">
        <v>124</v>
      </c>
      <c r="N1490" s="38" t="s">
        <v>125</v>
      </c>
      <c r="O1490" s="38" t="s">
        <v>124</v>
      </c>
      <c r="P1490" s="38" t="s">
        <v>126</v>
      </c>
      <c r="Q1490" s="38" t="s">
        <v>127</v>
      </c>
      <c r="R1490" s="38" t="s">
        <v>128</v>
      </c>
      <c r="S1490" s="38" t="s">
        <v>122</v>
      </c>
      <c r="T1490" s="38" t="s">
        <v>133</v>
      </c>
      <c r="U1490" s="38"/>
      <c r="V1490" s="38" t="s">
        <v>324</v>
      </c>
      <c r="W1490" s="38" t="s">
        <v>325</v>
      </c>
      <c r="X1490" s="38" t="s">
        <v>350</v>
      </c>
      <c r="Y1490" s="38" t="s">
        <v>351</v>
      </c>
      <c r="Z1490" s="38" t="s">
        <v>131</v>
      </c>
      <c r="AA1490" s="38" t="s">
        <v>125</v>
      </c>
      <c r="AB1490" s="38" t="s">
        <v>894</v>
      </c>
      <c r="AC1490" s="38" t="s">
        <v>893</v>
      </c>
      <c r="AD1490" s="38" t="s">
        <v>80</v>
      </c>
      <c r="AE1490" s="38" t="s">
        <v>81</v>
      </c>
      <c r="AF1490" s="38" t="s">
        <v>1428</v>
      </c>
      <c r="AG1490" s="38" t="s">
        <v>1429</v>
      </c>
      <c r="AH1490" s="38" t="s">
        <v>133</v>
      </c>
      <c r="AI1490" s="38"/>
      <c r="AJ1490" s="38" t="s">
        <v>2801</v>
      </c>
      <c r="AK1490" s="38" t="s">
        <v>132</v>
      </c>
      <c r="AL1490" s="38" t="s">
        <v>132</v>
      </c>
      <c r="AM1490" s="38" t="s">
        <v>132</v>
      </c>
      <c r="AN1490" s="38" t="s">
        <v>87</v>
      </c>
      <c r="AO1490" s="38" t="s">
        <v>1135</v>
      </c>
      <c r="AP1490" s="38" t="s">
        <v>91</v>
      </c>
      <c r="AQ1490" s="38" t="s">
        <v>92</v>
      </c>
      <c r="AR1490" s="38" t="s">
        <v>93</v>
      </c>
      <c r="AS1490" s="38" t="s">
        <v>92</v>
      </c>
      <c r="AT1490" s="38" t="s">
        <v>94</v>
      </c>
      <c r="AU1490" s="38" t="s">
        <v>95</v>
      </c>
      <c r="AV1490" s="38" t="s">
        <v>132</v>
      </c>
      <c r="AW1490" s="38" t="s">
        <v>132</v>
      </c>
      <c r="AX1490" s="38" t="s">
        <v>132</v>
      </c>
      <c r="AY1490" s="38" t="s">
        <v>101</v>
      </c>
      <c r="AZ1490" s="38" t="s">
        <v>132</v>
      </c>
      <c r="BA1490" s="38" t="s">
        <v>1152</v>
      </c>
      <c r="BB1490" s="38" t="s">
        <v>1153</v>
      </c>
      <c r="BC1490" s="38" t="s">
        <v>1000</v>
      </c>
      <c r="BD1490" s="38" t="s">
        <v>1001</v>
      </c>
      <c r="BE1490">
        <v>0</v>
      </c>
      <c r="BF1490">
        <v>0</v>
      </c>
      <c r="BG1490">
        <v>0</v>
      </c>
      <c r="BH1490">
        <v>0</v>
      </c>
      <c r="BI1490">
        <v>25665</v>
      </c>
      <c r="BJ1490">
        <v>0</v>
      </c>
      <c r="BK1490">
        <v>0</v>
      </c>
      <c r="BL1490" s="38" t="s">
        <v>332</v>
      </c>
      <c r="BM1490" s="38" t="s">
        <v>355</v>
      </c>
      <c r="BN1490" s="38" t="s">
        <v>895</v>
      </c>
      <c r="BO1490" s="38" t="s">
        <v>134</v>
      </c>
      <c r="BP1490" s="38" t="s">
        <v>135</v>
      </c>
      <c r="BQ1490" s="38" t="s">
        <v>136</v>
      </c>
      <c r="BR1490" s="38" t="s">
        <v>137</v>
      </c>
      <c r="BS1490" s="38" t="s">
        <v>110</v>
      </c>
      <c r="BT1490" s="38" t="s">
        <v>111</v>
      </c>
      <c r="BU1490" s="38" t="s">
        <v>116</v>
      </c>
      <c r="BV1490" s="38" t="s">
        <v>1154</v>
      </c>
      <c r="BW1490" s="38" t="s">
        <v>218</v>
      </c>
      <c r="BX1490" s="38" t="s">
        <v>1679</v>
      </c>
      <c r="BY1490" s="38" t="s">
        <v>1680</v>
      </c>
      <c r="BZ1490" s="38" t="s">
        <v>2828</v>
      </c>
      <c r="CA1490" s="38" t="s">
        <v>101</v>
      </c>
      <c r="CB1490">
        <v>952</v>
      </c>
      <c r="CC1490">
        <v>6</v>
      </c>
      <c r="CD1490" s="38" t="s">
        <v>1682</v>
      </c>
      <c r="CE1490" s="38" t="s">
        <v>1005</v>
      </c>
    </row>
    <row r="1491" spans="1:83" x14ac:dyDescent="0.25">
      <c r="A1491">
        <v>952</v>
      </c>
      <c r="B1491" s="1">
        <v>45689</v>
      </c>
      <c r="C1491" s="38" t="s">
        <v>1770</v>
      </c>
      <c r="D1491" s="1">
        <v>45716</v>
      </c>
      <c r="E1491" s="1">
        <v>45689</v>
      </c>
      <c r="F1491" s="38" t="s">
        <v>1770</v>
      </c>
      <c r="G1491" s="1">
        <v>45731</v>
      </c>
      <c r="H1491" s="1">
        <v>45716</v>
      </c>
      <c r="I1491" s="38" t="s">
        <v>80</v>
      </c>
      <c r="J1491" s="38" t="s">
        <v>98</v>
      </c>
      <c r="K1491" s="38" t="s">
        <v>85</v>
      </c>
      <c r="L1491" s="38" t="s">
        <v>123</v>
      </c>
      <c r="M1491" s="38" t="s">
        <v>124</v>
      </c>
      <c r="N1491" s="38" t="s">
        <v>125</v>
      </c>
      <c r="O1491" s="38" t="s">
        <v>124</v>
      </c>
      <c r="P1491" s="38" t="s">
        <v>126</v>
      </c>
      <c r="Q1491" s="38" t="s">
        <v>127</v>
      </c>
      <c r="R1491" s="38" t="s">
        <v>128</v>
      </c>
      <c r="S1491" s="38" t="s">
        <v>122</v>
      </c>
      <c r="T1491" s="38" t="s">
        <v>133</v>
      </c>
      <c r="U1491" s="38"/>
      <c r="V1491" s="38" t="s">
        <v>324</v>
      </c>
      <c r="W1491" s="38" t="s">
        <v>325</v>
      </c>
      <c r="X1491" s="38" t="s">
        <v>446</v>
      </c>
      <c r="Y1491" s="38" t="s">
        <v>447</v>
      </c>
      <c r="Z1491" s="38" t="s">
        <v>131</v>
      </c>
      <c r="AA1491" s="38" t="s">
        <v>125</v>
      </c>
      <c r="AB1491" s="38" t="s">
        <v>455</v>
      </c>
      <c r="AC1491" s="38" t="s">
        <v>456</v>
      </c>
      <c r="AD1491" s="38" t="s">
        <v>80</v>
      </c>
      <c r="AE1491" s="38" t="s">
        <v>81</v>
      </c>
      <c r="AF1491" s="38" t="s">
        <v>1428</v>
      </c>
      <c r="AG1491" s="38" t="s">
        <v>1429</v>
      </c>
      <c r="AH1491" s="38" t="s">
        <v>133</v>
      </c>
      <c r="AI1491" s="38"/>
      <c r="AJ1491" s="38" t="s">
        <v>2801</v>
      </c>
      <c r="AK1491" s="38" t="s">
        <v>132</v>
      </c>
      <c r="AL1491" s="38" t="s">
        <v>132</v>
      </c>
      <c r="AM1491" s="38" t="s">
        <v>132</v>
      </c>
      <c r="AN1491" s="38" t="s">
        <v>87</v>
      </c>
      <c r="AO1491" s="38" t="s">
        <v>1135</v>
      </c>
      <c r="AP1491" s="38" t="s">
        <v>91</v>
      </c>
      <c r="AQ1491" s="38" t="s">
        <v>92</v>
      </c>
      <c r="AR1491" s="38" t="s">
        <v>93</v>
      </c>
      <c r="AS1491" s="38" t="s">
        <v>92</v>
      </c>
      <c r="AT1491" s="38" t="s">
        <v>94</v>
      </c>
      <c r="AU1491" s="38" t="s">
        <v>95</v>
      </c>
      <c r="AV1491" s="38" t="s">
        <v>132</v>
      </c>
      <c r="AW1491" s="38" t="s">
        <v>132</v>
      </c>
      <c r="AX1491" s="38" t="s">
        <v>132</v>
      </c>
      <c r="AY1491" s="38" t="s">
        <v>101</v>
      </c>
      <c r="AZ1491" s="38" t="s">
        <v>132</v>
      </c>
      <c r="BA1491" s="38" t="s">
        <v>1152</v>
      </c>
      <c r="BB1491" s="38" t="s">
        <v>1153</v>
      </c>
      <c r="BC1491" s="38" t="s">
        <v>1000</v>
      </c>
      <c r="BD1491" s="38" t="s">
        <v>1001</v>
      </c>
      <c r="BE1491">
        <v>0</v>
      </c>
      <c r="BF1491">
        <v>0</v>
      </c>
      <c r="BG1491">
        <v>0</v>
      </c>
      <c r="BH1491">
        <v>0</v>
      </c>
      <c r="BI1491">
        <v>188488.62</v>
      </c>
      <c r="BJ1491">
        <v>0</v>
      </c>
      <c r="BK1491">
        <v>0</v>
      </c>
      <c r="BL1491" s="38" t="s">
        <v>332</v>
      </c>
      <c r="BM1491" s="38" t="s">
        <v>451</v>
      </c>
      <c r="BN1491" s="38" t="s">
        <v>457</v>
      </c>
      <c r="BO1491" s="38" t="s">
        <v>134</v>
      </c>
      <c r="BP1491" s="38" t="s">
        <v>135</v>
      </c>
      <c r="BQ1491" s="38" t="s">
        <v>136</v>
      </c>
      <c r="BR1491" s="38" t="s">
        <v>137</v>
      </c>
      <c r="BS1491" s="38" t="s">
        <v>110</v>
      </c>
      <c r="BT1491" s="38" t="s">
        <v>111</v>
      </c>
      <c r="BU1491" s="38" t="s">
        <v>116</v>
      </c>
      <c r="BV1491" s="38" t="s">
        <v>1154</v>
      </c>
      <c r="BW1491" s="38" t="s">
        <v>218</v>
      </c>
      <c r="BX1491" s="38" t="s">
        <v>1679</v>
      </c>
      <c r="BY1491" s="38" t="s">
        <v>1680</v>
      </c>
      <c r="BZ1491" s="38" t="s">
        <v>2828</v>
      </c>
      <c r="CA1491" s="38" t="s">
        <v>101</v>
      </c>
      <c r="CB1491">
        <v>952</v>
      </c>
      <c r="CC1491">
        <v>6</v>
      </c>
      <c r="CD1491" s="38" t="s">
        <v>1682</v>
      </c>
      <c r="CE1491" s="38" t="s">
        <v>1005</v>
      </c>
    </row>
    <row r="1492" spans="1:83" x14ac:dyDescent="0.25">
      <c r="A1492">
        <v>959</v>
      </c>
      <c r="B1492" s="1">
        <v>45689</v>
      </c>
      <c r="C1492" s="38" t="s">
        <v>1770</v>
      </c>
      <c r="D1492" s="1">
        <v>45716</v>
      </c>
      <c r="E1492" s="1">
        <v>45689</v>
      </c>
      <c r="F1492" s="38" t="s">
        <v>1770</v>
      </c>
      <c r="G1492" s="1">
        <v>45731</v>
      </c>
      <c r="H1492" s="1">
        <v>45716</v>
      </c>
      <c r="I1492" s="38" t="s">
        <v>80</v>
      </c>
      <c r="J1492" s="38" t="s">
        <v>98</v>
      </c>
      <c r="K1492" s="38" t="s">
        <v>221</v>
      </c>
      <c r="L1492" s="38" t="s">
        <v>222</v>
      </c>
      <c r="M1492" s="38" t="s">
        <v>223</v>
      </c>
      <c r="N1492" s="38" t="s">
        <v>224</v>
      </c>
      <c r="O1492" s="38" t="s">
        <v>124</v>
      </c>
      <c r="P1492" s="38" t="s">
        <v>126</v>
      </c>
      <c r="Q1492" s="38" t="s">
        <v>225</v>
      </c>
      <c r="R1492" s="38" t="s">
        <v>226</v>
      </c>
      <c r="S1492" s="38" t="s">
        <v>220</v>
      </c>
      <c r="T1492" s="38" t="s">
        <v>133</v>
      </c>
      <c r="U1492" s="38"/>
      <c r="V1492" s="38" t="s">
        <v>591</v>
      </c>
      <c r="W1492" s="38" t="s">
        <v>592</v>
      </c>
      <c r="X1492" s="38" t="s">
        <v>593</v>
      </c>
      <c r="Y1492" s="38" t="s">
        <v>594</v>
      </c>
      <c r="Z1492" s="38" t="s">
        <v>227</v>
      </c>
      <c r="AA1492" s="38" t="s">
        <v>228</v>
      </c>
      <c r="AB1492" s="38" t="s">
        <v>597</v>
      </c>
      <c r="AC1492" s="38" t="s">
        <v>596</v>
      </c>
      <c r="AD1492" s="38" t="s">
        <v>80</v>
      </c>
      <c r="AE1492" s="38" t="s">
        <v>81</v>
      </c>
      <c r="AF1492" s="38" t="s">
        <v>1564</v>
      </c>
      <c r="AG1492" s="38" t="s">
        <v>1565</v>
      </c>
      <c r="AH1492" s="38" t="s">
        <v>133</v>
      </c>
      <c r="AI1492" s="38"/>
      <c r="AJ1492" s="38" t="s">
        <v>2806</v>
      </c>
      <c r="AK1492" s="38" t="s">
        <v>132</v>
      </c>
      <c r="AL1492" s="38" t="s">
        <v>132</v>
      </c>
      <c r="AM1492" s="38" t="s">
        <v>132</v>
      </c>
      <c r="AN1492" s="38" t="s">
        <v>87</v>
      </c>
      <c r="AO1492" s="38" t="s">
        <v>1135</v>
      </c>
      <c r="AP1492" s="38" t="s">
        <v>245</v>
      </c>
      <c r="AQ1492" s="38" t="s">
        <v>246</v>
      </c>
      <c r="AR1492" s="38" t="s">
        <v>688</v>
      </c>
      <c r="AS1492" s="38" t="s">
        <v>689</v>
      </c>
      <c r="AT1492" s="38" t="s">
        <v>690</v>
      </c>
      <c r="AU1492" s="38" t="s">
        <v>691</v>
      </c>
      <c r="AV1492" s="38" t="s">
        <v>132</v>
      </c>
      <c r="AW1492" s="38" t="s">
        <v>132</v>
      </c>
      <c r="AX1492" s="38" t="s">
        <v>132</v>
      </c>
      <c r="AY1492" s="38" t="s">
        <v>101</v>
      </c>
      <c r="AZ1492" s="38" t="s">
        <v>132</v>
      </c>
      <c r="BA1492" s="38" t="s">
        <v>1638</v>
      </c>
      <c r="BB1492" s="38" t="s">
        <v>1639</v>
      </c>
      <c r="BC1492" s="38" t="s">
        <v>1000</v>
      </c>
      <c r="BD1492" s="38" t="s">
        <v>1001</v>
      </c>
      <c r="BE1492">
        <v>0</v>
      </c>
      <c r="BF1492">
        <v>0</v>
      </c>
      <c r="BG1492">
        <v>0</v>
      </c>
      <c r="BH1492">
        <v>0</v>
      </c>
      <c r="BI1492">
        <v>441128.9</v>
      </c>
      <c r="BJ1492">
        <v>0</v>
      </c>
      <c r="BK1492">
        <v>0</v>
      </c>
      <c r="BL1492" s="38" t="s">
        <v>598</v>
      </c>
      <c r="BM1492" s="38" t="s">
        <v>599</v>
      </c>
      <c r="BN1492" s="38" t="s">
        <v>600</v>
      </c>
      <c r="BO1492" s="38" t="s">
        <v>229</v>
      </c>
      <c r="BP1492" s="38" t="s">
        <v>230</v>
      </c>
      <c r="BQ1492" s="38" t="s">
        <v>136</v>
      </c>
      <c r="BR1492" s="38" t="s">
        <v>231</v>
      </c>
      <c r="BS1492" s="38" t="s">
        <v>249</v>
      </c>
      <c r="BT1492" s="38" t="s">
        <v>693</v>
      </c>
      <c r="BU1492" s="38" t="s">
        <v>116</v>
      </c>
      <c r="BV1492" s="38" t="s">
        <v>1640</v>
      </c>
      <c r="BW1492" s="38" t="s">
        <v>218</v>
      </c>
      <c r="BX1492" s="38" t="s">
        <v>1679</v>
      </c>
      <c r="BY1492" s="38" t="s">
        <v>1680</v>
      </c>
      <c r="BZ1492" s="38" t="s">
        <v>2829</v>
      </c>
      <c r="CA1492" s="38" t="s">
        <v>101</v>
      </c>
      <c r="CB1492">
        <v>959</v>
      </c>
      <c r="CC1492">
        <v>6</v>
      </c>
      <c r="CD1492" s="38" t="s">
        <v>1682</v>
      </c>
      <c r="CE1492" s="38" t="s">
        <v>1005</v>
      </c>
    </row>
    <row r="1493" spans="1:83" x14ac:dyDescent="0.25">
      <c r="A1493">
        <v>980</v>
      </c>
      <c r="B1493" s="1">
        <v>45717</v>
      </c>
      <c r="C1493" s="38" t="s">
        <v>2830</v>
      </c>
      <c r="D1493" s="1">
        <v>45720</v>
      </c>
      <c r="E1493" s="1">
        <v>45717</v>
      </c>
      <c r="F1493" s="38" t="s">
        <v>2830</v>
      </c>
      <c r="G1493" s="1">
        <v>45730</v>
      </c>
      <c r="H1493" s="1">
        <v>45720</v>
      </c>
      <c r="I1493" s="38" t="s">
        <v>80</v>
      </c>
      <c r="J1493" s="38" t="s">
        <v>98</v>
      </c>
      <c r="K1493" s="38" t="s">
        <v>85</v>
      </c>
      <c r="L1493" s="38" t="s">
        <v>123</v>
      </c>
      <c r="M1493" s="38" t="s">
        <v>124</v>
      </c>
      <c r="N1493" s="38" t="s">
        <v>125</v>
      </c>
      <c r="O1493" s="38" t="s">
        <v>124</v>
      </c>
      <c r="P1493" s="38" t="s">
        <v>126</v>
      </c>
      <c r="Q1493" s="38" t="s">
        <v>127</v>
      </c>
      <c r="R1493" s="38" t="s">
        <v>128</v>
      </c>
      <c r="S1493" s="38" t="s">
        <v>122</v>
      </c>
      <c r="T1493" s="38" t="s">
        <v>133</v>
      </c>
      <c r="U1493" s="38"/>
      <c r="V1493" s="38" t="s">
        <v>72</v>
      </c>
      <c r="W1493" s="38" t="s">
        <v>73</v>
      </c>
      <c r="X1493" s="38" t="s">
        <v>74</v>
      </c>
      <c r="Y1493" s="38" t="s">
        <v>75</v>
      </c>
      <c r="Z1493" s="38" t="s">
        <v>131</v>
      </c>
      <c r="AA1493" s="38" t="s">
        <v>125</v>
      </c>
      <c r="AB1493" s="38" t="s">
        <v>783</v>
      </c>
      <c r="AC1493" s="38" t="s">
        <v>784</v>
      </c>
      <c r="AD1493" s="38" t="s">
        <v>80</v>
      </c>
      <c r="AE1493" s="38" t="s">
        <v>81</v>
      </c>
      <c r="AF1493" s="38" t="s">
        <v>1073</v>
      </c>
      <c r="AG1493" s="38" t="s">
        <v>1074</v>
      </c>
      <c r="AH1493" s="38" t="s">
        <v>1734</v>
      </c>
      <c r="AI1493" s="38" t="s">
        <v>1735</v>
      </c>
      <c r="AJ1493" s="38" t="s">
        <v>3016</v>
      </c>
      <c r="AK1493" s="38" t="s">
        <v>101</v>
      </c>
      <c r="AL1493" s="38" t="s">
        <v>132</v>
      </c>
      <c r="AM1493" s="38" t="s">
        <v>132</v>
      </c>
      <c r="AN1493" s="38" t="s">
        <v>87</v>
      </c>
      <c r="AO1493" s="38" t="s">
        <v>1135</v>
      </c>
      <c r="AP1493" s="38" t="s">
        <v>91</v>
      </c>
      <c r="AQ1493" s="38" t="s">
        <v>92</v>
      </c>
      <c r="AR1493" s="38" t="s">
        <v>93</v>
      </c>
      <c r="AS1493" s="38" t="s">
        <v>92</v>
      </c>
      <c r="AT1493" s="38" t="s">
        <v>94</v>
      </c>
      <c r="AU1493" s="38" t="s">
        <v>95</v>
      </c>
      <c r="AV1493" s="38" t="s">
        <v>132</v>
      </c>
      <c r="AW1493" s="38" t="s">
        <v>132</v>
      </c>
      <c r="AX1493" s="38" t="s">
        <v>132</v>
      </c>
      <c r="AY1493" s="38" t="s">
        <v>101</v>
      </c>
      <c r="AZ1493" s="38" t="s">
        <v>132</v>
      </c>
      <c r="BA1493" s="38" t="s">
        <v>1694</v>
      </c>
      <c r="BB1493" s="38" t="s">
        <v>1695</v>
      </c>
      <c r="BC1493" s="38" t="s">
        <v>1000</v>
      </c>
      <c r="BD1493" s="38" t="s">
        <v>1001</v>
      </c>
      <c r="BE1493">
        <v>0</v>
      </c>
      <c r="BF1493">
        <v>0</v>
      </c>
      <c r="BG1493">
        <v>0</v>
      </c>
      <c r="BH1493">
        <v>0</v>
      </c>
      <c r="BI1493">
        <v>160000</v>
      </c>
      <c r="BJ1493">
        <v>0</v>
      </c>
      <c r="BK1493">
        <v>0</v>
      </c>
      <c r="BL1493" s="38" t="s">
        <v>107</v>
      </c>
      <c r="BM1493" s="38" t="s">
        <v>108</v>
      </c>
      <c r="BN1493" s="38" t="s">
        <v>785</v>
      </c>
      <c r="BO1493" s="38" t="s">
        <v>134</v>
      </c>
      <c r="BP1493" s="38" t="s">
        <v>135</v>
      </c>
      <c r="BQ1493" s="38" t="s">
        <v>136</v>
      </c>
      <c r="BR1493" s="38" t="s">
        <v>137</v>
      </c>
      <c r="BS1493" s="38" t="s">
        <v>110</v>
      </c>
      <c r="BT1493" s="38" t="s">
        <v>111</v>
      </c>
      <c r="BU1493" s="38" t="s">
        <v>116</v>
      </c>
      <c r="BV1493" s="38" t="s">
        <v>1696</v>
      </c>
      <c r="BW1493" s="38" t="s">
        <v>114</v>
      </c>
      <c r="BX1493" s="38" t="s">
        <v>1736</v>
      </c>
      <c r="BY1493" s="38" t="s">
        <v>1737</v>
      </c>
      <c r="BZ1493" s="38" t="s">
        <v>3017</v>
      </c>
      <c r="CA1493" s="38" t="s">
        <v>101</v>
      </c>
      <c r="CB1493">
        <v>980</v>
      </c>
      <c r="CC1493">
        <v>2</v>
      </c>
      <c r="CD1493" s="38" t="s">
        <v>1682</v>
      </c>
      <c r="CE1493" s="38" t="s">
        <v>1005</v>
      </c>
    </row>
    <row r="1494" spans="1:83" x14ac:dyDescent="0.25">
      <c r="A1494">
        <v>980</v>
      </c>
      <c r="B1494" s="1">
        <v>45717</v>
      </c>
      <c r="C1494" s="38" t="s">
        <v>2830</v>
      </c>
      <c r="D1494" s="1">
        <v>45720</v>
      </c>
      <c r="E1494" s="1">
        <v>45717</v>
      </c>
      <c r="F1494" s="38" t="s">
        <v>2830</v>
      </c>
      <c r="G1494" s="1">
        <v>45730</v>
      </c>
      <c r="H1494" s="1">
        <v>45720</v>
      </c>
      <c r="I1494" s="38" t="s">
        <v>80</v>
      </c>
      <c r="J1494" s="38" t="s">
        <v>98</v>
      </c>
      <c r="K1494" s="38" t="s">
        <v>85</v>
      </c>
      <c r="L1494" s="38" t="s">
        <v>123</v>
      </c>
      <c r="M1494" s="38" t="s">
        <v>124</v>
      </c>
      <c r="N1494" s="38" t="s">
        <v>125</v>
      </c>
      <c r="O1494" s="38" t="s">
        <v>124</v>
      </c>
      <c r="P1494" s="38" t="s">
        <v>126</v>
      </c>
      <c r="Q1494" s="38" t="s">
        <v>127</v>
      </c>
      <c r="R1494" s="38" t="s">
        <v>128</v>
      </c>
      <c r="S1494" s="38" t="s">
        <v>122</v>
      </c>
      <c r="T1494" s="38" t="s">
        <v>133</v>
      </c>
      <c r="U1494" s="38"/>
      <c r="V1494" s="38" t="s">
        <v>72</v>
      </c>
      <c r="W1494" s="38" t="s">
        <v>73</v>
      </c>
      <c r="X1494" s="38" t="s">
        <v>708</v>
      </c>
      <c r="Y1494" s="38" t="s">
        <v>709</v>
      </c>
      <c r="Z1494" s="38" t="s">
        <v>131</v>
      </c>
      <c r="AA1494" s="38" t="s">
        <v>125</v>
      </c>
      <c r="AB1494" s="38" t="s">
        <v>712</v>
      </c>
      <c r="AC1494" s="38" t="s">
        <v>711</v>
      </c>
      <c r="AD1494" s="38" t="s">
        <v>80</v>
      </c>
      <c r="AE1494" s="38" t="s">
        <v>81</v>
      </c>
      <c r="AF1494" s="38" t="s">
        <v>1073</v>
      </c>
      <c r="AG1494" s="38" t="s">
        <v>1074</v>
      </c>
      <c r="AH1494" s="38" t="s">
        <v>1734</v>
      </c>
      <c r="AI1494" s="38" t="s">
        <v>1735</v>
      </c>
      <c r="AJ1494" s="38" t="s">
        <v>3016</v>
      </c>
      <c r="AK1494" s="38" t="s">
        <v>101</v>
      </c>
      <c r="AL1494" s="38" t="s">
        <v>132</v>
      </c>
      <c r="AM1494" s="38" t="s">
        <v>132</v>
      </c>
      <c r="AN1494" s="38" t="s">
        <v>87</v>
      </c>
      <c r="AO1494" s="38" t="s">
        <v>1135</v>
      </c>
      <c r="AP1494" s="38" t="s">
        <v>91</v>
      </c>
      <c r="AQ1494" s="38" t="s">
        <v>92</v>
      </c>
      <c r="AR1494" s="38" t="s">
        <v>93</v>
      </c>
      <c r="AS1494" s="38" t="s">
        <v>92</v>
      </c>
      <c r="AT1494" s="38" t="s">
        <v>94</v>
      </c>
      <c r="AU1494" s="38" t="s">
        <v>95</v>
      </c>
      <c r="AV1494" s="38" t="s">
        <v>132</v>
      </c>
      <c r="AW1494" s="38" t="s">
        <v>132</v>
      </c>
      <c r="AX1494" s="38" t="s">
        <v>132</v>
      </c>
      <c r="AY1494" s="38" t="s">
        <v>101</v>
      </c>
      <c r="AZ1494" s="38" t="s">
        <v>132</v>
      </c>
      <c r="BA1494" s="38" t="s">
        <v>1694</v>
      </c>
      <c r="BB1494" s="38" t="s">
        <v>1695</v>
      </c>
      <c r="BC1494" s="38" t="s">
        <v>1000</v>
      </c>
      <c r="BD1494" s="38" t="s">
        <v>1001</v>
      </c>
      <c r="BE1494">
        <v>0</v>
      </c>
      <c r="BF1494">
        <v>0</v>
      </c>
      <c r="BG1494">
        <v>0</v>
      </c>
      <c r="BH1494">
        <v>0</v>
      </c>
      <c r="BI1494">
        <v>11344</v>
      </c>
      <c r="BJ1494">
        <v>0</v>
      </c>
      <c r="BK1494">
        <v>0</v>
      </c>
      <c r="BL1494" s="38" t="s">
        <v>107</v>
      </c>
      <c r="BM1494" s="38" t="s">
        <v>713</v>
      </c>
      <c r="BN1494" s="38" t="s">
        <v>714</v>
      </c>
      <c r="BO1494" s="38" t="s">
        <v>134</v>
      </c>
      <c r="BP1494" s="38" t="s">
        <v>135</v>
      </c>
      <c r="BQ1494" s="38" t="s">
        <v>136</v>
      </c>
      <c r="BR1494" s="38" t="s">
        <v>137</v>
      </c>
      <c r="BS1494" s="38" t="s">
        <v>110</v>
      </c>
      <c r="BT1494" s="38" t="s">
        <v>111</v>
      </c>
      <c r="BU1494" s="38" t="s">
        <v>116</v>
      </c>
      <c r="BV1494" s="38" t="s">
        <v>1696</v>
      </c>
      <c r="BW1494" s="38" t="s">
        <v>114</v>
      </c>
      <c r="BX1494" s="38" t="s">
        <v>1736</v>
      </c>
      <c r="BY1494" s="38" t="s">
        <v>1737</v>
      </c>
      <c r="BZ1494" s="38" t="s">
        <v>3017</v>
      </c>
      <c r="CA1494" s="38" t="s">
        <v>101</v>
      </c>
      <c r="CB1494">
        <v>980</v>
      </c>
      <c r="CC1494">
        <v>2</v>
      </c>
      <c r="CD1494" s="38" t="s">
        <v>1682</v>
      </c>
      <c r="CE1494" s="38" t="s">
        <v>1005</v>
      </c>
    </row>
    <row r="1495" spans="1:83" x14ac:dyDescent="0.25">
      <c r="A1495">
        <v>980</v>
      </c>
      <c r="B1495" s="1">
        <v>45717</v>
      </c>
      <c r="C1495" s="38" t="s">
        <v>2830</v>
      </c>
      <c r="D1495" s="1">
        <v>45720</v>
      </c>
      <c r="E1495" s="1">
        <v>45717</v>
      </c>
      <c r="F1495" s="38" t="s">
        <v>2830</v>
      </c>
      <c r="G1495" s="1">
        <v>45730</v>
      </c>
      <c r="H1495" s="1">
        <v>45720</v>
      </c>
      <c r="I1495" s="38" t="s">
        <v>80</v>
      </c>
      <c r="J1495" s="38" t="s">
        <v>98</v>
      </c>
      <c r="K1495" s="38" t="s">
        <v>85</v>
      </c>
      <c r="L1495" s="38" t="s">
        <v>123</v>
      </c>
      <c r="M1495" s="38" t="s">
        <v>124</v>
      </c>
      <c r="N1495" s="38" t="s">
        <v>125</v>
      </c>
      <c r="O1495" s="38" t="s">
        <v>124</v>
      </c>
      <c r="P1495" s="38" t="s">
        <v>126</v>
      </c>
      <c r="Q1495" s="38" t="s">
        <v>127</v>
      </c>
      <c r="R1495" s="38" t="s">
        <v>128</v>
      </c>
      <c r="S1495" s="38" t="s">
        <v>122</v>
      </c>
      <c r="T1495" s="38" t="s">
        <v>133</v>
      </c>
      <c r="U1495" s="38"/>
      <c r="V1495" s="38" t="s">
        <v>72</v>
      </c>
      <c r="W1495" s="38" t="s">
        <v>73</v>
      </c>
      <c r="X1495" s="38" t="s">
        <v>708</v>
      </c>
      <c r="Y1495" s="38" t="s">
        <v>709</v>
      </c>
      <c r="Z1495" s="38" t="s">
        <v>131</v>
      </c>
      <c r="AA1495" s="38" t="s">
        <v>125</v>
      </c>
      <c r="AB1495" s="38" t="s">
        <v>717</v>
      </c>
      <c r="AC1495" s="38" t="s">
        <v>716</v>
      </c>
      <c r="AD1495" s="38" t="s">
        <v>80</v>
      </c>
      <c r="AE1495" s="38" t="s">
        <v>81</v>
      </c>
      <c r="AF1495" s="38" t="s">
        <v>1073</v>
      </c>
      <c r="AG1495" s="38" t="s">
        <v>1074</v>
      </c>
      <c r="AH1495" s="38" t="s">
        <v>1734</v>
      </c>
      <c r="AI1495" s="38" t="s">
        <v>1735</v>
      </c>
      <c r="AJ1495" s="38" t="s">
        <v>3016</v>
      </c>
      <c r="AK1495" s="38" t="s">
        <v>101</v>
      </c>
      <c r="AL1495" s="38" t="s">
        <v>132</v>
      </c>
      <c r="AM1495" s="38" t="s">
        <v>132</v>
      </c>
      <c r="AN1495" s="38" t="s">
        <v>87</v>
      </c>
      <c r="AO1495" s="38" t="s">
        <v>1135</v>
      </c>
      <c r="AP1495" s="38" t="s">
        <v>91</v>
      </c>
      <c r="AQ1495" s="38" t="s">
        <v>92</v>
      </c>
      <c r="AR1495" s="38" t="s">
        <v>93</v>
      </c>
      <c r="AS1495" s="38" t="s">
        <v>92</v>
      </c>
      <c r="AT1495" s="38" t="s">
        <v>94</v>
      </c>
      <c r="AU1495" s="38" t="s">
        <v>95</v>
      </c>
      <c r="AV1495" s="38" t="s">
        <v>132</v>
      </c>
      <c r="AW1495" s="38" t="s">
        <v>132</v>
      </c>
      <c r="AX1495" s="38" t="s">
        <v>132</v>
      </c>
      <c r="AY1495" s="38" t="s">
        <v>101</v>
      </c>
      <c r="AZ1495" s="38" t="s">
        <v>132</v>
      </c>
      <c r="BA1495" s="38" t="s">
        <v>1694</v>
      </c>
      <c r="BB1495" s="38" t="s">
        <v>1695</v>
      </c>
      <c r="BC1495" s="38" t="s">
        <v>1000</v>
      </c>
      <c r="BD1495" s="38" t="s">
        <v>1001</v>
      </c>
      <c r="BE1495">
        <v>0</v>
      </c>
      <c r="BF1495">
        <v>0</v>
      </c>
      <c r="BG1495">
        <v>0</v>
      </c>
      <c r="BH1495">
        <v>0</v>
      </c>
      <c r="BI1495">
        <v>11360</v>
      </c>
      <c r="BJ1495">
        <v>0</v>
      </c>
      <c r="BK1495">
        <v>0</v>
      </c>
      <c r="BL1495" s="38" t="s">
        <v>107</v>
      </c>
      <c r="BM1495" s="38" t="s">
        <v>713</v>
      </c>
      <c r="BN1495" s="38" t="s">
        <v>718</v>
      </c>
      <c r="BO1495" s="38" t="s">
        <v>134</v>
      </c>
      <c r="BP1495" s="38" t="s">
        <v>135</v>
      </c>
      <c r="BQ1495" s="38" t="s">
        <v>136</v>
      </c>
      <c r="BR1495" s="38" t="s">
        <v>137</v>
      </c>
      <c r="BS1495" s="38" t="s">
        <v>110</v>
      </c>
      <c r="BT1495" s="38" t="s">
        <v>111</v>
      </c>
      <c r="BU1495" s="38" t="s">
        <v>116</v>
      </c>
      <c r="BV1495" s="38" t="s">
        <v>1696</v>
      </c>
      <c r="BW1495" s="38" t="s">
        <v>114</v>
      </c>
      <c r="BX1495" s="38" t="s">
        <v>1736</v>
      </c>
      <c r="BY1495" s="38" t="s">
        <v>1737</v>
      </c>
      <c r="BZ1495" s="38" t="s">
        <v>3017</v>
      </c>
      <c r="CA1495" s="38" t="s">
        <v>101</v>
      </c>
      <c r="CB1495">
        <v>980</v>
      </c>
      <c r="CC1495">
        <v>2</v>
      </c>
      <c r="CD1495" s="38" t="s">
        <v>1682</v>
      </c>
      <c r="CE1495" s="38" t="s">
        <v>1005</v>
      </c>
    </row>
    <row r="1496" spans="1:83" x14ac:dyDescent="0.25">
      <c r="A1496">
        <v>980</v>
      </c>
      <c r="B1496" s="1">
        <v>45717</v>
      </c>
      <c r="C1496" s="38" t="s">
        <v>2830</v>
      </c>
      <c r="D1496" s="1">
        <v>45720</v>
      </c>
      <c r="E1496" s="1">
        <v>45717</v>
      </c>
      <c r="F1496" s="38" t="s">
        <v>2830</v>
      </c>
      <c r="G1496" s="1">
        <v>45730</v>
      </c>
      <c r="H1496" s="1">
        <v>45720</v>
      </c>
      <c r="I1496" s="38" t="s">
        <v>80</v>
      </c>
      <c r="J1496" s="38" t="s">
        <v>98</v>
      </c>
      <c r="K1496" s="38" t="s">
        <v>85</v>
      </c>
      <c r="L1496" s="38" t="s">
        <v>123</v>
      </c>
      <c r="M1496" s="38" t="s">
        <v>124</v>
      </c>
      <c r="N1496" s="38" t="s">
        <v>125</v>
      </c>
      <c r="O1496" s="38" t="s">
        <v>124</v>
      </c>
      <c r="P1496" s="38" t="s">
        <v>126</v>
      </c>
      <c r="Q1496" s="38" t="s">
        <v>127</v>
      </c>
      <c r="R1496" s="38" t="s">
        <v>128</v>
      </c>
      <c r="S1496" s="38" t="s">
        <v>122</v>
      </c>
      <c r="T1496" s="38" t="s">
        <v>133</v>
      </c>
      <c r="U1496" s="38"/>
      <c r="V1496" s="38" t="s">
        <v>72</v>
      </c>
      <c r="W1496" s="38" t="s">
        <v>73</v>
      </c>
      <c r="X1496" s="38" t="s">
        <v>708</v>
      </c>
      <c r="Y1496" s="38" t="s">
        <v>709</v>
      </c>
      <c r="Z1496" s="38" t="s">
        <v>131</v>
      </c>
      <c r="AA1496" s="38" t="s">
        <v>125</v>
      </c>
      <c r="AB1496" s="38" t="s">
        <v>721</v>
      </c>
      <c r="AC1496" s="38" t="s">
        <v>720</v>
      </c>
      <c r="AD1496" s="38" t="s">
        <v>80</v>
      </c>
      <c r="AE1496" s="38" t="s">
        <v>81</v>
      </c>
      <c r="AF1496" s="38" t="s">
        <v>1073</v>
      </c>
      <c r="AG1496" s="38" t="s">
        <v>1074</v>
      </c>
      <c r="AH1496" s="38" t="s">
        <v>1734</v>
      </c>
      <c r="AI1496" s="38" t="s">
        <v>1735</v>
      </c>
      <c r="AJ1496" s="38" t="s">
        <v>3016</v>
      </c>
      <c r="AK1496" s="38" t="s">
        <v>101</v>
      </c>
      <c r="AL1496" s="38" t="s">
        <v>132</v>
      </c>
      <c r="AM1496" s="38" t="s">
        <v>132</v>
      </c>
      <c r="AN1496" s="38" t="s">
        <v>87</v>
      </c>
      <c r="AO1496" s="38" t="s">
        <v>1135</v>
      </c>
      <c r="AP1496" s="38" t="s">
        <v>91</v>
      </c>
      <c r="AQ1496" s="38" t="s">
        <v>92</v>
      </c>
      <c r="AR1496" s="38" t="s">
        <v>93</v>
      </c>
      <c r="AS1496" s="38" t="s">
        <v>92</v>
      </c>
      <c r="AT1496" s="38" t="s">
        <v>94</v>
      </c>
      <c r="AU1496" s="38" t="s">
        <v>95</v>
      </c>
      <c r="AV1496" s="38" t="s">
        <v>132</v>
      </c>
      <c r="AW1496" s="38" t="s">
        <v>132</v>
      </c>
      <c r="AX1496" s="38" t="s">
        <v>132</v>
      </c>
      <c r="AY1496" s="38" t="s">
        <v>101</v>
      </c>
      <c r="AZ1496" s="38" t="s">
        <v>132</v>
      </c>
      <c r="BA1496" s="38" t="s">
        <v>1694</v>
      </c>
      <c r="BB1496" s="38" t="s">
        <v>1695</v>
      </c>
      <c r="BC1496" s="38" t="s">
        <v>1000</v>
      </c>
      <c r="BD1496" s="38" t="s">
        <v>1001</v>
      </c>
      <c r="BE1496">
        <v>0</v>
      </c>
      <c r="BF1496">
        <v>0</v>
      </c>
      <c r="BG1496">
        <v>0</v>
      </c>
      <c r="BH1496">
        <v>0</v>
      </c>
      <c r="BI1496">
        <v>851.51</v>
      </c>
      <c r="BJ1496">
        <v>0</v>
      </c>
      <c r="BK1496">
        <v>0</v>
      </c>
      <c r="BL1496" s="38" t="s">
        <v>107</v>
      </c>
      <c r="BM1496" s="38" t="s">
        <v>713</v>
      </c>
      <c r="BN1496" s="38" t="s">
        <v>722</v>
      </c>
      <c r="BO1496" s="38" t="s">
        <v>134</v>
      </c>
      <c r="BP1496" s="38" t="s">
        <v>135</v>
      </c>
      <c r="BQ1496" s="38" t="s">
        <v>136</v>
      </c>
      <c r="BR1496" s="38" t="s">
        <v>137</v>
      </c>
      <c r="BS1496" s="38" t="s">
        <v>110</v>
      </c>
      <c r="BT1496" s="38" t="s">
        <v>111</v>
      </c>
      <c r="BU1496" s="38" t="s">
        <v>116</v>
      </c>
      <c r="BV1496" s="38" t="s">
        <v>1696</v>
      </c>
      <c r="BW1496" s="38" t="s">
        <v>114</v>
      </c>
      <c r="BX1496" s="38" t="s">
        <v>1736</v>
      </c>
      <c r="BY1496" s="38" t="s">
        <v>1737</v>
      </c>
      <c r="BZ1496" s="38" t="s">
        <v>3017</v>
      </c>
      <c r="CA1496" s="38" t="s">
        <v>101</v>
      </c>
      <c r="CB1496">
        <v>980</v>
      </c>
      <c r="CC1496">
        <v>2</v>
      </c>
      <c r="CD1496" s="38" t="s">
        <v>1682</v>
      </c>
      <c r="CE1496" s="38" t="s">
        <v>1005</v>
      </c>
    </row>
    <row r="1497" spans="1:83" x14ac:dyDescent="0.25">
      <c r="A1497">
        <v>982</v>
      </c>
      <c r="B1497" s="1">
        <v>45717</v>
      </c>
      <c r="C1497" s="38" t="s">
        <v>2830</v>
      </c>
      <c r="D1497" s="1">
        <v>45720</v>
      </c>
      <c r="E1497" s="1">
        <v>45717</v>
      </c>
      <c r="F1497" s="38" t="s">
        <v>2830</v>
      </c>
      <c r="G1497" s="1">
        <v>45730</v>
      </c>
      <c r="H1497" s="1">
        <v>45720</v>
      </c>
      <c r="I1497" s="38" t="s">
        <v>80</v>
      </c>
      <c r="J1497" s="38" t="s">
        <v>98</v>
      </c>
      <c r="K1497" s="38" t="s">
        <v>85</v>
      </c>
      <c r="L1497" s="38" t="s">
        <v>123</v>
      </c>
      <c r="M1497" s="38" t="s">
        <v>124</v>
      </c>
      <c r="N1497" s="38" t="s">
        <v>125</v>
      </c>
      <c r="O1497" s="38" t="s">
        <v>124</v>
      </c>
      <c r="P1497" s="38" t="s">
        <v>126</v>
      </c>
      <c r="Q1497" s="38" t="s">
        <v>127</v>
      </c>
      <c r="R1497" s="38" t="s">
        <v>128</v>
      </c>
      <c r="S1497" s="38" t="s">
        <v>122</v>
      </c>
      <c r="T1497" s="38" t="s">
        <v>133</v>
      </c>
      <c r="U1497" s="38"/>
      <c r="V1497" s="38" t="s">
        <v>72</v>
      </c>
      <c r="W1497" s="38" t="s">
        <v>73</v>
      </c>
      <c r="X1497" s="38" t="s">
        <v>74</v>
      </c>
      <c r="Y1497" s="38" t="s">
        <v>75</v>
      </c>
      <c r="Z1497" s="38" t="s">
        <v>131</v>
      </c>
      <c r="AA1497" s="38" t="s">
        <v>125</v>
      </c>
      <c r="AB1497" s="38" t="s">
        <v>78</v>
      </c>
      <c r="AC1497" s="38" t="s">
        <v>79</v>
      </c>
      <c r="AD1497" s="38" t="s">
        <v>80</v>
      </c>
      <c r="AE1497" s="38" t="s">
        <v>81</v>
      </c>
      <c r="AF1497" s="38" t="s">
        <v>1073</v>
      </c>
      <c r="AG1497" s="38" t="s">
        <v>1074</v>
      </c>
      <c r="AH1497" s="38" t="s">
        <v>1734</v>
      </c>
      <c r="AI1497" s="38" t="s">
        <v>1735</v>
      </c>
      <c r="AJ1497" s="38" t="s">
        <v>3018</v>
      </c>
      <c r="AK1497" s="38" t="s">
        <v>101</v>
      </c>
      <c r="AL1497" s="38" t="s">
        <v>132</v>
      </c>
      <c r="AM1497" s="38" t="s">
        <v>132</v>
      </c>
      <c r="AN1497" s="38" t="s">
        <v>87</v>
      </c>
      <c r="AO1497" s="38" t="s">
        <v>1135</v>
      </c>
      <c r="AP1497" s="38" t="s">
        <v>91</v>
      </c>
      <c r="AQ1497" s="38" t="s">
        <v>92</v>
      </c>
      <c r="AR1497" s="38" t="s">
        <v>93</v>
      </c>
      <c r="AS1497" s="38" t="s">
        <v>92</v>
      </c>
      <c r="AT1497" s="38" t="s">
        <v>94</v>
      </c>
      <c r="AU1497" s="38" t="s">
        <v>95</v>
      </c>
      <c r="AV1497" s="38" t="s">
        <v>132</v>
      </c>
      <c r="AW1497" s="38" t="s">
        <v>132</v>
      </c>
      <c r="AX1497" s="38" t="s">
        <v>132</v>
      </c>
      <c r="AY1497" s="38" t="s">
        <v>101</v>
      </c>
      <c r="AZ1497" s="38" t="s">
        <v>132</v>
      </c>
      <c r="BA1497" s="38" t="s">
        <v>1694</v>
      </c>
      <c r="BB1497" s="38" t="s">
        <v>1695</v>
      </c>
      <c r="BC1497" s="38" t="s">
        <v>1000</v>
      </c>
      <c r="BD1497" s="38" t="s">
        <v>1001</v>
      </c>
      <c r="BE1497">
        <v>0</v>
      </c>
      <c r="BF1497">
        <v>0</v>
      </c>
      <c r="BG1497">
        <v>0</v>
      </c>
      <c r="BH1497">
        <v>0</v>
      </c>
      <c r="BI1497">
        <v>50000</v>
      </c>
      <c r="BJ1497">
        <v>0</v>
      </c>
      <c r="BK1497">
        <v>0</v>
      </c>
      <c r="BL1497" s="38" t="s">
        <v>107</v>
      </c>
      <c r="BM1497" s="38" t="s">
        <v>108</v>
      </c>
      <c r="BN1497" s="38" t="s">
        <v>109</v>
      </c>
      <c r="BO1497" s="38" t="s">
        <v>134</v>
      </c>
      <c r="BP1497" s="38" t="s">
        <v>135</v>
      </c>
      <c r="BQ1497" s="38" t="s">
        <v>136</v>
      </c>
      <c r="BR1497" s="38" t="s">
        <v>137</v>
      </c>
      <c r="BS1497" s="38" t="s">
        <v>110</v>
      </c>
      <c r="BT1497" s="38" t="s">
        <v>111</v>
      </c>
      <c r="BU1497" s="38" t="s">
        <v>116</v>
      </c>
      <c r="BV1497" s="38" t="s">
        <v>1696</v>
      </c>
      <c r="BW1497" s="38" t="s">
        <v>114</v>
      </c>
      <c r="BX1497" s="38" t="s">
        <v>1736</v>
      </c>
      <c r="BY1497" s="38" t="s">
        <v>1737</v>
      </c>
      <c r="BZ1497" s="38" t="s">
        <v>3019</v>
      </c>
      <c r="CA1497" s="38" t="s">
        <v>101</v>
      </c>
      <c r="CB1497">
        <v>982</v>
      </c>
      <c r="CC1497">
        <v>2</v>
      </c>
      <c r="CD1497" s="38" t="s">
        <v>1682</v>
      </c>
      <c r="CE1497" s="38" t="s">
        <v>1005</v>
      </c>
    </row>
    <row r="1498" spans="1:83" x14ac:dyDescent="0.25">
      <c r="A1498">
        <v>982</v>
      </c>
      <c r="B1498" s="1">
        <v>45717</v>
      </c>
      <c r="C1498" s="38" t="s">
        <v>2830</v>
      </c>
      <c r="D1498" s="1">
        <v>45720</v>
      </c>
      <c r="E1498" s="1">
        <v>45717</v>
      </c>
      <c r="F1498" s="38" t="s">
        <v>2830</v>
      </c>
      <c r="G1498" s="1">
        <v>45730</v>
      </c>
      <c r="H1498" s="1">
        <v>45720</v>
      </c>
      <c r="I1498" s="38" t="s">
        <v>80</v>
      </c>
      <c r="J1498" s="38" t="s">
        <v>98</v>
      </c>
      <c r="K1498" s="38" t="s">
        <v>85</v>
      </c>
      <c r="L1498" s="38" t="s">
        <v>123</v>
      </c>
      <c r="M1498" s="38" t="s">
        <v>124</v>
      </c>
      <c r="N1498" s="38" t="s">
        <v>125</v>
      </c>
      <c r="O1498" s="38" t="s">
        <v>124</v>
      </c>
      <c r="P1498" s="38" t="s">
        <v>126</v>
      </c>
      <c r="Q1498" s="38" t="s">
        <v>127</v>
      </c>
      <c r="R1498" s="38" t="s">
        <v>128</v>
      </c>
      <c r="S1498" s="38" t="s">
        <v>122</v>
      </c>
      <c r="T1498" s="38" t="s">
        <v>133</v>
      </c>
      <c r="U1498" s="38"/>
      <c r="V1498" s="38" t="s">
        <v>72</v>
      </c>
      <c r="W1498" s="38" t="s">
        <v>73</v>
      </c>
      <c r="X1498" s="38" t="s">
        <v>708</v>
      </c>
      <c r="Y1498" s="38" t="s">
        <v>709</v>
      </c>
      <c r="Z1498" s="38" t="s">
        <v>131</v>
      </c>
      <c r="AA1498" s="38" t="s">
        <v>125</v>
      </c>
      <c r="AB1498" s="38" t="s">
        <v>712</v>
      </c>
      <c r="AC1498" s="38" t="s">
        <v>711</v>
      </c>
      <c r="AD1498" s="38" t="s">
        <v>80</v>
      </c>
      <c r="AE1498" s="38" t="s">
        <v>81</v>
      </c>
      <c r="AF1498" s="38" t="s">
        <v>1073</v>
      </c>
      <c r="AG1498" s="38" t="s">
        <v>1074</v>
      </c>
      <c r="AH1498" s="38" t="s">
        <v>1734</v>
      </c>
      <c r="AI1498" s="38" t="s">
        <v>1735</v>
      </c>
      <c r="AJ1498" s="38" t="s">
        <v>3018</v>
      </c>
      <c r="AK1498" s="38" t="s">
        <v>101</v>
      </c>
      <c r="AL1498" s="38" t="s">
        <v>132</v>
      </c>
      <c r="AM1498" s="38" t="s">
        <v>132</v>
      </c>
      <c r="AN1498" s="38" t="s">
        <v>87</v>
      </c>
      <c r="AO1498" s="38" t="s">
        <v>1135</v>
      </c>
      <c r="AP1498" s="38" t="s">
        <v>91</v>
      </c>
      <c r="AQ1498" s="38" t="s">
        <v>92</v>
      </c>
      <c r="AR1498" s="38" t="s">
        <v>93</v>
      </c>
      <c r="AS1498" s="38" t="s">
        <v>92</v>
      </c>
      <c r="AT1498" s="38" t="s">
        <v>94</v>
      </c>
      <c r="AU1498" s="38" t="s">
        <v>95</v>
      </c>
      <c r="AV1498" s="38" t="s">
        <v>132</v>
      </c>
      <c r="AW1498" s="38" t="s">
        <v>132</v>
      </c>
      <c r="AX1498" s="38" t="s">
        <v>132</v>
      </c>
      <c r="AY1498" s="38" t="s">
        <v>101</v>
      </c>
      <c r="AZ1498" s="38" t="s">
        <v>132</v>
      </c>
      <c r="BA1498" s="38" t="s">
        <v>1694</v>
      </c>
      <c r="BB1498" s="38" t="s">
        <v>1695</v>
      </c>
      <c r="BC1498" s="38" t="s">
        <v>1000</v>
      </c>
      <c r="BD1498" s="38" t="s">
        <v>1001</v>
      </c>
      <c r="BE1498">
        <v>0</v>
      </c>
      <c r="BF1498">
        <v>0</v>
      </c>
      <c r="BG1498">
        <v>0</v>
      </c>
      <c r="BH1498">
        <v>0</v>
      </c>
      <c r="BI1498">
        <v>3545</v>
      </c>
      <c r="BJ1498">
        <v>0</v>
      </c>
      <c r="BK1498">
        <v>0</v>
      </c>
      <c r="BL1498" s="38" t="s">
        <v>107</v>
      </c>
      <c r="BM1498" s="38" t="s">
        <v>713</v>
      </c>
      <c r="BN1498" s="38" t="s">
        <v>714</v>
      </c>
      <c r="BO1498" s="38" t="s">
        <v>134</v>
      </c>
      <c r="BP1498" s="38" t="s">
        <v>135</v>
      </c>
      <c r="BQ1498" s="38" t="s">
        <v>136</v>
      </c>
      <c r="BR1498" s="38" t="s">
        <v>137</v>
      </c>
      <c r="BS1498" s="38" t="s">
        <v>110</v>
      </c>
      <c r="BT1498" s="38" t="s">
        <v>111</v>
      </c>
      <c r="BU1498" s="38" t="s">
        <v>116</v>
      </c>
      <c r="BV1498" s="38" t="s">
        <v>1696</v>
      </c>
      <c r="BW1498" s="38" t="s">
        <v>114</v>
      </c>
      <c r="BX1498" s="38" t="s">
        <v>1736</v>
      </c>
      <c r="BY1498" s="38" t="s">
        <v>1737</v>
      </c>
      <c r="BZ1498" s="38" t="s">
        <v>3019</v>
      </c>
      <c r="CA1498" s="38" t="s">
        <v>101</v>
      </c>
      <c r="CB1498">
        <v>982</v>
      </c>
      <c r="CC1498">
        <v>2</v>
      </c>
      <c r="CD1498" s="38" t="s">
        <v>1682</v>
      </c>
      <c r="CE1498" s="38" t="s">
        <v>1005</v>
      </c>
    </row>
    <row r="1499" spans="1:83" x14ac:dyDescent="0.25">
      <c r="A1499">
        <v>982</v>
      </c>
      <c r="B1499" s="1">
        <v>45717</v>
      </c>
      <c r="C1499" s="38" t="s">
        <v>2830</v>
      </c>
      <c r="D1499" s="1">
        <v>45720</v>
      </c>
      <c r="E1499" s="1">
        <v>45717</v>
      </c>
      <c r="F1499" s="38" t="s">
        <v>2830</v>
      </c>
      <c r="G1499" s="1">
        <v>45730</v>
      </c>
      <c r="H1499" s="1">
        <v>45720</v>
      </c>
      <c r="I1499" s="38" t="s">
        <v>80</v>
      </c>
      <c r="J1499" s="38" t="s">
        <v>98</v>
      </c>
      <c r="K1499" s="38" t="s">
        <v>85</v>
      </c>
      <c r="L1499" s="38" t="s">
        <v>123</v>
      </c>
      <c r="M1499" s="38" t="s">
        <v>124</v>
      </c>
      <c r="N1499" s="38" t="s">
        <v>125</v>
      </c>
      <c r="O1499" s="38" t="s">
        <v>124</v>
      </c>
      <c r="P1499" s="38" t="s">
        <v>126</v>
      </c>
      <c r="Q1499" s="38" t="s">
        <v>127</v>
      </c>
      <c r="R1499" s="38" t="s">
        <v>128</v>
      </c>
      <c r="S1499" s="38" t="s">
        <v>122</v>
      </c>
      <c r="T1499" s="38" t="s">
        <v>133</v>
      </c>
      <c r="U1499" s="38"/>
      <c r="V1499" s="38" t="s">
        <v>72</v>
      </c>
      <c r="W1499" s="38" t="s">
        <v>73</v>
      </c>
      <c r="X1499" s="38" t="s">
        <v>708</v>
      </c>
      <c r="Y1499" s="38" t="s">
        <v>709</v>
      </c>
      <c r="Z1499" s="38" t="s">
        <v>131</v>
      </c>
      <c r="AA1499" s="38" t="s">
        <v>125</v>
      </c>
      <c r="AB1499" s="38" t="s">
        <v>717</v>
      </c>
      <c r="AC1499" s="38" t="s">
        <v>716</v>
      </c>
      <c r="AD1499" s="38" t="s">
        <v>80</v>
      </c>
      <c r="AE1499" s="38" t="s">
        <v>81</v>
      </c>
      <c r="AF1499" s="38" t="s">
        <v>1073</v>
      </c>
      <c r="AG1499" s="38" t="s">
        <v>1074</v>
      </c>
      <c r="AH1499" s="38" t="s">
        <v>1734</v>
      </c>
      <c r="AI1499" s="38" t="s">
        <v>1735</v>
      </c>
      <c r="AJ1499" s="38" t="s">
        <v>3018</v>
      </c>
      <c r="AK1499" s="38" t="s">
        <v>101</v>
      </c>
      <c r="AL1499" s="38" t="s">
        <v>132</v>
      </c>
      <c r="AM1499" s="38" t="s">
        <v>132</v>
      </c>
      <c r="AN1499" s="38" t="s">
        <v>87</v>
      </c>
      <c r="AO1499" s="38" t="s">
        <v>1135</v>
      </c>
      <c r="AP1499" s="38" t="s">
        <v>91</v>
      </c>
      <c r="AQ1499" s="38" t="s">
        <v>92</v>
      </c>
      <c r="AR1499" s="38" t="s">
        <v>93</v>
      </c>
      <c r="AS1499" s="38" t="s">
        <v>92</v>
      </c>
      <c r="AT1499" s="38" t="s">
        <v>94</v>
      </c>
      <c r="AU1499" s="38" t="s">
        <v>95</v>
      </c>
      <c r="AV1499" s="38" t="s">
        <v>132</v>
      </c>
      <c r="AW1499" s="38" t="s">
        <v>132</v>
      </c>
      <c r="AX1499" s="38" t="s">
        <v>132</v>
      </c>
      <c r="AY1499" s="38" t="s">
        <v>101</v>
      </c>
      <c r="AZ1499" s="38" t="s">
        <v>132</v>
      </c>
      <c r="BA1499" s="38" t="s">
        <v>1694</v>
      </c>
      <c r="BB1499" s="38" t="s">
        <v>1695</v>
      </c>
      <c r="BC1499" s="38" t="s">
        <v>1000</v>
      </c>
      <c r="BD1499" s="38" t="s">
        <v>1001</v>
      </c>
      <c r="BE1499">
        <v>0</v>
      </c>
      <c r="BF1499">
        <v>0</v>
      </c>
      <c r="BG1499">
        <v>0</v>
      </c>
      <c r="BH1499">
        <v>0</v>
      </c>
      <c r="BI1499">
        <v>3550</v>
      </c>
      <c r="BJ1499">
        <v>0</v>
      </c>
      <c r="BK1499">
        <v>0</v>
      </c>
      <c r="BL1499" s="38" t="s">
        <v>107</v>
      </c>
      <c r="BM1499" s="38" t="s">
        <v>713</v>
      </c>
      <c r="BN1499" s="38" t="s">
        <v>718</v>
      </c>
      <c r="BO1499" s="38" t="s">
        <v>134</v>
      </c>
      <c r="BP1499" s="38" t="s">
        <v>135</v>
      </c>
      <c r="BQ1499" s="38" t="s">
        <v>136</v>
      </c>
      <c r="BR1499" s="38" t="s">
        <v>137</v>
      </c>
      <c r="BS1499" s="38" t="s">
        <v>110</v>
      </c>
      <c r="BT1499" s="38" t="s">
        <v>111</v>
      </c>
      <c r="BU1499" s="38" t="s">
        <v>116</v>
      </c>
      <c r="BV1499" s="38" t="s">
        <v>1696</v>
      </c>
      <c r="BW1499" s="38" t="s">
        <v>114</v>
      </c>
      <c r="BX1499" s="38" t="s">
        <v>1736</v>
      </c>
      <c r="BY1499" s="38" t="s">
        <v>1737</v>
      </c>
      <c r="BZ1499" s="38" t="s">
        <v>3019</v>
      </c>
      <c r="CA1499" s="38" t="s">
        <v>101</v>
      </c>
      <c r="CB1499">
        <v>982</v>
      </c>
      <c r="CC1499">
        <v>2</v>
      </c>
      <c r="CD1499" s="38" t="s">
        <v>1682</v>
      </c>
      <c r="CE1499" s="38" t="s">
        <v>1005</v>
      </c>
    </row>
    <row r="1500" spans="1:83" x14ac:dyDescent="0.25">
      <c r="A1500">
        <v>982</v>
      </c>
      <c r="B1500" s="1">
        <v>45717</v>
      </c>
      <c r="C1500" s="38" t="s">
        <v>2830</v>
      </c>
      <c r="D1500" s="1">
        <v>45720</v>
      </c>
      <c r="E1500" s="1">
        <v>45717</v>
      </c>
      <c r="F1500" s="38" t="s">
        <v>2830</v>
      </c>
      <c r="G1500" s="1">
        <v>45730</v>
      </c>
      <c r="H1500" s="1">
        <v>45720</v>
      </c>
      <c r="I1500" s="38" t="s">
        <v>80</v>
      </c>
      <c r="J1500" s="38" t="s">
        <v>98</v>
      </c>
      <c r="K1500" s="38" t="s">
        <v>85</v>
      </c>
      <c r="L1500" s="38" t="s">
        <v>123</v>
      </c>
      <c r="M1500" s="38" t="s">
        <v>124</v>
      </c>
      <c r="N1500" s="38" t="s">
        <v>125</v>
      </c>
      <c r="O1500" s="38" t="s">
        <v>124</v>
      </c>
      <c r="P1500" s="38" t="s">
        <v>126</v>
      </c>
      <c r="Q1500" s="38" t="s">
        <v>127</v>
      </c>
      <c r="R1500" s="38" t="s">
        <v>128</v>
      </c>
      <c r="S1500" s="38" t="s">
        <v>122</v>
      </c>
      <c r="T1500" s="38" t="s">
        <v>133</v>
      </c>
      <c r="U1500" s="38"/>
      <c r="V1500" s="38" t="s">
        <v>72</v>
      </c>
      <c r="W1500" s="38" t="s">
        <v>73</v>
      </c>
      <c r="X1500" s="38" t="s">
        <v>708</v>
      </c>
      <c r="Y1500" s="38" t="s">
        <v>709</v>
      </c>
      <c r="Z1500" s="38" t="s">
        <v>131</v>
      </c>
      <c r="AA1500" s="38" t="s">
        <v>125</v>
      </c>
      <c r="AB1500" s="38" t="s">
        <v>721</v>
      </c>
      <c r="AC1500" s="38" t="s">
        <v>720</v>
      </c>
      <c r="AD1500" s="38" t="s">
        <v>80</v>
      </c>
      <c r="AE1500" s="38" t="s">
        <v>81</v>
      </c>
      <c r="AF1500" s="38" t="s">
        <v>1073</v>
      </c>
      <c r="AG1500" s="38" t="s">
        <v>1074</v>
      </c>
      <c r="AH1500" s="38" t="s">
        <v>1734</v>
      </c>
      <c r="AI1500" s="38" t="s">
        <v>1735</v>
      </c>
      <c r="AJ1500" s="38" t="s">
        <v>3018</v>
      </c>
      <c r="AK1500" s="38" t="s">
        <v>101</v>
      </c>
      <c r="AL1500" s="38" t="s">
        <v>132</v>
      </c>
      <c r="AM1500" s="38" t="s">
        <v>132</v>
      </c>
      <c r="AN1500" s="38" t="s">
        <v>87</v>
      </c>
      <c r="AO1500" s="38" t="s">
        <v>1135</v>
      </c>
      <c r="AP1500" s="38" t="s">
        <v>91</v>
      </c>
      <c r="AQ1500" s="38" t="s">
        <v>92</v>
      </c>
      <c r="AR1500" s="38" t="s">
        <v>93</v>
      </c>
      <c r="AS1500" s="38" t="s">
        <v>92</v>
      </c>
      <c r="AT1500" s="38" t="s">
        <v>94</v>
      </c>
      <c r="AU1500" s="38" t="s">
        <v>95</v>
      </c>
      <c r="AV1500" s="38" t="s">
        <v>132</v>
      </c>
      <c r="AW1500" s="38" t="s">
        <v>132</v>
      </c>
      <c r="AX1500" s="38" t="s">
        <v>132</v>
      </c>
      <c r="AY1500" s="38" t="s">
        <v>101</v>
      </c>
      <c r="AZ1500" s="38" t="s">
        <v>132</v>
      </c>
      <c r="BA1500" s="38" t="s">
        <v>1694</v>
      </c>
      <c r="BB1500" s="38" t="s">
        <v>1695</v>
      </c>
      <c r="BC1500" s="38" t="s">
        <v>1000</v>
      </c>
      <c r="BD1500" s="38" t="s">
        <v>1001</v>
      </c>
      <c r="BE1500">
        <v>0</v>
      </c>
      <c r="BF1500">
        <v>0</v>
      </c>
      <c r="BG1500">
        <v>0</v>
      </c>
      <c r="BH1500">
        <v>0</v>
      </c>
      <c r="BI1500">
        <v>550</v>
      </c>
      <c r="BJ1500">
        <v>0</v>
      </c>
      <c r="BK1500">
        <v>0</v>
      </c>
      <c r="BL1500" s="38" t="s">
        <v>107</v>
      </c>
      <c r="BM1500" s="38" t="s">
        <v>713</v>
      </c>
      <c r="BN1500" s="38" t="s">
        <v>722</v>
      </c>
      <c r="BO1500" s="38" t="s">
        <v>134</v>
      </c>
      <c r="BP1500" s="38" t="s">
        <v>135</v>
      </c>
      <c r="BQ1500" s="38" t="s">
        <v>136</v>
      </c>
      <c r="BR1500" s="38" t="s">
        <v>137</v>
      </c>
      <c r="BS1500" s="38" t="s">
        <v>110</v>
      </c>
      <c r="BT1500" s="38" t="s">
        <v>111</v>
      </c>
      <c r="BU1500" s="38" t="s">
        <v>116</v>
      </c>
      <c r="BV1500" s="38" t="s">
        <v>1696</v>
      </c>
      <c r="BW1500" s="38" t="s">
        <v>114</v>
      </c>
      <c r="BX1500" s="38" t="s">
        <v>1736</v>
      </c>
      <c r="BY1500" s="38" t="s">
        <v>1737</v>
      </c>
      <c r="BZ1500" s="38" t="s">
        <v>3019</v>
      </c>
      <c r="CA1500" s="38" t="s">
        <v>101</v>
      </c>
      <c r="CB1500">
        <v>982</v>
      </c>
      <c r="CC1500">
        <v>2</v>
      </c>
      <c r="CD1500" s="38" t="s">
        <v>1682</v>
      </c>
      <c r="CE1500" s="38" t="s">
        <v>1005</v>
      </c>
    </row>
    <row r="1501" spans="1:83" x14ac:dyDescent="0.25">
      <c r="A1501">
        <v>984</v>
      </c>
      <c r="B1501" s="1">
        <v>45717</v>
      </c>
      <c r="C1501" s="38" t="s">
        <v>2830</v>
      </c>
      <c r="D1501" s="1">
        <v>45720</v>
      </c>
      <c r="E1501" s="1">
        <v>45717</v>
      </c>
      <c r="F1501" s="38" t="s">
        <v>2830</v>
      </c>
      <c r="G1501" s="1">
        <v>45730</v>
      </c>
      <c r="H1501" s="1">
        <v>45720</v>
      </c>
      <c r="I1501" s="38" t="s">
        <v>80</v>
      </c>
      <c r="J1501" s="38" t="s">
        <v>98</v>
      </c>
      <c r="K1501" s="38" t="s">
        <v>221</v>
      </c>
      <c r="L1501" s="38" t="s">
        <v>222</v>
      </c>
      <c r="M1501" s="38" t="s">
        <v>223</v>
      </c>
      <c r="N1501" s="38" t="s">
        <v>224</v>
      </c>
      <c r="O1501" s="38" t="s">
        <v>124</v>
      </c>
      <c r="P1501" s="38" t="s">
        <v>126</v>
      </c>
      <c r="Q1501" s="38" t="s">
        <v>225</v>
      </c>
      <c r="R1501" s="38" t="s">
        <v>226</v>
      </c>
      <c r="S1501" s="38" t="s">
        <v>220</v>
      </c>
      <c r="T1501" s="38" t="s">
        <v>133</v>
      </c>
      <c r="U1501" s="38"/>
      <c r="V1501" s="38" t="s">
        <v>72</v>
      </c>
      <c r="W1501" s="38" t="s">
        <v>73</v>
      </c>
      <c r="X1501" s="38" t="s">
        <v>74</v>
      </c>
      <c r="Y1501" s="38" t="s">
        <v>75</v>
      </c>
      <c r="Z1501" s="38" t="s">
        <v>227</v>
      </c>
      <c r="AA1501" s="38" t="s">
        <v>228</v>
      </c>
      <c r="AB1501" s="38" t="s">
        <v>78</v>
      </c>
      <c r="AC1501" s="38" t="s">
        <v>79</v>
      </c>
      <c r="AD1501" s="38" t="s">
        <v>80</v>
      </c>
      <c r="AE1501" s="38" t="s">
        <v>81</v>
      </c>
      <c r="AF1501" s="38" t="s">
        <v>1073</v>
      </c>
      <c r="AG1501" s="38" t="s">
        <v>1074</v>
      </c>
      <c r="AH1501" s="38" t="s">
        <v>1734</v>
      </c>
      <c r="AI1501" s="38" t="s">
        <v>1735</v>
      </c>
      <c r="AJ1501" s="38" t="s">
        <v>3020</v>
      </c>
      <c r="AK1501" s="38" t="s">
        <v>101</v>
      </c>
      <c r="AL1501" s="38" t="s">
        <v>132</v>
      </c>
      <c r="AM1501" s="38" t="s">
        <v>132</v>
      </c>
      <c r="AN1501" s="38" t="s">
        <v>87</v>
      </c>
      <c r="AO1501" s="38" t="s">
        <v>1135</v>
      </c>
      <c r="AP1501" s="38" t="s">
        <v>91</v>
      </c>
      <c r="AQ1501" s="38" t="s">
        <v>92</v>
      </c>
      <c r="AR1501" s="38" t="s">
        <v>93</v>
      </c>
      <c r="AS1501" s="38" t="s">
        <v>92</v>
      </c>
      <c r="AT1501" s="38" t="s">
        <v>94</v>
      </c>
      <c r="AU1501" s="38" t="s">
        <v>95</v>
      </c>
      <c r="AV1501" s="38" t="s">
        <v>132</v>
      </c>
      <c r="AW1501" s="38" t="s">
        <v>132</v>
      </c>
      <c r="AX1501" s="38" t="s">
        <v>132</v>
      </c>
      <c r="AY1501" s="38" t="s">
        <v>101</v>
      </c>
      <c r="AZ1501" s="38" t="s">
        <v>132</v>
      </c>
      <c r="BA1501" s="38" t="s">
        <v>1694</v>
      </c>
      <c r="BB1501" s="38" t="s">
        <v>1695</v>
      </c>
      <c r="BC1501" s="38" t="s">
        <v>1000</v>
      </c>
      <c r="BD1501" s="38" t="s">
        <v>1001</v>
      </c>
      <c r="BE1501">
        <v>0</v>
      </c>
      <c r="BF1501">
        <v>0</v>
      </c>
      <c r="BG1501">
        <v>0</v>
      </c>
      <c r="BH1501">
        <v>0</v>
      </c>
      <c r="BI1501">
        <v>50000</v>
      </c>
      <c r="BJ1501">
        <v>0</v>
      </c>
      <c r="BK1501">
        <v>0</v>
      </c>
      <c r="BL1501" s="38" t="s">
        <v>107</v>
      </c>
      <c r="BM1501" s="38" t="s">
        <v>108</v>
      </c>
      <c r="BN1501" s="38" t="s">
        <v>109</v>
      </c>
      <c r="BO1501" s="38" t="s">
        <v>229</v>
      </c>
      <c r="BP1501" s="38" t="s">
        <v>230</v>
      </c>
      <c r="BQ1501" s="38" t="s">
        <v>136</v>
      </c>
      <c r="BR1501" s="38" t="s">
        <v>231</v>
      </c>
      <c r="BS1501" s="38" t="s">
        <v>110</v>
      </c>
      <c r="BT1501" s="38" t="s">
        <v>111</v>
      </c>
      <c r="BU1501" s="38" t="s">
        <v>116</v>
      </c>
      <c r="BV1501" s="38" t="s">
        <v>1696</v>
      </c>
      <c r="BW1501" s="38" t="s">
        <v>114</v>
      </c>
      <c r="BX1501" s="38" t="s">
        <v>1736</v>
      </c>
      <c r="BY1501" s="38" t="s">
        <v>1737</v>
      </c>
      <c r="BZ1501" s="38" t="s">
        <v>3021</v>
      </c>
      <c r="CA1501" s="38" t="s">
        <v>101</v>
      </c>
      <c r="CB1501">
        <v>984</v>
      </c>
      <c r="CC1501">
        <v>2</v>
      </c>
      <c r="CD1501" s="38" t="s">
        <v>1682</v>
      </c>
      <c r="CE1501" s="38" t="s">
        <v>1005</v>
      </c>
    </row>
    <row r="1502" spans="1:83" x14ac:dyDescent="0.25">
      <c r="A1502">
        <v>984</v>
      </c>
      <c r="B1502" s="1">
        <v>45717</v>
      </c>
      <c r="C1502" s="38" t="s">
        <v>2830</v>
      </c>
      <c r="D1502" s="1">
        <v>45720</v>
      </c>
      <c r="E1502" s="1">
        <v>45717</v>
      </c>
      <c r="F1502" s="38" t="s">
        <v>2830</v>
      </c>
      <c r="G1502" s="1">
        <v>45730</v>
      </c>
      <c r="H1502" s="1">
        <v>45720</v>
      </c>
      <c r="I1502" s="38" t="s">
        <v>80</v>
      </c>
      <c r="J1502" s="38" t="s">
        <v>98</v>
      </c>
      <c r="K1502" s="38" t="s">
        <v>221</v>
      </c>
      <c r="L1502" s="38" t="s">
        <v>222</v>
      </c>
      <c r="M1502" s="38" t="s">
        <v>223</v>
      </c>
      <c r="N1502" s="38" t="s">
        <v>224</v>
      </c>
      <c r="O1502" s="38" t="s">
        <v>124</v>
      </c>
      <c r="P1502" s="38" t="s">
        <v>126</v>
      </c>
      <c r="Q1502" s="38" t="s">
        <v>225</v>
      </c>
      <c r="R1502" s="38" t="s">
        <v>226</v>
      </c>
      <c r="S1502" s="38" t="s">
        <v>220</v>
      </c>
      <c r="T1502" s="38" t="s">
        <v>133</v>
      </c>
      <c r="U1502" s="38"/>
      <c r="V1502" s="38" t="s">
        <v>72</v>
      </c>
      <c r="W1502" s="38" t="s">
        <v>73</v>
      </c>
      <c r="X1502" s="38" t="s">
        <v>708</v>
      </c>
      <c r="Y1502" s="38" t="s">
        <v>709</v>
      </c>
      <c r="Z1502" s="38" t="s">
        <v>227</v>
      </c>
      <c r="AA1502" s="38" t="s">
        <v>228</v>
      </c>
      <c r="AB1502" s="38" t="s">
        <v>712</v>
      </c>
      <c r="AC1502" s="38" t="s">
        <v>711</v>
      </c>
      <c r="AD1502" s="38" t="s">
        <v>80</v>
      </c>
      <c r="AE1502" s="38" t="s">
        <v>81</v>
      </c>
      <c r="AF1502" s="38" t="s">
        <v>1073</v>
      </c>
      <c r="AG1502" s="38" t="s">
        <v>1074</v>
      </c>
      <c r="AH1502" s="38" t="s">
        <v>1734</v>
      </c>
      <c r="AI1502" s="38" t="s">
        <v>1735</v>
      </c>
      <c r="AJ1502" s="38" t="s">
        <v>3020</v>
      </c>
      <c r="AK1502" s="38" t="s">
        <v>101</v>
      </c>
      <c r="AL1502" s="38" t="s">
        <v>132</v>
      </c>
      <c r="AM1502" s="38" t="s">
        <v>132</v>
      </c>
      <c r="AN1502" s="38" t="s">
        <v>87</v>
      </c>
      <c r="AO1502" s="38" t="s">
        <v>1135</v>
      </c>
      <c r="AP1502" s="38" t="s">
        <v>91</v>
      </c>
      <c r="AQ1502" s="38" t="s">
        <v>92</v>
      </c>
      <c r="AR1502" s="38" t="s">
        <v>93</v>
      </c>
      <c r="AS1502" s="38" t="s">
        <v>92</v>
      </c>
      <c r="AT1502" s="38" t="s">
        <v>94</v>
      </c>
      <c r="AU1502" s="38" t="s">
        <v>95</v>
      </c>
      <c r="AV1502" s="38" t="s">
        <v>132</v>
      </c>
      <c r="AW1502" s="38" t="s">
        <v>132</v>
      </c>
      <c r="AX1502" s="38" t="s">
        <v>132</v>
      </c>
      <c r="AY1502" s="38" t="s">
        <v>101</v>
      </c>
      <c r="AZ1502" s="38" t="s">
        <v>132</v>
      </c>
      <c r="BA1502" s="38" t="s">
        <v>1694</v>
      </c>
      <c r="BB1502" s="38" t="s">
        <v>1695</v>
      </c>
      <c r="BC1502" s="38" t="s">
        <v>1000</v>
      </c>
      <c r="BD1502" s="38" t="s">
        <v>1001</v>
      </c>
      <c r="BE1502">
        <v>0</v>
      </c>
      <c r="BF1502">
        <v>0</v>
      </c>
      <c r="BG1502">
        <v>0</v>
      </c>
      <c r="BH1502">
        <v>0</v>
      </c>
      <c r="BI1502">
        <v>3545</v>
      </c>
      <c r="BJ1502">
        <v>0</v>
      </c>
      <c r="BK1502">
        <v>0</v>
      </c>
      <c r="BL1502" s="38" t="s">
        <v>107</v>
      </c>
      <c r="BM1502" s="38" t="s">
        <v>713</v>
      </c>
      <c r="BN1502" s="38" t="s">
        <v>714</v>
      </c>
      <c r="BO1502" s="38" t="s">
        <v>229</v>
      </c>
      <c r="BP1502" s="38" t="s">
        <v>230</v>
      </c>
      <c r="BQ1502" s="38" t="s">
        <v>136</v>
      </c>
      <c r="BR1502" s="38" t="s">
        <v>231</v>
      </c>
      <c r="BS1502" s="38" t="s">
        <v>110</v>
      </c>
      <c r="BT1502" s="38" t="s">
        <v>111</v>
      </c>
      <c r="BU1502" s="38" t="s">
        <v>116</v>
      </c>
      <c r="BV1502" s="38" t="s">
        <v>1696</v>
      </c>
      <c r="BW1502" s="38" t="s">
        <v>114</v>
      </c>
      <c r="BX1502" s="38" t="s">
        <v>1736</v>
      </c>
      <c r="BY1502" s="38" t="s">
        <v>1737</v>
      </c>
      <c r="BZ1502" s="38" t="s">
        <v>3021</v>
      </c>
      <c r="CA1502" s="38" t="s">
        <v>101</v>
      </c>
      <c r="CB1502">
        <v>984</v>
      </c>
      <c r="CC1502">
        <v>2</v>
      </c>
      <c r="CD1502" s="38" t="s">
        <v>1682</v>
      </c>
      <c r="CE1502" s="38" t="s">
        <v>1005</v>
      </c>
    </row>
    <row r="1503" spans="1:83" x14ac:dyDescent="0.25">
      <c r="A1503">
        <v>984</v>
      </c>
      <c r="B1503" s="1">
        <v>45717</v>
      </c>
      <c r="C1503" s="38" t="s">
        <v>2830</v>
      </c>
      <c r="D1503" s="1">
        <v>45720</v>
      </c>
      <c r="E1503" s="1">
        <v>45717</v>
      </c>
      <c r="F1503" s="38" t="s">
        <v>2830</v>
      </c>
      <c r="G1503" s="1">
        <v>45730</v>
      </c>
      <c r="H1503" s="1">
        <v>45720</v>
      </c>
      <c r="I1503" s="38" t="s">
        <v>80</v>
      </c>
      <c r="J1503" s="38" t="s">
        <v>98</v>
      </c>
      <c r="K1503" s="38" t="s">
        <v>221</v>
      </c>
      <c r="L1503" s="38" t="s">
        <v>222</v>
      </c>
      <c r="M1503" s="38" t="s">
        <v>223</v>
      </c>
      <c r="N1503" s="38" t="s">
        <v>224</v>
      </c>
      <c r="O1503" s="38" t="s">
        <v>124</v>
      </c>
      <c r="P1503" s="38" t="s">
        <v>126</v>
      </c>
      <c r="Q1503" s="38" t="s">
        <v>225</v>
      </c>
      <c r="R1503" s="38" t="s">
        <v>226</v>
      </c>
      <c r="S1503" s="38" t="s">
        <v>220</v>
      </c>
      <c r="T1503" s="38" t="s">
        <v>133</v>
      </c>
      <c r="U1503" s="38"/>
      <c r="V1503" s="38" t="s">
        <v>72</v>
      </c>
      <c r="W1503" s="38" t="s">
        <v>73</v>
      </c>
      <c r="X1503" s="38" t="s">
        <v>708</v>
      </c>
      <c r="Y1503" s="38" t="s">
        <v>709</v>
      </c>
      <c r="Z1503" s="38" t="s">
        <v>227</v>
      </c>
      <c r="AA1503" s="38" t="s">
        <v>228</v>
      </c>
      <c r="AB1503" s="38" t="s">
        <v>717</v>
      </c>
      <c r="AC1503" s="38" t="s">
        <v>716</v>
      </c>
      <c r="AD1503" s="38" t="s">
        <v>80</v>
      </c>
      <c r="AE1503" s="38" t="s">
        <v>81</v>
      </c>
      <c r="AF1503" s="38" t="s">
        <v>1073</v>
      </c>
      <c r="AG1503" s="38" t="s">
        <v>1074</v>
      </c>
      <c r="AH1503" s="38" t="s">
        <v>1734</v>
      </c>
      <c r="AI1503" s="38" t="s">
        <v>1735</v>
      </c>
      <c r="AJ1503" s="38" t="s">
        <v>3020</v>
      </c>
      <c r="AK1503" s="38" t="s">
        <v>101</v>
      </c>
      <c r="AL1503" s="38" t="s">
        <v>132</v>
      </c>
      <c r="AM1503" s="38" t="s">
        <v>132</v>
      </c>
      <c r="AN1503" s="38" t="s">
        <v>87</v>
      </c>
      <c r="AO1503" s="38" t="s">
        <v>1135</v>
      </c>
      <c r="AP1503" s="38" t="s">
        <v>91</v>
      </c>
      <c r="AQ1503" s="38" t="s">
        <v>92</v>
      </c>
      <c r="AR1503" s="38" t="s">
        <v>93</v>
      </c>
      <c r="AS1503" s="38" t="s">
        <v>92</v>
      </c>
      <c r="AT1503" s="38" t="s">
        <v>94</v>
      </c>
      <c r="AU1503" s="38" t="s">
        <v>95</v>
      </c>
      <c r="AV1503" s="38" t="s">
        <v>132</v>
      </c>
      <c r="AW1503" s="38" t="s">
        <v>132</v>
      </c>
      <c r="AX1503" s="38" t="s">
        <v>132</v>
      </c>
      <c r="AY1503" s="38" t="s">
        <v>101</v>
      </c>
      <c r="AZ1503" s="38" t="s">
        <v>132</v>
      </c>
      <c r="BA1503" s="38" t="s">
        <v>1694</v>
      </c>
      <c r="BB1503" s="38" t="s">
        <v>1695</v>
      </c>
      <c r="BC1503" s="38" t="s">
        <v>1000</v>
      </c>
      <c r="BD1503" s="38" t="s">
        <v>1001</v>
      </c>
      <c r="BE1503">
        <v>0</v>
      </c>
      <c r="BF1503">
        <v>0</v>
      </c>
      <c r="BG1503">
        <v>0</v>
      </c>
      <c r="BH1503">
        <v>0</v>
      </c>
      <c r="BI1503">
        <v>3550</v>
      </c>
      <c r="BJ1503">
        <v>0</v>
      </c>
      <c r="BK1503">
        <v>0</v>
      </c>
      <c r="BL1503" s="38" t="s">
        <v>107</v>
      </c>
      <c r="BM1503" s="38" t="s">
        <v>713</v>
      </c>
      <c r="BN1503" s="38" t="s">
        <v>718</v>
      </c>
      <c r="BO1503" s="38" t="s">
        <v>229</v>
      </c>
      <c r="BP1503" s="38" t="s">
        <v>230</v>
      </c>
      <c r="BQ1503" s="38" t="s">
        <v>136</v>
      </c>
      <c r="BR1503" s="38" t="s">
        <v>231</v>
      </c>
      <c r="BS1503" s="38" t="s">
        <v>110</v>
      </c>
      <c r="BT1503" s="38" t="s">
        <v>111</v>
      </c>
      <c r="BU1503" s="38" t="s">
        <v>116</v>
      </c>
      <c r="BV1503" s="38" t="s">
        <v>1696</v>
      </c>
      <c r="BW1503" s="38" t="s">
        <v>114</v>
      </c>
      <c r="BX1503" s="38" t="s">
        <v>1736</v>
      </c>
      <c r="BY1503" s="38" t="s">
        <v>1737</v>
      </c>
      <c r="BZ1503" s="38" t="s">
        <v>3021</v>
      </c>
      <c r="CA1503" s="38" t="s">
        <v>101</v>
      </c>
      <c r="CB1503">
        <v>984</v>
      </c>
      <c r="CC1503">
        <v>2</v>
      </c>
      <c r="CD1503" s="38" t="s">
        <v>1682</v>
      </c>
      <c r="CE1503" s="38" t="s">
        <v>1005</v>
      </c>
    </row>
    <row r="1504" spans="1:83" x14ac:dyDescent="0.25">
      <c r="A1504">
        <v>984</v>
      </c>
      <c r="B1504" s="1">
        <v>45717</v>
      </c>
      <c r="C1504" s="38" t="s">
        <v>2830</v>
      </c>
      <c r="D1504" s="1">
        <v>45720</v>
      </c>
      <c r="E1504" s="1">
        <v>45717</v>
      </c>
      <c r="F1504" s="38" t="s">
        <v>2830</v>
      </c>
      <c r="G1504" s="1">
        <v>45730</v>
      </c>
      <c r="H1504" s="1">
        <v>45720</v>
      </c>
      <c r="I1504" s="38" t="s">
        <v>80</v>
      </c>
      <c r="J1504" s="38" t="s">
        <v>98</v>
      </c>
      <c r="K1504" s="38" t="s">
        <v>221</v>
      </c>
      <c r="L1504" s="38" t="s">
        <v>222</v>
      </c>
      <c r="M1504" s="38" t="s">
        <v>223</v>
      </c>
      <c r="N1504" s="38" t="s">
        <v>224</v>
      </c>
      <c r="O1504" s="38" t="s">
        <v>124</v>
      </c>
      <c r="P1504" s="38" t="s">
        <v>126</v>
      </c>
      <c r="Q1504" s="38" t="s">
        <v>225</v>
      </c>
      <c r="R1504" s="38" t="s">
        <v>226</v>
      </c>
      <c r="S1504" s="38" t="s">
        <v>220</v>
      </c>
      <c r="T1504" s="38" t="s">
        <v>133</v>
      </c>
      <c r="U1504" s="38"/>
      <c r="V1504" s="38" t="s">
        <v>72</v>
      </c>
      <c r="W1504" s="38" t="s">
        <v>73</v>
      </c>
      <c r="X1504" s="38" t="s">
        <v>708</v>
      </c>
      <c r="Y1504" s="38" t="s">
        <v>709</v>
      </c>
      <c r="Z1504" s="38" t="s">
        <v>227</v>
      </c>
      <c r="AA1504" s="38" t="s">
        <v>228</v>
      </c>
      <c r="AB1504" s="38" t="s">
        <v>721</v>
      </c>
      <c r="AC1504" s="38" t="s">
        <v>720</v>
      </c>
      <c r="AD1504" s="38" t="s">
        <v>80</v>
      </c>
      <c r="AE1504" s="38" t="s">
        <v>81</v>
      </c>
      <c r="AF1504" s="38" t="s">
        <v>1073</v>
      </c>
      <c r="AG1504" s="38" t="s">
        <v>1074</v>
      </c>
      <c r="AH1504" s="38" t="s">
        <v>1734</v>
      </c>
      <c r="AI1504" s="38" t="s">
        <v>1735</v>
      </c>
      <c r="AJ1504" s="38" t="s">
        <v>3020</v>
      </c>
      <c r="AK1504" s="38" t="s">
        <v>101</v>
      </c>
      <c r="AL1504" s="38" t="s">
        <v>132</v>
      </c>
      <c r="AM1504" s="38" t="s">
        <v>132</v>
      </c>
      <c r="AN1504" s="38" t="s">
        <v>87</v>
      </c>
      <c r="AO1504" s="38" t="s">
        <v>1135</v>
      </c>
      <c r="AP1504" s="38" t="s">
        <v>91</v>
      </c>
      <c r="AQ1504" s="38" t="s">
        <v>92</v>
      </c>
      <c r="AR1504" s="38" t="s">
        <v>93</v>
      </c>
      <c r="AS1504" s="38" t="s">
        <v>92</v>
      </c>
      <c r="AT1504" s="38" t="s">
        <v>94</v>
      </c>
      <c r="AU1504" s="38" t="s">
        <v>95</v>
      </c>
      <c r="AV1504" s="38" t="s">
        <v>132</v>
      </c>
      <c r="AW1504" s="38" t="s">
        <v>132</v>
      </c>
      <c r="AX1504" s="38" t="s">
        <v>132</v>
      </c>
      <c r="AY1504" s="38" t="s">
        <v>101</v>
      </c>
      <c r="AZ1504" s="38" t="s">
        <v>132</v>
      </c>
      <c r="BA1504" s="38" t="s">
        <v>1694</v>
      </c>
      <c r="BB1504" s="38" t="s">
        <v>1695</v>
      </c>
      <c r="BC1504" s="38" t="s">
        <v>1000</v>
      </c>
      <c r="BD1504" s="38" t="s">
        <v>1001</v>
      </c>
      <c r="BE1504">
        <v>0</v>
      </c>
      <c r="BF1504">
        <v>0</v>
      </c>
      <c r="BG1504">
        <v>0</v>
      </c>
      <c r="BH1504">
        <v>0</v>
      </c>
      <c r="BI1504">
        <v>550</v>
      </c>
      <c r="BJ1504">
        <v>0</v>
      </c>
      <c r="BK1504">
        <v>0</v>
      </c>
      <c r="BL1504" s="38" t="s">
        <v>107</v>
      </c>
      <c r="BM1504" s="38" t="s">
        <v>713</v>
      </c>
      <c r="BN1504" s="38" t="s">
        <v>722</v>
      </c>
      <c r="BO1504" s="38" t="s">
        <v>229</v>
      </c>
      <c r="BP1504" s="38" t="s">
        <v>230</v>
      </c>
      <c r="BQ1504" s="38" t="s">
        <v>136</v>
      </c>
      <c r="BR1504" s="38" t="s">
        <v>231</v>
      </c>
      <c r="BS1504" s="38" t="s">
        <v>110</v>
      </c>
      <c r="BT1504" s="38" t="s">
        <v>111</v>
      </c>
      <c r="BU1504" s="38" t="s">
        <v>116</v>
      </c>
      <c r="BV1504" s="38" t="s">
        <v>1696</v>
      </c>
      <c r="BW1504" s="38" t="s">
        <v>114</v>
      </c>
      <c r="BX1504" s="38" t="s">
        <v>1736</v>
      </c>
      <c r="BY1504" s="38" t="s">
        <v>1737</v>
      </c>
      <c r="BZ1504" s="38" t="s">
        <v>3021</v>
      </c>
      <c r="CA1504" s="38" t="s">
        <v>101</v>
      </c>
      <c r="CB1504">
        <v>984</v>
      </c>
      <c r="CC1504">
        <v>2</v>
      </c>
      <c r="CD1504" s="38" t="s">
        <v>1682</v>
      </c>
      <c r="CE1504" s="38" t="s">
        <v>1005</v>
      </c>
    </row>
    <row r="1505" spans="1:83" x14ac:dyDescent="0.25">
      <c r="A1505">
        <v>989</v>
      </c>
      <c r="B1505" s="1">
        <v>45717</v>
      </c>
      <c r="C1505" s="38" t="s">
        <v>2830</v>
      </c>
      <c r="D1505" s="1">
        <v>45720</v>
      </c>
      <c r="E1505" s="1">
        <v>45717</v>
      </c>
      <c r="F1505" s="38" t="s">
        <v>2830</v>
      </c>
      <c r="G1505" s="1">
        <v>45735</v>
      </c>
      <c r="H1505" s="1">
        <v>45720</v>
      </c>
      <c r="I1505" s="38" t="s">
        <v>80</v>
      </c>
      <c r="J1505" s="38" t="s">
        <v>98</v>
      </c>
      <c r="K1505" s="38" t="s">
        <v>85</v>
      </c>
      <c r="L1505" s="38" t="s">
        <v>123</v>
      </c>
      <c r="M1505" s="38" t="s">
        <v>124</v>
      </c>
      <c r="N1505" s="38" t="s">
        <v>125</v>
      </c>
      <c r="O1505" s="38" t="s">
        <v>124</v>
      </c>
      <c r="P1505" s="38" t="s">
        <v>126</v>
      </c>
      <c r="Q1505" s="38" t="s">
        <v>127</v>
      </c>
      <c r="R1505" s="38" t="s">
        <v>128</v>
      </c>
      <c r="S1505" s="38" t="s">
        <v>122</v>
      </c>
      <c r="T1505" s="38" t="s">
        <v>133</v>
      </c>
      <c r="U1505" s="38"/>
      <c r="V1505" s="38" t="s">
        <v>198</v>
      </c>
      <c r="W1505" s="38" t="s">
        <v>199</v>
      </c>
      <c r="X1505" s="38" t="s">
        <v>274</v>
      </c>
      <c r="Y1505" s="38" t="s">
        <v>275</v>
      </c>
      <c r="Z1505" s="38" t="s">
        <v>131</v>
      </c>
      <c r="AA1505" s="38" t="s">
        <v>125</v>
      </c>
      <c r="AB1505" s="38" t="s">
        <v>682</v>
      </c>
      <c r="AC1505" s="38" t="s">
        <v>683</v>
      </c>
      <c r="AD1505" s="38" t="s">
        <v>80</v>
      </c>
      <c r="AE1505" s="38" t="s">
        <v>81</v>
      </c>
      <c r="AF1505" s="38" t="s">
        <v>1779</v>
      </c>
      <c r="AG1505" s="38" t="s">
        <v>1780</v>
      </c>
      <c r="AH1505" s="38" t="s">
        <v>133</v>
      </c>
      <c r="AI1505" s="38"/>
      <c r="AJ1505" s="38" t="s">
        <v>3022</v>
      </c>
      <c r="AK1505" s="38" t="s">
        <v>132</v>
      </c>
      <c r="AL1505" s="38" t="s">
        <v>132</v>
      </c>
      <c r="AM1505" s="38" t="s">
        <v>132</v>
      </c>
      <c r="AN1505" s="38" t="s">
        <v>87</v>
      </c>
      <c r="AO1505" s="38" t="s">
        <v>1135</v>
      </c>
      <c r="AP1505" s="38" t="s">
        <v>91</v>
      </c>
      <c r="AQ1505" s="38" t="s">
        <v>92</v>
      </c>
      <c r="AR1505" s="38" t="s">
        <v>93</v>
      </c>
      <c r="AS1505" s="38" t="s">
        <v>92</v>
      </c>
      <c r="AT1505" s="38" t="s">
        <v>94</v>
      </c>
      <c r="AU1505" s="38" t="s">
        <v>95</v>
      </c>
      <c r="AV1505" s="38" t="s">
        <v>132</v>
      </c>
      <c r="AW1505" s="38" t="s">
        <v>132</v>
      </c>
      <c r="AX1505" s="38" t="s">
        <v>132</v>
      </c>
      <c r="AY1505" s="38" t="s">
        <v>101</v>
      </c>
      <c r="AZ1505" s="38" t="s">
        <v>132</v>
      </c>
      <c r="BA1505" s="38" t="s">
        <v>1152</v>
      </c>
      <c r="BB1505" s="38" t="s">
        <v>1153</v>
      </c>
      <c r="BC1505" s="38" t="s">
        <v>1000</v>
      </c>
      <c r="BD1505" s="38" t="s">
        <v>1001</v>
      </c>
      <c r="BE1505">
        <v>0</v>
      </c>
      <c r="BF1505">
        <v>0</v>
      </c>
      <c r="BG1505">
        <v>0</v>
      </c>
      <c r="BH1505">
        <v>0</v>
      </c>
      <c r="BI1505">
        <v>128620</v>
      </c>
      <c r="BJ1505">
        <v>0</v>
      </c>
      <c r="BK1505">
        <v>0</v>
      </c>
      <c r="BL1505" s="38" t="s">
        <v>205</v>
      </c>
      <c r="BM1505" s="38" t="s">
        <v>279</v>
      </c>
      <c r="BN1505" s="38" t="s">
        <v>684</v>
      </c>
      <c r="BO1505" s="38" t="s">
        <v>134</v>
      </c>
      <c r="BP1505" s="38" t="s">
        <v>135</v>
      </c>
      <c r="BQ1505" s="38" t="s">
        <v>136</v>
      </c>
      <c r="BR1505" s="38" t="s">
        <v>137</v>
      </c>
      <c r="BS1505" s="38" t="s">
        <v>110</v>
      </c>
      <c r="BT1505" s="38" t="s">
        <v>111</v>
      </c>
      <c r="BU1505" s="38" t="s">
        <v>116</v>
      </c>
      <c r="BV1505" s="38" t="s">
        <v>1154</v>
      </c>
      <c r="BW1505" s="38" t="s">
        <v>218</v>
      </c>
      <c r="BX1505" s="38" t="s">
        <v>1679</v>
      </c>
      <c r="BY1505" s="38" t="s">
        <v>1680</v>
      </c>
      <c r="BZ1505" s="38" t="s">
        <v>3023</v>
      </c>
      <c r="CA1505" s="38" t="s">
        <v>101</v>
      </c>
      <c r="CB1505">
        <v>989</v>
      </c>
      <c r="CC1505">
        <v>2</v>
      </c>
      <c r="CD1505" s="38" t="s">
        <v>1682</v>
      </c>
      <c r="CE1505" s="38" t="s">
        <v>1005</v>
      </c>
    </row>
    <row r="1506" spans="1:83" x14ac:dyDescent="0.25">
      <c r="A1506">
        <v>994</v>
      </c>
      <c r="B1506" s="1">
        <v>45717</v>
      </c>
      <c r="C1506" s="38" t="s">
        <v>2830</v>
      </c>
      <c r="D1506" s="1">
        <v>45720</v>
      </c>
      <c r="E1506" s="1">
        <v>45717</v>
      </c>
      <c r="F1506" s="38" t="s">
        <v>2830</v>
      </c>
      <c r="G1506" s="1">
        <v>45735</v>
      </c>
      <c r="H1506" s="1">
        <v>45720</v>
      </c>
      <c r="I1506" s="38" t="s">
        <v>80</v>
      </c>
      <c r="J1506" s="38" t="s">
        <v>98</v>
      </c>
      <c r="K1506" s="38" t="s">
        <v>85</v>
      </c>
      <c r="L1506" s="38" t="s">
        <v>123</v>
      </c>
      <c r="M1506" s="38" t="s">
        <v>124</v>
      </c>
      <c r="N1506" s="38" t="s">
        <v>125</v>
      </c>
      <c r="O1506" s="38" t="s">
        <v>124</v>
      </c>
      <c r="P1506" s="38" t="s">
        <v>126</v>
      </c>
      <c r="Q1506" s="38" t="s">
        <v>127</v>
      </c>
      <c r="R1506" s="38" t="s">
        <v>128</v>
      </c>
      <c r="S1506" s="38" t="s">
        <v>122</v>
      </c>
      <c r="T1506" s="38" t="s">
        <v>133</v>
      </c>
      <c r="U1506" s="38"/>
      <c r="V1506" s="38" t="s">
        <v>198</v>
      </c>
      <c r="W1506" s="38" t="s">
        <v>199</v>
      </c>
      <c r="X1506" s="38" t="s">
        <v>274</v>
      </c>
      <c r="Y1506" s="38" t="s">
        <v>275</v>
      </c>
      <c r="Z1506" s="38" t="s">
        <v>131</v>
      </c>
      <c r="AA1506" s="38" t="s">
        <v>125</v>
      </c>
      <c r="AB1506" s="38" t="s">
        <v>682</v>
      </c>
      <c r="AC1506" s="38" t="s">
        <v>683</v>
      </c>
      <c r="AD1506" s="38" t="s">
        <v>80</v>
      </c>
      <c r="AE1506" s="38" t="s">
        <v>81</v>
      </c>
      <c r="AF1506" s="38" t="s">
        <v>1779</v>
      </c>
      <c r="AG1506" s="38" t="s">
        <v>1780</v>
      </c>
      <c r="AH1506" s="38" t="s">
        <v>133</v>
      </c>
      <c r="AI1506" s="38"/>
      <c r="AJ1506" s="38" t="s">
        <v>3022</v>
      </c>
      <c r="AK1506" s="38" t="s">
        <v>132</v>
      </c>
      <c r="AL1506" s="38" t="s">
        <v>132</v>
      </c>
      <c r="AM1506" s="38" t="s">
        <v>132</v>
      </c>
      <c r="AN1506" s="38" t="s">
        <v>87</v>
      </c>
      <c r="AO1506" s="38" t="s">
        <v>1135</v>
      </c>
      <c r="AP1506" s="38" t="s">
        <v>91</v>
      </c>
      <c r="AQ1506" s="38" t="s">
        <v>92</v>
      </c>
      <c r="AR1506" s="38" t="s">
        <v>93</v>
      </c>
      <c r="AS1506" s="38" t="s">
        <v>92</v>
      </c>
      <c r="AT1506" s="38" t="s">
        <v>94</v>
      </c>
      <c r="AU1506" s="38" t="s">
        <v>95</v>
      </c>
      <c r="AV1506" s="38" t="s">
        <v>132</v>
      </c>
      <c r="AW1506" s="38" t="s">
        <v>132</v>
      </c>
      <c r="AX1506" s="38" t="s">
        <v>132</v>
      </c>
      <c r="AY1506" s="38" t="s">
        <v>101</v>
      </c>
      <c r="AZ1506" s="38" t="s">
        <v>132</v>
      </c>
      <c r="BA1506" s="38" t="s">
        <v>1152</v>
      </c>
      <c r="BB1506" s="38" t="s">
        <v>1153</v>
      </c>
      <c r="BC1506" s="38" t="s">
        <v>1000</v>
      </c>
      <c r="BD1506" s="38" t="s">
        <v>1001</v>
      </c>
      <c r="BE1506">
        <v>0</v>
      </c>
      <c r="BF1506">
        <v>0</v>
      </c>
      <c r="BG1506">
        <v>0</v>
      </c>
      <c r="BH1506">
        <v>0</v>
      </c>
      <c r="BI1506">
        <v>68440</v>
      </c>
      <c r="BJ1506">
        <v>0</v>
      </c>
      <c r="BK1506">
        <v>0</v>
      </c>
      <c r="BL1506" s="38" t="s">
        <v>205</v>
      </c>
      <c r="BM1506" s="38" t="s">
        <v>279</v>
      </c>
      <c r="BN1506" s="38" t="s">
        <v>684</v>
      </c>
      <c r="BO1506" s="38" t="s">
        <v>134</v>
      </c>
      <c r="BP1506" s="38" t="s">
        <v>135</v>
      </c>
      <c r="BQ1506" s="38" t="s">
        <v>136</v>
      </c>
      <c r="BR1506" s="38" t="s">
        <v>137</v>
      </c>
      <c r="BS1506" s="38" t="s">
        <v>110</v>
      </c>
      <c r="BT1506" s="38" t="s">
        <v>111</v>
      </c>
      <c r="BU1506" s="38" t="s">
        <v>116</v>
      </c>
      <c r="BV1506" s="38" t="s">
        <v>1154</v>
      </c>
      <c r="BW1506" s="38" t="s">
        <v>218</v>
      </c>
      <c r="BX1506" s="38" t="s">
        <v>1679</v>
      </c>
      <c r="BY1506" s="38" t="s">
        <v>1680</v>
      </c>
      <c r="BZ1506" s="38" t="s">
        <v>3024</v>
      </c>
      <c r="CA1506" s="38" t="s">
        <v>101</v>
      </c>
      <c r="CB1506">
        <v>994</v>
      </c>
      <c r="CC1506">
        <v>2</v>
      </c>
      <c r="CD1506" s="38" t="s">
        <v>1682</v>
      </c>
      <c r="CE1506" s="38" t="s">
        <v>1005</v>
      </c>
    </row>
    <row r="1507" spans="1:83" x14ac:dyDescent="0.25">
      <c r="A1507">
        <v>996</v>
      </c>
      <c r="B1507" s="1">
        <v>45717</v>
      </c>
      <c r="C1507" s="38" t="s">
        <v>2830</v>
      </c>
      <c r="D1507" s="1">
        <v>45720</v>
      </c>
      <c r="E1507" s="1">
        <v>45717</v>
      </c>
      <c r="F1507" s="38" t="s">
        <v>2830</v>
      </c>
      <c r="G1507" s="1">
        <v>45735</v>
      </c>
      <c r="H1507" s="1">
        <v>45720</v>
      </c>
      <c r="I1507" s="38" t="s">
        <v>640</v>
      </c>
      <c r="J1507" s="38" t="s">
        <v>641</v>
      </c>
      <c r="K1507" s="38" t="s">
        <v>626</v>
      </c>
      <c r="L1507" s="38" t="s">
        <v>627</v>
      </c>
      <c r="M1507" s="38" t="s">
        <v>124</v>
      </c>
      <c r="N1507" s="38" t="s">
        <v>125</v>
      </c>
      <c r="O1507" s="38" t="s">
        <v>124</v>
      </c>
      <c r="P1507" s="38" t="s">
        <v>126</v>
      </c>
      <c r="Q1507" s="38" t="s">
        <v>80</v>
      </c>
      <c r="R1507" s="38" t="s">
        <v>126</v>
      </c>
      <c r="S1507" s="38" t="s">
        <v>625</v>
      </c>
      <c r="T1507" s="38" t="s">
        <v>133</v>
      </c>
      <c r="U1507" s="38"/>
      <c r="V1507" s="38" t="s">
        <v>484</v>
      </c>
      <c r="W1507" s="38" t="s">
        <v>485</v>
      </c>
      <c r="X1507" s="38" t="s">
        <v>486</v>
      </c>
      <c r="Y1507" s="38" t="s">
        <v>487</v>
      </c>
      <c r="Z1507" s="38" t="s">
        <v>632</v>
      </c>
      <c r="AA1507" s="38" t="s">
        <v>633</v>
      </c>
      <c r="AB1507" s="38" t="s">
        <v>623</v>
      </c>
      <c r="AC1507" s="38" t="s">
        <v>624</v>
      </c>
      <c r="AD1507" s="38" t="s">
        <v>80</v>
      </c>
      <c r="AE1507" s="38" t="s">
        <v>81</v>
      </c>
      <c r="AF1507" s="38" t="s">
        <v>2983</v>
      </c>
      <c r="AG1507" s="38" t="s">
        <v>2984</v>
      </c>
      <c r="AH1507" s="38" t="s">
        <v>133</v>
      </c>
      <c r="AI1507" s="38"/>
      <c r="AJ1507" s="38" t="s">
        <v>3025</v>
      </c>
      <c r="AK1507" s="38" t="s">
        <v>132</v>
      </c>
      <c r="AL1507" s="38" t="s">
        <v>132</v>
      </c>
      <c r="AM1507" s="38" t="s">
        <v>132</v>
      </c>
      <c r="AN1507" s="38" t="s">
        <v>87</v>
      </c>
      <c r="AO1507" s="38" t="s">
        <v>1135</v>
      </c>
      <c r="AP1507" s="38" t="s">
        <v>91</v>
      </c>
      <c r="AQ1507" s="38" t="s">
        <v>92</v>
      </c>
      <c r="AR1507" s="38" t="s">
        <v>93</v>
      </c>
      <c r="AS1507" s="38" t="s">
        <v>92</v>
      </c>
      <c r="AT1507" s="38" t="s">
        <v>94</v>
      </c>
      <c r="AU1507" s="38" t="s">
        <v>95</v>
      </c>
      <c r="AV1507" s="38" t="s">
        <v>132</v>
      </c>
      <c r="AW1507" s="38" t="s">
        <v>132</v>
      </c>
      <c r="AX1507" s="38" t="s">
        <v>132</v>
      </c>
      <c r="AY1507" s="38" t="s">
        <v>101</v>
      </c>
      <c r="AZ1507" s="38" t="s">
        <v>132</v>
      </c>
      <c r="BA1507" s="38" t="s">
        <v>2175</v>
      </c>
      <c r="BB1507" s="38" t="s">
        <v>2176</v>
      </c>
      <c r="BC1507" s="38" t="s">
        <v>1000</v>
      </c>
      <c r="BD1507" s="38" t="s">
        <v>1001</v>
      </c>
      <c r="BE1507">
        <v>0</v>
      </c>
      <c r="BF1507">
        <v>0</v>
      </c>
      <c r="BG1507">
        <v>0</v>
      </c>
      <c r="BH1507">
        <v>0</v>
      </c>
      <c r="BI1507">
        <v>2370572.0099999998</v>
      </c>
      <c r="BJ1507">
        <v>0</v>
      </c>
      <c r="BK1507">
        <v>0</v>
      </c>
      <c r="BL1507" s="38" t="s">
        <v>498</v>
      </c>
      <c r="BM1507" s="38" t="s">
        <v>499</v>
      </c>
      <c r="BN1507" s="38" t="s">
        <v>636</v>
      </c>
      <c r="BO1507" s="38" t="s">
        <v>634</v>
      </c>
      <c r="BP1507" s="38" t="s">
        <v>135</v>
      </c>
      <c r="BQ1507" s="38" t="s">
        <v>136</v>
      </c>
      <c r="BR1507" s="38" t="s">
        <v>635</v>
      </c>
      <c r="BS1507" s="38" t="s">
        <v>110</v>
      </c>
      <c r="BT1507" s="38" t="s">
        <v>111</v>
      </c>
      <c r="BU1507" s="38" t="s">
        <v>116</v>
      </c>
      <c r="BV1507" s="38" t="s">
        <v>2177</v>
      </c>
      <c r="BW1507" s="38" t="s">
        <v>1062</v>
      </c>
      <c r="BX1507" s="38" t="s">
        <v>1679</v>
      </c>
      <c r="BY1507" s="38" t="s">
        <v>1680</v>
      </c>
      <c r="BZ1507" s="38" t="s">
        <v>3026</v>
      </c>
      <c r="CA1507" s="38" t="s">
        <v>101</v>
      </c>
      <c r="CB1507">
        <v>996</v>
      </c>
      <c r="CC1507">
        <v>2</v>
      </c>
      <c r="CD1507" s="38" t="s">
        <v>1682</v>
      </c>
      <c r="CE1507" s="38" t="s">
        <v>1005</v>
      </c>
    </row>
    <row r="1508" spans="1:83" x14ac:dyDescent="0.25">
      <c r="A1508">
        <v>1003</v>
      </c>
      <c r="B1508" s="1">
        <v>45717</v>
      </c>
      <c r="C1508" s="38" t="s">
        <v>2830</v>
      </c>
      <c r="D1508" s="1">
        <v>45721</v>
      </c>
      <c r="E1508" s="1">
        <v>45717</v>
      </c>
      <c r="F1508" s="38" t="s">
        <v>2830</v>
      </c>
      <c r="G1508" s="1">
        <v>45736</v>
      </c>
      <c r="H1508" s="1">
        <v>45721</v>
      </c>
      <c r="I1508" s="38" t="s">
        <v>80</v>
      </c>
      <c r="J1508" s="38" t="s">
        <v>98</v>
      </c>
      <c r="K1508" s="38" t="s">
        <v>85</v>
      </c>
      <c r="L1508" s="38" t="s">
        <v>123</v>
      </c>
      <c r="M1508" s="38" t="s">
        <v>124</v>
      </c>
      <c r="N1508" s="38" t="s">
        <v>125</v>
      </c>
      <c r="O1508" s="38" t="s">
        <v>124</v>
      </c>
      <c r="P1508" s="38" t="s">
        <v>126</v>
      </c>
      <c r="Q1508" s="38" t="s">
        <v>127</v>
      </c>
      <c r="R1508" s="38" t="s">
        <v>128</v>
      </c>
      <c r="S1508" s="38" t="s">
        <v>122</v>
      </c>
      <c r="T1508" s="38" t="s">
        <v>133</v>
      </c>
      <c r="U1508" s="38"/>
      <c r="V1508" s="38" t="s">
        <v>198</v>
      </c>
      <c r="W1508" s="38" t="s">
        <v>199</v>
      </c>
      <c r="X1508" s="38" t="s">
        <v>200</v>
      </c>
      <c r="Y1508" s="38" t="s">
        <v>201</v>
      </c>
      <c r="Z1508" s="38" t="s">
        <v>131</v>
      </c>
      <c r="AA1508" s="38" t="s">
        <v>125</v>
      </c>
      <c r="AB1508" s="38" t="s">
        <v>725</v>
      </c>
      <c r="AC1508" s="38" t="s">
        <v>724</v>
      </c>
      <c r="AD1508" s="38" t="s">
        <v>80</v>
      </c>
      <c r="AE1508" s="38" t="s">
        <v>81</v>
      </c>
      <c r="AF1508" s="38" t="s">
        <v>1013</v>
      </c>
      <c r="AG1508" s="38" t="s">
        <v>1014</v>
      </c>
      <c r="AH1508" s="38" t="s">
        <v>133</v>
      </c>
      <c r="AI1508" s="38"/>
      <c r="AJ1508" s="38" t="s">
        <v>3027</v>
      </c>
      <c r="AK1508" s="38" t="s">
        <v>132</v>
      </c>
      <c r="AL1508" s="38" t="s">
        <v>132</v>
      </c>
      <c r="AM1508" s="38" t="s">
        <v>132</v>
      </c>
      <c r="AN1508" s="38" t="s">
        <v>87</v>
      </c>
      <c r="AO1508" s="38" t="s">
        <v>1135</v>
      </c>
      <c r="AP1508" s="38" t="s">
        <v>91</v>
      </c>
      <c r="AQ1508" s="38" t="s">
        <v>92</v>
      </c>
      <c r="AR1508" s="38" t="s">
        <v>93</v>
      </c>
      <c r="AS1508" s="38" t="s">
        <v>92</v>
      </c>
      <c r="AT1508" s="38" t="s">
        <v>94</v>
      </c>
      <c r="AU1508" s="38" t="s">
        <v>95</v>
      </c>
      <c r="AV1508" s="38" t="s">
        <v>132</v>
      </c>
      <c r="AW1508" s="38" t="s">
        <v>132</v>
      </c>
      <c r="AX1508" s="38" t="s">
        <v>132</v>
      </c>
      <c r="AY1508" s="38" t="s">
        <v>101</v>
      </c>
      <c r="AZ1508" s="38" t="s">
        <v>132</v>
      </c>
      <c r="BA1508" s="38" t="s">
        <v>1152</v>
      </c>
      <c r="BB1508" s="38" t="s">
        <v>1153</v>
      </c>
      <c r="BC1508" s="38" t="s">
        <v>1000</v>
      </c>
      <c r="BD1508" s="38" t="s">
        <v>1001</v>
      </c>
      <c r="BE1508">
        <v>0</v>
      </c>
      <c r="BF1508">
        <v>0</v>
      </c>
      <c r="BG1508">
        <v>0</v>
      </c>
      <c r="BH1508">
        <v>0</v>
      </c>
      <c r="BI1508">
        <v>22316.02</v>
      </c>
      <c r="BJ1508">
        <v>0</v>
      </c>
      <c r="BK1508">
        <v>0</v>
      </c>
      <c r="BL1508" s="38" t="s">
        <v>205</v>
      </c>
      <c r="BM1508" s="38" t="s">
        <v>206</v>
      </c>
      <c r="BN1508" s="38" t="s">
        <v>726</v>
      </c>
      <c r="BO1508" s="38" t="s">
        <v>134</v>
      </c>
      <c r="BP1508" s="38" t="s">
        <v>135</v>
      </c>
      <c r="BQ1508" s="38" t="s">
        <v>136</v>
      </c>
      <c r="BR1508" s="38" t="s">
        <v>137</v>
      </c>
      <c r="BS1508" s="38" t="s">
        <v>110</v>
      </c>
      <c r="BT1508" s="38" t="s">
        <v>111</v>
      </c>
      <c r="BU1508" s="38" t="s">
        <v>116</v>
      </c>
      <c r="BV1508" s="38" t="s">
        <v>1154</v>
      </c>
      <c r="BW1508" s="38" t="s">
        <v>208</v>
      </c>
      <c r="BX1508" s="38" t="s">
        <v>1679</v>
      </c>
      <c r="BY1508" s="38" t="s">
        <v>1680</v>
      </c>
      <c r="BZ1508" s="38" t="s">
        <v>3028</v>
      </c>
      <c r="CA1508" s="38" t="s">
        <v>101</v>
      </c>
      <c r="CB1508">
        <v>1003</v>
      </c>
      <c r="CC1508">
        <v>1</v>
      </c>
      <c r="CD1508" s="38" t="s">
        <v>1682</v>
      </c>
      <c r="CE1508" s="38" t="s">
        <v>1005</v>
      </c>
    </row>
    <row r="1509" spans="1:83" x14ac:dyDescent="0.25">
      <c r="A1509">
        <v>1003</v>
      </c>
      <c r="B1509" s="1">
        <v>45717</v>
      </c>
      <c r="C1509" s="38" t="s">
        <v>2830</v>
      </c>
      <c r="D1509" s="1">
        <v>45721</v>
      </c>
      <c r="E1509" s="1">
        <v>45717</v>
      </c>
      <c r="F1509" s="38" t="s">
        <v>2830</v>
      </c>
      <c r="G1509" s="1">
        <v>45736</v>
      </c>
      <c r="H1509" s="1">
        <v>45721</v>
      </c>
      <c r="I1509" s="38" t="s">
        <v>80</v>
      </c>
      <c r="J1509" s="38" t="s">
        <v>98</v>
      </c>
      <c r="K1509" s="38" t="s">
        <v>85</v>
      </c>
      <c r="L1509" s="38" t="s">
        <v>123</v>
      </c>
      <c r="M1509" s="38" t="s">
        <v>124</v>
      </c>
      <c r="N1509" s="38" t="s">
        <v>125</v>
      </c>
      <c r="O1509" s="38" t="s">
        <v>124</v>
      </c>
      <c r="P1509" s="38" t="s">
        <v>126</v>
      </c>
      <c r="Q1509" s="38" t="s">
        <v>127</v>
      </c>
      <c r="R1509" s="38" t="s">
        <v>128</v>
      </c>
      <c r="S1509" s="38" t="s">
        <v>122</v>
      </c>
      <c r="T1509" s="38" t="s">
        <v>133</v>
      </c>
      <c r="U1509" s="38"/>
      <c r="V1509" s="38" t="s">
        <v>198</v>
      </c>
      <c r="W1509" s="38" t="s">
        <v>199</v>
      </c>
      <c r="X1509" s="38" t="s">
        <v>200</v>
      </c>
      <c r="Y1509" s="38" t="s">
        <v>201</v>
      </c>
      <c r="Z1509" s="38" t="s">
        <v>131</v>
      </c>
      <c r="AA1509" s="38" t="s">
        <v>125</v>
      </c>
      <c r="AB1509" s="38" t="s">
        <v>729</v>
      </c>
      <c r="AC1509" s="38" t="s">
        <v>728</v>
      </c>
      <c r="AD1509" s="38" t="s">
        <v>80</v>
      </c>
      <c r="AE1509" s="38" t="s">
        <v>81</v>
      </c>
      <c r="AF1509" s="38" t="s">
        <v>1013</v>
      </c>
      <c r="AG1509" s="38" t="s">
        <v>1014</v>
      </c>
      <c r="AH1509" s="38" t="s">
        <v>133</v>
      </c>
      <c r="AI1509" s="38"/>
      <c r="AJ1509" s="38" t="s">
        <v>3027</v>
      </c>
      <c r="AK1509" s="38" t="s">
        <v>132</v>
      </c>
      <c r="AL1509" s="38" t="s">
        <v>132</v>
      </c>
      <c r="AM1509" s="38" t="s">
        <v>132</v>
      </c>
      <c r="AN1509" s="38" t="s">
        <v>87</v>
      </c>
      <c r="AO1509" s="38" t="s">
        <v>1135</v>
      </c>
      <c r="AP1509" s="38" t="s">
        <v>91</v>
      </c>
      <c r="AQ1509" s="38" t="s">
        <v>92</v>
      </c>
      <c r="AR1509" s="38" t="s">
        <v>93</v>
      </c>
      <c r="AS1509" s="38" t="s">
        <v>92</v>
      </c>
      <c r="AT1509" s="38" t="s">
        <v>94</v>
      </c>
      <c r="AU1509" s="38" t="s">
        <v>95</v>
      </c>
      <c r="AV1509" s="38" t="s">
        <v>132</v>
      </c>
      <c r="AW1509" s="38" t="s">
        <v>132</v>
      </c>
      <c r="AX1509" s="38" t="s">
        <v>132</v>
      </c>
      <c r="AY1509" s="38" t="s">
        <v>101</v>
      </c>
      <c r="AZ1509" s="38" t="s">
        <v>132</v>
      </c>
      <c r="BA1509" s="38" t="s">
        <v>1152</v>
      </c>
      <c r="BB1509" s="38" t="s">
        <v>1153</v>
      </c>
      <c r="BC1509" s="38" t="s">
        <v>1000</v>
      </c>
      <c r="BD1509" s="38" t="s">
        <v>1001</v>
      </c>
      <c r="BE1509">
        <v>0</v>
      </c>
      <c r="BF1509">
        <v>0</v>
      </c>
      <c r="BG1509">
        <v>0</v>
      </c>
      <c r="BH1509">
        <v>0</v>
      </c>
      <c r="BI1509">
        <v>22490</v>
      </c>
      <c r="BJ1509">
        <v>0</v>
      </c>
      <c r="BK1509">
        <v>0</v>
      </c>
      <c r="BL1509" s="38" t="s">
        <v>205</v>
      </c>
      <c r="BM1509" s="38" t="s">
        <v>206</v>
      </c>
      <c r="BN1509" s="38" t="s">
        <v>730</v>
      </c>
      <c r="BO1509" s="38" t="s">
        <v>134</v>
      </c>
      <c r="BP1509" s="38" t="s">
        <v>135</v>
      </c>
      <c r="BQ1509" s="38" t="s">
        <v>136</v>
      </c>
      <c r="BR1509" s="38" t="s">
        <v>137</v>
      </c>
      <c r="BS1509" s="38" t="s">
        <v>110</v>
      </c>
      <c r="BT1509" s="38" t="s">
        <v>111</v>
      </c>
      <c r="BU1509" s="38" t="s">
        <v>116</v>
      </c>
      <c r="BV1509" s="38" t="s">
        <v>1154</v>
      </c>
      <c r="BW1509" s="38" t="s">
        <v>208</v>
      </c>
      <c r="BX1509" s="38" t="s">
        <v>1679</v>
      </c>
      <c r="BY1509" s="38" t="s">
        <v>1680</v>
      </c>
      <c r="BZ1509" s="38" t="s">
        <v>3028</v>
      </c>
      <c r="CA1509" s="38" t="s">
        <v>101</v>
      </c>
      <c r="CB1509">
        <v>1003</v>
      </c>
      <c r="CC1509">
        <v>1</v>
      </c>
      <c r="CD1509" s="38" t="s">
        <v>1682</v>
      </c>
      <c r="CE1509" s="38" t="s">
        <v>1005</v>
      </c>
    </row>
    <row r="1510" spans="1:83" x14ac:dyDescent="0.25">
      <c r="A1510">
        <v>1008</v>
      </c>
      <c r="B1510" s="1">
        <v>45717</v>
      </c>
      <c r="C1510" s="38" t="s">
        <v>2830</v>
      </c>
      <c r="D1510" s="1">
        <v>45721</v>
      </c>
      <c r="E1510" s="1">
        <v>45717</v>
      </c>
      <c r="F1510" s="38" t="s">
        <v>2830</v>
      </c>
      <c r="G1510" s="1">
        <v>45736</v>
      </c>
      <c r="H1510" s="1">
        <v>45721</v>
      </c>
      <c r="I1510" s="38" t="s">
        <v>80</v>
      </c>
      <c r="J1510" s="38" t="s">
        <v>98</v>
      </c>
      <c r="K1510" s="38" t="s">
        <v>85</v>
      </c>
      <c r="L1510" s="38" t="s">
        <v>123</v>
      </c>
      <c r="M1510" s="38" t="s">
        <v>124</v>
      </c>
      <c r="N1510" s="38" t="s">
        <v>125</v>
      </c>
      <c r="O1510" s="38" t="s">
        <v>124</v>
      </c>
      <c r="P1510" s="38" t="s">
        <v>126</v>
      </c>
      <c r="Q1510" s="38" t="s">
        <v>127</v>
      </c>
      <c r="R1510" s="38" t="s">
        <v>128</v>
      </c>
      <c r="S1510" s="38" t="s">
        <v>122</v>
      </c>
      <c r="T1510" s="38" t="s">
        <v>133</v>
      </c>
      <c r="U1510" s="38"/>
      <c r="V1510" s="38" t="s">
        <v>198</v>
      </c>
      <c r="W1510" s="38" t="s">
        <v>199</v>
      </c>
      <c r="X1510" s="38" t="s">
        <v>731</v>
      </c>
      <c r="Y1510" s="38" t="s">
        <v>732</v>
      </c>
      <c r="Z1510" s="38" t="s">
        <v>131</v>
      </c>
      <c r="AA1510" s="38" t="s">
        <v>125</v>
      </c>
      <c r="AB1510" s="38" t="s">
        <v>735</v>
      </c>
      <c r="AC1510" s="38" t="s">
        <v>736</v>
      </c>
      <c r="AD1510" s="38" t="s">
        <v>80</v>
      </c>
      <c r="AE1510" s="38" t="s">
        <v>81</v>
      </c>
      <c r="AF1510" s="38" t="s">
        <v>1304</v>
      </c>
      <c r="AG1510" s="38" t="s">
        <v>1305</v>
      </c>
      <c r="AH1510" s="38" t="s">
        <v>133</v>
      </c>
      <c r="AI1510" s="38"/>
      <c r="AJ1510" s="38" t="s">
        <v>3029</v>
      </c>
      <c r="AK1510" s="38" t="s">
        <v>132</v>
      </c>
      <c r="AL1510" s="38" t="s">
        <v>132</v>
      </c>
      <c r="AM1510" s="38" t="s">
        <v>132</v>
      </c>
      <c r="AN1510" s="38" t="s">
        <v>87</v>
      </c>
      <c r="AO1510" s="38" t="s">
        <v>1135</v>
      </c>
      <c r="AP1510" s="38" t="s">
        <v>91</v>
      </c>
      <c r="AQ1510" s="38" t="s">
        <v>92</v>
      </c>
      <c r="AR1510" s="38" t="s">
        <v>93</v>
      </c>
      <c r="AS1510" s="38" t="s">
        <v>92</v>
      </c>
      <c r="AT1510" s="38" t="s">
        <v>94</v>
      </c>
      <c r="AU1510" s="38" t="s">
        <v>95</v>
      </c>
      <c r="AV1510" s="38" t="s">
        <v>132</v>
      </c>
      <c r="AW1510" s="38" t="s">
        <v>132</v>
      </c>
      <c r="AX1510" s="38" t="s">
        <v>132</v>
      </c>
      <c r="AY1510" s="38" t="s">
        <v>101</v>
      </c>
      <c r="AZ1510" s="38" t="s">
        <v>132</v>
      </c>
      <c r="BA1510" s="38" t="s">
        <v>1152</v>
      </c>
      <c r="BB1510" s="38" t="s">
        <v>1153</v>
      </c>
      <c r="BC1510" s="38" t="s">
        <v>1000</v>
      </c>
      <c r="BD1510" s="38" t="s">
        <v>1001</v>
      </c>
      <c r="BE1510">
        <v>0</v>
      </c>
      <c r="BF1510">
        <v>0</v>
      </c>
      <c r="BG1510">
        <v>0</v>
      </c>
      <c r="BH1510">
        <v>0</v>
      </c>
      <c r="BI1510">
        <v>77272.72</v>
      </c>
      <c r="BJ1510">
        <v>0</v>
      </c>
      <c r="BK1510">
        <v>0</v>
      </c>
      <c r="BL1510" s="38" t="s">
        <v>205</v>
      </c>
      <c r="BM1510" s="38" t="s">
        <v>737</v>
      </c>
      <c r="BN1510" s="38" t="s">
        <v>738</v>
      </c>
      <c r="BO1510" s="38" t="s">
        <v>134</v>
      </c>
      <c r="BP1510" s="38" t="s">
        <v>135</v>
      </c>
      <c r="BQ1510" s="38" t="s">
        <v>136</v>
      </c>
      <c r="BR1510" s="38" t="s">
        <v>137</v>
      </c>
      <c r="BS1510" s="38" t="s">
        <v>110</v>
      </c>
      <c r="BT1510" s="38" t="s">
        <v>111</v>
      </c>
      <c r="BU1510" s="38" t="s">
        <v>116</v>
      </c>
      <c r="BV1510" s="38" t="s">
        <v>1154</v>
      </c>
      <c r="BW1510" s="38" t="s">
        <v>218</v>
      </c>
      <c r="BX1510" s="38" t="s">
        <v>1679</v>
      </c>
      <c r="BY1510" s="38" t="s">
        <v>1680</v>
      </c>
      <c r="BZ1510" s="38" t="s">
        <v>3030</v>
      </c>
      <c r="CA1510" s="38" t="s">
        <v>101</v>
      </c>
      <c r="CB1510">
        <v>1008</v>
      </c>
      <c r="CC1510">
        <v>1</v>
      </c>
      <c r="CD1510" s="38" t="s">
        <v>1682</v>
      </c>
      <c r="CE1510" s="38" t="s">
        <v>1005</v>
      </c>
    </row>
    <row r="1511" spans="1:83" x14ac:dyDescent="0.25">
      <c r="A1511">
        <v>1018</v>
      </c>
      <c r="B1511" s="1">
        <v>45717</v>
      </c>
      <c r="C1511" s="38" t="s">
        <v>2830</v>
      </c>
      <c r="D1511" s="1">
        <v>45721</v>
      </c>
      <c r="E1511" s="1">
        <v>45717</v>
      </c>
      <c r="F1511" s="38" t="s">
        <v>2830</v>
      </c>
      <c r="G1511" s="1">
        <v>45736</v>
      </c>
      <c r="H1511" s="1">
        <v>45721</v>
      </c>
      <c r="I1511" s="38" t="s">
        <v>80</v>
      </c>
      <c r="J1511" s="38" t="s">
        <v>98</v>
      </c>
      <c r="K1511" s="38" t="s">
        <v>85</v>
      </c>
      <c r="L1511" s="38" t="s">
        <v>123</v>
      </c>
      <c r="M1511" s="38" t="s">
        <v>124</v>
      </c>
      <c r="N1511" s="38" t="s">
        <v>125</v>
      </c>
      <c r="O1511" s="38" t="s">
        <v>124</v>
      </c>
      <c r="P1511" s="38" t="s">
        <v>126</v>
      </c>
      <c r="Q1511" s="38" t="s">
        <v>127</v>
      </c>
      <c r="R1511" s="38" t="s">
        <v>128</v>
      </c>
      <c r="S1511" s="38" t="s">
        <v>122</v>
      </c>
      <c r="T1511" s="38" t="s">
        <v>133</v>
      </c>
      <c r="U1511" s="38"/>
      <c r="V1511" s="38" t="s">
        <v>198</v>
      </c>
      <c r="W1511" s="38" t="s">
        <v>199</v>
      </c>
      <c r="X1511" s="38" t="s">
        <v>200</v>
      </c>
      <c r="Y1511" s="38" t="s">
        <v>201</v>
      </c>
      <c r="Z1511" s="38" t="s">
        <v>131</v>
      </c>
      <c r="AA1511" s="38" t="s">
        <v>125</v>
      </c>
      <c r="AB1511" s="38" t="s">
        <v>788</v>
      </c>
      <c r="AC1511" s="38" t="s">
        <v>789</v>
      </c>
      <c r="AD1511" s="38" t="s">
        <v>80</v>
      </c>
      <c r="AE1511" s="38" t="s">
        <v>81</v>
      </c>
      <c r="AF1511" s="38" t="s">
        <v>1025</v>
      </c>
      <c r="AG1511" s="38" t="s">
        <v>1026</v>
      </c>
      <c r="AH1511" s="38" t="s">
        <v>133</v>
      </c>
      <c r="AI1511" s="38"/>
      <c r="AJ1511" s="38" t="s">
        <v>3031</v>
      </c>
      <c r="AK1511" s="38" t="s">
        <v>132</v>
      </c>
      <c r="AL1511" s="38" t="s">
        <v>132</v>
      </c>
      <c r="AM1511" s="38" t="s">
        <v>132</v>
      </c>
      <c r="AN1511" s="38" t="s">
        <v>87</v>
      </c>
      <c r="AO1511" s="38" t="s">
        <v>1135</v>
      </c>
      <c r="AP1511" s="38" t="s">
        <v>91</v>
      </c>
      <c r="AQ1511" s="38" t="s">
        <v>92</v>
      </c>
      <c r="AR1511" s="38" t="s">
        <v>93</v>
      </c>
      <c r="AS1511" s="38" t="s">
        <v>92</v>
      </c>
      <c r="AT1511" s="38" t="s">
        <v>94</v>
      </c>
      <c r="AU1511" s="38" t="s">
        <v>95</v>
      </c>
      <c r="AV1511" s="38" t="s">
        <v>132</v>
      </c>
      <c r="AW1511" s="38" t="s">
        <v>132</v>
      </c>
      <c r="AX1511" s="38" t="s">
        <v>132</v>
      </c>
      <c r="AY1511" s="38" t="s">
        <v>101</v>
      </c>
      <c r="AZ1511" s="38" t="s">
        <v>132</v>
      </c>
      <c r="BA1511" s="38" t="s">
        <v>1152</v>
      </c>
      <c r="BB1511" s="38" t="s">
        <v>1153</v>
      </c>
      <c r="BC1511" s="38" t="s">
        <v>1000</v>
      </c>
      <c r="BD1511" s="38" t="s">
        <v>1001</v>
      </c>
      <c r="BE1511">
        <v>0</v>
      </c>
      <c r="BF1511">
        <v>0</v>
      </c>
      <c r="BG1511">
        <v>0</v>
      </c>
      <c r="BH1511">
        <v>0</v>
      </c>
      <c r="BI1511">
        <v>1362505.78</v>
      </c>
      <c r="BJ1511">
        <v>0</v>
      </c>
      <c r="BK1511">
        <v>0</v>
      </c>
      <c r="BL1511" s="38" t="s">
        <v>205</v>
      </c>
      <c r="BM1511" s="38" t="s">
        <v>206</v>
      </c>
      <c r="BN1511" s="38" t="s">
        <v>790</v>
      </c>
      <c r="BO1511" s="38" t="s">
        <v>134</v>
      </c>
      <c r="BP1511" s="38" t="s">
        <v>135</v>
      </c>
      <c r="BQ1511" s="38" t="s">
        <v>136</v>
      </c>
      <c r="BR1511" s="38" t="s">
        <v>137</v>
      </c>
      <c r="BS1511" s="38" t="s">
        <v>110</v>
      </c>
      <c r="BT1511" s="38" t="s">
        <v>111</v>
      </c>
      <c r="BU1511" s="38" t="s">
        <v>116</v>
      </c>
      <c r="BV1511" s="38" t="s">
        <v>1154</v>
      </c>
      <c r="BW1511" s="38" t="s">
        <v>208</v>
      </c>
      <c r="BX1511" s="38" t="s">
        <v>1679</v>
      </c>
      <c r="BY1511" s="38" t="s">
        <v>1680</v>
      </c>
      <c r="BZ1511" s="38" t="s">
        <v>3032</v>
      </c>
      <c r="CA1511" s="38" t="s">
        <v>101</v>
      </c>
      <c r="CB1511">
        <v>1018</v>
      </c>
      <c r="CC1511">
        <v>1</v>
      </c>
      <c r="CD1511" s="38" t="s">
        <v>1682</v>
      </c>
      <c r="CE1511" s="38" t="s">
        <v>1005</v>
      </c>
    </row>
    <row r="1512" spans="1:83" x14ac:dyDescent="0.25">
      <c r="A1512">
        <v>1033</v>
      </c>
      <c r="B1512" s="1">
        <v>45717</v>
      </c>
      <c r="C1512" s="38" t="s">
        <v>2830</v>
      </c>
      <c r="D1512" s="1">
        <v>45722</v>
      </c>
      <c r="E1512" s="1">
        <v>45717</v>
      </c>
      <c r="F1512" s="38" t="s">
        <v>2830</v>
      </c>
      <c r="G1512" s="1">
        <v>45737</v>
      </c>
      <c r="H1512" s="1">
        <v>45722</v>
      </c>
      <c r="I1512" s="38" t="s">
        <v>80</v>
      </c>
      <c r="J1512" s="38" t="s">
        <v>98</v>
      </c>
      <c r="K1512" s="38" t="s">
        <v>85</v>
      </c>
      <c r="L1512" s="38" t="s">
        <v>123</v>
      </c>
      <c r="M1512" s="38" t="s">
        <v>124</v>
      </c>
      <c r="N1512" s="38" t="s">
        <v>125</v>
      </c>
      <c r="O1512" s="38" t="s">
        <v>124</v>
      </c>
      <c r="P1512" s="38" t="s">
        <v>126</v>
      </c>
      <c r="Q1512" s="38" t="s">
        <v>127</v>
      </c>
      <c r="R1512" s="38" t="s">
        <v>128</v>
      </c>
      <c r="S1512" s="38" t="s">
        <v>122</v>
      </c>
      <c r="T1512" s="38" t="s">
        <v>133</v>
      </c>
      <c r="U1512" s="38"/>
      <c r="V1512" s="38" t="s">
        <v>198</v>
      </c>
      <c r="W1512" s="38" t="s">
        <v>199</v>
      </c>
      <c r="X1512" s="38" t="s">
        <v>316</v>
      </c>
      <c r="Y1512" s="38" t="s">
        <v>317</v>
      </c>
      <c r="Z1512" s="38" t="s">
        <v>131</v>
      </c>
      <c r="AA1512" s="38" t="s">
        <v>125</v>
      </c>
      <c r="AB1512" s="38" t="s">
        <v>754</v>
      </c>
      <c r="AC1512" s="38" t="s">
        <v>319</v>
      </c>
      <c r="AD1512" s="38" t="s">
        <v>80</v>
      </c>
      <c r="AE1512" s="38" t="s">
        <v>81</v>
      </c>
      <c r="AF1512" s="38" t="s">
        <v>2010</v>
      </c>
      <c r="AG1512" s="38" t="s">
        <v>2011</v>
      </c>
      <c r="AH1512" s="38" t="s">
        <v>133</v>
      </c>
      <c r="AI1512" s="38"/>
      <c r="AJ1512" s="38" t="s">
        <v>3033</v>
      </c>
      <c r="AK1512" s="38" t="s">
        <v>132</v>
      </c>
      <c r="AL1512" s="38" t="s">
        <v>132</v>
      </c>
      <c r="AM1512" s="38" t="s">
        <v>132</v>
      </c>
      <c r="AN1512" s="38" t="s">
        <v>87</v>
      </c>
      <c r="AO1512" s="38" t="s">
        <v>1135</v>
      </c>
      <c r="AP1512" s="38" t="s">
        <v>91</v>
      </c>
      <c r="AQ1512" s="38" t="s">
        <v>92</v>
      </c>
      <c r="AR1512" s="38" t="s">
        <v>93</v>
      </c>
      <c r="AS1512" s="38" t="s">
        <v>92</v>
      </c>
      <c r="AT1512" s="38" t="s">
        <v>94</v>
      </c>
      <c r="AU1512" s="38" t="s">
        <v>95</v>
      </c>
      <c r="AV1512" s="38" t="s">
        <v>132</v>
      </c>
      <c r="AW1512" s="38" t="s">
        <v>132</v>
      </c>
      <c r="AX1512" s="38" t="s">
        <v>132</v>
      </c>
      <c r="AY1512" s="38" t="s">
        <v>101</v>
      </c>
      <c r="AZ1512" s="38" t="s">
        <v>132</v>
      </c>
      <c r="BA1512" s="38" t="s">
        <v>1152</v>
      </c>
      <c r="BB1512" s="38" t="s">
        <v>1153</v>
      </c>
      <c r="BC1512" s="38" t="s">
        <v>1000</v>
      </c>
      <c r="BD1512" s="38" t="s">
        <v>1001</v>
      </c>
      <c r="BE1512">
        <v>0</v>
      </c>
      <c r="BF1512">
        <v>0</v>
      </c>
      <c r="BG1512">
        <v>0</v>
      </c>
      <c r="BH1512">
        <v>0</v>
      </c>
      <c r="BI1512">
        <v>391642</v>
      </c>
      <c r="BJ1512">
        <v>0</v>
      </c>
      <c r="BK1512">
        <v>0</v>
      </c>
      <c r="BL1512" s="38" t="s">
        <v>205</v>
      </c>
      <c r="BM1512" s="38" t="s">
        <v>322</v>
      </c>
      <c r="BN1512" s="38" t="s">
        <v>755</v>
      </c>
      <c r="BO1512" s="38" t="s">
        <v>134</v>
      </c>
      <c r="BP1512" s="38" t="s">
        <v>135</v>
      </c>
      <c r="BQ1512" s="38" t="s">
        <v>136</v>
      </c>
      <c r="BR1512" s="38" t="s">
        <v>137</v>
      </c>
      <c r="BS1512" s="38" t="s">
        <v>110</v>
      </c>
      <c r="BT1512" s="38" t="s">
        <v>111</v>
      </c>
      <c r="BU1512" s="38" t="s">
        <v>116</v>
      </c>
      <c r="BV1512" s="38" t="s">
        <v>1154</v>
      </c>
      <c r="BW1512" s="38" t="s">
        <v>218</v>
      </c>
      <c r="BX1512" s="38" t="s">
        <v>1679</v>
      </c>
      <c r="BY1512" s="38" t="s">
        <v>1680</v>
      </c>
      <c r="BZ1512" s="38" t="s">
        <v>3034</v>
      </c>
      <c r="CA1512" s="38" t="s">
        <v>101</v>
      </c>
      <c r="CB1512">
        <v>1033</v>
      </c>
      <c r="CC1512">
        <v>0</v>
      </c>
      <c r="CD1512" s="38" t="s">
        <v>1682</v>
      </c>
      <c r="CE1512" s="38" t="s">
        <v>1005</v>
      </c>
    </row>
    <row r="1513" spans="1:83" x14ac:dyDescent="0.25">
      <c r="A1513">
        <v>1040</v>
      </c>
      <c r="B1513" s="1">
        <v>45717</v>
      </c>
      <c r="C1513" s="38" t="s">
        <v>2830</v>
      </c>
      <c r="D1513" s="1">
        <v>45722</v>
      </c>
      <c r="E1513" s="1">
        <v>45717</v>
      </c>
      <c r="F1513" s="38" t="s">
        <v>2830</v>
      </c>
      <c r="G1513" s="1">
        <v>45737</v>
      </c>
      <c r="H1513" s="1">
        <v>45722</v>
      </c>
      <c r="I1513" s="38" t="s">
        <v>80</v>
      </c>
      <c r="J1513" s="38" t="s">
        <v>98</v>
      </c>
      <c r="K1513" s="38" t="s">
        <v>85</v>
      </c>
      <c r="L1513" s="38" t="s">
        <v>123</v>
      </c>
      <c r="M1513" s="38" t="s">
        <v>124</v>
      </c>
      <c r="N1513" s="38" t="s">
        <v>125</v>
      </c>
      <c r="O1513" s="38" t="s">
        <v>124</v>
      </c>
      <c r="P1513" s="38" t="s">
        <v>126</v>
      </c>
      <c r="Q1513" s="38" t="s">
        <v>127</v>
      </c>
      <c r="R1513" s="38" t="s">
        <v>128</v>
      </c>
      <c r="S1513" s="38" t="s">
        <v>122</v>
      </c>
      <c r="T1513" s="38" t="s">
        <v>133</v>
      </c>
      <c r="U1513" s="38"/>
      <c r="V1513" s="38" t="s">
        <v>198</v>
      </c>
      <c r="W1513" s="38" t="s">
        <v>199</v>
      </c>
      <c r="X1513" s="38" t="s">
        <v>274</v>
      </c>
      <c r="Y1513" s="38" t="s">
        <v>275</v>
      </c>
      <c r="Z1513" s="38" t="s">
        <v>131</v>
      </c>
      <c r="AA1513" s="38" t="s">
        <v>125</v>
      </c>
      <c r="AB1513" s="38" t="s">
        <v>682</v>
      </c>
      <c r="AC1513" s="38" t="s">
        <v>683</v>
      </c>
      <c r="AD1513" s="38" t="s">
        <v>80</v>
      </c>
      <c r="AE1513" s="38" t="s">
        <v>81</v>
      </c>
      <c r="AF1513" s="38" t="s">
        <v>1785</v>
      </c>
      <c r="AG1513" s="38" t="s">
        <v>1786</v>
      </c>
      <c r="AH1513" s="38" t="s">
        <v>133</v>
      </c>
      <c r="AI1513" s="38"/>
      <c r="AJ1513" s="38" t="s">
        <v>3035</v>
      </c>
      <c r="AK1513" s="38" t="s">
        <v>132</v>
      </c>
      <c r="AL1513" s="38" t="s">
        <v>132</v>
      </c>
      <c r="AM1513" s="38" t="s">
        <v>132</v>
      </c>
      <c r="AN1513" s="38" t="s">
        <v>87</v>
      </c>
      <c r="AO1513" s="38" t="s">
        <v>1135</v>
      </c>
      <c r="AP1513" s="38" t="s">
        <v>91</v>
      </c>
      <c r="AQ1513" s="38" t="s">
        <v>92</v>
      </c>
      <c r="AR1513" s="38" t="s">
        <v>93</v>
      </c>
      <c r="AS1513" s="38" t="s">
        <v>92</v>
      </c>
      <c r="AT1513" s="38" t="s">
        <v>94</v>
      </c>
      <c r="AU1513" s="38" t="s">
        <v>95</v>
      </c>
      <c r="AV1513" s="38" t="s">
        <v>132</v>
      </c>
      <c r="AW1513" s="38" t="s">
        <v>132</v>
      </c>
      <c r="AX1513" s="38" t="s">
        <v>132</v>
      </c>
      <c r="AY1513" s="38" t="s">
        <v>101</v>
      </c>
      <c r="AZ1513" s="38" t="s">
        <v>132</v>
      </c>
      <c r="BA1513" s="38" t="s">
        <v>1152</v>
      </c>
      <c r="BB1513" s="38" t="s">
        <v>1153</v>
      </c>
      <c r="BC1513" s="38" t="s">
        <v>1000</v>
      </c>
      <c r="BD1513" s="38" t="s">
        <v>1001</v>
      </c>
      <c r="BE1513">
        <v>0</v>
      </c>
      <c r="BF1513">
        <v>0</v>
      </c>
      <c r="BG1513">
        <v>0</v>
      </c>
      <c r="BH1513">
        <v>0</v>
      </c>
      <c r="BI1513">
        <v>47200</v>
      </c>
      <c r="BJ1513">
        <v>0</v>
      </c>
      <c r="BK1513">
        <v>0</v>
      </c>
      <c r="BL1513" s="38" t="s">
        <v>205</v>
      </c>
      <c r="BM1513" s="38" t="s">
        <v>279</v>
      </c>
      <c r="BN1513" s="38" t="s">
        <v>684</v>
      </c>
      <c r="BO1513" s="38" t="s">
        <v>134</v>
      </c>
      <c r="BP1513" s="38" t="s">
        <v>135</v>
      </c>
      <c r="BQ1513" s="38" t="s">
        <v>136</v>
      </c>
      <c r="BR1513" s="38" t="s">
        <v>137</v>
      </c>
      <c r="BS1513" s="38" t="s">
        <v>110</v>
      </c>
      <c r="BT1513" s="38" t="s">
        <v>111</v>
      </c>
      <c r="BU1513" s="38" t="s">
        <v>116</v>
      </c>
      <c r="BV1513" s="38" t="s">
        <v>1154</v>
      </c>
      <c r="BW1513" s="38" t="s">
        <v>218</v>
      </c>
      <c r="BX1513" s="38" t="s">
        <v>1679</v>
      </c>
      <c r="BY1513" s="38" t="s">
        <v>1680</v>
      </c>
      <c r="BZ1513" s="38" t="s">
        <v>3036</v>
      </c>
      <c r="CA1513" s="38" t="s">
        <v>101</v>
      </c>
      <c r="CB1513">
        <v>1040</v>
      </c>
      <c r="CC1513">
        <v>0</v>
      </c>
      <c r="CD1513" s="38" t="s">
        <v>1682</v>
      </c>
      <c r="CE1513" s="38" t="s">
        <v>1005</v>
      </c>
    </row>
    <row r="1514" spans="1:83" x14ac:dyDescent="0.25">
      <c r="A1514">
        <v>1048</v>
      </c>
      <c r="B1514" s="1">
        <v>45717</v>
      </c>
      <c r="C1514" s="38" t="s">
        <v>2830</v>
      </c>
      <c r="D1514" s="1">
        <v>45722</v>
      </c>
      <c r="E1514" s="1">
        <v>45717</v>
      </c>
      <c r="F1514" s="38" t="s">
        <v>2830</v>
      </c>
      <c r="G1514" s="1">
        <v>45737</v>
      </c>
      <c r="H1514" s="1">
        <v>45722</v>
      </c>
      <c r="I1514" s="38" t="s">
        <v>80</v>
      </c>
      <c r="J1514" s="38" t="s">
        <v>98</v>
      </c>
      <c r="K1514" s="38" t="s">
        <v>85</v>
      </c>
      <c r="L1514" s="38" t="s">
        <v>123</v>
      </c>
      <c r="M1514" s="38" t="s">
        <v>124</v>
      </c>
      <c r="N1514" s="38" t="s">
        <v>125</v>
      </c>
      <c r="O1514" s="38" t="s">
        <v>124</v>
      </c>
      <c r="P1514" s="38" t="s">
        <v>126</v>
      </c>
      <c r="Q1514" s="38" t="s">
        <v>127</v>
      </c>
      <c r="R1514" s="38" t="s">
        <v>128</v>
      </c>
      <c r="S1514" s="38" t="s">
        <v>122</v>
      </c>
      <c r="T1514" s="38" t="s">
        <v>133</v>
      </c>
      <c r="U1514" s="38"/>
      <c r="V1514" s="38" t="s">
        <v>198</v>
      </c>
      <c r="W1514" s="38" t="s">
        <v>199</v>
      </c>
      <c r="X1514" s="38" t="s">
        <v>274</v>
      </c>
      <c r="Y1514" s="38" t="s">
        <v>275</v>
      </c>
      <c r="Z1514" s="38" t="s">
        <v>131</v>
      </c>
      <c r="AA1514" s="38" t="s">
        <v>125</v>
      </c>
      <c r="AB1514" s="38" t="s">
        <v>682</v>
      </c>
      <c r="AC1514" s="38" t="s">
        <v>683</v>
      </c>
      <c r="AD1514" s="38" t="s">
        <v>80</v>
      </c>
      <c r="AE1514" s="38" t="s">
        <v>81</v>
      </c>
      <c r="AF1514" s="38" t="s">
        <v>2992</v>
      </c>
      <c r="AG1514" s="38" t="s">
        <v>2993</v>
      </c>
      <c r="AH1514" s="38" t="s">
        <v>133</v>
      </c>
      <c r="AI1514" s="38"/>
      <c r="AJ1514" s="38" t="s">
        <v>3037</v>
      </c>
      <c r="AK1514" s="38" t="s">
        <v>132</v>
      </c>
      <c r="AL1514" s="38" t="s">
        <v>132</v>
      </c>
      <c r="AM1514" s="38" t="s">
        <v>132</v>
      </c>
      <c r="AN1514" s="38" t="s">
        <v>87</v>
      </c>
      <c r="AO1514" s="38" t="s">
        <v>1135</v>
      </c>
      <c r="AP1514" s="38" t="s">
        <v>91</v>
      </c>
      <c r="AQ1514" s="38" t="s">
        <v>92</v>
      </c>
      <c r="AR1514" s="38" t="s">
        <v>93</v>
      </c>
      <c r="AS1514" s="38" t="s">
        <v>92</v>
      </c>
      <c r="AT1514" s="38" t="s">
        <v>94</v>
      </c>
      <c r="AU1514" s="38" t="s">
        <v>95</v>
      </c>
      <c r="AV1514" s="38" t="s">
        <v>132</v>
      </c>
      <c r="AW1514" s="38" t="s">
        <v>132</v>
      </c>
      <c r="AX1514" s="38" t="s">
        <v>132</v>
      </c>
      <c r="AY1514" s="38" t="s">
        <v>101</v>
      </c>
      <c r="AZ1514" s="38" t="s">
        <v>132</v>
      </c>
      <c r="BA1514" s="38" t="s">
        <v>1152</v>
      </c>
      <c r="BB1514" s="38" t="s">
        <v>1153</v>
      </c>
      <c r="BC1514" s="38" t="s">
        <v>1000</v>
      </c>
      <c r="BD1514" s="38" t="s">
        <v>1001</v>
      </c>
      <c r="BE1514">
        <v>0</v>
      </c>
      <c r="BF1514">
        <v>0</v>
      </c>
      <c r="BG1514">
        <v>0</v>
      </c>
      <c r="BH1514">
        <v>0</v>
      </c>
      <c r="BI1514">
        <v>14160</v>
      </c>
      <c r="BJ1514">
        <v>0</v>
      </c>
      <c r="BK1514">
        <v>0</v>
      </c>
      <c r="BL1514" s="38" t="s">
        <v>205</v>
      </c>
      <c r="BM1514" s="38" t="s">
        <v>279</v>
      </c>
      <c r="BN1514" s="38" t="s">
        <v>684</v>
      </c>
      <c r="BO1514" s="38" t="s">
        <v>134</v>
      </c>
      <c r="BP1514" s="38" t="s">
        <v>135</v>
      </c>
      <c r="BQ1514" s="38" t="s">
        <v>136</v>
      </c>
      <c r="BR1514" s="38" t="s">
        <v>137</v>
      </c>
      <c r="BS1514" s="38" t="s">
        <v>110</v>
      </c>
      <c r="BT1514" s="38" t="s">
        <v>111</v>
      </c>
      <c r="BU1514" s="38" t="s">
        <v>116</v>
      </c>
      <c r="BV1514" s="38" t="s">
        <v>1154</v>
      </c>
      <c r="BW1514" s="38" t="s">
        <v>218</v>
      </c>
      <c r="BX1514" s="38" t="s">
        <v>1679</v>
      </c>
      <c r="BY1514" s="38" t="s">
        <v>1680</v>
      </c>
      <c r="BZ1514" s="38" t="s">
        <v>3038</v>
      </c>
      <c r="CA1514" s="38" t="s">
        <v>101</v>
      </c>
      <c r="CB1514">
        <v>1048</v>
      </c>
      <c r="CC1514">
        <v>0</v>
      </c>
      <c r="CD1514" s="38" t="s">
        <v>1682</v>
      </c>
      <c r="CE1514" s="38" t="s">
        <v>1005</v>
      </c>
    </row>
    <row r="1515" spans="1:83" x14ac:dyDescent="0.25">
      <c r="A1515">
        <v>1050</v>
      </c>
      <c r="B1515" s="1">
        <v>45717</v>
      </c>
      <c r="C1515" s="38" t="s">
        <v>2830</v>
      </c>
      <c r="D1515" s="1">
        <v>45722</v>
      </c>
      <c r="E1515" s="1">
        <v>45717</v>
      </c>
      <c r="F1515" s="38" t="s">
        <v>2830</v>
      </c>
      <c r="G1515" s="1">
        <v>45737</v>
      </c>
      <c r="H1515" s="1">
        <v>45722</v>
      </c>
      <c r="I1515" s="38" t="s">
        <v>80</v>
      </c>
      <c r="J1515" s="38" t="s">
        <v>98</v>
      </c>
      <c r="K1515" s="38" t="s">
        <v>85</v>
      </c>
      <c r="L1515" s="38" t="s">
        <v>123</v>
      </c>
      <c r="M1515" s="38" t="s">
        <v>124</v>
      </c>
      <c r="N1515" s="38" t="s">
        <v>125</v>
      </c>
      <c r="O1515" s="38" t="s">
        <v>124</v>
      </c>
      <c r="P1515" s="38" t="s">
        <v>126</v>
      </c>
      <c r="Q1515" s="38" t="s">
        <v>127</v>
      </c>
      <c r="R1515" s="38" t="s">
        <v>128</v>
      </c>
      <c r="S1515" s="38" t="s">
        <v>122</v>
      </c>
      <c r="T1515" s="38" t="s">
        <v>133</v>
      </c>
      <c r="U1515" s="38"/>
      <c r="V1515" s="38" t="s">
        <v>198</v>
      </c>
      <c r="W1515" s="38" t="s">
        <v>199</v>
      </c>
      <c r="X1515" s="38" t="s">
        <v>251</v>
      </c>
      <c r="Y1515" s="38" t="s">
        <v>252</v>
      </c>
      <c r="Z1515" s="38" t="s">
        <v>131</v>
      </c>
      <c r="AA1515" s="38" t="s">
        <v>125</v>
      </c>
      <c r="AB1515" s="38" t="s">
        <v>746</v>
      </c>
      <c r="AC1515" s="38" t="s">
        <v>745</v>
      </c>
      <c r="AD1515" s="38" t="s">
        <v>80</v>
      </c>
      <c r="AE1515" s="38" t="s">
        <v>81</v>
      </c>
      <c r="AF1515" s="38" t="s">
        <v>1082</v>
      </c>
      <c r="AG1515" s="38" t="s">
        <v>1083</v>
      </c>
      <c r="AH1515" s="38" t="s">
        <v>133</v>
      </c>
      <c r="AI1515" s="38"/>
      <c r="AJ1515" s="38" t="s">
        <v>3039</v>
      </c>
      <c r="AK1515" s="38" t="s">
        <v>132</v>
      </c>
      <c r="AL1515" s="38" t="s">
        <v>132</v>
      </c>
      <c r="AM1515" s="38" t="s">
        <v>132</v>
      </c>
      <c r="AN1515" s="38" t="s">
        <v>87</v>
      </c>
      <c r="AO1515" s="38" t="s">
        <v>1135</v>
      </c>
      <c r="AP1515" s="38" t="s">
        <v>91</v>
      </c>
      <c r="AQ1515" s="38" t="s">
        <v>92</v>
      </c>
      <c r="AR1515" s="38" t="s">
        <v>93</v>
      </c>
      <c r="AS1515" s="38" t="s">
        <v>92</v>
      </c>
      <c r="AT1515" s="38" t="s">
        <v>94</v>
      </c>
      <c r="AU1515" s="38" t="s">
        <v>95</v>
      </c>
      <c r="AV1515" s="38" t="s">
        <v>132</v>
      </c>
      <c r="AW1515" s="38" t="s">
        <v>132</v>
      </c>
      <c r="AX1515" s="38" t="s">
        <v>132</v>
      </c>
      <c r="AY1515" s="38" t="s">
        <v>101</v>
      </c>
      <c r="AZ1515" s="38" t="s">
        <v>132</v>
      </c>
      <c r="BA1515" s="38" t="s">
        <v>1152</v>
      </c>
      <c r="BB1515" s="38" t="s">
        <v>1153</v>
      </c>
      <c r="BC1515" s="38" t="s">
        <v>1000</v>
      </c>
      <c r="BD1515" s="38" t="s">
        <v>1001</v>
      </c>
      <c r="BE1515">
        <v>0</v>
      </c>
      <c r="BF1515">
        <v>0</v>
      </c>
      <c r="BG1515">
        <v>0</v>
      </c>
      <c r="BH1515">
        <v>0</v>
      </c>
      <c r="BI1515">
        <v>801939.39</v>
      </c>
      <c r="BJ1515">
        <v>0</v>
      </c>
      <c r="BK1515">
        <v>0</v>
      </c>
      <c r="BL1515" s="38" t="s">
        <v>205</v>
      </c>
      <c r="BM1515" s="38" t="s">
        <v>256</v>
      </c>
      <c r="BN1515" s="38" t="s">
        <v>747</v>
      </c>
      <c r="BO1515" s="38" t="s">
        <v>134</v>
      </c>
      <c r="BP1515" s="38" t="s">
        <v>135</v>
      </c>
      <c r="BQ1515" s="38" t="s">
        <v>136</v>
      </c>
      <c r="BR1515" s="38" t="s">
        <v>137</v>
      </c>
      <c r="BS1515" s="38" t="s">
        <v>110</v>
      </c>
      <c r="BT1515" s="38" t="s">
        <v>111</v>
      </c>
      <c r="BU1515" s="38" t="s">
        <v>116</v>
      </c>
      <c r="BV1515" s="38" t="s">
        <v>1154</v>
      </c>
      <c r="BW1515" s="38" t="s">
        <v>208</v>
      </c>
      <c r="BX1515" s="38" t="s">
        <v>1679</v>
      </c>
      <c r="BY1515" s="38" t="s">
        <v>1680</v>
      </c>
      <c r="BZ1515" s="38" t="s">
        <v>3040</v>
      </c>
      <c r="CA1515" s="38" t="s">
        <v>101</v>
      </c>
      <c r="CB1515">
        <v>1050</v>
      </c>
      <c r="CC1515">
        <v>0</v>
      </c>
      <c r="CD1515" s="38" t="s">
        <v>1682</v>
      </c>
      <c r="CE1515" s="38" t="s">
        <v>1005</v>
      </c>
    </row>
    <row r="1516" spans="1:83" x14ac:dyDescent="0.25">
      <c r="A1516">
        <v>1052</v>
      </c>
      <c r="B1516" s="1">
        <v>45717</v>
      </c>
      <c r="C1516" s="38" t="s">
        <v>2830</v>
      </c>
      <c r="D1516" s="1">
        <v>45722</v>
      </c>
      <c r="E1516" s="1">
        <v>45717</v>
      </c>
      <c r="F1516" s="38" t="s">
        <v>2830</v>
      </c>
      <c r="G1516" s="1">
        <v>45737</v>
      </c>
      <c r="H1516" s="1">
        <v>45722</v>
      </c>
      <c r="I1516" s="38" t="s">
        <v>80</v>
      </c>
      <c r="J1516" s="38" t="s">
        <v>98</v>
      </c>
      <c r="K1516" s="38" t="s">
        <v>85</v>
      </c>
      <c r="L1516" s="38" t="s">
        <v>123</v>
      </c>
      <c r="M1516" s="38" t="s">
        <v>124</v>
      </c>
      <c r="N1516" s="38" t="s">
        <v>125</v>
      </c>
      <c r="O1516" s="38" t="s">
        <v>124</v>
      </c>
      <c r="P1516" s="38" t="s">
        <v>126</v>
      </c>
      <c r="Q1516" s="38" t="s">
        <v>127</v>
      </c>
      <c r="R1516" s="38" t="s">
        <v>128</v>
      </c>
      <c r="S1516" s="38" t="s">
        <v>122</v>
      </c>
      <c r="T1516" s="38" t="s">
        <v>133</v>
      </c>
      <c r="U1516" s="38"/>
      <c r="V1516" s="38" t="s">
        <v>198</v>
      </c>
      <c r="W1516" s="38" t="s">
        <v>199</v>
      </c>
      <c r="X1516" s="38" t="s">
        <v>251</v>
      </c>
      <c r="Y1516" s="38" t="s">
        <v>252</v>
      </c>
      <c r="Z1516" s="38" t="s">
        <v>131</v>
      </c>
      <c r="AA1516" s="38" t="s">
        <v>125</v>
      </c>
      <c r="AB1516" s="38" t="s">
        <v>746</v>
      </c>
      <c r="AC1516" s="38" t="s">
        <v>745</v>
      </c>
      <c r="AD1516" s="38" t="s">
        <v>80</v>
      </c>
      <c r="AE1516" s="38" t="s">
        <v>81</v>
      </c>
      <c r="AF1516" s="38" t="s">
        <v>1082</v>
      </c>
      <c r="AG1516" s="38" t="s">
        <v>1083</v>
      </c>
      <c r="AH1516" s="38" t="s">
        <v>133</v>
      </c>
      <c r="AI1516" s="38"/>
      <c r="AJ1516" s="38" t="s">
        <v>3041</v>
      </c>
      <c r="AK1516" s="38" t="s">
        <v>132</v>
      </c>
      <c r="AL1516" s="38" t="s">
        <v>132</v>
      </c>
      <c r="AM1516" s="38" t="s">
        <v>132</v>
      </c>
      <c r="AN1516" s="38" t="s">
        <v>87</v>
      </c>
      <c r="AO1516" s="38" t="s">
        <v>1135</v>
      </c>
      <c r="AP1516" s="38" t="s">
        <v>91</v>
      </c>
      <c r="AQ1516" s="38" t="s">
        <v>92</v>
      </c>
      <c r="AR1516" s="38" t="s">
        <v>93</v>
      </c>
      <c r="AS1516" s="38" t="s">
        <v>92</v>
      </c>
      <c r="AT1516" s="38" t="s">
        <v>94</v>
      </c>
      <c r="AU1516" s="38" t="s">
        <v>95</v>
      </c>
      <c r="AV1516" s="38" t="s">
        <v>132</v>
      </c>
      <c r="AW1516" s="38" t="s">
        <v>132</v>
      </c>
      <c r="AX1516" s="38" t="s">
        <v>132</v>
      </c>
      <c r="AY1516" s="38" t="s">
        <v>101</v>
      </c>
      <c r="AZ1516" s="38" t="s">
        <v>132</v>
      </c>
      <c r="BA1516" s="38" t="s">
        <v>1152</v>
      </c>
      <c r="BB1516" s="38" t="s">
        <v>1153</v>
      </c>
      <c r="BC1516" s="38" t="s">
        <v>1000</v>
      </c>
      <c r="BD1516" s="38" t="s">
        <v>1001</v>
      </c>
      <c r="BE1516">
        <v>0</v>
      </c>
      <c r="BF1516">
        <v>0</v>
      </c>
      <c r="BG1516">
        <v>0</v>
      </c>
      <c r="BH1516">
        <v>0</v>
      </c>
      <c r="BI1516">
        <v>492837.18</v>
      </c>
      <c r="BJ1516">
        <v>0</v>
      </c>
      <c r="BK1516">
        <v>0</v>
      </c>
      <c r="BL1516" s="38" t="s">
        <v>205</v>
      </c>
      <c r="BM1516" s="38" t="s">
        <v>256</v>
      </c>
      <c r="BN1516" s="38" t="s">
        <v>747</v>
      </c>
      <c r="BO1516" s="38" t="s">
        <v>134</v>
      </c>
      <c r="BP1516" s="38" t="s">
        <v>135</v>
      </c>
      <c r="BQ1516" s="38" t="s">
        <v>136</v>
      </c>
      <c r="BR1516" s="38" t="s">
        <v>137</v>
      </c>
      <c r="BS1516" s="38" t="s">
        <v>110</v>
      </c>
      <c r="BT1516" s="38" t="s">
        <v>111</v>
      </c>
      <c r="BU1516" s="38" t="s">
        <v>116</v>
      </c>
      <c r="BV1516" s="38" t="s">
        <v>1154</v>
      </c>
      <c r="BW1516" s="38" t="s">
        <v>208</v>
      </c>
      <c r="BX1516" s="38" t="s">
        <v>1679</v>
      </c>
      <c r="BY1516" s="38" t="s">
        <v>1680</v>
      </c>
      <c r="BZ1516" s="38" t="s">
        <v>3042</v>
      </c>
      <c r="CA1516" s="38" t="s">
        <v>101</v>
      </c>
      <c r="CB1516">
        <v>1052</v>
      </c>
      <c r="CC1516">
        <v>0</v>
      </c>
      <c r="CD1516" s="38" t="s">
        <v>1682</v>
      </c>
      <c r="CE1516" s="38" t="s">
        <v>1005</v>
      </c>
    </row>
    <row r="1517" spans="1:83" x14ac:dyDescent="0.25">
      <c r="A1517">
        <v>1054</v>
      </c>
      <c r="B1517" s="1">
        <v>45717</v>
      </c>
      <c r="C1517" s="38" t="s">
        <v>2830</v>
      </c>
      <c r="D1517" s="1">
        <v>45722</v>
      </c>
      <c r="E1517" s="1">
        <v>45717</v>
      </c>
      <c r="F1517" s="38" t="s">
        <v>2830</v>
      </c>
      <c r="G1517" s="1">
        <v>45737</v>
      </c>
      <c r="H1517" s="1">
        <v>45722</v>
      </c>
      <c r="I1517" s="38" t="s">
        <v>80</v>
      </c>
      <c r="J1517" s="38" t="s">
        <v>98</v>
      </c>
      <c r="K1517" s="38" t="s">
        <v>85</v>
      </c>
      <c r="L1517" s="38" t="s">
        <v>123</v>
      </c>
      <c r="M1517" s="38" t="s">
        <v>124</v>
      </c>
      <c r="N1517" s="38" t="s">
        <v>125</v>
      </c>
      <c r="O1517" s="38" t="s">
        <v>124</v>
      </c>
      <c r="P1517" s="38" t="s">
        <v>126</v>
      </c>
      <c r="Q1517" s="38" t="s">
        <v>127</v>
      </c>
      <c r="R1517" s="38" t="s">
        <v>128</v>
      </c>
      <c r="S1517" s="38" t="s">
        <v>122</v>
      </c>
      <c r="T1517" s="38" t="s">
        <v>133</v>
      </c>
      <c r="U1517" s="38"/>
      <c r="V1517" s="38" t="s">
        <v>324</v>
      </c>
      <c r="W1517" s="38" t="s">
        <v>325</v>
      </c>
      <c r="X1517" s="38" t="s">
        <v>326</v>
      </c>
      <c r="Y1517" s="38" t="s">
        <v>327</v>
      </c>
      <c r="Z1517" s="38" t="s">
        <v>131</v>
      </c>
      <c r="AA1517" s="38" t="s">
        <v>125</v>
      </c>
      <c r="AB1517" s="38" t="s">
        <v>797</v>
      </c>
      <c r="AC1517" s="38" t="s">
        <v>796</v>
      </c>
      <c r="AD1517" s="38" t="s">
        <v>80</v>
      </c>
      <c r="AE1517" s="38" t="s">
        <v>81</v>
      </c>
      <c r="AF1517" s="38" t="s">
        <v>1286</v>
      </c>
      <c r="AG1517" s="38" t="s">
        <v>1287</v>
      </c>
      <c r="AH1517" s="38" t="s">
        <v>133</v>
      </c>
      <c r="AI1517" s="38"/>
      <c r="AJ1517" s="38" t="s">
        <v>3043</v>
      </c>
      <c r="AK1517" s="38" t="s">
        <v>132</v>
      </c>
      <c r="AL1517" s="38" t="s">
        <v>132</v>
      </c>
      <c r="AM1517" s="38" t="s">
        <v>132</v>
      </c>
      <c r="AN1517" s="38" t="s">
        <v>87</v>
      </c>
      <c r="AO1517" s="38" t="s">
        <v>1135</v>
      </c>
      <c r="AP1517" s="38" t="s">
        <v>91</v>
      </c>
      <c r="AQ1517" s="38" t="s">
        <v>92</v>
      </c>
      <c r="AR1517" s="38" t="s">
        <v>93</v>
      </c>
      <c r="AS1517" s="38" t="s">
        <v>92</v>
      </c>
      <c r="AT1517" s="38" t="s">
        <v>94</v>
      </c>
      <c r="AU1517" s="38" t="s">
        <v>95</v>
      </c>
      <c r="AV1517" s="38" t="s">
        <v>132</v>
      </c>
      <c r="AW1517" s="38" t="s">
        <v>132</v>
      </c>
      <c r="AX1517" s="38" t="s">
        <v>132</v>
      </c>
      <c r="AY1517" s="38" t="s">
        <v>101</v>
      </c>
      <c r="AZ1517" s="38" t="s">
        <v>132</v>
      </c>
      <c r="BA1517" s="38" t="s">
        <v>1152</v>
      </c>
      <c r="BB1517" s="38" t="s">
        <v>1153</v>
      </c>
      <c r="BC1517" s="38" t="s">
        <v>1000</v>
      </c>
      <c r="BD1517" s="38" t="s">
        <v>1001</v>
      </c>
      <c r="BE1517">
        <v>0</v>
      </c>
      <c r="BF1517">
        <v>0</v>
      </c>
      <c r="BG1517">
        <v>0</v>
      </c>
      <c r="BH1517">
        <v>0</v>
      </c>
      <c r="BI1517">
        <v>9480</v>
      </c>
      <c r="BJ1517">
        <v>0</v>
      </c>
      <c r="BK1517">
        <v>0</v>
      </c>
      <c r="BL1517" s="38" t="s">
        <v>332</v>
      </c>
      <c r="BM1517" s="38" t="s">
        <v>333</v>
      </c>
      <c r="BN1517" s="38" t="s">
        <v>798</v>
      </c>
      <c r="BO1517" s="38" t="s">
        <v>134</v>
      </c>
      <c r="BP1517" s="38" t="s">
        <v>135</v>
      </c>
      <c r="BQ1517" s="38" t="s">
        <v>136</v>
      </c>
      <c r="BR1517" s="38" t="s">
        <v>137</v>
      </c>
      <c r="BS1517" s="38" t="s">
        <v>110</v>
      </c>
      <c r="BT1517" s="38" t="s">
        <v>111</v>
      </c>
      <c r="BU1517" s="38" t="s">
        <v>116</v>
      </c>
      <c r="BV1517" s="38" t="s">
        <v>1154</v>
      </c>
      <c r="BW1517" s="38" t="s">
        <v>218</v>
      </c>
      <c r="BX1517" s="38" t="s">
        <v>1679</v>
      </c>
      <c r="BY1517" s="38" t="s">
        <v>1680</v>
      </c>
      <c r="BZ1517" s="38" t="s">
        <v>3044</v>
      </c>
      <c r="CA1517" s="38" t="s">
        <v>101</v>
      </c>
      <c r="CB1517">
        <v>1054</v>
      </c>
      <c r="CC1517">
        <v>0</v>
      </c>
      <c r="CD1517" s="38" t="s">
        <v>1682</v>
      </c>
      <c r="CE1517" s="38" t="s">
        <v>1005</v>
      </c>
    </row>
    <row r="1518" spans="1:83" x14ac:dyDescent="0.25">
      <c r="A1518">
        <v>1057</v>
      </c>
      <c r="B1518" s="1">
        <v>45717</v>
      </c>
      <c r="C1518" s="38" t="s">
        <v>2830</v>
      </c>
      <c r="D1518" s="1">
        <v>45722</v>
      </c>
      <c r="E1518" s="1">
        <v>45717</v>
      </c>
      <c r="F1518" s="38" t="s">
        <v>2830</v>
      </c>
      <c r="G1518" s="1">
        <v>45737</v>
      </c>
      <c r="H1518" s="1">
        <v>45722</v>
      </c>
      <c r="I1518" s="38" t="s">
        <v>80</v>
      </c>
      <c r="J1518" s="38" t="s">
        <v>98</v>
      </c>
      <c r="K1518" s="38" t="s">
        <v>85</v>
      </c>
      <c r="L1518" s="38" t="s">
        <v>123</v>
      </c>
      <c r="M1518" s="38" t="s">
        <v>124</v>
      </c>
      <c r="N1518" s="38" t="s">
        <v>125</v>
      </c>
      <c r="O1518" s="38" t="s">
        <v>124</v>
      </c>
      <c r="P1518" s="38" t="s">
        <v>126</v>
      </c>
      <c r="Q1518" s="38" t="s">
        <v>127</v>
      </c>
      <c r="R1518" s="38" t="s">
        <v>128</v>
      </c>
      <c r="S1518" s="38" t="s">
        <v>122</v>
      </c>
      <c r="T1518" s="38" t="s">
        <v>133</v>
      </c>
      <c r="U1518" s="38"/>
      <c r="V1518" s="38" t="s">
        <v>484</v>
      </c>
      <c r="W1518" s="38" t="s">
        <v>485</v>
      </c>
      <c r="X1518" s="38" t="s">
        <v>922</v>
      </c>
      <c r="Y1518" s="38" t="s">
        <v>923</v>
      </c>
      <c r="Z1518" s="38" t="s">
        <v>131</v>
      </c>
      <c r="AA1518" s="38" t="s">
        <v>125</v>
      </c>
      <c r="AB1518" s="38" t="s">
        <v>926</v>
      </c>
      <c r="AC1518" s="38" t="s">
        <v>927</v>
      </c>
      <c r="AD1518" s="38" t="s">
        <v>80</v>
      </c>
      <c r="AE1518" s="38" t="s">
        <v>81</v>
      </c>
      <c r="AF1518" s="38" t="s">
        <v>3045</v>
      </c>
      <c r="AG1518" s="38" t="s">
        <v>3046</v>
      </c>
      <c r="AH1518" s="38" t="s">
        <v>133</v>
      </c>
      <c r="AI1518" s="38"/>
      <c r="AJ1518" s="38" t="s">
        <v>1364</v>
      </c>
      <c r="AK1518" s="38" t="s">
        <v>132</v>
      </c>
      <c r="AL1518" s="38" t="s">
        <v>132</v>
      </c>
      <c r="AM1518" s="38" t="s">
        <v>132</v>
      </c>
      <c r="AN1518" s="38" t="s">
        <v>87</v>
      </c>
      <c r="AO1518" s="38" t="s">
        <v>1135</v>
      </c>
      <c r="AP1518" s="38" t="s">
        <v>91</v>
      </c>
      <c r="AQ1518" s="38" t="s">
        <v>92</v>
      </c>
      <c r="AR1518" s="38" t="s">
        <v>93</v>
      </c>
      <c r="AS1518" s="38" t="s">
        <v>92</v>
      </c>
      <c r="AT1518" s="38" t="s">
        <v>94</v>
      </c>
      <c r="AU1518" s="38" t="s">
        <v>95</v>
      </c>
      <c r="AV1518" s="38" t="s">
        <v>132</v>
      </c>
      <c r="AW1518" s="38" t="s">
        <v>132</v>
      </c>
      <c r="AX1518" s="38" t="s">
        <v>132</v>
      </c>
      <c r="AY1518" s="38" t="s">
        <v>101</v>
      </c>
      <c r="AZ1518" s="38" t="s">
        <v>132</v>
      </c>
      <c r="BA1518" s="38" t="s">
        <v>1230</v>
      </c>
      <c r="BB1518" s="38" t="s">
        <v>1231</v>
      </c>
      <c r="BC1518" s="38" t="s">
        <v>1000</v>
      </c>
      <c r="BD1518" s="38" t="s">
        <v>1001</v>
      </c>
      <c r="BE1518">
        <v>0</v>
      </c>
      <c r="BF1518">
        <v>0</v>
      </c>
      <c r="BG1518">
        <v>0</v>
      </c>
      <c r="BH1518">
        <v>0</v>
      </c>
      <c r="BI1518">
        <v>34129666.030000001</v>
      </c>
      <c r="BJ1518">
        <v>0</v>
      </c>
      <c r="BK1518">
        <v>0</v>
      </c>
      <c r="BL1518" s="38" t="s">
        <v>498</v>
      </c>
      <c r="BM1518" s="38" t="s">
        <v>928</v>
      </c>
      <c r="BN1518" s="38" t="s">
        <v>929</v>
      </c>
      <c r="BO1518" s="38" t="s">
        <v>134</v>
      </c>
      <c r="BP1518" s="38" t="s">
        <v>135</v>
      </c>
      <c r="BQ1518" s="38" t="s">
        <v>136</v>
      </c>
      <c r="BR1518" s="38" t="s">
        <v>137</v>
      </c>
      <c r="BS1518" s="38" t="s">
        <v>110</v>
      </c>
      <c r="BT1518" s="38" t="s">
        <v>111</v>
      </c>
      <c r="BU1518" s="38" t="s">
        <v>116</v>
      </c>
      <c r="BV1518" s="38" t="s">
        <v>1232</v>
      </c>
      <c r="BW1518" s="38" t="s">
        <v>218</v>
      </c>
      <c r="BX1518" s="38" t="s">
        <v>1679</v>
      </c>
      <c r="BY1518" s="38" t="s">
        <v>1680</v>
      </c>
      <c r="BZ1518" s="38" t="s">
        <v>3047</v>
      </c>
      <c r="CA1518" s="38" t="s">
        <v>101</v>
      </c>
      <c r="CB1518">
        <v>1057</v>
      </c>
      <c r="CC1518">
        <v>0</v>
      </c>
      <c r="CD1518" s="38" t="s">
        <v>1682</v>
      </c>
      <c r="CE1518" s="38" t="s">
        <v>1005</v>
      </c>
    </row>
    <row r="1519" spans="1:83" x14ac:dyDescent="0.25">
      <c r="A1519">
        <v>118</v>
      </c>
      <c r="B1519" s="1">
        <v>45658</v>
      </c>
      <c r="C1519" s="38" t="s">
        <v>995</v>
      </c>
      <c r="D1519" s="1">
        <v>45684</v>
      </c>
      <c r="E1519" s="1">
        <v>45658</v>
      </c>
      <c r="F1519" s="38" t="s">
        <v>995</v>
      </c>
      <c r="G1519" s="1">
        <v>45699</v>
      </c>
      <c r="H1519" s="1">
        <v>45692</v>
      </c>
      <c r="I1519" s="38" t="s">
        <v>80</v>
      </c>
      <c r="J1519" s="38" t="s">
        <v>98</v>
      </c>
      <c r="K1519" s="38" t="s">
        <v>85</v>
      </c>
      <c r="L1519" s="38" t="s">
        <v>123</v>
      </c>
      <c r="M1519" s="38" t="s">
        <v>124</v>
      </c>
      <c r="N1519" s="38" t="s">
        <v>125</v>
      </c>
      <c r="O1519" s="38" t="s">
        <v>124</v>
      </c>
      <c r="P1519" s="38" t="s">
        <v>126</v>
      </c>
      <c r="Q1519" s="38" t="s">
        <v>127</v>
      </c>
      <c r="R1519" s="38" t="s">
        <v>128</v>
      </c>
      <c r="S1519" s="38" t="s">
        <v>122</v>
      </c>
      <c r="T1519" s="38" t="s">
        <v>133</v>
      </c>
      <c r="U1519" s="38"/>
      <c r="V1519" s="38" t="s">
        <v>198</v>
      </c>
      <c r="W1519" s="38" t="s">
        <v>199</v>
      </c>
      <c r="X1519" s="38" t="s">
        <v>209</v>
      </c>
      <c r="Y1519" s="38" t="s">
        <v>210</v>
      </c>
      <c r="Z1519" s="38" t="s">
        <v>131</v>
      </c>
      <c r="AA1519" s="38" t="s">
        <v>125</v>
      </c>
      <c r="AB1519" s="38" t="s">
        <v>235</v>
      </c>
      <c r="AC1519" s="38" t="s">
        <v>236</v>
      </c>
      <c r="AD1519" s="38" t="s">
        <v>214</v>
      </c>
      <c r="AE1519" s="38" t="s">
        <v>215</v>
      </c>
      <c r="AF1519" s="38" t="s">
        <v>1222</v>
      </c>
      <c r="AG1519" s="38" t="s">
        <v>1223</v>
      </c>
      <c r="AH1519" s="38" t="s">
        <v>133</v>
      </c>
      <c r="AI1519" s="38"/>
      <c r="AJ1519" s="38" t="s">
        <v>1225</v>
      </c>
      <c r="AK1519" s="38" t="s">
        <v>132</v>
      </c>
      <c r="AL1519" s="38" t="s">
        <v>101</v>
      </c>
      <c r="AM1519" s="38" t="s">
        <v>101</v>
      </c>
      <c r="AN1519" s="38" t="s">
        <v>772</v>
      </c>
      <c r="AO1519" s="38" t="s">
        <v>997</v>
      </c>
      <c r="AP1519" s="38" t="s">
        <v>91</v>
      </c>
      <c r="AQ1519" s="38" t="s">
        <v>92</v>
      </c>
      <c r="AR1519" s="38" t="s">
        <v>93</v>
      </c>
      <c r="AS1519" s="38" t="s">
        <v>92</v>
      </c>
      <c r="AT1519" s="38" t="s">
        <v>94</v>
      </c>
      <c r="AU1519" s="38" t="s">
        <v>95</v>
      </c>
      <c r="AV1519" s="38" t="s">
        <v>132</v>
      </c>
      <c r="AW1519" s="38" t="s">
        <v>132</v>
      </c>
      <c r="AX1519" s="38" t="s">
        <v>101</v>
      </c>
      <c r="AY1519" s="38" t="s">
        <v>132</v>
      </c>
      <c r="AZ1519" s="38" t="s">
        <v>132</v>
      </c>
      <c r="BA1519" s="38" t="s">
        <v>1227</v>
      </c>
      <c r="BB1519" s="38" t="s">
        <v>1112</v>
      </c>
      <c r="BC1519" s="38" t="s">
        <v>1000</v>
      </c>
      <c r="BD1519" s="38" t="s">
        <v>1001</v>
      </c>
      <c r="BE1519">
        <v>0</v>
      </c>
      <c r="BF1519">
        <v>0</v>
      </c>
      <c r="BG1519">
        <v>333694.21999999997</v>
      </c>
      <c r="BH1519">
        <v>0</v>
      </c>
      <c r="BI1519">
        <v>0</v>
      </c>
      <c r="BJ1519">
        <v>0</v>
      </c>
      <c r="BK1519">
        <v>0</v>
      </c>
      <c r="BL1519" s="38" t="s">
        <v>205</v>
      </c>
      <c r="BM1519" s="38" t="s">
        <v>216</v>
      </c>
      <c r="BN1519" s="38" t="s">
        <v>237</v>
      </c>
      <c r="BO1519" s="38" t="s">
        <v>134</v>
      </c>
      <c r="BP1519" s="38" t="s">
        <v>135</v>
      </c>
      <c r="BQ1519" s="38" t="s">
        <v>136</v>
      </c>
      <c r="BR1519" s="38" t="s">
        <v>137</v>
      </c>
      <c r="BS1519" s="38" t="s">
        <v>110</v>
      </c>
      <c r="BT1519" s="38" t="s">
        <v>111</v>
      </c>
      <c r="BU1519" s="38" t="s">
        <v>219</v>
      </c>
      <c r="BV1519" s="38" t="s">
        <v>1228</v>
      </c>
      <c r="BW1519" s="38" t="s">
        <v>218</v>
      </c>
      <c r="BX1519" s="38" t="s">
        <v>126</v>
      </c>
      <c r="BY1519" s="38" t="s">
        <v>1003</v>
      </c>
      <c r="BZ1519" s="38" t="s">
        <v>1229</v>
      </c>
      <c r="CA1519" s="38" t="s">
        <v>132</v>
      </c>
      <c r="CB1519">
        <v>118</v>
      </c>
      <c r="CD1519" s="38" t="s">
        <v>126</v>
      </c>
      <c r="CE1519" s="38" t="s">
        <v>1005</v>
      </c>
    </row>
    <row r="1520" spans="1:83" x14ac:dyDescent="0.25">
      <c r="A1520">
        <v>230</v>
      </c>
      <c r="B1520" s="1">
        <v>45658</v>
      </c>
      <c r="C1520" s="38" t="s">
        <v>995</v>
      </c>
      <c r="D1520" s="1">
        <v>45686</v>
      </c>
      <c r="E1520" s="1">
        <v>45658</v>
      </c>
      <c r="F1520" s="38" t="s">
        <v>995</v>
      </c>
      <c r="G1520" s="1"/>
      <c r="H1520" s="1"/>
      <c r="I1520" s="38" t="s">
        <v>80</v>
      </c>
      <c r="J1520" s="38" t="s">
        <v>98</v>
      </c>
      <c r="K1520" s="38" t="s">
        <v>85</v>
      </c>
      <c r="L1520" s="38" t="s">
        <v>123</v>
      </c>
      <c r="M1520" s="38" t="s">
        <v>124</v>
      </c>
      <c r="N1520" s="38" t="s">
        <v>125</v>
      </c>
      <c r="O1520" s="38" t="s">
        <v>124</v>
      </c>
      <c r="P1520" s="38" t="s">
        <v>126</v>
      </c>
      <c r="Q1520" s="38" t="s">
        <v>127</v>
      </c>
      <c r="R1520" s="38" t="s">
        <v>128</v>
      </c>
      <c r="S1520" s="38" t="s">
        <v>122</v>
      </c>
      <c r="T1520" s="38" t="s">
        <v>133</v>
      </c>
      <c r="U1520" s="38"/>
      <c r="V1520" s="38" t="s">
        <v>484</v>
      </c>
      <c r="W1520" s="38" t="s">
        <v>485</v>
      </c>
      <c r="X1520" s="38" t="s">
        <v>922</v>
      </c>
      <c r="Y1520" s="38" t="s">
        <v>923</v>
      </c>
      <c r="Z1520" s="38" t="s">
        <v>131</v>
      </c>
      <c r="AA1520" s="38" t="s">
        <v>125</v>
      </c>
      <c r="AB1520" s="38" t="s">
        <v>926</v>
      </c>
      <c r="AC1520" s="38" t="s">
        <v>927</v>
      </c>
      <c r="AD1520" s="38" t="s">
        <v>80</v>
      </c>
      <c r="AE1520" s="38" t="s">
        <v>81</v>
      </c>
      <c r="AF1520" s="38" t="s">
        <v>133</v>
      </c>
      <c r="AG1520" s="38"/>
      <c r="AH1520" s="38" t="s">
        <v>133</v>
      </c>
      <c r="AI1520" s="38"/>
      <c r="AJ1520" s="38" t="s">
        <v>1364</v>
      </c>
      <c r="AK1520" s="38" t="s">
        <v>132</v>
      </c>
      <c r="AL1520" s="38" t="s">
        <v>132</v>
      </c>
      <c r="AM1520" s="38" t="s">
        <v>132</v>
      </c>
      <c r="AN1520" s="38" t="s">
        <v>856</v>
      </c>
      <c r="AO1520" s="38" t="s">
        <v>1142</v>
      </c>
      <c r="AP1520" s="38" t="s">
        <v>91</v>
      </c>
      <c r="AQ1520" s="38" t="s">
        <v>92</v>
      </c>
      <c r="AR1520" s="38" t="s">
        <v>93</v>
      </c>
      <c r="AS1520" s="38" t="s">
        <v>92</v>
      </c>
      <c r="AT1520" s="38" t="s">
        <v>94</v>
      </c>
      <c r="AU1520" s="38" t="s">
        <v>95</v>
      </c>
      <c r="AV1520" s="38" t="s">
        <v>101</v>
      </c>
      <c r="AW1520" s="38" t="s">
        <v>101</v>
      </c>
      <c r="AX1520" s="38" t="s">
        <v>101</v>
      </c>
      <c r="AY1520" s="38" t="s">
        <v>132</v>
      </c>
      <c r="AZ1520" s="38" t="s">
        <v>132</v>
      </c>
      <c r="BA1520" s="38" t="s">
        <v>1365</v>
      </c>
      <c r="BB1520" s="38" t="s">
        <v>1366</v>
      </c>
      <c r="BC1520" s="38" t="s">
        <v>1000</v>
      </c>
      <c r="BD1520" s="38" t="s">
        <v>1001</v>
      </c>
      <c r="BE1520">
        <v>33472230.600000001</v>
      </c>
      <c r="BF1520">
        <v>33472230.600000001</v>
      </c>
      <c r="BG1520">
        <v>33472230.600000001</v>
      </c>
      <c r="BH1520">
        <v>0</v>
      </c>
      <c r="BI1520">
        <v>0</v>
      </c>
      <c r="BJ1520">
        <v>0</v>
      </c>
      <c r="BK1520">
        <v>0</v>
      </c>
      <c r="BL1520" s="38" t="s">
        <v>498</v>
      </c>
      <c r="BM1520" s="38" t="s">
        <v>928</v>
      </c>
      <c r="BN1520" s="38" t="s">
        <v>929</v>
      </c>
      <c r="BO1520" s="38" t="s">
        <v>134</v>
      </c>
      <c r="BP1520" s="38" t="s">
        <v>135</v>
      </c>
      <c r="BQ1520" s="38" t="s">
        <v>136</v>
      </c>
      <c r="BR1520" s="38" t="s">
        <v>137</v>
      </c>
      <c r="BS1520" s="38" t="s">
        <v>110</v>
      </c>
      <c r="BT1520" s="38" t="s">
        <v>111</v>
      </c>
      <c r="BU1520" s="38" t="s">
        <v>116</v>
      </c>
      <c r="BV1520" s="38" t="s">
        <v>1367</v>
      </c>
      <c r="BW1520" s="38" t="s">
        <v>218</v>
      </c>
      <c r="BX1520" s="38" t="s">
        <v>126</v>
      </c>
      <c r="BY1520" s="38" t="s">
        <v>1139</v>
      </c>
      <c r="BZ1520" s="38" t="s">
        <v>1368</v>
      </c>
      <c r="CA1520" s="38" t="s">
        <v>132</v>
      </c>
      <c r="CB1520">
        <v>230</v>
      </c>
      <c r="CD1520" s="38" t="s">
        <v>126</v>
      </c>
      <c r="CE1520" s="38" t="s">
        <v>1005</v>
      </c>
    </row>
    <row r="1521" spans="1:83" x14ac:dyDescent="0.25">
      <c r="A1521">
        <v>230</v>
      </c>
      <c r="B1521" s="1">
        <v>45658</v>
      </c>
      <c r="C1521" s="38" t="s">
        <v>995</v>
      </c>
      <c r="D1521" s="1">
        <v>45686</v>
      </c>
      <c r="E1521" s="1">
        <v>45717</v>
      </c>
      <c r="F1521" s="38" t="s">
        <v>2830</v>
      </c>
      <c r="G1521" s="1"/>
      <c r="H1521" s="1"/>
      <c r="I1521" s="38" t="s">
        <v>80</v>
      </c>
      <c r="J1521" s="38" t="s">
        <v>98</v>
      </c>
      <c r="K1521" s="38" t="s">
        <v>85</v>
      </c>
      <c r="L1521" s="38" t="s">
        <v>123</v>
      </c>
      <c r="M1521" s="38" t="s">
        <v>124</v>
      </c>
      <c r="N1521" s="38" t="s">
        <v>125</v>
      </c>
      <c r="O1521" s="38" t="s">
        <v>124</v>
      </c>
      <c r="P1521" s="38" t="s">
        <v>126</v>
      </c>
      <c r="Q1521" s="38" t="s">
        <v>127</v>
      </c>
      <c r="R1521" s="38" t="s">
        <v>128</v>
      </c>
      <c r="S1521" s="38" t="s">
        <v>122</v>
      </c>
      <c r="T1521" s="38" t="s">
        <v>133</v>
      </c>
      <c r="U1521" s="38"/>
      <c r="V1521" s="38" t="s">
        <v>484</v>
      </c>
      <c r="W1521" s="38" t="s">
        <v>485</v>
      </c>
      <c r="X1521" s="38" t="s">
        <v>922</v>
      </c>
      <c r="Y1521" s="38" t="s">
        <v>923</v>
      </c>
      <c r="Z1521" s="38" t="s">
        <v>131</v>
      </c>
      <c r="AA1521" s="38" t="s">
        <v>125</v>
      </c>
      <c r="AB1521" s="38" t="s">
        <v>926</v>
      </c>
      <c r="AC1521" s="38" t="s">
        <v>927</v>
      </c>
      <c r="AD1521" s="38" t="s">
        <v>80</v>
      </c>
      <c r="AE1521" s="38" t="s">
        <v>81</v>
      </c>
      <c r="AF1521" s="38" t="s">
        <v>133</v>
      </c>
      <c r="AG1521" s="38"/>
      <c r="AH1521" s="38" t="s">
        <v>133</v>
      </c>
      <c r="AI1521" s="38"/>
      <c r="AJ1521" s="38" t="s">
        <v>1364</v>
      </c>
      <c r="AK1521" s="38" t="s">
        <v>132</v>
      </c>
      <c r="AL1521" s="38" t="s">
        <v>132</v>
      </c>
      <c r="AM1521" s="38" t="s">
        <v>132</v>
      </c>
      <c r="AN1521" s="38" t="s">
        <v>856</v>
      </c>
      <c r="AO1521" s="38" t="s">
        <v>1142</v>
      </c>
      <c r="AP1521" s="38" t="s">
        <v>91</v>
      </c>
      <c r="AQ1521" s="38" t="s">
        <v>92</v>
      </c>
      <c r="AR1521" s="38" t="s">
        <v>93</v>
      </c>
      <c r="AS1521" s="38" t="s">
        <v>92</v>
      </c>
      <c r="AT1521" s="38" t="s">
        <v>94</v>
      </c>
      <c r="AU1521" s="38" t="s">
        <v>95</v>
      </c>
      <c r="AV1521" s="38" t="s">
        <v>101</v>
      </c>
      <c r="AW1521" s="38" t="s">
        <v>101</v>
      </c>
      <c r="AX1521" s="38" t="s">
        <v>101</v>
      </c>
      <c r="AY1521" s="38" t="s">
        <v>132</v>
      </c>
      <c r="AZ1521" s="38" t="s">
        <v>132</v>
      </c>
      <c r="BA1521" s="38" t="s">
        <v>1365</v>
      </c>
      <c r="BB1521" s="38" t="s">
        <v>1366</v>
      </c>
      <c r="BC1521" s="38" t="s">
        <v>1000</v>
      </c>
      <c r="BD1521" s="38" t="s">
        <v>1001</v>
      </c>
      <c r="BE1521">
        <v>-33472230.600000001</v>
      </c>
      <c r="BF1521">
        <v>-33472230.600000001</v>
      </c>
      <c r="BG1521">
        <v>-33472230.600000001</v>
      </c>
      <c r="BH1521">
        <v>0</v>
      </c>
      <c r="BI1521">
        <v>0</v>
      </c>
      <c r="BJ1521">
        <v>0</v>
      </c>
      <c r="BK1521">
        <v>0</v>
      </c>
      <c r="BL1521" s="38" t="s">
        <v>498</v>
      </c>
      <c r="BM1521" s="38" t="s">
        <v>928</v>
      </c>
      <c r="BN1521" s="38" t="s">
        <v>929</v>
      </c>
      <c r="BO1521" s="38" t="s">
        <v>134</v>
      </c>
      <c r="BP1521" s="38" t="s">
        <v>135</v>
      </c>
      <c r="BQ1521" s="38" t="s">
        <v>136</v>
      </c>
      <c r="BR1521" s="38" t="s">
        <v>137</v>
      </c>
      <c r="BS1521" s="38" t="s">
        <v>110</v>
      </c>
      <c r="BT1521" s="38" t="s">
        <v>111</v>
      </c>
      <c r="BU1521" s="38" t="s">
        <v>116</v>
      </c>
      <c r="BV1521" s="38" t="s">
        <v>1367</v>
      </c>
      <c r="BW1521" s="38" t="s">
        <v>218</v>
      </c>
      <c r="BX1521" s="38" t="s">
        <v>126</v>
      </c>
      <c r="BY1521" s="38" t="s">
        <v>1139</v>
      </c>
      <c r="BZ1521" s="38" t="s">
        <v>1368</v>
      </c>
      <c r="CA1521" s="38" t="s">
        <v>132</v>
      </c>
      <c r="CB1521">
        <v>230</v>
      </c>
      <c r="CD1521" s="38" t="s">
        <v>126</v>
      </c>
      <c r="CE1521" s="38" t="s">
        <v>1005</v>
      </c>
    </row>
    <row r="1522" spans="1:83" x14ac:dyDescent="0.25">
      <c r="A1522">
        <v>274</v>
      </c>
      <c r="B1522" s="1">
        <v>45658</v>
      </c>
      <c r="C1522" s="38" t="s">
        <v>995</v>
      </c>
      <c r="D1522" s="1">
        <v>45687</v>
      </c>
      <c r="E1522" s="1">
        <v>45658</v>
      </c>
      <c r="F1522" s="38" t="s">
        <v>995</v>
      </c>
      <c r="G1522" s="1"/>
      <c r="H1522" s="1"/>
      <c r="I1522" s="38" t="s">
        <v>80</v>
      </c>
      <c r="J1522" s="38" t="s">
        <v>98</v>
      </c>
      <c r="K1522" s="38" t="s">
        <v>85</v>
      </c>
      <c r="L1522" s="38" t="s">
        <v>123</v>
      </c>
      <c r="M1522" s="38" t="s">
        <v>124</v>
      </c>
      <c r="N1522" s="38" t="s">
        <v>125</v>
      </c>
      <c r="O1522" s="38" t="s">
        <v>124</v>
      </c>
      <c r="P1522" s="38" t="s">
        <v>126</v>
      </c>
      <c r="Q1522" s="38" t="s">
        <v>127</v>
      </c>
      <c r="R1522" s="38" t="s">
        <v>128</v>
      </c>
      <c r="S1522" s="38" t="s">
        <v>122</v>
      </c>
      <c r="T1522" s="38" t="s">
        <v>133</v>
      </c>
      <c r="U1522" s="38"/>
      <c r="V1522" s="38" t="s">
        <v>484</v>
      </c>
      <c r="W1522" s="38" t="s">
        <v>485</v>
      </c>
      <c r="X1522" s="38" t="s">
        <v>922</v>
      </c>
      <c r="Y1522" s="38" t="s">
        <v>923</v>
      </c>
      <c r="Z1522" s="38" t="s">
        <v>131</v>
      </c>
      <c r="AA1522" s="38" t="s">
        <v>125</v>
      </c>
      <c r="AB1522" s="38" t="s">
        <v>926</v>
      </c>
      <c r="AC1522" s="38" t="s">
        <v>927</v>
      </c>
      <c r="AD1522" s="38" t="s">
        <v>80</v>
      </c>
      <c r="AE1522" s="38" t="s">
        <v>81</v>
      </c>
      <c r="AF1522" s="38" t="s">
        <v>133</v>
      </c>
      <c r="AG1522" s="38"/>
      <c r="AH1522" s="38" t="s">
        <v>133</v>
      </c>
      <c r="AI1522" s="38"/>
      <c r="AJ1522" s="38" t="s">
        <v>1443</v>
      </c>
      <c r="AK1522" s="38" t="s">
        <v>132</v>
      </c>
      <c r="AL1522" s="38" t="s">
        <v>132</v>
      </c>
      <c r="AM1522" s="38" t="s">
        <v>132</v>
      </c>
      <c r="AN1522" s="38" t="s">
        <v>856</v>
      </c>
      <c r="AO1522" s="38" t="s">
        <v>1142</v>
      </c>
      <c r="AP1522" s="38" t="s">
        <v>91</v>
      </c>
      <c r="AQ1522" s="38" t="s">
        <v>92</v>
      </c>
      <c r="AR1522" s="38" t="s">
        <v>93</v>
      </c>
      <c r="AS1522" s="38" t="s">
        <v>92</v>
      </c>
      <c r="AT1522" s="38" t="s">
        <v>94</v>
      </c>
      <c r="AU1522" s="38" t="s">
        <v>95</v>
      </c>
      <c r="AV1522" s="38" t="s">
        <v>101</v>
      </c>
      <c r="AW1522" s="38" t="s">
        <v>101</v>
      </c>
      <c r="AX1522" s="38" t="s">
        <v>101</v>
      </c>
      <c r="AY1522" s="38" t="s">
        <v>132</v>
      </c>
      <c r="AZ1522" s="38" t="s">
        <v>132</v>
      </c>
      <c r="BA1522" s="38" t="s">
        <v>1365</v>
      </c>
      <c r="BB1522" s="38" t="s">
        <v>1366</v>
      </c>
      <c r="BC1522" s="38" t="s">
        <v>1000</v>
      </c>
      <c r="BD1522" s="38" t="s">
        <v>1001</v>
      </c>
      <c r="BE1522">
        <v>1842248.4</v>
      </c>
      <c r="BF1522">
        <v>1842248.4</v>
      </c>
      <c r="BG1522">
        <v>1842248.4</v>
      </c>
      <c r="BH1522">
        <v>0</v>
      </c>
      <c r="BI1522">
        <v>0</v>
      </c>
      <c r="BJ1522">
        <v>0</v>
      </c>
      <c r="BK1522">
        <v>0</v>
      </c>
      <c r="BL1522" s="38" t="s">
        <v>498</v>
      </c>
      <c r="BM1522" s="38" t="s">
        <v>928</v>
      </c>
      <c r="BN1522" s="38" t="s">
        <v>929</v>
      </c>
      <c r="BO1522" s="38" t="s">
        <v>134</v>
      </c>
      <c r="BP1522" s="38" t="s">
        <v>135</v>
      </c>
      <c r="BQ1522" s="38" t="s">
        <v>136</v>
      </c>
      <c r="BR1522" s="38" t="s">
        <v>137</v>
      </c>
      <c r="BS1522" s="38" t="s">
        <v>110</v>
      </c>
      <c r="BT1522" s="38" t="s">
        <v>111</v>
      </c>
      <c r="BU1522" s="38" t="s">
        <v>116</v>
      </c>
      <c r="BV1522" s="38" t="s">
        <v>1367</v>
      </c>
      <c r="BW1522" s="38" t="s">
        <v>218</v>
      </c>
      <c r="BX1522" s="38" t="s">
        <v>126</v>
      </c>
      <c r="BY1522" s="38" t="s">
        <v>1139</v>
      </c>
      <c r="BZ1522" s="38" t="s">
        <v>1444</v>
      </c>
      <c r="CA1522" s="38" t="s">
        <v>132</v>
      </c>
      <c r="CB1522">
        <v>274</v>
      </c>
      <c r="CD1522" s="38" t="s">
        <v>126</v>
      </c>
      <c r="CE1522" s="38" t="s">
        <v>1005</v>
      </c>
    </row>
    <row r="1523" spans="1:83" x14ac:dyDescent="0.25">
      <c r="A1523">
        <v>274</v>
      </c>
      <c r="B1523" s="1">
        <v>45658</v>
      </c>
      <c r="C1523" s="38" t="s">
        <v>995</v>
      </c>
      <c r="D1523" s="1">
        <v>45687</v>
      </c>
      <c r="E1523" s="1">
        <v>45689</v>
      </c>
      <c r="F1523" s="38" t="s">
        <v>1770</v>
      </c>
      <c r="G1523" s="1"/>
      <c r="H1523" s="1"/>
      <c r="I1523" s="38" t="s">
        <v>80</v>
      </c>
      <c r="J1523" s="38" t="s">
        <v>98</v>
      </c>
      <c r="K1523" s="38" t="s">
        <v>85</v>
      </c>
      <c r="L1523" s="38" t="s">
        <v>123</v>
      </c>
      <c r="M1523" s="38" t="s">
        <v>124</v>
      </c>
      <c r="N1523" s="38" t="s">
        <v>125</v>
      </c>
      <c r="O1523" s="38" t="s">
        <v>124</v>
      </c>
      <c r="P1523" s="38" t="s">
        <v>126</v>
      </c>
      <c r="Q1523" s="38" t="s">
        <v>127</v>
      </c>
      <c r="R1523" s="38" t="s">
        <v>128</v>
      </c>
      <c r="S1523" s="38" t="s">
        <v>122</v>
      </c>
      <c r="T1523" s="38" t="s">
        <v>133</v>
      </c>
      <c r="U1523" s="38"/>
      <c r="V1523" s="38" t="s">
        <v>484</v>
      </c>
      <c r="W1523" s="38" t="s">
        <v>485</v>
      </c>
      <c r="X1523" s="38" t="s">
        <v>922</v>
      </c>
      <c r="Y1523" s="38" t="s">
        <v>923</v>
      </c>
      <c r="Z1523" s="38" t="s">
        <v>131</v>
      </c>
      <c r="AA1523" s="38" t="s">
        <v>125</v>
      </c>
      <c r="AB1523" s="38" t="s">
        <v>926</v>
      </c>
      <c r="AC1523" s="38" t="s">
        <v>927</v>
      </c>
      <c r="AD1523" s="38" t="s">
        <v>80</v>
      </c>
      <c r="AE1523" s="38" t="s">
        <v>81</v>
      </c>
      <c r="AF1523" s="38" t="s">
        <v>133</v>
      </c>
      <c r="AG1523" s="38"/>
      <c r="AH1523" s="38" t="s">
        <v>133</v>
      </c>
      <c r="AI1523" s="38"/>
      <c r="AJ1523" s="38" t="s">
        <v>1443</v>
      </c>
      <c r="AK1523" s="38" t="s">
        <v>132</v>
      </c>
      <c r="AL1523" s="38" t="s">
        <v>132</v>
      </c>
      <c r="AM1523" s="38" t="s">
        <v>132</v>
      </c>
      <c r="AN1523" s="38" t="s">
        <v>856</v>
      </c>
      <c r="AO1523" s="38" t="s">
        <v>1142</v>
      </c>
      <c r="AP1523" s="38" t="s">
        <v>91</v>
      </c>
      <c r="AQ1523" s="38" t="s">
        <v>92</v>
      </c>
      <c r="AR1523" s="38" t="s">
        <v>93</v>
      </c>
      <c r="AS1523" s="38" t="s">
        <v>92</v>
      </c>
      <c r="AT1523" s="38" t="s">
        <v>94</v>
      </c>
      <c r="AU1523" s="38" t="s">
        <v>95</v>
      </c>
      <c r="AV1523" s="38" t="s">
        <v>101</v>
      </c>
      <c r="AW1523" s="38" t="s">
        <v>101</v>
      </c>
      <c r="AX1523" s="38" t="s">
        <v>101</v>
      </c>
      <c r="AY1523" s="38" t="s">
        <v>132</v>
      </c>
      <c r="AZ1523" s="38" t="s">
        <v>132</v>
      </c>
      <c r="BA1523" s="38" t="s">
        <v>1365</v>
      </c>
      <c r="BB1523" s="38" t="s">
        <v>1366</v>
      </c>
      <c r="BC1523" s="38" t="s">
        <v>1000</v>
      </c>
      <c r="BD1523" s="38" t="s">
        <v>1001</v>
      </c>
      <c r="BE1523">
        <v>-1842248.4</v>
      </c>
      <c r="BF1523">
        <v>-1842248.4</v>
      </c>
      <c r="BG1523">
        <v>-1842248.4</v>
      </c>
      <c r="BH1523">
        <v>0</v>
      </c>
      <c r="BI1523">
        <v>0</v>
      </c>
      <c r="BJ1523">
        <v>0</v>
      </c>
      <c r="BK1523">
        <v>0</v>
      </c>
      <c r="BL1523" s="38" t="s">
        <v>498</v>
      </c>
      <c r="BM1523" s="38" t="s">
        <v>928</v>
      </c>
      <c r="BN1523" s="38" t="s">
        <v>929</v>
      </c>
      <c r="BO1523" s="38" t="s">
        <v>134</v>
      </c>
      <c r="BP1523" s="38" t="s">
        <v>135</v>
      </c>
      <c r="BQ1523" s="38" t="s">
        <v>136</v>
      </c>
      <c r="BR1523" s="38" t="s">
        <v>137</v>
      </c>
      <c r="BS1523" s="38" t="s">
        <v>110</v>
      </c>
      <c r="BT1523" s="38" t="s">
        <v>111</v>
      </c>
      <c r="BU1523" s="38" t="s">
        <v>116</v>
      </c>
      <c r="BV1523" s="38" t="s">
        <v>1367</v>
      </c>
      <c r="BW1523" s="38" t="s">
        <v>218</v>
      </c>
      <c r="BX1523" s="38" t="s">
        <v>126</v>
      </c>
      <c r="BY1523" s="38" t="s">
        <v>1139</v>
      </c>
      <c r="BZ1523" s="38" t="s">
        <v>1444</v>
      </c>
      <c r="CA1523" s="38" t="s">
        <v>132</v>
      </c>
      <c r="CB1523">
        <v>274</v>
      </c>
      <c r="CD1523" s="38" t="s">
        <v>126</v>
      </c>
      <c r="CE1523" s="38" t="s">
        <v>1005</v>
      </c>
    </row>
    <row r="1524" spans="1:83" x14ac:dyDescent="0.25">
      <c r="A1524">
        <v>275</v>
      </c>
      <c r="B1524" s="1">
        <v>45658</v>
      </c>
      <c r="C1524" s="38" t="s">
        <v>995</v>
      </c>
      <c r="D1524" s="1">
        <v>45687</v>
      </c>
      <c r="E1524" s="1">
        <v>45658</v>
      </c>
      <c r="F1524" s="38" t="s">
        <v>995</v>
      </c>
      <c r="G1524" s="1"/>
      <c r="H1524" s="1"/>
      <c r="I1524" s="38" t="s">
        <v>80</v>
      </c>
      <c r="J1524" s="38" t="s">
        <v>98</v>
      </c>
      <c r="K1524" s="38" t="s">
        <v>85</v>
      </c>
      <c r="L1524" s="38" t="s">
        <v>123</v>
      </c>
      <c r="M1524" s="38" t="s">
        <v>124</v>
      </c>
      <c r="N1524" s="38" t="s">
        <v>125</v>
      </c>
      <c r="O1524" s="38" t="s">
        <v>124</v>
      </c>
      <c r="P1524" s="38" t="s">
        <v>126</v>
      </c>
      <c r="Q1524" s="38" t="s">
        <v>127</v>
      </c>
      <c r="R1524" s="38" t="s">
        <v>128</v>
      </c>
      <c r="S1524" s="38" t="s">
        <v>122</v>
      </c>
      <c r="T1524" s="38" t="s">
        <v>133</v>
      </c>
      <c r="U1524" s="38"/>
      <c r="V1524" s="38" t="s">
        <v>484</v>
      </c>
      <c r="W1524" s="38" t="s">
        <v>485</v>
      </c>
      <c r="X1524" s="38" t="s">
        <v>922</v>
      </c>
      <c r="Y1524" s="38" t="s">
        <v>923</v>
      </c>
      <c r="Z1524" s="38" t="s">
        <v>131</v>
      </c>
      <c r="AA1524" s="38" t="s">
        <v>125</v>
      </c>
      <c r="AB1524" s="38" t="s">
        <v>926</v>
      </c>
      <c r="AC1524" s="38" t="s">
        <v>927</v>
      </c>
      <c r="AD1524" s="38" t="s">
        <v>80</v>
      </c>
      <c r="AE1524" s="38" t="s">
        <v>81</v>
      </c>
      <c r="AF1524" s="38" t="s">
        <v>133</v>
      </c>
      <c r="AG1524" s="38"/>
      <c r="AH1524" s="38" t="s">
        <v>133</v>
      </c>
      <c r="AI1524" s="38"/>
      <c r="AJ1524" s="38" t="s">
        <v>1445</v>
      </c>
      <c r="AK1524" s="38" t="s">
        <v>132</v>
      </c>
      <c r="AL1524" s="38" t="s">
        <v>132</v>
      </c>
      <c r="AM1524" s="38" t="s">
        <v>132</v>
      </c>
      <c r="AN1524" s="38" t="s">
        <v>856</v>
      </c>
      <c r="AO1524" s="38" t="s">
        <v>1142</v>
      </c>
      <c r="AP1524" s="38" t="s">
        <v>91</v>
      </c>
      <c r="AQ1524" s="38" t="s">
        <v>92</v>
      </c>
      <c r="AR1524" s="38" t="s">
        <v>93</v>
      </c>
      <c r="AS1524" s="38" t="s">
        <v>92</v>
      </c>
      <c r="AT1524" s="38" t="s">
        <v>94</v>
      </c>
      <c r="AU1524" s="38" t="s">
        <v>95</v>
      </c>
      <c r="AV1524" s="38" t="s">
        <v>101</v>
      </c>
      <c r="AW1524" s="38" t="s">
        <v>101</v>
      </c>
      <c r="AX1524" s="38" t="s">
        <v>101</v>
      </c>
      <c r="AY1524" s="38" t="s">
        <v>132</v>
      </c>
      <c r="AZ1524" s="38" t="s">
        <v>132</v>
      </c>
      <c r="BA1524" s="38" t="s">
        <v>1365</v>
      </c>
      <c r="BB1524" s="38" t="s">
        <v>1366</v>
      </c>
      <c r="BC1524" s="38" t="s">
        <v>1000</v>
      </c>
      <c r="BD1524" s="38" t="s">
        <v>1001</v>
      </c>
      <c r="BE1524">
        <v>434047.71</v>
      </c>
      <c r="BF1524">
        <v>434047.71</v>
      </c>
      <c r="BG1524">
        <v>434047.71</v>
      </c>
      <c r="BH1524">
        <v>0</v>
      </c>
      <c r="BI1524">
        <v>0</v>
      </c>
      <c r="BJ1524">
        <v>0</v>
      </c>
      <c r="BK1524">
        <v>0</v>
      </c>
      <c r="BL1524" s="38" t="s">
        <v>498</v>
      </c>
      <c r="BM1524" s="38" t="s">
        <v>928</v>
      </c>
      <c r="BN1524" s="38" t="s">
        <v>929</v>
      </c>
      <c r="BO1524" s="38" t="s">
        <v>134</v>
      </c>
      <c r="BP1524" s="38" t="s">
        <v>135</v>
      </c>
      <c r="BQ1524" s="38" t="s">
        <v>136</v>
      </c>
      <c r="BR1524" s="38" t="s">
        <v>137</v>
      </c>
      <c r="BS1524" s="38" t="s">
        <v>110</v>
      </c>
      <c r="BT1524" s="38" t="s">
        <v>111</v>
      </c>
      <c r="BU1524" s="38" t="s">
        <v>116</v>
      </c>
      <c r="BV1524" s="38" t="s">
        <v>1367</v>
      </c>
      <c r="BW1524" s="38" t="s">
        <v>218</v>
      </c>
      <c r="BX1524" s="38" t="s">
        <v>126</v>
      </c>
      <c r="BY1524" s="38" t="s">
        <v>1139</v>
      </c>
      <c r="BZ1524" s="38" t="s">
        <v>1446</v>
      </c>
      <c r="CA1524" s="38" t="s">
        <v>132</v>
      </c>
      <c r="CB1524">
        <v>275</v>
      </c>
      <c r="CD1524" s="38" t="s">
        <v>126</v>
      </c>
      <c r="CE1524" s="38" t="s">
        <v>1005</v>
      </c>
    </row>
    <row r="1525" spans="1:83" x14ac:dyDescent="0.25">
      <c r="A1525">
        <v>275</v>
      </c>
      <c r="B1525" s="1">
        <v>45658</v>
      </c>
      <c r="C1525" s="38" t="s">
        <v>995</v>
      </c>
      <c r="D1525" s="1">
        <v>45687</v>
      </c>
      <c r="E1525" s="1">
        <v>45689</v>
      </c>
      <c r="F1525" s="38" t="s">
        <v>1770</v>
      </c>
      <c r="G1525" s="1"/>
      <c r="H1525" s="1"/>
      <c r="I1525" s="38" t="s">
        <v>80</v>
      </c>
      <c r="J1525" s="38" t="s">
        <v>98</v>
      </c>
      <c r="K1525" s="38" t="s">
        <v>85</v>
      </c>
      <c r="L1525" s="38" t="s">
        <v>123</v>
      </c>
      <c r="M1525" s="38" t="s">
        <v>124</v>
      </c>
      <c r="N1525" s="38" t="s">
        <v>125</v>
      </c>
      <c r="O1525" s="38" t="s">
        <v>124</v>
      </c>
      <c r="P1525" s="38" t="s">
        <v>126</v>
      </c>
      <c r="Q1525" s="38" t="s">
        <v>127</v>
      </c>
      <c r="R1525" s="38" t="s">
        <v>128</v>
      </c>
      <c r="S1525" s="38" t="s">
        <v>122</v>
      </c>
      <c r="T1525" s="38" t="s">
        <v>133</v>
      </c>
      <c r="U1525" s="38"/>
      <c r="V1525" s="38" t="s">
        <v>484</v>
      </c>
      <c r="W1525" s="38" t="s">
        <v>485</v>
      </c>
      <c r="X1525" s="38" t="s">
        <v>922</v>
      </c>
      <c r="Y1525" s="38" t="s">
        <v>923</v>
      </c>
      <c r="Z1525" s="38" t="s">
        <v>131</v>
      </c>
      <c r="AA1525" s="38" t="s">
        <v>125</v>
      </c>
      <c r="AB1525" s="38" t="s">
        <v>926</v>
      </c>
      <c r="AC1525" s="38" t="s">
        <v>927</v>
      </c>
      <c r="AD1525" s="38" t="s">
        <v>80</v>
      </c>
      <c r="AE1525" s="38" t="s">
        <v>81</v>
      </c>
      <c r="AF1525" s="38" t="s">
        <v>133</v>
      </c>
      <c r="AG1525" s="38"/>
      <c r="AH1525" s="38" t="s">
        <v>133</v>
      </c>
      <c r="AI1525" s="38"/>
      <c r="AJ1525" s="38" t="s">
        <v>1445</v>
      </c>
      <c r="AK1525" s="38" t="s">
        <v>132</v>
      </c>
      <c r="AL1525" s="38" t="s">
        <v>132</v>
      </c>
      <c r="AM1525" s="38" t="s">
        <v>132</v>
      </c>
      <c r="AN1525" s="38" t="s">
        <v>856</v>
      </c>
      <c r="AO1525" s="38" t="s">
        <v>1142</v>
      </c>
      <c r="AP1525" s="38" t="s">
        <v>91</v>
      </c>
      <c r="AQ1525" s="38" t="s">
        <v>92</v>
      </c>
      <c r="AR1525" s="38" t="s">
        <v>93</v>
      </c>
      <c r="AS1525" s="38" t="s">
        <v>92</v>
      </c>
      <c r="AT1525" s="38" t="s">
        <v>94</v>
      </c>
      <c r="AU1525" s="38" t="s">
        <v>95</v>
      </c>
      <c r="AV1525" s="38" t="s">
        <v>101</v>
      </c>
      <c r="AW1525" s="38" t="s">
        <v>101</v>
      </c>
      <c r="AX1525" s="38" t="s">
        <v>101</v>
      </c>
      <c r="AY1525" s="38" t="s">
        <v>132</v>
      </c>
      <c r="AZ1525" s="38" t="s">
        <v>132</v>
      </c>
      <c r="BA1525" s="38" t="s">
        <v>1365</v>
      </c>
      <c r="BB1525" s="38" t="s">
        <v>1366</v>
      </c>
      <c r="BC1525" s="38" t="s">
        <v>1000</v>
      </c>
      <c r="BD1525" s="38" t="s">
        <v>1001</v>
      </c>
      <c r="BE1525">
        <v>-434047.71</v>
      </c>
      <c r="BF1525">
        <v>-434047.71</v>
      </c>
      <c r="BG1525">
        <v>-434047.71</v>
      </c>
      <c r="BH1525">
        <v>0</v>
      </c>
      <c r="BI1525">
        <v>0</v>
      </c>
      <c r="BJ1525">
        <v>0</v>
      </c>
      <c r="BK1525">
        <v>0</v>
      </c>
      <c r="BL1525" s="38" t="s">
        <v>498</v>
      </c>
      <c r="BM1525" s="38" t="s">
        <v>928</v>
      </c>
      <c r="BN1525" s="38" t="s">
        <v>929</v>
      </c>
      <c r="BO1525" s="38" t="s">
        <v>134</v>
      </c>
      <c r="BP1525" s="38" t="s">
        <v>135</v>
      </c>
      <c r="BQ1525" s="38" t="s">
        <v>136</v>
      </c>
      <c r="BR1525" s="38" t="s">
        <v>137</v>
      </c>
      <c r="BS1525" s="38" t="s">
        <v>110</v>
      </c>
      <c r="BT1525" s="38" t="s">
        <v>111</v>
      </c>
      <c r="BU1525" s="38" t="s">
        <v>116</v>
      </c>
      <c r="BV1525" s="38" t="s">
        <v>1367</v>
      </c>
      <c r="BW1525" s="38" t="s">
        <v>218</v>
      </c>
      <c r="BX1525" s="38" t="s">
        <v>126</v>
      </c>
      <c r="BY1525" s="38" t="s">
        <v>1139</v>
      </c>
      <c r="BZ1525" s="38" t="s">
        <v>1446</v>
      </c>
      <c r="CA1525" s="38" t="s">
        <v>132</v>
      </c>
      <c r="CB1525">
        <v>275</v>
      </c>
      <c r="CD1525" s="38" t="s">
        <v>126</v>
      </c>
      <c r="CE1525" s="38" t="s">
        <v>1005</v>
      </c>
    </row>
    <row r="1526" spans="1:83" x14ac:dyDescent="0.25">
      <c r="A1526">
        <v>643</v>
      </c>
      <c r="B1526" s="1">
        <v>45689</v>
      </c>
      <c r="C1526" s="38" t="s">
        <v>1770</v>
      </c>
      <c r="D1526" s="1">
        <v>45698</v>
      </c>
      <c r="E1526" s="1">
        <v>45689</v>
      </c>
      <c r="F1526" s="38" t="s">
        <v>1770</v>
      </c>
      <c r="G1526" s="1">
        <v>45713</v>
      </c>
      <c r="H1526" s="1">
        <v>45698</v>
      </c>
      <c r="I1526" s="38" t="s">
        <v>80</v>
      </c>
      <c r="J1526" s="38" t="s">
        <v>98</v>
      </c>
      <c r="K1526" s="38" t="s">
        <v>83</v>
      </c>
      <c r="L1526" s="38" t="s">
        <v>84</v>
      </c>
      <c r="M1526" s="38" t="s">
        <v>85</v>
      </c>
      <c r="N1526" s="38" t="s">
        <v>86</v>
      </c>
      <c r="O1526" s="38" t="s">
        <v>85</v>
      </c>
      <c r="P1526" s="38" t="s">
        <v>291</v>
      </c>
      <c r="Q1526" s="38" t="s">
        <v>127</v>
      </c>
      <c r="R1526" s="38" t="s">
        <v>580</v>
      </c>
      <c r="S1526" s="38" t="s">
        <v>579</v>
      </c>
      <c r="T1526" s="38" t="s">
        <v>295</v>
      </c>
      <c r="U1526" s="38" t="s">
        <v>291</v>
      </c>
      <c r="V1526" s="38" t="s">
        <v>324</v>
      </c>
      <c r="W1526" s="38" t="s">
        <v>325</v>
      </c>
      <c r="X1526" s="38" t="s">
        <v>446</v>
      </c>
      <c r="Y1526" s="38" t="s">
        <v>447</v>
      </c>
      <c r="Z1526" s="38" t="s">
        <v>99</v>
      </c>
      <c r="AA1526" s="38" t="s">
        <v>100</v>
      </c>
      <c r="AB1526" s="38" t="s">
        <v>455</v>
      </c>
      <c r="AC1526" s="38" t="s">
        <v>456</v>
      </c>
      <c r="AD1526" s="38" t="s">
        <v>80</v>
      </c>
      <c r="AE1526" s="38" t="s">
        <v>81</v>
      </c>
      <c r="AF1526" s="38" t="s">
        <v>1253</v>
      </c>
      <c r="AG1526" s="38" t="s">
        <v>1254</v>
      </c>
      <c r="AH1526" s="38" t="s">
        <v>133</v>
      </c>
      <c r="AI1526" s="38"/>
      <c r="AJ1526" s="38" t="s">
        <v>2401</v>
      </c>
      <c r="AK1526" s="38" t="s">
        <v>132</v>
      </c>
      <c r="AL1526" s="38" t="s">
        <v>101</v>
      </c>
      <c r="AM1526" s="38" t="s">
        <v>101</v>
      </c>
      <c r="AN1526" s="38" t="s">
        <v>772</v>
      </c>
      <c r="AO1526" s="38" t="s">
        <v>997</v>
      </c>
      <c r="AP1526" s="38" t="s">
        <v>91</v>
      </c>
      <c r="AQ1526" s="38" t="s">
        <v>92</v>
      </c>
      <c r="AR1526" s="38" t="s">
        <v>93</v>
      </c>
      <c r="AS1526" s="38" t="s">
        <v>92</v>
      </c>
      <c r="AT1526" s="38" t="s">
        <v>94</v>
      </c>
      <c r="AU1526" s="38" t="s">
        <v>95</v>
      </c>
      <c r="AV1526" s="38" t="s">
        <v>132</v>
      </c>
      <c r="AW1526" s="38" t="s">
        <v>132</v>
      </c>
      <c r="AX1526" s="38" t="s">
        <v>101</v>
      </c>
      <c r="AY1526" s="38" t="s">
        <v>132</v>
      </c>
      <c r="AZ1526" s="38" t="s">
        <v>132</v>
      </c>
      <c r="BA1526" s="38" t="s">
        <v>1111</v>
      </c>
      <c r="BB1526" s="38" t="s">
        <v>1112</v>
      </c>
      <c r="BC1526" s="38" t="s">
        <v>1000</v>
      </c>
      <c r="BD1526" s="38" t="s">
        <v>1001</v>
      </c>
      <c r="BE1526">
        <v>0</v>
      </c>
      <c r="BF1526">
        <v>0</v>
      </c>
      <c r="BG1526">
        <v>3450</v>
      </c>
      <c r="BH1526">
        <v>3450</v>
      </c>
      <c r="BI1526">
        <v>0</v>
      </c>
      <c r="BJ1526">
        <v>0</v>
      </c>
      <c r="BK1526">
        <v>0</v>
      </c>
      <c r="BL1526" s="38" t="s">
        <v>332</v>
      </c>
      <c r="BM1526" s="38" t="s">
        <v>451</v>
      </c>
      <c r="BN1526" s="38" t="s">
        <v>457</v>
      </c>
      <c r="BO1526" s="38" t="s">
        <v>103</v>
      </c>
      <c r="BP1526" s="38" t="s">
        <v>104</v>
      </c>
      <c r="BQ1526" s="38" t="s">
        <v>296</v>
      </c>
      <c r="BR1526" s="38" t="s">
        <v>581</v>
      </c>
      <c r="BS1526" s="38" t="s">
        <v>110</v>
      </c>
      <c r="BT1526" s="38" t="s">
        <v>111</v>
      </c>
      <c r="BU1526" s="38" t="s">
        <v>116</v>
      </c>
      <c r="BV1526" s="38" t="s">
        <v>1113</v>
      </c>
      <c r="BW1526" s="38" t="s">
        <v>218</v>
      </c>
      <c r="BX1526" s="38" t="s">
        <v>126</v>
      </c>
      <c r="BY1526" s="38" t="s">
        <v>1003</v>
      </c>
      <c r="BZ1526" s="38" t="s">
        <v>2402</v>
      </c>
      <c r="CA1526" s="38" t="s">
        <v>132</v>
      </c>
      <c r="CB1526">
        <v>643</v>
      </c>
      <c r="CD1526" s="38" t="s">
        <v>126</v>
      </c>
      <c r="CE1526" s="38" t="s">
        <v>2287</v>
      </c>
    </row>
    <row r="1527" spans="1:83" x14ac:dyDescent="0.25">
      <c r="A1527">
        <v>647</v>
      </c>
      <c r="B1527" s="1">
        <v>45689</v>
      </c>
      <c r="C1527" s="38" t="s">
        <v>1770</v>
      </c>
      <c r="D1527" s="1">
        <v>45698</v>
      </c>
      <c r="E1527" s="1">
        <v>45689</v>
      </c>
      <c r="F1527" s="38" t="s">
        <v>1770</v>
      </c>
      <c r="G1527" s="1">
        <v>45713</v>
      </c>
      <c r="H1527" s="1">
        <v>45698</v>
      </c>
      <c r="I1527" s="38" t="s">
        <v>80</v>
      </c>
      <c r="J1527" s="38" t="s">
        <v>98</v>
      </c>
      <c r="K1527" s="38" t="s">
        <v>83</v>
      </c>
      <c r="L1527" s="38" t="s">
        <v>84</v>
      </c>
      <c r="M1527" s="38" t="s">
        <v>85</v>
      </c>
      <c r="N1527" s="38" t="s">
        <v>86</v>
      </c>
      <c r="O1527" s="38" t="s">
        <v>85</v>
      </c>
      <c r="P1527" s="38" t="s">
        <v>291</v>
      </c>
      <c r="Q1527" s="38" t="s">
        <v>127</v>
      </c>
      <c r="R1527" s="38" t="s">
        <v>580</v>
      </c>
      <c r="S1527" s="38" t="s">
        <v>579</v>
      </c>
      <c r="T1527" s="38" t="s">
        <v>295</v>
      </c>
      <c r="U1527" s="38" t="s">
        <v>291</v>
      </c>
      <c r="V1527" s="38" t="s">
        <v>324</v>
      </c>
      <c r="W1527" s="38" t="s">
        <v>325</v>
      </c>
      <c r="X1527" s="38" t="s">
        <v>446</v>
      </c>
      <c r="Y1527" s="38" t="s">
        <v>447</v>
      </c>
      <c r="Z1527" s="38" t="s">
        <v>99</v>
      </c>
      <c r="AA1527" s="38" t="s">
        <v>100</v>
      </c>
      <c r="AB1527" s="38" t="s">
        <v>687</v>
      </c>
      <c r="AC1527" s="38" t="s">
        <v>686</v>
      </c>
      <c r="AD1527" s="38" t="s">
        <v>80</v>
      </c>
      <c r="AE1527" s="38" t="s">
        <v>81</v>
      </c>
      <c r="AF1527" s="38" t="s">
        <v>2403</v>
      </c>
      <c r="AG1527" s="38" t="s">
        <v>2404</v>
      </c>
      <c r="AH1527" s="38" t="s">
        <v>133</v>
      </c>
      <c r="AI1527" s="38"/>
      <c r="AJ1527" s="38" t="s">
        <v>2405</v>
      </c>
      <c r="AK1527" s="38" t="s">
        <v>132</v>
      </c>
      <c r="AL1527" s="38" t="s">
        <v>101</v>
      </c>
      <c r="AM1527" s="38" t="s">
        <v>101</v>
      </c>
      <c r="AN1527" s="38" t="s">
        <v>772</v>
      </c>
      <c r="AO1527" s="38" t="s">
        <v>997</v>
      </c>
      <c r="AP1527" s="38" t="s">
        <v>91</v>
      </c>
      <c r="AQ1527" s="38" t="s">
        <v>92</v>
      </c>
      <c r="AR1527" s="38" t="s">
        <v>93</v>
      </c>
      <c r="AS1527" s="38" t="s">
        <v>92</v>
      </c>
      <c r="AT1527" s="38" t="s">
        <v>94</v>
      </c>
      <c r="AU1527" s="38" t="s">
        <v>95</v>
      </c>
      <c r="AV1527" s="38" t="s">
        <v>132</v>
      </c>
      <c r="AW1527" s="38" t="s">
        <v>132</v>
      </c>
      <c r="AX1527" s="38" t="s">
        <v>101</v>
      </c>
      <c r="AY1527" s="38" t="s">
        <v>132</v>
      </c>
      <c r="AZ1527" s="38" t="s">
        <v>132</v>
      </c>
      <c r="BA1527" s="38" t="s">
        <v>1111</v>
      </c>
      <c r="BB1527" s="38" t="s">
        <v>1112</v>
      </c>
      <c r="BC1527" s="38" t="s">
        <v>1000</v>
      </c>
      <c r="BD1527" s="38" t="s">
        <v>1001</v>
      </c>
      <c r="BE1527">
        <v>0</v>
      </c>
      <c r="BF1527">
        <v>0</v>
      </c>
      <c r="BG1527">
        <v>1784.97</v>
      </c>
      <c r="BH1527">
        <v>1784.97</v>
      </c>
      <c r="BI1527">
        <v>0</v>
      </c>
      <c r="BJ1527">
        <v>0</v>
      </c>
      <c r="BK1527">
        <v>0</v>
      </c>
      <c r="BL1527" s="38" t="s">
        <v>332</v>
      </c>
      <c r="BM1527" s="38" t="s">
        <v>451</v>
      </c>
      <c r="BN1527" s="38" t="s">
        <v>692</v>
      </c>
      <c r="BO1527" s="38" t="s">
        <v>103</v>
      </c>
      <c r="BP1527" s="38" t="s">
        <v>104</v>
      </c>
      <c r="BQ1527" s="38" t="s">
        <v>296</v>
      </c>
      <c r="BR1527" s="38" t="s">
        <v>581</v>
      </c>
      <c r="BS1527" s="38" t="s">
        <v>110</v>
      </c>
      <c r="BT1527" s="38" t="s">
        <v>111</v>
      </c>
      <c r="BU1527" s="38" t="s">
        <v>116</v>
      </c>
      <c r="BV1527" s="38" t="s">
        <v>1113</v>
      </c>
      <c r="BW1527" s="38" t="s">
        <v>218</v>
      </c>
      <c r="BX1527" s="38" t="s">
        <v>126</v>
      </c>
      <c r="BY1527" s="38" t="s">
        <v>1003</v>
      </c>
      <c r="BZ1527" s="38" t="s">
        <v>2406</v>
      </c>
      <c r="CA1527" s="38" t="s">
        <v>132</v>
      </c>
      <c r="CB1527">
        <v>647</v>
      </c>
      <c r="CD1527" s="38" t="s">
        <v>126</v>
      </c>
      <c r="CE1527" s="38" t="s">
        <v>2287</v>
      </c>
    </row>
    <row r="1528" spans="1:83" x14ac:dyDescent="0.25">
      <c r="A1528">
        <v>649</v>
      </c>
      <c r="B1528" s="1">
        <v>45689</v>
      </c>
      <c r="C1528" s="38" t="s">
        <v>1770</v>
      </c>
      <c r="D1528" s="1">
        <v>45698</v>
      </c>
      <c r="E1528" s="1">
        <v>45689</v>
      </c>
      <c r="F1528" s="38" t="s">
        <v>1770</v>
      </c>
      <c r="G1528" s="1">
        <v>45713</v>
      </c>
      <c r="H1528" s="1">
        <v>45698</v>
      </c>
      <c r="I1528" s="38" t="s">
        <v>80</v>
      </c>
      <c r="J1528" s="38" t="s">
        <v>98</v>
      </c>
      <c r="K1528" s="38" t="s">
        <v>83</v>
      </c>
      <c r="L1528" s="38" t="s">
        <v>84</v>
      </c>
      <c r="M1528" s="38" t="s">
        <v>85</v>
      </c>
      <c r="N1528" s="38" t="s">
        <v>86</v>
      </c>
      <c r="O1528" s="38" t="s">
        <v>85</v>
      </c>
      <c r="P1528" s="38" t="s">
        <v>291</v>
      </c>
      <c r="Q1528" s="38" t="s">
        <v>127</v>
      </c>
      <c r="R1528" s="38" t="s">
        <v>580</v>
      </c>
      <c r="S1528" s="38" t="s">
        <v>579</v>
      </c>
      <c r="T1528" s="38" t="s">
        <v>295</v>
      </c>
      <c r="U1528" s="38" t="s">
        <v>291</v>
      </c>
      <c r="V1528" s="38" t="s">
        <v>504</v>
      </c>
      <c r="W1528" s="38" t="s">
        <v>505</v>
      </c>
      <c r="X1528" s="38" t="s">
        <v>518</v>
      </c>
      <c r="Y1528" s="38" t="s">
        <v>519</v>
      </c>
      <c r="Z1528" s="38" t="s">
        <v>99</v>
      </c>
      <c r="AA1528" s="38" t="s">
        <v>100</v>
      </c>
      <c r="AB1528" s="38" t="s">
        <v>932</v>
      </c>
      <c r="AC1528" s="38" t="s">
        <v>931</v>
      </c>
      <c r="AD1528" s="38" t="s">
        <v>80</v>
      </c>
      <c r="AE1528" s="38" t="s">
        <v>81</v>
      </c>
      <c r="AF1528" s="38" t="s">
        <v>2407</v>
      </c>
      <c r="AG1528" s="38" t="s">
        <v>2408</v>
      </c>
      <c r="AH1528" s="38" t="s">
        <v>133</v>
      </c>
      <c r="AI1528" s="38"/>
      <c r="AJ1528" s="38" t="s">
        <v>2409</v>
      </c>
      <c r="AK1528" s="38" t="s">
        <v>132</v>
      </c>
      <c r="AL1528" s="38" t="s">
        <v>101</v>
      </c>
      <c r="AM1528" s="38" t="s">
        <v>101</v>
      </c>
      <c r="AN1528" s="38" t="s">
        <v>772</v>
      </c>
      <c r="AO1528" s="38" t="s">
        <v>997</v>
      </c>
      <c r="AP1528" s="38" t="s">
        <v>91</v>
      </c>
      <c r="AQ1528" s="38" t="s">
        <v>92</v>
      </c>
      <c r="AR1528" s="38" t="s">
        <v>93</v>
      </c>
      <c r="AS1528" s="38" t="s">
        <v>92</v>
      </c>
      <c r="AT1528" s="38" t="s">
        <v>94</v>
      </c>
      <c r="AU1528" s="38" t="s">
        <v>95</v>
      </c>
      <c r="AV1528" s="38" t="s">
        <v>132</v>
      </c>
      <c r="AW1528" s="38" t="s">
        <v>132</v>
      </c>
      <c r="AX1528" s="38" t="s">
        <v>101</v>
      </c>
      <c r="AY1528" s="38" t="s">
        <v>132</v>
      </c>
      <c r="AZ1528" s="38" t="s">
        <v>132</v>
      </c>
      <c r="BA1528" s="38" t="s">
        <v>1274</v>
      </c>
      <c r="BB1528" s="38" t="s">
        <v>1275</v>
      </c>
      <c r="BC1528" s="38" t="s">
        <v>1000</v>
      </c>
      <c r="BD1528" s="38" t="s">
        <v>1001</v>
      </c>
      <c r="BE1528">
        <v>0</v>
      </c>
      <c r="BF1528">
        <v>0</v>
      </c>
      <c r="BG1528">
        <v>18416</v>
      </c>
      <c r="BH1528">
        <v>18416</v>
      </c>
      <c r="BI1528">
        <v>0</v>
      </c>
      <c r="BJ1528">
        <v>0</v>
      </c>
      <c r="BK1528">
        <v>0</v>
      </c>
      <c r="BL1528" s="38" t="s">
        <v>511</v>
      </c>
      <c r="BM1528" s="38" t="s">
        <v>524</v>
      </c>
      <c r="BN1528" s="38" t="s">
        <v>933</v>
      </c>
      <c r="BO1528" s="38" t="s">
        <v>103</v>
      </c>
      <c r="BP1528" s="38" t="s">
        <v>104</v>
      </c>
      <c r="BQ1528" s="38" t="s">
        <v>296</v>
      </c>
      <c r="BR1528" s="38" t="s">
        <v>581</v>
      </c>
      <c r="BS1528" s="38" t="s">
        <v>110</v>
      </c>
      <c r="BT1528" s="38" t="s">
        <v>111</v>
      </c>
      <c r="BU1528" s="38" t="s">
        <v>116</v>
      </c>
      <c r="BV1528" s="38" t="s">
        <v>1276</v>
      </c>
      <c r="BW1528" s="38" t="s">
        <v>218</v>
      </c>
      <c r="BX1528" s="38" t="s">
        <v>126</v>
      </c>
      <c r="BY1528" s="38" t="s">
        <v>1003</v>
      </c>
      <c r="BZ1528" s="38" t="s">
        <v>2410</v>
      </c>
      <c r="CA1528" s="38" t="s">
        <v>132</v>
      </c>
      <c r="CB1528">
        <v>649</v>
      </c>
      <c r="CD1528" s="38" t="s">
        <v>126</v>
      </c>
      <c r="CE1528" s="38" t="s">
        <v>2287</v>
      </c>
    </row>
    <row r="1529" spans="1:83" x14ac:dyDescent="0.25">
      <c r="A1529">
        <v>666</v>
      </c>
      <c r="B1529" s="1">
        <v>45689</v>
      </c>
      <c r="C1529" s="38" t="s">
        <v>1770</v>
      </c>
      <c r="D1529" s="1">
        <v>45699</v>
      </c>
      <c r="E1529" s="1">
        <v>45689</v>
      </c>
      <c r="F1529" s="38" t="s">
        <v>1770</v>
      </c>
      <c r="G1529" s="1">
        <v>45714</v>
      </c>
      <c r="H1529" s="1">
        <v>45699</v>
      </c>
      <c r="I1529" s="38" t="s">
        <v>80</v>
      </c>
      <c r="J1529" s="38" t="s">
        <v>98</v>
      </c>
      <c r="K1529" s="38" t="s">
        <v>83</v>
      </c>
      <c r="L1529" s="38" t="s">
        <v>84</v>
      </c>
      <c r="M1529" s="38" t="s">
        <v>85</v>
      </c>
      <c r="N1529" s="38" t="s">
        <v>86</v>
      </c>
      <c r="O1529" s="38" t="s">
        <v>85</v>
      </c>
      <c r="P1529" s="38" t="s">
        <v>291</v>
      </c>
      <c r="Q1529" s="38" t="s">
        <v>127</v>
      </c>
      <c r="R1529" s="38" t="s">
        <v>580</v>
      </c>
      <c r="S1529" s="38" t="s">
        <v>579</v>
      </c>
      <c r="T1529" s="38" t="s">
        <v>295</v>
      </c>
      <c r="U1529" s="38" t="s">
        <v>291</v>
      </c>
      <c r="V1529" s="38" t="s">
        <v>198</v>
      </c>
      <c r="W1529" s="38" t="s">
        <v>199</v>
      </c>
      <c r="X1529" s="38" t="s">
        <v>200</v>
      </c>
      <c r="Y1529" s="38" t="s">
        <v>201</v>
      </c>
      <c r="Z1529" s="38" t="s">
        <v>99</v>
      </c>
      <c r="AA1529" s="38" t="s">
        <v>100</v>
      </c>
      <c r="AB1529" s="38" t="s">
        <v>788</v>
      </c>
      <c r="AC1529" s="38" t="s">
        <v>789</v>
      </c>
      <c r="AD1529" s="38" t="s">
        <v>80</v>
      </c>
      <c r="AE1529" s="38" t="s">
        <v>81</v>
      </c>
      <c r="AF1529" s="38" t="s">
        <v>1025</v>
      </c>
      <c r="AG1529" s="38" t="s">
        <v>1026</v>
      </c>
      <c r="AH1529" s="38" t="s">
        <v>133</v>
      </c>
      <c r="AI1529" s="38"/>
      <c r="AJ1529" s="38" t="s">
        <v>2411</v>
      </c>
      <c r="AK1529" s="38" t="s">
        <v>132</v>
      </c>
      <c r="AL1529" s="38" t="s">
        <v>101</v>
      </c>
      <c r="AM1529" s="38" t="s">
        <v>101</v>
      </c>
      <c r="AN1529" s="38" t="s">
        <v>772</v>
      </c>
      <c r="AO1529" s="38" t="s">
        <v>997</v>
      </c>
      <c r="AP1529" s="38" t="s">
        <v>91</v>
      </c>
      <c r="AQ1529" s="38" t="s">
        <v>92</v>
      </c>
      <c r="AR1529" s="38" t="s">
        <v>93</v>
      </c>
      <c r="AS1529" s="38" t="s">
        <v>92</v>
      </c>
      <c r="AT1529" s="38" t="s">
        <v>94</v>
      </c>
      <c r="AU1529" s="38" t="s">
        <v>95</v>
      </c>
      <c r="AV1529" s="38" t="s">
        <v>132</v>
      </c>
      <c r="AW1529" s="38" t="s">
        <v>132</v>
      </c>
      <c r="AX1529" s="38" t="s">
        <v>101</v>
      </c>
      <c r="AY1529" s="38" t="s">
        <v>132</v>
      </c>
      <c r="AZ1529" s="38" t="s">
        <v>132</v>
      </c>
      <c r="BA1529" s="38" t="s">
        <v>1111</v>
      </c>
      <c r="BB1529" s="38" t="s">
        <v>1112</v>
      </c>
      <c r="BC1529" s="38" t="s">
        <v>1000</v>
      </c>
      <c r="BD1529" s="38" t="s">
        <v>1001</v>
      </c>
      <c r="BE1529">
        <v>0</v>
      </c>
      <c r="BF1529">
        <v>0</v>
      </c>
      <c r="BG1529">
        <v>16252.77</v>
      </c>
      <c r="BH1529">
        <v>16252.77</v>
      </c>
      <c r="BI1529">
        <v>0</v>
      </c>
      <c r="BJ1529">
        <v>0</v>
      </c>
      <c r="BK1529">
        <v>0</v>
      </c>
      <c r="BL1529" s="38" t="s">
        <v>205</v>
      </c>
      <c r="BM1529" s="38" t="s">
        <v>206</v>
      </c>
      <c r="BN1529" s="38" t="s">
        <v>790</v>
      </c>
      <c r="BO1529" s="38" t="s">
        <v>103</v>
      </c>
      <c r="BP1529" s="38" t="s">
        <v>104</v>
      </c>
      <c r="BQ1529" s="38" t="s">
        <v>296</v>
      </c>
      <c r="BR1529" s="38" t="s">
        <v>581</v>
      </c>
      <c r="BS1529" s="38" t="s">
        <v>110</v>
      </c>
      <c r="BT1529" s="38" t="s">
        <v>111</v>
      </c>
      <c r="BU1529" s="38" t="s">
        <v>116</v>
      </c>
      <c r="BV1529" s="38" t="s">
        <v>1113</v>
      </c>
      <c r="BW1529" s="38" t="s">
        <v>208</v>
      </c>
      <c r="BX1529" s="38" t="s">
        <v>126</v>
      </c>
      <c r="BY1529" s="38" t="s">
        <v>1003</v>
      </c>
      <c r="BZ1529" s="38" t="s">
        <v>2412</v>
      </c>
      <c r="CA1529" s="38" t="s">
        <v>132</v>
      </c>
      <c r="CB1529">
        <v>666</v>
      </c>
      <c r="CD1529" s="38" t="s">
        <v>126</v>
      </c>
      <c r="CE1529" s="38" t="s">
        <v>2287</v>
      </c>
    </row>
    <row r="1530" spans="1:83" x14ac:dyDescent="0.25">
      <c r="A1530">
        <v>721</v>
      </c>
      <c r="B1530" s="1">
        <v>45689</v>
      </c>
      <c r="C1530" s="38" t="s">
        <v>1770</v>
      </c>
      <c r="D1530" s="1">
        <v>45701</v>
      </c>
      <c r="E1530" s="1">
        <v>45689</v>
      </c>
      <c r="F1530" s="38" t="s">
        <v>1770</v>
      </c>
      <c r="G1530" s="1">
        <v>45716</v>
      </c>
      <c r="H1530" s="1">
        <v>45701</v>
      </c>
      <c r="I1530" s="38" t="s">
        <v>80</v>
      </c>
      <c r="J1530" s="38" t="s">
        <v>98</v>
      </c>
      <c r="K1530" s="38" t="s">
        <v>83</v>
      </c>
      <c r="L1530" s="38" t="s">
        <v>84</v>
      </c>
      <c r="M1530" s="38" t="s">
        <v>85</v>
      </c>
      <c r="N1530" s="38" t="s">
        <v>86</v>
      </c>
      <c r="O1530" s="38" t="s">
        <v>85</v>
      </c>
      <c r="P1530" s="38" t="s">
        <v>291</v>
      </c>
      <c r="Q1530" s="38" t="s">
        <v>127</v>
      </c>
      <c r="R1530" s="38" t="s">
        <v>580</v>
      </c>
      <c r="S1530" s="38" t="s">
        <v>579</v>
      </c>
      <c r="T1530" s="38" t="s">
        <v>295</v>
      </c>
      <c r="U1530" s="38" t="s">
        <v>291</v>
      </c>
      <c r="V1530" s="38" t="s">
        <v>324</v>
      </c>
      <c r="W1530" s="38" t="s">
        <v>325</v>
      </c>
      <c r="X1530" s="38" t="s">
        <v>446</v>
      </c>
      <c r="Y1530" s="38" t="s">
        <v>447</v>
      </c>
      <c r="Z1530" s="38" t="s">
        <v>99</v>
      </c>
      <c r="AA1530" s="38" t="s">
        <v>100</v>
      </c>
      <c r="AB1530" s="38" t="s">
        <v>470</v>
      </c>
      <c r="AC1530" s="38" t="s">
        <v>471</v>
      </c>
      <c r="AD1530" s="38" t="s">
        <v>80</v>
      </c>
      <c r="AE1530" s="38" t="s">
        <v>81</v>
      </c>
      <c r="AF1530" s="38" t="s">
        <v>2224</v>
      </c>
      <c r="AG1530" s="38" t="s">
        <v>2225</v>
      </c>
      <c r="AH1530" s="38" t="s">
        <v>133</v>
      </c>
      <c r="AI1530" s="38"/>
      <c r="AJ1530" s="38" t="s">
        <v>2520</v>
      </c>
      <c r="AK1530" s="38" t="s">
        <v>132</v>
      </c>
      <c r="AL1530" s="38" t="s">
        <v>101</v>
      </c>
      <c r="AM1530" s="38" t="s">
        <v>101</v>
      </c>
      <c r="AN1530" s="38" t="s">
        <v>772</v>
      </c>
      <c r="AO1530" s="38" t="s">
        <v>997</v>
      </c>
      <c r="AP1530" s="38" t="s">
        <v>91</v>
      </c>
      <c r="AQ1530" s="38" t="s">
        <v>92</v>
      </c>
      <c r="AR1530" s="38" t="s">
        <v>93</v>
      </c>
      <c r="AS1530" s="38" t="s">
        <v>92</v>
      </c>
      <c r="AT1530" s="38" t="s">
        <v>94</v>
      </c>
      <c r="AU1530" s="38" t="s">
        <v>95</v>
      </c>
      <c r="AV1530" s="38" t="s">
        <v>132</v>
      </c>
      <c r="AW1530" s="38" t="s">
        <v>132</v>
      </c>
      <c r="AX1530" s="38" t="s">
        <v>101</v>
      </c>
      <c r="AY1530" s="38" t="s">
        <v>132</v>
      </c>
      <c r="AZ1530" s="38" t="s">
        <v>132</v>
      </c>
      <c r="BA1530" s="38" t="s">
        <v>1111</v>
      </c>
      <c r="BB1530" s="38" t="s">
        <v>1112</v>
      </c>
      <c r="BC1530" s="38" t="s">
        <v>1000</v>
      </c>
      <c r="BD1530" s="38" t="s">
        <v>1001</v>
      </c>
      <c r="BE1530">
        <v>0</v>
      </c>
      <c r="BF1530">
        <v>0</v>
      </c>
      <c r="BG1530">
        <v>6471.99</v>
      </c>
      <c r="BH1530">
        <v>6471.99</v>
      </c>
      <c r="BI1530">
        <v>0</v>
      </c>
      <c r="BJ1530">
        <v>0</v>
      </c>
      <c r="BK1530">
        <v>0</v>
      </c>
      <c r="BL1530" s="38" t="s">
        <v>332</v>
      </c>
      <c r="BM1530" s="38" t="s">
        <v>451</v>
      </c>
      <c r="BN1530" s="38" t="s">
        <v>472</v>
      </c>
      <c r="BO1530" s="38" t="s">
        <v>103</v>
      </c>
      <c r="BP1530" s="38" t="s">
        <v>104</v>
      </c>
      <c r="BQ1530" s="38" t="s">
        <v>296</v>
      </c>
      <c r="BR1530" s="38" t="s">
        <v>581</v>
      </c>
      <c r="BS1530" s="38" t="s">
        <v>110</v>
      </c>
      <c r="BT1530" s="38" t="s">
        <v>111</v>
      </c>
      <c r="BU1530" s="38" t="s">
        <v>116</v>
      </c>
      <c r="BV1530" s="38" t="s">
        <v>1113</v>
      </c>
      <c r="BW1530" s="38" t="s">
        <v>218</v>
      </c>
      <c r="BX1530" s="38" t="s">
        <v>126</v>
      </c>
      <c r="BY1530" s="38" t="s">
        <v>1003</v>
      </c>
      <c r="BZ1530" s="38" t="s">
        <v>2521</v>
      </c>
      <c r="CA1530" s="38" t="s">
        <v>132</v>
      </c>
      <c r="CB1530">
        <v>721</v>
      </c>
      <c r="CD1530" s="38" t="s">
        <v>126</v>
      </c>
      <c r="CE1530" s="38" t="s">
        <v>2287</v>
      </c>
    </row>
    <row r="1531" spans="1:83" x14ac:dyDescent="0.25">
      <c r="A1531">
        <v>724</v>
      </c>
      <c r="B1531" s="1">
        <v>45689</v>
      </c>
      <c r="C1531" s="38" t="s">
        <v>1770</v>
      </c>
      <c r="D1531" s="1">
        <v>45701</v>
      </c>
      <c r="E1531" s="1">
        <v>45689</v>
      </c>
      <c r="F1531" s="38" t="s">
        <v>1770</v>
      </c>
      <c r="G1531" s="1">
        <v>45708</v>
      </c>
      <c r="H1531" s="1">
        <v>45701</v>
      </c>
      <c r="I1531" s="38" t="s">
        <v>80</v>
      </c>
      <c r="J1531" s="38" t="s">
        <v>98</v>
      </c>
      <c r="K1531" s="38" t="s">
        <v>83</v>
      </c>
      <c r="L1531" s="38" t="s">
        <v>84</v>
      </c>
      <c r="M1531" s="38" t="s">
        <v>85</v>
      </c>
      <c r="N1531" s="38" t="s">
        <v>86</v>
      </c>
      <c r="O1531" s="38" t="s">
        <v>85</v>
      </c>
      <c r="P1531" s="38" t="s">
        <v>291</v>
      </c>
      <c r="Q1531" s="38" t="s">
        <v>127</v>
      </c>
      <c r="R1531" s="38" t="s">
        <v>580</v>
      </c>
      <c r="S1531" s="38" t="s">
        <v>579</v>
      </c>
      <c r="T1531" s="38" t="s">
        <v>295</v>
      </c>
      <c r="U1531" s="38" t="s">
        <v>291</v>
      </c>
      <c r="V1531" s="38" t="s">
        <v>72</v>
      </c>
      <c r="W1531" s="38" t="s">
        <v>73</v>
      </c>
      <c r="X1531" s="38" t="s">
        <v>74</v>
      </c>
      <c r="Y1531" s="38" t="s">
        <v>75</v>
      </c>
      <c r="Z1531" s="38" t="s">
        <v>99</v>
      </c>
      <c r="AA1531" s="38" t="s">
        <v>100</v>
      </c>
      <c r="AB1531" s="38" t="s">
        <v>695</v>
      </c>
      <c r="AC1531" s="38" t="s">
        <v>696</v>
      </c>
      <c r="AD1531" s="38" t="s">
        <v>80</v>
      </c>
      <c r="AE1531" s="38" t="s">
        <v>81</v>
      </c>
      <c r="AF1531" s="38" t="s">
        <v>1073</v>
      </c>
      <c r="AG1531" s="38" t="s">
        <v>1074</v>
      </c>
      <c r="AH1531" s="38" t="s">
        <v>133</v>
      </c>
      <c r="AI1531" s="38"/>
      <c r="AJ1531" s="38" t="s">
        <v>2522</v>
      </c>
      <c r="AK1531" s="38" t="s">
        <v>132</v>
      </c>
      <c r="AL1531" s="38" t="s">
        <v>101</v>
      </c>
      <c r="AM1531" s="38" t="s">
        <v>101</v>
      </c>
      <c r="AN1531" s="38" t="s">
        <v>772</v>
      </c>
      <c r="AO1531" s="38" t="s">
        <v>997</v>
      </c>
      <c r="AP1531" s="38" t="s">
        <v>91</v>
      </c>
      <c r="AQ1531" s="38" t="s">
        <v>92</v>
      </c>
      <c r="AR1531" s="38" t="s">
        <v>93</v>
      </c>
      <c r="AS1531" s="38" t="s">
        <v>92</v>
      </c>
      <c r="AT1531" s="38" t="s">
        <v>94</v>
      </c>
      <c r="AU1531" s="38" t="s">
        <v>95</v>
      </c>
      <c r="AV1531" s="38" t="s">
        <v>132</v>
      </c>
      <c r="AW1531" s="38" t="s">
        <v>132</v>
      </c>
      <c r="AX1531" s="38" t="s">
        <v>101</v>
      </c>
      <c r="AY1531" s="38" t="s">
        <v>132</v>
      </c>
      <c r="AZ1531" s="38" t="s">
        <v>132</v>
      </c>
      <c r="BA1531" s="38" t="s">
        <v>1181</v>
      </c>
      <c r="BB1531" s="38" t="s">
        <v>1182</v>
      </c>
      <c r="BC1531" s="38" t="s">
        <v>1000</v>
      </c>
      <c r="BD1531" s="38" t="s">
        <v>1001</v>
      </c>
      <c r="BE1531">
        <v>0</v>
      </c>
      <c r="BF1531">
        <v>0</v>
      </c>
      <c r="BG1531">
        <v>1273000</v>
      </c>
      <c r="BH1531">
        <v>1273000</v>
      </c>
      <c r="BI1531">
        <v>0</v>
      </c>
      <c r="BJ1531">
        <v>0</v>
      </c>
      <c r="BK1531">
        <v>0</v>
      </c>
      <c r="BL1531" s="38" t="s">
        <v>107</v>
      </c>
      <c r="BM1531" s="38" t="s">
        <v>108</v>
      </c>
      <c r="BN1531" s="38" t="s">
        <v>697</v>
      </c>
      <c r="BO1531" s="38" t="s">
        <v>103</v>
      </c>
      <c r="BP1531" s="38" t="s">
        <v>104</v>
      </c>
      <c r="BQ1531" s="38" t="s">
        <v>296</v>
      </c>
      <c r="BR1531" s="38" t="s">
        <v>581</v>
      </c>
      <c r="BS1531" s="38" t="s">
        <v>110</v>
      </c>
      <c r="BT1531" s="38" t="s">
        <v>111</v>
      </c>
      <c r="BU1531" s="38" t="s">
        <v>116</v>
      </c>
      <c r="BV1531" s="38" t="s">
        <v>1183</v>
      </c>
      <c r="BW1531" s="38" t="s">
        <v>114</v>
      </c>
      <c r="BX1531" s="38" t="s">
        <v>126</v>
      </c>
      <c r="BY1531" s="38" t="s">
        <v>1003</v>
      </c>
      <c r="BZ1531" s="38" t="s">
        <v>2523</v>
      </c>
      <c r="CA1531" s="38" t="s">
        <v>132</v>
      </c>
      <c r="CB1531">
        <v>724</v>
      </c>
      <c r="CD1531" s="38" t="s">
        <v>126</v>
      </c>
      <c r="CE1531" s="38" t="s">
        <v>2287</v>
      </c>
    </row>
    <row r="1532" spans="1:83" x14ac:dyDescent="0.25">
      <c r="A1532">
        <v>724</v>
      </c>
      <c r="B1532" s="1">
        <v>45689</v>
      </c>
      <c r="C1532" s="38" t="s">
        <v>1770</v>
      </c>
      <c r="D1532" s="1">
        <v>45701</v>
      </c>
      <c r="E1532" s="1">
        <v>45689</v>
      </c>
      <c r="F1532" s="38" t="s">
        <v>1770</v>
      </c>
      <c r="G1532" s="1">
        <v>45708</v>
      </c>
      <c r="H1532" s="1">
        <v>45701</v>
      </c>
      <c r="I1532" s="38" t="s">
        <v>80</v>
      </c>
      <c r="J1532" s="38" t="s">
        <v>98</v>
      </c>
      <c r="K1532" s="38" t="s">
        <v>83</v>
      </c>
      <c r="L1532" s="38" t="s">
        <v>84</v>
      </c>
      <c r="M1532" s="38" t="s">
        <v>85</v>
      </c>
      <c r="N1532" s="38" t="s">
        <v>86</v>
      </c>
      <c r="O1532" s="38" t="s">
        <v>85</v>
      </c>
      <c r="P1532" s="38" t="s">
        <v>291</v>
      </c>
      <c r="Q1532" s="38" t="s">
        <v>127</v>
      </c>
      <c r="R1532" s="38" t="s">
        <v>580</v>
      </c>
      <c r="S1532" s="38" t="s">
        <v>579</v>
      </c>
      <c r="T1532" s="38" t="s">
        <v>295</v>
      </c>
      <c r="U1532" s="38" t="s">
        <v>291</v>
      </c>
      <c r="V1532" s="38" t="s">
        <v>72</v>
      </c>
      <c r="W1532" s="38" t="s">
        <v>73</v>
      </c>
      <c r="X1532" s="38" t="s">
        <v>708</v>
      </c>
      <c r="Y1532" s="38" t="s">
        <v>709</v>
      </c>
      <c r="Z1532" s="38" t="s">
        <v>99</v>
      </c>
      <c r="AA1532" s="38" t="s">
        <v>100</v>
      </c>
      <c r="AB1532" s="38" t="s">
        <v>712</v>
      </c>
      <c r="AC1532" s="38" t="s">
        <v>711</v>
      </c>
      <c r="AD1532" s="38" t="s">
        <v>80</v>
      </c>
      <c r="AE1532" s="38" t="s">
        <v>81</v>
      </c>
      <c r="AF1532" s="38" t="s">
        <v>1073</v>
      </c>
      <c r="AG1532" s="38" t="s">
        <v>1074</v>
      </c>
      <c r="AH1532" s="38" t="s">
        <v>133</v>
      </c>
      <c r="AI1532" s="38"/>
      <c r="AJ1532" s="38" t="s">
        <v>2522</v>
      </c>
      <c r="AK1532" s="38" t="s">
        <v>132</v>
      </c>
      <c r="AL1532" s="38" t="s">
        <v>101</v>
      </c>
      <c r="AM1532" s="38" t="s">
        <v>101</v>
      </c>
      <c r="AN1532" s="38" t="s">
        <v>772</v>
      </c>
      <c r="AO1532" s="38" t="s">
        <v>997</v>
      </c>
      <c r="AP1532" s="38" t="s">
        <v>91</v>
      </c>
      <c r="AQ1532" s="38" t="s">
        <v>92</v>
      </c>
      <c r="AR1532" s="38" t="s">
        <v>93</v>
      </c>
      <c r="AS1532" s="38" t="s">
        <v>92</v>
      </c>
      <c r="AT1532" s="38" t="s">
        <v>94</v>
      </c>
      <c r="AU1532" s="38" t="s">
        <v>95</v>
      </c>
      <c r="AV1532" s="38" t="s">
        <v>132</v>
      </c>
      <c r="AW1532" s="38" t="s">
        <v>132</v>
      </c>
      <c r="AX1532" s="38" t="s">
        <v>101</v>
      </c>
      <c r="AY1532" s="38" t="s">
        <v>132</v>
      </c>
      <c r="AZ1532" s="38" t="s">
        <v>132</v>
      </c>
      <c r="BA1532" s="38" t="s">
        <v>1181</v>
      </c>
      <c r="BB1532" s="38" t="s">
        <v>1182</v>
      </c>
      <c r="BC1532" s="38" t="s">
        <v>1000</v>
      </c>
      <c r="BD1532" s="38" t="s">
        <v>1001</v>
      </c>
      <c r="BE1532">
        <v>0</v>
      </c>
      <c r="BF1532">
        <v>0</v>
      </c>
      <c r="BG1532">
        <v>89337.54</v>
      </c>
      <c r="BH1532">
        <v>89337.54</v>
      </c>
      <c r="BI1532">
        <v>0</v>
      </c>
      <c r="BJ1532">
        <v>0</v>
      </c>
      <c r="BK1532">
        <v>0</v>
      </c>
      <c r="BL1532" s="38" t="s">
        <v>107</v>
      </c>
      <c r="BM1532" s="38" t="s">
        <v>713</v>
      </c>
      <c r="BN1532" s="38" t="s">
        <v>714</v>
      </c>
      <c r="BO1532" s="38" t="s">
        <v>103</v>
      </c>
      <c r="BP1532" s="38" t="s">
        <v>104</v>
      </c>
      <c r="BQ1532" s="38" t="s">
        <v>296</v>
      </c>
      <c r="BR1532" s="38" t="s">
        <v>581</v>
      </c>
      <c r="BS1532" s="38" t="s">
        <v>110</v>
      </c>
      <c r="BT1532" s="38" t="s">
        <v>111</v>
      </c>
      <c r="BU1532" s="38" t="s">
        <v>116</v>
      </c>
      <c r="BV1532" s="38" t="s">
        <v>1183</v>
      </c>
      <c r="BW1532" s="38" t="s">
        <v>114</v>
      </c>
      <c r="BX1532" s="38" t="s">
        <v>126</v>
      </c>
      <c r="BY1532" s="38" t="s">
        <v>1003</v>
      </c>
      <c r="BZ1532" s="38" t="s">
        <v>2523</v>
      </c>
      <c r="CA1532" s="38" t="s">
        <v>132</v>
      </c>
      <c r="CB1532">
        <v>724</v>
      </c>
      <c r="CD1532" s="38" t="s">
        <v>126</v>
      </c>
      <c r="CE1532" s="38" t="s">
        <v>2287</v>
      </c>
    </row>
    <row r="1533" spans="1:83" x14ac:dyDescent="0.25">
      <c r="A1533">
        <v>724</v>
      </c>
      <c r="B1533" s="1">
        <v>45689</v>
      </c>
      <c r="C1533" s="38" t="s">
        <v>1770</v>
      </c>
      <c r="D1533" s="1">
        <v>45701</v>
      </c>
      <c r="E1533" s="1">
        <v>45689</v>
      </c>
      <c r="F1533" s="38" t="s">
        <v>1770</v>
      </c>
      <c r="G1533" s="1">
        <v>45708</v>
      </c>
      <c r="H1533" s="1">
        <v>45701</v>
      </c>
      <c r="I1533" s="38" t="s">
        <v>80</v>
      </c>
      <c r="J1533" s="38" t="s">
        <v>98</v>
      </c>
      <c r="K1533" s="38" t="s">
        <v>83</v>
      </c>
      <c r="L1533" s="38" t="s">
        <v>84</v>
      </c>
      <c r="M1533" s="38" t="s">
        <v>85</v>
      </c>
      <c r="N1533" s="38" t="s">
        <v>86</v>
      </c>
      <c r="O1533" s="38" t="s">
        <v>85</v>
      </c>
      <c r="P1533" s="38" t="s">
        <v>291</v>
      </c>
      <c r="Q1533" s="38" t="s">
        <v>127</v>
      </c>
      <c r="R1533" s="38" t="s">
        <v>580</v>
      </c>
      <c r="S1533" s="38" t="s">
        <v>579</v>
      </c>
      <c r="T1533" s="38" t="s">
        <v>295</v>
      </c>
      <c r="U1533" s="38" t="s">
        <v>291</v>
      </c>
      <c r="V1533" s="38" t="s">
        <v>72</v>
      </c>
      <c r="W1533" s="38" t="s">
        <v>73</v>
      </c>
      <c r="X1533" s="38" t="s">
        <v>708</v>
      </c>
      <c r="Y1533" s="38" t="s">
        <v>709</v>
      </c>
      <c r="Z1533" s="38" t="s">
        <v>99</v>
      </c>
      <c r="AA1533" s="38" t="s">
        <v>100</v>
      </c>
      <c r="AB1533" s="38" t="s">
        <v>717</v>
      </c>
      <c r="AC1533" s="38" t="s">
        <v>716</v>
      </c>
      <c r="AD1533" s="38" t="s">
        <v>80</v>
      </c>
      <c r="AE1533" s="38" t="s">
        <v>81</v>
      </c>
      <c r="AF1533" s="38" t="s">
        <v>1073</v>
      </c>
      <c r="AG1533" s="38" t="s">
        <v>1074</v>
      </c>
      <c r="AH1533" s="38" t="s">
        <v>133</v>
      </c>
      <c r="AI1533" s="38"/>
      <c r="AJ1533" s="38" t="s">
        <v>2522</v>
      </c>
      <c r="AK1533" s="38" t="s">
        <v>132</v>
      </c>
      <c r="AL1533" s="38" t="s">
        <v>101</v>
      </c>
      <c r="AM1533" s="38" t="s">
        <v>101</v>
      </c>
      <c r="AN1533" s="38" t="s">
        <v>772</v>
      </c>
      <c r="AO1533" s="38" t="s">
        <v>997</v>
      </c>
      <c r="AP1533" s="38" t="s">
        <v>91</v>
      </c>
      <c r="AQ1533" s="38" t="s">
        <v>92</v>
      </c>
      <c r="AR1533" s="38" t="s">
        <v>93</v>
      </c>
      <c r="AS1533" s="38" t="s">
        <v>92</v>
      </c>
      <c r="AT1533" s="38" t="s">
        <v>94</v>
      </c>
      <c r="AU1533" s="38" t="s">
        <v>95</v>
      </c>
      <c r="AV1533" s="38" t="s">
        <v>132</v>
      </c>
      <c r="AW1533" s="38" t="s">
        <v>132</v>
      </c>
      <c r="AX1533" s="38" t="s">
        <v>101</v>
      </c>
      <c r="AY1533" s="38" t="s">
        <v>132</v>
      </c>
      <c r="AZ1533" s="38" t="s">
        <v>132</v>
      </c>
      <c r="BA1533" s="38" t="s">
        <v>1181</v>
      </c>
      <c r="BB1533" s="38" t="s">
        <v>1182</v>
      </c>
      <c r="BC1533" s="38" t="s">
        <v>1000</v>
      </c>
      <c r="BD1533" s="38" t="s">
        <v>1001</v>
      </c>
      <c r="BE1533">
        <v>0</v>
      </c>
      <c r="BF1533">
        <v>0</v>
      </c>
      <c r="BG1533">
        <v>90383</v>
      </c>
      <c r="BH1533">
        <v>90383</v>
      </c>
      <c r="BI1533">
        <v>0</v>
      </c>
      <c r="BJ1533">
        <v>0</v>
      </c>
      <c r="BK1533">
        <v>0</v>
      </c>
      <c r="BL1533" s="38" t="s">
        <v>107</v>
      </c>
      <c r="BM1533" s="38" t="s">
        <v>713</v>
      </c>
      <c r="BN1533" s="38" t="s">
        <v>718</v>
      </c>
      <c r="BO1533" s="38" t="s">
        <v>103</v>
      </c>
      <c r="BP1533" s="38" t="s">
        <v>104</v>
      </c>
      <c r="BQ1533" s="38" t="s">
        <v>296</v>
      </c>
      <c r="BR1533" s="38" t="s">
        <v>581</v>
      </c>
      <c r="BS1533" s="38" t="s">
        <v>110</v>
      </c>
      <c r="BT1533" s="38" t="s">
        <v>111</v>
      </c>
      <c r="BU1533" s="38" t="s">
        <v>116</v>
      </c>
      <c r="BV1533" s="38" t="s">
        <v>1183</v>
      </c>
      <c r="BW1533" s="38" t="s">
        <v>114</v>
      </c>
      <c r="BX1533" s="38" t="s">
        <v>126</v>
      </c>
      <c r="BY1533" s="38" t="s">
        <v>1003</v>
      </c>
      <c r="BZ1533" s="38" t="s">
        <v>2523</v>
      </c>
      <c r="CA1533" s="38" t="s">
        <v>132</v>
      </c>
      <c r="CB1533">
        <v>724</v>
      </c>
      <c r="CD1533" s="38" t="s">
        <v>126</v>
      </c>
      <c r="CE1533" s="38" t="s">
        <v>2287</v>
      </c>
    </row>
    <row r="1534" spans="1:83" x14ac:dyDescent="0.25">
      <c r="A1534">
        <v>724</v>
      </c>
      <c r="B1534" s="1">
        <v>45689</v>
      </c>
      <c r="C1534" s="38" t="s">
        <v>1770</v>
      </c>
      <c r="D1534" s="1">
        <v>45701</v>
      </c>
      <c r="E1534" s="1">
        <v>45689</v>
      </c>
      <c r="F1534" s="38" t="s">
        <v>1770</v>
      </c>
      <c r="G1534" s="1">
        <v>45708</v>
      </c>
      <c r="H1534" s="1">
        <v>45701</v>
      </c>
      <c r="I1534" s="38" t="s">
        <v>80</v>
      </c>
      <c r="J1534" s="38" t="s">
        <v>98</v>
      </c>
      <c r="K1534" s="38" t="s">
        <v>83</v>
      </c>
      <c r="L1534" s="38" t="s">
        <v>84</v>
      </c>
      <c r="M1534" s="38" t="s">
        <v>85</v>
      </c>
      <c r="N1534" s="38" t="s">
        <v>86</v>
      </c>
      <c r="O1534" s="38" t="s">
        <v>85</v>
      </c>
      <c r="P1534" s="38" t="s">
        <v>291</v>
      </c>
      <c r="Q1534" s="38" t="s">
        <v>127</v>
      </c>
      <c r="R1534" s="38" t="s">
        <v>580</v>
      </c>
      <c r="S1534" s="38" t="s">
        <v>579</v>
      </c>
      <c r="T1534" s="38" t="s">
        <v>295</v>
      </c>
      <c r="U1534" s="38" t="s">
        <v>291</v>
      </c>
      <c r="V1534" s="38" t="s">
        <v>72</v>
      </c>
      <c r="W1534" s="38" t="s">
        <v>73</v>
      </c>
      <c r="X1534" s="38" t="s">
        <v>708</v>
      </c>
      <c r="Y1534" s="38" t="s">
        <v>709</v>
      </c>
      <c r="Z1534" s="38" t="s">
        <v>99</v>
      </c>
      <c r="AA1534" s="38" t="s">
        <v>100</v>
      </c>
      <c r="AB1534" s="38" t="s">
        <v>721</v>
      </c>
      <c r="AC1534" s="38" t="s">
        <v>720</v>
      </c>
      <c r="AD1534" s="38" t="s">
        <v>80</v>
      </c>
      <c r="AE1534" s="38" t="s">
        <v>81</v>
      </c>
      <c r="AF1534" s="38" t="s">
        <v>1073</v>
      </c>
      <c r="AG1534" s="38" t="s">
        <v>1074</v>
      </c>
      <c r="AH1534" s="38" t="s">
        <v>133</v>
      </c>
      <c r="AI1534" s="38"/>
      <c r="AJ1534" s="38" t="s">
        <v>2522</v>
      </c>
      <c r="AK1534" s="38" t="s">
        <v>132</v>
      </c>
      <c r="AL1534" s="38" t="s">
        <v>101</v>
      </c>
      <c r="AM1534" s="38" t="s">
        <v>101</v>
      </c>
      <c r="AN1534" s="38" t="s">
        <v>772</v>
      </c>
      <c r="AO1534" s="38" t="s">
        <v>997</v>
      </c>
      <c r="AP1534" s="38" t="s">
        <v>91</v>
      </c>
      <c r="AQ1534" s="38" t="s">
        <v>92</v>
      </c>
      <c r="AR1534" s="38" t="s">
        <v>93</v>
      </c>
      <c r="AS1534" s="38" t="s">
        <v>92</v>
      </c>
      <c r="AT1534" s="38" t="s">
        <v>94</v>
      </c>
      <c r="AU1534" s="38" t="s">
        <v>95</v>
      </c>
      <c r="AV1534" s="38" t="s">
        <v>132</v>
      </c>
      <c r="AW1534" s="38" t="s">
        <v>132</v>
      </c>
      <c r="AX1534" s="38" t="s">
        <v>101</v>
      </c>
      <c r="AY1534" s="38" t="s">
        <v>132</v>
      </c>
      <c r="AZ1534" s="38" t="s">
        <v>132</v>
      </c>
      <c r="BA1534" s="38" t="s">
        <v>1181</v>
      </c>
      <c r="BB1534" s="38" t="s">
        <v>1182</v>
      </c>
      <c r="BC1534" s="38" t="s">
        <v>1000</v>
      </c>
      <c r="BD1534" s="38" t="s">
        <v>1001</v>
      </c>
      <c r="BE1534">
        <v>0</v>
      </c>
      <c r="BF1534">
        <v>0</v>
      </c>
      <c r="BG1534">
        <v>8387.06</v>
      </c>
      <c r="BH1534">
        <v>8387.06</v>
      </c>
      <c r="BI1534">
        <v>0</v>
      </c>
      <c r="BJ1534">
        <v>0</v>
      </c>
      <c r="BK1534">
        <v>0</v>
      </c>
      <c r="BL1534" s="38" t="s">
        <v>107</v>
      </c>
      <c r="BM1534" s="38" t="s">
        <v>713</v>
      </c>
      <c r="BN1534" s="38" t="s">
        <v>722</v>
      </c>
      <c r="BO1534" s="38" t="s">
        <v>103</v>
      </c>
      <c r="BP1534" s="38" t="s">
        <v>104</v>
      </c>
      <c r="BQ1534" s="38" t="s">
        <v>296</v>
      </c>
      <c r="BR1534" s="38" t="s">
        <v>581</v>
      </c>
      <c r="BS1534" s="38" t="s">
        <v>110</v>
      </c>
      <c r="BT1534" s="38" t="s">
        <v>111</v>
      </c>
      <c r="BU1534" s="38" t="s">
        <v>116</v>
      </c>
      <c r="BV1534" s="38" t="s">
        <v>1183</v>
      </c>
      <c r="BW1534" s="38" t="s">
        <v>114</v>
      </c>
      <c r="BX1534" s="38" t="s">
        <v>126</v>
      </c>
      <c r="BY1534" s="38" t="s">
        <v>1003</v>
      </c>
      <c r="BZ1534" s="38" t="s">
        <v>2523</v>
      </c>
      <c r="CA1534" s="38" t="s">
        <v>132</v>
      </c>
      <c r="CB1534">
        <v>724</v>
      </c>
      <c r="CD1534" s="38" t="s">
        <v>126</v>
      </c>
      <c r="CE1534" s="38" t="s">
        <v>2287</v>
      </c>
    </row>
    <row r="1535" spans="1:83" x14ac:dyDescent="0.25">
      <c r="A1535">
        <v>726</v>
      </c>
      <c r="B1535" s="1">
        <v>45689</v>
      </c>
      <c r="C1535" s="38" t="s">
        <v>1770</v>
      </c>
      <c r="D1535" s="1">
        <v>45701</v>
      </c>
      <c r="E1535" s="1">
        <v>45689</v>
      </c>
      <c r="F1535" s="38" t="s">
        <v>1770</v>
      </c>
      <c r="G1535" s="1">
        <v>45708</v>
      </c>
      <c r="H1535" s="1">
        <v>45701</v>
      </c>
      <c r="I1535" s="38" t="s">
        <v>80</v>
      </c>
      <c r="J1535" s="38" t="s">
        <v>98</v>
      </c>
      <c r="K1535" s="38" t="s">
        <v>83</v>
      </c>
      <c r="L1535" s="38" t="s">
        <v>84</v>
      </c>
      <c r="M1535" s="38" t="s">
        <v>85</v>
      </c>
      <c r="N1535" s="38" t="s">
        <v>86</v>
      </c>
      <c r="O1535" s="38" t="s">
        <v>85</v>
      </c>
      <c r="P1535" s="38" t="s">
        <v>291</v>
      </c>
      <c r="Q1535" s="38" t="s">
        <v>127</v>
      </c>
      <c r="R1535" s="38" t="s">
        <v>580</v>
      </c>
      <c r="S1535" s="38" t="s">
        <v>579</v>
      </c>
      <c r="T1535" s="38" t="s">
        <v>295</v>
      </c>
      <c r="U1535" s="38" t="s">
        <v>291</v>
      </c>
      <c r="V1535" s="38" t="s">
        <v>72</v>
      </c>
      <c r="W1535" s="38" t="s">
        <v>73</v>
      </c>
      <c r="X1535" s="38" t="s">
        <v>74</v>
      </c>
      <c r="Y1535" s="38" t="s">
        <v>75</v>
      </c>
      <c r="Z1535" s="38" t="s">
        <v>99</v>
      </c>
      <c r="AA1535" s="38" t="s">
        <v>100</v>
      </c>
      <c r="AB1535" s="38" t="s">
        <v>783</v>
      </c>
      <c r="AC1535" s="38" t="s">
        <v>784</v>
      </c>
      <c r="AD1535" s="38" t="s">
        <v>80</v>
      </c>
      <c r="AE1535" s="38" t="s">
        <v>81</v>
      </c>
      <c r="AF1535" s="38" t="s">
        <v>1073</v>
      </c>
      <c r="AG1535" s="38" t="s">
        <v>1074</v>
      </c>
      <c r="AH1535" s="38" t="s">
        <v>133</v>
      </c>
      <c r="AI1535" s="38"/>
      <c r="AJ1535" s="38" t="s">
        <v>2524</v>
      </c>
      <c r="AK1535" s="38" t="s">
        <v>132</v>
      </c>
      <c r="AL1535" s="38" t="s">
        <v>101</v>
      </c>
      <c r="AM1535" s="38" t="s">
        <v>101</v>
      </c>
      <c r="AN1535" s="38" t="s">
        <v>772</v>
      </c>
      <c r="AO1535" s="38" t="s">
        <v>997</v>
      </c>
      <c r="AP1535" s="38" t="s">
        <v>91</v>
      </c>
      <c r="AQ1535" s="38" t="s">
        <v>92</v>
      </c>
      <c r="AR1535" s="38" t="s">
        <v>93</v>
      </c>
      <c r="AS1535" s="38" t="s">
        <v>92</v>
      </c>
      <c r="AT1535" s="38" t="s">
        <v>94</v>
      </c>
      <c r="AU1535" s="38" t="s">
        <v>95</v>
      </c>
      <c r="AV1535" s="38" t="s">
        <v>132</v>
      </c>
      <c r="AW1535" s="38" t="s">
        <v>132</v>
      </c>
      <c r="AX1535" s="38" t="s">
        <v>101</v>
      </c>
      <c r="AY1535" s="38" t="s">
        <v>132</v>
      </c>
      <c r="AZ1535" s="38" t="s">
        <v>132</v>
      </c>
      <c r="BA1535" s="38" t="s">
        <v>1181</v>
      </c>
      <c r="BB1535" s="38" t="s">
        <v>1182</v>
      </c>
      <c r="BC1535" s="38" t="s">
        <v>1000</v>
      </c>
      <c r="BD1535" s="38" t="s">
        <v>1001</v>
      </c>
      <c r="BE1535">
        <v>0</v>
      </c>
      <c r="BF1535">
        <v>0</v>
      </c>
      <c r="BG1535">
        <v>122000</v>
      </c>
      <c r="BH1535">
        <v>122000</v>
      </c>
      <c r="BI1535">
        <v>0</v>
      </c>
      <c r="BJ1535">
        <v>0</v>
      </c>
      <c r="BK1535">
        <v>0</v>
      </c>
      <c r="BL1535" s="38" t="s">
        <v>107</v>
      </c>
      <c r="BM1535" s="38" t="s">
        <v>108</v>
      </c>
      <c r="BN1535" s="38" t="s">
        <v>785</v>
      </c>
      <c r="BO1535" s="38" t="s">
        <v>103</v>
      </c>
      <c r="BP1535" s="38" t="s">
        <v>104</v>
      </c>
      <c r="BQ1535" s="38" t="s">
        <v>296</v>
      </c>
      <c r="BR1535" s="38" t="s">
        <v>581</v>
      </c>
      <c r="BS1535" s="38" t="s">
        <v>110</v>
      </c>
      <c r="BT1535" s="38" t="s">
        <v>111</v>
      </c>
      <c r="BU1535" s="38" t="s">
        <v>116</v>
      </c>
      <c r="BV1535" s="38" t="s">
        <v>1183</v>
      </c>
      <c r="BW1535" s="38" t="s">
        <v>114</v>
      </c>
      <c r="BX1535" s="38" t="s">
        <v>126</v>
      </c>
      <c r="BY1535" s="38" t="s">
        <v>1003</v>
      </c>
      <c r="BZ1535" s="38" t="s">
        <v>2525</v>
      </c>
      <c r="CA1535" s="38" t="s">
        <v>132</v>
      </c>
      <c r="CB1535">
        <v>726</v>
      </c>
      <c r="CD1535" s="38" t="s">
        <v>126</v>
      </c>
      <c r="CE1535" s="38" t="s">
        <v>2287</v>
      </c>
    </row>
    <row r="1536" spans="1:83" x14ac:dyDescent="0.25">
      <c r="A1536">
        <v>726</v>
      </c>
      <c r="B1536" s="1">
        <v>45689</v>
      </c>
      <c r="C1536" s="38" t="s">
        <v>1770</v>
      </c>
      <c r="D1536" s="1">
        <v>45701</v>
      </c>
      <c r="E1536" s="1">
        <v>45689</v>
      </c>
      <c r="F1536" s="38" t="s">
        <v>1770</v>
      </c>
      <c r="G1536" s="1">
        <v>45708</v>
      </c>
      <c r="H1536" s="1">
        <v>45701</v>
      </c>
      <c r="I1536" s="38" t="s">
        <v>80</v>
      </c>
      <c r="J1536" s="38" t="s">
        <v>98</v>
      </c>
      <c r="K1536" s="38" t="s">
        <v>83</v>
      </c>
      <c r="L1536" s="38" t="s">
        <v>84</v>
      </c>
      <c r="M1536" s="38" t="s">
        <v>85</v>
      </c>
      <c r="N1536" s="38" t="s">
        <v>86</v>
      </c>
      <c r="O1536" s="38" t="s">
        <v>85</v>
      </c>
      <c r="P1536" s="38" t="s">
        <v>291</v>
      </c>
      <c r="Q1536" s="38" t="s">
        <v>127</v>
      </c>
      <c r="R1536" s="38" t="s">
        <v>580</v>
      </c>
      <c r="S1536" s="38" t="s">
        <v>579</v>
      </c>
      <c r="T1536" s="38" t="s">
        <v>295</v>
      </c>
      <c r="U1536" s="38" t="s">
        <v>291</v>
      </c>
      <c r="V1536" s="38" t="s">
        <v>72</v>
      </c>
      <c r="W1536" s="38" t="s">
        <v>73</v>
      </c>
      <c r="X1536" s="38" t="s">
        <v>708</v>
      </c>
      <c r="Y1536" s="38" t="s">
        <v>709</v>
      </c>
      <c r="Z1536" s="38" t="s">
        <v>99</v>
      </c>
      <c r="AA1536" s="38" t="s">
        <v>100</v>
      </c>
      <c r="AB1536" s="38" t="s">
        <v>712</v>
      </c>
      <c r="AC1536" s="38" t="s">
        <v>711</v>
      </c>
      <c r="AD1536" s="38" t="s">
        <v>80</v>
      </c>
      <c r="AE1536" s="38" t="s">
        <v>81</v>
      </c>
      <c r="AF1536" s="38" t="s">
        <v>1073</v>
      </c>
      <c r="AG1536" s="38" t="s">
        <v>1074</v>
      </c>
      <c r="AH1536" s="38" t="s">
        <v>133</v>
      </c>
      <c r="AI1536" s="38"/>
      <c r="AJ1536" s="38" t="s">
        <v>2524</v>
      </c>
      <c r="AK1536" s="38" t="s">
        <v>132</v>
      </c>
      <c r="AL1536" s="38" t="s">
        <v>101</v>
      </c>
      <c r="AM1536" s="38" t="s">
        <v>101</v>
      </c>
      <c r="AN1536" s="38" t="s">
        <v>772</v>
      </c>
      <c r="AO1536" s="38" t="s">
        <v>997</v>
      </c>
      <c r="AP1536" s="38" t="s">
        <v>91</v>
      </c>
      <c r="AQ1536" s="38" t="s">
        <v>92</v>
      </c>
      <c r="AR1536" s="38" t="s">
        <v>93</v>
      </c>
      <c r="AS1536" s="38" t="s">
        <v>92</v>
      </c>
      <c r="AT1536" s="38" t="s">
        <v>94</v>
      </c>
      <c r="AU1536" s="38" t="s">
        <v>95</v>
      </c>
      <c r="AV1536" s="38" t="s">
        <v>132</v>
      </c>
      <c r="AW1536" s="38" t="s">
        <v>132</v>
      </c>
      <c r="AX1536" s="38" t="s">
        <v>101</v>
      </c>
      <c r="AY1536" s="38" t="s">
        <v>132</v>
      </c>
      <c r="AZ1536" s="38" t="s">
        <v>132</v>
      </c>
      <c r="BA1536" s="38" t="s">
        <v>1181</v>
      </c>
      <c r="BB1536" s="38" t="s">
        <v>1182</v>
      </c>
      <c r="BC1536" s="38" t="s">
        <v>1000</v>
      </c>
      <c r="BD1536" s="38" t="s">
        <v>1001</v>
      </c>
      <c r="BE1536">
        <v>0</v>
      </c>
      <c r="BF1536">
        <v>0</v>
      </c>
      <c r="BG1536">
        <v>8649.7999999999993</v>
      </c>
      <c r="BH1536">
        <v>8649.7999999999993</v>
      </c>
      <c r="BI1536">
        <v>0</v>
      </c>
      <c r="BJ1536">
        <v>0</v>
      </c>
      <c r="BK1536">
        <v>0</v>
      </c>
      <c r="BL1536" s="38" t="s">
        <v>107</v>
      </c>
      <c r="BM1536" s="38" t="s">
        <v>713</v>
      </c>
      <c r="BN1536" s="38" t="s">
        <v>714</v>
      </c>
      <c r="BO1536" s="38" t="s">
        <v>103</v>
      </c>
      <c r="BP1536" s="38" t="s">
        <v>104</v>
      </c>
      <c r="BQ1536" s="38" t="s">
        <v>296</v>
      </c>
      <c r="BR1536" s="38" t="s">
        <v>581</v>
      </c>
      <c r="BS1536" s="38" t="s">
        <v>110</v>
      </c>
      <c r="BT1536" s="38" t="s">
        <v>111</v>
      </c>
      <c r="BU1536" s="38" t="s">
        <v>116</v>
      </c>
      <c r="BV1536" s="38" t="s">
        <v>1183</v>
      </c>
      <c r="BW1536" s="38" t="s">
        <v>114</v>
      </c>
      <c r="BX1536" s="38" t="s">
        <v>126</v>
      </c>
      <c r="BY1536" s="38" t="s">
        <v>1003</v>
      </c>
      <c r="BZ1536" s="38" t="s">
        <v>2525</v>
      </c>
      <c r="CA1536" s="38" t="s">
        <v>132</v>
      </c>
      <c r="CB1536">
        <v>726</v>
      </c>
      <c r="CD1536" s="38" t="s">
        <v>126</v>
      </c>
      <c r="CE1536" s="38" t="s">
        <v>2287</v>
      </c>
    </row>
    <row r="1537" spans="1:83" x14ac:dyDescent="0.25">
      <c r="A1537">
        <v>726</v>
      </c>
      <c r="B1537" s="1">
        <v>45689</v>
      </c>
      <c r="C1537" s="38" t="s">
        <v>1770</v>
      </c>
      <c r="D1537" s="1">
        <v>45701</v>
      </c>
      <c r="E1537" s="1">
        <v>45689</v>
      </c>
      <c r="F1537" s="38" t="s">
        <v>1770</v>
      </c>
      <c r="G1537" s="1">
        <v>45708</v>
      </c>
      <c r="H1537" s="1">
        <v>45701</v>
      </c>
      <c r="I1537" s="38" t="s">
        <v>80</v>
      </c>
      <c r="J1537" s="38" t="s">
        <v>98</v>
      </c>
      <c r="K1537" s="38" t="s">
        <v>83</v>
      </c>
      <c r="L1537" s="38" t="s">
        <v>84</v>
      </c>
      <c r="M1537" s="38" t="s">
        <v>85</v>
      </c>
      <c r="N1537" s="38" t="s">
        <v>86</v>
      </c>
      <c r="O1537" s="38" t="s">
        <v>85</v>
      </c>
      <c r="P1537" s="38" t="s">
        <v>291</v>
      </c>
      <c r="Q1537" s="38" t="s">
        <v>127</v>
      </c>
      <c r="R1537" s="38" t="s">
        <v>580</v>
      </c>
      <c r="S1537" s="38" t="s">
        <v>579</v>
      </c>
      <c r="T1537" s="38" t="s">
        <v>295</v>
      </c>
      <c r="U1537" s="38" t="s">
        <v>291</v>
      </c>
      <c r="V1537" s="38" t="s">
        <v>72</v>
      </c>
      <c r="W1537" s="38" t="s">
        <v>73</v>
      </c>
      <c r="X1537" s="38" t="s">
        <v>708</v>
      </c>
      <c r="Y1537" s="38" t="s">
        <v>709</v>
      </c>
      <c r="Z1537" s="38" t="s">
        <v>99</v>
      </c>
      <c r="AA1537" s="38" t="s">
        <v>100</v>
      </c>
      <c r="AB1537" s="38" t="s">
        <v>717</v>
      </c>
      <c r="AC1537" s="38" t="s">
        <v>716</v>
      </c>
      <c r="AD1537" s="38" t="s">
        <v>80</v>
      </c>
      <c r="AE1537" s="38" t="s">
        <v>81</v>
      </c>
      <c r="AF1537" s="38" t="s">
        <v>1073</v>
      </c>
      <c r="AG1537" s="38" t="s">
        <v>1074</v>
      </c>
      <c r="AH1537" s="38" t="s">
        <v>133</v>
      </c>
      <c r="AI1537" s="38"/>
      <c r="AJ1537" s="38" t="s">
        <v>2524</v>
      </c>
      <c r="AK1537" s="38" t="s">
        <v>132</v>
      </c>
      <c r="AL1537" s="38" t="s">
        <v>101</v>
      </c>
      <c r="AM1537" s="38" t="s">
        <v>101</v>
      </c>
      <c r="AN1537" s="38" t="s">
        <v>772</v>
      </c>
      <c r="AO1537" s="38" t="s">
        <v>997</v>
      </c>
      <c r="AP1537" s="38" t="s">
        <v>91</v>
      </c>
      <c r="AQ1537" s="38" t="s">
        <v>92</v>
      </c>
      <c r="AR1537" s="38" t="s">
        <v>93</v>
      </c>
      <c r="AS1537" s="38" t="s">
        <v>92</v>
      </c>
      <c r="AT1537" s="38" t="s">
        <v>94</v>
      </c>
      <c r="AU1537" s="38" t="s">
        <v>95</v>
      </c>
      <c r="AV1537" s="38" t="s">
        <v>132</v>
      </c>
      <c r="AW1537" s="38" t="s">
        <v>132</v>
      </c>
      <c r="AX1537" s="38" t="s">
        <v>101</v>
      </c>
      <c r="AY1537" s="38" t="s">
        <v>132</v>
      </c>
      <c r="AZ1537" s="38" t="s">
        <v>132</v>
      </c>
      <c r="BA1537" s="38" t="s">
        <v>1181</v>
      </c>
      <c r="BB1537" s="38" t="s">
        <v>1182</v>
      </c>
      <c r="BC1537" s="38" t="s">
        <v>1000</v>
      </c>
      <c r="BD1537" s="38" t="s">
        <v>1001</v>
      </c>
      <c r="BE1537">
        <v>0</v>
      </c>
      <c r="BF1537">
        <v>0</v>
      </c>
      <c r="BG1537">
        <v>8662</v>
      </c>
      <c r="BH1537">
        <v>8662</v>
      </c>
      <c r="BI1537">
        <v>0</v>
      </c>
      <c r="BJ1537">
        <v>0</v>
      </c>
      <c r="BK1537">
        <v>0</v>
      </c>
      <c r="BL1537" s="38" t="s">
        <v>107</v>
      </c>
      <c r="BM1537" s="38" t="s">
        <v>713</v>
      </c>
      <c r="BN1537" s="38" t="s">
        <v>718</v>
      </c>
      <c r="BO1537" s="38" t="s">
        <v>103</v>
      </c>
      <c r="BP1537" s="38" t="s">
        <v>104</v>
      </c>
      <c r="BQ1537" s="38" t="s">
        <v>296</v>
      </c>
      <c r="BR1537" s="38" t="s">
        <v>581</v>
      </c>
      <c r="BS1537" s="38" t="s">
        <v>110</v>
      </c>
      <c r="BT1537" s="38" t="s">
        <v>111</v>
      </c>
      <c r="BU1537" s="38" t="s">
        <v>116</v>
      </c>
      <c r="BV1537" s="38" t="s">
        <v>1183</v>
      </c>
      <c r="BW1537" s="38" t="s">
        <v>114</v>
      </c>
      <c r="BX1537" s="38" t="s">
        <v>126</v>
      </c>
      <c r="BY1537" s="38" t="s">
        <v>1003</v>
      </c>
      <c r="BZ1537" s="38" t="s">
        <v>2525</v>
      </c>
      <c r="CA1537" s="38" t="s">
        <v>132</v>
      </c>
      <c r="CB1537">
        <v>726</v>
      </c>
      <c r="CD1537" s="38" t="s">
        <v>126</v>
      </c>
      <c r="CE1537" s="38" t="s">
        <v>2287</v>
      </c>
    </row>
    <row r="1538" spans="1:83" x14ac:dyDescent="0.25">
      <c r="A1538">
        <v>726</v>
      </c>
      <c r="B1538" s="1">
        <v>45689</v>
      </c>
      <c r="C1538" s="38" t="s">
        <v>1770</v>
      </c>
      <c r="D1538" s="1">
        <v>45701</v>
      </c>
      <c r="E1538" s="1">
        <v>45689</v>
      </c>
      <c r="F1538" s="38" t="s">
        <v>1770</v>
      </c>
      <c r="G1538" s="1">
        <v>45708</v>
      </c>
      <c r="H1538" s="1">
        <v>45701</v>
      </c>
      <c r="I1538" s="38" t="s">
        <v>80</v>
      </c>
      <c r="J1538" s="38" t="s">
        <v>98</v>
      </c>
      <c r="K1538" s="38" t="s">
        <v>83</v>
      </c>
      <c r="L1538" s="38" t="s">
        <v>84</v>
      </c>
      <c r="M1538" s="38" t="s">
        <v>85</v>
      </c>
      <c r="N1538" s="38" t="s">
        <v>86</v>
      </c>
      <c r="O1538" s="38" t="s">
        <v>85</v>
      </c>
      <c r="P1538" s="38" t="s">
        <v>291</v>
      </c>
      <c r="Q1538" s="38" t="s">
        <v>127</v>
      </c>
      <c r="R1538" s="38" t="s">
        <v>580</v>
      </c>
      <c r="S1538" s="38" t="s">
        <v>579</v>
      </c>
      <c r="T1538" s="38" t="s">
        <v>295</v>
      </c>
      <c r="U1538" s="38" t="s">
        <v>291</v>
      </c>
      <c r="V1538" s="38" t="s">
        <v>72</v>
      </c>
      <c r="W1538" s="38" t="s">
        <v>73</v>
      </c>
      <c r="X1538" s="38" t="s">
        <v>708</v>
      </c>
      <c r="Y1538" s="38" t="s">
        <v>709</v>
      </c>
      <c r="Z1538" s="38" t="s">
        <v>99</v>
      </c>
      <c r="AA1538" s="38" t="s">
        <v>100</v>
      </c>
      <c r="AB1538" s="38" t="s">
        <v>721</v>
      </c>
      <c r="AC1538" s="38" t="s">
        <v>720</v>
      </c>
      <c r="AD1538" s="38" t="s">
        <v>80</v>
      </c>
      <c r="AE1538" s="38" t="s">
        <v>81</v>
      </c>
      <c r="AF1538" s="38" t="s">
        <v>1073</v>
      </c>
      <c r="AG1538" s="38" t="s">
        <v>1074</v>
      </c>
      <c r="AH1538" s="38" t="s">
        <v>133</v>
      </c>
      <c r="AI1538" s="38"/>
      <c r="AJ1538" s="38" t="s">
        <v>2524</v>
      </c>
      <c r="AK1538" s="38" t="s">
        <v>132</v>
      </c>
      <c r="AL1538" s="38" t="s">
        <v>101</v>
      </c>
      <c r="AM1538" s="38" t="s">
        <v>101</v>
      </c>
      <c r="AN1538" s="38" t="s">
        <v>772</v>
      </c>
      <c r="AO1538" s="38" t="s">
        <v>997</v>
      </c>
      <c r="AP1538" s="38" t="s">
        <v>91</v>
      </c>
      <c r="AQ1538" s="38" t="s">
        <v>92</v>
      </c>
      <c r="AR1538" s="38" t="s">
        <v>93</v>
      </c>
      <c r="AS1538" s="38" t="s">
        <v>92</v>
      </c>
      <c r="AT1538" s="38" t="s">
        <v>94</v>
      </c>
      <c r="AU1538" s="38" t="s">
        <v>95</v>
      </c>
      <c r="AV1538" s="38" t="s">
        <v>132</v>
      </c>
      <c r="AW1538" s="38" t="s">
        <v>132</v>
      </c>
      <c r="AX1538" s="38" t="s">
        <v>101</v>
      </c>
      <c r="AY1538" s="38" t="s">
        <v>132</v>
      </c>
      <c r="AZ1538" s="38" t="s">
        <v>132</v>
      </c>
      <c r="BA1538" s="38" t="s">
        <v>1181</v>
      </c>
      <c r="BB1538" s="38" t="s">
        <v>1182</v>
      </c>
      <c r="BC1538" s="38" t="s">
        <v>1000</v>
      </c>
      <c r="BD1538" s="38" t="s">
        <v>1001</v>
      </c>
      <c r="BE1538">
        <v>0</v>
      </c>
      <c r="BF1538">
        <v>0</v>
      </c>
      <c r="BG1538">
        <v>1313.51</v>
      </c>
      <c r="BH1538">
        <v>1313.51</v>
      </c>
      <c r="BI1538">
        <v>0</v>
      </c>
      <c r="BJ1538">
        <v>0</v>
      </c>
      <c r="BK1538">
        <v>0</v>
      </c>
      <c r="BL1538" s="38" t="s">
        <v>107</v>
      </c>
      <c r="BM1538" s="38" t="s">
        <v>713</v>
      </c>
      <c r="BN1538" s="38" t="s">
        <v>722</v>
      </c>
      <c r="BO1538" s="38" t="s">
        <v>103</v>
      </c>
      <c r="BP1538" s="38" t="s">
        <v>104</v>
      </c>
      <c r="BQ1538" s="38" t="s">
        <v>296</v>
      </c>
      <c r="BR1538" s="38" t="s">
        <v>581</v>
      </c>
      <c r="BS1538" s="38" t="s">
        <v>110</v>
      </c>
      <c r="BT1538" s="38" t="s">
        <v>111</v>
      </c>
      <c r="BU1538" s="38" t="s">
        <v>116</v>
      </c>
      <c r="BV1538" s="38" t="s">
        <v>1183</v>
      </c>
      <c r="BW1538" s="38" t="s">
        <v>114</v>
      </c>
      <c r="BX1538" s="38" t="s">
        <v>126</v>
      </c>
      <c r="BY1538" s="38" t="s">
        <v>1003</v>
      </c>
      <c r="BZ1538" s="38" t="s">
        <v>2525</v>
      </c>
      <c r="CA1538" s="38" t="s">
        <v>132</v>
      </c>
      <c r="CB1538">
        <v>726</v>
      </c>
      <c r="CD1538" s="38" t="s">
        <v>126</v>
      </c>
      <c r="CE1538" s="38" t="s">
        <v>2287</v>
      </c>
    </row>
    <row r="1539" spans="1:83" x14ac:dyDescent="0.25">
      <c r="A1539">
        <v>732</v>
      </c>
      <c r="B1539" s="1">
        <v>45689</v>
      </c>
      <c r="C1539" s="38" t="s">
        <v>1770</v>
      </c>
      <c r="D1539" s="1">
        <v>45702</v>
      </c>
      <c r="E1539" s="1">
        <v>45689</v>
      </c>
      <c r="F1539" s="38" t="s">
        <v>1770</v>
      </c>
      <c r="G1539" s="1">
        <v>45708</v>
      </c>
      <c r="H1539" s="1">
        <v>45702</v>
      </c>
      <c r="I1539" s="38" t="s">
        <v>80</v>
      </c>
      <c r="J1539" s="38" t="s">
        <v>98</v>
      </c>
      <c r="K1539" s="38" t="s">
        <v>83</v>
      </c>
      <c r="L1539" s="38" t="s">
        <v>84</v>
      </c>
      <c r="M1539" s="38" t="s">
        <v>85</v>
      </c>
      <c r="N1539" s="38" t="s">
        <v>86</v>
      </c>
      <c r="O1539" s="38" t="s">
        <v>85</v>
      </c>
      <c r="P1539" s="38" t="s">
        <v>291</v>
      </c>
      <c r="Q1539" s="38" t="s">
        <v>127</v>
      </c>
      <c r="R1539" s="38" t="s">
        <v>580</v>
      </c>
      <c r="S1539" s="38" t="s">
        <v>579</v>
      </c>
      <c r="T1539" s="38" t="s">
        <v>295</v>
      </c>
      <c r="U1539" s="38" t="s">
        <v>291</v>
      </c>
      <c r="V1539" s="38" t="s">
        <v>72</v>
      </c>
      <c r="W1539" s="38" t="s">
        <v>73</v>
      </c>
      <c r="X1539" s="38" t="s">
        <v>161</v>
      </c>
      <c r="Y1539" s="38" t="s">
        <v>162</v>
      </c>
      <c r="Z1539" s="38" t="s">
        <v>99</v>
      </c>
      <c r="AA1539" s="38" t="s">
        <v>100</v>
      </c>
      <c r="AB1539" s="38" t="s">
        <v>705</v>
      </c>
      <c r="AC1539" s="38" t="s">
        <v>706</v>
      </c>
      <c r="AD1539" s="38" t="s">
        <v>80</v>
      </c>
      <c r="AE1539" s="38" t="s">
        <v>81</v>
      </c>
      <c r="AF1539" s="38" t="s">
        <v>1117</v>
      </c>
      <c r="AG1539" s="38" t="s">
        <v>1118</v>
      </c>
      <c r="AH1539" s="38" t="s">
        <v>133</v>
      </c>
      <c r="AI1539" s="38"/>
      <c r="AJ1539" s="38" t="s">
        <v>2528</v>
      </c>
      <c r="AK1539" s="38" t="s">
        <v>132</v>
      </c>
      <c r="AL1539" s="38" t="s">
        <v>101</v>
      </c>
      <c r="AM1539" s="38" t="s">
        <v>101</v>
      </c>
      <c r="AN1539" s="38" t="s">
        <v>772</v>
      </c>
      <c r="AO1539" s="38" t="s">
        <v>997</v>
      </c>
      <c r="AP1539" s="38" t="s">
        <v>91</v>
      </c>
      <c r="AQ1539" s="38" t="s">
        <v>92</v>
      </c>
      <c r="AR1539" s="38" t="s">
        <v>93</v>
      </c>
      <c r="AS1539" s="38" t="s">
        <v>92</v>
      </c>
      <c r="AT1539" s="38" t="s">
        <v>94</v>
      </c>
      <c r="AU1539" s="38" t="s">
        <v>95</v>
      </c>
      <c r="AV1539" s="38" t="s">
        <v>132</v>
      </c>
      <c r="AW1539" s="38" t="s">
        <v>132</v>
      </c>
      <c r="AX1539" s="38" t="s">
        <v>101</v>
      </c>
      <c r="AY1539" s="38" t="s">
        <v>132</v>
      </c>
      <c r="AZ1539" s="38" t="s">
        <v>132</v>
      </c>
      <c r="BA1539" s="38" t="s">
        <v>1200</v>
      </c>
      <c r="BB1539" s="38" t="s">
        <v>1201</v>
      </c>
      <c r="BC1539" s="38" t="s">
        <v>1000</v>
      </c>
      <c r="BD1539" s="38" t="s">
        <v>1001</v>
      </c>
      <c r="BE1539">
        <v>0</v>
      </c>
      <c r="BF1539">
        <v>0</v>
      </c>
      <c r="BG1539">
        <v>110000</v>
      </c>
      <c r="BH1539">
        <v>110000</v>
      </c>
      <c r="BI1539">
        <v>0</v>
      </c>
      <c r="BJ1539">
        <v>0</v>
      </c>
      <c r="BK1539">
        <v>0</v>
      </c>
      <c r="BL1539" s="38" t="s">
        <v>107</v>
      </c>
      <c r="BM1539" s="38" t="s">
        <v>167</v>
      </c>
      <c r="BN1539" s="38" t="s">
        <v>707</v>
      </c>
      <c r="BO1539" s="38" t="s">
        <v>103</v>
      </c>
      <c r="BP1539" s="38" t="s">
        <v>104</v>
      </c>
      <c r="BQ1539" s="38" t="s">
        <v>296</v>
      </c>
      <c r="BR1539" s="38" t="s">
        <v>581</v>
      </c>
      <c r="BS1539" s="38" t="s">
        <v>110</v>
      </c>
      <c r="BT1539" s="38" t="s">
        <v>111</v>
      </c>
      <c r="BU1539" s="38" t="s">
        <v>116</v>
      </c>
      <c r="BV1539" s="38" t="s">
        <v>1202</v>
      </c>
      <c r="BW1539" s="38" t="s">
        <v>114</v>
      </c>
      <c r="BX1539" s="38" t="s">
        <v>126</v>
      </c>
      <c r="BY1539" s="38" t="s">
        <v>1003</v>
      </c>
      <c r="BZ1539" s="38" t="s">
        <v>2529</v>
      </c>
      <c r="CA1539" s="38" t="s">
        <v>132</v>
      </c>
      <c r="CB1539">
        <v>732</v>
      </c>
      <c r="CD1539" s="38" t="s">
        <v>126</v>
      </c>
      <c r="CE1539" s="38" t="s">
        <v>2287</v>
      </c>
    </row>
    <row r="1540" spans="1:83" x14ac:dyDescent="0.25">
      <c r="A1540">
        <v>794</v>
      </c>
      <c r="B1540" s="1">
        <v>45689</v>
      </c>
      <c r="C1540" s="38" t="s">
        <v>1770</v>
      </c>
      <c r="D1540" s="1">
        <v>45707</v>
      </c>
      <c r="E1540" s="1">
        <v>45689</v>
      </c>
      <c r="F1540" s="38" t="s">
        <v>1770</v>
      </c>
      <c r="G1540" s="1">
        <v>45722</v>
      </c>
      <c r="H1540" s="1">
        <v>45707</v>
      </c>
      <c r="I1540" s="38" t="s">
        <v>80</v>
      </c>
      <c r="J1540" s="38" t="s">
        <v>98</v>
      </c>
      <c r="K1540" s="38" t="s">
        <v>83</v>
      </c>
      <c r="L1540" s="38" t="s">
        <v>84</v>
      </c>
      <c r="M1540" s="38" t="s">
        <v>85</v>
      </c>
      <c r="N1540" s="38" t="s">
        <v>86</v>
      </c>
      <c r="O1540" s="38" t="s">
        <v>85</v>
      </c>
      <c r="P1540" s="38" t="s">
        <v>291</v>
      </c>
      <c r="Q1540" s="38" t="s">
        <v>127</v>
      </c>
      <c r="R1540" s="38" t="s">
        <v>580</v>
      </c>
      <c r="S1540" s="38" t="s">
        <v>579</v>
      </c>
      <c r="T1540" s="38" t="s">
        <v>295</v>
      </c>
      <c r="U1540" s="38" t="s">
        <v>291</v>
      </c>
      <c r="V1540" s="38" t="s">
        <v>198</v>
      </c>
      <c r="W1540" s="38" t="s">
        <v>199</v>
      </c>
      <c r="X1540" s="38" t="s">
        <v>274</v>
      </c>
      <c r="Y1540" s="38" t="s">
        <v>275</v>
      </c>
      <c r="Z1540" s="38" t="s">
        <v>99</v>
      </c>
      <c r="AA1540" s="38" t="s">
        <v>100</v>
      </c>
      <c r="AB1540" s="38" t="s">
        <v>304</v>
      </c>
      <c r="AC1540" s="38" t="s">
        <v>305</v>
      </c>
      <c r="AD1540" s="38" t="s">
        <v>80</v>
      </c>
      <c r="AE1540" s="38" t="s">
        <v>81</v>
      </c>
      <c r="AF1540" s="38" t="s">
        <v>2301</v>
      </c>
      <c r="AG1540" s="38" t="s">
        <v>2302</v>
      </c>
      <c r="AH1540" s="38" t="s">
        <v>133</v>
      </c>
      <c r="AI1540" s="38"/>
      <c r="AJ1540" s="38" t="s">
        <v>2643</v>
      </c>
      <c r="AK1540" s="38" t="s">
        <v>132</v>
      </c>
      <c r="AL1540" s="38" t="s">
        <v>101</v>
      </c>
      <c r="AM1540" s="38" t="s">
        <v>101</v>
      </c>
      <c r="AN1540" s="38" t="s">
        <v>772</v>
      </c>
      <c r="AO1540" s="38" t="s">
        <v>997</v>
      </c>
      <c r="AP1540" s="38" t="s">
        <v>91</v>
      </c>
      <c r="AQ1540" s="38" t="s">
        <v>92</v>
      </c>
      <c r="AR1540" s="38" t="s">
        <v>93</v>
      </c>
      <c r="AS1540" s="38" t="s">
        <v>92</v>
      </c>
      <c r="AT1540" s="38" t="s">
        <v>94</v>
      </c>
      <c r="AU1540" s="38" t="s">
        <v>95</v>
      </c>
      <c r="AV1540" s="38" t="s">
        <v>132</v>
      </c>
      <c r="AW1540" s="38" t="s">
        <v>132</v>
      </c>
      <c r="AX1540" s="38" t="s">
        <v>101</v>
      </c>
      <c r="AY1540" s="38" t="s">
        <v>132</v>
      </c>
      <c r="AZ1540" s="38" t="s">
        <v>132</v>
      </c>
      <c r="BA1540" s="38" t="s">
        <v>1111</v>
      </c>
      <c r="BB1540" s="38" t="s">
        <v>1112</v>
      </c>
      <c r="BC1540" s="38" t="s">
        <v>1000</v>
      </c>
      <c r="BD1540" s="38" t="s">
        <v>1001</v>
      </c>
      <c r="BE1540">
        <v>0</v>
      </c>
      <c r="BF1540">
        <v>0</v>
      </c>
      <c r="BG1540">
        <v>133179.32999999999</v>
      </c>
      <c r="BH1540">
        <v>133179.32999999999</v>
      </c>
      <c r="BI1540">
        <v>0</v>
      </c>
      <c r="BJ1540">
        <v>0</v>
      </c>
      <c r="BK1540">
        <v>0</v>
      </c>
      <c r="BL1540" s="38" t="s">
        <v>205</v>
      </c>
      <c r="BM1540" s="38" t="s">
        <v>279</v>
      </c>
      <c r="BN1540" s="38" t="s">
        <v>310</v>
      </c>
      <c r="BO1540" s="38" t="s">
        <v>103</v>
      </c>
      <c r="BP1540" s="38" t="s">
        <v>104</v>
      </c>
      <c r="BQ1540" s="38" t="s">
        <v>296</v>
      </c>
      <c r="BR1540" s="38" t="s">
        <v>581</v>
      </c>
      <c r="BS1540" s="38" t="s">
        <v>110</v>
      </c>
      <c r="BT1540" s="38" t="s">
        <v>111</v>
      </c>
      <c r="BU1540" s="38" t="s">
        <v>116</v>
      </c>
      <c r="BV1540" s="38" t="s">
        <v>1113</v>
      </c>
      <c r="BW1540" s="38" t="s">
        <v>218</v>
      </c>
      <c r="BX1540" s="38" t="s">
        <v>126</v>
      </c>
      <c r="BY1540" s="38" t="s">
        <v>1003</v>
      </c>
      <c r="BZ1540" s="38" t="s">
        <v>2644</v>
      </c>
      <c r="CA1540" s="38" t="s">
        <v>132</v>
      </c>
      <c r="CB1540">
        <v>794</v>
      </c>
      <c r="CD1540" s="38" t="s">
        <v>126</v>
      </c>
      <c r="CE1540" s="38" t="s">
        <v>2287</v>
      </c>
    </row>
    <row r="1541" spans="1:83" x14ac:dyDescent="0.25">
      <c r="A1541">
        <v>799</v>
      </c>
      <c r="B1541" s="1">
        <v>45689</v>
      </c>
      <c r="C1541" s="38" t="s">
        <v>1770</v>
      </c>
      <c r="D1541" s="1">
        <v>45707</v>
      </c>
      <c r="E1541" s="1">
        <v>45689</v>
      </c>
      <c r="F1541" s="38" t="s">
        <v>1770</v>
      </c>
      <c r="G1541" s="1">
        <v>45722</v>
      </c>
      <c r="H1541" s="1">
        <v>45707</v>
      </c>
      <c r="I1541" s="38" t="s">
        <v>80</v>
      </c>
      <c r="J1541" s="38" t="s">
        <v>98</v>
      </c>
      <c r="K1541" s="38" t="s">
        <v>83</v>
      </c>
      <c r="L1541" s="38" t="s">
        <v>84</v>
      </c>
      <c r="M1541" s="38" t="s">
        <v>85</v>
      </c>
      <c r="N1541" s="38" t="s">
        <v>86</v>
      </c>
      <c r="O1541" s="38" t="s">
        <v>85</v>
      </c>
      <c r="P1541" s="38" t="s">
        <v>291</v>
      </c>
      <c r="Q1541" s="38" t="s">
        <v>127</v>
      </c>
      <c r="R1541" s="38" t="s">
        <v>580</v>
      </c>
      <c r="S1541" s="38" t="s">
        <v>579</v>
      </c>
      <c r="T1541" s="38" t="s">
        <v>295</v>
      </c>
      <c r="U1541" s="38" t="s">
        <v>291</v>
      </c>
      <c r="V1541" s="38" t="s">
        <v>198</v>
      </c>
      <c r="W1541" s="38" t="s">
        <v>199</v>
      </c>
      <c r="X1541" s="38" t="s">
        <v>274</v>
      </c>
      <c r="Y1541" s="38" t="s">
        <v>275</v>
      </c>
      <c r="Z1541" s="38" t="s">
        <v>99</v>
      </c>
      <c r="AA1541" s="38" t="s">
        <v>100</v>
      </c>
      <c r="AB1541" s="38" t="s">
        <v>304</v>
      </c>
      <c r="AC1541" s="38" t="s">
        <v>305</v>
      </c>
      <c r="AD1541" s="38" t="s">
        <v>80</v>
      </c>
      <c r="AE1541" s="38" t="s">
        <v>81</v>
      </c>
      <c r="AF1541" s="38" t="s">
        <v>2301</v>
      </c>
      <c r="AG1541" s="38" t="s">
        <v>2302</v>
      </c>
      <c r="AH1541" s="38" t="s">
        <v>133</v>
      </c>
      <c r="AI1541" s="38"/>
      <c r="AJ1541" s="38" t="s">
        <v>2647</v>
      </c>
      <c r="AK1541" s="38" t="s">
        <v>132</v>
      </c>
      <c r="AL1541" s="38" t="s">
        <v>101</v>
      </c>
      <c r="AM1541" s="38" t="s">
        <v>101</v>
      </c>
      <c r="AN1541" s="38" t="s">
        <v>772</v>
      </c>
      <c r="AO1541" s="38" t="s">
        <v>997</v>
      </c>
      <c r="AP1541" s="38" t="s">
        <v>91</v>
      </c>
      <c r="AQ1541" s="38" t="s">
        <v>92</v>
      </c>
      <c r="AR1541" s="38" t="s">
        <v>93</v>
      </c>
      <c r="AS1541" s="38" t="s">
        <v>92</v>
      </c>
      <c r="AT1541" s="38" t="s">
        <v>94</v>
      </c>
      <c r="AU1541" s="38" t="s">
        <v>95</v>
      </c>
      <c r="AV1541" s="38" t="s">
        <v>132</v>
      </c>
      <c r="AW1541" s="38" t="s">
        <v>132</v>
      </c>
      <c r="AX1541" s="38" t="s">
        <v>101</v>
      </c>
      <c r="AY1541" s="38" t="s">
        <v>132</v>
      </c>
      <c r="AZ1541" s="38" t="s">
        <v>132</v>
      </c>
      <c r="BA1541" s="38" t="s">
        <v>1111</v>
      </c>
      <c r="BB1541" s="38" t="s">
        <v>1112</v>
      </c>
      <c r="BC1541" s="38" t="s">
        <v>1000</v>
      </c>
      <c r="BD1541" s="38" t="s">
        <v>1001</v>
      </c>
      <c r="BE1541">
        <v>0</v>
      </c>
      <c r="BF1541">
        <v>0</v>
      </c>
      <c r="BG1541">
        <v>1761645.6</v>
      </c>
      <c r="BH1541">
        <v>1761645.6</v>
      </c>
      <c r="BI1541">
        <v>0</v>
      </c>
      <c r="BJ1541">
        <v>0</v>
      </c>
      <c r="BK1541">
        <v>0</v>
      </c>
      <c r="BL1541" s="38" t="s">
        <v>205</v>
      </c>
      <c r="BM1541" s="38" t="s">
        <v>279</v>
      </c>
      <c r="BN1541" s="38" t="s">
        <v>310</v>
      </c>
      <c r="BO1541" s="38" t="s">
        <v>103</v>
      </c>
      <c r="BP1541" s="38" t="s">
        <v>104</v>
      </c>
      <c r="BQ1541" s="38" t="s">
        <v>296</v>
      </c>
      <c r="BR1541" s="38" t="s">
        <v>581</v>
      </c>
      <c r="BS1541" s="38" t="s">
        <v>110</v>
      </c>
      <c r="BT1541" s="38" t="s">
        <v>111</v>
      </c>
      <c r="BU1541" s="38" t="s">
        <v>116</v>
      </c>
      <c r="BV1541" s="38" t="s">
        <v>1113</v>
      </c>
      <c r="BW1541" s="38" t="s">
        <v>218</v>
      </c>
      <c r="BX1541" s="38" t="s">
        <v>126</v>
      </c>
      <c r="BY1541" s="38" t="s">
        <v>1003</v>
      </c>
      <c r="BZ1541" s="38" t="s">
        <v>2648</v>
      </c>
      <c r="CA1541" s="38" t="s">
        <v>132</v>
      </c>
      <c r="CB1541">
        <v>799</v>
      </c>
      <c r="CD1541" s="38" t="s">
        <v>126</v>
      </c>
      <c r="CE1541" s="38" t="s">
        <v>2287</v>
      </c>
    </row>
    <row r="1542" spans="1:83" x14ac:dyDescent="0.25">
      <c r="A1542">
        <v>1014</v>
      </c>
      <c r="B1542" s="1">
        <v>45717</v>
      </c>
      <c r="C1542" s="38" t="s">
        <v>2830</v>
      </c>
      <c r="D1542" s="1">
        <v>45721</v>
      </c>
      <c r="E1542" s="1">
        <v>45717</v>
      </c>
      <c r="F1542" s="38" t="s">
        <v>2830</v>
      </c>
      <c r="G1542" s="1">
        <v>45736</v>
      </c>
      <c r="H1542" s="1">
        <v>45721</v>
      </c>
      <c r="I1542" s="38" t="s">
        <v>80</v>
      </c>
      <c r="J1542" s="38" t="s">
        <v>98</v>
      </c>
      <c r="K1542" s="38" t="s">
        <v>83</v>
      </c>
      <c r="L1542" s="38" t="s">
        <v>84</v>
      </c>
      <c r="M1542" s="38" t="s">
        <v>85</v>
      </c>
      <c r="N1542" s="38" t="s">
        <v>86</v>
      </c>
      <c r="O1542" s="38" t="s">
        <v>85</v>
      </c>
      <c r="P1542" s="38" t="s">
        <v>291</v>
      </c>
      <c r="Q1542" s="38" t="s">
        <v>127</v>
      </c>
      <c r="R1542" s="38" t="s">
        <v>580</v>
      </c>
      <c r="S1542" s="38" t="s">
        <v>579</v>
      </c>
      <c r="T1542" s="38" t="s">
        <v>295</v>
      </c>
      <c r="U1542" s="38" t="s">
        <v>291</v>
      </c>
      <c r="V1542" s="38" t="s">
        <v>198</v>
      </c>
      <c r="W1542" s="38" t="s">
        <v>199</v>
      </c>
      <c r="X1542" s="38" t="s">
        <v>200</v>
      </c>
      <c r="Y1542" s="38" t="s">
        <v>201</v>
      </c>
      <c r="Z1542" s="38" t="s">
        <v>99</v>
      </c>
      <c r="AA1542" s="38" t="s">
        <v>100</v>
      </c>
      <c r="AB1542" s="38" t="s">
        <v>788</v>
      </c>
      <c r="AC1542" s="38" t="s">
        <v>789</v>
      </c>
      <c r="AD1542" s="38" t="s">
        <v>80</v>
      </c>
      <c r="AE1542" s="38" t="s">
        <v>81</v>
      </c>
      <c r="AF1542" s="38" t="s">
        <v>1025</v>
      </c>
      <c r="AG1542" s="38" t="s">
        <v>1026</v>
      </c>
      <c r="AH1542" s="38" t="s">
        <v>133</v>
      </c>
      <c r="AI1542" s="38"/>
      <c r="AJ1542" s="38" t="s">
        <v>3014</v>
      </c>
      <c r="AK1542" s="38" t="s">
        <v>132</v>
      </c>
      <c r="AL1542" s="38" t="s">
        <v>101</v>
      </c>
      <c r="AM1542" s="38" t="s">
        <v>101</v>
      </c>
      <c r="AN1542" s="38" t="s">
        <v>772</v>
      </c>
      <c r="AO1542" s="38" t="s">
        <v>997</v>
      </c>
      <c r="AP1542" s="38" t="s">
        <v>91</v>
      </c>
      <c r="AQ1542" s="38" t="s">
        <v>92</v>
      </c>
      <c r="AR1542" s="38" t="s">
        <v>93</v>
      </c>
      <c r="AS1542" s="38" t="s">
        <v>92</v>
      </c>
      <c r="AT1542" s="38" t="s">
        <v>94</v>
      </c>
      <c r="AU1542" s="38" t="s">
        <v>95</v>
      </c>
      <c r="AV1542" s="38" t="s">
        <v>132</v>
      </c>
      <c r="AW1542" s="38" t="s">
        <v>132</v>
      </c>
      <c r="AX1542" s="38" t="s">
        <v>101</v>
      </c>
      <c r="AY1542" s="38" t="s">
        <v>132</v>
      </c>
      <c r="AZ1542" s="38" t="s">
        <v>132</v>
      </c>
      <c r="BA1542" s="38" t="s">
        <v>1111</v>
      </c>
      <c r="BB1542" s="38" t="s">
        <v>1112</v>
      </c>
      <c r="BC1542" s="38" t="s">
        <v>1000</v>
      </c>
      <c r="BD1542" s="38" t="s">
        <v>1001</v>
      </c>
      <c r="BE1542">
        <v>0</v>
      </c>
      <c r="BF1542">
        <v>0</v>
      </c>
      <c r="BG1542">
        <v>19814.37</v>
      </c>
      <c r="BH1542">
        <v>19814.37</v>
      </c>
      <c r="BI1542">
        <v>0</v>
      </c>
      <c r="BJ1542">
        <v>0</v>
      </c>
      <c r="BK1542">
        <v>0</v>
      </c>
      <c r="BL1542" s="38" t="s">
        <v>205</v>
      </c>
      <c r="BM1542" s="38" t="s">
        <v>206</v>
      </c>
      <c r="BN1542" s="38" t="s">
        <v>790</v>
      </c>
      <c r="BO1542" s="38" t="s">
        <v>103</v>
      </c>
      <c r="BP1542" s="38" t="s">
        <v>104</v>
      </c>
      <c r="BQ1542" s="38" t="s">
        <v>296</v>
      </c>
      <c r="BR1542" s="38" t="s">
        <v>581</v>
      </c>
      <c r="BS1542" s="38" t="s">
        <v>110</v>
      </c>
      <c r="BT1542" s="38" t="s">
        <v>111</v>
      </c>
      <c r="BU1542" s="38" t="s">
        <v>116</v>
      </c>
      <c r="BV1542" s="38" t="s">
        <v>1113</v>
      </c>
      <c r="BW1542" s="38" t="s">
        <v>208</v>
      </c>
      <c r="BX1542" s="38" t="s">
        <v>126</v>
      </c>
      <c r="BY1542" s="38" t="s">
        <v>1003</v>
      </c>
      <c r="BZ1542" s="38" t="s">
        <v>3048</v>
      </c>
      <c r="CA1542" s="38" t="s">
        <v>132</v>
      </c>
      <c r="CB1542">
        <v>1014</v>
      </c>
      <c r="CD1542" s="38" t="s">
        <v>126</v>
      </c>
      <c r="CE1542" s="38" t="s">
        <v>2287</v>
      </c>
    </row>
    <row r="1543" spans="1:83" x14ac:dyDescent="0.25">
      <c r="A1543">
        <v>32</v>
      </c>
      <c r="B1543" s="1">
        <v>45658</v>
      </c>
      <c r="C1543" s="38" t="s">
        <v>995</v>
      </c>
      <c r="D1543" s="1">
        <v>45671</v>
      </c>
      <c r="E1543" s="1">
        <v>45658</v>
      </c>
      <c r="F1543" s="38" t="s">
        <v>995</v>
      </c>
      <c r="G1543" s="1">
        <v>45686</v>
      </c>
      <c r="H1543" s="1">
        <v>45671</v>
      </c>
      <c r="I1543" s="38" t="s">
        <v>80</v>
      </c>
      <c r="J1543" s="38" t="s">
        <v>98</v>
      </c>
      <c r="K1543" s="38" t="s">
        <v>85</v>
      </c>
      <c r="L1543" s="38" t="s">
        <v>123</v>
      </c>
      <c r="M1543" s="38" t="s">
        <v>124</v>
      </c>
      <c r="N1543" s="38" t="s">
        <v>125</v>
      </c>
      <c r="O1543" s="38" t="s">
        <v>124</v>
      </c>
      <c r="P1543" s="38" t="s">
        <v>126</v>
      </c>
      <c r="Q1543" s="38" t="s">
        <v>127</v>
      </c>
      <c r="R1543" s="38" t="s">
        <v>128</v>
      </c>
      <c r="S1543" s="38" t="s">
        <v>122</v>
      </c>
      <c r="T1543" s="38" t="s">
        <v>133</v>
      </c>
      <c r="U1543" s="38"/>
      <c r="V1543" s="38" t="s">
        <v>198</v>
      </c>
      <c r="W1543" s="38" t="s">
        <v>199</v>
      </c>
      <c r="X1543" s="38" t="s">
        <v>200</v>
      </c>
      <c r="Y1543" s="38" t="s">
        <v>201</v>
      </c>
      <c r="Z1543" s="38" t="s">
        <v>131</v>
      </c>
      <c r="AA1543" s="38" t="s">
        <v>125</v>
      </c>
      <c r="AB1543" s="38" t="s">
        <v>725</v>
      </c>
      <c r="AC1543" s="38" t="s">
        <v>724</v>
      </c>
      <c r="AD1543" s="38" t="s">
        <v>80</v>
      </c>
      <c r="AE1543" s="38" t="s">
        <v>81</v>
      </c>
      <c r="AF1543" s="38" t="s">
        <v>1013</v>
      </c>
      <c r="AG1543" s="38" t="s">
        <v>1014</v>
      </c>
      <c r="AH1543" s="38" t="s">
        <v>133</v>
      </c>
      <c r="AI1543" s="38"/>
      <c r="AJ1543" s="38" t="s">
        <v>1110</v>
      </c>
      <c r="AK1543" s="38" t="s">
        <v>132</v>
      </c>
      <c r="AL1543" s="38" t="s">
        <v>101</v>
      </c>
      <c r="AM1543" s="38" t="s">
        <v>101</v>
      </c>
      <c r="AN1543" s="38" t="s">
        <v>772</v>
      </c>
      <c r="AO1543" s="38" t="s">
        <v>997</v>
      </c>
      <c r="AP1543" s="38" t="s">
        <v>91</v>
      </c>
      <c r="AQ1543" s="38" t="s">
        <v>92</v>
      </c>
      <c r="AR1543" s="38" t="s">
        <v>93</v>
      </c>
      <c r="AS1543" s="38" t="s">
        <v>92</v>
      </c>
      <c r="AT1543" s="38" t="s">
        <v>94</v>
      </c>
      <c r="AU1543" s="38" t="s">
        <v>95</v>
      </c>
      <c r="AV1543" s="38" t="s">
        <v>132</v>
      </c>
      <c r="AW1543" s="38" t="s">
        <v>132</v>
      </c>
      <c r="AX1543" s="38" t="s">
        <v>101</v>
      </c>
      <c r="AY1543" s="38" t="s">
        <v>132</v>
      </c>
      <c r="AZ1543" s="38" t="s">
        <v>132</v>
      </c>
      <c r="BA1543" s="38" t="s">
        <v>1111</v>
      </c>
      <c r="BB1543" s="38" t="s">
        <v>1112</v>
      </c>
      <c r="BC1543" s="38" t="s">
        <v>1000</v>
      </c>
      <c r="BD1543" s="38" t="s">
        <v>1001</v>
      </c>
      <c r="BE1543">
        <v>0</v>
      </c>
      <c r="BF1543">
        <v>0</v>
      </c>
      <c r="BG1543">
        <v>22216.03</v>
      </c>
      <c r="BH1543">
        <v>22216.03</v>
      </c>
      <c r="BI1543">
        <v>0</v>
      </c>
      <c r="BJ1543">
        <v>0</v>
      </c>
      <c r="BK1543">
        <v>0</v>
      </c>
      <c r="BL1543" s="38" t="s">
        <v>205</v>
      </c>
      <c r="BM1543" s="38" t="s">
        <v>206</v>
      </c>
      <c r="BN1543" s="38" t="s">
        <v>726</v>
      </c>
      <c r="BO1543" s="38" t="s">
        <v>134</v>
      </c>
      <c r="BP1543" s="38" t="s">
        <v>135</v>
      </c>
      <c r="BQ1543" s="38" t="s">
        <v>136</v>
      </c>
      <c r="BR1543" s="38" t="s">
        <v>137</v>
      </c>
      <c r="BS1543" s="38" t="s">
        <v>110</v>
      </c>
      <c r="BT1543" s="38" t="s">
        <v>111</v>
      </c>
      <c r="BU1543" s="38" t="s">
        <v>116</v>
      </c>
      <c r="BV1543" s="38" t="s">
        <v>1113</v>
      </c>
      <c r="BW1543" s="38" t="s">
        <v>208</v>
      </c>
      <c r="BX1543" s="38" t="s">
        <v>126</v>
      </c>
      <c r="BY1543" s="38" t="s">
        <v>1003</v>
      </c>
      <c r="BZ1543" s="38" t="s">
        <v>1114</v>
      </c>
      <c r="CA1543" s="38" t="s">
        <v>132</v>
      </c>
      <c r="CB1543">
        <v>32</v>
      </c>
      <c r="CD1543" s="38" t="s">
        <v>126</v>
      </c>
      <c r="CE1543" s="38" t="s">
        <v>1005</v>
      </c>
    </row>
    <row r="1544" spans="1:83" x14ac:dyDescent="0.25">
      <c r="A1544">
        <v>32</v>
      </c>
      <c r="B1544" s="1">
        <v>45658</v>
      </c>
      <c r="C1544" s="38" t="s">
        <v>995</v>
      </c>
      <c r="D1544" s="1">
        <v>45671</v>
      </c>
      <c r="E1544" s="1">
        <v>45658</v>
      </c>
      <c r="F1544" s="38" t="s">
        <v>995</v>
      </c>
      <c r="G1544" s="1">
        <v>45686</v>
      </c>
      <c r="H1544" s="1">
        <v>45671</v>
      </c>
      <c r="I1544" s="38" t="s">
        <v>80</v>
      </c>
      <c r="J1544" s="38" t="s">
        <v>98</v>
      </c>
      <c r="K1544" s="38" t="s">
        <v>85</v>
      </c>
      <c r="L1544" s="38" t="s">
        <v>123</v>
      </c>
      <c r="M1544" s="38" t="s">
        <v>124</v>
      </c>
      <c r="N1544" s="38" t="s">
        <v>125</v>
      </c>
      <c r="O1544" s="38" t="s">
        <v>124</v>
      </c>
      <c r="P1544" s="38" t="s">
        <v>126</v>
      </c>
      <c r="Q1544" s="38" t="s">
        <v>127</v>
      </c>
      <c r="R1544" s="38" t="s">
        <v>128</v>
      </c>
      <c r="S1544" s="38" t="s">
        <v>122</v>
      </c>
      <c r="T1544" s="38" t="s">
        <v>133</v>
      </c>
      <c r="U1544" s="38"/>
      <c r="V1544" s="38" t="s">
        <v>198</v>
      </c>
      <c r="W1544" s="38" t="s">
        <v>199</v>
      </c>
      <c r="X1544" s="38" t="s">
        <v>200</v>
      </c>
      <c r="Y1544" s="38" t="s">
        <v>201</v>
      </c>
      <c r="Z1544" s="38" t="s">
        <v>131</v>
      </c>
      <c r="AA1544" s="38" t="s">
        <v>125</v>
      </c>
      <c r="AB1544" s="38" t="s">
        <v>729</v>
      </c>
      <c r="AC1544" s="38" t="s">
        <v>728</v>
      </c>
      <c r="AD1544" s="38" t="s">
        <v>80</v>
      </c>
      <c r="AE1544" s="38" t="s">
        <v>81</v>
      </c>
      <c r="AF1544" s="38" t="s">
        <v>1013</v>
      </c>
      <c r="AG1544" s="38" t="s">
        <v>1014</v>
      </c>
      <c r="AH1544" s="38" t="s">
        <v>133</v>
      </c>
      <c r="AI1544" s="38"/>
      <c r="AJ1544" s="38" t="s">
        <v>1110</v>
      </c>
      <c r="AK1544" s="38" t="s">
        <v>132</v>
      </c>
      <c r="AL1544" s="38" t="s">
        <v>101</v>
      </c>
      <c r="AM1544" s="38" t="s">
        <v>101</v>
      </c>
      <c r="AN1544" s="38" t="s">
        <v>772</v>
      </c>
      <c r="AO1544" s="38" t="s">
        <v>997</v>
      </c>
      <c r="AP1544" s="38" t="s">
        <v>91</v>
      </c>
      <c r="AQ1544" s="38" t="s">
        <v>92</v>
      </c>
      <c r="AR1544" s="38" t="s">
        <v>93</v>
      </c>
      <c r="AS1544" s="38" t="s">
        <v>92</v>
      </c>
      <c r="AT1544" s="38" t="s">
        <v>94</v>
      </c>
      <c r="AU1544" s="38" t="s">
        <v>95</v>
      </c>
      <c r="AV1544" s="38" t="s">
        <v>132</v>
      </c>
      <c r="AW1544" s="38" t="s">
        <v>132</v>
      </c>
      <c r="AX1544" s="38" t="s">
        <v>101</v>
      </c>
      <c r="AY1544" s="38" t="s">
        <v>132</v>
      </c>
      <c r="AZ1544" s="38" t="s">
        <v>132</v>
      </c>
      <c r="BA1544" s="38" t="s">
        <v>1111</v>
      </c>
      <c r="BB1544" s="38" t="s">
        <v>1112</v>
      </c>
      <c r="BC1544" s="38" t="s">
        <v>1000</v>
      </c>
      <c r="BD1544" s="38" t="s">
        <v>1001</v>
      </c>
      <c r="BE1544">
        <v>0</v>
      </c>
      <c r="BF1544">
        <v>0</v>
      </c>
      <c r="BG1544">
        <v>22490</v>
      </c>
      <c r="BH1544">
        <v>22490</v>
      </c>
      <c r="BI1544">
        <v>0</v>
      </c>
      <c r="BJ1544">
        <v>0</v>
      </c>
      <c r="BK1544">
        <v>0</v>
      </c>
      <c r="BL1544" s="38" t="s">
        <v>205</v>
      </c>
      <c r="BM1544" s="38" t="s">
        <v>206</v>
      </c>
      <c r="BN1544" s="38" t="s">
        <v>730</v>
      </c>
      <c r="BO1544" s="38" t="s">
        <v>134</v>
      </c>
      <c r="BP1544" s="38" t="s">
        <v>135</v>
      </c>
      <c r="BQ1544" s="38" t="s">
        <v>136</v>
      </c>
      <c r="BR1544" s="38" t="s">
        <v>137</v>
      </c>
      <c r="BS1544" s="38" t="s">
        <v>110</v>
      </c>
      <c r="BT1544" s="38" t="s">
        <v>111</v>
      </c>
      <c r="BU1544" s="38" t="s">
        <v>116</v>
      </c>
      <c r="BV1544" s="38" t="s">
        <v>1113</v>
      </c>
      <c r="BW1544" s="38" t="s">
        <v>208</v>
      </c>
      <c r="BX1544" s="38" t="s">
        <v>126</v>
      </c>
      <c r="BY1544" s="38" t="s">
        <v>1003</v>
      </c>
      <c r="BZ1544" s="38" t="s">
        <v>1114</v>
      </c>
      <c r="CA1544" s="38" t="s">
        <v>132</v>
      </c>
      <c r="CB1544">
        <v>32</v>
      </c>
      <c r="CD1544" s="38" t="s">
        <v>126</v>
      </c>
      <c r="CE1544" s="38" t="s">
        <v>1005</v>
      </c>
    </row>
    <row r="1545" spans="1:83" x14ac:dyDescent="0.25">
      <c r="A1545">
        <v>38</v>
      </c>
      <c r="B1545" s="1">
        <v>45658</v>
      </c>
      <c r="C1545" s="38" t="s">
        <v>995</v>
      </c>
      <c r="D1545" s="1">
        <v>45671</v>
      </c>
      <c r="E1545" s="1">
        <v>45658</v>
      </c>
      <c r="F1545" s="38" t="s">
        <v>995</v>
      </c>
      <c r="G1545" s="1">
        <v>45686</v>
      </c>
      <c r="H1545" s="1">
        <v>45671</v>
      </c>
      <c r="I1545" s="38" t="s">
        <v>80</v>
      </c>
      <c r="J1545" s="38" t="s">
        <v>98</v>
      </c>
      <c r="K1545" s="38" t="s">
        <v>85</v>
      </c>
      <c r="L1545" s="38" t="s">
        <v>123</v>
      </c>
      <c r="M1545" s="38" t="s">
        <v>124</v>
      </c>
      <c r="N1545" s="38" t="s">
        <v>125</v>
      </c>
      <c r="O1545" s="38" t="s">
        <v>124</v>
      </c>
      <c r="P1545" s="38" t="s">
        <v>126</v>
      </c>
      <c r="Q1545" s="38" t="s">
        <v>127</v>
      </c>
      <c r="R1545" s="38" t="s">
        <v>128</v>
      </c>
      <c r="S1545" s="38" t="s">
        <v>122</v>
      </c>
      <c r="T1545" s="38" t="s">
        <v>133</v>
      </c>
      <c r="U1545" s="38"/>
      <c r="V1545" s="38" t="s">
        <v>198</v>
      </c>
      <c r="W1545" s="38" t="s">
        <v>199</v>
      </c>
      <c r="X1545" s="38" t="s">
        <v>200</v>
      </c>
      <c r="Y1545" s="38" t="s">
        <v>201</v>
      </c>
      <c r="Z1545" s="38" t="s">
        <v>131</v>
      </c>
      <c r="AA1545" s="38" t="s">
        <v>125</v>
      </c>
      <c r="AB1545" s="38" t="s">
        <v>729</v>
      </c>
      <c r="AC1545" s="38" t="s">
        <v>728</v>
      </c>
      <c r="AD1545" s="38" t="s">
        <v>80</v>
      </c>
      <c r="AE1545" s="38" t="s">
        <v>81</v>
      </c>
      <c r="AF1545" s="38" t="s">
        <v>1017</v>
      </c>
      <c r="AG1545" s="38" t="s">
        <v>1018</v>
      </c>
      <c r="AH1545" s="38" t="s">
        <v>133</v>
      </c>
      <c r="AI1545" s="38"/>
      <c r="AJ1545" s="38" t="s">
        <v>1128</v>
      </c>
      <c r="AK1545" s="38" t="s">
        <v>132</v>
      </c>
      <c r="AL1545" s="38" t="s">
        <v>101</v>
      </c>
      <c r="AM1545" s="38" t="s">
        <v>101</v>
      </c>
      <c r="AN1545" s="38" t="s">
        <v>772</v>
      </c>
      <c r="AO1545" s="38" t="s">
        <v>997</v>
      </c>
      <c r="AP1545" s="38" t="s">
        <v>91</v>
      </c>
      <c r="AQ1545" s="38" t="s">
        <v>92</v>
      </c>
      <c r="AR1545" s="38" t="s">
        <v>93</v>
      </c>
      <c r="AS1545" s="38" t="s">
        <v>92</v>
      </c>
      <c r="AT1545" s="38" t="s">
        <v>94</v>
      </c>
      <c r="AU1545" s="38" t="s">
        <v>95</v>
      </c>
      <c r="AV1545" s="38" t="s">
        <v>132</v>
      </c>
      <c r="AW1545" s="38" t="s">
        <v>132</v>
      </c>
      <c r="AX1545" s="38" t="s">
        <v>101</v>
      </c>
      <c r="AY1545" s="38" t="s">
        <v>132</v>
      </c>
      <c r="AZ1545" s="38" t="s">
        <v>132</v>
      </c>
      <c r="BA1545" s="38" t="s">
        <v>1111</v>
      </c>
      <c r="BB1545" s="38" t="s">
        <v>1112</v>
      </c>
      <c r="BC1545" s="38" t="s">
        <v>1000</v>
      </c>
      <c r="BD1545" s="38" t="s">
        <v>1001</v>
      </c>
      <c r="BE1545">
        <v>0</v>
      </c>
      <c r="BF1545">
        <v>0</v>
      </c>
      <c r="BG1545">
        <v>899178.2</v>
      </c>
      <c r="BH1545">
        <v>899178.2</v>
      </c>
      <c r="BI1545">
        <v>0</v>
      </c>
      <c r="BJ1545">
        <v>0</v>
      </c>
      <c r="BK1545">
        <v>0</v>
      </c>
      <c r="BL1545" s="38" t="s">
        <v>205</v>
      </c>
      <c r="BM1545" s="38" t="s">
        <v>206</v>
      </c>
      <c r="BN1545" s="38" t="s">
        <v>730</v>
      </c>
      <c r="BO1545" s="38" t="s">
        <v>134</v>
      </c>
      <c r="BP1545" s="38" t="s">
        <v>135</v>
      </c>
      <c r="BQ1545" s="38" t="s">
        <v>136</v>
      </c>
      <c r="BR1545" s="38" t="s">
        <v>137</v>
      </c>
      <c r="BS1545" s="38" t="s">
        <v>110</v>
      </c>
      <c r="BT1545" s="38" t="s">
        <v>111</v>
      </c>
      <c r="BU1545" s="38" t="s">
        <v>116</v>
      </c>
      <c r="BV1545" s="38" t="s">
        <v>1113</v>
      </c>
      <c r="BW1545" s="38" t="s">
        <v>208</v>
      </c>
      <c r="BX1545" s="38" t="s">
        <v>126</v>
      </c>
      <c r="BY1545" s="38" t="s">
        <v>1003</v>
      </c>
      <c r="BZ1545" s="38" t="s">
        <v>1129</v>
      </c>
      <c r="CA1545" s="38" t="s">
        <v>132</v>
      </c>
      <c r="CB1545">
        <v>38</v>
      </c>
      <c r="CD1545" s="38" t="s">
        <v>126</v>
      </c>
      <c r="CE1545" s="38" t="s">
        <v>1005</v>
      </c>
    </row>
    <row r="1546" spans="1:83" x14ac:dyDescent="0.25">
      <c r="A1546">
        <v>41</v>
      </c>
      <c r="B1546" s="1">
        <v>45658</v>
      </c>
      <c r="C1546" s="38" t="s">
        <v>995</v>
      </c>
      <c r="D1546" s="1">
        <v>45671</v>
      </c>
      <c r="E1546" s="1">
        <v>45658</v>
      </c>
      <c r="F1546" s="38" t="s">
        <v>995</v>
      </c>
      <c r="G1546" s="1">
        <v>45686</v>
      </c>
      <c r="H1546" s="1">
        <v>45671</v>
      </c>
      <c r="I1546" s="38" t="s">
        <v>80</v>
      </c>
      <c r="J1546" s="38" t="s">
        <v>98</v>
      </c>
      <c r="K1546" s="38" t="s">
        <v>85</v>
      </c>
      <c r="L1546" s="38" t="s">
        <v>123</v>
      </c>
      <c r="M1546" s="38" t="s">
        <v>124</v>
      </c>
      <c r="N1546" s="38" t="s">
        <v>125</v>
      </c>
      <c r="O1546" s="38" t="s">
        <v>124</v>
      </c>
      <c r="P1546" s="38" t="s">
        <v>126</v>
      </c>
      <c r="Q1546" s="38" t="s">
        <v>127</v>
      </c>
      <c r="R1546" s="38" t="s">
        <v>128</v>
      </c>
      <c r="S1546" s="38" t="s">
        <v>122</v>
      </c>
      <c r="T1546" s="38" t="s">
        <v>133</v>
      </c>
      <c r="U1546" s="38"/>
      <c r="V1546" s="38" t="s">
        <v>198</v>
      </c>
      <c r="W1546" s="38" t="s">
        <v>199</v>
      </c>
      <c r="X1546" s="38" t="s">
        <v>200</v>
      </c>
      <c r="Y1546" s="38" t="s">
        <v>201</v>
      </c>
      <c r="Z1546" s="38" t="s">
        <v>131</v>
      </c>
      <c r="AA1546" s="38" t="s">
        <v>125</v>
      </c>
      <c r="AB1546" s="38" t="s">
        <v>729</v>
      </c>
      <c r="AC1546" s="38" t="s">
        <v>728</v>
      </c>
      <c r="AD1546" s="38" t="s">
        <v>80</v>
      </c>
      <c r="AE1546" s="38" t="s">
        <v>81</v>
      </c>
      <c r="AF1546" s="38" t="s">
        <v>1021</v>
      </c>
      <c r="AG1546" s="38" t="s">
        <v>1022</v>
      </c>
      <c r="AH1546" s="38" t="s">
        <v>133</v>
      </c>
      <c r="AI1546" s="38"/>
      <c r="AJ1546" s="38" t="s">
        <v>1132</v>
      </c>
      <c r="AK1546" s="38" t="s">
        <v>132</v>
      </c>
      <c r="AL1546" s="38" t="s">
        <v>101</v>
      </c>
      <c r="AM1546" s="38" t="s">
        <v>101</v>
      </c>
      <c r="AN1546" s="38" t="s">
        <v>772</v>
      </c>
      <c r="AO1546" s="38" t="s">
        <v>997</v>
      </c>
      <c r="AP1546" s="38" t="s">
        <v>91</v>
      </c>
      <c r="AQ1546" s="38" t="s">
        <v>92</v>
      </c>
      <c r="AR1546" s="38" t="s">
        <v>93</v>
      </c>
      <c r="AS1546" s="38" t="s">
        <v>92</v>
      </c>
      <c r="AT1546" s="38" t="s">
        <v>94</v>
      </c>
      <c r="AU1546" s="38" t="s">
        <v>95</v>
      </c>
      <c r="AV1546" s="38" t="s">
        <v>132</v>
      </c>
      <c r="AW1546" s="38" t="s">
        <v>132</v>
      </c>
      <c r="AX1546" s="38" t="s">
        <v>101</v>
      </c>
      <c r="AY1546" s="38" t="s">
        <v>132</v>
      </c>
      <c r="AZ1546" s="38" t="s">
        <v>132</v>
      </c>
      <c r="BA1546" s="38" t="s">
        <v>1111</v>
      </c>
      <c r="BB1546" s="38" t="s">
        <v>1112</v>
      </c>
      <c r="BC1546" s="38" t="s">
        <v>1000</v>
      </c>
      <c r="BD1546" s="38" t="s">
        <v>1001</v>
      </c>
      <c r="BE1546">
        <v>0</v>
      </c>
      <c r="BF1546">
        <v>0</v>
      </c>
      <c r="BG1546">
        <v>103828.61</v>
      </c>
      <c r="BH1546">
        <v>103828.61</v>
      </c>
      <c r="BI1546">
        <v>0</v>
      </c>
      <c r="BJ1546">
        <v>0</v>
      </c>
      <c r="BK1546">
        <v>0</v>
      </c>
      <c r="BL1546" s="38" t="s">
        <v>205</v>
      </c>
      <c r="BM1546" s="38" t="s">
        <v>206</v>
      </c>
      <c r="BN1546" s="38" t="s">
        <v>730</v>
      </c>
      <c r="BO1546" s="38" t="s">
        <v>134</v>
      </c>
      <c r="BP1546" s="38" t="s">
        <v>135</v>
      </c>
      <c r="BQ1546" s="38" t="s">
        <v>136</v>
      </c>
      <c r="BR1546" s="38" t="s">
        <v>137</v>
      </c>
      <c r="BS1546" s="38" t="s">
        <v>110</v>
      </c>
      <c r="BT1546" s="38" t="s">
        <v>111</v>
      </c>
      <c r="BU1546" s="38" t="s">
        <v>116</v>
      </c>
      <c r="BV1546" s="38" t="s">
        <v>1113</v>
      </c>
      <c r="BW1546" s="38" t="s">
        <v>208</v>
      </c>
      <c r="BX1546" s="38" t="s">
        <v>126</v>
      </c>
      <c r="BY1546" s="38" t="s">
        <v>1003</v>
      </c>
      <c r="BZ1546" s="38" t="s">
        <v>1133</v>
      </c>
      <c r="CA1546" s="38" t="s">
        <v>132</v>
      </c>
      <c r="CB1546">
        <v>41</v>
      </c>
      <c r="CD1546" s="38" t="s">
        <v>126</v>
      </c>
      <c r="CE1546" s="38" t="s">
        <v>1005</v>
      </c>
    </row>
    <row r="1547" spans="1:83" x14ac:dyDescent="0.25">
      <c r="A1547">
        <v>46</v>
      </c>
      <c r="B1547" s="1">
        <v>45658</v>
      </c>
      <c r="C1547" s="38" t="s">
        <v>995</v>
      </c>
      <c r="D1547" s="1">
        <v>45672</v>
      </c>
      <c r="E1547" s="1">
        <v>45658</v>
      </c>
      <c r="F1547" s="38" t="s">
        <v>995</v>
      </c>
      <c r="G1547" s="1">
        <v>45687</v>
      </c>
      <c r="H1547" s="1">
        <v>45672</v>
      </c>
      <c r="I1547" s="38" t="s">
        <v>80</v>
      </c>
      <c r="J1547" s="38" t="s">
        <v>98</v>
      </c>
      <c r="K1547" s="38" t="s">
        <v>85</v>
      </c>
      <c r="L1547" s="38" t="s">
        <v>123</v>
      </c>
      <c r="M1547" s="38" t="s">
        <v>124</v>
      </c>
      <c r="N1547" s="38" t="s">
        <v>125</v>
      </c>
      <c r="O1547" s="38" t="s">
        <v>124</v>
      </c>
      <c r="P1547" s="38" t="s">
        <v>126</v>
      </c>
      <c r="Q1547" s="38" t="s">
        <v>127</v>
      </c>
      <c r="R1547" s="38" t="s">
        <v>128</v>
      </c>
      <c r="S1547" s="38" t="s">
        <v>122</v>
      </c>
      <c r="T1547" s="38" t="s">
        <v>133</v>
      </c>
      <c r="U1547" s="38"/>
      <c r="V1547" s="38" t="s">
        <v>198</v>
      </c>
      <c r="W1547" s="38" t="s">
        <v>199</v>
      </c>
      <c r="X1547" s="38" t="s">
        <v>200</v>
      </c>
      <c r="Y1547" s="38" t="s">
        <v>201</v>
      </c>
      <c r="Z1547" s="38" t="s">
        <v>131</v>
      </c>
      <c r="AA1547" s="38" t="s">
        <v>125</v>
      </c>
      <c r="AB1547" s="38" t="s">
        <v>725</v>
      </c>
      <c r="AC1547" s="38" t="s">
        <v>724</v>
      </c>
      <c r="AD1547" s="38" t="s">
        <v>80</v>
      </c>
      <c r="AE1547" s="38" t="s">
        <v>81</v>
      </c>
      <c r="AF1547" s="38" t="s">
        <v>1006</v>
      </c>
      <c r="AG1547" s="38" t="s">
        <v>1007</v>
      </c>
      <c r="AH1547" s="38" t="s">
        <v>133</v>
      </c>
      <c r="AI1547" s="38"/>
      <c r="AJ1547" s="38" t="s">
        <v>1144</v>
      </c>
      <c r="AK1547" s="38" t="s">
        <v>132</v>
      </c>
      <c r="AL1547" s="38" t="s">
        <v>101</v>
      </c>
      <c r="AM1547" s="38" t="s">
        <v>101</v>
      </c>
      <c r="AN1547" s="38" t="s">
        <v>772</v>
      </c>
      <c r="AO1547" s="38" t="s">
        <v>997</v>
      </c>
      <c r="AP1547" s="38" t="s">
        <v>91</v>
      </c>
      <c r="AQ1547" s="38" t="s">
        <v>92</v>
      </c>
      <c r="AR1547" s="38" t="s">
        <v>93</v>
      </c>
      <c r="AS1547" s="38" t="s">
        <v>92</v>
      </c>
      <c r="AT1547" s="38" t="s">
        <v>94</v>
      </c>
      <c r="AU1547" s="38" t="s">
        <v>95</v>
      </c>
      <c r="AV1547" s="38" t="s">
        <v>132</v>
      </c>
      <c r="AW1547" s="38" t="s">
        <v>132</v>
      </c>
      <c r="AX1547" s="38" t="s">
        <v>101</v>
      </c>
      <c r="AY1547" s="38" t="s">
        <v>132</v>
      </c>
      <c r="AZ1547" s="38" t="s">
        <v>132</v>
      </c>
      <c r="BA1547" s="38" t="s">
        <v>1111</v>
      </c>
      <c r="BB1547" s="38" t="s">
        <v>1112</v>
      </c>
      <c r="BC1547" s="38" t="s">
        <v>1000</v>
      </c>
      <c r="BD1547" s="38" t="s">
        <v>1001</v>
      </c>
      <c r="BE1547">
        <v>0</v>
      </c>
      <c r="BF1547">
        <v>0</v>
      </c>
      <c r="BG1547">
        <v>847346.75</v>
      </c>
      <c r="BH1547">
        <v>847346.75</v>
      </c>
      <c r="BI1547">
        <v>0</v>
      </c>
      <c r="BJ1547">
        <v>0</v>
      </c>
      <c r="BK1547">
        <v>0</v>
      </c>
      <c r="BL1547" s="38" t="s">
        <v>205</v>
      </c>
      <c r="BM1547" s="38" t="s">
        <v>206</v>
      </c>
      <c r="BN1547" s="38" t="s">
        <v>726</v>
      </c>
      <c r="BO1547" s="38" t="s">
        <v>134</v>
      </c>
      <c r="BP1547" s="38" t="s">
        <v>135</v>
      </c>
      <c r="BQ1547" s="38" t="s">
        <v>136</v>
      </c>
      <c r="BR1547" s="38" t="s">
        <v>137</v>
      </c>
      <c r="BS1547" s="38" t="s">
        <v>110</v>
      </c>
      <c r="BT1547" s="38" t="s">
        <v>111</v>
      </c>
      <c r="BU1547" s="38" t="s">
        <v>116</v>
      </c>
      <c r="BV1547" s="38" t="s">
        <v>1113</v>
      </c>
      <c r="BW1547" s="38" t="s">
        <v>208</v>
      </c>
      <c r="BX1547" s="38" t="s">
        <v>126</v>
      </c>
      <c r="BY1547" s="38" t="s">
        <v>1003</v>
      </c>
      <c r="BZ1547" s="38" t="s">
        <v>1145</v>
      </c>
      <c r="CA1547" s="38" t="s">
        <v>132</v>
      </c>
      <c r="CB1547">
        <v>46</v>
      </c>
      <c r="CD1547" s="38" t="s">
        <v>126</v>
      </c>
      <c r="CE1547" s="38" t="s">
        <v>1005</v>
      </c>
    </row>
    <row r="1548" spans="1:83" x14ac:dyDescent="0.25">
      <c r="A1548">
        <v>46</v>
      </c>
      <c r="B1548" s="1">
        <v>45658</v>
      </c>
      <c r="C1548" s="38" t="s">
        <v>995</v>
      </c>
      <c r="D1548" s="1">
        <v>45672</v>
      </c>
      <c r="E1548" s="1">
        <v>45658</v>
      </c>
      <c r="F1548" s="38" t="s">
        <v>995</v>
      </c>
      <c r="G1548" s="1">
        <v>45687</v>
      </c>
      <c r="H1548" s="1">
        <v>45672</v>
      </c>
      <c r="I1548" s="38" t="s">
        <v>80</v>
      </c>
      <c r="J1548" s="38" t="s">
        <v>98</v>
      </c>
      <c r="K1548" s="38" t="s">
        <v>85</v>
      </c>
      <c r="L1548" s="38" t="s">
        <v>123</v>
      </c>
      <c r="M1548" s="38" t="s">
        <v>124</v>
      </c>
      <c r="N1548" s="38" t="s">
        <v>125</v>
      </c>
      <c r="O1548" s="38" t="s">
        <v>124</v>
      </c>
      <c r="P1548" s="38" t="s">
        <v>126</v>
      </c>
      <c r="Q1548" s="38" t="s">
        <v>127</v>
      </c>
      <c r="R1548" s="38" t="s">
        <v>128</v>
      </c>
      <c r="S1548" s="38" t="s">
        <v>122</v>
      </c>
      <c r="T1548" s="38" t="s">
        <v>133</v>
      </c>
      <c r="U1548" s="38"/>
      <c r="V1548" s="38" t="s">
        <v>198</v>
      </c>
      <c r="W1548" s="38" t="s">
        <v>199</v>
      </c>
      <c r="X1548" s="38" t="s">
        <v>200</v>
      </c>
      <c r="Y1548" s="38" t="s">
        <v>201</v>
      </c>
      <c r="Z1548" s="38" t="s">
        <v>131</v>
      </c>
      <c r="AA1548" s="38" t="s">
        <v>125</v>
      </c>
      <c r="AB1548" s="38" t="s">
        <v>729</v>
      </c>
      <c r="AC1548" s="38" t="s">
        <v>728</v>
      </c>
      <c r="AD1548" s="38" t="s">
        <v>80</v>
      </c>
      <c r="AE1548" s="38" t="s">
        <v>81</v>
      </c>
      <c r="AF1548" s="38" t="s">
        <v>1006</v>
      </c>
      <c r="AG1548" s="38" t="s">
        <v>1007</v>
      </c>
      <c r="AH1548" s="38" t="s">
        <v>133</v>
      </c>
      <c r="AI1548" s="38"/>
      <c r="AJ1548" s="38" t="s">
        <v>1144</v>
      </c>
      <c r="AK1548" s="38" t="s">
        <v>132</v>
      </c>
      <c r="AL1548" s="38" t="s">
        <v>101</v>
      </c>
      <c r="AM1548" s="38" t="s">
        <v>101</v>
      </c>
      <c r="AN1548" s="38" t="s">
        <v>772</v>
      </c>
      <c r="AO1548" s="38" t="s">
        <v>997</v>
      </c>
      <c r="AP1548" s="38" t="s">
        <v>91</v>
      </c>
      <c r="AQ1548" s="38" t="s">
        <v>92</v>
      </c>
      <c r="AR1548" s="38" t="s">
        <v>93</v>
      </c>
      <c r="AS1548" s="38" t="s">
        <v>92</v>
      </c>
      <c r="AT1548" s="38" t="s">
        <v>94</v>
      </c>
      <c r="AU1548" s="38" t="s">
        <v>95</v>
      </c>
      <c r="AV1548" s="38" t="s">
        <v>132</v>
      </c>
      <c r="AW1548" s="38" t="s">
        <v>132</v>
      </c>
      <c r="AX1548" s="38" t="s">
        <v>101</v>
      </c>
      <c r="AY1548" s="38" t="s">
        <v>132</v>
      </c>
      <c r="AZ1548" s="38" t="s">
        <v>132</v>
      </c>
      <c r="BA1548" s="38" t="s">
        <v>1111</v>
      </c>
      <c r="BB1548" s="38" t="s">
        <v>1112</v>
      </c>
      <c r="BC1548" s="38" t="s">
        <v>1000</v>
      </c>
      <c r="BD1548" s="38" t="s">
        <v>1001</v>
      </c>
      <c r="BE1548">
        <v>0</v>
      </c>
      <c r="BF1548">
        <v>0</v>
      </c>
      <c r="BG1548">
        <v>57530.53</v>
      </c>
      <c r="BH1548">
        <v>57530.53</v>
      </c>
      <c r="BI1548">
        <v>0</v>
      </c>
      <c r="BJ1548">
        <v>0</v>
      </c>
      <c r="BK1548">
        <v>0</v>
      </c>
      <c r="BL1548" s="38" t="s">
        <v>205</v>
      </c>
      <c r="BM1548" s="38" t="s">
        <v>206</v>
      </c>
      <c r="BN1548" s="38" t="s">
        <v>730</v>
      </c>
      <c r="BO1548" s="38" t="s">
        <v>134</v>
      </c>
      <c r="BP1548" s="38" t="s">
        <v>135</v>
      </c>
      <c r="BQ1548" s="38" t="s">
        <v>136</v>
      </c>
      <c r="BR1548" s="38" t="s">
        <v>137</v>
      </c>
      <c r="BS1548" s="38" t="s">
        <v>110</v>
      </c>
      <c r="BT1548" s="38" t="s">
        <v>111</v>
      </c>
      <c r="BU1548" s="38" t="s">
        <v>116</v>
      </c>
      <c r="BV1548" s="38" t="s">
        <v>1113</v>
      </c>
      <c r="BW1548" s="38" t="s">
        <v>208</v>
      </c>
      <c r="BX1548" s="38" t="s">
        <v>126</v>
      </c>
      <c r="BY1548" s="38" t="s">
        <v>1003</v>
      </c>
      <c r="BZ1548" s="38" t="s">
        <v>1145</v>
      </c>
      <c r="CA1548" s="38" t="s">
        <v>132</v>
      </c>
      <c r="CB1548">
        <v>46</v>
      </c>
      <c r="CD1548" s="38" t="s">
        <v>126</v>
      </c>
      <c r="CE1548" s="38" t="s">
        <v>1005</v>
      </c>
    </row>
    <row r="1549" spans="1:83" x14ac:dyDescent="0.25">
      <c r="A1549">
        <v>48</v>
      </c>
      <c r="B1549" s="1">
        <v>45658</v>
      </c>
      <c r="C1549" s="38" t="s">
        <v>995</v>
      </c>
      <c r="D1549" s="1">
        <v>45672</v>
      </c>
      <c r="E1549" s="1">
        <v>45658</v>
      </c>
      <c r="F1549" s="38" t="s">
        <v>995</v>
      </c>
      <c r="G1549" s="1">
        <v>45687</v>
      </c>
      <c r="H1549" s="1">
        <v>45672</v>
      </c>
      <c r="I1549" s="38" t="s">
        <v>80</v>
      </c>
      <c r="J1549" s="38" t="s">
        <v>98</v>
      </c>
      <c r="K1549" s="38" t="s">
        <v>85</v>
      </c>
      <c r="L1549" s="38" t="s">
        <v>123</v>
      </c>
      <c r="M1549" s="38" t="s">
        <v>124</v>
      </c>
      <c r="N1549" s="38" t="s">
        <v>125</v>
      </c>
      <c r="O1549" s="38" t="s">
        <v>124</v>
      </c>
      <c r="P1549" s="38" t="s">
        <v>126</v>
      </c>
      <c r="Q1549" s="38" t="s">
        <v>127</v>
      </c>
      <c r="R1549" s="38" t="s">
        <v>128</v>
      </c>
      <c r="S1549" s="38" t="s">
        <v>122</v>
      </c>
      <c r="T1549" s="38" t="s">
        <v>133</v>
      </c>
      <c r="U1549" s="38"/>
      <c r="V1549" s="38" t="s">
        <v>198</v>
      </c>
      <c r="W1549" s="38" t="s">
        <v>199</v>
      </c>
      <c r="X1549" s="38" t="s">
        <v>251</v>
      </c>
      <c r="Y1549" s="38" t="s">
        <v>252</v>
      </c>
      <c r="Z1549" s="38" t="s">
        <v>131</v>
      </c>
      <c r="AA1549" s="38" t="s">
        <v>125</v>
      </c>
      <c r="AB1549" s="38" t="s">
        <v>746</v>
      </c>
      <c r="AC1549" s="38" t="s">
        <v>745</v>
      </c>
      <c r="AD1549" s="38" t="s">
        <v>80</v>
      </c>
      <c r="AE1549" s="38" t="s">
        <v>81</v>
      </c>
      <c r="AF1549" s="38" t="s">
        <v>1082</v>
      </c>
      <c r="AG1549" s="38" t="s">
        <v>1083</v>
      </c>
      <c r="AH1549" s="38" t="s">
        <v>133</v>
      </c>
      <c r="AI1549" s="38"/>
      <c r="AJ1549" s="38" t="s">
        <v>1146</v>
      </c>
      <c r="AK1549" s="38" t="s">
        <v>132</v>
      </c>
      <c r="AL1549" s="38" t="s">
        <v>101</v>
      </c>
      <c r="AM1549" s="38" t="s">
        <v>101</v>
      </c>
      <c r="AN1549" s="38" t="s">
        <v>772</v>
      </c>
      <c r="AO1549" s="38" t="s">
        <v>997</v>
      </c>
      <c r="AP1549" s="38" t="s">
        <v>91</v>
      </c>
      <c r="AQ1549" s="38" t="s">
        <v>92</v>
      </c>
      <c r="AR1549" s="38" t="s">
        <v>93</v>
      </c>
      <c r="AS1549" s="38" t="s">
        <v>92</v>
      </c>
      <c r="AT1549" s="38" t="s">
        <v>94</v>
      </c>
      <c r="AU1549" s="38" t="s">
        <v>95</v>
      </c>
      <c r="AV1549" s="38" t="s">
        <v>132</v>
      </c>
      <c r="AW1549" s="38" t="s">
        <v>132</v>
      </c>
      <c r="AX1549" s="38" t="s">
        <v>101</v>
      </c>
      <c r="AY1549" s="38" t="s">
        <v>132</v>
      </c>
      <c r="AZ1549" s="38" t="s">
        <v>132</v>
      </c>
      <c r="BA1549" s="38" t="s">
        <v>1111</v>
      </c>
      <c r="BB1549" s="38" t="s">
        <v>1112</v>
      </c>
      <c r="BC1549" s="38" t="s">
        <v>1000</v>
      </c>
      <c r="BD1549" s="38" t="s">
        <v>1001</v>
      </c>
      <c r="BE1549">
        <v>0</v>
      </c>
      <c r="BF1549">
        <v>0</v>
      </c>
      <c r="BG1549">
        <v>738942.63</v>
      </c>
      <c r="BH1549">
        <v>738942.63</v>
      </c>
      <c r="BI1549">
        <v>0</v>
      </c>
      <c r="BJ1549">
        <v>0</v>
      </c>
      <c r="BK1549">
        <v>0</v>
      </c>
      <c r="BL1549" s="38" t="s">
        <v>205</v>
      </c>
      <c r="BM1549" s="38" t="s">
        <v>256</v>
      </c>
      <c r="BN1549" s="38" t="s">
        <v>747</v>
      </c>
      <c r="BO1549" s="38" t="s">
        <v>134</v>
      </c>
      <c r="BP1549" s="38" t="s">
        <v>135</v>
      </c>
      <c r="BQ1549" s="38" t="s">
        <v>136</v>
      </c>
      <c r="BR1549" s="38" t="s">
        <v>137</v>
      </c>
      <c r="BS1549" s="38" t="s">
        <v>110</v>
      </c>
      <c r="BT1549" s="38" t="s">
        <v>111</v>
      </c>
      <c r="BU1549" s="38" t="s">
        <v>116</v>
      </c>
      <c r="BV1549" s="38" t="s">
        <v>1113</v>
      </c>
      <c r="BW1549" s="38" t="s">
        <v>208</v>
      </c>
      <c r="BX1549" s="38" t="s">
        <v>126</v>
      </c>
      <c r="BY1549" s="38" t="s">
        <v>1003</v>
      </c>
      <c r="BZ1549" s="38" t="s">
        <v>1147</v>
      </c>
      <c r="CA1549" s="38" t="s">
        <v>132</v>
      </c>
      <c r="CB1549">
        <v>48</v>
      </c>
      <c r="CD1549" s="38" t="s">
        <v>126</v>
      </c>
      <c r="CE1549" s="38" t="s">
        <v>1005</v>
      </c>
    </row>
    <row r="1550" spans="1:83" x14ac:dyDescent="0.25">
      <c r="A1550">
        <v>50</v>
      </c>
      <c r="B1550" s="1">
        <v>45658</v>
      </c>
      <c r="C1550" s="38" t="s">
        <v>995</v>
      </c>
      <c r="D1550" s="1">
        <v>45672</v>
      </c>
      <c r="E1550" s="1">
        <v>45658</v>
      </c>
      <c r="F1550" s="38" t="s">
        <v>995</v>
      </c>
      <c r="G1550" s="1">
        <v>45687</v>
      </c>
      <c r="H1550" s="1">
        <v>45672</v>
      </c>
      <c r="I1550" s="38" t="s">
        <v>80</v>
      </c>
      <c r="J1550" s="38" t="s">
        <v>98</v>
      </c>
      <c r="K1550" s="38" t="s">
        <v>85</v>
      </c>
      <c r="L1550" s="38" t="s">
        <v>123</v>
      </c>
      <c r="M1550" s="38" t="s">
        <v>124</v>
      </c>
      <c r="N1550" s="38" t="s">
        <v>125</v>
      </c>
      <c r="O1550" s="38" t="s">
        <v>124</v>
      </c>
      <c r="P1550" s="38" t="s">
        <v>126</v>
      </c>
      <c r="Q1550" s="38" t="s">
        <v>127</v>
      </c>
      <c r="R1550" s="38" t="s">
        <v>128</v>
      </c>
      <c r="S1550" s="38" t="s">
        <v>122</v>
      </c>
      <c r="T1550" s="38" t="s">
        <v>133</v>
      </c>
      <c r="U1550" s="38"/>
      <c r="V1550" s="38" t="s">
        <v>198</v>
      </c>
      <c r="W1550" s="38" t="s">
        <v>199</v>
      </c>
      <c r="X1550" s="38" t="s">
        <v>251</v>
      </c>
      <c r="Y1550" s="38" t="s">
        <v>252</v>
      </c>
      <c r="Z1550" s="38" t="s">
        <v>131</v>
      </c>
      <c r="AA1550" s="38" t="s">
        <v>125</v>
      </c>
      <c r="AB1550" s="38" t="s">
        <v>746</v>
      </c>
      <c r="AC1550" s="38" t="s">
        <v>745</v>
      </c>
      <c r="AD1550" s="38" t="s">
        <v>80</v>
      </c>
      <c r="AE1550" s="38" t="s">
        <v>81</v>
      </c>
      <c r="AF1550" s="38" t="s">
        <v>1082</v>
      </c>
      <c r="AG1550" s="38" t="s">
        <v>1083</v>
      </c>
      <c r="AH1550" s="38" t="s">
        <v>133</v>
      </c>
      <c r="AI1550" s="38"/>
      <c r="AJ1550" s="38" t="s">
        <v>1148</v>
      </c>
      <c r="AK1550" s="38" t="s">
        <v>132</v>
      </c>
      <c r="AL1550" s="38" t="s">
        <v>101</v>
      </c>
      <c r="AM1550" s="38" t="s">
        <v>101</v>
      </c>
      <c r="AN1550" s="38" t="s">
        <v>772</v>
      </c>
      <c r="AO1550" s="38" t="s">
        <v>997</v>
      </c>
      <c r="AP1550" s="38" t="s">
        <v>91</v>
      </c>
      <c r="AQ1550" s="38" t="s">
        <v>92</v>
      </c>
      <c r="AR1550" s="38" t="s">
        <v>93</v>
      </c>
      <c r="AS1550" s="38" t="s">
        <v>92</v>
      </c>
      <c r="AT1550" s="38" t="s">
        <v>94</v>
      </c>
      <c r="AU1550" s="38" t="s">
        <v>95</v>
      </c>
      <c r="AV1550" s="38" t="s">
        <v>132</v>
      </c>
      <c r="AW1550" s="38" t="s">
        <v>132</v>
      </c>
      <c r="AX1550" s="38" t="s">
        <v>101</v>
      </c>
      <c r="AY1550" s="38" t="s">
        <v>132</v>
      </c>
      <c r="AZ1550" s="38" t="s">
        <v>132</v>
      </c>
      <c r="BA1550" s="38" t="s">
        <v>1111</v>
      </c>
      <c r="BB1550" s="38" t="s">
        <v>1112</v>
      </c>
      <c r="BC1550" s="38" t="s">
        <v>1000</v>
      </c>
      <c r="BD1550" s="38" t="s">
        <v>1001</v>
      </c>
      <c r="BE1550">
        <v>0</v>
      </c>
      <c r="BF1550">
        <v>0</v>
      </c>
      <c r="BG1550">
        <v>484836.59</v>
      </c>
      <c r="BH1550">
        <v>484836.59</v>
      </c>
      <c r="BI1550">
        <v>0</v>
      </c>
      <c r="BJ1550">
        <v>0</v>
      </c>
      <c r="BK1550">
        <v>0</v>
      </c>
      <c r="BL1550" s="38" t="s">
        <v>205</v>
      </c>
      <c r="BM1550" s="38" t="s">
        <v>256</v>
      </c>
      <c r="BN1550" s="38" t="s">
        <v>747</v>
      </c>
      <c r="BO1550" s="38" t="s">
        <v>134</v>
      </c>
      <c r="BP1550" s="38" t="s">
        <v>135</v>
      </c>
      <c r="BQ1550" s="38" t="s">
        <v>136</v>
      </c>
      <c r="BR1550" s="38" t="s">
        <v>137</v>
      </c>
      <c r="BS1550" s="38" t="s">
        <v>110</v>
      </c>
      <c r="BT1550" s="38" t="s">
        <v>111</v>
      </c>
      <c r="BU1550" s="38" t="s">
        <v>116</v>
      </c>
      <c r="BV1550" s="38" t="s">
        <v>1113</v>
      </c>
      <c r="BW1550" s="38" t="s">
        <v>208</v>
      </c>
      <c r="BX1550" s="38" t="s">
        <v>126</v>
      </c>
      <c r="BY1550" s="38" t="s">
        <v>1003</v>
      </c>
      <c r="BZ1550" s="38" t="s">
        <v>1149</v>
      </c>
      <c r="CA1550" s="38" t="s">
        <v>132</v>
      </c>
      <c r="CB1550">
        <v>50</v>
      </c>
      <c r="CD1550" s="38" t="s">
        <v>126</v>
      </c>
      <c r="CE1550" s="38" t="s">
        <v>1005</v>
      </c>
    </row>
    <row r="1551" spans="1:83" x14ac:dyDescent="0.25">
      <c r="A1551">
        <v>54</v>
      </c>
      <c r="B1551" s="1">
        <v>45658</v>
      </c>
      <c r="C1551" s="38" t="s">
        <v>995</v>
      </c>
      <c r="D1551" s="1">
        <v>45672</v>
      </c>
      <c r="E1551" s="1">
        <v>45658</v>
      </c>
      <c r="F1551" s="38" t="s">
        <v>995</v>
      </c>
      <c r="G1551" s="1">
        <v>45687</v>
      </c>
      <c r="H1551" s="1">
        <v>45672</v>
      </c>
      <c r="I1551" s="38" t="s">
        <v>80</v>
      </c>
      <c r="J1551" s="38" t="s">
        <v>98</v>
      </c>
      <c r="K1551" s="38" t="s">
        <v>85</v>
      </c>
      <c r="L1551" s="38" t="s">
        <v>123</v>
      </c>
      <c r="M1551" s="38" t="s">
        <v>124</v>
      </c>
      <c r="N1551" s="38" t="s">
        <v>125</v>
      </c>
      <c r="O1551" s="38" t="s">
        <v>124</v>
      </c>
      <c r="P1551" s="38" t="s">
        <v>126</v>
      </c>
      <c r="Q1551" s="38" t="s">
        <v>127</v>
      </c>
      <c r="R1551" s="38" t="s">
        <v>128</v>
      </c>
      <c r="S1551" s="38" t="s">
        <v>122</v>
      </c>
      <c r="T1551" s="38" t="s">
        <v>133</v>
      </c>
      <c r="U1551" s="38"/>
      <c r="V1551" s="38" t="s">
        <v>198</v>
      </c>
      <c r="W1551" s="38" t="s">
        <v>199</v>
      </c>
      <c r="X1551" s="38" t="s">
        <v>251</v>
      </c>
      <c r="Y1551" s="38" t="s">
        <v>252</v>
      </c>
      <c r="Z1551" s="38" t="s">
        <v>131</v>
      </c>
      <c r="AA1551" s="38" t="s">
        <v>125</v>
      </c>
      <c r="AB1551" s="38" t="s">
        <v>746</v>
      </c>
      <c r="AC1551" s="38" t="s">
        <v>745</v>
      </c>
      <c r="AD1551" s="38" t="s">
        <v>80</v>
      </c>
      <c r="AE1551" s="38" t="s">
        <v>81</v>
      </c>
      <c r="AF1551" s="38" t="s">
        <v>1064</v>
      </c>
      <c r="AG1551" s="38" t="s">
        <v>1065</v>
      </c>
      <c r="AH1551" s="38" t="s">
        <v>133</v>
      </c>
      <c r="AI1551" s="38"/>
      <c r="AJ1551" s="38" t="s">
        <v>1157</v>
      </c>
      <c r="AK1551" s="38" t="s">
        <v>132</v>
      </c>
      <c r="AL1551" s="38" t="s">
        <v>101</v>
      </c>
      <c r="AM1551" s="38" t="s">
        <v>101</v>
      </c>
      <c r="AN1551" s="38" t="s">
        <v>772</v>
      </c>
      <c r="AO1551" s="38" t="s">
        <v>997</v>
      </c>
      <c r="AP1551" s="38" t="s">
        <v>91</v>
      </c>
      <c r="AQ1551" s="38" t="s">
        <v>92</v>
      </c>
      <c r="AR1551" s="38" t="s">
        <v>93</v>
      </c>
      <c r="AS1551" s="38" t="s">
        <v>92</v>
      </c>
      <c r="AT1551" s="38" t="s">
        <v>94</v>
      </c>
      <c r="AU1551" s="38" t="s">
        <v>95</v>
      </c>
      <c r="AV1551" s="38" t="s">
        <v>132</v>
      </c>
      <c r="AW1551" s="38" t="s">
        <v>132</v>
      </c>
      <c r="AX1551" s="38" t="s">
        <v>101</v>
      </c>
      <c r="AY1551" s="38" t="s">
        <v>132</v>
      </c>
      <c r="AZ1551" s="38" t="s">
        <v>132</v>
      </c>
      <c r="BA1551" s="38" t="s">
        <v>1111</v>
      </c>
      <c r="BB1551" s="38" t="s">
        <v>1112</v>
      </c>
      <c r="BC1551" s="38" t="s">
        <v>1000</v>
      </c>
      <c r="BD1551" s="38" t="s">
        <v>1001</v>
      </c>
      <c r="BE1551">
        <v>0</v>
      </c>
      <c r="BF1551">
        <v>0</v>
      </c>
      <c r="BG1551">
        <v>286672</v>
      </c>
      <c r="BH1551">
        <v>286672</v>
      </c>
      <c r="BI1551">
        <v>0</v>
      </c>
      <c r="BJ1551">
        <v>0</v>
      </c>
      <c r="BK1551">
        <v>0</v>
      </c>
      <c r="BL1551" s="38" t="s">
        <v>205</v>
      </c>
      <c r="BM1551" s="38" t="s">
        <v>256</v>
      </c>
      <c r="BN1551" s="38" t="s">
        <v>747</v>
      </c>
      <c r="BO1551" s="38" t="s">
        <v>134</v>
      </c>
      <c r="BP1551" s="38" t="s">
        <v>135</v>
      </c>
      <c r="BQ1551" s="38" t="s">
        <v>136</v>
      </c>
      <c r="BR1551" s="38" t="s">
        <v>137</v>
      </c>
      <c r="BS1551" s="38" t="s">
        <v>110</v>
      </c>
      <c r="BT1551" s="38" t="s">
        <v>111</v>
      </c>
      <c r="BU1551" s="38" t="s">
        <v>116</v>
      </c>
      <c r="BV1551" s="38" t="s">
        <v>1113</v>
      </c>
      <c r="BW1551" s="38" t="s">
        <v>208</v>
      </c>
      <c r="BX1551" s="38" t="s">
        <v>126</v>
      </c>
      <c r="BY1551" s="38" t="s">
        <v>1003</v>
      </c>
      <c r="BZ1551" s="38" t="s">
        <v>1158</v>
      </c>
      <c r="CA1551" s="38" t="s">
        <v>132</v>
      </c>
      <c r="CB1551">
        <v>54</v>
      </c>
      <c r="CD1551" s="38" t="s">
        <v>126</v>
      </c>
      <c r="CE1551" s="38" t="s">
        <v>1005</v>
      </c>
    </row>
    <row r="1552" spans="1:83" x14ac:dyDescent="0.25">
      <c r="A1552">
        <v>56</v>
      </c>
      <c r="B1552" s="1">
        <v>45658</v>
      </c>
      <c r="C1552" s="38" t="s">
        <v>995</v>
      </c>
      <c r="D1552" s="1">
        <v>45672</v>
      </c>
      <c r="E1552" s="1">
        <v>45658</v>
      </c>
      <c r="F1552" s="38" t="s">
        <v>995</v>
      </c>
      <c r="G1552" s="1">
        <v>45687</v>
      </c>
      <c r="H1552" s="1">
        <v>45672</v>
      </c>
      <c r="I1552" s="38" t="s">
        <v>80</v>
      </c>
      <c r="J1552" s="38" t="s">
        <v>98</v>
      </c>
      <c r="K1552" s="38" t="s">
        <v>85</v>
      </c>
      <c r="L1552" s="38" t="s">
        <v>123</v>
      </c>
      <c r="M1552" s="38" t="s">
        <v>124</v>
      </c>
      <c r="N1552" s="38" t="s">
        <v>125</v>
      </c>
      <c r="O1552" s="38" t="s">
        <v>124</v>
      </c>
      <c r="P1552" s="38" t="s">
        <v>126</v>
      </c>
      <c r="Q1552" s="38" t="s">
        <v>127</v>
      </c>
      <c r="R1552" s="38" t="s">
        <v>128</v>
      </c>
      <c r="S1552" s="38" t="s">
        <v>122</v>
      </c>
      <c r="T1552" s="38" t="s">
        <v>133</v>
      </c>
      <c r="U1552" s="38"/>
      <c r="V1552" s="38" t="s">
        <v>198</v>
      </c>
      <c r="W1552" s="38" t="s">
        <v>199</v>
      </c>
      <c r="X1552" s="38" t="s">
        <v>251</v>
      </c>
      <c r="Y1552" s="38" t="s">
        <v>252</v>
      </c>
      <c r="Z1552" s="38" t="s">
        <v>131</v>
      </c>
      <c r="AA1552" s="38" t="s">
        <v>125</v>
      </c>
      <c r="AB1552" s="38" t="s">
        <v>746</v>
      </c>
      <c r="AC1552" s="38" t="s">
        <v>745</v>
      </c>
      <c r="AD1552" s="38" t="s">
        <v>80</v>
      </c>
      <c r="AE1552" s="38" t="s">
        <v>81</v>
      </c>
      <c r="AF1552" s="38" t="s">
        <v>1064</v>
      </c>
      <c r="AG1552" s="38" t="s">
        <v>1065</v>
      </c>
      <c r="AH1552" s="38" t="s">
        <v>133</v>
      </c>
      <c r="AI1552" s="38"/>
      <c r="AJ1552" s="38" t="s">
        <v>1159</v>
      </c>
      <c r="AK1552" s="38" t="s">
        <v>132</v>
      </c>
      <c r="AL1552" s="38" t="s">
        <v>101</v>
      </c>
      <c r="AM1552" s="38" t="s">
        <v>101</v>
      </c>
      <c r="AN1552" s="38" t="s">
        <v>772</v>
      </c>
      <c r="AO1552" s="38" t="s">
        <v>997</v>
      </c>
      <c r="AP1552" s="38" t="s">
        <v>91</v>
      </c>
      <c r="AQ1552" s="38" t="s">
        <v>92</v>
      </c>
      <c r="AR1552" s="38" t="s">
        <v>93</v>
      </c>
      <c r="AS1552" s="38" t="s">
        <v>92</v>
      </c>
      <c r="AT1552" s="38" t="s">
        <v>94</v>
      </c>
      <c r="AU1552" s="38" t="s">
        <v>95</v>
      </c>
      <c r="AV1552" s="38" t="s">
        <v>132</v>
      </c>
      <c r="AW1552" s="38" t="s">
        <v>132</v>
      </c>
      <c r="AX1552" s="38" t="s">
        <v>101</v>
      </c>
      <c r="AY1552" s="38" t="s">
        <v>132</v>
      </c>
      <c r="AZ1552" s="38" t="s">
        <v>132</v>
      </c>
      <c r="BA1552" s="38" t="s">
        <v>1111</v>
      </c>
      <c r="BB1552" s="38" t="s">
        <v>1112</v>
      </c>
      <c r="BC1552" s="38" t="s">
        <v>1000</v>
      </c>
      <c r="BD1552" s="38" t="s">
        <v>1001</v>
      </c>
      <c r="BE1552">
        <v>0</v>
      </c>
      <c r="BF1552">
        <v>0</v>
      </c>
      <c r="BG1552">
        <v>51800</v>
      </c>
      <c r="BH1552">
        <v>51800</v>
      </c>
      <c r="BI1552">
        <v>0</v>
      </c>
      <c r="BJ1552">
        <v>0</v>
      </c>
      <c r="BK1552">
        <v>0</v>
      </c>
      <c r="BL1552" s="38" t="s">
        <v>205</v>
      </c>
      <c r="BM1552" s="38" t="s">
        <v>256</v>
      </c>
      <c r="BN1552" s="38" t="s">
        <v>747</v>
      </c>
      <c r="BO1552" s="38" t="s">
        <v>134</v>
      </c>
      <c r="BP1552" s="38" t="s">
        <v>135</v>
      </c>
      <c r="BQ1552" s="38" t="s">
        <v>136</v>
      </c>
      <c r="BR1552" s="38" t="s">
        <v>137</v>
      </c>
      <c r="BS1552" s="38" t="s">
        <v>110</v>
      </c>
      <c r="BT1552" s="38" t="s">
        <v>111</v>
      </c>
      <c r="BU1552" s="38" t="s">
        <v>116</v>
      </c>
      <c r="BV1552" s="38" t="s">
        <v>1113</v>
      </c>
      <c r="BW1552" s="38" t="s">
        <v>208</v>
      </c>
      <c r="BX1552" s="38" t="s">
        <v>126</v>
      </c>
      <c r="BY1552" s="38" t="s">
        <v>1003</v>
      </c>
      <c r="BZ1552" s="38" t="s">
        <v>1160</v>
      </c>
      <c r="CA1552" s="38" t="s">
        <v>132</v>
      </c>
      <c r="CB1552">
        <v>56</v>
      </c>
      <c r="CD1552" s="38" t="s">
        <v>126</v>
      </c>
      <c r="CE1552" s="38" t="s">
        <v>1005</v>
      </c>
    </row>
    <row r="1553" spans="1:83" x14ac:dyDescent="0.25">
      <c r="A1553">
        <v>58</v>
      </c>
      <c r="B1553" s="1">
        <v>45658</v>
      </c>
      <c r="C1553" s="38" t="s">
        <v>995</v>
      </c>
      <c r="D1553" s="1">
        <v>45672</v>
      </c>
      <c r="E1553" s="1">
        <v>45658</v>
      </c>
      <c r="F1553" s="38" t="s">
        <v>995</v>
      </c>
      <c r="G1553" s="1">
        <v>45687</v>
      </c>
      <c r="H1553" s="1">
        <v>45672</v>
      </c>
      <c r="I1553" s="38" t="s">
        <v>80</v>
      </c>
      <c r="J1553" s="38" t="s">
        <v>98</v>
      </c>
      <c r="K1553" s="38" t="s">
        <v>85</v>
      </c>
      <c r="L1553" s="38" t="s">
        <v>123</v>
      </c>
      <c r="M1553" s="38" t="s">
        <v>124</v>
      </c>
      <c r="N1553" s="38" t="s">
        <v>125</v>
      </c>
      <c r="O1553" s="38" t="s">
        <v>124</v>
      </c>
      <c r="P1553" s="38" t="s">
        <v>126</v>
      </c>
      <c r="Q1553" s="38" t="s">
        <v>127</v>
      </c>
      <c r="R1553" s="38" t="s">
        <v>128</v>
      </c>
      <c r="S1553" s="38" t="s">
        <v>122</v>
      </c>
      <c r="T1553" s="38" t="s">
        <v>133</v>
      </c>
      <c r="U1553" s="38"/>
      <c r="V1553" s="38" t="s">
        <v>198</v>
      </c>
      <c r="W1553" s="38" t="s">
        <v>199</v>
      </c>
      <c r="X1553" s="38" t="s">
        <v>251</v>
      </c>
      <c r="Y1553" s="38" t="s">
        <v>252</v>
      </c>
      <c r="Z1553" s="38" t="s">
        <v>131</v>
      </c>
      <c r="AA1553" s="38" t="s">
        <v>125</v>
      </c>
      <c r="AB1553" s="38" t="s">
        <v>746</v>
      </c>
      <c r="AC1553" s="38" t="s">
        <v>745</v>
      </c>
      <c r="AD1553" s="38" t="s">
        <v>80</v>
      </c>
      <c r="AE1553" s="38" t="s">
        <v>81</v>
      </c>
      <c r="AF1553" s="38" t="s">
        <v>1085</v>
      </c>
      <c r="AG1553" s="38" t="s">
        <v>1086</v>
      </c>
      <c r="AH1553" s="38" t="s">
        <v>133</v>
      </c>
      <c r="AI1553" s="38"/>
      <c r="AJ1553" s="38" t="s">
        <v>1161</v>
      </c>
      <c r="AK1553" s="38" t="s">
        <v>132</v>
      </c>
      <c r="AL1553" s="38" t="s">
        <v>101</v>
      </c>
      <c r="AM1553" s="38" t="s">
        <v>101</v>
      </c>
      <c r="AN1553" s="38" t="s">
        <v>772</v>
      </c>
      <c r="AO1553" s="38" t="s">
        <v>997</v>
      </c>
      <c r="AP1553" s="38" t="s">
        <v>91</v>
      </c>
      <c r="AQ1553" s="38" t="s">
        <v>92</v>
      </c>
      <c r="AR1553" s="38" t="s">
        <v>93</v>
      </c>
      <c r="AS1553" s="38" t="s">
        <v>92</v>
      </c>
      <c r="AT1553" s="38" t="s">
        <v>94</v>
      </c>
      <c r="AU1553" s="38" t="s">
        <v>95</v>
      </c>
      <c r="AV1553" s="38" t="s">
        <v>132</v>
      </c>
      <c r="AW1553" s="38" t="s">
        <v>132</v>
      </c>
      <c r="AX1553" s="38" t="s">
        <v>101</v>
      </c>
      <c r="AY1553" s="38" t="s">
        <v>132</v>
      </c>
      <c r="AZ1553" s="38" t="s">
        <v>132</v>
      </c>
      <c r="BA1553" s="38" t="s">
        <v>1111</v>
      </c>
      <c r="BB1553" s="38" t="s">
        <v>1112</v>
      </c>
      <c r="BC1553" s="38" t="s">
        <v>1000</v>
      </c>
      <c r="BD1553" s="38" t="s">
        <v>1001</v>
      </c>
      <c r="BE1553">
        <v>0</v>
      </c>
      <c r="BF1553">
        <v>0</v>
      </c>
      <c r="BG1553">
        <v>523141</v>
      </c>
      <c r="BH1553">
        <v>523141</v>
      </c>
      <c r="BI1553">
        <v>0</v>
      </c>
      <c r="BJ1553">
        <v>0</v>
      </c>
      <c r="BK1553">
        <v>0</v>
      </c>
      <c r="BL1553" s="38" t="s">
        <v>205</v>
      </c>
      <c r="BM1553" s="38" t="s">
        <v>256</v>
      </c>
      <c r="BN1553" s="38" t="s">
        <v>747</v>
      </c>
      <c r="BO1553" s="38" t="s">
        <v>134</v>
      </c>
      <c r="BP1553" s="38" t="s">
        <v>135</v>
      </c>
      <c r="BQ1553" s="38" t="s">
        <v>136</v>
      </c>
      <c r="BR1553" s="38" t="s">
        <v>137</v>
      </c>
      <c r="BS1553" s="38" t="s">
        <v>110</v>
      </c>
      <c r="BT1553" s="38" t="s">
        <v>111</v>
      </c>
      <c r="BU1553" s="38" t="s">
        <v>116</v>
      </c>
      <c r="BV1553" s="38" t="s">
        <v>1113</v>
      </c>
      <c r="BW1553" s="38" t="s">
        <v>208</v>
      </c>
      <c r="BX1553" s="38" t="s">
        <v>126</v>
      </c>
      <c r="BY1553" s="38" t="s">
        <v>1003</v>
      </c>
      <c r="BZ1553" s="38" t="s">
        <v>1162</v>
      </c>
      <c r="CA1553" s="38" t="s">
        <v>132</v>
      </c>
      <c r="CB1553">
        <v>58</v>
      </c>
      <c r="CD1553" s="38" t="s">
        <v>126</v>
      </c>
      <c r="CE1553" s="38" t="s">
        <v>1005</v>
      </c>
    </row>
    <row r="1554" spans="1:83" x14ac:dyDescent="0.25">
      <c r="A1554">
        <v>63</v>
      </c>
      <c r="B1554" s="1">
        <v>45658</v>
      </c>
      <c r="C1554" s="38" t="s">
        <v>995</v>
      </c>
      <c r="D1554" s="1">
        <v>45673</v>
      </c>
      <c r="E1554" s="1">
        <v>45658</v>
      </c>
      <c r="F1554" s="38" t="s">
        <v>995</v>
      </c>
      <c r="G1554" s="1">
        <v>45688</v>
      </c>
      <c r="H1554" s="1">
        <v>45673</v>
      </c>
      <c r="I1554" s="38" t="s">
        <v>80</v>
      </c>
      <c r="J1554" s="38" t="s">
        <v>98</v>
      </c>
      <c r="K1554" s="38" t="s">
        <v>85</v>
      </c>
      <c r="L1554" s="38" t="s">
        <v>123</v>
      </c>
      <c r="M1554" s="38" t="s">
        <v>124</v>
      </c>
      <c r="N1554" s="38" t="s">
        <v>125</v>
      </c>
      <c r="O1554" s="38" t="s">
        <v>124</v>
      </c>
      <c r="P1554" s="38" t="s">
        <v>126</v>
      </c>
      <c r="Q1554" s="38" t="s">
        <v>127</v>
      </c>
      <c r="R1554" s="38" t="s">
        <v>128</v>
      </c>
      <c r="S1554" s="38" t="s">
        <v>122</v>
      </c>
      <c r="T1554" s="38" t="s">
        <v>133</v>
      </c>
      <c r="U1554" s="38"/>
      <c r="V1554" s="38" t="s">
        <v>198</v>
      </c>
      <c r="W1554" s="38" t="s">
        <v>199</v>
      </c>
      <c r="X1554" s="38" t="s">
        <v>200</v>
      </c>
      <c r="Y1554" s="38" t="s">
        <v>201</v>
      </c>
      <c r="Z1554" s="38" t="s">
        <v>131</v>
      </c>
      <c r="AA1554" s="38" t="s">
        <v>125</v>
      </c>
      <c r="AB1554" s="38" t="s">
        <v>788</v>
      </c>
      <c r="AC1554" s="38" t="s">
        <v>789</v>
      </c>
      <c r="AD1554" s="38" t="s">
        <v>80</v>
      </c>
      <c r="AE1554" s="38" t="s">
        <v>81</v>
      </c>
      <c r="AF1554" s="38" t="s">
        <v>1025</v>
      </c>
      <c r="AG1554" s="38" t="s">
        <v>1026</v>
      </c>
      <c r="AH1554" s="38" t="s">
        <v>133</v>
      </c>
      <c r="AI1554" s="38"/>
      <c r="AJ1554" s="38" t="s">
        <v>1175</v>
      </c>
      <c r="AK1554" s="38" t="s">
        <v>132</v>
      </c>
      <c r="AL1554" s="38" t="s">
        <v>101</v>
      </c>
      <c r="AM1554" s="38" t="s">
        <v>101</v>
      </c>
      <c r="AN1554" s="38" t="s">
        <v>772</v>
      </c>
      <c r="AO1554" s="38" t="s">
        <v>997</v>
      </c>
      <c r="AP1554" s="38" t="s">
        <v>91</v>
      </c>
      <c r="AQ1554" s="38" t="s">
        <v>92</v>
      </c>
      <c r="AR1554" s="38" t="s">
        <v>93</v>
      </c>
      <c r="AS1554" s="38" t="s">
        <v>92</v>
      </c>
      <c r="AT1554" s="38" t="s">
        <v>94</v>
      </c>
      <c r="AU1554" s="38" t="s">
        <v>95</v>
      </c>
      <c r="AV1554" s="38" t="s">
        <v>132</v>
      </c>
      <c r="AW1554" s="38" t="s">
        <v>132</v>
      </c>
      <c r="AX1554" s="38" t="s">
        <v>101</v>
      </c>
      <c r="AY1554" s="38" t="s">
        <v>132</v>
      </c>
      <c r="AZ1554" s="38" t="s">
        <v>132</v>
      </c>
      <c r="BA1554" s="38" t="s">
        <v>1111</v>
      </c>
      <c r="BB1554" s="38" t="s">
        <v>1112</v>
      </c>
      <c r="BC1554" s="38" t="s">
        <v>1000</v>
      </c>
      <c r="BD1554" s="38" t="s">
        <v>1001</v>
      </c>
      <c r="BE1554">
        <v>0</v>
      </c>
      <c r="BF1554">
        <v>0</v>
      </c>
      <c r="BG1554">
        <v>1431803.74</v>
      </c>
      <c r="BH1554">
        <v>1431803.74</v>
      </c>
      <c r="BI1554">
        <v>0</v>
      </c>
      <c r="BJ1554">
        <v>0</v>
      </c>
      <c r="BK1554">
        <v>0</v>
      </c>
      <c r="BL1554" s="38" t="s">
        <v>205</v>
      </c>
      <c r="BM1554" s="38" t="s">
        <v>206</v>
      </c>
      <c r="BN1554" s="38" t="s">
        <v>790</v>
      </c>
      <c r="BO1554" s="38" t="s">
        <v>134</v>
      </c>
      <c r="BP1554" s="38" t="s">
        <v>135</v>
      </c>
      <c r="BQ1554" s="38" t="s">
        <v>136</v>
      </c>
      <c r="BR1554" s="38" t="s">
        <v>137</v>
      </c>
      <c r="BS1554" s="38" t="s">
        <v>110</v>
      </c>
      <c r="BT1554" s="38" t="s">
        <v>111</v>
      </c>
      <c r="BU1554" s="38" t="s">
        <v>116</v>
      </c>
      <c r="BV1554" s="38" t="s">
        <v>1113</v>
      </c>
      <c r="BW1554" s="38" t="s">
        <v>208</v>
      </c>
      <c r="BX1554" s="38" t="s">
        <v>126</v>
      </c>
      <c r="BY1554" s="38" t="s">
        <v>1003</v>
      </c>
      <c r="BZ1554" s="38" t="s">
        <v>1176</v>
      </c>
      <c r="CA1554" s="38" t="s">
        <v>132</v>
      </c>
      <c r="CB1554">
        <v>63</v>
      </c>
      <c r="CD1554" s="38" t="s">
        <v>126</v>
      </c>
      <c r="CE1554" s="38" t="s">
        <v>1005</v>
      </c>
    </row>
    <row r="1555" spans="1:83" x14ac:dyDescent="0.25">
      <c r="A1555">
        <v>67</v>
      </c>
      <c r="B1555" s="1">
        <v>45658</v>
      </c>
      <c r="C1555" s="38" t="s">
        <v>995</v>
      </c>
      <c r="D1555" s="1">
        <v>45673</v>
      </c>
      <c r="E1555" s="1">
        <v>45658</v>
      </c>
      <c r="F1555" s="38" t="s">
        <v>995</v>
      </c>
      <c r="G1555" s="1">
        <v>45677</v>
      </c>
      <c r="H1555" s="1">
        <v>45673</v>
      </c>
      <c r="I1555" s="38" t="s">
        <v>80</v>
      </c>
      <c r="J1555" s="38" t="s">
        <v>98</v>
      </c>
      <c r="K1555" s="38" t="s">
        <v>85</v>
      </c>
      <c r="L1555" s="38" t="s">
        <v>123</v>
      </c>
      <c r="M1555" s="38" t="s">
        <v>124</v>
      </c>
      <c r="N1555" s="38" t="s">
        <v>125</v>
      </c>
      <c r="O1555" s="38" t="s">
        <v>124</v>
      </c>
      <c r="P1555" s="38" t="s">
        <v>126</v>
      </c>
      <c r="Q1555" s="38" t="s">
        <v>127</v>
      </c>
      <c r="R1555" s="38" t="s">
        <v>128</v>
      </c>
      <c r="S1555" s="38" t="s">
        <v>122</v>
      </c>
      <c r="T1555" s="38" t="s">
        <v>133</v>
      </c>
      <c r="U1555" s="38"/>
      <c r="V1555" s="38" t="s">
        <v>72</v>
      </c>
      <c r="W1555" s="38" t="s">
        <v>73</v>
      </c>
      <c r="X1555" s="38" t="s">
        <v>74</v>
      </c>
      <c r="Y1555" s="38" t="s">
        <v>75</v>
      </c>
      <c r="Z1555" s="38" t="s">
        <v>131</v>
      </c>
      <c r="AA1555" s="38" t="s">
        <v>125</v>
      </c>
      <c r="AB1555" s="38" t="s">
        <v>703</v>
      </c>
      <c r="AC1555" s="38" t="s">
        <v>702</v>
      </c>
      <c r="AD1555" s="38" t="s">
        <v>80</v>
      </c>
      <c r="AE1555" s="38" t="s">
        <v>81</v>
      </c>
      <c r="AF1555" s="38" t="s">
        <v>1073</v>
      </c>
      <c r="AG1555" s="38" t="s">
        <v>1074</v>
      </c>
      <c r="AH1555" s="38" t="s">
        <v>133</v>
      </c>
      <c r="AI1555" s="38"/>
      <c r="AJ1555" s="38" t="s">
        <v>1180</v>
      </c>
      <c r="AK1555" s="38" t="s">
        <v>132</v>
      </c>
      <c r="AL1555" s="38" t="s">
        <v>101</v>
      </c>
      <c r="AM1555" s="38" t="s">
        <v>101</v>
      </c>
      <c r="AN1555" s="38" t="s">
        <v>772</v>
      </c>
      <c r="AO1555" s="38" t="s">
        <v>997</v>
      </c>
      <c r="AP1555" s="38" t="s">
        <v>91</v>
      </c>
      <c r="AQ1555" s="38" t="s">
        <v>92</v>
      </c>
      <c r="AR1555" s="38" t="s">
        <v>93</v>
      </c>
      <c r="AS1555" s="38" t="s">
        <v>92</v>
      </c>
      <c r="AT1555" s="38" t="s">
        <v>94</v>
      </c>
      <c r="AU1555" s="38" t="s">
        <v>95</v>
      </c>
      <c r="AV1555" s="38" t="s">
        <v>132</v>
      </c>
      <c r="AW1555" s="38" t="s">
        <v>132</v>
      </c>
      <c r="AX1555" s="38" t="s">
        <v>101</v>
      </c>
      <c r="AY1555" s="38" t="s">
        <v>132</v>
      </c>
      <c r="AZ1555" s="38" t="s">
        <v>132</v>
      </c>
      <c r="BA1555" s="38" t="s">
        <v>1181</v>
      </c>
      <c r="BB1555" s="38" t="s">
        <v>1182</v>
      </c>
      <c r="BC1555" s="38" t="s">
        <v>1000</v>
      </c>
      <c r="BD1555" s="38" t="s">
        <v>1001</v>
      </c>
      <c r="BE1555">
        <v>0</v>
      </c>
      <c r="BF1555">
        <v>0</v>
      </c>
      <c r="BG1555">
        <v>459000</v>
      </c>
      <c r="BH1555">
        <v>459000</v>
      </c>
      <c r="BI1555">
        <v>0</v>
      </c>
      <c r="BJ1555">
        <v>0</v>
      </c>
      <c r="BK1555">
        <v>0</v>
      </c>
      <c r="BL1555" s="38" t="s">
        <v>107</v>
      </c>
      <c r="BM1555" s="38" t="s">
        <v>108</v>
      </c>
      <c r="BN1555" s="38" t="s">
        <v>704</v>
      </c>
      <c r="BO1555" s="38" t="s">
        <v>134</v>
      </c>
      <c r="BP1555" s="38" t="s">
        <v>135</v>
      </c>
      <c r="BQ1555" s="38" t="s">
        <v>136</v>
      </c>
      <c r="BR1555" s="38" t="s">
        <v>137</v>
      </c>
      <c r="BS1555" s="38" t="s">
        <v>110</v>
      </c>
      <c r="BT1555" s="38" t="s">
        <v>111</v>
      </c>
      <c r="BU1555" s="38" t="s">
        <v>116</v>
      </c>
      <c r="BV1555" s="38" t="s">
        <v>1183</v>
      </c>
      <c r="BW1555" s="38" t="s">
        <v>114</v>
      </c>
      <c r="BX1555" s="38" t="s">
        <v>126</v>
      </c>
      <c r="BY1555" s="38" t="s">
        <v>1003</v>
      </c>
      <c r="BZ1555" s="38" t="s">
        <v>1184</v>
      </c>
      <c r="CA1555" s="38" t="s">
        <v>132</v>
      </c>
      <c r="CB1555">
        <v>67</v>
      </c>
      <c r="CD1555" s="38" t="s">
        <v>126</v>
      </c>
      <c r="CE1555" s="38" t="s">
        <v>1005</v>
      </c>
    </row>
    <row r="1556" spans="1:83" x14ac:dyDescent="0.25">
      <c r="A1556">
        <v>67</v>
      </c>
      <c r="B1556" s="1">
        <v>45658</v>
      </c>
      <c r="C1556" s="38" t="s">
        <v>995</v>
      </c>
      <c r="D1556" s="1">
        <v>45673</v>
      </c>
      <c r="E1556" s="1">
        <v>45658</v>
      </c>
      <c r="F1556" s="38" t="s">
        <v>995</v>
      </c>
      <c r="G1556" s="1">
        <v>45677</v>
      </c>
      <c r="H1556" s="1">
        <v>45673</v>
      </c>
      <c r="I1556" s="38" t="s">
        <v>80</v>
      </c>
      <c r="J1556" s="38" t="s">
        <v>98</v>
      </c>
      <c r="K1556" s="38" t="s">
        <v>85</v>
      </c>
      <c r="L1556" s="38" t="s">
        <v>123</v>
      </c>
      <c r="M1556" s="38" t="s">
        <v>124</v>
      </c>
      <c r="N1556" s="38" t="s">
        <v>125</v>
      </c>
      <c r="O1556" s="38" t="s">
        <v>124</v>
      </c>
      <c r="P1556" s="38" t="s">
        <v>126</v>
      </c>
      <c r="Q1556" s="38" t="s">
        <v>127</v>
      </c>
      <c r="R1556" s="38" t="s">
        <v>128</v>
      </c>
      <c r="S1556" s="38" t="s">
        <v>122</v>
      </c>
      <c r="T1556" s="38" t="s">
        <v>133</v>
      </c>
      <c r="U1556" s="38"/>
      <c r="V1556" s="38" t="s">
        <v>72</v>
      </c>
      <c r="W1556" s="38" t="s">
        <v>73</v>
      </c>
      <c r="X1556" s="38" t="s">
        <v>708</v>
      </c>
      <c r="Y1556" s="38" t="s">
        <v>709</v>
      </c>
      <c r="Z1556" s="38" t="s">
        <v>131</v>
      </c>
      <c r="AA1556" s="38" t="s">
        <v>125</v>
      </c>
      <c r="AB1556" s="38" t="s">
        <v>712</v>
      </c>
      <c r="AC1556" s="38" t="s">
        <v>711</v>
      </c>
      <c r="AD1556" s="38" t="s">
        <v>80</v>
      </c>
      <c r="AE1556" s="38" t="s">
        <v>81</v>
      </c>
      <c r="AF1556" s="38" t="s">
        <v>1073</v>
      </c>
      <c r="AG1556" s="38" t="s">
        <v>1074</v>
      </c>
      <c r="AH1556" s="38" t="s">
        <v>133</v>
      </c>
      <c r="AI1556" s="38"/>
      <c r="AJ1556" s="38" t="s">
        <v>1180</v>
      </c>
      <c r="AK1556" s="38" t="s">
        <v>132</v>
      </c>
      <c r="AL1556" s="38" t="s">
        <v>101</v>
      </c>
      <c r="AM1556" s="38" t="s">
        <v>101</v>
      </c>
      <c r="AN1556" s="38" t="s">
        <v>772</v>
      </c>
      <c r="AO1556" s="38" t="s">
        <v>997</v>
      </c>
      <c r="AP1556" s="38" t="s">
        <v>91</v>
      </c>
      <c r="AQ1556" s="38" t="s">
        <v>92</v>
      </c>
      <c r="AR1556" s="38" t="s">
        <v>93</v>
      </c>
      <c r="AS1556" s="38" t="s">
        <v>92</v>
      </c>
      <c r="AT1556" s="38" t="s">
        <v>94</v>
      </c>
      <c r="AU1556" s="38" t="s">
        <v>95</v>
      </c>
      <c r="AV1556" s="38" t="s">
        <v>132</v>
      </c>
      <c r="AW1556" s="38" t="s">
        <v>132</v>
      </c>
      <c r="AX1556" s="38" t="s">
        <v>101</v>
      </c>
      <c r="AY1556" s="38" t="s">
        <v>132</v>
      </c>
      <c r="AZ1556" s="38" t="s">
        <v>132</v>
      </c>
      <c r="BA1556" s="38" t="s">
        <v>1181</v>
      </c>
      <c r="BB1556" s="38" t="s">
        <v>1182</v>
      </c>
      <c r="BC1556" s="38" t="s">
        <v>1000</v>
      </c>
      <c r="BD1556" s="38" t="s">
        <v>1001</v>
      </c>
      <c r="BE1556">
        <v>0</v>
      </c>
      <c r="BF1556">
        <v>0</v>
      </c>
      <c r="BG1556">
        <v>32543.1</v>
      </c>
      <c r="BH1556">
        <v>32543.1</v>
      </c>
      <c r="BI1556">
        <v>0</v>
      </c>
      <c r="BJ1556">
        <v>0</v>
      </c>
      <c r="BK1556">
        <v>0</v>
      </c>
      <c r="BL1556" s="38" t="s">
        <v>107</v>
      </c>
      <c r="BM1556" s="38" t="s">
        <v>713</v>
      </c>
      <c r="BN1556" s="38" t="s">
        <v>714</v>
      </c>
      <c r="BO1556" s="38" t="s">
        <v>134</v>
      </c>
      <c r="BP1556" s="38" t="s">
        <v>135</v>
      </c>
      <c r="BQ1556" s="38" t="s">
        <v>136</v>
      </c>
      <c r="BR1556" s="38" t="s">
        <v>137</v>
      </c>
      <c r="BS1556" s="38" t="s">
        <v>110</v>
      </c>
      <c r="BT1556" s="38" t="s">
        <v>111</v>
      </c>
      <c r="BU1556" s="38" t="s">
        <v>116</v>
      </c>
      <c r="BV1556" s="38" t="s">
        <v>1183</v>
      </c>
      <c r="BW1556" s="38" t="s">
        <v>114</v>
      </c>
      <c r="BX1556" s="38" t="s">
        <v>126</v>
      </c>
      <c r="BY1556" s="38" t="s">
        <v>1003</v>
      </c>
      <c r="BZ1556" s="38" t="s">
        <v>1184</v>
      </c>
      <c r="CA1556" s="38" t="s">
        <v>132</v>
      </c>
      <c r="CB1556">
        <v>67</v>
      </c>
      <c r="CD1556" s="38" t="s">
        <v>126</v>
      </c>
      <c r="CE1556" s="38" t="s">
        <v>1005</v>
      </c>
    </row>
    <row r="1557" spans="1:83" x14ac:dyDescent="0.25">
      <c r="A1557">
        <v>67</v>
      </c>
      <c r="B1557" s="1">
        <v>45658</v>
      </c>
      <c r="C1557" s="38" t="s">
        <v>995</v>
      </c>
      <c r="D1557" s="1">
        <v>45673</v>
      </c>
      <c r="E1557" s="1">
        <v>45658</v>
      </c>
      <c r="F1557" s="38" t="s">
        <v>995</v>
      </c>
      <c r="G1557" s="1">
        <v>45677</v>
      </c>
      <c r="H1557" s="1">
        <v>45673</v>
      </c>
      <c r="I1557" s="38" t="s">
        <v>80</v>
      </c>
      <c r="J1557" s="38" t="s">
        <v>98</v>
      </c>
      <c r="K1557" s="38" t="s">
        <v>85</v>
      </c>
      <c r="L1557" s="38" t="s">
        <v>123</v>
      </c>
      <c r="M1557" s="38" t="s">
        <v>124</v>
      </c>
      <c r="N1557" s="38" t="s">
        <v>125</v>
      </c>
      <c r="O1557" s="38" t="s">
        <v>124</v>
      </c>
      <c r="P1557" s="38" t="s">
        <v>126</v>
      </c>
      <c r="Q1557" s="38" t="s">
        <v>127</v>
      </c>
      <c r="R1557" s="38" t="s">
        <v>128</v>
      </c>
      <c r="S1557" s="38" t="s">
        <v>122</v>
      </c>
      <c r="T1557" s="38" t="s">
        <v>133</v>
      </c>
      <c r="U1557" s="38"/>
      <c r="V1557" s="38" t="s">
        <v>72</v>
      </c>
      <c r="W1557" s="38" t="s">
        <v>73</v>
      </c>
      <c r="X1557" s="38" t="s">
        <v>708</v>
      </c>
      <c r="Y1557" s="38" t="s">
        <v>709</v>
      </c>
      <c r="Z1557" s="38" t="s">
        <v>131</v>
      </c>
      <c r="AA1557" s="38" t="s">
        <v>125</v>
      </c>
      <c r="AB1557" s="38" t="s">
        <v>717</v>
      </c>
      <c r="AC1557" s="38" t="s">
        <v>716</v>
      </c>
      <c r="AD1557" s="38" t="s">
        <v>80</v>
      </c>
      <c r="AE1557" s="38" t="s">
        <v>81</v>
      </c>
      <c r="AF1557" s="38" t="s">
        <v>1073</v>
      </c>
      <c r="AG1557" s="38" t="s">
        <v>1074</v>
      </c>
      <c r="AH1557" s="38" t="s">
        <v>133</v>
      </c>
      <c r="AI1557" s="38"/>
      <c r="AJ1557" s="38" t="s">
        <v>1180</v>
      </c>
      <c r="AK1557" s="38" t="s">
        <v>132</v>
      </c>
      <c r="AL1557" s="38" t="s">
        <v>101</v>
      </c>
      <c r="AM1557" s="38" t="s">
        <v>101</v>
      </c>
      <c r="AN1557" s="38" t="s">
        <v>772</v>
      </c>
      <c r="AO1557" s="38" t="s">
        <v>997</v>
      </c>
      <c r="AP1557" s="38" t="s">
        <v>91</v>
      </c>
      <c r="AQ1557" s="38" t="s">
        <v>92</v>
      </c>
      <c r="AR1557" s="38" t="s">
        <v>93</v>
      </c>
      <c r="AS1557" s="38" t="s">
        <v>92</v>
      </c>
      <c r="AT1557" s="38" t="s">
        <v>94</v>
      </c>
      <c r="AU1557" s="38" t="s">
        <v>95</v>
      </c>
      <c r="AV1557" s="38" t="s">
        <v>132</v>
      </c>
      <c r="AW1557" s="38" t="s">
        <v>132</v>
      </c>
      <c r="AX1557" s="38" t="s">
        <v>101</v>
      </c>
      <c r="AY1557" s="38" t="s">
        <v>132</v>
      </c>
      <c r="AZ1557" s="38" t="s">
        <v>132</v>
      </c>
      <c r="BA1557" s="38" t="s">
        <v>1181</v>
      </c>
      <c r="BB1557" s="38" t="s">
        <v>1182</v>
      </c>
      <c r="BC1557" s="38" t="s">
        <v>1000</v>
      </c>
      <c r="BD1557" s="38" t="s">
        <v>1001</v>
      </c>
      <c r="BE1557">
        <v>0</v>
      </c>
      <c r="BF1557">
        <v>0</v>
      </c>
      <c r="BG1557">
        <v>32589</v>
      </c>
      <c r="BH1557">
        <v>32589</v>
      </c>
      <c r="BI1557">
        <v>0</v>
      </c>
      <c r="BJ1557">
        <v>0</v>
      </c>
      <c r="BK1557">
        <v>0</v>
      </c>
      <c r="BL1557" s="38" t="s">
        <v>107</v>
      </c>
      <c r="BM1557" s="38" t="s">
        <v>713</v>
      </c>
      <c r="BN1557" s="38" t="s">
        <v>718</v>
      </c>
      <c r="BO1557" s="38" t="s">
        <v>134</v>
      </c>
      <c r="BP1557" s="38" t="s">
        <v>135</v>
      </c>
      <c r="BQ1557" s="38" t="s">
        <v>136</v>
      </c>
      <c r="BR1557" s="38" t="s">
        <v>137</v>
      </c>
      <c r="BS1557" s="38" t="s">
        <v>110</v>
      </c>
      <c r="BT1557" s="38" t="s">
        <v>111</v>
      </c>
      <c r="BU1557" s="38" t="s">
        <v>116</v>
      </c>
      <c r="BV1557" s="38" t="s">
        <v>1183</v>
      </c>
      <c r="BW1557" s="38" t="s">
        <v>114</v>
      </c>
      <c r="BX1557" s="38" t="s">
        <v>126</v>
      </c>
      <c r="BY1557" s="38" t="s">
        <v>1003</v>
      </c>
      <c r="BZ1557" s="38" t="s">
        <v>1184</v>
      </c>
      <c r="CA1557" s="38" t="s">
        <v>132</v>
      </c>
      <c r="CB1557">
        <v>67</v>
      </c>
      <c r="CD1557" s="38" t="s">
        <v>126</v>
      </c>
      <c r="CE1557" s="38" t="s">
        <v>1005</v>
      </c>
    </row>
    <row r="1558" spans="1:83" x14ac:dyDescent="0.25">
      <c r="A1558">
        <v>67</v>
      </c>
      <c r="B1558" s="1">
        <v>45658</v>
      </c>
      <c r="C1558" s="38" t="s">
        <v>995</v>
      </c>
      <c r="D1558" s="1">
        <v>45673</v>
      </c>
      <c r="E1558" s="1">
        <v>45658</v>
      </c>
      <c r="F1558" s="38" t="s">
        <v>995</v>
      </c>
      <c r="G1558" s="1">
        <v>45677</v>
      </c>
      <c r="H1558" s="1">
        <v>45673</v>
      </c>
      <c r="I1558" s="38" t="s">
        <v>80</v>
      </c>
      <c r="J1558" s="38" t="s">
        <v>98</v>
      </c>
      <c r="K1558" s="38" t="s">
        <v>85</v>
      </c>
      <c r="L1558" s="38" t="s">
        <v>123</v>
      </c>
      <c r="M1558" s="38" t="s">
        <v>124</v>
      </c>
      <c r="N1558" s="38" t="s">
        <v>125</v>
      </c>
      <c r="O1558" s="38" t="s">
        <v>124</v>
      </c>
      <c r="P1558" s="38" t="s">
        <v>126</v>
      </c>
      <c r="Q1558" s="38" t="s">
        <v>127</v>
      </c>
      <c r="R1558" s="38" t="s">
        <v>128</v>
      </c>
      <c r="S1558" s="38" t="s">
        <v>122</v>
      </c>
      <c r="T1558" s="38" t="s">
        <v>133</v>
      </c>
      <c r="U1558" s="38"/>
      <c r="V1558" s="38" t="s">
        <v>72</v>
      </c>
      <c r="W1558" s="38" t="s">
        <v>73</v>
      </c>
      <c r="X1558" s="38" t="s">
        <v>708</v>
      </c>
      <c r="Y1558" s="38" t="s">
        <v>709</v>
      </c>
      <c r="Z1558" s="38" t="s">
        <v>131</v>
      </c>
      <c r="AA1558" s="38" t="s">
        <v>125</v>
      </c>
      <c r="AB1558" s="38" t="s">
        <v>721</v>
      </c>
      <c r="AC1558" s="38" t="s">
        <v>720</v>
      </c>
      <c r="AD1558" s="38" t="s">
        <v>80</v>
      </c>
      <c r="AE1558" s="38" t="s">
        <v>81</v>
      </c>
      <c r="AF1558" s="38" t="s">
        <v>1073</v>
      </c>
      <c r="AG1558" s="38" t="s">
        <v>1074</v>
      </c>
      <c r="AH1558" s="38" t="s">
        <v>133</v>
      </c>
      <c r="AI1558" s="38"/>
      <c r="AJ1558" s="38" t="s">
        <v>1180</v>
      </c>
      <c r="AK1558" s="38" t="s">
        <v>132</v>
      </c>
      <c r="AL1558" s="38" t="s">
        <v>101</v>
      </c>
      <c r="AM1558" s="38" t="s">
        <v>101</v>
      </c>
      <c r="AN1558" s="38" t="s">
        <v>772</v>
      </c>
      <c r="AO1558" s="38" t="s">
        <v>997</v>
      </c>
      <c r="AP1558" s="38" t="s">
        <v>91</v>
      </c>
      <c r="AQ1558" s="38" t="s">
        <v>92</v>
      </c>
      <c r="AR1558" s="38" t="s">
        <v>93</v>
      </c>
      <c r="AS1558" s="38" t="s">
        <v>92</v>
      </c>
      <c r="AT1558" s="38" t="s">
        <v>94</v>
      </c>
      <c r="AU1558" s="38" t="s">
        <v>95</v>
      </c>
      <c r="AV1558" s="38" t="s">
        <v>132</v>
      </c>
      <c r="AW1558" s="38" t="s">
        <v>132</v>
      </c>
      <c r="AX1558" s="38" t="s">
        <v>101</v>
      </c>
      <c r="AY1558" s="38" t="s">
        <v>132</v>
      </c>
      <c r="AZ1558" s="38" t="s">
        <v>132</v>
      </c>
      <c r="BA1558" s="38" t="s">
        <v>1181</v>
      </c>
      <c r="BB1558" s="38" t="s">
        <v>1182</v>
      </c>
      <c r="BC1558" s="38" t="s">
        <v>1000</v>
      </c>
      <c r="BD1558" s="38" t="s">
        <v>1001</v>
      </c>
      <c r="BE1558">
        <v>0</v>
      </c>
      <c r="BF1558">
        <v>0</v>
      </c>
      <c r="BG1558">
        <v>4387.0200000000004</v>
      </c>
      <c r="BH1558">
        <v>4387.0200000000004</v>
      </c>
      <c r="BI1558">
        <v>0</v>
      </c>
      <c r="BJ1558">
        <v>0</v>
      </c>
      <c r="BK1558">
        <v>0</v>
      </c>
      <c r="BL1558" s="38" t="s">
        <v>107</v>
      </c>
      <c r="BM1558" s="38" t="s">
        <v>713</v>
      </c>
      <c r="BN1558" s="38" t="s">
        <v>722</v>
      </c>
      <c r="BO1558" s="38" t="s">
        <v>134</v>
      </c>
      <c r="BP1558" s="38" t="s">
        <v>135</v>
      </c>
      <c r="BQ1558" s="38" t="s">
        <v>136</v>
      </c>
      <c r="BR1558" s="38" t="s">
        <v>137</v>
      </c>
      <c r="BS1558" s="38" t="s">
        <v>110</v>
      </c>
      <c r="BT1558" s="38" t="s">
        <v>111</v>
      </c>
      <c r="BU1558" s="38" t="s">
        <v>116</v>
      </c>
      <c r="BV1558" s="38" t="s">
        <v>1183</v>
      </c>
      <c r="BW1558" s="38" t="s">
        <v>114</v>
      </c>
      <c r="BX1558" s="38" t="s">
        <v>126</v>
      </c>
      <c r="BY1558" s="38" t="s">
        <v>1003</v>
      </c>
      <c r="BZ1558" s="38" t="s">
        <v>1184</v>
      </c>
      <c r="CA1558" s="38" t="s">
        <v>132</v>
      </c>
      <c r="CB1558">
        <v>67</v>
      </c>
      <c r="CD1558" s="38" t="s">
        <v>126</v>
      </c>
      <c r="CE1558" s="38" t="s">
        <v>1005</v>
      </c>
    </row>
    <row r="1559" spans="1:83" x14ac:dyDescent="0.25">
      <c r="A1559">
        <v>69</v>
      </c>
      <c r="B1559" s="1">
        <v>45658</v>
      </c>
      <c r="C1559" s="38" t="s">
        <v>995</v>
      </c>
      <c r="D1559" s="1">
        <v>45673</v>
      </c>
      <c r="E1559" s="1">
        <v>45658</v>
      </c>
      <c r="F1559" s="38" t="s">
        <v>995</v>
      </c>
      <c r="G1559" s="1">
        <v>45677</v>
      </c>
      <c r="H1559" s="1">
        <v>45673</v>
      </c>
      <c r="I1559" s="38" t="s">
        <v>80</v>
      </c>
      <c r="J1559" s="38" t="s">
        <v>98</v>
      </c>
      <c r="K1559" s="38" t="s">
        <v>83</v>
      </c>
      <c r="L1559" s="38" t="s">
        <v>84</v>
      </c>
      <c r="M1559" s="38" t="s">
        <v>87</v>
      </c>
      <c r="N1559" s="38" t="s">
        <v>761</v>
      </c>
      <c r="O1559" s="38" t="s">
        <v>124</v>
      </c>
      <c r="P1559" s="38" t="s">
        <v>126</v>
      </c>
      <c r="Q1559" s="38" t="s">
        <v>762</v>
      </c>
      <c r="R1559" s="38" t="s">
        <v>763</v>
      </c>
      <c r="S1559" s="38" t="s">
        <v>760</v>
      </c>
      <c r="T1559" s="38" t="s">
        <v>133</v>
      </c>
      <c r="U1559" s="38"/>
      <c r="V1559" s="38" t="s">
        <v>72</v>
      </c>
      <c r="W1559" s="38" t="s">
        <v>73</v>
      </c>
      <c r="X1559" s="38" t="s">
        <v>74</v>
      </c>
      <c r="Y1559" s="38" t="s">
        <v>75</v>
      </c>
      <c r="Z1559" s="38" t="s">
        <v>764</v>
      </c>
      <c r="AA1559" s="38" t="s">
        <v>765</v>
      </c>
      <c r="AB1559" s="38" t="s">
        <v>78</v>
      </c>
      <c r="AC1559" s="38" t="s">
        <v>79</v>
      </c>
      <c r="AD1559" s="38" t="s">
        <v>80</v>
      </c>
      <c r="AE1559" s="38" t="s">
        <v>81</v>
      </c>
      <c r="AF1559" s="38" t="s">
        <v>1073</v>
      </c>
      <c r="AG1559" s="38" t="s">
        <v>1074</v>
      </c>
      <c r="AH1559" s="38" t="s">
        <v>133</v>
      </c>
      <c r="AI1559" s="38"/>
      <c r="AJ1559" s="38" t="s">
        <v>1185</v>
      </c>
      <c r="AK1559" s="38" t="s">
        <v>132</v>
      </c>
      <c r="AL1559" s="38" t="s">
        <v>101</v>
      </c>
      <c r="AM1559" s="38" t="s">
        <v>101</v>
      </c>
      <c r="AN1559" s="38" t="s">
        <v>772</v>
      </c>
      <c r="AO1559" s="38" t="s">
        <v>997</v>
      </c>
      <c r="AP1559" s="38" t="s">
        <v>91</v>
      </c>
      <c r="AQ1559" s="38" t="s">
        <v>92</v>
      </c>
      <c r="AR1559" s="38" t="s">
        <v>93</v>
      </c>
      <c r="AS1559" s="38" t="s">
        <v>92</v>
      </c>
      <c r="AT1559" s="38" t="s">
        <v>94</v>
      </c>
      <c r="AU1559" s="38" t="s">
        <v>95</v>
      </c>
      <c r="AV1559" s="38" t="s">
        <v>132</v>
      </c>
      <c r="AW1559" s="38" t="s">
        <v>132</v>
      </c>
      <c r="AX1559" s="38" t="s">
        <v>101</v>
      </c>
      <c r="AY1559" s="38" t="s">
        <v>132</v>
      </c>
      <c r="AZ1559" s="38" t="s">
        <v>132</v>
      </c>
      <c r="BA1559" s="38" t="s">
        <v>1181</v>
      </c>
      <c r="BB1559" s="38" t="s">
        <v>1182</v>
      </c>
      <c r="BC1559" s="38" t="s">
        <v>1000</v>
      </c>
      <c r="BD1559" s="38" t="s">
        <v>1001</v>
      </c>
      <c r="BE1559">
        <v>0</v>
      </c>
      <c r="BF1559">
        <v>0</v>
      </c>
      <c r="BG1559">
        <v>3789000</v>
      </c>
      <c r="BH1559">
        <v>3789000</v>
      </c>
      <c r="BI1559">
        <v>0</v>
      </c>
      <c r="BJ1559">
        <v>0</v>
      </c>
      <c r="BK1559">
        <v>0</v>
      </c>
      <c r="BL1559" s="38" t="s">
        <v>107</v>
      </c>
      <c r="BM1559" s="38" t="s">
        <v>108</v>
      </c>
      <c r="BN1559" s="38" t="s">
        <v>109</v>
      </c>
      <c r="BO1559" s="38" t="s">
        <v>103</v>
      </c>
      <c r="BP1559" s="38" t="s">
        <v>766</v>
      </c>
      <c r="BQ1559" s="38" t="s">
        <v>136</v>
      </c>
      <c r="BR1559" s="38" t="s">
        <v>767</v>
      </c>
      <c r="BS1559" s="38" t="s">
        <v>110</v>
      </c>
      <c r="BT1559" s="38" t="s">
        <v>111</v>
      </c>
      <c r="BU1559" s="38" t="s">
        <v>116</v>
      </c>
      <c r="BV1559" s="38" t="s">
        <v>1183</v>
      </c>
      <c r="BW1559" s="38" t="s">
        <v>114</v>
      </c>
      <c r="BX1559" s="38" t="s">
        <v>126</v>
      </c>
      <c r="BY1559" s="38" t="s">
        <v>1003</v>
      </c>
      <c r="BZ1559" s="38" t="s">
        <v>1186</v>
      </c>
      <c r="CA1559" s="38" t="s">
        <v>132</v>
      </c>
      <c r="CB1559">
        <v>69</v>
      </c>
      <c r="CD1559" s="38" t="s">
        <v>126</v>
      </c>
      <c r="CE1559" s="38" t="s">
        <v>1005</v>
      </c>
    </row>
    <row r="1560" spans="1:83" x14ac:dyDescent="0.25">
      <c r="A1560">
        <v>69</v>
      </c>
      <c r="B1560" s="1">
        <v>45658</v>
      </c>
      <c r="C1560" s="38" t="s">
        <v>995</v>
      </c>
      <c r="D1560" s="1">
        <v>45673</v>
      </c>
      <c r="E1560" s="1">
        <v>45658</v>
      </c>
      <c r="F1560" s="38" t="s">
        <v>995</v>
      </c>
      <c r="G1560" s="1">
        <v>45677</v>
      </c>
      <c r="H1560" s="1">
        <v>45673</v>
      </c>
      <c r="I1560" s="38" t="s">
        <v>80</v>
      </c>
      <c r="J1560" s="38" t="s">
        <v>98</v>
      </c>
      <c r="K1560" s="38" t="s">
        <v>83</v>
      </c>
      <c r="L1560" s="38" t="s">
        <v>84</v>
      </c>
      <c r="M1560" s="38" t="s">
        <v>87</v>
      </c>
      <c r="N1560" s="38" t="s">
        <v>761</v>
      </c>
      <c r="O1560" s="38" t="s">
        <v>124</v>
      </c>
      <c r="P1560" s="38" t="s">
        <v>126</v>
      </c>
      <c r="Q1560" s="38" t="s">
        <v>762</v>
      </c>
      <c r="R1560" s="38" t="s">
        <v>763</v>
      </c>
      <c r="S1560" s="38" t="s">
        <v>760</v>
      </c>
      <c r="T1560" s="38" t="s">
        <v>133</v>
      </c>
      <c r="U1560" s="38"/>
      <c r="V1560" s="38" t="s">
        <v>72</v>
      </c>
      <c r="W1560" s="38" t="s">
        <v>73</v>
      </c>
      <c r="X1560" s="38" t="s">
        <v>708</v>
      </c>
      <c r="Y1560" s="38" t="s">
        <v>709</v>
      </c>
      <c r="Z1560" s="38" t="s">
        <v>764</v>
      </c>
      <c r="AA1560" s="38" t="s">
        <v>765</v>
      </c>
      <c r="AB1560" s="38" t="s">
        <v>712</v>
      </c>
      <c r="AC1560" s="38" t="s">
        <v>711</v>
      </c>
      <c r="AD1560" s="38" t="s">
        <v>80</v>
      </c>
      <c r="AE1560" s="38" t="s">
        <v>81</v>
      </c>
      <c r="AF1560" s="38" t="s">
        <v>1073</v>
      </c>
      <c r="AG1560" s="38" t="s">
        <v>1074</v>
      </c>
      <c r="AH1560" s="38" t="s">
        <v>133</v>
      </c>
      <c r="AI1560" s="38"/>
      <c r="AJ1560" s="38" t="s">
        <v>1185</v>
      </c>
      <c r="AK1560" s="38" t="s">
        <v>132</v>
      </c>
      <c r="AL1560" s="38" t="s">
        <v>101</v>
      </c>
      <c r="AM1560" s="38" t="s">
        <v>101</v>
      </c>
      <c r="AN1560" s="38" t="s">
        <v>772</v>
      </c>
      <c r="AO1560" s="38" t="s">
        <v>997</v>
      </c>
      <c r="AP1560" s="38" t="s">
        <v>91</v>
      </c>
      <c r="AQ1560" s="38" t="s">
        <v>92</v>
      </c>
      <c r="AR1560" s="38" t="s">
        <v>93</v>
      </c>
      <c r="AS1560" s="38" t="s">
        <v>92</v>
      </c>
      <c r="AT1560" s="38" t="s">
        <v>94</v>
      </c>
      <c r="AU1560" s="38" t="s">
        <v>95</v>
      </c>
      <c r="AV1560" s="38" t="s">
        <v>132</v>
      </c>
      <c r="AW1560" s="38" t="s">
        <v>132</v>
      </c>
      <c r="AX1560" s="38" t="s">
        <v>101</v>
      </c>
      <c r="AY1560" s="38" t="s">
        <v>132</v>
      </c>
      <c r="AZ1560" s="38" t="s">
        <v>132</v>
      </c>
      <c r="BA1560" s="38" t="s">
        <v>1181</v>
      </c>
      <c r="BB1560" s="38" t="s">
        <v>1182</v>
      </c>
      <c r="BC1560" s="38" t="s">
        <v>1000</v>
      </c>
      <c r="BD1560" s="38" t="s">
        <v>1001</v>
      </c>
      <c r="BE1560">
        <v>0</v>
      </c>
      <c r="BF1560">
        <v>0</v>
      </c>
      <c r="BG1560">
        <v>262404.44</v>
      </c>
      <c r="BH1560">
        <v>262404.44</v>
      </c>
      <c r="BI1560">
        <v>0</v>
      </c>
      <c r="BJ1560">
        <v>0</v>
      </c>
      <c r="BK1560">
        <v>0</v>
      </c>
      <c r="BL1560" s="38" t="s">
        <v>107</v>
      </c>
      <c r="BM1560" s="38" t="s">
        <v>713</v>
      </c>
      <c r="BN1560" s="38" t="s">
        <v>714</v>
      </c>
      <c r="BO1560" s="38" t="s">
        <v>103</v>
      </c>
      <c r="BP1560" s="38" t="s">
        <v>766</v>
      </c>
      <c r="BQ1560" s="38" t="s">
        <v>136</v>
      </c>
      <c r="BR1560" s="38" t="s">
        <v>767</v>
      </c>
      <c r="BS1560" s="38" t="s">
        <v>110</v>
      </c>
      <c r="BT1560" s="38" t="s">
        <v>111</v>
      </c>
      <c r="BU1560" s="38" t="s">
        <v>116</v>
      </c>
      <c r="BV1560" s="38" t="s">
        <v>1183</v>
      </c>
      <c r="BW1560" s="38" t="s">
        <v>114</v>
      </c>
      <c r="BX1560" s="38" t="s">
        <v>126</v>
      </c>
      <c r="BY1560" s="38" t="s">
        <v>1003</v>
      </c>
      <c r="BZ1560" s="38" t="s">
        <v>1186</v>
      </c>
      <c r="CA1560" s="38" t="s">
        <v>132</v>
      </c>
      <c r="CB1560">
        <v>69</v>
      </c>
      <c r="CD1560" s="38" t="s">
        <v>126</v>
      </c>
      <c r="CE1560" s="38" t="s">
        <v>1005</v>
      </c>
    </row>
    <row r="1561" spans="1:83" x14ac:dyDescent="0.25">
      <c r="A1561">
        <v>69</v>
      </c>
      <c r="B1561" s="1">
        <v>45658</v>
      </c>
      <c r="C1561" s="38" t="s">
        <v>995</v>
      </c>
      <c r="D1561" s="1">
        <v>45673</v>
      </c>
      <c r="E1561" s="1">
        <v>45658</v>
      </c>
      <c r="F1561" s="38" t="s">
        <v>995</v>
      </c>
      <c r="G1561" s="1">
        <v>45677</v>
      </c>
      <c r="H1561" s="1">
        <v>45673</v>
      </c>
      <c r="I1561" s="38" t="s">
        <v>80</v>
      </c>
      <c r="J1561" s="38" t="s">
        <v>98</v>
      </c>
      <c r="K1561" s="38" t="s">
        <v>83</v>
      </c>
      <c r="L1561" s="38" t="s">
        <v>84</v>
      </c>
      <c r="M1561" s="38" t="s">
        <v>87</v>
      </c>
      <c r="N1561" s="38" t="s">
        <v>761</v>
      </c>
      <c r="O1561" s="38" t="s">
        <v>124</v>
      </c>
      <c r="P1561" s="38" t="s">
        <v>126</v>
      </c>
      <c r="Q1561" s="38" t="s">
        <v>762</v>
      </c>
      <c r="R1561" s="38" t="s">
        <v>763</v>
      </c>
      <c r="S1561" s="38" t="s">
        <v>760</v>
      </c>
      <c r="T1561" s="38" t="s">
        <v>133</v>
      </c>
      <c r="U1561" s="38"/>
      <c r="V1561" s="38" t="s">
        <v>72</v>
      </c>
      <c r="W1561" s="38" t="s">
        <v>73</v>
      </c>
      <c r="X1561" s="38" t="s">
        <v>708</v>
      </c>
      <c r="Y1561" s="38" t="s">
        <v>709</v>
      </c>
      <c r="Z1561" s="38" t="s">
        <v>764</v>
      </c>
      <c r="AA1561" s="38" t="s">
        <v>765</v>
      </c>
      <c r="AB1561" s="38" t="s">
        <v>717</v>
      </c>
      <c r="AC1561" s="38" t="s">
        <v>716</v>
      </c>
      <c r="AD1561" s="38" t="s">
        <v>80</v>
      </c>
      <c r="AE1561" s="38" t="s">
        <v>81</v>
      </c>
      <c r="AF1561" s="38" t="s">
        <v>1073</v>
      </c>
      <c r="AG1561" s="38" t="s">
        <v>1074</v>
      </c>
      <c r="AH1561" s="38" t="s">
        <v>133</v>
      </c>
      <c r="AI1561" s="38"/>
      <c r="AJ1561" s="38" t="s">
        <v>1185</v>
      </c>
      <c r="AK1561" s="38" t="s">
        <v>132</v>
      </c>
      <c r="AL1561" s="38" t="s">
        <v>101</v>
      </c>
      <c r="AM1561" s="38" t="s">
        <v>101</v>
      </c>
      <c r="AN1561" s="38" t="s">
        <v>772</v>
      </c>
      <c r="AO1561" s="38" t="s">
        <v>997</v>
      </c>
      <c r="AP1561" s="38" t="s">
        <v>91</v>
      </c>
      <c r="AQ1561" s="38" t="s">
        <v>92</v>
      </c>
      <c r="AR1561" s="38" t="s">
        <v>93</v>
      </c>
      <c r="AS1561" s="38" t="s">
        <v>92</v>
      </c>
      <c r="AT1561" s="38" t="s">
        <v>94</v>
      </c>
      <c r="AU1561" s="38" t="s">
        <v>95</v>
      </c>
      <c r="AV1561" s="38" t="s">
        <v>132</v>
      </c>
      <c r="AW1561" s="38" t="s">
        <v>132</v>
      </c>
      <c r="AX1561" s="38" t="s">
        <v>101</v>
      </c>
      <c r="AY1561" s="38" t="s">
        <v>132</v>
      </c>
      <c r="AZ1561" s="38" t="s">
        <v>132</v>
      </c>
      <c r="BA1561" s="38" t="s">
        <v>1181</v>
      </c>
      <c r="BB1561" s="38" t="s">
        <v>1182</v>
      </c>
      <c r="BC1561" s="38" t="s">
        <v>1000</v>
      </c>
      <c r="BD1561" s="38" t="s">
        <v>1001</v>
      </c>
      <c r="BE1561">
        <v>0</v>
      </c>
      <c r="BF1561">
        <v>0</v>
      </c>
      <c r="BG1561">
        <v>269019</v>
      </c>
      <c r="BH1561">
        <v>269019</v>
      </c>
      <c r="BI1561">
        <v>0</v>
      </c>
      <c r="BJ1561">
        <v>0</v>
      </c>
      <c r="BK1561">
        <v>0</v>
      </c>
      <c r="BL1561" s="38" t="s">
        <v>107</v>
      </c>
      <c r="BM1561" s="38" t="s">
        <v>713</v>
      </c>
      <c r="BN1561" s="38" t="s">
        <v>718</v>
      </c>
      <c r="BO1561" s="38" t="s">
        <v>103</v>
      </c>
      <c r="BP1561" s="38" t="s">
        <v>766</v>
      </c>
      <c r="BQ1561" s="38" t="s">
        <v>136</v>
      </c>
      <c r="BR1561" s="38" t="s">
        <v>767</v>
      </c>
      <c r="BS1561" s="38" t="s">
        <v>110</v>
      </c>
      <c r="BT1561" s="38" t="s">
        <v>111</v>
      </c>
      <c r="BU1561" s="38" t="s">
        <v>116</v>
      </c>
      <c r="BV1561" s="38" t="s">
        <v>1183</v>
      </c>
      <c r="BW1561" s="38" t="s">
        <v>114</v>
      </c>
      <c r="BX1561" s="38" t="s">
        <v>126</v>
      </c>
      <c r="BY1561" s="38" t="s">
        <v>1003</v>
      </c>
      <c r="BZ1561" s="38" t="s">
        <v>1186</v>
      </c>
      <c r="CA1561" s="38" t="s">
        <v>132</v>
      </c>
      <c r="CB1561">
        <v>69</v>
      </c>
      <c r="CD1561" s="38" t="s">
        <v>126</v>
      </c>
      <c r="CE1561" s="38" t="s">
        <v>1005</v>
      </c>
    </row>
    <row r="1562" spans="1:83" x14ac:dyDescent="0.25">
      <c r="A1562">
        <v>69</v>
      </c>
      <c r="B1562" s="1">
        <v>45658</v>
      </c>
      <c r="C1562" s="38" t="s">
        <v>995</v>
      </c>
      <c r="D1562" s="1">
        <v>45673</v>
      </c>
      <c r="E1562" s="1">
        <v>45658</v>
      </c>
      <c r="F1562" s="38" t="s">
        <v>995</v>
      </c>
      <c r="G1562" s="1">
        <v>45677</v>
      </c>
      <c r="H1562" s="1">
        <v>45673</v>
      </c>
      <c r="I1562" s="38" t="s">
        <v>80</v>
      </c>
      <c r="J1562" s="38" t="s">
        <v>98</v>
      </c>
      <c r="K1562" s="38" t="s">
        <v>83</v>
      </c>
      <c r="L1562" s="38" t="s">
        <v>84</v>
      </c>
      <c r="M1562" s="38" t="s">
        <v>87</v>
      </c>
      <c r="N1562" s="38" t="s">
        <v>761</v>
      </c>
      <c r="O1562" s="38" t="s">
        <v>124</v>
      </c>
      <c r="P1562" s="38" t="s">
        <v>126</v>
      </c>
      <c r="Q1562" s="38" t="s">
        <v>762</v>
      </c>
      <c r="R1562" s="38" t="s">
        <v>763</v>
      </c>
      <c r="S1562" s="38" t="s">
        <v>760</v>
      </c>
      <c r="T1562" s="38" t="s">
        <v>133</v>
      </c>
      <c r="U1562" s="38"/>
      <c r="V1562" s="38" t="s">
        <v>72</v>
      </c>
      <c r="W1562" s="38" t="s">
        <v>73</v>
      </c>
      <c r="X1562" s="38" t="s">
        <v>708</v>
      </c>
      <c r="Y1562" s="38" t="s">
        <v>709</v>
      </c>
      <c r="Z1562" s="38" t="s">
        <v>764</v>
      </c>
      <c r="AA1562" s="38" t="s">
        <v>765</v>
      </c>
      <c r="AB1562" s="38" t="s">
        <v>721</v>
      </c>
      <c r="AC1562" s="38" t="s">
        <v>720</v>
      </c>
      <c r="AD1562" s="38" t="s">
        <v>80</v>
      </c>
      <c r="AE1562" s="38" t="s">
        <v>81</v>
      </c>
      <c r="AF1562" s="38" t="s">
        <v>1073</v>
      </c>
      <c r="AG1562" s="38" t="s">
        <v>1074</v>
      </c>
      <c r="AH1562" s="38" t="s">
        <v>133</v>
      </c>
      <c r="AI1562" s="38"/>
      <c r="AJ1562" s="38" t="s">
        <v>1185</v>
      </c>
      <c r="AK1562" s="38" t="s">
        <v>132</v>
      </c>
      <c r="AL1562" s="38" t="s">
        <v>101</v>
      </c>
      <c r="AM1562" s="38" t="s">
        <v>101</v>
      </c>
      <c r="AN1562" s="38" t="s">
        <v>772</v>
      </c>
      <c r="AO1562" s="38" t="s">
        <v>997</v>
      </c>
      <c r="AP1562" s="38" t="s">
        <v>91</v>
      </c>
      <c r="AQ1562" s="38" t="s">
        <v>92</v>
      </c>
      <c r="AR1562" s="38" t="s">
        <v>93</v>
      </c>
      <c r="AS1562" s="38" t="s">
        <v>92</v>
      </c>
      <c r="AT1562" s="38" t="s">
        <v>94</v>
      </c>
      <c r="AU1562" s="38" t="s">
        <v>95</v>
      </c>
      <c r="AV1562" s="38" t="s">
        <v>132</v>
      </c>
      <c r="AW1562" s="38" t="s">
        <v>132</v>
      </c>
      <c r="AX1562" s="38" t="s">
        <v>101</v>
      </c>
      <c r="AY1562" s="38" t="s">
        <v>132</v>
      </c>
      <c r="AZ1562" s="38" t="s">
        <v>132</v>
      </c>
      <c r="BA1562" s="38" t="s">
        <v>1181</v>
      </c>
      <c r="BB1562" s="38" t="s">
        <v>1182</v>
      </c>
      <c r="BC1562" s="38" t="s">
        <v>1000</v>
      </c>
      <c r="BD1562" s="38" t="s">
        <v>1001</v>
      </c>
      <c r="BE1562">
        <v>0</v>
      </c>
      <c r="BF1562">
        <v>0</v>
      </c>
      <c r="BG1562">
        <v>35185.589999999997</v>
      </c>
      <c r="BH1562">
        <v>35185.589999999997</v>
      </c>
      <c r="BI1562">
        <v>0</v>
      </c>
      <c r="BJ1562">
        <v>0</v>
      </c>
      <c r="BK1562">
        <v>0</v>
      </c>
      <c r="BL1562" s="38" t="s">
        <v>107</v>
      </c>
      <c r="BM1562" s="38" t="s">
        <v>713</v>
      </c>
      <c r="BN1562" s="38" t="s">
        <v>722</v>
      </c>
      <c r="BO1562" s="38" t="s">
        <v>103</v>
      </c>
      <c r="BP1562" s="38" t="s">
        <v>766</v>
      </c>
      <c r="BQ1562" s="38" t="s">
        <v>136</v>
      </c>
      <c r="BR1562" s="38" t="s">
        <v>767</v>
      </c>
      <c r="BS1562" s="38" t="s">
        <v>110</v>
      </c>
      <c r="BT1562" s="38" t="s">
        <v>111</v>
      </c>
      <c r="BU1562" s="38" t="s">
        <v>116</v>
      </c>
      <c r="BV1562" s="38" t="s">
        <v>1183</v>
      </c>
      <c r="BW1562" s="38" t="s">
        <v>114</v>
      </c>
      <c r="BX1562" s="38" t="s">
        <v>126</v>
      </c>
      <c r="BY1562" s="38" t="s">
        <v>1003</v>
      </c>
      <c r="BZ1562" s="38" t="s">
        <v>1186</v>
      </c>
      <c r="CA1562" s="38" t="s">
        <v>132</v>
      </c>
      <c r="CB1562">
        <v>69</v>
      </c>
      <c r="CD1562" s="38" t="s">
        <v>126</v>
      </c>
      <c r="CE1562" s="38" t="s">
        <v>1005</v>
      </c>
    </row>
    <row r="1563" spans="1:83" x14ac:dyDescent="0.25">
      <c r="A1563">
        <v>71</v>
      </c>
      <c r="B1563" s="1">
        <v>45658</v>
      </c>
      <c r="C1563" s="38" t="s">
        <v>995</v>
      </c>
      <c r="D1563" s="1">
        <v>45673</v>
      </c>
      <c r="E1563" s="1">
        <v>45658</v>
      </c>
      <c r="F1563" s="38" t="s">
        <v>995</v>
      </c>
      <c r="G1563" s="1">
        <v>45677</v>
      </c>
      <c r="H1563" s="1">
        <v>45673</v>
      </c>
      <c r="I1563" s="38" t="s">
        <v>80</v>
      </c>
      <c r="J1563" s="38" t="s">
        <v>98</v>
      </c>
      <c r="K1563" s="38" t="s">
        <v>221</v>
      </c>
      <c r="L1563" s="38" t="s">
        <v>222</v>
      </c>
      <c r="M1563" s="38" t="s">
        <v>223</v>
      </c>
      <c r="N1563" s="38" t="s">
        <v>224</v>
      </c>
      <c r="O1563" s="38" t="s">
        <v>124</v>
      </c>
      <c r="P1563" s="38" t="s">
        <v>126</v>
      </c>
      <c r="Q1563" s="38" t="s">
        <v>225</v>
      </c>
      <c r="R1563" s="38" t="s">
        <v>226</v>
      </c>
      <c r="S1563" s="38" t="s">
        <v>220</v>
      </c>
      <c r="T1563" s="38" t="s">
        <v>133</v>
      </c>
      <c r="U1563" s="38"/>
      <c r="V1563" s="38" t="s">
        <v>72</v>
      </c>
      <c r="W1563" s="38" t="s">
        <v>73</v>
      </c>
      <c r="X1563" s="38" t="s">
        <v>74</v>
      </c>
      <c r="Y1563" s="38" t="s">
        <v>75</v>
      </c>
      <c r="Z1563" s="38" t="s">
        <v>227</v>
      </c>
      <c r="AA1563" s="38" t="s">
        <v>228</v>
      </c>
      <c r="AB1563" s="38" t="s">
        <v>78</v>
      </c>
      <c r="AC1563" s="38" t="s">
        <v>79</v>
      </c>
      <c r="AD1563" s="38" t="s">
        <v>80</v>
      </c>
      <c r="AE1563" s="38" t="s">
        <v>81</v>
      </c>
      <c r="AF1563" s="38" t="s">
        <v>1073</v>
      </c>
      <c r="AG1563" s="38" t="s">
        <v>1074</v>
      </c>
      <c r="AH1563" s="38" t="s">
        <v>133</v>
      </c>
      <c r="AI1563" s="38"/>
      <c r="AJ1563" s="38" t="s">
        <v>1187</v>
      </c>
      <c r="AK1563" s="38" t="s">
        <v>132</v>
      </c>
      <c r="AL1563" s="38" t="s">
        <v>101</v>
      </c>
      <c r="AM1563" s="38" t="s">
        <v>101</v>
      </c>
      <c r="AN1563" s="38" t="s">
        <v>772</v>
      </c>
      <c r="AO1563" s="38" t="s">
        <v>997</v>
      </c>
      <c r="AP1563" s="38" t="s">
        <v>91</v>
      </c>
      <c r="AQ1563" s="38" t="s">
        <v>92</v>
      </c>
      <c r="AR1563" s="38" t="s">
        <v>93</v>
      </c>
      <c r="AS1563" s="38" t="s">
        <v>92</v>
      </c>
      <c r="AT1563" s="38" t="s">
        <v>94</v>
      </c>
      <c r="AU1563" s="38" t="s">
        <v>95</v>
      </c>
      <c r="AV1563" s="38" t="s">
        <v>132</v>
      </c>
      <c r="AW1563" s="38" t="s">
        <v>132</v>
      </c>
      <c r="AX1563" s="38" t="s">
        <v>101</v>
      </c>
      <c r="AY1563" s="38" t="s">
        <v>132</v>
      </c>
      <c r="AZ1563" s="38" t="s">
        <v>132</v>
      </c>
      <c r="BA1563" s="38" t="s">
        <v>1181</v>
      </c>
      <c r="BB1563" s="38" t="s">
        <v>1182</v>
      </c>
      <c r="BC1563" s="38" t="s">
        <v>1000</v>
      </c>
      <c r="BD1563" s="38" t="s">
        <v>1001</v>
      </c>
      <c r="BE1563">
        <v>0</v>
      </c>
      <c r="BF1563">
        <v>0</v>
      </c>
      <c r="BG1563">
        <v>4054500</v>
      </c>
      <c r="BH1563">
        <v>4054500</v>
      </c>
      <c r="BI1563">
        <v>0</v>
      </c>
      <c r="BJ1563">
        <v>0</v>
      </c>
      <c r="BK1563">
        <v>0</v>
      </c>
      <c r="BL1563" s="38" t="s">
        <v>107</v>
      </c>
      <c r="BM1563" s="38" t="s">
        <v>108</v>
      </c>
      <c r="BN1563" s="38" t="s">
        <v>109</v>
      </c>
      <c r="BO1563" s="38" t="s">
        <v>229</v>
      </c>
      <c r="BP1563" s="38" t="s">
        <v>230</v>
      </c>
      <c r="BQ1563" s="38" t="s">
        <v>136</v>
      </c>
      <c r="BR1563" s="38" t="s">
        <v>231</v>
      </c>
      <c r="BS1563" s="38" t="s">
        <v>110</v>
      </c>
      <c r="BT1563" s="38" t="s">
        <v>111</v>
      </c>
      <c r="BU1563" s="38" t="s">
        <v>116</v>
      </c>
      <c r="BV1563" s="38" t="s">
        <v>1183</v>
      </c>
      <c r="BW1563" s="38" t="s">
        <v>114</v>
      </c>
      <c r="BX1563" s="38" t="s">
        <v>126</v>
      </c>
      <c r="BY1563" s="38" t="s">
        <v>1003</v>
      </c>
      <c r="BZ1563" s="38" t="s">
        <v>1188</v>
      </c>
      <c r="CA1563" s="38" t="s">
        <v>132</v>
      </c>
      <c r="CB1563">
        <v>71</v>
      </c>
      <c r="CD1563" s="38" t="s">
        <v>126</v>
      </c>
      <c r="CE1563" s="38" t="s">
        <v>1005</v>
      </c>
    </row>
    <row r="1564" spans="1:83" x14ac:dyDescent="0.25">
      <c r="A1564">
        <v>71</v>
      </c>
      <c r="B1564" s="1">
        <v>45658</v>
      </c>
      <c r="C1564" s="38" t="s">
        <v>995</v>
      </c>
      <c r="D1564" s="1">
        <v>45673</v>
      </c>
      <c r="E1564" s="1">
        <v>45658</v>
      </c>
      <c r="F1564" s="38" t="s">
        <v>995</v>
      </c>
      <c r="G1564" s="1">
        <v>45677</v>
      </c>
      <c r="H1564" s="1">
        <v>45673</v>
      </c>
      <c r="I1564" s="38" t="s">
        <v>80</v>
      </c>
      <c r="J1564" s="38" t="s">
        <v>98</v>
      </c>
      <c r="K1564" s="38" t="s">
        <v>221</v>
      </c>
      <c r="L1564" s="38" t="s">
        <v>222</v>
      </c>
      <c r="M1564" s="38" t="s">
        <v>223</v>
      </c>
      <c r="N1564" s="38" t="s">
        <v>224</v>
      </c>
      <c r="O1564" s="38" t="s">
        <v>124</v>
      </c>
      <c r="P1564" s="38" t="s">
        <v>126</v>
      </c>
      <c r="Q1564" s="38" t="s">
        <v>225</v>
      </c>
      <c r="R1564" s="38" t="s">
        <v>226</v>
      </c>
      <c r="S1564" s="38" t="s">
        <v>220</v>
      </c>
      <c r="T1564" s="38" t="s">
        <v>133</v>
      </c>
      <c r="U1564" s="38"/>
      <c r="V1564" s="38" t="s">
        <v>72</v>
      </c>
      <c r="W1564" s="38" t="s">
        <v>73</v>
      </c>
      <c r="X1564" s="38" t="s">
        <v>708</v>
      </c>
      <c r="Y1564" s="38" t="s">
        <v>709</v>
      </c>
      <c r="Z1564" s="38" t="s">
        <v>227</v>
      </c>
      <c r="AA1564" s="38" t="s">
        <v>228</v>
      </c>
      <c r="AB1564" s="38" t="s">
        <v>712</v>
      </c>
      <c r="AC1564" s="38" t="s">
        <v>711</v>
      </c>
      <c r="AD1564" s="38" t="s">
        <v>80</v>
      </c>
      <c r="AE1564" s="38" t="s">
        <v>81</v>
      </c>
      <c r="AF1564" s="38" t="s">
        <v>1073</v>
      </c>
      <c r="AG1564" s="38" t="s">
        <v>1074</v>
      </c>
      <c r="AH1564" s="38" t="s">
        <v>133</v>
      </c>
      <c r="AI1564" s="38"/>
      <c r="AJ1564" s="38" t="s">
        <v>1187</v>
      </c>
      <c r="AK1564" s="38" t="s">
        <v>132</v>
      </c>
      <c r="AL1564" s="38" t="s">
        <v>101</v>
      </c>
      <c r="AM1564" s="38" t="s">
        <v>101</v>
      </c>
      <c r="AN1564" s="38" t="s">
        <v>772</v>
      </c>
      <c r="AO1564" s="38" t="s">
        <v>997</v>
      </c>
      <c r="AP1564" s="38" t="s">
        <v>91</v>
      </c>
      <c r="AQ1564" s="38" t="s">
        <v>92</v>
      </c>
      <c r="AR1564" s="38" t="s">
        <v>93</v>
      </c>
      <c r="AS1564" s="38" t="s">
        <v>92</v>
      </c>
      <c r="AT1564" s="38" t="s">
        <v>94</v>
      </c>
      <c r="AU1564" s="38" t="s">
        <v>95</v>
      </c>
      <c r="AV1564" s="38" t="s">
        <v>132</v>
      </c>
      <c r="AW1564" s="38" t="s">
        <v>132</v>
      </c>
      <c r="AX1564" s="38" t="s">
        <v>101</v>
      </c>
      <c r="AY1564" s="38" t="s">
        <v>132</v>
      </c>
      <c r="AZ1564" s="38" t="s">
        <v>132</v>
      </c>
      <c r="BA1564" s="38" t="s">
        <v>1181</v>
      </c>
      <c r="BB1564" s="38" t="s">
        <v>1182</v>
      </c>
      <c r="BC1564" s="38" t="s">
        <v>1000</v>
      </c>
      <c r="BD1564" s="38" t="s">
        <v>1001</v>
      </c>
      <c r="BE1564">
        <v>0</v>
      </c>
      <c r="BF1564">
        <v>0</v>
      </c>
      <c r="BG1564">
        <v>264357.73</v>
      </c>
      <c r="BH1564">
        <v>264357.73</v>
      </c>
      <c r="BI1564">
        <v>0</v>
      </c>
      <c r="BJ1564">
        <v>0</v>
      </c>
      <c r="BK1564">
        <v>0</v>
      </c>
      <c r="BL1564" s="38" t="s">
        <v>107</v>
      </c>
      <c r="BM1564" s="38" t="s">
        <v>713</v>
      </c>
      <c r="BN1564" s="38" t="s">
        <v>714</v>
      </c>
      <c r="BO1564" s="38" t="s">
        <v>229</v>
      </c>
      <c r="BP1564" s="38" t="s">
        <v>230</v>
      </c>
      <c r="BQ1564" s="38" t="s">
        <v>136</v>
      </c>
      <c r="BR1564" s="38" t="s">
        <v>231</v>
      </c>
      <c r="BS1564" s="38" t="s">
        <v>110</v>
      </c>
      <c r="BT1564" s="38" t="s">
        <v>111</v>
      </c>
      <c r="BU1564" s="38" t="s">
        <v>116</v>
      </c>
      <c r="BV1564" s="38" t="s">
        <v>1183</v>
      </c>
      <c r="BW1564" s="38" t="s">
        <v>114</v>
      </c>
      <c r="BX1564" s="38" t="s">
        <v>126</v>
      </c>
      <c r="BY1564" s="38" t="s">
        <v>1003</v>
      </c>
      <c r="BZ1564" s="38" t="s">
        <v>1188</v>
      </c>
      <c r="CA1564" s="38" t="s">
        <v>132</v>
      </c>
      <c r="CB1564">
        <v>71</v>
      </c>
      <c r="CD1564" s="38" t="s">
        <v>126</v>
      </c>
      <c r="CE1564" s="38" t="s">
        <v>1005</v>
      </c>
    </row>
    <row r="1565" spans="1:83" x14ac:dyDescent="0.25">
      <c r="A1565">
        <v>71</v>
      </c>
      <c r="B1565" s="1">
        <v>45658</v>
      </c>
      <c r="C1565" s="38" t="s">
        <v>995</v>
      </c>
      <c r="D1565" s="1">
        <v>45673</v>
      </c>
      <c r="E1565" s="1">
        <v>45658</v>
      </c>
      <c r="F1565" s="38" t="s">
        <v>995</v>
      </c>
      <c r="G1565" s="1">
        <v>45677</v>
      </c>
      <c r="H1565" s="1">
        <v>45673</v>
      </c>
      <c r="I1565" s="38" t="s">
        <v>80</v>
      </c>
      <c r="J1565" s="38" t="s">
        <v>98</v>
      </c>
      <c r="K1565" s="38" t="s">
        <v>221</v>
      </c>
      <c r="L1565" s="38" t="s">
        <v>222</v>
      </c>
      <c r="M1565" s="38" t="s">
        <v>223</v>
      </c>
      <c r="N1565" s="38" t="s">
        <v>224</v>
      </c>
      <c r="O1565" s="38" t="s">
        <v>124</v>
      </c>
      <c r="P1565" s="38" t="s">
        <v>126</v>
      </c>
      <c r="Q1565" s="38" t="s">
        <v>225</v>
      </c>
      <c r="R1565" s="38" t="s">
        <v>226</v>
      </c>
      <c r="S1565" s="38" t="s">
        <v>220</v>
      </c>
      <c r="T1565" s="38" t="s">
        <v>133</v>
      </c>
      <c r="U1565" s="38"/>
      <c r="V1565" s="38" t="s">
        <v>72</v>
      </c>
      <c r="W1565" s="38" t="s">
        <v>73</v>
      </c>
      <c r="X1565" s="38" t="s">
        <v>708</v>
      </c>
      <c r="Y1565" s="38" t="s">
        <v>709</v>
      </c>
      <c r="Z1565" s="38" t="s">
        <v>227</v>
      </c>
      <c r="AA1565" s="38" t="s">
        <v>228</v>
      </c>
      <c r="AB1565" s="38" t="s">
        <v>717</v>
      </c>
      <c r="AC1565" s="38" t="s">
        <v>716</v>
      </c>
      <c r="AD1565" s="38" t="s">
        <v>80</v>
      </c>
      <c r="AE1565" s="38" t="s">
        <v>81</v>
      </c>
      <c r="AF1565" s="38" t="s">
        <v>1073</v>
      </c>
      <c r="AG1565" s="38" t="s">
        <v>1074</v>
      </c>
      <c r="AH1565" s="38" t="s">
        <v>133</v>
      </c>
      <c r="AI1565" s="38"/>
      <c r="AJ1565" s="38" t="s">
        <v>1187</v>
      </c>
      <c r="AK1565" s="38" t="s">
        <v>132</v>
      </c>
      <c r="AL1565" s="38" t="s">
        <v>101</v>
      </c>
      <c r="AM1565" s="38" t="s">
        <v>101</v>
      </c>
      <c r="AN1565" s="38" t="s">
        <v>772</v>
      </c>
      <c r="AO1565" s="38" t="s">
        <v>997</v>
      </c>
      <c r="AP1565" s="38" t="s">
        <v>91</v>
      </c>
      <c r="AQ1565" s="38" t="s">
        <v>92</v>
      </c>
      <c r="AR1565" s="38" t="s">
        <v>93</v>
      </c>
      <c r="AS1565" s="38" t="s">
        <v>92</v>
      </c>
      <c r="AT1565" s="38" t="s">
        <v>94</v>
      </c>
      <c r="AU1565" s="38" t="s">
        <v>95</v>
      </c>
      <c r="AV1565" s="38" t="s">
        <v>132</v>
      </c>
      <c r="AW1565" s="38" t="s">
        <v>132</v>
      </c>
      <c r="AX1565" s="38" t="s">
        <v>101</v>
      </c>
      <c r="AY1565" s="38" t="s">
        <v>132</v>
      </c>
      <c r="AZ1565" s="38" t="s">
        <v>132</v>
      </c>
      <c r="BA1565" s="38" t="s">
        <v>1181</v>
      </c>
      <c r="BB1565" s="38" t="s">
        <v>1182</v>
      </c>
      <c r="BC1565" s="38" t="s">
        <v>1000</v>
      </c>
      <c r="BD1565" s="38" t="s">
        <v>1001</v>
      </c>
      <c r="BE1565">
        <v>0</v>
      </c>
      <c r="BF1565">
        <v>0</v>
      </c>
      <c r="BG1565">
        <v>287869.5</v>
      </c>
      <c r="BH1565">
        <v>287869.5</v>
      </c>
      <c r="BI1565">
        <v>0</v>
      </c>
      <c r="BJ1565">
        <v>0</v>
      </c>
      <c r="BK1565">
        <v>0</v>
      </c>
      <c r="BL1565" s="38" t="s">
        <v>107</v>
      </c>
      <c r="BM1565" s="38" t="s">
        <v>713</v>
      </c>
      <c r="BN1565" s="38" t="s">
        <v>718</v>
      </c>
      <c r="BO1565" s="38" t="s">
        <v>229</v>
      </c>
      <c r="BP1565" s="38" t="s">
        <v>230</v>
      </c>
      <c r="BQ1565" s="38" t="s">
        <v>136</v>
      </c>
      <c r="BR1565" s="38" t="s">
        <v>231</v>
      </c>
      <c r="BS1565" s="38" t="s">
        <v>110</v>
      </c>
      <c r="BT1565" s="38" t="s">
        <v>111</v>
      </c>
      <c r="BU1565" s="38" t="s">
        <v>116</v>
      </c>
      <c r="BV1565" s="38" t="s">
        <v>1183</v>
      </c>
      <c r="BW1565" s="38" t="s">
        <v>114</v>
      </c>
      <c r="BX1565" s="38" t="s">
        <v>126</v>
      </c>
      <c r="BY1565" s="38" t="s">
        <v>1003</v>
      </c>
      <c r="BZ1565" s="38" t="s">
        <v>1188</v>
      </c>
      <c r="CA1565" s="38" t="s">
        <v>132</v>
      </c>
      <c r="CB1565">
        <v>71</v>
      </c>
      <c r="CD1565" s="38" t="s">
        <v>126</v>
      </c>
      <c r="CE1565" s="38" t="s">
        <v>1005</v>
      </c>
    </row>
    <row r="1566" spans="1:83" x14ac:dyDescent="0.25">
      <c r="A1566">
        <v>71</v>
      </c>
      <c r="B1566" s="1">
        <v>45658</v>
      </c>
      <c r="C1566" s="38" t="s">
        <v>995</v>
      </c>
      <c r="D1566" s="1">
        <v>45673</v>
      </c>
      <c r="E1566" s="1">
        <v>45658</v>
      </c>
      <c r="F1566" s="38" t="s">
        <v>995</v>
      </c>
      <c r="G1566" s="1">
        <v>45677</v>
      </c>
      <c r="H1566" s="1">
        <v>45673</v>
      </c>
      <c r="I1566" s="38" t="s">
        <v>80</v>
      </c>
      <c r="J1566" s="38" t="s">
        <v>98</v>
      </c>
      <c r="K1566" s="38" t="s">
        <v>221</v>
      </c>
      <c r="L1566" s="38" t="s">
        <v>222</v>
      </c>
      <c r="M1566" s="38" t="s">
        <v>223</v>
      </c>
      <c r="N1566" s="38" t="s">
        <v>224</v>
      </c>
      <c r="O1566" s="38" t="s">
        <v>124</v>
      </c>
      <c r="P1566" s="38" t="s">
        <v>126</v>
      </c>
      <c r="Q1566" s="38" t="s">
        <v>225</v>
      </c>
      <c r="R1566" s="38" t="s">
        <v>226</v>
      </c>
      <c r="S1566" s="38" t="s">
        <v>220</v>
      </c>
      <c r="T1566" s="38" t="s">
        <v>133</v>
      </c>
      <c r="U1566" s="38"/>
      <c r="V1566" s="38" t="s">
        <v>72</v>
      </c>
      <c r="W1566" s="38" t="s">
        <v>73</v>
      </c>
      <c r="X1566" s="38" t="s">
        <v>708</v>
      </c>
      <c r="Y1566" s="38" t="s">
        <v>709</v>
      </c>
      <c r="Z1566" s="38" t="s">
        <v>227</v>
      </c>
      <c r="AA1566" s="38" t="s">
        <v>228</v>
      </c>
      <c r="AB1566" s="38" t="s">
        <v>721</v>
      </c>
      <c r="AC1566" s="38" t="s">
        <v>720</v>
      </c>
      <c r="AD1566" s="38" t="s">
        <v>80</v>
      </c>
      <c r="AE1566" s="38" t="s">
        <v>81</v>
      </c>
      <c r="AF1566" s="38" t="s">
        <v>1073</v>
      </c>
      <c r="AG1566" s="38" t="s">
        <v>1074</v>
      </c>
      <c r="AH1566" s="38" t="s">
        <v>133</v>
      </c>
      <c r="AI1566" s="38"/>
      <c r="AJ1566" s="38" t="s">
        <v>1187</v>
      </c>
      <c r="AK1566" s="38" t="s">
        <v>132</v>
      </c>
      <c r="AL1566" s="38" t="s">
        <v>101</v>
      </c>
      <c r="AM1566" s="38" t="s">
        <v>101</v>
      </c>
      <c r="AN1566" s="38" t="s">
        <v>772</v>
      </c>
      <c r="AO1566" s="38" t="s">
        <v>997</v>
      </c>
      <c r="AP1566" s="38" t="s">
        <v>91</v>
      </c>
      <c r="AQ1566" s="38" t="s">
        <v>92</v>
      </c>
      <c r="AR1566" s="38" t="s">
        <v>93</v>
      </c>
      <c r="AS1566" s="38" t="s">
        <v>92</v>
      </c>
      <c r="AT1566" s="38" t="s">
        <v>94</v>
      </c>
      <c r="AU1566" s="38" t="s">
        <v>95</v>
      </c>
      <c r="AV1566" s="38" t="s">
        <v>132</v>
      </c>
      <c r="AW1566" s="38" t="s">
        <v>132</v>
      </c>
      <c r="AX1566" s="38" t="s">
        <v>101</v>
      </c>
      <c r="AY1566" s="38" t="s">
        <v>132</v>
      </c>
      <c r="AZ1566" s="38" t="s">
        <v>132</v>
      </c>
      <c r="BA1566" s="38" t="s">
        <v>1181</v>
      </c>
      <c r="BB1566" s="38" t="s">
        <v>1182</v>
      </c>
      <c r="BC1566" s="38" t="s">
        <v>1000</v>
      </c>
      <c r="BD1566" s="38" t="s">
        <v>1001</v>
      </c>
      <c r="BE1566">
        <v>0</v>
      </c>
      <c r="BF1566">
        <v>0</v>
      </c>
      <c r="BG1566">
        <v>32483.66</v>
      </c>
      <c r="BH1566">
        <v>32483.66</v>
      </c>
      <c r="BI1566">
        <v>0</v>
      </c>
      <c r="BJ1566">
        <v>0</v>
      </c>
      <c r="BK1566">
        <v>0</v>
      </c>
      <c r="BL1566" s="38" t="s">
        <v>107</v>
      </c>
      <c r="BM1566" s="38" t="s">
        <v>713</v>
      </c>
      <c r="BN1566" s="38" t="s">
        <v>722</v>
      </c>
      <c r="BO1566" s="38" t="s">
        <v>229</v>
      </c>
      <c r="BP1566" s="38" t="s">
        <v>230</v>
      </c>
      <c r="BQ1566" s="38" t="s">
        <v>136</v>
      </c>
      <c r="BR1566" s="38" t="s">
        <v>231</v>
      </c>
      <c r="BS1566" s="38" t="s">
        <v>110</v>
      </c>
      <c r="BT1566" s="38" t="s">
        <v>111</v>
      </c>
      <c r="BU1566" s="38" t="s">
        <v>116</v>
      </c>
      <c r="BV1566" s="38" t="s">
        <v>1183</v>
      </c>
      <c r="BW1566" s="38" t="s">
        <v>114</v>
      </c>
      <c r="BX1566" s="38" t="s">
        <v>126</v>
      </c>
      <c r="BY1566" s="38" t="s">
        <v>1003</v>
      </c>
      <c r="BZ1566" s="38" t="s">
        <v>1188</v>
      </c>
      <c r="CA1566" s="38" t="s">
        <v>132</v>
      </c>
      <c r="CB1566">
        <v>71</v>
      </c>
      <c r="CD1566" s="38" t="s">
        <v>126</v>
      </c>
      <c r="CE1566" s="38" t="s">
        <v>1005</v>
      </c>
    </row>
    <row r="1567" spans="1:83" x14ac:dyDescent="0.25">
      <c r="A1567">
        <v>73</v>
      </c>
      <c r="B1567" s="1">
        <v>45658</v>
      </c>
      <c r="C1567" s="38" t="s">
        <v>995</v>
      </c>
      <c r="D1567" s="1">
        <v>45673</v>
      </c>
      <c r="E1567" s="1">
        <v>45658</v>
      </c>
      <c r="F1567" s="38" t="s">
        <v>995</v>
      </c>
      <c r="G1567" s="1">
        <v>45677</v>
      </c>
      <c r="H1567" s="1">
        <v>45673</v>
      </c>
      <c r="I1567" s="38" t="s">
        <v>80</v>
      </c>
      <c r="J1567" s="38" t="s">
        <v>98</v>
      </c>
      <c r="K1567" s="38" t="s">
        <v>770</v>
      </c>
      <c r="L1567" s="38" t="s">
        <v>771</v>
      </c>
      <c r="M1567" s="38" t="s">
        <v>772</v>
      </c>
      <c r="N1567" s="38" t="s">
        <v>773</v>
      </c>
      <c r="O1567" s="38" t="s">
        <v>124</v>
      </c>
      <c r="P1567" s="38" t="s">
        <v>126</v>
      </c>
      <c r="Q1567" s="38" t="s">
        <v>225</v>
      </c>
      <c r="R1567" s="38" t="s">
        <v>774</v>
      </c>
      <c r="S1567" s="38" t="s">
        <v>769</v>
      </c>
      <c r="T1567" s="38" t="s">
        <v>133</v>
      </c>
      <c r="U1567" s="38"/>
      <c r="V1567" s="38" t="s">
        <v>72</v>
      </c>
      <c r="W1567" s="38" t="s">
        <v>73</v>
      </c>
      <c r="X1567" s="38" t="s">
        <v>74</v>
      </c>
      <c r="Y1567" s="38" t="s">
        <v>75</v>
      </c>
      <c r="Z1567" s="38" t="s">
        <v>777</v>
      </c>
      <c r="AA1567" s="38" t="s">
        <v>778</v>
      </c>
      <c r="AB1567" s="38" t="s">
        <v>78</v>
      </c>
      <c r="AC1567" s="38" t="s">
        <v>79</v>
      </c>
      <c r="AD1567" s="38" t="s">
        <v>80</v>
      </c>
      <c r="AE1567" s="38" t="s">
        <v>81</v>
      </c>
      <c r="AF1567" s="38" t="s">
        <v>1073</v>
      </c>
      <c r="AG1567" s="38" t="s">
        <v>1074</v>
      </c>
      <c r="AH1567" s="38" t="s">
        <v>133</v>
      </c>
      <c r="AI1567" s="38"/>
      <c r="AJ1567" s="38" t="s">
        <v>1189</v>
      </c>
      <c r="AK1567" s="38" t="s">
        <v>132</v>
      </c>
      <c r="AL1567" s="38" t="s">
        <v>101</v>
      </c>
      <c r="AM1567" s="38" t="s">
        <v>101</v>
      </c>
      <c r="AN1567" s="38" t="s">
        <v>772</v>
      </c>
      <c r="AO1567" s="38" t="s">
        <v>997</v>
      </c>
      <c r="AP1567" s="38" t="s">
        <v>91</v>
      </c>
      <c r="AQ1567" s="38" t="s">
        <v>92</v>
      </c>
      <c r="AR1567" s="38" t="s">
        <v>93</v>
      </c>
      <c r="AS1567" s="38" t="s">
        <v>92</v>
      </c>
      <c r="AT1567" s="38" t="s">
        <v>94</v>
      </c>
      <c r="AU1567" s="38" t="s">
        <v>95</v>
      </c>
      <c r="AV1567" s="38" t="s">
        <v>132</v>
      </c>
      <c r="AW1567" s="38" t="s">
        <v>132</v>
      </c>
      <c r="AX1567" s="38" t="s">
        <v>101</v>
      </c>
      <c r="AY1567" s="38" t="s">
        <v>132</v>
      </c>
      <c r="AZ1567" s="38" t="s">
        <v>132</v>
      </c>
      <c r="BA1567" s="38" t="s">
        <v>1181</v>
      </c>
      <c r="BB1567" s="38" t="s">
        <v>1182</v>
      </c>
      <c r="BC1567" s="38" t="s">
        <v>1000</v>
      </c>
      <c r="BD1567" s="38" t="s">
        <v>1001</v>
      </c>
      <c r="BE1567">
        <v>0</v>
      </c>
      <c r="BF1567">
        <v>0</v>
      </c>
      <c r="BG1567">
        <v>984000</v>
      </c>
      <c r="BH1567">
        <v>984000</v>
      </c>
      <c r="BI1567">
        <v>0</v>
      </c>
      <c r="BJ1567">
        <v>0</v>
      </c>
      <c r="BK1567">
        <v>0</v>
      </c>
      <c r="BL1567" s="38" t="s">
        <v>107</v>
      </c>
      <c r="BM1567" s="38" t="s">
        <v>108</v>
      </c>
      <c r="BN1567" s="38" t="s">
        <v>109</v>
      </c>
      <c r="BO1567" s="38" t="s">
        <v>779</v>
      </c>
      <c r="BP1567" s="38" t="s">
        <v>780</v>
      </c>
      <c r="BQ1567" s="38" t="s">
        <v>136</v>
      </c>
      <c r="BR1567" s="38" t="s">
        <v>781</v>
      </c>
      <c r="BS1567" s="38" t="s">
        <v>110</v>
      </c>
      <c r="BT1567" s="38" t="s">
        <v>111</v>
      </c>
      <c r="BU1567" s="38" t="s">
        <v>116</v>
      </c>
      <c r="BV1567" s="38" t="s">
        <v>1183</v>
      </c>
      <c r="BW1567" s="38" t="s">
        <v>114</v>
      </c>
      <c r="BX1567" s="38" t="s">
        <v>126</v>
      </c>
      <c r="BY1567" s="38" t="s">
        <v>1003</v>
      </c>
      <c r="BZ1567" s="38" t="s">
        <v>1190</v>
      </c>
      <c r="CA1567" s="38" t="s">
        <v>132</v>
      </c>
      <c r="CB1567">
        <v>73</v>
      </c>
      <c r="CD1567" s="38" t="s">
        <v>126</v>
      </c>
      <c r="CE1567" s="38" t="s">
        <v>1005</v>
      </c>
    </row>
    <row r="1568" spans="1:83" x14ac:dyDescent="0.25">
      <c r="A1568">
        <v>73</v>
      </c>
      <c r="B1568" s="1">
        <v>45658</v>
      </c>
      <c r="C1568" s="38" t="s">
        <v>995</v>
      </c>
      <c r="D1568" s="1">
        <v>45673</v>
      </c>
      <c r="E1568" s="1">
        <v>45658</v>
      </c>
      <c r="F1568" s="38" t="s">
        <v>995</v>
      </c>
      <c r="G1568" s="1">
        <v>45677</v>
      </c>
      <c r="H1568" s="1">
        <v>45673</v>
      </c>
      <c r="I1568" s="38" t="s">
        <v>80</v>
      </c>
      <c r="J1568" s="38" t="s">
        <v>98</v>
      </c>
      <c r="K1568" s="38" t="s">
        <v>770</v>
      </c>
      <c r="L1568" s="38" t="s">
        <v>771</v>
      </c>
      <c r="M1568" s="38" t="s">
        <v>772</v>
      </c>
      <c r="N1568" s="38" t="s">
        <v>773</v>
      </c>
      <c r="O1568" s="38" t="s">
        <v>124</v>
      </c>
      <c r="P1568" s="38" t="s">
        <v>126</v>
      </c>
      <c r="Q1568" s="38" t="s">
        <v>225</v>
      </c>
      <c r="R1568" s="38" t="s">
        <v>774</v>
      </c>
      <c r="S1568" s="38" t="s">
        <v>769</v>
      </c>
      <c r="T1568" s="38" t="s">
        <v>133</v>
      </c>
      <c r="U1568" s="38"/>
      <c r="V1568" s="38" t="s">
        <v>72</v>
      </c>
      <c r="W1568" s="38" t="s">
        <v>73</v>
      </c>
      <c r="X1568" s="38" t="s">
        <v>708</v>
      </c>
      <c r="Y1568" s="38" t="s">
        <v>709</v>
      </c>
      <c r="Z1568" s="38" t="s">
        <v>777</v>
      </c>
      <c r="AA1568" s="38" t="s">
        <v>778</v>
      </c>
      <c r="AB1568" s="38" t="s">
        <v>712</v>
      </c>
      <c r="AC1568" s="38" t="s">
        <v>711</v>
      </c>
      <c r="AD1568" s="38" t="s">
        <v>80</v>
      </c>
      <c r="AE1568" s="38" t="s">
        <v>81</v>
      </c>
      <c r="AF1568" s="38" t="s">
        <v>1073</v>
      </c>
      <c r="AG1568" s="38" t="s">
        <v>1074</v>
      </c>
      <c r="AH1568" s="38" t="s">
        <v>133</v>
      </c>
      <c r="AI1568" s="38"/>
      <c r="AJ1568" s="38" t="s">
        <v>1189</v>
      </c>
      <c r="AK1568" s="38" t="s">
        <v>132</v>
      </c>
      <c r="AL1568" s="38" t="s">
        <v>101</v>
      </c>
      <c r="AM1568" s="38" t="s">
        <v>101</v>
      </c>
      <c r="AN1568" s="38" t="s">
        <v>772</v>
      </c>
      <c r="AO1568" s="38" t="s">
        <v>997</v>
      </c>
      <c r="AP1568" s="38" t="s">
        <v>91</v>
      </c>
      <c r="AQ1568" s="38" t="s">
        <v>92</v>
      </c>
      <c r="AR1568" s="38" t="s">
        <v>93</v>
      </c>
      <c r="AS1568" s="38" t="s">
        <v>92</v>
      </c>
      <c r="AT1568" s="38" t="s">
        <v>94</v>
      </c>
      <c r="AU1568" s="38" t="s">
        <v>95</v>
      </c>
      <c r="AV1568" s="38" t="s">
        <v>132</v>
      </c>
      <c r="AW1568" s="38" t="s">
        <v>132</v>
      </c>
      <c r="AX1568" s="38" t="s">
        <v>101</v>
      </c>
      <c r="AY1568" s="38" t="s">
        <v>132</v>
      </c>
      <c r="AZ1568" s="38" t="s">
        <v>132</v>
      </c>
      <c r="BA1568" s="38" t="s">
        <v>1181</v>
      </c>
      <c r="BB1568" s="38" t="s">
        <v>1182</v>
      </c>
      <c r="BC1568" s="38" t="s">
        <v>1000</v>
      </c>
      <c r="BD1568" s="38" t="s">
        <v>1001</v>
      </c>
      <c r="BE1568">
        <v>0</v>
      </c>
      <c r="BF1568">
        <v>0</v>
      </c>
      <c r="BG1568">
        <v>63529.94</v>
      </c>
      <c r="BH1568">
        <v>63529.94</v>
      </c>
      <c r="BI1568">
        <v>0</v>
      </c>
      <c r="BJ1568">
        <v>0</v>
      </c>
      <c r="BK1568">
        <v>0</v>
      </c>
      <c r="BL1568" s="38" t="s">
        <v>107</v>
      </c>
      <c r="BM1568" s="38" t="s">
        <v>713</v>
      </c>
      <c r="BN1568" s="38" t="s">
        <v>714</v>
      </c>
      <c r="BO1568" s="38" t="s">
        <v>779</v>
      </c>
      <c r="BP1568" s="38" t="s">
        <v>780</v>
      </c>
      <c r="BQ1568" s="38" t="s">
        <v>136</v>
      </c>
      <c r="BR1568" s="38" t="s">
        <v>781</v>
      </c>
      <c r="BS1568" s="38" t="s">
        <v>110</v>
      </c>
      <c r="BT1568" s="38" t="s">
        <v>111</v>
      </c>
      <c r="BU1568" s="38" t="s">
        <v>116</v>
      </c>
      <c r="BV1568" s="38" t="s">
        <v>1183</v>
      </c>
      <c r="BW1568" s="38" t="s">
        <v>114</v>
      </c>
      <c r="BX1568" s="38" t="s">
        <v>126</v>
      </c>
      <c r="BY1568" s="38" t="s">
        <v>1003</v>
      </c>
      <c r="BZ1568" s="38" t="s">
        <v>1190</v>
      </c>
      <c r="CA1568" s="38" t="s">
        <v>132</v>
      </c>
      <c r="CB1568">
        <v>73</v>
      </c>
      <c r="CD1568" s="38" t="s">
        <v>126</v>
      </c>
      <c r="CE1568" s="38" t="s">
        <v>1005</v>
      </c>
    </row>
    <row r="1569" spans="1:83" x14ac:dyDescent="0.25">
      <c r="A1569">
        <v>73</v>
      </c>
      <c r="B1569" s="1">
        <v>45658</v>
      </c>
      <c r="C1569" s="38" t="s">
        <v>995</v>
      </c>
      <c r="D1569" s="1">
        <v>45673</v>
      </c>
      <c r="E1569" s="1">
        <v>45658</v>
      </c>
      <c r="F1569" s="38" t="s">
        <v>995</v>
      </c>
      <c r="G1569" s="1">
        <v>45677</v>
      </c>
      <c r="H1569" s="1">
        <v>45673</v>
      </c>
      <c r="I1569" s="38" t="s">
        <v>80</v>
      </c>
      <c r="J1569" s="38" t="s">
        <v>98</v>
      </c>
      <c r="K1569" s="38" t="s">
        <v>770</v>
      </c>
      <c r="L1569" s="38" t="s">
        <v>771</v>
      </c>
      <c r="M1569" s="38" t="s">
        <v>772</v>
      </c>
      <c r="N1569" s="38" t="s">
        <v>773</v>
      </c>
      <c r="O1569" s="38" t="s">
        <v>124</v>
      </c>
      <c r="P1569" s="38" t="s">
        <v>126</v>
      </c>
      <c r="Q1569" s="38" t="s">
        <v>225</v>
      </c>
      <c r="R1569" s="38" t="s">
        <v>774</v>
      </c>
      <c r="S1569" s="38" t="s">
        <v>769</v>
      </c>
      <c r="T1569" s="38" t="s">
        <v>133</v>
      </c>
      <c r="U1569" s="38"/>
      <c r="V1569" s="38" t="s">
        <v>72</v>
      </c>
      <c r="W1569" s="38" t="s">
        <v>73</v>
      </c>
      <c r="X1569" s="38" t="s">
        <v>708</v>
      </c>
      <c r="Y1569" s="38" t="s">
        <v>709</v>
      </c>
      <c r="Z1569" s="38" t="s">
        <v>777</v>
      </c>
      <c r="AA1569" s="38" t="s">
        <v>778</v>
      </c>
      <c r="AB1569" s="38" t="s">
        <v>717</v>
      </c>
      <c r="AC1569" s="38" t="s">
        <v>716</v>
      </c>
      <c r="AD1569" s="38" t="s">
        <v>80</v>
      </c>
      <c r="AE1569" s="38" t="s">
        <v>81</v>
      </c>
      <c r="AF1569" s="38" t="s">
        <v>1073</v>
      </c>
      <c r="AG1569" s="38" t="s">
        <v>1074</v>
      </c>
      <c r="AH1569" s="38" t="s">
        <v>133</v>
      </c>
      <c r="AI1569" s="38"/>
      <c r="AJ1569" s="38" t="s">
        <v>1189</v>
      </c>
      <c r="AK1569" s="38" t="s">
        <v>132</v>
      </c>
      <c r="AL1569" s="38" t="s">
        <v>101</v>
      </c>
      <c r="AM1569" s="38" t="s">
        <v>101</v>
      </c>
      <c r="AN1569" s="38" t="s">
        <v>772</v>
      </c>
      <c r="AO1569" s="38" t="s">
        <v>997</v>
      </c>
      <c r="AP1569" s="38" t="s">
        <v>91</v>
      </c>
      <c r="AQ1569" s="38" t="s">
        <v>92</v>
      </c>
      <c r="AR1569" s="38" t="s">
        <v>93</v>
      </c>
      <c r="AS1569" s="38" t="s">
        <v>92</v>
      </c>
      <c r="AT1569" s="38" t="s">
        <v>94</v>
      </c>
      <c r="AU1569" s="38" t="s">
        <v>95</v>
      </c>
      <c r="AV1569" s="38" t="s">
        <v>132</v>
      </c>
      <c r="AW1569" s="38" t="s">
        <v>132</v>
      </c>
      <c r="AX1569" s="38" t="s">
        <v>101</v>
      </c>
      <c r="AY1569" s="38" t="s">
        <v>132</v>
      </c>
      <c r="AZ1569" s="38" t="s">
        <v>132</v>
      </c>
      <c r="BA1569" s="38" t="s">
        <v>1181</v>
      </c>
      <c r="BB1569" s="38" t="s">
        <v>1182</v>
      </c>
      <c r="BC1569" s="38" t="s">
        <v>1000</v>
      </c>
      <c r="BD1569" s="38" t="s">
        <v>1001</v>
      </c>
      <c r="BE1569">
        <v>0</v>
      </c>
      <c r="BF1569">
        <v>0</v>
      </c>
      <c r="BG1569">
        <v>69864</v>
      </c>
      <c r="BH1569">
        <v>69864</v>
      </c>
      <c r="BI1569">
        <v>0</v>
      </c>
      <c r="BJ1569">
        <v>0</v>
      </c>
      <c r="BK1569">
        <v>0</v>
      </c>
      <c r="BL1569" s="38" t="s">
        <v>107</v>
      </c>
      <c r="BM1569" s="38" t="s">
        <v>713</v>
      </c>
      <c r="BN1569" s="38" t="s">
        <v>718</v>
      </c>
      <c r="BO1569" s="38" t="s">
        <v>779</v>
      </c>
      <c r="BP1569" s="38" t="s">
        <v>780</v>
      </c>
      <c r="BQ1569" s="38" t="s">
        <v>136</v>
      </c>
      <c r="BR1569" s="38" t="s">
        <v>781</v>
      </c>
      <c r="BS1569" s="38" t="s">
        <v>110</v>
      </c>
      <c r="BT1569" s="38" t="s">
        <v>111</v>
      </c>
      <c r="BU1569" s="38" t="s">
        <v>116</v>
      </c>
      <c r="BV1569" s="38" t="s">
        <v>1183</v>
      </c>
      <c r="BW1569" s="38" t="s">
        <v>114</v>
      </c>
      <c r="BX1569" s="38" t="s">
        <v>126</v>
      </c>
      <c r="BY1569" s="38" t="s">
        <v>1003</v>
      </c>
      <c r="BZ1569" s="38" t="s">
        <v>1190</v>
      </c>
      <c r="CA1569" s="38" t="s">
        <v>132</v>
      </c>
      <c r="CB1569">
        <v>73</v>
      </c>
      <c r="CD1569" s="38" t="s">
        <v>126</v>
      </c>
      <c r="CE1569" s="38" t="s">
        <v>1005</v>
      </c>
    </row>
    <row r="1570" spans="1:83" x14ac:dyDescent="0.25">
      <c r="A1570">
        <v>73</v>
      </c>
      <c r="B1570" s="1">
        <v>45658</v>
      </c>
      <c r="C1570" s="38" t="s">
        <v>995</v>
      </c>
      <c r="D1570" s="1">
        <v>45673</v>
      </c>
      <c r="E1570" s="1">
        <v>45658</v>
      </c>
      <c r="F1570" s="38" t="s">
        <v>995</v>
      </c>
      <c r="G1570" s="1">
        <v>45677</v>
      </c>
      <c r="H1570" s="1">
        <v>45673</v>
      </c>
      <c r="I1570" s="38" t="s">
        <v>80</v>
      </c>
      <c r="J1570" s="38" t="s">
        <v>98</v>
      </c>
      <c r="K1570" s="38" t="s">
        <v>770</v>
      </c>
      <c r="L1570" s="38" t="s">
        <v>771</v>
      </c>
      <c r="M1570" s="38" t="s">
        <v>772</v>
      </c>
      <c r="N1570" s="38" t="s">
        <v>773</v>
      </c>
      <c r="O1570" s="38" t="s">
        <v>124</v>
      </c>
      <c r="P1570" s="38" t="s">
        <v>126</v>
      </c>
      <c r="Q1570" s="38" t="s">
        <v>225</v>
      </c>
      <c r="R1570" s="38" t="s">
        <v>774</v>
      </c>
      <c r="S1570" s="38" t="s">
        <v>769</v>
      </c>
      <c r="T1570" s="38" t="s">
        <v>133</v>
      </c>
      <c r="U1570" s="38"/>
      <c r="V1570" s="38" t="s">
        <v>72</v>
      </c>
      <c r="W1570" s="38" t="s">
        <v>73</v>
      </c>
      <c r="X1570" s="38" t="s">
        <v>708</v>
      </c>
      <c r="Y1570" s="38" t="s">
        <v>709</v>
      </c>
      <c r="Z1570" s="38" t="s">
        <v>777</v>
      </c>
      <c r="AA1570" s="38" t="s">
        <v>778</v>
      </c>
      <c r="AB1570" s="38" t="s">
        <v>721</v>
      </c>
      <c r="AC1570" s="38" t="s">
        <v>720</v>
      </c>
      <c r="AD1570" s="38" t="s">
        <v>80</v>
      </c>
      <c r="AE1570" s="38" t="s">
        <v>81</v>
      </c>
      <c r="AF1570" s="38" t="s">
        <v>1073</v>
      </c>
      <c r="AG1570" s="38" t="s">
        <v>1074</v>
      </c>
      <c r="AH1570" s="38" t="s">
        <v>133</v>
      </c>
      <c r="AI1570" s="38"/>
      <c r="AJ1570" s="38" t="s">
        <v>1189</v>
      </c>
      <c r="AK1570" s="38" t="s">
        <v>132</v>
      </c>
      <c r="AL1570" s="38" t="s">
        <v>101</v>
      </c>
      <c r="AM1570" s="38" t="s">
        <v>101</v>
      </c>
      <c r="AN1570" s="38" t="s">
        <v>772</v>
      </c>
      <c r="AO1570" s="38" t="s">
        <v>997</v>
      </c>
      <c r="AP1570" s="38" t="s">
        <v>91</v>
      </c>
      <c r="AQ1570" s="38" t="s">
        <v>92</v>
      </c>
      <c r="AR1570" s="38" t="s">
        <v>93</v>
      </c>
      <c r="AS1570" s="38" t="s">
        <v>92</v>
      </c>
      <c r="AT1570" s="38" t="s">
        <v>94</v>
      </c>
      <c r="AU1570" s="38" t="s">
        <v>95</v>
      </c>
      <c r="AV1570" s="38" t="s">
        <v>132</v>
      </c>
      <c r="AW1570" s="38" t="s">
        <v>132</v>
      </c>
      <c r="AX1570" s="38" t="s">
        <v>101</v>
      </c>
      <c r="AY1570" s="38" t="s">
        <v>132</v>
      </c>
      <c r="AZ1570" s="38" t="s">
        <v>132</v>
      </c>
      <c r="BA1570" s="38" t="s">
        <v>1181</v>
      </c>
      <c r="BB1570" s="38" t="s">
        <v>1182</v>
      </c>
      <c r="BC1570" s="38" t="s">
        <v>1000</v>
      </c>
      <c r="BD1570" s="38" t="s">
        <v>1001</v>
      </c>
      <c r="BE1570">
        <v>0</v>
      </c>
      <c r="BF1570">
        <v>0</v>
      </c>
      <c r="BG1570">
        <v>5907.55</v>
      </c>
      <c r="BH1570">
        <v>5907.55</v>
      </c>
      <c r="BI1570">
        <v>0</v>
      </c>
      <c r="BJ1570">
        <v>0</v>
      </c>
      <c r="BK1570">
        <v>0</v>
      </c>
      <c r="BL1570" s="38" t="s">
        <v>107</v>
      </c>
      <c r="BM1570" s="38" t="s">
        <v>713</v>
      </c>
      <c r="BN1570" s="38" t="s">
        <v>722</v>
      </c>
      <c r="BO1570" s="38" t="s">
        <v>779</v>
      </c>
      <c r="BP1570" s="38" t="s">
        <v>780</v>
      </c>
      <c r="BQ1570" s="38" t="s">
        <v>136</v>
      </c>
      <c r="BR1570" s="38" t="s">
        <v>781</v>
      </c>
      <c r="BS1570" s="38" t="s">
        <v>110</v>
      </c>
      <c r="BT1570" s="38" t="s">
        <v>111</v>
      </c>
      <c r="BU1570" s="38" t="s">
        <v>116</v>
      </c>
      <c r="BV1570" s="38" t="s">
        <v>1183</v>
      </c>
      <c r="BW1570" s="38" t="s">
        <v>114</v>
      </c>
      <c r="BX1570" s="38" t="s">
        <v>126</v>
      </c>
      <c r="BY1570" s="38" t="s">
        <v>1003</v>
      </c>
      <c r="BZ1570" s="38" t="s">
        <v>1190</v>
      </c>
      <c r="CA1570" s="38" t="s">
        <v>132</v>
      </c>
      <c r="CB1570">
        <v>73</v>
      </c>
      <c r="CD1570" s="38" t="s">
        <v>126</v>
      </c>
      <c r="CE1570" s="38" t="s">
        <v>1005</v>
      </c>
    </row>
    <row r="1571" spans="1:83" x14ac:dyDescent="0.25">
      <c r="A1571">
        <v>75</v>
      </c>
      <c r="B1571" s="1">
        <v>45658</v>
      </c>
      <c r="C1571" s="38" t="s">
        <v>995</v>
      </c>
      <c r="D1571" s="1">
        <v>45673</v>
      </c>
      <c r="E1571" s="1">
        <v>45658</v>
      </c>
      <c r="F1571" s="38" t="s">
        <v>995</v>
      </c>
      <c r="G1571" s="1">
        <v>45677</v>
      </c>
      <c r="H1571" s="1">
        <v>45673</v>
      </c>
      <c r="I1571" s="38" t="s">
        <v>80</v>
      </c>
      <c r="J1571" s="38" t="s">
        <v>98</v>
      </c>
      <c r="K1571" s="38" t="s">
        <v>85</v>
      </c>
      <c r="L1571" s="38" t="s">
        <v>123</v>
      </c>
      <c r="M1571" s="38" t="s">
        <v>124</v>
      </c>
      <c r="N1571" s="38" t="s">
        <v>125</v>
      </c>
      <c r="O1571" s="38" t="s">
        <v>124</v>
      </c>
      <c r="P1571" s="38" t="s">
        <v>126</v>
      </c>
      <c r="Q1571" s="38" t="s">
        <v>127</v>
      </c>
      <c r="R1571" s="38" t="s">
        <v>128</v>
      </c>
      <c r="S1571" s="38" t="s">
        <v>122</v>
      </c>
      <c r="T1571" s="38" t="s">
        <v>133</v>
      </c>
      <c r="U1571" s="38"/>
      <c r="V1571" s="38" t="s">
        <v>72</v>
      </c>
      <c r="W1571" s="38" t="s">
        <v>73</v>
      </c>
      <c r="X1571" s="38" t="s">
        <v>74</v>
      </c>
      <c r="Y1571" s="38" t="s">
        <v>75</v>
      </c>
      <c r="Z1571" s="38" t="s">
        <v>131</v>
      </c>
      <c r="AA1571" s="38" t="s">
        <v>125</v>
      </c>
      <c r="AB1571" s="38" t="s">
        <v>78</v>
      </c>
      <c r="AC1571" s="38" t="s">
        <v>79</v>
      </c>
      <c r="AD1571" s="38" t="s">
        <v>80</v>
      </c>
      <c r="AE1571" s="38" t="s">
        <v>81</v>
      </c>
      <c r="AF1571" s="38" t="s">
        <v>1073</v>
      </c>
      <c r="AG1571" s="38" t="s">
        <v>1074</v>
      </c>
      <c r="AH1571" s="38" t="s">
        <v>133</v>
      </c>
      <c r="AI1571" s="38"/>
      <c r="AJ1571" s="38" t="s">
        <v>1191</v>
      </c>
      <c r="AK1571" s="38" t="s">
        <v>132</v>
      </c>
      <c r="AL1571" s="38" t="s">
        <v>101</v>
      </c>
      <c r="AM1571" s="38" t="s">
        <v>101</v>
      </c>
      <c r="AN1571" s="38" t="s">
        <v>772</v>
      </c>
      <c r="AO1571" s="38" t="s">
        <v>997</v>
      </c>
      <c r="AP1571" s="38" t="s">
        <v>91</v>
      </c>
      <c r="AQ1571" s="38" t="s">
        <v>92</v>
      </c>
      <c r="AR1571" s="38" t="s">
        <v>93</v>
      </c>
      <c r="AS1571" s="38" t="s">
        <v>92</v>
      </c>
      <c r="AT1571" s="38" t="s">
        <v>94</v>
      </c>
      <c r="AU1571" s="38" t="s">
        <v>95</v>
      </c>
      <c r="AV1571" s="38" t="s">
        <v>132</v>
      </c>
      <c r="AW1571" s="38" t="s">
        <v>132</v>
      </c>
      <c r="AX1571" s="38" t="s">
        <v>101</v>
      </c>
      <c r="AY1571" s="38" t="s">
        <v>132</v>
      </c>
      <c r="AZ1571" s="38" t="s">
        <v>132</v>
      </c>
      <c r="BA1571" s="38" t="s">
        <v>1181</v>
      </c>
      <c r="BB1571" s="38" t="s">
        <v>1182</v>
      </c>
      <c r="BC1571" s="38" t="s">
        <v>1000</v>
      </c>
      <c r="BD1571" s="38" t="s">
        <v>1001</v>
      </c>
      <c r="BE1571">
        <v>0</v>
      </c>
      <c r="BF1571">
        <v>0</v>
      </c>
      <c r="BG1571">
        <v>16365000</v>
      </c>
      <c r="BH1571">
        <v>16365000</v>
      </c>
      <c r="BI1571">
        <v>0</v>
      </c>
      <c r="BJ1571">
        <v>0</v>
      </c>
      <c r="BK1571">
        <v>0</v>
      </c>
      <c r="BL1571" s="38" t="s">
        <v>107</v>
      </c>
      <c r="BM1571" s="38" t="s">
        <v>108</v>
      </c>
      <c r="BN1571" s="38" t="s">
        <v>109</v>
      </c>
      <c r="BO1571" s="38" t="s">
        <v>134</v>
      </c>
      <c r="BP1571" s="38" t="s">
        <v>135</v>
      </c>
      <c r="BQ1571" s="38" t="s">
        <v>136</v>
      </c>
      <c r="BR1571" s="38" t="s">
        <v>137</v>
      </c>
      <c r="BS1571" s="38" t="s">
        <v>110</v>
      </c>
      <c r="BT1571" s="38" t="s">
        <v>111</v>
      </c>
      <c r="BU1571" s="38" t="s">
        <v>116</v>
      </c>
      <c r="BV1571" s="38" t="s">
        <v>1183</v>
      </c>
      <c r="BW1571" s="38" t="s">
        <v>114</v>
      </c>
      <c r="BX1571" s="38" t="s">
        <v>126</v>
      </c>
      <c r="BY1571" s="38" t="s">
        <v>1003</v>
      </c>
      <c r="BZ1571" s="38" t="s">
        <v>1192</v>
      </c>
      <c r="CA1571" s="38" t="s">
        <v>132</v>
      </c>
      <c r="CB1571">
        <v>75</v>
      </c>
      <c r="CD1571" s="38" t="s">
        <v>126</v>
      </c>
      <c r="CE1571" s="38" t="s">
        <v>1005</v>
      </c>
    </row>
    <row r="1572" spans="1:83" x14ac:dyDescent="0.25">
      <c r="A1572">
        <v>75</v>
      </c>
      <c r="B1572" s="1">
        <v>45658</v>
      </c>
      <c r="C1572" s="38" t="s">
        <v>995</v>
      </c>
      <c r="D1572" s="1">
        <v>45673</v>
      </c>
      <c r="E1572" s="1">
        <v>45658</v>
      </c>
      <c r="F1572" s="38" t="s">
        <v>995</v>
      </c>
      <c r="G1572" s="1">
        <v>45677</v>
      </c>
      <c r="H1572" s="1">
        <v>45673</v>
      </c>
      <c r="I1572" s="38" t="s">
        <v>80</v>
      </c>
      <c r="J1572" s="38" t="s">
        <v>98</v>
      </c>
      <c r="K1572" s="38" t="s">
        <v>85</v>
      </c>
      <c r="L1572" s="38" t="s">
        <v>123</v>
      </c>
      <c r="M1572" s="38" t="s">
        <v>124</v>
      </c>
      <c r="N1572" s="38" t="s">
        <v>125</v>
      </c>
      <c r="O1572" s="38" t="s">
        <v>124</v>
      </c>
      <c r="P1572" s="38" t="s">
        <v>126</v>
      </c>
      <c r="Q1572" s="38" t="s">
        <v>127</v>
      </c>
      <c r="R1572" s="38" t="s">
        <v>128</v>
      </c>
      <c r="S1572" s="38" t="s">
        <v>122</v>
      </c>
      <c r="T1572" s="38" t="s">
        <v>133</v>
      </c>
      <c r="U1572" s="38"/>
      <c r="V1572" s="38" t="s">
        <v>72</v>
      </c>
      <c r="W1572" s="38" t="s">
        <v>73</v>
      </c>
      <c r="X1572" s="38" t="s">
        <v>708</v>
      </c>
      <c r="Y1572" s="38" t="s">
        <v>709</v>
      </c>
      <c r="Z1572" s="38" t="s">
        <v>131</v>
      </c>
      <c r="AA1572" s="38" t="s">
        <v>125</v>
      </c>
      <c r="AB1572" s="38" t="s">
        <v>712</v>
      </c>
      <c r="AC1572" s="38" t="s">
        <v>711</v>
      </c>
      <c r="AD1572" s="38" t="s">
        <v>80</v>
      </c>
      <c r="AE1572" s="38" t="s">
        <v>81</v>
      </c>
      <c r="AF1572" s="38" t="s">
        <v>1073</v>
      </c>
      <c r="AG1572" s="38" t="s">
        <v>1074</v>
      </c>
      <c r="AH1572" s="38" t="s">
        <v>133</v>
      </c>
      <c r="AI1572" s="38"/>
      <c r="AJ1572" s="38" t="s">
        <v>1191</v>
      </c>
      <c r="AK1572" s="38" t="s">
        <v>132</v>
      </c>
      <c r="AL1572" s="38" t="s">
        <v>101</v>
      </c>
      <c r="AM1572" s="38" t="s">
        <v>101</v>
      </c>
      <c r="AN1572" s="38" t="s">
        <v>772</v>
      </c>
      <c r="AO1572" s="38" t="s">
        <v>997</v>
      </c>
      <c r="AP1572" s="38" t="s">
        <v>91</v>
      </c>
      <c r="AQ1572" s="38" t="s">
        <v>92</v>
      </c>
      <c r="AR1572" s="38" t="s">
        <v>93</v>
      </c>
      <c r="AS1572" s="38" t="s">
        <v>92</v>
      </c>
      <c r="AT1572" s="38" t="s">
        <v>94</v>
      </c>
      <c r="AU1572" s="38" t="s">
        <v>95</v>
      </c>
      <c r="AV1572" s="38" t="s">
        <v>132</v>
      </c>
      <c r="AW1572" s="38" t="s">
        <v>132</v>
      </c>
      <c r="AX1572" s="38" t="s">
        <v>101</v>
      </c>
      <c r="AY1572" s="38" t="s">
        <v>132</v>
      </c>
      <c r="AZ1572" s="38" t="s">
        <v>132</v>
      </c>
      <c r="BA1572" s="38" t="s">
        <v>1181</v>
      </c>
      <c r="BB1572" s="38" t="s">
        <v>1182</v>
      </c>
      <c r="BC1572" s="38" t="s">
        <v>1000</v>
      </c>
      <c r="BD1572" s="38" t="s">
        <v>1001</v>
      </c>
      <c r="BE1572">
        <v>0</v>
      </c>
      <c r="BF1572">
        <v>0</v>
      </c>
      <c r="BG1572">
        <v>1145616.3600000001</v>
      </c>
      <c r="BH1572">
        <v>1145616.3600000001</v>
      </c>
      <c r="BI1572">
        <v>0</v>
      </c>
      <c r="BJ1572">
        <v>0</v>
      </c>
      <c r="BK1572">
        <v>0</v>
      </c>
      <c r="BL1572" s="38" t="s">
        <v>107</v>
      </c>
      <c r="BM1572" s="38" t="s">
        <v>713</v>
      </c>
      <c r="BN1572" s="38" t="s">
        <v>714</v>
      </c>
      <c r="BO1572" s="38" t="s">
        <v>134</v>
      </c>
      <c r="BP1572" s="38" t="s">
        <v>135</v>
      </c>
      <c r="BQ1572" s="38" t="s">
        <v>136</v>
      </c>
      <c r="BR1572" s="38" t="s">
        <v>137</v>
      </c>
      <c r="BS1572" s="38" t="s">
        <v>110</v>
      </c>
      <c r="BT1572" s="38" t="s">
        <v>111</v>
      </c>
      <c r="BU1572" s="38" t="s">
        <v>116</v>
      </c>
      <c r="BV1572" s="38" t="s">
        <v>1183</v>
      </c>
      <c r="BW1572" s="38" t="s">
        <v>114</v>
      </c>
      <c r="BX1572" s="38" t="s">
        <v>126</v>
      </c>
      <c r="BY1572" s="38" t="s">
        <v>1003</v>
      </c>
      <c r="BZ1572" s="38" t="s">
        <v>1192</v>
      </c>
      <c r="CA1572" s="38" t="s">
        <v>132</v>
      </c>
      <c r="CB1572">
        <v>75</v>
      </c>
      <c r="CD1572" s="38" t="s">
        <v>126</v>
      </c>
      <c r="CE1572" s="38" t="s">
        <v>1005</v>
      </c>
    </row>
    <row r="1573" spans="1:83" x14ac:dyDescent="0.25">
      <c r="A1573">
        <v>75</v>
      </c>
      <c r="B1573" s="1">
        <v>45658</v>
      </c>
      <c r="C1573" s="38" t="s">
        <v>995</v>
      </c>
      <c r="D1573" s="1">
        <v>45673</v>
      </c>
      <c r="E1573" s="1">
        <v>45658</v>
      </c>
      <c r="F1573" s="38" t="s">
        <v>995</v>
      </c>
      <c r="G1573" s="1">
        <v>45677</v>
      </c>
      <c r="H1573" s="1">
        <v>45673</v>
      </c>
      <c r="I1573" s="38" t="s">
        <v>80</v>
      </c>
      <c r="J1573" s="38" t="s">
        <v>98</v>
      </c>
      <c r="K1573" s="38" t="s">
        <v>85</v>
      </c>
      <c r="L1573" s="38" t="s">
        <v>123</v>
      </c>
      <c r="M1573" s="38" t="s">
        <v>124</v>
      </c>
      <c r="N1573" s="38" t="s">
        <v>125</v>
      </c>
      <c r="O1573" s="38" t="s">
        <v>124</v>
      </c>
      <c r="P1573" s="38" t="s">
        <v>126</v>
      </c>
      <c r="Q1573" s="38" t="s">
        <v>127</v>
      </c>
      <c r="R1573" s="38" t="s">
        <v>128</v>
      </c>
      <c r="S1573" s="38" t="s">
        <v>122</v>
      </c>
      <c r="T1573" s="38" t="s">
        <v>133</v>
      </c>
      <c r="U1573" s="38"/>
      <c r="V1573" s="38" t="s">
        <v>72</v>
      </c>
      <c r="W1573" s="38" t="s">
        <v>73</v>
      </c>
      <c r="X1573" s="38" t="s">
        <v>708</v>
      </c>
      <c r="Y1573" s="38" t="s">
        <v>709</v>
      </c>
      <c r="Z1573" s="38" t="s">
        <v>131</v>
      </c>
      <c r="AA1573" s="38" t="s">
        <v>125</v>
      </c>
      <c r="AB1573" s="38" t="s">
        <v>717</v>
      </c>
      <c r="AC1573" s="38" t="s">
        <v>716</v>
      </c>
      <c r="AD1573" s="38" t="s">
        <v>80</v>
      </c>
      <c r="AE1573" s="38" t="s">
        <v>81</v>
      </c>
      <c r="AF1573" s="38" t="s">
        <v>1073</v>
      </c>
      <c r="AG1573" s="38" t="s">
        <v>1074</v>
      </c>
      <c r="AH1573" s="38" t="s">
        <v>133</v>
      </c>
      <c r="AI1573" s="38"/>
      <c r="AJ1573" s="38" t="s">
        <v>1191</v>
      </c>
      <c r="AK1573" s="38" t="s">
        <v>132</v>
      </c>
      <c r="AL1573" s="38" t="s">
        <v>101</v>
      </c>
      <c r="AM1573" s="38" t="s">
        <v>101</v>
      </c>
      <c r="AN1573" s="38" t="s">
        <v>772</v>
      </c>
      <c r="AO1573" s="38" t="s">
        <v>997</v>
      </c>
      <c r="AP1573" s="38" t="s">
        <v>91</v>
      </c>
      <c r="AQ1573" s="38" t="s">
        <v>92</v>
      </c>
      <c r="AR1573" s="38" t="s">
        <v>93</v>
      </c>
      <c r="AS1573" s="38" t="s">
        <v>92</v>
      </c>
      <c r="AT1573" s="38" t="s">
        <v>94</v>
      </c>
      <c r="AU1573" s="38" t="s">
        <v>95</v>
      </c>
      <c r="AV1573" s="38" t="s">
        <v>132</v>
      </c>
      <c r="AW1573" s="38" t="s">
        <v>132</v>
      </c>
      <c r="AX1573" s="38" t="s">
        <v>101</v>
      </c>
      <c r="AY1573" s="38" t="s">
        <v>132</v>
      </c>
      <c r="AZ1573" s="38" t="s">
        <v>132</v>
      </c>
      <c r="BA1573" s="38" t="s">
        <v>1181</v>
      </c>
      <c r="BB1573" s="38" t="s">
        <v>1182</v>
      </c>
      <c r="BC1573" s="38" t="s">
        <v>1000</v>
      </c>
      <c r="BD1573" s="38" t="s">
        <v>1001</v>
      </c>
      <c r="BE1573">
        <v>0</v>
      </c>
      <c r="BF1573">
        <v>0</v>
      </c>
      <c r="BG1573">
        <v>1161915</v>
      </c>
      <c r="BH1573">
        <v>1161915</v>
      </c>
      <c r="BI1573">
        <v>0</v>
      </c>
      <c r="BJ1573">
        <v>0</v>
      </c>
      <c r="BK1573">
        <v>0</v>
      </c>
      <c r="BL1573" s="38" t="s">
        <v>107</v>
      </c>
      <c r="BM1573" s="38" t="s">
        <v>713</v>
      </c>
      <c r="BN1573" s="38" t="s">
        <v>718</v>
      </c>
      <c r="BO1573" s="38" t="s">
        <v>134</v>
      </c>
      <c r="BP1573" s="38" t="s">
        <v>135</v>
      </c>
      <c r="BQ1573" s="38" t="s">
        <v>136</v>
      </c>
      <c r="BR1573" s="38" t="s">
        <v>137</v>
      </c>
      <c r="BS1573" s="38" t="s">
        <v>110</v>
      </c>
      <c r="BT1573" s="38" t="s">
        <v>111</v>
      </c>
      <c r="BU1573" s="38" t="s">
        <v>116</v>
      </c>
      <c r="BV1573" s="38" t="s">
        <v>1183</v>
      </c>
      <c r="BW1573" s="38" t="s">
        <v>114</v>
      </c>
      <c r="BX1573" s="38" t="s">
        <v>126</v>
      </c>
      <c r="BY1573" s="38" t="s">
        <v>1003</v>
      </c>
      <c r="BZ1573" s="38" t="s">
        <v>1192</v>
      </c>
      <c r="CA1573" s="38" t="s">
        <v>132</v>
      </c>
      <c r="CB1573">
        <v>75</v>
      </c>
      <c r="CD1573" s="38" t="s">
        <v>126</v>
      </c>
      <c r="CE1573" s="38" t="s">
        <v>1005</v>
      </c>
    </row>
    <row r="1574" spans="1:83" x14ac:dyDescent="0.25">
      <c r="A1574">
        <v>75</v>
      </c>
      <c r="B1574" s="1">
        <v>45658</v>
      </c>
      <c r="C1574" s="38" t="s">
        <v>995</v>
      </c>
      <c r="D1574" s="1">
        <v>45673</v>
      </c>
      <c r="E1574" s="1">
        <v>45658</v>
      </c>
      <c r="F1574" s="38" t="s">
        <v>995</v>
      </c>
      <c r="G1574" s="1">
        <v>45677</v>
      </c>
      <c r="H1574" s="1">
        <v>45673</v>
      </c>
      <c r="I1574" s="38" t="s">
        <v>80</v>
      </c>
      <c r="J1574" s="38" t="s">
        <v>98</v>
      </c>
      <c r="K1574" s="38" t="s">
        <v>85</v>
      </c>
      <c r="L1574" s="38" t="s">
        <v>123</v>
      </c>
      <c r="M1574" s="38" t="s">
        <v>124</v>
      </c>
      <c r="N1574" s="38" t="s">
        <v>125</v>
      </c>
      <c r="O1574" s="38" t="s">
        <v>124</v>
      </c>
      <c r="P1574" s="38" t="s">
        <v>126</v>
      </c>
      <c r="Q1574" s="38" t="s">
        <v>127</v>
      </c>
      <c r="R1574" s="38" t="s">
        <v>128</v>
      </c>
      <c r="S1574" s="38" t="s">
        <v>122</v>
      </c>
      <c r="T1574" s="38" t="s">
        <v>133</v>
      </c>
      <c r="U1574" s="38"/>
      <c r="V1574" s="38" t="s">
        <v>72</v>
      </c>
      <c r="W1574" s="38" t="s">
        <v>73</v>
      </c>
      <c r="X1574" s="38" t="s">
        <v>708</v>
      </c>
      <c r="Y1574" s="38" t="s">
        <v>709</v>
      </c>
      <c r="Z1574" s="38" t="s">
        <v>131</v>
      </c>
      <c r="AA1574" s="38" t="s">
        <v>125</v>
      </c>
      <c r="AB1574" s="38" t="s">
        <v>721</v>
      </c>
      <c r="AC1574" s="38" t="s">
        <v>720</v>
      </c>
      <c r="AD1574" s="38" t="s">
        <v>80</v>
      </c>
      <c r="AE1574" s="38" t="s">
        <v>81</v>
      </c>
      <c r="AF1574" s="38" t="s">
        <v>1073</v>
      </c>
      <c r="AG1574" s="38" t="s">
        <v>1074</v>
      </c>
      <c r="AH1574" s="38" t="s">
        <v>133</v>
      </c>
      <c r="AI1574" s="38"/>
      <c r="AJ1574" s="38" t="s">
        <v>1191</v>
      </c>
      <c r="AK1574" s="38" t="s">
        <v>132</v>
      </c>
      <c r="AL1574" s="38" t="s">
        <v>101</v>
      </c>
      <c r="AM1574" s="38" t="s">
        <v>101</v>
      </c>
      <c r="AN1574" s="38" t="s">
        <v>772</v>
      </c>
      <c r="AO1574" s="38" t="s">
        <v>997</v>
      </c>
      <c r="AP1574" s="38" t="s">
        <v>91</v>
      </c>
      <c r="AQ1574" s="38" t="s">
        <v>92</v>
      </c>
      <c r="AR1574" s="38" t="s">
        <v>93</v>
      </c>
      <c r="AS1574" s="38" t="s">
        <v>92</v>
      </c>
      <c r="AT1574" s="38" t="s">
        <v>94</v>
      </c>
      <c r="AU1574" s="38" t="s">
        <v>95</v>
      </c>
      <c r="AV1574" s="38" t="s">
        <v>132</v>
      </c>
      <c r="AW1574" s="38" t="s">
        <v>132</v>
      </c>
      <c r="AX1574" s="38" t="s">
        <v>101</v>
      </c>
      <c r="AY1574" s="38" t="s">
        <v>132</v>
      </c>
      <c r="AZ1574" s="38" t="s">
        <v>132</v>
      </c>
      <c r="BA1574" s="38" t="s">
        <v>1181</v>
      </c>
      <c r="BB1574" s="38" t="s">
        <v>1182</v>
      </c>
      <c r="BC1574" s="38" t="s">
        <v>1000</v>
      </c>
      <c r="BD1574" s="38" t="s">
        <v>1001</v>
      </c>
      <c r="BE1574">
        <v>0</v>
      </c>
      <c r="BF1574">
        <v>0</v>
      </c>
      <c r="BG1574">
        <v>155834.35999999999</v>
      </c>
      <c r="BH1574">
        <v>155834.35999999999</v>
      </c>
      <c r="BI1574">
        <v>0</v>
      </c>
      <c r="BJ1574">
        <v>0</v>
      </c>
      <c r="BK1574">
        <v>0</v>
      </c>
      <c r="BL1574" s="38" t="s">
        <v>107</v>
      </c>
      <c r="BM1574" s="38" t="s">
        <v>713</v>
      </c>
      <c r="BN1574" s="38" t="s">
        <v>722</v>
      </c>
      <c r="BO1574" s="38" t="s">
        <v>134</v>
      </c>
      <c r="BP1574" s="38" t="s">
        <v>135</v>
      </c>
      <c r="BQ1574" s="38" t="s">
        <v>136</v>
      </c>
      <c r="BR1574" s="38" t="s">
        <v>137</v>
      </c>
      <c r="BS1574" s="38" t="s">
        <v>110</v>
      </c>
      <c r="BT1574" s="38" t="s">
        <v>111</v>
      </c>
      <c r="BU1574" s="38" t="s">
        <v>116</v>
      </c>
      <c r="BV1574" s="38" t="s">
        <v>1183</v>
      </c>
      <c r="BW1574" s="38" t="s">
        <v>114</v>
      </c>
      <c r="BX1574" s="38" t="s">
        <v>126</v>
      </c>
      <c r="BY1574" s="38" t="s">
        <v>1003</v>
      </c>
      <c r="BZ1574" s="38" t="s">
        <v>1192</v>
      </c>
      <c r="CA1574" s="38" t="s">
        <v>132</v>
      </c>
      <c r="CB1574">
        <v>75</v>
      </c>
      <c r="CD1574" s="38" t="s">
        <v>126</v>
      </c>
      <c r="CE1574" s="38" t="s">
        <v>1005</v>
      </c>
    </row>
    <row r="1575" spans="1:83" x14ac:dyDescent="0.25">
      <c r="A1575">
        <v>77</v>
      </c>
      <c r="B1575" s="1">
        <v>45658</v>
      </c>
      <c r="C1575" s="38" t="s">
        <v>995</v>
      </c>
      <c r="D1575" s="1">
        <v>45673</v>
      </c>
      <c r="E1575" s="1">
        <v>45658</v>
      </c>
      <c r="F1575" s="38" t="s">
        <v>995</v>
      </c>
      <c r="G1575" s="1">
        <v>45677</v>
      </c>
      <c r="H1575" s="1">
        <v>45673</v>
      </c>
      <c r="I1575" s="38" t="s">
        <v>80</v>
      </c>
      <c r="J1575" s="38" t="s">
        <v>98</v>
      </c>
      <c r="K1575" s="38" t="s">
        <v>85</v>
      </c>
      <c r="L1575" s="38" t="s">
        <v>123</v>
      </c>
      <c r="M1575" s="38" t="s">
        <v>124</v>
      </c>
      <c r="N1575" s="38" t="s">
        <v>125</v>
      </c>
      <c r="O1575" s="38" t="s">
        <v>124</v>
      </c>
      <c r="P1575" s="38" t="s">
        <v>126</v>
      </c>
      <c r="Q1575" s="38" t="s">
        <v>127</v>
      </c>
      <c r="R1575" s="38" t="s">
        <v>128</v>
      </c>
      <c r="S1575" s="38" t="s">
        <v>122</v>
      </c>
      <c r="T1575" s="38" t="s">
        <v>133</v>
      </c>
      <c r="U1575" s="38"/>
      <c r="V1575" s="38" t="s">
        <v>72</v>
      </c>
      <c r="W1575" s="38" t="s">
        <v>73</v>
      </c>
      <c r="X1575" s="38" t="s">
        <v>74</v>
      </c>
      <c r="Y1575" s="38" t="s">
        <v>75</v>
      </c>
      <c r="Z1575" s="38" t="s">
        <v>131</v>
      </c>
      <c r="AA1575" s="38" t="s">
        <v>125</v>
      </c>
      <c r="AB1575" s="38" t="s">
        <v>783</v>
      </c>
      <c r="AC1575" s="38" t="s">
        <v>784</v>
      </c>
      <c r="AD1575" s="38" t="s">
        <v>80</v>
      </c>
      <c r="AE1575" s="38" t="s">
        <v>81</v>
      </c>
      <c r="AF1575" s="38" t="s">
        <v>1073</v>
      </c>
      <c r="AG1575" s="38" t="s">
        <v>1074</v>
      </c>
      <c r="AH1575" s="38" t="s">
        <v>133</v>
      </c>
      <c r="AI1575" s="38"/>
      <c r="AJ1575" s="38" t="s">
        <v>1193</v>
      </c>
      <c r="AK1575" s="38" t="s">
        <v>132</v>
      </c>
      <c r="AL1575" s="38" t="s">
        <v>101</v>
      </c>
      <c r="AM1575" s="38" t="s">
        <v>101</v>
      </c>
      <c r="AN1575" s="38" t="s">
        <v>772</v>
      </c>
      <c r="AO1575" s="38" t="s">
        <v>997</v>
      </c>
      <c r="AP1575" s="38" t="s">
        <v>91</v>
      </c>
      <c r="AQ1575" s="38" t="s">
        <v>92</v>
      </c>
      <c r="AR1575" s="38" t="s">
        <v>93</v>
      </c>
      <c r="AS1575" s="38" t="s">
        <v>92</v>
      </c>
      <c r="AT1575" s="38" t="s">
        <v>94</v>
      </c>
      <c r="AU1575" s="38" t="s">
        <v>95</v>
      </c>
      <c r="AV1575" s="38" t="s">
        <v>132</v>
      </c>
      <c r="AW1575" s="38" t="s">
        <v>132</v>
      </c>
      <c r="AX1575" s="38" t="s">
        <v>101</v>
      </c>
      <c r="AY1575" s="38" t="s">
        <v>132</v>
      </c>
      <c r="AZ1575" s="38" t="s">
        <v>132</v>
      </c>
      <c r="BA1575" s="38" t="s">
        <v>1181</v>
      </c>
      <c r="BB1575" s="38" t="s">
        <v>1182</v>
      </c>
      <c r="BC1575" s="38" t="s">
        <v>1000</v>
      </c>
      <c r="BD1575" s="38" t="s">
        <v>1001</v>
      </c>
      <c r="BE1575">
        <v>0</v>
      </c>
      <c r="BF1575">
        <v>0</v>
      </c>
      <c r="BG1575">
        <v>122000</v>
      </c>
      <c r="BH1575">
        <v>122000</v>
      </c>
      <c r="BI1575">
        <v>0</v>
      </c>
      <c r="BJ1575">
        <v>0</v>
      </c>
      <c r="BK1575">
        <v>0</v>
      </c>
      <c r="BL1575" s="38" t="s">
        <v>107</v>
      </c>
      <c r="BM1575" s="38" t="s">
        <v>108</v>
      </c>
      <c r="BN1575" s="38" t="s">
        <v>785</v>
      </c>
      <c r="BO1575" s="38" t="s">
        <v>134</v>
      </c>
      <c r="BP1575" s="38" t="s">
        <v>135</v>
      </c>
      <c r="BQ1575" s="38" t="s">
        <v>136</v>
      </c>
      <c r="BR1575" s="38" t="s">
        <v>137</v>
      </c>
      <c r="BS1575" s="38" t="s">
        <v>110</v>
      </c>
      <c r="BT1575" s="38" t="s">
        <v>111</v>
      </c>
      <c r="BU1575" s="38" t="s">
        <v>116</v>
      </c>
      <c r="BV1575" s="38" t="s">
        <v>1183</v>
      </c>
      <c r="BW1575" s="38" t="s">
        <v>114</v>
      </c>
      <c r="BX1575" s="38" t="s">
        <v>126</v>
      </c>
      <c r="BY1575" s="38" t="s">
        <v>1003</v>
      </c>
      <c r="BZ1575" s="38" t="s">
        <v>1194</v>
      </c>
      <c r="CA1575" s="38" t="s">
        <v>132</v>
      </c>
      <c r="CB1575">
        <v>77</v>
      </c>
      <c r="CD1575" s="38" t="s">
        <v>126</v>
      </c>
      <c r="CE1575" s="38" t="s">
        <v>1005</v>
      </c>
    </row>
    <row r="1576" spans="1:83" x14ac:dyDescent="0.25">
      <c r="A1576">
        <v>77</v>
      </c>
      <c r="B1576" s="1">
        <v>45658</v>
      </c>
      <c r="C1576" s="38" t="s">
        <v>995</v>
      </c>
      <c r="D1576" s="1">
        <v>45673</v>
      </c>
      <c r="E1576" s="1">
        <v>45658</v>
      </c>
      <c r="F1576" s="38" t="s">
        <v>995</v>
      </c>
      <c r="G1576" s="1">
        <v>45677</v>
      </c>
      <c r="H1576" s="1">
        <v>45673</v>
      </c>
      <c r="I1576" s="38" t="s">
        <v>80</v>
      </c>
      <c r="J1576" s="38" t="s">
        <v>98</v>
      </c>
      <c r="K1576" s="38" t="s">
        <v>85</v>
      </c>
      <c r="L1576" s="38" t="s">
        <v>123</v>
      </c>
      <c r="M1576" s="38" t="s">
        <v>124</v>
      </c>
      <c r="N1576" s="38" t="s">
        <v>125</v>
      </c>
      <c r="O1576" s="38" t="s">
        <v>124</v>
      </c>
      <c r="P1576" s="38" t="s">
        <v>126</v>
      </c>
      <c r="Q1576" s="38" t="s">
        <v>127</v>
      </c>
      <c r="R1576" s="38" t="s">
        <v>128</v>
      </c>
      <c r="S1576" s="38" t="s">
        <v>122</v>
      </c>
      <c r="T1576" s="38" t="s">
        <v>133</v>
      </c>
      <c r="U1576" s="38"/>
      <c r="V1576" s="38" t="s">
        <v>72</v>
      </c>
      <c r="W1576" s="38" t="s">
        <v>73</v>
      </c>
      <c r="X1576" s="38" t="s">
        <v>708</v>
      </c>
      <c r="Y1576" s="38" t="s">
        <v>709</v>
      </c>
      <c r="Z1576" s="38" t="s">
        <v>131</v>
      </c>
      <c r="AA1576" s="38" t="s">
        <v>125</v>
      </c>
      <c r="AB1576" s="38" t="s">
        <v>712</v>
      </c>
      <c r="AC1576" s="38" t="s">
        <v>711</v>
      </c>
      <c r="AD1576" s="38" t="s">
        <v>80</v>
      </c>
      <c r="AE1576" s="38" t="s">
        <v>81</v>
      </c>
      <c r="AF1576" s="38" t="s">
        <v>1073</v>
      </c>
      <c r="AG1576" s="38" t="s">
        <v>1074</v>
      </c>
      <c r="AH1576" s="38" t="s">
        <v>133</v>
      </c>
      <c r="AI1576" s="38"/>
      <c r="AJ1576" s="38" t="s">
        <v>1193</v>
      </c>
      <c r="AK1576" s="38" t="s">
        <v>132</v>
      </c>
      <c r="AL1576" s="38" t="s">
        <v>101</v>
      </c>
      <c r="AM1576" s="38" t="s">
        <v>101</v>
      </c>
      <c r="AN1576" s="38" t="s">
        <v>772</v>
      </c>
      <c r="AO1576" s="38" t="s">
        <v>997</v>
      </c>
      <c r="AP1576" s="38" t="s">
        <v>91</v>
      </c>
      <c r="AQ1576" s="38" t="s">
        <v>92</v>
      </c>
      <c r="AR1576" s="38" t="s">
        <v>93</v>
      </c>
      <c r="AS1576" s="38" t="s">
        <v>92</v>
      </c>
      <c r="AT1576" s="38" t="s">
        <v>94</v>
      </c>
      <c r="AU1576" s="38" t="s">
        <v>95</v>
      </c>
      <c r="AV1576" s="38" t="s">
        <v>132</v>
      </c>
      <c r="AW1576" s="38" t="s">
        <v>132</v>
      </c>
      <c r="AX1576" s="38" t="s">
        <v>101</v>
      </c>
      <c r="AY1576" s="38" t="s">
        <v>132</v>
      </c>
      <c r="AZ1576" s="38" t="s">
        <v>132</v>
      </c>
      <c r="BA1576" s="38" t="s">
        <v>1181</v>
      </c>
      <c r="BB1576" s="38" t="s">
        <v>1182</v>
      </c>
      <c r="BC1576" s="38" t="s">
        <v>1000</v>
      </c>
      <c r="BD1576" s="38" t="s">
        <v>1001</v>
      </c>
      <c r="BE1576">
        <v>0</v>
      </c>
      <c r="BF1576">
        <v>0</v>
      </c>
      <c r="BG1576">
        <v>8649.7999999999993</v>
      </c>
      <c r="BH1576">
        <v>8649.7999999999993</v>
      </c>
      <c r="BI1576">
        <v>0</v>
      </c>
      <c r="BJ1576">
        <v>0</v>
      </c>
      <c r="BK1576">
        <v>0</v>
      </c>
      <c r="BL1576" s="38" t="s">
        <v>107</v>
      </c>
      <c r="BM1576" s="38" t="s">
        <v>713</v>
      </c>
      <c r="BN1576" s="38" t="s">
        <v>714</v>
      </c>
      <c r="BO1576" s="38" t="s">
        <v>134</v>
      </c>
      <c r="BP1576" s="38" t="s">
        <v>135</v>
      </c>
      <c r="BQ1576" s="38" t="s">
        <v>136</v>
      </c>
      <c r="BR1576" s="38" t="s">
        <v>137</v>
      </c>
      <c r="BS1576" s="38" t="s">
        <v>110</v>
      </c>
      <c r="BT1576" s="38" t="s">
        <v>111</v>
      </c>
      <c r="BU1576" s="38" t="s">
        <v>116</v>
      </c>
      <c r="BV1576" s="38" t="s">
        <v>1183</v>
      </c>
      <c r="BW1576" s="38" t="s">
        <v>114</v>
      </c>
      <c r="BX1576" s="38" t="s">
        <v>126</v>
      </c>
      <c r="BY1576" s="38" t="s">
        <v>1003</v>
      </c>
      <c r="BZ1576" s="38" t="s">
        <v>1194</v>
      </c>
      <c r="CA1576" s="38" t="s">
        <v>132</v>
      </c>
      <c r="CB1576">
        <v>77</v>
      </c>
      <c r="CD1576" s="38" t="s">
        <v>126</v>
      </c>
      <c r="CE1576" s="38" t="s">
        <v>1005</v>
      </c>
    </row>
    <row r="1577" spans="1:83" x14ac:dyDescent="0.25">
      <c r="A1577">
        <v>77</v>
      </c>
      <c r="B1577" s="1">
        <v>45658</v>
      </c>
      <c r="C1577" s="38" t="s">
        <v>995</v>
      </c>
      <c r="D1577" s="1">
        <v>45673</v>
      </c>
      <c r="E1577" s="1">
        <v>45658</v>
      </c>
      <c r="F1577" s="38" t="s">
        <v>995</v>
      </c>
      <c r="G1577" s="1">
        <v>45677</v>
      </c>
      <c r="H1577" s="1">
        <v>45673</v>
      </c>
      <c r="I1577" s="38" t="s">
        <v>80</v>
      </c>
      <c r="J1577" s="38" t="s">
        <v>98</v>
      </c>
      <c r="K1577" s="38" t="s">
        <v>85</v>
      </c>
      <c r="L1577" s="38" t="s">
        <v>123</v>
      </c>
      <c r="M1577" s="38" t="s">
        <v>124</v>
      </c>
      <c r="N1577" s="38" t="s">
        <v>125</v>
      </c>
      <c r="O1577" s="38" t="s">
        <v>124</v>
      </c>
      <c r="P1577" s="38" t="s">
        <v>126</v>
      </c>
      <c r="Q1577" s="38" t="s">
        <v>127</v>
      </c>
      <c r="R1577" s="38" t="s">
        <v>128</v>
      </c>
      <c r="S1577" s="38" t="s">
        <v>122</v>
      </c>
      <c r="T1577" s="38" t="s">
        <v>133</v>
      </c>
      <c r="U1577" s="38"/>
      <c r="V1577" s="38" t="s">
        <v>72</v>
      </c>
      <c r="W1577" s="38" t="s">
        <v>73</v>
      </c>
      <c r="X1577" s="38" t="s">
        <v>708</v>
      </c>
      <c r="Y1577" s="38" t="s">
        <v>709</v>
      </c>
      <c r="Z1577" s="38" t="s">
        <v>131</v>
      </c>
      <c r="AA1577" s="38" t="s">
        <v>125</v>
      </c>
      <c r="AB1577" s="38" t="s">
        <v>717</v>
      </c>
      <c r="AC1577" s="38" t="s">
        <v>716</v>
      </c>
      <c r="AD1577" s="38" t="s">
        <v>80</v>
      </c>
      <c r="AE1577" s="38" t="s">
        <v>81</v>
      </c>
      <c r="AF1577" s="38" t="s">
        <v>1073</v>
      </c>
      <c r="AG1577" s="38" t="s">
        <v>1074</v>
      </c>
      <c r="AH1577" s="38" t="s">
        <v>133</v>
      </c>
      <c r="AI1577" s="38"/>
      <c r="AJ1577" s="38" t="s">
        <v>1193</v>
      </c>
      <c r="AK1577" s="38" t="s">
        <v>132</v>
      </c>
      <c r="AL1577" s="38" t="s">
        <v>101</v>
      </c>
      <c r="AM1577" s="38" t="s">
        <v>101</v>
      </c>
      <c r="AN1577" s="38" t="s">
        <v>772</v>
      </c>
      <c r="AO1577" s="38" t="s">
        <v>997</v>
      </c>
      <c r="AP1577" s="38" t="s">
        <v>91</v>
      </c>
      <c r="AQ1577" s="38" t="s">
        <v>92</v>
      </c>
      <c r="AR1577" s="38" t="s">
        <v>93</v>
      </c>
      <c r="AS1577" s="38" t="s">
        <v>92</v>
      </c>
      <c r="AT1577" s="38" t="s">
        <v>94</v>
      </c>
      <c r="AU1577" s="38" t="s">
        <v>95</v>
      </c>
      <c r="AV1577" s="38" t="s">
        <v>132</v>
      </c>
      <c r="AW1577" s="38" t="s">
        <v>132</v>
      </c>
      <c r="AX1577" s="38" t="s">
        <v>101</v>
      </c>
      <c r="AY1577" s="38" t="s">
        <v>132</v>
      </c>
      <c r="AZ1577" s="38" t="s">
        <v>132</v>
      </c>
      <c r="BA1577" s="38" t="s">
        <v>1181</v>
      </c>
      <c r="BB1577" s="38" t="s">
        <v>1182</v>
      </c>
      <c r="BC1577" s="38" t="s">
        <v>1000</v>
      </c>
      <c r="BD1577" s="38" t="s">
        <v>1001</v>
      </c>
      <c r="BE1577">
        <v>0</v>
      </c>
      <c r="BF1577">
        <v>0</v>
      </c>
      <c r="BG1577">
        <v>8662</v>
      </c>
      <c r="BH1577">
        <v>8662</v>
      </c>
      <c r="BI1577">
        <v>0</v>
      </c>
      <c r="BJ1577">
        <v>0</v>
      </c>
      <c r="BK1577">
        <v>0</v>
      </c>
      <c r="BL1577" s="38" t="s">
        <v>107</v>
      </c>
      <c r="BM1577" s="38" t="s">
        <v>713</v>
      </c>
      <c r="BN1577" s="38" t="s">
        <v>718</v>
      </c>
      <c r="BO1577" s="38" t="s">
        <v>134</v>
      </c>
      <c r="BP1577" s="38" t="s">
        <v>135</v>
      </c>
      <c r="BQ1577" s="38" t="s">
        <v>136</v>
      </c>
      <c r="BR1577" s="38" t="s">
        <v>137</v>
      </c>
      <c r="BS1577" s="38" t="s">
        <v>110</v>
      </c>
      <c r="BT1577" s="38" t="s">
        <v>111</v>
      </c>
      <c r="BU1577" s="38" t="s">
        <v>116</v>
      </c>
      <c r="BV1577" s="38" t="s">
        <v>1183</v>
      </c>
      <c r="BW1577" s="38" t="s">
        <v>114</v>
      </c>
      <c r="BX1577" s="38" t="s">
        <v>126</v>
      </c>
      <c r="BY1577" s="38" t="s">
        <v>1003</v>
      </c>
      <c r="BZ1577" s="38" t="s">
        <v>1194</v>
      </c>
      <c r="CA1577" s="38" t="s">
        <v>132</v>
      </c>
      <c r="CB1577">
        <v>77</v>
      </c>
      <c r="CD1577" s="38" t="s">
        <v>126</v>
      </c>
      <c r="CE1577" s="38" t="s">
        <v>1005</v>
      </c>
    </row>
    <row r="1578" spans="1:83" x14ac:dyDescent="0.25">
      <c r="A1578">
        <v>77</v>
      </c>
      <c r="B1578" s="1">
        <v>45658</v>
      </c>
      <c r="C1578" s="38" t="s">
        <v>995</v>
      </c>
      <c r="D1578" s="1">
        <v>45673</v>
      </c>
      <c r="E1578" s="1">
        <v>45658</v>
      </c>
      <c r="F1578" s="38" t="s">
        <v>995</v>
      </c>
      <c r="G1578" s="1">
        <v>45677</v>
      </c>
      <c r="H1578" s="1">
        <v>45673</v>
      </c>
      <c r="I1578" s="38" t="s">
        <v>80</v>
      </c>
      <c r="J1578" s="38" t="s">
        <v>98</v>
      </c>
      <c r="K1578" s="38" t="s">
        <v>85</v>
      </c>
      <c r="L1578" s="38" t="s">
        <v>123</v>
      </c>
      <c r="M1578" s="38" t="s">
        <v>124</v>
      </c>
      <c r="N1578" s="38" t="s">
        <v>125</v>
      </c>
      <c r="O1578" s="38" t="s">
        <v>124</v>
      </c>
      <c r="P1578" s="38" t="s">
        <v>126</v>
      </c>
      <c r="Q1578" s="38" t="s">
        <v>127</v>
      </c>
      <c r="R1578" s="38" t="s">
        <v>128</v>
      </c>
      <c r="S1578" s="38" t="s">
        <v>122</v>
      </c>
      <c r="T1578" s="38" t="s">
        <v>133</v>
      </c>
      <c r="U1578" s="38"/>
      <c r="V1578" s="38" t="s">
        <v>72</v>
      </c>
      <c r="W1578" s="38" t="s">
        <v>73</v>
      </c>
      <c r="X1578" s="38" t="s">
        <v>708</v>
      </c>
      <c r="Y1578" s="38" t="s">
        <v>709</v>
      </c>
      <c r="Z1578" s="38" t="s">
        <v>131</v>
      </c>
      <c r="AA1578" s="38" t="s">
        <v>125</v>
      </c>
      <c r="AB1578" s="38" t="s">
        <v>721</v>
      </c>
      <c r="AC1578" s="38" t="s">
        <v>720</v>
      </c>
      <c r="AD1578" s="38" t="s">
        <v>80</v>
      </c>
      <c r="AE1578" s="38" t="s">
        <v>81</v>
      </c>
      <c r="AF1578" s="38" t="s">
        <v>1073</v>
      </c>
      <c r="AG1578" s="38" t="s">
        <v>1074</v>
      </c>
      <c r="AH1578" s="38" t="s">
        <v>133</v>
      </c>
      <c r="AI1578" s="38"/>
      <c r="AJ1578" s="38" t="s">
        <v>1193</v>
      </c>
      <c r="AK1578" s="38" t="s">
        <v>132</v>
      </c>
      <c r="AL1578" s="38" t="s">
        <v>101</v>
      </c>
      <c r="AM1578" s="38" t="s">
        <v>101</v>
      </c>
      <c r="AN1578" s="38" t="s">
        <v>772</v>
      </c>
      <c r="AO1578" s="38" t="s">
        <v>997</v>
      </c>
      <c r="AP1578" s="38" t="s">
        <v>91</v>
      </c>
      <c r="AQ1578" s="38" t="s">
        <v>92</v>
      </c>
      <c r="AR1578" s="38" t="s">
        <v>93</v>
      </c>
      <c r="AS1578" s="38" t="s">
        <v>92</v>
      </c>
      <c r="AT1578" s="38" t="s">
        <v>94</v>
      </c>
      <c r="AU1578" s="38" t="s">
        <v>95</v>
      </c>
      <c r="AV1578" s="38" t="s">
        <v>132</v>
      </c>
      <c r="AW1578" s="38" t="s">
        <v>132</v>
      </c>
      <c r="AX1578" s="38" t="s">
        <v>101</v>
      </c>
      <c r="AY1578" s="38" t="s">
        <v>132</v>
      </c>
      <c r="AZ1578" s="38" t="s">
        <v>132</v>
      </c>
      <c r="BA1578" s="38" t="s">
        <v>1181</v>
      </c>
      <c r="BB1578" s="38" t="s">
        <v>1182</v>
      </c>
      <c r="BC1578" s="38" t="s">
        <v>1000</v>
      </c>
      <c r="BD1578" s="38" t="s">
        <v>1001</v>
      </c>
      <c r="BE1578">
        <v>0</v>
      </c>
      <c r="BF1578">
        <v>0</v>
      </c>
      <c r="BG1578">
        <v>1313.51</v>
      </c>
      <c r="BH1578">
        <v>1313.51</v>
      </c>
      <c r="BI1578">
        <v>0</v>
      </c>
      <c r="BJ1578">
        <v>0</v>
      </c>
      <c r="BK1578">
        <v>0</v>
      </c>
      <c r="BL1578" s="38" t="s">
        <v>107</v>
      </c>
      <c r="BM1578" s="38" t="s">
        <v>713</v>
      </c>
      <c r="BN1578" s="38" t="s">
        <v>722</v>
      </c>
      <c r="BO1578" s="38" t="s">
        <v>134</v>
      </c>
      <c r="BP1578" s="38" t="s">
        <v>135</v>
      </c>
      <c r="BQ1578" s="38" t="s">
        <v>136</v>
      </c>
      <c r="BR1578" s="38" t="s">
        <v>137</v>
      </c>
      <c r="BS1578" s="38" t="s">
        <v>110</v>
      </c>
      <c r="BT1578" s="38" t="s">
        <v>111</v>
      </c>
      <c r="BU1578" s="38" t="s">
        <v>116</v>
      </c>
      <c r="BV1578" s="38" t="s">
        <v>1183</v>
      </c>
      <c r="BW1578" s="38" t="s">
        <v>114</v>
      </c>
      <c r="BX1578" s="38" t="s">
        <v>126</v>
      </c>
      <c r="BY1578" s="38" t="s">
        <v>1003</v>
      </c>
      <c r="BZ1578" s="38" t="s">
        <v>1194</v>
      </c>
      <c r="CA1578" s="38" t="s">
        <v>132</v>
      </c>
      <c r="CB1578">
        <v>77</v>
      </c>
      <c r="CD1578" s="38" t="s">
        <v>126</v>
      </c>
      <c r="CE1578" s="38" t="s">
        <v>1005</v>
      </c>
    </row>
    <row r="1579" spans="1:83" x14ac:dyDescent="0.25">
      <c r="A1579">
        <v>79</v>
      </c>
      <c r="B1579" s="1">
        <v>45658</v>
      </c>
      <c r="C1579" s="38" t="s">
        <v>995</v>
      </c>
      <c r="D1579" s="1">
        <v>45673</v>
      </c>
      <c r="E1579" s="1">
        <v>45658</v>
      </c>
      <c r="F1579" s="38" t="s">
        <v>995</v>
      </c>
      <c r="G1579" s="1">
        <v>45677</v>
      </c>
      <c r="H1579" s="1">
        <v>45673</v>
      </c>
      <c r="I1579" s="38" t="s">
        <v>80</v>
      </c>
      <c r="J1579" s="38" t="s">
        <v>98</v>
      </c>
      <c r="K1579" s="38" t="s">
        <v>85</v>
      </c>
      <c r="L1579" s="38" t="s">
        <v>123</v>
      </c>
      <c r="M1579" s="38" t="s">
        <v>124</v>
      </c>
      <c r="N1579" s="38" t="s">
        <v>125</v>
      </c>
      <c r="O1579" s="38" t="s">
        <v>124</v>
      </c>
      <c r="P1579" s="38" t="s">
        <v>126</v>
      </c>
      <c r="Q1579" s="38" t="s">
        <v>127</v>
      </c>
      <c r="R1579" s="38" t="s">
        <v>128</v>
      </c>
      <c r="S1579" s="38" t="s">
        <v>122</v>
      </c>
      <c r="T1579" s="38" t="s">
        <v>133</v>
      </c>
      <c r="U1579" s="38"/>
      <c r="V1579" s="38" t="s">
        <v>72</v>
      </c>
      <c r="W1579" s="38" t="s">
        <v>73</v>
      </c>
      <c r="X1579" s="38" t="s">
        <v>74</v>
      </c>
      <c r="Y1579" s="38" t="s">
        <v>75</v>
      </c>
      <c r="Z1579" s="38" t="s">
        <v>131</v>
      </c>
      <c r="AA1579" s="38" t="s">
        <v>125</v>
      </c>
      <c r="AB1579" s="38" t="s">
        <v>695</v>
      </c>
      <c r="AC1579" s="38" t="s">
        <v>696</v>
      </c>
      <c r="AD1579" s="38" t="s">
        <v>80</v>
      </c>
      <c r="AE1579" s="38" t="s">
        <v>81</v>
      </c>
      <c r="AF1579" s="38" t="s">
        <v>1073</v>
      </c>
      <c r="AG1579" s="38" t="s">
        <v>1074</v>
      </c>
      <c r="AH1579" s="38" t="s">
        <v>133</v>
      </c>
      <c r="AI1579" s="38"/>
      <c r="AJ1579" s="38" t="s">
        <v>1195</v>
      </c>
      <c r="AK1579" s="38" t="s">
        <v>132</v>
      </c>
      <c r="AL1579" s="38" t="s">
        <v>101</v>
      </c>
      <c r="AM1579" s="38" t="s">
        <v>101</v>
      </c>
      <c r="AN1579" s="38" t="s">
        <v>772</v>
      </c>
      <c r="AO1579" s="38" t="s">
        <v>997</v>
      </c>
      <c r="AP1579" s="38" t="s">
        <v>91</v>
      </c>
      <c r="AQ1579" s="38" t="s">
        <v>92</v>
      </c>
      <c r="AR1579" s="38" t="s">
        <v>93</v>
      </c>
      <c r="AS1579" s="38" t="s">
        <v>92</v>
      </c>
      <c r="AT1579" s="38" t="s">
        <v>94</v>
      </c>
      <c r="AU1579" s="38" t="s">
        <v>95</v>
      </c>
      <c r="AV1579" s="38" t="s">
        <v>132</v>
      </c>
      <c r="AW1579" s="38" t="s">
        <v>132</v>
      </c>
      <c r="AX1579" s="38" t="s">
        <v>101</v>
      </c>
      <c r="AY1579" s="38" t="s">
        <v>132</v>
      </c>
      <c r="AZ1579" s="38" t="s">
        <v>132</v>
      </c>
      <c r="BA1579" s="38" t="s">
        <v>1181</v>
      </c>
      <c r="BB1579" s="38" t="s">
        <v>1182</v>
      </c>
      <c r="BC1579" s="38" t="s">
        <v>1000</v>
      </c>
      <c r="BD1579" s="38" t="s">
        <v>1001</v>
      </c>
      <c r="BE1579">
        <v>0</v>
      </c>
      <c r="BF1579">
        <v>0</v>
      </c>
      <c r="BG1579">
        <v>226000</v>
      </c>
      <c r="BH1579">
        <v>226000</v>
      </c>
      <c r="BI1579">
        <v>0</v>
      </c>
      <c r="BJ1579">
        <v>0</v>
      </c>
      <c r="BK1579">
        <v>0</v>
      </c>
      <c r="BL1579" s="38" t="s">
        <v>107</v>
      </c>
      <c r="BM1579" s="38" t="s">
        <v>108</v>
      </c>
      <c r="BN1579" s="38" t="s">
        <v>697</v>
      </c>
      <c r="BO1579" s="38" t="s">
        <v>134</v>
      </c>
      <c r="BP1579" s="38" t="s">
        <v>135</v>
      </c>
      <c r="BQ1579" s="38" t="s">
        <v>136</v>
      </c>
      <c r="BR1579" s="38" t="s">
        <v>137</v>
      </c>
      <c r="BS1579" s="38" t="s">
        <v>110</v>
      </c>
      <c r="BT1579" s="38" t="s">
        <v>111</v>
      </c>
      <c r="BU1579" s="38" t="s">
        <v>116</v>
      </c>
      <c r="BV1579" s="38" t="s">
        <v>1183</v>
      </c>
      <c r="BW1579" s="38" t="s">
        <v>114</v>
      </c>
      <c r="BX1579" s="38" t="s">
        <v>126</v>
      </c>
      <c r="BY1579" s="38" t="s">
        <v>1003</v>
      </c>
      <c r="BZ1579" s="38" t="s">
        <v>1196</v>
      </c>
      <c r="CA1579" s="38" t="s">
        <v>132</v>
      </c>
      <c r="CB1579">
        <v>79</v>
      </c>
      <c r="CD1579" s="38" t="s">
        <v>126</v>
      </c>
      <c r="CE1579" s="38" t="s">
        <v>1005</v>
      </c>
    </row>
    <row r="1580" spans="1:83" x14ac:dyDescent="0.25">
      <c r="A1580">
        <v>79</v>
      </c>
      <c r="B1580" s="1">
        <v>45658</v>
      </c>
      <c r="C1580" s="38" t="s">
        <v>995</v>
      </c>
      <c r="D1580" s="1">
        <v>45673</v>
      </c>
      <c r="E1580" s="1">
        <v>45658</v>
      </c>
      <c r="F1580" s="38" t="s">
        <v>995</v>
      </c>
      <c r="G1580" s="1">
        <v>45677</v>
      </c>
      <c r="H1580" s="1">
        <v>45673</v>
      </c>
      <c r="I1580" s="38" t="s">
        <v>80</v>
      </c>
      <c r="J1580" s="38" t="s">
        <v>98</v>
      </c>
      <c r="K1580" s="38" t="s">
        <v>85</v>
      </c>
      <c r="L1580" s="38" t="s">
        <v>123</v>
      </c>
      <c r="M1580" s="38" t="s">
        <v>124</v>
      </c>
      <c r="N1580" s="38" t="s">
        <v>125</v>
      </c>
      <c r="O1580" s="38" t="s">
        <v>124</v>
      </c>
      <c r="P1580" s="38" t="s">
        <v>126</v>
      </c>
      <c r="Q1580" s="38" t="s">
        <v>127</v>
      </c>
      <c r="R1580" s="38" t="s">
        <v>128</v>
      </c>
      <c r="S1580" s="38" t="s">
        <v>122</v>
      </c>
      <c r="T1580" s="38" t="s">
        <v>133</v>
      </c>
      <c r="U1580" s="38"/>
      <c r="V1580" s="38" t="s">
        <v>72</v>
      </c>
      <c r="W1580" s="38" t="s">
        <v>73</v>
      </c>
      <c r="X1580" s="38" t="s">
        <v>708</v>
      </c>
      <c r="Y1580" s="38" t="s">
        <v>709</v>
      </c>
      <c r="Z1580" s="38" t="s">
        <v>131</v>
      </c>
      <c r="AA1580" s="38" t="s">
        <v>125</v>
      </c>
      <c r="AB1580" s="38" t="s">
        <v>712</v>
      </c>
      <c r="AC1580" s="38" t="s">
        <v>711</v>
      </c>
      <c r="AD1580" s="38" t="s">
        <v>80</v>
      </c>
      <c r="AE1580" s="38" t="s">
        <v>81</v>
      </c>
      <c r="AF1580" s="38" t="s">
        <v>1073</v>
      </c>
      <c r="AG1580" s="38" t="s">
        <v>1074</v>
      </c>
      <c r="AH1580" s="38" t="s">
        <v>133</v>
      </c>
      <c r="AI1580" s="38"/>
      <c r="AJ1580" s="38" t="s">
        <v>1195</v>
      </c>
      <c r="AK1580" s="38" t="s">
        <v>132</v>
      </c>
      <c r="AL1580" s="38" t="s">
        <v>101</v>
      </c>
      <c r="AM1580" s="38" t="s">
        <v>101</v>
      </c>
      <c r="AN1580" s="38" t="s">
        <v>772</v>
      </c>
      <c r="AO1580" s="38" t="s">
        <v>997</v>
      </c>
      <c r="AP1580" s="38" t="s">
        <v>91</v>
      </c>
      <c r="AQ1580" s="38" t="s">
        <v>92</v>
      </c>
      <c r="AR1580" s="38" t="s">
        <v>93</v>
      </c>
      <c r="AS1580" s="38" t="s">
        <v>92</v>
      </c>
      <c r="AT1580" s="38" t="s">
        <v>94</v>
      </c>
      <c r="AU1580" s="38" t="s">
        <v>95</v>
      </c>
      <c r="AV1580" s="38" t="s">
        <v>132</v>
      </c>
      <c r="AW1580" s="38" t="s">
        <v>132</v>
      </c>
      <c r="AX1580" s="38" t="s">
        <v>101</v>
      </c>
      <c r="AY1580" s="38" t="s">
        <v>132</v>
      </c>
      <c r="AZ1580" s="38" t="s">
        <v>132</v>
      </c>
      <c r="BA1580" s="38" t="s">
        <v>1181</v>
      </c>
      <c r="BB1580" s="38" t="s">
        <v>1182</v>
      </c>
      <c r="BC1580" s="38" t="s">
        <v>1000</v>
      </c>
      <c r="BD1580" s="38" t="s">
        <v>1001</v>
      </c>
      <c r="BE1580">
        <v>0</v>
      </c>
      <c r="BF1580">
        <v>0</v>
      </c>
      <c r="BG1580">
        <v>16023.4</v>
      </c>
      <c r="BH1580">
        <v>16023.4</v>
      </c>
      <c r="BI1580">
        <v>0</v>
      </c>
      <c r="BJ1580">
        <v>0</v>
      </c>
      <c r="BK1580">
        <v>0</v>
      </c>
      <c r="BL1580" s="38" t="s">
        <v>107</v>
      </c>
      <c r="BM1580" s="38" t="s">
        <v>713</v>
      </c>
      <c r="BN1580" s="38" t="s">
        <v>714</v>
      </c>
      <c r="BO1580" s="38" t="s">
        <v>134</v>
      </c>
      <c r="BP1580" s="38" t="s">
        <v>135</v>
      </c>
      <c r="BQ1580" s="38" t="s">
        <v>136</v>
      </c>
      <c r="BR1580" s="38" t="s">
        <v>137</v>
      </c>
      <c r="BS1580" s="38" t="s">
        <v>110</v>
      </c>
      <c r="BT1580" s="38" t="s">
        <v>111</v>
      </c>
      <c r="BU1580" s="38" t="s">
        <v>116</v>
      </c>
      <c r="BV1580" s="38" t="s">
        <v>1183</v>
      </c>
      <c r="BW1580" s="38" t="s">
        <v>114</v>
      </c>
      <c r="BX1580" s="38" t="s">
        <v>126</v>
      </c>
      <c r="BY1580" s="38" t="s">
        <v>1003</v>
      </c>
      <c r="BZ1580" s="38" t="s">
        <v>1196</v>
      </c>
      <c r="CA1580" s="38" t="s">
        <v>132</v>
      </c>
      <c r="CB1580">
        <v>79</v>
      </c>
      <c r="CD1580" s="38" t="s">
        <v>126</v>
      </c>
      <c r="CE1580" s="38" t="s">
        <v>1005</v>
      </c>
    </row>
    <row r="1581" spans="1:83" x14ac:dyDescent="0.25">
      <c r="A1581">
        <v>79</v>
      </c>
      <c r="B1581" s="1">
        <v>45658</v>
      </c>
      <c r="C1581" s="38" t="s">
        <v>995</v>
      </c>
      <c r="D1581" s="1">
        <v>45673</v>
      </c>
      <c r="E1581" s="1">
        <v>45658</v>
      </c>
      <c r="F1581" s="38" t="s">
        <v>995</v>
      </c>
      <c r="G1581" s="1">
        <v>45677</v>
      </c>
      <c r="H1581" s="1">
        <v>45673</v>
      </c>
      <c r="I1581" s="38" t="s">
        <v>80</v>
      </c>
      <c r="J1581" s="38" t="s">
        <v>98</v>
      </c>
      <c r="K1581" s="38" t="s">
        <v>85</v>
      </c>
      <c r="L1581" s="38" t="s">
        <v>123</v>
      </c>
      <c r="M1581" s="38" t="s">
        <v>124</v>
      </c>
      <c r="N1581" s="38" t="s">
        <v>125</v>
      </c>
      <c r="O1581" s="38" t="s">
        <v>124</v>
      </c>
      <c r="P1581" s="38" t="s">
        <v>126</v>
      </c>
      <c r="Q1581" s="38" t="s">
        <v>127</v>
      </c>
      <c r="R1581" s="38" t="s">
        <v>128</v>
      </c>
      <c r="S1581" s="38" t="s">
        <v>122</v>
      </c>
      <c r="T1581" s="38" t="s">
        <v>133</v>
      </c>
      <c r="U1581" s="38"/>
      <c r="V1581" s="38" t="s">
        <v>72</v>
      </c>
      <c r="W1581" s="38" t="s">
        <v>73</v>
      </c>
      <c r="X1581" s="38" t="s">
        <v>708</v>
      </c>
      <c r="Y1581" s="38" t="s">
        <v>709</v>
      </c>
      <c r="Z1581" s="38" t="s">
        <v>131</v>
      </c>
      <c r="AA1581" s="38" t="s">
        <v>125</v>
      </c>
      <c r="AB1581" s="38" t="s">
        <v>717</v>
      </c>
      <c r="AC1581" s="38" t="s">
        <v>716</v>
      </c>
      <c r="AD1581" s="38" t="s">
        <v>80</v>
      </c>
      <c r="AE1581" s="38" t="s">
        <v>81</v>
      </c>
      <c r="AF1581" s="38" t="s">
        <v>1073</v>
      </c>
      <c r="AG1581" s="38" t="s">
        <v>1074</v>
      </c>
      <c r="AH1581" s="38" t="s">
        <v>133</v>
      </c>
      <c r="AI1581" s="38"/>
      <c r="AJ1581" s="38" t="s">
        <v>1195</v>
      </c>
      <c r="AK1581" s="38" t="s">
        <v>132</v>
      </c>
      <c r="AL1581" s="38" t="s">
        <v>101</v>
      </c>
      <c r="AM1581" s="38" t="s">
        <v>101</v>
      </c>
      <c r="AN1581" s="38" t="s">
        <v>772</v>
      </c>
      <c r="AO1581" s="38" t="s">
        <v>997</v>
      </c>
      <c r="AP1581" s="38" t="s">
        <v>91</v>
      </c>
      <c r="AQ1581" s="38" t="s">
        <v>92</v>
      </c>
      <c r="AR1581" s="38" t="s">
        <v>93</v>
      </c>
      <c r="AS1581" s="38" t="s">
        <v>92</v>
      </c>
      <c r="AT1581" s="38" t="s">
        <v>94</v>
      </c>
      <c r="AU1581" s="38" t="s">
        <v>95</v>
      </c>
      <c r="AV1581" s="38" t="s">
        <v>132</v>
      </c>
      <c r="AW1581" s="38" t="s">
        <v>132</v>
      </c>
      <c r="AX1581" s="38" t="s">
        <v>101</v>
      </c>
      <c r="AY1581" s="38" t="s">
        <v>132</v>
      </c>
      <c r="AZ1581" s="38" t="s">
        <v>132</v>
      </c>
      <c r="BA1581" s="38" t="s">
        <v>1181</v>
      </c>
      <c r="BB1581" s="38" t="s">
        <v>1182</v>
      </c>
      <c r="BC1581" s="38" t="s">
        <v>1000</v>
      </c>
      <c r="BD1581" s="38" t="s">
        <v>1001</v>
      </c>
      <c r="BE1581">
        <v>0</v>
      </c>
      <c r="BF1581">
        <v>0</v>
      </c>
      <c r="BG1581">
        <v>16046</v>
      </c>
      <c r="BH1581">
        <v>16046</v>
      </c>
      <c r="BI1581">
        <v>0</v>
      </c>
      <c r="BJ1581">
        <v>0</v>
      </c>
      <c r="BK1581">
        <v>0</v>
      </c>
      <c r="BL1581" s="38" t="s">
        <v>107</v>
      </c>
      <c r="BM1581" s="38" t="s">
        <v>713</v>
      </c>
      <c r="BN1581" s="38" t="s">
        <v>718</v>
      </c>
      <c r="BO1581" s="38" t="s">
        <v>134</v>
      </c>
      <c r="BP1581" s="38" t="s">
        <v>135</v>
      </c>
      <c r="BQ1581" s="38" t="s">
        <v>136</v>
      </c>
      <c r="BR1581" s="38" t="s">
        <v>137</v>
      </c>
      <c r="BS1581" s="38" t="s">
        <v>110</v>
      </c>
      <c r="BT1581" s="38" t="s">
        <v>111</v>
      </c>
      <c r="BU1581" s="38" t="s">
        <v>116</v>
      </c>
      <c r="BV1581" s="38" t="s">
        <v>1183</v>
      </c>
      <c r="BW1581" s="38" t="s">
        <v>114</v>
      </c>
      <c r="BX1581" s="38" t="s">
        <v>126</v>
      </c>
      <c r="BY1581" s="38" t="s">
        <v>1003</v>
      </c>
      <c r="BZ1581" s="38" t="s">
        <v>1196</v>
      </c>
      <c r="CA1581" s="38" t="s">
        <v>132</v>
      </c>
      <c r="CB1581">
        <v>79</v>
      </c>
      <c r="CD1581" s="38" t="s">
        <v>126</v>
      </c>
      <c r="CE1581" s="38" t="s">
        <v>1005</v>
      </c>
    </row>
    <row r="1582" spans="1:83" x14ac:dyDescent="0.25">
      <c r="A1582">
        <v>79</v>
      </c>
      <c r="B1582" s="1">
        <v>45658</v>
      </c>
      <c r="C1582" s="38" t="s">
        <v>995</v>
      </c>
      <c r="D1582" s="1">
        <v>45673</v>
      </c>
      <c r="E1582" s="1">
        <v>45658</v>
      </c>
      <c r="F1582" s="38" t="s">
        <v>995</v>
      </c>
      <c r="G1582" s="1">
        <v>45677</v>
      </c>
      <c r="H1582" s="1">
        <v>45673</v>
      </c>
      <c r="I1582" s="38" t="s">
        <v>80</v>
      </c>
      <c r="J1582" s="38" t="s">
        <v>98</v>
      </c>
      <c r="K1582" s="38" t="s">
        <v>85</v>
      </c>
      <c r="L1582" s="38" t="s">
        <v>123</v>
      </c>
      <c r="M1582" s="38" t="s">
        <v>124</v>
      </c>
      <c r="N1582" s="38" t="s">
        <v>125</v>
      </c>
      <c r="O1582" s="38" t="s">
        <v>124</v>
      </c>
      <c r="P1582" s="38" t="s">
        <v>126</v>
      </c>
      <c r="Q1582" s="38" t="s">
        <v>127</v>
      </c>
      <c r="R1582" s="38" t="s">
        <v>128</v>
      </c>
      <c r="S1582" s="38" t="s">
        <v>122</v>
      </c>
      <c r="T1582" s="38" t="s">
        <v>133</v>
      </c>
      <c r="U1582" s="38"/>
      <c r="V1582" s="38" t="s">
        <v>72</v>
      </c>
      <c r="W1582" s="38" t="s">
        <v>73</v>
      </c>
      <c r="X1582" s="38" t="s">
        <v>708</v>
      </c>
      <c r="Y1582" s="38" t="s">
        <v>709</v>
      </c>
      <c r="Z1582" s="38" t="s">
        <v>131</v>
      </c>
      <c r="AA1582" s="38" t="s">
        <v>125</v>
      </c>
      <c r="AB1582" s="38" t="s">
        <v>721</v>
      </c>
      <c r="AC1582" s="38" t="s">
        <v>720</v>
      </c>
      <c r="AD1582" s="38" t="s">
        <v>80</v>
      </c>
      <c r="AE1582" s="38" t="s">
        <v>81</v>
      </c>
      <c r="AF1582" s="38" t="s">
        <v>1073</v>
      </c>
      <c r="AG1582" s="38" t="s">
        <v>1074</v>
      </c>
      <c r="AH1582" s="38" t="s">
        <v>133</v>
      </c>
      <c r="AI1582" s="38"/>
      <c r="AJ1582" s="38" t="s">
        <v>1195</v>
      </c>
      <c r="AK1582" s="38" t="s">
        <v>132</v>
      </c>
      <c r="AL1582" s="38" t="s">
        <v>101</v>
      </c>
      <c r="AM1582" s="38" t="s">
        <v>101</v>
      </c>
      <c r="AN1582" s="38" t="s">
        <v>772</v>
      </c>
      <c r="AO1582" s="38" t="s">
        <v>997</v>
      </c>
      <c r="AP1582" s="38" t="s">
        <v>91</v>
      </c>
      <c r="AQ1582" s="38" t="s">
        <v>92</v>
      </c>
      <c r="AR1582" s="38" t="s">
        <v>93</v>
      </c>
      <c r="AS1582" s="38" t="s">
        <v>92</v>
      </c>
      <c r="AT1582" s="38" t="s">
        <v>94</v>
      </c>
      <c r="AU1582" s="38" t="s">
        <v>95</v>
      </c>
      <c r="AV1582" s="38" t="s">
        <v>132</v>
      </c>
      <c r="AW1582" s="38" t="s">
        <v>132</v>
      </c>
      <c r="AX1582" s="38" t="s">
        <v>101</v>
      </c>
      <c r="AY1582" s="38" t="s">
        <v>132</v>
      </c>
      <c r="AZ1582" s="38" t="s">
        <v>132</v>
      </c>
      <c r="BA1582" s="38" t="s">
        <v>1181</v>
      </c>
      <c r="BB1582" s="38" t="s">
        <v>1182</v>
      </c>
      <c r="BC1582" s="38" t="s">
        <v>1000</v>
      </c>
      <c r="BD1582" s="38" t="s">
        <v>1001</v>
      </c>
      <c r="BE1582">
        <v>0</v>
      </c>
      <c r="BF1582">
        <v>0</v>
      </c>
      <c r="BG1582">
        <v>2486</v>
      </c>
      <c r="BH1582">
        <v>2486</v>
      </c>
      <c r="BI1582">
        <v>0</v>
      </c>
      <c r="BJ1582">
        <v>0</v>
      </c>
      <c r="BK1582">
        <v>0</v>
      </c>
      <c r="BL1582" s="38" t="s">
        <v>107</v>
      </c>
      <c r="BM1582" s="38" t="s">
        <v>713</v>
      </c>
      <c r="BN1582" s="38" t="s">
        <v>722</v>
      </c>
      <c r="BO1582" s="38" t="s">
        <v>134</v>
      </c>
      <c r="BP1582" s="38" t="s">
        <v>135</v>
      </c>
      <c r="BQ1582" s="38" t="s">
        <v>136</v>
      </c>
      <c r="BR1582" s="38" t="s">
        <v>137</v>
      </c>
      <c r="BS1582" s="38" t="s">
        <v>110</v>
      </c>
      <c r="BT1582" s="38" t="s">
        <v>111</v>
      </c>
      <c r="BU1582" s="38" t="s">
        <v>116</v>
      </c>
      <c r="BV1582" s="38" t="s">
        <v>1183</v>
      </c>
      <c r="BW1582" s="38" t="s">
        <v>114</v>
      </c>
      <c r="BX1582" s="38" t="s">
        <v>126</v>
      </c>
      <c r="BY1582" s="38" t="s">
        <v>1003</v>
      </c>
      <c r="BZ1582" s="38" t="s">
        <v>1196</v>
      </c>
      <c r="CA1582" s="38" t="s">
        <v>132</v>
      </c>
      <c r="CB1582">
        <v>79</v>
      </c>
      <c r="CD1582" s="38" t="s">
        <v>126</v>
      </c>
      <c r="CE1582" s="38" t="s">
        <v>1005</v>
      </c>
    </row>
    <row r="1583" spans="1:83" x14ac:dyDescent="0.25">
      <c r="A1583">
        <v>81</v>
      </c>
      <c r="B1583" s="1">
        <v>45658</v>
      </c>
      <c r="C1583" s="38" t="s">
        <v>995</v>
      </c>
      <c r="D1583" s="1">
        <v>45673</v>
      </c>
      <c r="E1583" s="1">
        <v>45658</v>
      </c>
      <c r="F1583" s="38" t="s">
        <v>995</v>
      </c>
      <c r="G1583" s="1">
        <v>45677</v>
      </c>
      <c r="H1583" s="1">
        <v>45673</v>
      </c>
      <c r="I1583" s="38" t="s">
        <v>80</v>
      </c>
      <c r="J1583" s="38" t="s">
        <v>98</v>
      </c>
      <c r="K1583" s="38" t="s">
        <v>85</v>
      </c>
      <c r="L1583" s="38" t="s">
        <v>123</v>
      </c>
      <c r="M1583" s="38" t="s">
        <v>124</v>
      </c>
      <c r="N1583" s="38" t="s">
        <v>125</v>
      </c>
      <c r="O1583" s="38" t="s">
        <v>124</v>
      </c>
      <c r="P1583" s="38" t="s">
        <v>126</v>
      </c>
      <c r="Q1583" s="38" t="s">
        <v>127</v>
      </c>
      <c r="R1583" s="38" t="s">
        <v>128</v>
      </c>
      <c r="S1583" s="38" t="s">
        <v>122</v>
      </c>
      <c r="T1583" s="38" t="s">
        <v>133</v>
      </c>
      <c r="U1583" s="38"/>
      <c r="V1583" s="38" t="s">
        <v>72</v>
      </c>
      <c r="W1583" s="38" t="s">
        <v>73</v>
      </c>
      <c r="X1583" s="38" t="s">
        <v>74</v>
      </c>
      <c r="Y1583" s="38" t="s">
        <v>75</v>
      </c>
      <c r="Z1583" s="38" t="s">
        <v>131</v>
      </c>
      <c r="AA1583" s="38" t="s">
        <v>125</v>
      </c>
      <c r="AB1583" s="38" t="s">
        <v>695</v>
      </c>
      <c r="AC1583" s="38" t="s">
        <v>696</v>
      </c>
      <c r="AD1583" s="38" t="s">
        <v>80</v>
      </c>
      <c r="AE1583" s="38" t="s">
        <v>81</v>
      </c>
      <c r="AF1583" s="38" t="s">
        <v>1073</v>
      </c>
      <c r="AG1583" s="38" t="s">
        <v>1074</v>
      </c>
      <c r="AH1583" s="38" t="s">
        <v>133</v>
      </c>
      <c r="AI1583" s="38"/>
      <c r="AJ1583" s="38" t="s">
        <v>1197</v>
      </c>
      <c r="AK1583" s="38" t="s">
        <v>132</v>
      </c>
      <c r="AL1583" s="38" t="s">
        <v>101</v>
      </c>
      <c r="AM1583" s="38" t="s">
        <v>101</v>
      </c>
      <c r="AN1583" s="38" t="s">
        <v>772</v>
      </c>
      <c r="AO1583" s="38" t="s">
        <v>997</v>
      </c>
      <c r="AP1583" s="38" t="s">
        <v>91</v>
      </c>
      <c r="AQ1583" s="38" t="s">
        <v>92</v>
      </c>
      <c r="AR1583" s="38" t="s">
        <v>93</v>
      </c>
      <c r="AS1583" s="38" t="s">
        <v>92</v>
      </c>
      <c r="AT1583" s="38" t="s">
        <v>94</v>
      </c>
      <c r="AU1583" s="38" t="s">
        <v>95</v>
      </c>
      <c r="AV1583" s="38" t="s">
        <v>132</v>
      </c>
      <c r="AW1583" s="38" t="s">
        <v>132</v>
      </c>
      <c r="AX1583" s="38" t="s">
        <v>101</v>
      </c>
      <c r="AY1583" s="38" t="s">
        <v>132</v>
      </c>
      <c r="AZ1583" s="38" t="s">
        <v>132</v>
      </c>
      <c r="BA1583" s="38" t="s">
        <v>1181</v>
      </c>
      <c r="BB1583" s="38" t="s">
        <v>1182</v>
      </c>
      <c r="BC1583" s="38" t="s">
        <v>1000</v>
      </c>
      <c r="BD1583" s="38" t="s">
        <v>1001</v>
      </c>
      <c r="BE1583">
        <v>0</v>
      </c>
      <c r="BF1583">
        <v>0</v>
      </c>
      <c r="BG1583">
        <v>399000</v>
      </c>
      <c r="BH1583">
        <v>399000</v>
      </c>
      <c r="BI1583">
        <v>0</v>
      </c>
      <c r="BJ1583">
        <v>0</v>
      </c>
      <c r="BK1583">
        <v>0</v>
      </c>
      <c r="BL1583" s="38" t="s">
        <v>107</v>
      </c>
      <c r="BM1583" s="38" t="s">
        <v>108</v>
      </c>
      <c r="BN1583" s="38" t="s">
        <v>697</v>
      </c>
      <c r="BO1583" s="38" t="s">
        <v>134</v>
      </c>
      <c r="BP1583" s="38" t="s">
        <v>135</v>
      </c>
      <c r="BQ1583" s="38" t="s">
        <v>136</v>
      </c>
      <c r="BR1583" s="38" t="s">
        <v>137</v>
      </c>
      <c r="BS1583" s="38" t="s">
        <v>110</v>
      </c>
      <c r="BT1583" s="38" t="s">
        <v>111</v>
      </c>
      <c r="BU1583" s="38" t="s">
        <v>116</v>
      </c>
      <c r="BV1583" s="38" t="s">
        <v>1183</v>
      </c>
      <c r="BW1583" s="38" t="s">
        <v>114</v>
      </c>
      <c r="BX1583" s="38" t="s">
        <v>126</v>
      </c>
      <c r="BY1583" s="38" t="s">
        <v>1003</v>
      </c>
      <c r="BZ1583" s="38" t="s">
        <v>1198</v>
      </c>
      <c r="CA1583" s="38" t="s">
        <v>132</v>
      </c>
      <c r="CB1583">
        <v>81</v>
      </c>
      <c r="CD1583" s="38" t="s">
        <v>126</v>
      </c>
      <c r="CE1583" s="38" t="s">
        <v>1005</v>
      </c>
    </row>
    <row r="1584" spans="1:83" x14ac:dyDescent="0.25">
      <c r="A1584">
        <v>81</v>
      </c>
      <c r="B1584" s="1">
        <v>45658</v>
      </c>
      <c r="C1584" s="38" t="s">
        <v>995</v>
      </c>
      <c r="D1584" s="1">
        <v>45673</v>
      </c>
      <c r="E1584" s="1">
        <v>45658</v>
      </c>
      <c r="F1584" s="38" t="s">
        <v>995</v>
      </c>
      <c r="G1584" s="1">
        <v>45677</v>
      </c>
      <c r="H1584" s="1">
        <v>45673</v>
      </c>
      <c r="I1584" s="38" t="s">
        <v>80</v>
      </c>
      <c r="J1584" s="38" t="s">
        <v>98</v>
      </c>
      <c r="K1584" s="38" t="s">
        <v>85</v>
      </c>
      <c r="L1584" s="38" t="s">
        <v>123</v>
      </c>
      <c r="M1584" s="38" t="s">
        <v>124</v>
      </c>
      <c r="N1584" s="38" t="s">
        <v>125</v>
      </c>
      <c r="O1584" s="38" t="s">
        <v>124</v>
      </c>
      <c r="P1584" s="38" t="s">
        <v>126</v>
      </c>
      <c r="Q1584" s="38" t="s">
        <v>127</v>
      </c>
      <c r="R1584" s="38" t="s">
        <v>128</v>
      </c>
      <c r="S1584" s="38" t="s">
        <v>122</v>
      </c>
      <c r="T1584" s="38" t="s">
        <v>133</v>
      </c>
      <c r="U1584" s="38"/>
      <c r="V1584" s="38" t="s">
        <v>72</v>
      </c>
      <c r="W1584" s="38" t="s">
        <v>73</v>
      </c>
      <c r="X1584" s="38" t="s">
        <v>708</v>
      </c>
      <c r="Y1584" s="38" t="s">
        <v>709</v>
      </c>
      <c r="Z1584" s="38" t="s">
        <v>131</v>
      </c>
      <c r="AA1584" s="38" t="s">
        <v>125</v>
      </c>
      <c r="AB1584" s="38" t="s">
        <v>712</v>
      </c>
      <c r="AC1584" s="38" t="s">
        <v>711</v>
      </c>
      <c r="AD1584" s="38" t="s">
        <v>80</v>
      </c>
      <c r="AE1584" s="38" t="s">
        <v>81</v>
      </c>
      <c r="AF1584" s="38" t="s">
        <v>1073</v>
      </c>
      <c r="AG1584" s="38" t="s">
        <v>1074</v>
      </c>
      <c r="AH1584" s="38" t="s">
        <v>133</v>
      </c>
      <c r="AI1584" s="38"/>
      <c r="AJ1584" s="38" t="s">
        <v>1197</v>
      </c>
      <c r="AK1584" s="38" t="s">
        <v>132</v>
      </c>
      <c r="AL1584" s="38" t="s">
        <v>101</v>
      </c>
      <c r="AM1584" s="38" t="s">
        <v>101</v>
      </c>
      <c r="AN1584" s="38" t="s">
        <v>772</v>
      </c>
      <c r="AO1584" s="38" t="s">
        <v>997</v>
      </c>
      <c r="AP1584" s="38" t="s">
        <v>91</v>
      </c>
      <c r="AQ1584" s="38" t="s">
        <v>92</v>
      </c>
      <c r="AR1584" s="38" t="s">
        <v>93</v>
      </c>
      <c r="AS1584" s="38" t="s">
        <v>92</v>
      </c>
      <c r="AT1584" s="38" t="s">
        <v>94</v>
      </c>
      <c r="AU1584" s="38" t="s">
        <v>95</v>
      </c>
      <c r="AV1584" s="38" t="s">
        <v>132</v>
      </c>
      <c r="AW1584" s="38" t="s">
        <v>132</v>
      </c>
      <c r="AX1584" s="38" t="s">
        <v>101</v>
      </c>
      <c r="AY1584" s="38" t="s">
        <v>132</v>
      </c>
      <c r="AZ1584" s="38" t="s">
        <v>132</v>
      </c>
      <c r="BA1584" s="38" t="s">
        <v>1181</v>
      </c>
      <c r="BB1584" s="38" t="s">
        <v>1182</v>
      </c>
      <c r="BC1584" s="38" t="s">
        <v>1000</v>
      </c>
      <c r="BD1584" s="38" t="s">
        <v>1001</v>
      </c>
      <c r="BE1584">
        <v>0</v>
      </c>
      <c r="BF1584">
        <v>0</v>
      </c>
      <c r="BG1584">
        <v>28289.1</v>
      </c>
      <c r="BH1584">
        <v>28289.1</v>
      </c>
      <c r="BI1584">
        <v>0</v>
      </c>
      <c r="BJ1584">
        <v>0</v>
      </c>
      <c r="BK1584">
        <v>0</v>
      </c>
      <c r="BL1584" s="38" t="s">
        <v>107</v>
      </c>
      <c r="BM1584" s="38" t="s">
        <v>713</v>
      </c>
      <c r="BN1584" s="38" t="s">
        <v>714</v>
      </c>
      <c r="BO1584" s="38" t="s">
        <v>134</v>
      </c>
      <c r="BP1584" s="38" t="s">
        <v>135</v>
      </c>
      <c r="BQ1584" s="38" t="s">
        <v>136</v>
      </c>
      <c r="BR1584" s="38" t="s">
        <v>137</v>
      </c>
      <c r="BS1584" s="38" t="s">
        <v>110</v>
      </c>
      <c r="BT1584" s="38" t="s">
        <v>111</v>
      </c>
      <c r="BU1584" s="38" t="s">
        <v>116</v>
      </c>
      <c r="BV1584" s="38" t="s">
        <v>1183</v>
      </c>
      <c r="BW1584" s="38" t="s">
        <v>114</v>
      </c>
      <c r="BX1584" s="38" t="s">
        <v>126</v>
      </c>
      <c r="BY1584" s="38" t="s">
        <v>1003</v>
      </c>
      <c r="BZ1584" s="38" t="s">
        <v>1198</v>
      </c>
      <c r="CA1584" s="38" t="s">
        <v>132</v>
      </c>
      <c r="CB1584">
        <v>81</v>
      </c>
      <c r="CD1584" s="38" t="s">
        <v>126</v>
      </c>
      <c r="CE1584" s="38" t="s">
        <v>1005</v>
      </c>
    </row>
    <row r="1585" spans="1:83" x14ac:dyDescent="0.25">
      <c r="A1585">
        <v>81</v>
      </c>
      <c r="B1585" s="1">
        <v>45658</v>
      </c>
      <c r="C1585" s="38" t="s">
        <v>995</v>
      </c>
      <c r="D1585" s="1">
        <v>45673</v>
      </c>
      <c r="E1585" s="1">
        <v>45658</v>
      </c>
      <c r="F1585" s="38" t="s">
        <v>995</v>
      </c>
      <c r="G1585" s="1">
        <v>45677</v>
      </c>
      <c r="H1585" s="1">
        <v>45673</v>
      </c>
      <c r="I1585" s="38" t="s">
        <v>80</v>
      </c>
      <c r="J1585" s="38" t="s">
        <v>98</v>
      </c>
      <c r="K1585" s="38" t="s">
        <v>85</v>
      </c>
      <c r="L1585" s="38" t="s">
        <v>123</v>
      </c>
      <c r="M1585" s="38" t="s">
        <v>124</v>
      </c>
      <c r="N1585" s="38" t="s">
        <v>125</v>
      </c>
      <c r="O1585" s="38" t="s">
        <v>124</v>
      </c>
      <c r="P1585" s="38" t="s">
        <v>126</v>
      </c>
      <c r="Q1585" s="38" t="s">
        <v>127</v>
      </c>
      <c r="R1585" s="38" t="s">
        <v>128</v>
      </c>
      <c r="S1585" s="38" t="s">
        <v>122</v>
      </c>
      <c r="T1585" s="38" t="s">
        <v>133</v>
      </c>
      <c r="U1585" s="38"/>
      <c r="V1585" s="38" t="s">
        <v>72</v>
      </c>
      <c r="W1585" s="38" t="s">
        <v>73</v>
      </c>
      <c r="X1585" s="38" t="s">
        <v>708</v>
      </c>
      <c r="Y1585" s="38" t="s">
        <v>709</v>
      </c>
      <c r="Z1585" s="38" t="s">
        <v>131</v>
      </c>
      <c r="AA1585" s="38" t="s">
        <v>125</v>
      </c>
      <c r="AB1585" s="38" t="s">
        <v>717</v>
      </c>
      <c r="AC1585" s="38" t="s">
        <v>716</v>
      </c>
      <c r="AD1585" s="38" t="s">
        <v>80</v>
      </c>
      <c r="AE1585" s="38" t="s">
        <v>81</v>
      </c>
      <c r="AF1585" s="38" t="s">
        <v>1073</v>
      </c>
      <c r="AG1585" s="38" t="s">
        <v>1074</v>
      </c>
      <c r="AH1585" s="38" t="s">
        <v>133</v>
      </c>
      <c r="AI1585" s="38"/>
      <c r="AJ1585" s="38" t="s">
        <v>1197</v>
      </c>
      <c r="AK1585" s="38" t="s">
        <v>132</v>
      </c>
      <c r="AL1585" s="38" t="s">
        <v>101</v>
      </c>
      <c r="AM1585" s="38" t="s">
        <v>101</v>
      </c>
      <c r="AN1585" s="38" t="s">
        <v>772</v>
      </c>
      <c r="AO1585" s="38" t="s">
        <v>997</v>
      </c>
      <c r="AP1585" s="38" t="s">
        <v>91</v>
      </c>
      <c r="AQ1585" s="38" t="s">
        <v>92</v>
      </c>
      <c r="AR1585" s="38" t="s">
        <v>93</v>
      </c>
      <c r="AS1585" s="38" t="s">
        <v>92</v>
      </c>
      <c r="AT1585" s="38" t="s">
        <v>94</v>
      </c>
      <c r="AU1585" s="38" t="s">
        <v>95</v>
      </c>
      <c r="AV1585" s="38" t="s">
        <v>132</v>
      </c>
      <c r="AW1585" s="38" t="s">
        <v>132</v>
      </c>
      <c r="AX1585" s="38" t="s">
        <v>101</v>
      </c>
      <c r="AY1585" s="38" t="s">
        <v>132</v>
      </c>
      <c r="AZ1585" s="38" t="s">
        <v>132</v>
      </c>
      <c r="BA1585" s="38" t="s">
        <v>1181</v>
      </c>
      <c r="BB1585" s="38" t="s">
        <v>1182</v>
      </c>
      <c r="BC1585" s="38" t="s">
        <v>1000</v>
      </c>
      <c r="BD1585" s="38" t="s">
        <v>1001</v>
      </c>
      <c r="BE1585">
        <v>0</v>
      </c>
      <c r="BF1585">
        <v>0</v>
      </c>
      <c r="BG1585">
        <v>28329</v>
      </c>
      <c r="BH1585">
        <v>28329</v>
      </c>
      <c r="BI1585">
        <v>0</v>
      </c>
      <c r="BJ1585">
        <v>0</v>
      </c>
      <c r="BK1585">
        <v>0</v>
      </c>
      <c r="BL1585" s="38" t="s">
        <v>107</v>
      </c>
      <c r="BM1585" s="38" t="s">
        <v>713</v>
      </c>
      <c r="BN1585" s="38" t="s">
        <v>718</v>
      </c>
      <c r="BO1585" s="38" t="s">
        <v>134</v>
      </c>
      <c r="BP1585" s="38" t="s">
        <v>135</v>
      </c>
      <c r="BQ1585" s="38" t="s">
        <v>136</v>
      </c>
      <c r="BR1585" s="38" t="s">
        <v>137</v>
      </c>
      <c r="BS1585" s="38" t="s">
        <v>110</v>
      </c>
      <c r="BT1585" s="38" t="s">
        <v>111</v>
      </c>
      <c r="BU1585" s="38" t="s">
        <v>116</v>
      </c>
      <c r="BV1585" s="38" t="s">
        <v>1183</v>
      </c>
      <c r="BW1585" s="38" t="s">
        <v>114</v>
      </c>
      <c r="BX1585" s="38" t="s">
        <v>126</v>
      </c>
      <c r="BY1585" s="38" t="s">
        <v>1003</v>
      </c>
      <c r="BZ1585" s="38" t="s">
        <v>1198</v>
      </c>
      <c r="CA1585" s="38" t="s">
        <v>132</v>
      </c>
      <c r="CB1585">
        <v>81</v>
      </c>
      <c r="CD1585" s="38" t="s">
        <v>126</v>
      </c>
      <c r="CE1585" s="38" t="s">
        <v>1005</v>
      </c>
    </row>
    <row r="1586" spans="1:83" x14ac:dyDescent="0.25">
      <c r="A1586">
        <v>81</v>
      </c>
      <c r="B1586" s="1">
        <v>45658</v>
      </c>
      <c r="C1586" s="38" t="s">
        <v>995</v>
      </c>
      <c r="D1586" s="1">
        <v>45673</v>
      </c>
      <c r="E1586" s="1">
        <v>45658</v>
      </c>
      <c r="F1586" s="38" t="s">
        <v>995</v>
      </c>
      <c r="G1586" s="1">
        <v>45677</v>
      </c>
      <c r="H1586" s="1">
        <v>45673</v>
      </c>
      <c r="I1586" s="38" t="s">
        <v>80</v>
      </c>
      <c r="J1586" s="38" t="s">
        <v>98</v>
      </c>
      <c r="K1586" s="38" t="s">
        <v>85</v>
      </c>
      <c r="L1586" s="38" t="s">
        <v>123</v>
      </c>
      <c r="M1586" s="38" t="s">
        <v>124</v>
      </c>
      <c r="N1586" s="38" t="s">
        <v>125</v>
      </c>
      <c r="O1586" s="38" t="s">
        <v>124</v>
      </c>
      <c r="P1586" s="38" t="s">
        <v>126</v>
      </c>
      <c r="Q1586" s="38" t="s">
        <v>127</v>
      </c>
      <c r="R1586" s="38" t="s">
        <v>128</v>
      </c>
      <c r="S1586" s="38" t="s">
        <v>122</v>
      </c>
      <c r="T1586" s="38" t="s">
        <v>133</v>
      </c>
      <c r="U1586" s="38"/>
      <c r="V1586" s="38" t="s">
        <v>72</v>
      </c>
      <c r="W1586" s="38" t="s">
        <v>73</v>
      </c>
      <c r="X1586" s="38" t="s">
        <v>708</v>
      </c>
      <c r="Y1586" s="38" t="s">
        <v>709</v>
      </c>
      <c r="Z1586" s="38" t="s">
        <v>131</v>
      </c>
      <c r="AA1586" s="38" t="s">
        <v>125</v>
      </c>
      <c r="AB1586" s="38" t="s">
        <v>721</v>
      </c>
      <c r="AC1586" s="38" t="s">
        <v>720</v>
      </c>
      <c r="AD1586" s="38" t="s">
        <v>80</v>
      </c>
      <c r="AE1586" s="38" t="s">
        <v>81</v>
      </c>
      <c r="AF1586" s="38" t="s">
        <v>1073</v>
      </c>
      <c r="AG1586" s="38" t="s">
        <v>1074</v>
      </c>
      <c r="AH1586" s="38" t="s">
        <v>133</v>
      </c>
      <c r="AI1586" s="38"/>
      <c r="AJ1586" s="38" t="s">
        <v>1197</v>
      </c>
      <c r="AK1586" s="38" t="s">
        <v>132</v>
      </c>
      <c r="AL1586" s="38" t="s">
        <v>101</v>
      </c>
      <c r="AM1586" s="38" t="s">
        <v>101</v>
      </c>
      <c r="AN1586" s="38" t="s">
        <v>772</v>
      </c>
      <c r="AO1586" s="38" t="s">
        <v>997</v>
      </c>
      <c r="AP1586" s="38" t="s">
        <v>91</v>
      </c>
      <c r="AQ1586" s="38" t="s">
        <v>92</v>
      </c>
      <c r="AR1586" s="38" t="s">
        <v>93</v>
      </c>
      <c r="AS1586" s="38" t="s">
        <v>92</v>
      </c>
      <c r="AT1586" s="38" t="s">
        <v>94</v>
      </c>
      <c r="AU1586" s="38" t="s">
        <v>95</v>
      </c>
      <c r="AV1586" s="38" t="s">
        <v>132</v>
      </c>
      <c r="AW1586" s="38" t="s">
        <v>132</v>
      </c>
      <c r="AX1586" s="38" t="s">
        <v>101</v>
      </c>
      <c r="AY1586" s="38" t="s">
        <v>132</v>
      </c>
      <c r="AZ1586" s="38" t="s">
        <v>132</v>
      </c>
      <c r="BA1586" s="38" t="s">
        <v>1181</v>
      </c>
      <c r="BB1586" s="38" t="s">
        <v>1182</v>
      </c>
      <c r="BC1586" s="38" t="s">
        <v>1000</v>
      </c>
      <c r="BD1586" s="38" t="s">
        <v>1001</v>
      </c>
      <c r="BE1586">
        <v>0</v>
      </c>
      <c r="BF1586">
        <v>0</v>
      </c>
      <c r="BG1586">
        <v>4360.51</v>
      </c>
      <c r="BH1586">
        <v>4360.51</v>
      </c>
      <c r="BI1586">
        <v>0</v>
      </c>
      <c r="BJ1586">
        <v>0</v>
      </c>
      <c r="BK1586">
        <v>0</v>
      </c>
      <c r="BL1586" s="38" t="s">
        <v>107</v>
      </c>
      <c r="BM1586" s="38" t="s">
        <v>713</v>
      </c>
      <c r="BN1586" s="38" t="s">
        <v>722</v>
      </c>
      <c r="BO1586" s="38" t="s">
        <v>134</v>
      </c>
      <c r="BP1586" s="38" t="s">
        <v>135</v>
      </c>
      <c r="BQ1586" s="38" t="s">
        <v>136</v>
      </c>
      <c r="BR1586" s="38" t="s">
        <v>137</v>
      </c>
      <c r="BS1586" s="38" t="s">
        <v>110</v>
      </c>
      <c r="BT1586" s="38" t="s">
        <v>111</v>
      </c>
      <c r="BU1586" s="38" t="s">
        <v>116</v>
      </c>
      <c r="BV1586" s="38" t="s">
        <v>1183</v>
      </c>
      <c r="BW1586" s="38" t="s">
        <v>114</v>
      </c>
      <c r="BX1586" s="38" t="s">
        <v>126</v>
      </c>
      <c r="BY1586" s="38" t="s">
        <v>1003</v>
      </c>
      <c r="BZ1586" s="38" t="s">
        <v>1198</v>
      </c>
      <c r="CA1586" s="38" t="s">
        <v>132</v>
      </c>
      <c r="CB1586">
        <v>81</v>
      </c>
      <c r="CD1586" s="38" t="s">
        <v>126</v>
      </c>
      <c r="CE1586" s="38" t="s">
        <v>1005</v>
      </c>
    </row>
    <row r="1587" spans="1:83" x14ac:dyDescent="0.25">
      <c r="A1587">
        <v>83</v>
      </c>
      <c r="B1587" s="1">
        <v>45658</v>
      </c>
      <c r="C1587" s="38" t="s">
        <v>995</v>
      </c>
      <c r="D1587" s="1">
        <v>45673</v>
      </c>
      <c r="E1587" s="1">
        <v>45658</v>
      </c>
      <c r="F1587" s="38" t="s">
        <v>995</v>
      </c>
      <c r="G1587" s="1">
        <v>45677</v>
      </c>
      <c r="H1587" s="1">
        <v>45673</v>
      </c>
      <c r="I1587" s="38" t="s">
        <v>80</v>
      </c>
      <c r="J1587" s="38" t="s">
        <v>98</v>
      </c>
      <c r="K1587" s="38" t="s">
        <v>85</v>
      </c>
      <c r="L1587" s="38" t="s">
        <v>123</v>
      </c>
      <c r="M1587" s="38" t="s">
        <v>124</v>
      </c>
      <c r="N1587" s="38" t="s">
        <v>125</v>
      </c>
      <c r="O1587" s="38" t="s">
        <v>124</v>
      </c>
      <c r="P1587" s="38" t="s">
        <v>126</v>
      </c>
      <c r="Q1587" s="38" t="s">
        <v>127</v>
      </c>
      <c r="R1587" s="38" t="s">
        <v>128</v>
      </c>
      <c r="S1587" s="38" t="s">
        <v>122</v>
      </c>
      <c r="T1587" s="38" t="s">
        <v>133</v>
      </c>
      <c r="U1587" s="38"/>
      <c r="V1587" s="38" t="s">
        <v>72</v>
      </c>
      <c r="W1587" s="38" t="s">
        <v>73</v>
      </c>
      <c r="X1587" s="38" t="s">
        <v>161</v>
      </c>
      <c r="Y1587" s="38" t="s">
        <v>162</v>
      </c>
      <c r="Z1587" s="38" t="s">
        <v>131</v>
      </c>
      <c r="AA1587" s="38" t="s">
        <v>125</v>
      </c>
      <c r="AB1587" s="38" t="s">
        <v>705</v>
      </c>
      <c r="AC1587" s="38" t="s">
        <v>706</v>
      </c>
      <c r="AD1587" s="38" t="s">
        <v>80</v>
      </c>
      <c r="AE1587" s="38" t="s">
        <v>81</v>
      </c>
      <c r="AF1587" s="38" t="s">
        <v>1117</v>
      </c>
      <c r="AG1587" s="38" t="s">
        <v>1118</v>
      </c>
      <c r="AH1587" s="38" t="s">
        <v>133</v>
      </c>
      <c r="AI1587" s="38"/>
      <c r="AJ1587" s="38" t="s">
        <v>1199</v>
      </c>
      <c r="AK1587" s="38" t="s">
        <v>132</v>
      </c>
      <c r="AL1587" s="38" t="s">
        <v>101</v>
      </c>
      <c r="AM1587" s="38" t="s">
        <v>101</v>
      </c>
      <c r="AN1587" s="38" t="s">
        <v>772</v>
      </c>
      <c r="AO1587" s="38" t="s">
        <v>997</v>
      </c>
      <c r="AP1587" s="38" t="s">
        <v>91</v>
      </c>
      <c r="AQ1587" s="38" t="s">
        <v>92</v>
      </c>
      <c r="AR1587" s="38" t="s">
        <v>93</v>
      </c>
      <c r="AS1587" s="38" t="s">
        <v>92</v>
      </c>
      <c r="AT1587" s="38" t="s">
        <v>94</v>
      </c>
      <c r="AU1587" s="38" t="s">
        <v>95</v>
      </c>
      <c r="AV1587" s="38" t="s">
        <v>132</v>
      </c>
      <c r="AW1587" s="38" t="s">
        <v>132</v>
      </c>
      <c r="AX1587" s="38" t="s">
        <v>101</v>
      </c>
      <c r="AY1587" s="38" t="s">
        <v>132</v>
      </c>
      <c r="AZ1587" s="38" t="s">
        <v>132</v>
      </c>
      <c r="BA1587" s="38" t="s">
        <v>1200</v>
      </c>
      <c r="BB1587" s="38" t="s">
        <v>1201</v>
      </c>
      <c r="BC1587" s="38" t="s">
        <v>1000</v>
      </c>
      <c r="BD1587" s="38" t="s">
        <v>1001</v>
      </c>
      <c r="BE1587">
        <v>0</v>
      </c>
      <c r="BF1587">
        <v>0</v>
      </c>
      <c r="BG1587">
        <v>3850700</v>
      </c>
      <c r="BH1587">
        <v>3850700</v>
      </c>
      <c r="BI1587">
        <v>0</v>
      </c>
      <c r="BJ1587">
        <v>0</v>
      </c>
      <c r="BK1587">
        <v>0</v>
      </c>
      <c r="BL1587" s="38" t="s">
        <v>107</v>
      </c>
      <c r="BM1587" s="38" t="s">
        <v>167</v>
      </c>
      <c r="BN1587" s="38" t="s">
        <v>707</v>
      </c>
      <c r="BO1587" s="38" t="s">
        <v>134</v>
      </c>
      <c r="BP1587" s="38" t="s">
        <v>135</v>
      </c>
      <c r="BQ1587" s="38" t="s">
        <v>136</v>
      </c>
      <c r="BR1587" s="38" t="s">
        <v>137</v>
      </c>
      <c r="BS1587" s="38" t="s">
        <v>110</v>
      </c>
      <c r="BT1587" s="38" t="s">
        <v>111</v>
      </c>
      <c r="BU1587" s="38" t="s">
        <v>116</v>
      </c>
      <c r="BV1587" s="38" t="s">
        <v>1202</v>
      </c>
      <c r="BW1587" s="38" t="s">
        <v>114</v>
      </c>
      <c r="BX1587" s="38" t="s">
        <v>126</v>
      </c>
      <c r="BY1587" s="38" t="s">
        <v>1003</v>
      </c>
      <c r="BZ1587" s="38" t="s">
        <v>1203</v>
      </c>
      <c r="CA1587" s="38" t="s">
        <v>132</v>
      </c>
      <c r="CB1587">
        <v>83</v>
      </c>
      <c r="CD1587" s="38" t="s">
        <v>126</v>
      </c>
      <c r="CE1587" s="38" t="s">
        <v>1005</v>
      </c>
    </row>
    <row r="1588" spans="1:83" x14ac:dyDescent="0.25">
      <c r="A1588">
        <v>85</v>
      </c>
      <c r="B1588" s="1">
        <v>45658</v>
      </c>
      <c r="C1588" s="38" t="s">
        <v>995</v>
      </c>
      <c r="D1588" s="1">
        <v>45673</v>
      </c>
      <c r="E1588" s="1">
        <v>45658</v>
      </c>
      <c r="F1588" s="38" t="s">
        <v>995</v>
      </c>
      <c r="G1588" s="1">
        <v>45677</v>
      </c>
      <c r="H1588" s="1">
        <v>45673</v>
      </c>
      <c r="I1588" s="38" t="s">
        <v>80</v>
      </c>
      <c r="J1588" s="38" t="s">
        <v>98</v>
      </c>
      <c r="K1588" s="38" t="s">
        <v>85</v>
      </c>
      <c r="L1588" s="38" t="s">
        <v>123</v>
      </c>
      <c r="M1588" s="38" t="s">
        <v>124</v>
      </c>
      <c r="N1588" s="38" t="s">
        <v>125</v>
      </c>
      <c r="O1588" s="38" t="s">
        <v>124</v>
      </c>
      <c r="P1588" s="38" t="s">
        <v>126</v>
      </c>
      <c r="Q1588" s="38" t="s">
        <v>127</v>
      </c>
      <c r="R1588" s="38" t="s">
        <v>128</v>
      </c>
      <c r="S1588" s="38" t="s">
        <v>122</v>
      </c>
      <c r="T1588" s="38" t="s">
        <v>133</v>
      </c>
      <c r="U1588" s="38"/>
      <c r="V1588" s="38" t="s">
        <v>72</v>
      </c>
      <c r="W1588" s="38" t="s">
        <v>73</v>
      </c>
      <c r="X1588" s="38" t="s">
        <v>161</v>
      </c>
      <c r="Y1588" s="38" t="s">
        <v>162</v>
      </c>
      <c r="Z1588" s="38" t="s">
        <v>131</v>
      </c>
      <c r="AA1588" s="38" t="s">
        <v>125</v>
      </c>
      <c r="AB1588" s="38" t="s">
        <v>705</v>
      </c>
      <c r="AC1588" s="38" t="s">
        <v>706</v>
      </c>
      <c r="AD1588" s="38" t="s">
        <v>80</v>
      </c>
      <c r="AE1588" s="38" t="s">
        <v>81</v>
      </c>
      <c r="AF1588" s="38" t="s">
        <v>1117</v>
      </c>
      <c r="AG1588" s="38" t="s">
        <v>1118</v>
      </c>
      <c r="AH1588" s="38" t="s">
        <v>133</v>
      </c>
      <c r="AI1588" s="38"/>
      <c r="AJ1588" s="38" t="s">
        <v>1204</v>
      </c>
      <c r="AK1588" s="38" t="s">
        <v>132</v>
      </c>
      <c r="AL1588" s="38" t="s">
        <v>101</v>
      </c>
      <c r="AM1588" s="38" t="s">
        <v>101</v>
      </c>
      <c r="AN1588" s="38" t="s">
        <v>772</v>
      </c>
      <c r="AO1588" s="38" t="s">
        <v>997</v>
      </c>
      <c r="AP1588" s="38" t="s">
        <v>91</v>
      </c>
      <c r="AQ1588" s="38" t="s">
        <v>92</v>
      </c>
      <c r="AR1588" s="38" t="s">
        <v>93</v>
      </c>
      <c r="AS1588" s="38" t="s">
        <v>92</v>
      </c>
      <c r="AT1588" s="38" t="s">
        <v>94</v>
      </c>
      <c r="AU1588" s="38" t="s">
        <v>95</v>
      </c>
      <c r="AV1588" s="38" t="s">
        <v>132</v>
      </c>
      <c r="AW1588" s="38" t="s">
        <v>132</v>
      </c>
      <c r="AX1588" s="38" t="s">
        <v>101</v>
      </c>
      <c r="AY1588" s="38" t="s">
        <v>132</v>
      </c>
      <c r="AZ1588" s="38" t="s">
        <v>132</v>
      </c>
      <c r="BA1588" s="38" t="s">
        <v>1200</v>
      </c>
      <c r="BB1588" s="38" t="s">
        <v>1201</v>
      </c>
      <c r="BC1588" s="38" t="s">
        <v>1000</v>
      </c>
      <c r="BD1588" s="38" t="s">
        <v>1001</v>
      </c>
      <c r="BE1588">
        <v>0</v>
      </c>
      <c r="BF1588">
        <v>0</v>
      </c>
      <c r="BG1588">
        <v>92000</v>
      </c>
      <c r="BH1588">
        <v>92000</v>
      </c>
      <c r="BI1588">
        <v>0</v>
      </c>
      <c r="BJ1588">
        <v>0</v>
      </c>
      <c r="BK1588">
        <v>0</v>
      </c>
      <c r="BL1588" s="38" t="s">
        <v>107</v>
      </c>
      <c r="BM1588" s="38" t="s">
        <v>167</v>
      </c>
      <c r="BN1588" s="38" t="s">
        <v>707</v>
      </c>
      <c r="BO1588" s="38" t="s">
        <v>134</v>
      </c>
      <c r="BP1588" s="38" t="s">
        <v>135</v>
      </c>
      <c r="BQ1588" s="38" t="s">
        <v>136</v>
      </c>
      <c r="BR1588" s="38" t="s">
        <v>137</v>
      </c>
      <c r="BS1588" s="38" t="s">
        <v>110</v>
      </c>
      <c r="BT1588" s="38" t="s">
        <v>111</v>
      </c>
      <c r="BU1588" s="38" t="s">
        <v>116</v>
      </c>
      <c r="BV1588" s="38" t="s">
        <v>1202</v>
      </c>
      <c r="BW1588" s="38" t="s">
        <v>114</v>
      </c>
      <c r="BX1588" s="38" t="s">
        <v>126</v>
      </c>
      <c r="BY1588" s="38" t="s">
        <v>1003</v>
      </c>
      <c r="BZ1588" s="38" t="s">
        <v>1205</v>
      </c>
      <c r="CA1588" s="38" t="s">
        <v>132</v>
      </c>
      <c r="CB1588">
        <v>85</v>
      </c>
      <c r="CD1588" s="38" t="s">
        <v>126</v>
      </c>
      <c r="CE1588" s="38" t="s">
        <v>1005</v>
      </c>
    </row>
    <row r="1589" spans="1:83" x14ac:dyDescent="0.25">
      <c r="A1589">
        <v>87</v>
      </c>
      <c r="B1589" s="1">
        <v>45658</v>
      </c>
      <c r="C1589" s="38" t="s">
        <v>995</v>
      </c>
      <c r="D1589" s="1">
        <v>45674</v>
      </c>
      <c r="E1589" s="1">
        <v>45658</v>
      </c>
      <c r="F1589" s="38" t="s">
        <v>995</v>
      </c>
      <c r="G1589" s="1">
        <v>45689</v>
      </c>
      <c r="H1589" s="1">
        <v>45674</v>
      </c>
      <c r="I1589" s="38" t="s">
        <v>80</v>
      </c>
      <c r="J1589" s="38" t="s">
        <v>98</v>
      </c>
      <c r="K1589" s="38" t="s">
        <v>85</v>
      </c>
      <c r="L1589" s="38" t="s">
        <v>123</v>
      </c>
      <c r="M1589" s="38" t="s">
        <v>124</v>
      </c>
      <c r="N1589" s="38" t="s">
        <v>125</v>
      </c>
      <c r="O1589" s="38" t="s">
        <v>124</v>
      </c>
      <c r="P1589" s="38" t="s">
        <v>126</v>
      </c>
      <c r="Q1589" s="38" t="s">
        <v>127</v>
      </c>
      <c r="R1589" s="38" t="s">
        <v>128</v>
      </c>
      <c r="S1589" s="38" t="s">
        <v>122</v>
      </c>
      <c r="T1589" s="38" t="s">
        <v>133</v>
      </c>
      <c r="U1589" s="38"/>
      <c r="V1589" s="38" t="s">
        <v>198</v>
      </c>
      <c r="W1589" s="38" t="s">
        <v>199</v>
      </c>
      <c r="X1589" s="38" t="s">
        <v>200</v>
      </c>
      <c r="Y1589" s="38" t="s">
        <v>201</v>
      </c>
      <c r="Z1589" s="38" t="s">
        <v>131</v>
      </c>
      <c r="AA1589" s="38" t="s">
        <v>125</v>
      </c>
      <c r="AB1589" s="38" t="s">
        <v>788</v>
      </c>
      <c r="AC1589" s="38" t="s">
        <v>789</v>
      </c>
      <c r="AD1589" s="38" t="s">
        <v>80</v>
      </c>
      <c r="AE1589" s="38" t="s">
        <v>81</v>
      </c>
      <c r="AF1589" s="38" t="s">
        <v>1025</v>
      </c>
      <c r="AG1589" s="38" t="s">
        <v>1026</v>
      </c>
      <c r="AH1589" s="38" t="s">
        <v>133</v>
      </c>
      <c r="AI1589" s="38"/>
      <c r="AJ1589" s="38" t="s">
        <v>1206</v>
      </c>
      <c r="AK1589" s="38" t="s">
        <v>132</v>
      </c>
      <c r="AL1589" s="38" t="s">
        <v>101</v>
      </c>
      <c r="AM1589" s="38" t="s">
        <v>101</v>
      </c>
      <c r="AN1589" s="38" t="s">
        <v>772</v>
      </c>
      <c r="AO1589" s="38" t="s">
        <v>997</v>
      </c>
      <c r="AP1589" s="38" t="s">
        <v>91</v>
      </c>
      <c r="AQ1589" s="38" t="s">
        <v>92</v>
      </c>
      <c r="AR1589" s="38" t="s">
        <v>93</v>
      </c>
      <c r="AS1589" s="38" t="s">
        <v>92</v>
      </c>
      <c r="AT1589" s="38" t="s">
        <v>94</v>
      </c>
      <c r="AU1589" s="38" t="s">
        <v>95</v>
      </c>
      <c r="AV1589" s="38" t="s">
        <v>132</v>
      </c>
      <c r="AW1589" s="38" t="s">
        <v>132</v>
      </c>
      <c r="AX1589" s="38" t="s">
        <v>101</v>
      </c>
      <c r="AY1589" s="38" t="s">
        <v>132</v>
      </c>
      <c r="AZ1589" s="38" t="s">
        <v>132</v>
      </c>
      <c r="BA1589" s="38" t="s">
        <v>1111</v>
      </c>
      <c r="BB1589" s="38" t="s">
        <v>1112</v>
      </c>
      <c r="BC1589" s="38" t="s">
        <v>1000</v>
      </c>
      <c r="BD1589" s="38" t="s">
        <v>1001</v>
      </c>
      <c r="BE1589">
        <v>0</v>
      </c>
      <c r="BF1589">
        <v>0</v>
      </c>
      <c r="BG1589">
        <v>23917.97</v>
      </c>
      <c r="BH1589">
        <v>23917.97</v>
      </c>
      <c r="BI1589">
        <v>0</v>
      </c>
      <c r="BJ1589">
        <v>0</v>
      </c>
      <c r="BK1589">
        <v>0</v>
      </c>
      <c r="BL1589" s="38" t="s">
        <v>205</v>
      </c>
      <c r="BM1589" s="38" t="s">
        <v>206</v>
      </c>
      <c r="BN1589" s="38" t="s">
        <v>790</v>
      </c>
      <c r="BO1589" s="38" t="s">
        <v>134</v>
      </c>
      <c r="BP1589" s="38" t="s">
        <v>135</v>
      </c>
      <c r="BQ1589" s="38" t="s">
        <v>136</v>
      </c>
      <c r="BR1589" s="38" t="s">
        <v>137</v>
      </c>
      <c r="BS1589" s="38" t="s">
        <v>110</v>
      </c>
      <c r="BT1589" s="38" t="s">
        <v>111</v>
      </c>
      <c r="BU1589" s="38" t="s">
        <v>116</v>
      </c>
      <c r="BV1589" s="38" t="s">
        <v>1113</v>
      </c>
      <c r="BW1589" s="38" t="s">
        <v>208</v>
      </c>
      <c r="BX1589" s="38" t="s">
        <v>126</v>
      </c>
      <c r="BY1589" s="38" t="s">
        <v>1003</v>
      </c>
      <c r="BZ1589" s="38" t="s">
        <v>1207</v>
      </c>
      <c r="CA1589" s="38" t="s">
        <v>132</v>
      </c>
      <c r="CB1589">
        <v>87</v>
      </c>
      <c r="CD1589" s="38" t="s">
        <v>126</v>
      </c>
      <c r="CE1589" s="38" t="s">
        <v>1005</v>
      </c>
    </row>
    <row r="1590" spans="1:83" x14ac:dyDescent="0.25">
      <c r="A1590">
        <v>89</v>
      </c>
      <c r="B1590" s="1">
        <v>45658</v>
      </c>
      <c r="C1590" s="38" t="s">
        <v>995</v>
      </c>
      <c r="D1590" s="1">
        <v>45674</v>
      </c>
      <c r="E1590" s="1">
        <v>45658</v>
      </c>
      <c r="F1590" s="38" t="s">
        <v>995</v>
      </c>
      <c r="G1590" s="1">
        <v>45677</v>
      </c>
      <c r="H1590" s="1">
        <v>45674</v>
      </c>
      <c r="I1590" s="38" t="s">
        <v>80</v>
      </c>
      <c r="J1590" s="38" t="s">
        <v>98</v>
      </c>
      <c r="K1590" s="38" t="s">
        <v>85</v>
      </c>
      <c r="L1590" s="38" t="s">
        <v>123</v>
      </c>
      <c r="M1590" s="38" t="s">
        <v>124</v>
      </c>
      <c r="N1590" s="38" t="s">
        <v>125</v>
      </c>
      <c r="O1590" s="38" t="s">
        <v>124</v>
      </c>
      <c r="P1590" s="38" t="s">
        <v>126</v>
      </c>
      <c r="Q1590" s="38" t="s">
        <v>127</v>
      </c>
      <c r="R1590" s="38" t="s">
        <v>128</v>
      </c>
      <c r="S1590" s="38" t="s">
        <v>122</v>
      </c>
      <c r="T1590" s="38" t="s">
        <v>133</v>
      </c>
      <c r="U1590" s="38"/>
      <c r="V1590" s="38" t="s">
        <v>72</v>
      </c>
      <c r="W1590" s="38" t="s">
        <v>73</v>
      </c>
      <c r="X1590" s="38" t="s">
        <v>74</v>
      </c>
      <c r="Y1590" s="38" t="s">
        <v>75</v>
      </c>
      <c r="Z1590" s="38" t="s">
        <v>131</v>
      </c>
      <c r="AA1590" s="38" t="s">
        <v>125</v>
      </c>
      <c r="AB1590" s="38" t="s">
        <v>698</v>
      </c>
      <c r="AC1590" s="38" t="s">
        <v>699</v>
      </c>
      <c r="AD1590" s="38" t="s">
        <v>80</v>
      </c>
      <c r="AE1590" s="38" t="s">
        <v>81</v>
      </c>
      <c r="AF1590" s="38" t="s">
        <v>1073</v>
      </c>
      <c r="AG1590" s="38" t="s">
        <v>1074</v>
      </c>
      <c r="AH1590" s="38" t="s">
        <v>133</v>
      </c>
      <c r="AI1590" s="38"/>
      <c r="AJ1590" s="38" t="s">
        <v>1208</v>
      </c>
      <c r="AK1590" s="38" t="s">
        <v>132</v>
      </c>
      <c r="AL1590" s="38" t="s">
        <v>101</v>
      </c>
      <c r="AM1590" s="38" t="s">
        <v>101</v>
      </c>
      <c r="AN1590" s="38" t="s">
        <v>772</v>
      </c>
      <c r="AO1590" s="38" t="s">
        <v>997</v>
      </c>
      <c r="AP1590" s="38" t="s">
        <v>91</v>
      </c>
      <c r="AQ1590" s="38" t="s">
        <v>92</v>
      </c>
      <c r="AR1590" s="38" t="s">
        <v>93</v>
      </c>
      <c r="AS1590" s="38" t="s">
        <v>92</v>
      </c>
      <c r="AT1590" s="38" t="s">
        <v>94</v>
      </c>
      <c r="AU1590" s="38" t="s">
        <v>95</v>
      </c>
      <c r="AV1590" s="38" t="s">
        <v>132</v>
      </c>
      <c r="AW1590" s="38" t="s">
        <v>132</v>
      </c>
      <c r="AX1590" s="38" t="s">
        <v>101</v>
      </c>
      <c r="AY1590" s="38" t="s">
        <v>132</v>
      </c>
      <c r="AZ1590" s="38" t="s">
        <v>132</v>
      </c>
      <c r="BA1590" s="38" t="s">
        <v>1181</v>
      </c>
      <c r="BB1590" s="38" t="s">
        <v>1182</v>
      </c>
      <c r="BC1590" s="38" t="s">
        <v>1000</v>
      </c>
      <c r="BD1590" s="38" t="s">
        <v>1001</v>
      </c>
      <c r="BE1590">
        <v>0</v>
      </c>
      <c r="BF1590">
        <v>0</v>
      </c>
      <c r="BG1590">
        <v>191000</v>
      </c>
      <c r="BH1590">
        <v>191000</v>
      </c>
      <c r="BI1590">
        <v>0</v>
      </c>
      <c r="BJ1590">
        <v>0</v>
      </c>
      <c r="BK1590">
        <v>0</v>
      </c>
      <c r="BL1590" s="38" t="s">
        <v>107</v>
      </c>
      <c r="BM1590" s="38" t="s">
        <v>108</v>
      </c>
      <c r="BN1590" s="38" t="s">
        <v>700</v>
      </c>
      <c r="BO1590" s="38" t="s">
        <v>134</v>
      </c>
      <c r="BP1590" s="38" t="s">
        <v>135</v>
      </c>
      <c r="BQ1590" s="38" t="s">
        <v>136</v>
      </c>
      <c r="BR1590" s="38" t="s">
        <v>137</v>
      </c>
      <c r="BS1590" s="38" t="s">
        <v>110</v>
      </c>
      <c r="BT1590" s="38" t="s">
        <v>111</v>
      </c>
      <c r="BU1590" s="38" t="s">
        <v>116</v>
      </c>
      <c r="BV1590" s="38" t="s">
        <v>1183</v>
      </c>
      <c r="BW1590" s="38" t="s">
        <v>114</v>
      </c>
      <c r="BX1590" s="38" t="s">
        <v>126</v>
      </c>
      <c r="BY1590" s="38" t="s">
        <v>1003</v>
      </c>
      <c r="BZ1590" s="38" t="s">
        <v>1209</v>
      </c>
      <c r="CA1590" s="38" t="s">
        <v>132</v>
      </c>
      <c r="CB1590">
        <v>89</v>
      </c>
      <c r="CD1590" s="38" t="s">
        <v>126</v>
      </c>
      <c r="CE1590" s="38" t="s">
        <v>1005</v>
      </c>
    </row>
    <row r="1591" spans="1:83" x14ac:dyDescent="0.25">
      <c r="A1591">
        <v>89</v>
      </c>
      <c r="B1591" s="1">
        <v>45658</v>
      </c>
      <c r="C1591" s="38" t="s">
        <v>995</v>
      </c>
      <c r="D1591" s="1">
        <v>45674</v>
      </c>
      <c r="E1591" s="1">
        <v>45658</v>
      </c>
      <c r="F1591" s="38" t="s">
        <v>995</v>
      </c>
      <c r="G1591" s="1">
        <v>45677</v>
      </c>
      <c r="H1591" s="1">
        <v>45674</v>
      </c>
      <c r="I1591" s="38" t="s">
        <v>80</v>
      </c>
      <c r="J1591" s="38" t="s">
        <v>98</v>
      </c>
      <c r="K1591" s="38" t="s">
        <v>85</v>
      </c>
      <c r="L1591" s="38" t="s">
        <v>123</v>
      </c>
      <c r="M1591" s="38" t="s">
        <v>124</v>
      </c>
      <c r="N1591" s="38" t="s">
        <v>125</v>
      </c>
      <c r="O1591" s="38" t="s">
        <v>124</v>
      </c>
      <c r="P1591" s="38" t="s">
        <v>126</v>
      </c>
      <c r="Q1591" s="38" t="s">
        <v>127</v>
      </c>
      <c r="R1591" s="38" t="s">
        <v>128</v>
      </c>
      <c r="S1591" s="38" t="s">
        <v>122</v>
      </c>
      <c r="T1591" s="38" t="s">
        <v>133</v>
      </c>
      <c r="U1591" s="38"/>
      <c r="V1591" s="38" t="s">
        <v>72</v>
      </c>
      <c r="W1591" s="38" t="s">
        <v>73</v>
      </c>
      <c r="X1591" s="38" t="s">
        <v>708</v>
      </c>
      <c r="Y1591" s="38" t="s">
        <v>709</v>
      </c>
      <c r="Z1591" s="38" t="s">
        <v>131</v>
      </c>
      <c r="AA1591" s="38" t="s">
        <v>125</v>
      </c>
      <c r="AB1591" s="38" t="s">
        <v>712</v>
      </c>
      <c r="AC1591" s="38" t="s">
        <v>711</v>
      </c>
      <c r="AD1591" s="38" t="s">
        <v>80</v>
      </c>
      <c r="AE1591" s="38" t="s">
        <v>81</v>
      </c>
      <c r="AF1591" s="38" t="s">
        <v>1073</v>
      </c>
      <c r="AG1591" s="38" t="s">
        <v>1074</v>
      </c>
      <c r="AH1591" s="38" t="s">
        <v>133</v>
      </c>
      <c r="AI1591" s="38"/>
      <c r="AJ1591" s="38" t="s">
        <v>1208</v>
      </c>
      <c r="AK1591" s="38" t="s">
        <v>132</v>
      </c>
      <c r="AL1591" s="38" t="s">
        <v>101</v>
      </c>
      <c r="AM1591" s="38" t="s">
        <v>101</v>
      </c>
      <c r="AN1591" s="38" t="s">
        <v>772</v>
      </c>
      <c r="AO1591" s="38" t="s">
        <v>997</v>
      </c>
      <c r="AP1591" s="38" t="s">
        <v>91</v>
      </c>
      <c r="AQ1591" s="38" t="s">
        <v>92</v>
      </c>
      <c r="AR1591" s="38" t="s">
        <v>93</v>
      </c>
      <c r="AS1591" s="38" t="s">
        <v>92</v>
      </c>
      <c r="AT1591" s="38" t="s">
        <v>94</v>
      </c>
      <c r="AU1591" s="38" t="s">
        <v>95</v>
      </c>
      <c r="AV1591" s="38" t="s">
        <v>132</v>
      </c>
      <c r="AW1591" s="38" t="s">
        <v>132</v>
      </c>
      <c r="AX1591" s="38" t="s">
        <v>101</v>
      </c>
      <c r="AY1591" s="38" t="s">
        <v>132</v>
      </c>
      <c r="AZ1591" s="38" t="s">
        <v>132</v>
      </c>
      <c r="BA1591" s="38" t="s">
        <v>1181</v>
      </c>
      <c r="BB1591" s="38" t="s">
        <v>1182</v>
      </c>
      <c r="BC1591" s="38" t="s">
        <v>1000</v>
      </c>
      <c r="BD1591" s="38" t="s">
        <v>1001</v>
      </c>
      <c r="BE1591">
        <v>0</v>
      </c>
      <c r="BF1591">
        <v>0</v>
      </c>
      <c r="BG1591">
        <v>13541.9</v>
      </c>
      <c r="BH1591">
        <v>13541.9</v>
      </c>
      <c r="BI1591">
        <v>0</v>
      </c>
      <c r="BJ1591">
        <v>0</v>
      </c>
      <c r="BK1591">
        <v>0</v>
      </c>
      <c r="BL1591" s="38" t="s">
        <v>107</v>
      </c>
      <c r="BM1591" s="38" t="s">
        <v>713</v>
      </c>
      <c r="BN1591" s="38" t="s">
        <v>714</v>
      </c>
      <c r="BO1591" s="38" t="s">
        <v>134</v>
      </c>
      <c r="BP1591" s="38" t="s">
        <v>135</v>
      </c>
      <c r="BQ1591" s="38" t="s">
        <v>136</v>
      </c>
      <c r="BR1591" s="38" t="s">
        <v>137</v>
      </c>
      <c r="BS1591" s="38" t="s">
        <v>110</v>
      </c>
      <c r="BT1591" s="38" t="s">
        <v>111</v>
      </c>
      <c r="BU1591" s="38" t="s">
        <v>116</v>
      </c>
      <c r="BV1591" s="38" t="s">
        <v>1183</v>
      </c>
      <c r="BW1591" s="38" t="s">
        <v>114</v>
      </c>
      <c r="BX1591" s="38" t="s">
        <v>126</v>
      </c>
      <c r="BY1591" s="38" t="s">
        <v>1003</v>
      </c>
      <c r="BZ1591" s="38" t="s">
        <v>1209</v>
      </c>
      <c r="CA1591" s="38" t="s">
        <v>132</v>
      </c>
      <c r="CB1591">
        <v>89</v>
      </c>
      <c r="CD1591" s="38" t="s">
        <v>126</v>
      </c>
      <c r="CE1591" s="38" t="s">
        <v>1005</v>
      </c>
    </row>
    <row r="1592" spans="1:83" x14ac:dyDescent="0.25">
      <c r="A1592">
        <v>89</v>
      </c>
      <c r="B1592" s="1">
        <v>45658</v>
      </c>
      <c r="C1592" s="38" t="s">
        <v>995</v>
      </c>
      <c r="D1592" s="1">
        <v>45674</v>
      </c>
      <c r="E1592" s="1">
        <v>45658</v>
      </c>
      <c r="F1592" s="38" t="s">
        <v>995</v>
      </c>
      <c r="G1592" s="1">
        <v>45677</v>
      </c>
      <c r="H1592" s="1">
        <v>45674</v>
      </c>
      <c r="I1592" s="38" t="s">
        <v>80</v>
      </c>
      <c r="J1592" s="38" t="s">
        <v>98</v>
      </c>
      <c r="K1592" s="38" t="s">
        <v>85</v>
      </c>
      <c r="L1592" s="38" t="s">
        <v>123</v>
      </c>
      <c r="M1592" s="38" t="s">
        <v>124</v>
      </c>
      <c r="N1592" s="38" t="s">
        <v>125</v>
      </c>
      <c r="O1592" s="38" t="s">
        <v>124</v>
      </c>
      <c r="P1592" s="38" t="s">
        <v>126</v>
      </c>
      <c r="Q1592" s="38" t="s">
        <v>127</v>
      </c>
      <c r="R1592" s="38" t="s">
        <v>128</v>
      </c>
      <c r="S1592" s="38" t="s">
        <v>122</v>
      </c>
      <c r="T1592" s="38" t="s">
        <v>133</v>
      </c>
      <c r="U1592" s="38"/>
      <c r="V1592" s="38" t="s">
        <v>72</v>
      </c>
      <c r="W1592" s="38" t="s">
        <v>73</v>
      </c>
      <c r="X1592" s="38" t="s">
        <v>708</v>
      </c>
      <c r="Y1592" s="38" t="s">
        <v>709</v>
      </c>
      <c r="Z1592" s="38" t="s">
        <v>131</v>
      </c>
      <c r="AA1592" s="38" t="s">
        <v>125</v>
      </c>
      <c r="AB1592" s="38" t="s">
        <v>717</v>
      </c>
      <c r="AC1592" s="38" t="s">
        <v>716</v>
      </c>
      <c r="AD1592" s="38" t="s">
        <v>80</v>
      </c>
      <c r="AE1592" s="38" t="s">
        <v>81</v>
      </c>
      <c r="AF1592" s="38" t="s">
        <v>1073</v>
      </c>
      <c r="AG1592" s="38" t="s">
        <v>1074</v>
      </c>
      <c r="AH1592" s="38" t="s">
        <v>133</v>
      </c>
      <c r="AI1592" s="38"/>
      <c r="AJ1592" s="38" t="s">
        <v>1208</v>
      </c>
      <c r="AK1592" s="38" t="s">
        <v>132</v>
      </c>
      <c r="AL1592" s="38" t="s">
        <v>101</v>
      </c>
      <c r="AM1592" s="38" t="s">
        <v>101</v>
      </c>
      <c r="AN1592" s="38" t="s">
        <v>772</v>
      </c>
      <c r="AO1592" s="38" t="s">
        <v>997</v>
      </c>
      <c r="AP1592" s="38" t="s">
        <v>91</v>
      </c>
      <c r="AQ1592" s="38" t="s">
        <v>92</v>
      </c>
      <c r="AR1592" s="38" t="s">
        <v>93</v>
      </c>
      <c r="AS1592" s="38" t="s">
        <v>92</v>
      </c>
      <c r="AT1592" s="38" t="s">
        <v>94</v>
      </c>
      <c r="AU1592" s="38" t="s">
        <v>95</v>
      </c>
      <c r="AV1592" s="38" t="s">
        <v>132</v>
      </c>
      <c r="AW1592" s="38" t="s">
        <v>132</v>
      </c>
      <c r="AX1592" s="38" t="s">
        <v>101</v>
      </c>
      <c r="AY1592" s="38" t="s">
        <v>132</v>
      </c>
      <c r="AZ1592" s="38" t="s">
        <v>132</v>
      </c>
      <c r="BA1592" s="38" t="s">
        <v>1181</v>
      </c>
      <c r="BB1592" s="38" t="s">
        <v>1182</v>
      </c>
      <c r="BC1592" s="38" t="s">
        <v>1000</v>
      </c>
      <c r="BD1592" s="38" t="s">
        <v>1001</v>
      </c>
      <c r="BE1592">
        <v>0</v>
      </c>
      <c r="BF1592">
        <v>0</v>
      </c>
      <c r="BG1592">
        <v>13561</v>
      </c>
      <c r="BH1592">
        <v>13561</v>
      </c>
      <c r="BI1592">
        <v>0</v>
      </c>
      <c r="BJ1592">
        <v>0</v>
      </c>
      <c r="BK1592">
        <v>0</v>
      </c>
      <c r="BL1592" s="38" t="s">
        <v>107</v>
      </c>
      <c r="BM1592" s="38" t="s">
        <v>713</v>
      </c>
      <c r="BN1592" s="38" t="s">
        <v>718</v>
      </c>
      <c r="BO1592" s="38" t="s">
        <v>134</v>
      </c>
      <c r="BP1592" s="38" t="s">
        <v>135</v>
      </c>
      <c r="BQ1592" s="38" t="s">
        <v>136</v>
      </c>
      <c r="BR1592" s="38" t="s">
        <v>137</v>
      </c>
      <c r="BS1592" s="38" t="s">
        <v>110</v>
      </c>
      <c r="BT1592" s="38" t="s">
        <v>111</v>
      </c>
      <c r="BU1592" s="38" t="s">
        <v>116</v>
      </c>
      <c r="BV1592" s="38" t="s">
        <v>1183</v>
      </c>
      <c r="BW1592" s="38" t="s">
        <v>114</v>
      </c>
      <c r="BX1592" s="38" t="s">
        <v>126</v>
      </c>
      <c r="BY1592" s="38" t="s">
        <v>1003</v>
      </c>
      <c r="BZ1592" s="38" t="s">
        <v>1209</v>
      </c>
      <c r="CA1592" s="38" t="s">
        <v>132</v>
      </c>
      <c r="CB1592">
        <v>89</v>
      </c>
      <c r="CD1592" s="38" t="s">
        <v>126</v>
      </c>
      <c r="CE1592" s="38" t="s">
        <v>1005</v>
      </c>
    </row>
    <row r="1593" spans="1:83" x14ac:dyDescent="0.25">
      <c r="A1593">
        <v>89</v>
      </c>
      <c r="B1593" s="1">
        <v>45658</v>
      </c>
      <c r="C1593" s="38" t="s">
        <v>995</v>
      </c>
      <c r="D1593" s="1">
        <v>45674</v>
      </c>
      <c r="E1593" s="1">
        <v>45658</v>
      </c>
      <c r="F1593" s="38" t="s">
        <v>995</v>
      </c>
      <c r="G1593" s="1">
        <v>45677</v>
      </c>
      <c r="H1593" s="1">
        <v>45674</v>
      </c>
      <c r="I1593" s="38" t="s">
        <v>80</v>
      </c>
      <c r="J1593" s="38" t="s">
        <v>98</v>
      </c>
      <c r="K1593" s="38" t="s">
        <v>85</v>
      </c>
      <c r="L1593" s="38" t="s">
        <v>123</v>
      </c>
      <c r="M1593" s="38" t="s">
        <v>124</v>
      </c>
      <c r="N1593" s="38" t="s">
        <v>125</v>
      </c>
      <c r="O1593" s="38" t="s">
        <v>124</v>
      </c>
      <c r="P1593" s="38" t="s">
        <v>126</v>
      </c>
      <c r="Q1593" s="38" t="s">
        <v>127</v>
      </c>
      <c r="R1593" s="38" t="s">
        <v>128</v>
      </c>
      <c r="S1593" s="38" t="s">
        <v>122</v>
      </c>
      <c r="T1593" s="38" t="s">
        <v>133</v>
      </c>
      <c r="U1593" s="38"/>
      <c r="V1593" s="38" t="s">
        <v>72</v>
      </c>
      <c r="W1593" s="38" t="s">
        <v>73</v>
      </c>
      <c r="X1593" s="38" t="s">
        <v>708</v>
      </c>
      <c r="Y1593" s="38" t="s">
        <v>709</v>
      </c>
      <c r="Z1593" s="38" t="s">
        <v>131</v>
      </c>
      <c r="AA1593" s="38" t="s">
        <v>125</v>
      </c>
      <c r="AB1593" s="38" t="s">
        <v>721</v>
      </c>
      <c r="AC1593" s="38" t="s">
        <v>720</v>
      </c>
      <c r="AD1593" s="38" t="s">
        <v>80</v>
      </c>
      <c r="AE1593" s="38" t="s">
        <v>81</v>
      </c>
      <c r="AF1593" s="38" t="s">
        <v>1073</v>
      </c>
      <c r="AG1593" s="38" t="s">
        <v>1074</v>
      </c>
      <c r="AH1593" s="38" t="s">
        <v>133</v>
      </c>
      <c r="AI1593" s="38"/>
      <c r="AJ1593" s="38" t="s">
        <v>1208</v>
      </c>
      <c r="AK1593" s="38" t="s">
        <v>132</v>
      </c>
      <c r="AL1593" s="38" t="s">
        <v>101</v>
      </c>
      <c r="AM1593" s="38" t="s">
        <v>101</v>
      </c>
      <c r="AN1593" s="38" t="s">
        <v>772</v>
      </c>
      <c r="AO1593" s="38" t="s">
        <v>997</v>
      </c>
      <c r="AP1593" s="38" t="s">
        <v>91</v>
      </c>
      <c r="AQ1593" s="38" t="s">
        <v>92</v>
      </c>
      <c r="AR1593" s="38" t="s">
        <v>93</v>
      </c>
      <c r="AS1593" s="38" t="s">
        <v>92</v>
      </c>
      <c r="AT1593" s="38" t="s">
        <v>94</v>
      </c>
      <c r="AU1593" s="38" t="s">
        <v>95</v>
      </c>
      <c r="AV1593" s="38" t="s">
        <v>132</v>
      </c>
      <c r="AW1593" s="38" t="s">
        <v>132</v>
      </c>
      <c r="AX1593" s="38" t="s">
        <v>101</v>
      </c>
      <c r="AY1593" s="38" t="s">
        <v>132</v>
      </c>
      <c r="AZ1593" s="38" t="s">
        <v>132</v>
      </c>
      <c r="BA1593" s="38" t="s">
        <v>1181</v>
      </c>
      <c r="BB1593" s="38" t="s">
        <v>1182</v>
      </c>
      <c r="BC1593" s="38" t="s">
        <v>1000</v>
      </c>
      <c r="BD1593" s="38" t="s">
        <v>1001</v>
      </c>
      <c r="BE1593">
        <v>0</v>
      </c>
      <c r="BF1593">
        <v>0</v>
      </c>
      <c r="BG1593">
        <v>1302.51</v>
      </c>
      <c r="BH1593">
        <v>1302.51</v>
      </c>
      <c r="BI1593">
        <v>0</v>
      </c>
      <c r="BJ1593">
        <v>0</v>
      </c>
      <c r="BK1593">
        <v>0</v>
      </c>
      <c r="BL1593" s="38" t="s">
        <v>107</v>
      </c>
      <c r="BM1593" s="38" t="s">
        <v>713</v>
      </c>
      <c r="BN1593" s="38" t="s">
        <v>722</v>
      </c>
      <c r="BO1593" s="38" t="s">
        <v>134</v>
      </c>
      <c r="BP1593" s="38" t="s">
        <v>135</v>
      </c>
      <c r="BQ1593" s="38" t="s">
        <v>136</v>
      </c>
      <c r="BR1593" s="38" t="s">
        <v>137</v>
      </c>
      <c r="BS1593" s="38" t="s">
        <v>110</v>
      </c>
      <c r="BT1593" s="38" t="s">
        <v>111</v>
      </c>
      <c r="BU1593" s="38" t="s">
        <v>116</v>
      </c>
      <c r="BV1593" s="38" t="s">
        <v>1183</v>
      </c>
      <c r="BW1593" s="38" t="s">
        <v>114</v>
      </c>
      <c r="BX1593" s="38" t="s">
        <v>126</v>
      </c>
      <c r="BY1593" s="38" t="s">
        <v>1003</v>
      </c>
      <c r="BZ1593" s="38" t="s">
        <v>1209</v>
      </c>
      <c r="CA1593" s="38" t="s">
        <v>132</v>
      </c>
      <c r="CB1593">
        <v>89</v>
      </c>
      <c r="CD1593" s="38" t="s">
        <v>126</v>
      </c>
      <c r="CE1593" s="38" t="s">
        <v>1005</v>
      </c>
    </row>
    <row r="1594" spans="1:83" x14ac:dyDescent="0.25">
      <c r="A1594">
        <v>91</v>
      </c>
      <c r="B1594" s="1">
        <v>45658</v>
      </c>
      <c r="C1594" s="38" t="s">
        <v>995</v>
      </c>
      <c r="D1594" s="1">
        <v>45674</v>
      </c>
      <c r="E1594" s="1">
        <v>45658</v>
      </c>
      <c r="F1594" s="38" t="s">
        <v>995</v>
      </c>
      <c r="G1594" s="1">
        <v>45677</v>
      </c>
      <c r="H1594" s="1">
        <v>45674</v>
      </c>
      <c r="I1594" s="38" t="s">
        <v>80</v>
      </c>
      <c r="J1594" s="38" t="s">
        <v>98</v>
      </c>
      <c r="K1594" s="38" t="s">
        <v>85</v>
      </c>
      <c r="L1594" s="38" t="s">
        <v>123</v>
      </c>
      <c r="M1594" s="38" t="s">
        <v>124</v>
      </c>
      <c r="N1594" s="38" t="s">
        <v>125</v>
      </c>
      <c r="O1594" s="38" t="s">
        <v>124</v>
      </c>
      <c r="P1594" s="38" t="s">
        <v>126</v>
      </c>
      <c r="Q1594" s="38" t="s">
        <v>127</v>
      </c>
      <c r="R1594" s="38" t="s">
        <v>128</v>
      </c>
      <c r="S1594" s="38" t="s">
        <v>122</v>
      </c>
      <c r="T1594" s="38" t="s">
        <v>133</v>
      </c>
      <c r="U1594" s="38"/>
      <c r="V1594" s="38" t="s">
        <v>72</v>
      </c>
      <c r="W1594" s="38" t="s">
        <v>73</v>
      </c>
      <c r="X1594" s="38" t="s">
        <v>74</v>
      </c>
      <c r="Y1594" s="38" t="s">
        <v>75</v>
      </c>
      <c r="Z1594" s="38" t="s">
        <v>131</v>
      </c>
      <c r="AA1594" s="38" t="s">
        <v>125</v>
      </c>
      <c r="AB1594" s="38" t="s">
        <v>698</v>
      </c>
      <c r="AC1594" s="38" t="s">
        <v>699</v>
      </c>
      <c r="AD1594" s="38" t="s">
        <v>80</v>
      </c>
      <c r="AE1594" s="38" t="s">
        <v>81</v>
      </c>
      <c r="AF1594" s="38" t="s">
        <v>1073</v>
      </c>
      <c r="AG1594" s="38" t="s">
        <v>1074</v>
      </c>
      <c r="AH1594" s="38" t="s">
        <v>133</v>
      </c>
      <c r="AI1594" s="38"/>
      <c r="AJ1594" s="38" t="s">
        <v>1210</v>
      </c>
      <c r="AK1594" s="38" t="s">
        <v>132</v>
      </c>
      <c r="AL1594" s="38" t="s">
        <v>101</v>
      </c>
      <c r="AM1594" s="38" t="s">
        <v>101</v>
      </c>
      <c r="AN1594" s="38" t="s">
        <v>772</v>
      </c>
      <c r="AO1594" s="38" t="s">
        <v>997</v>
      </c>
      <c r="AP1594" s="38" t="s">
        <v>91</v>
      </c>
      <c r="AQ1594" s="38" t="s">
        <v>92</v>
      </c>
      <c r="AR1594" s="38" t="s">
        <v>93</v>
      </c>
      <c r="AS1594" s="38" t="s">
        <v>92</v>
      </c>
      <c r="AT1594" s="38" t="s">
        <v>94</v>
      </c>
      <c r="AU1594" s="38" t="s">
        <v>95</v>
      </c>
      <c r="AV1594" s="38" t="s">
        <v>132</v>
      </c>
      <c r="AW1594" s="38" t="s">
        <v>132</v>
      </c>
      <c r="AX1594" s="38" t="s">
        <v>101</v>
      </c>
      <c r="AY1594" s="38" t="s">
        <v>132</v>
      </c>
      <c r="AZ1594" s="38" t="s">
        <v>132</v>
      </c>
      <c r="BA1594" s="38" t="s">
        <v>1181</v>
      </c>
      <c r="BB1594" s="38" t="s">
        <v>1182</v>
      </c>
      <c r="BC1594" s="38" t="s">
        <v>1000</v>
      </c>
      <c r="BD1594" s="38" t="s">
        <v>1001</v>
      </c>
      <c r="BE1594">
        <v>0</v>
      </c>
      <c r="BF1594">
        <v>0</v>
      </c>
      <c r="BG1594">
        <v>20000</v>
      </c>
      <c r="BH1594">
        <v>20000</v>
      </c>
      <c r="BI1594">
        <v>0</v>
      </c>
      <c r="BJ1594">
        <v>0</v>
      </c>
      <c r="BK1594">
        <v>0</v>
      </c>
      <c r="BL1594" s="38" t="s">
        <v>107</v>
      </c>
      <c r="BM1594" s="38" t="s">
        <v>108</v>
      </c>
      <c r="BN1594" s="38" t="s">
        <v>700</v>
      </c>
      <c r="BO1594" s="38" t="s">
        <v>134</v>
      </c>
      <c r="BP1594" s="38" t="s">
        <v>135</v>
      </c>
      <c r="BQ1594" s="38" t="s">
        <v>136</v>
      </c>
      <c r="BR1594" s="38" t="s">
        <v>137</v>
      </c>
      <c r="BS1594" s="38" t="s">
        <v>110</v>
      </c>
      <c r="BT1594" s="38" t="s">
        <v>111</v>
      </c>
      <c r="BU1594" s="38" t="s">
        <v>116</v>
      </c>
      <c r="BV1594" s="38" t="s">
        <v>1183</v>
      </c>
      <c r="BW1594" s="38" t="s">
        <v>114</v>
      </c>
      <c r="BX1594" s="38" t="s">
        <v>126</v>
      </c>
      <c r="BY1594" s="38" t="s">
        <v>1003</v>
      </c>
      <c r="BZ1594" s="38" t="s">
        <v>1211</v>
      </c>
      <c r="CA1594" s="38" t="s">
        <v>132</v>
      </c>
      <c r="CB1594">
        <v>91</v>
      </c>
      <c r="CD1594" s="38" t="s">
        <v>126</v>
      </c>
      <c r="CE1594" s="38" t="s">
        <v>1005</v>
      </c>
    </row>
    <row r="1595" spans="1:83" x14ac:dyDescent="0.25">
      <c r="A1595">
        <v>91</v>
      </c>
      <c r="B1595" s="1">
        <v>45658</v>
      </c>
      <c r="C1595" s="38" t="s">
        <v>995</v>
      </c>
      <c r="D1595" s="1">
        <v>45674</v>
      </c>
      <c r="E1595" s="1">
        <v>45658</v>
      </c>
      <c r="F1595" s="38" t="s">
        <v>995</v>
      </c>
      <c r="G1595" s="1">
        <v>45677</v>
      </c>
      <c r="H1595" s="1">
        <v>45674</v>
      </c>
      <c r="I1595" s="38" t="s">
        <v>80</v>
      </c>
      <c r="J1595" s="38" t="s">
        <v>98</v>
      </c>
      <c r="K1595" s="38" t="s">
        <v>85</v>
      </c>
      <c r="L1595" s="38" t="s">
        <v>123</v>
      </c>
      <c r="M1595" s="38" t="s">
        <v>124</v>
      </c>
      <c r="N1595" s="38" t="s">
        <v>125</v>
      </c>
      <c r="O1595" s="38" t="s">
        <v>124</v>
      </c>
      <c r="P1595" s="38" t="s">
        <v>126</v>
      </c>
      <c r="Q1595" s="38" t="s">
        <v>127</v>
      </c>
      <c r="R1595" s="38" t="s">
        <v>128</v>
      </c>
      <c r="S1595" s="38" t="s">
        <v>122</v>
      </c>
      <c r="T1595" s="38" t="s">
        <v>133</v>
      </c>
      <c r="U1595" s="38"/>
      <c r="V1595" s="38" t="s">
        <v>72</v>
      </c>
      <c r="W1595" s="38" t="s">
        <v>73</v>
      </c>
      <c r="X1595" s="38" t="s">
        <v>708</v>
      </c>
      <c r="Y1595" s="38" t="s">
        <v>709</v>
      </c>
      <c r="Z1595" s="38" t="s">
        <v>131</v>
      </c>
      <c r="AA1595" s="38" t="s">
        <v>125</v>
      </c>
      <c r="AB1595" s="38" t="s">
        <v>712</v>
      </c>
      <c r="AC1595" s="38" t="s">
        <v>711</v>
      </c>
      <c r="AD1595" s="38" t="s">
        <v>80</v>
      </c>
      <c r="AE1595" s="38" t="s">
        <v>81</v>
      </c>
      <c r="AF1595" s="38" t="s">
        <v>1073</v>
      </c>
      <c r="AG1595" s="38" t="s">
        <v>1074</v>
      </c>
      <c r="AH1595" s="38" t="s">
        <v>133</v>
      </c>
      <c r="AI1595" s="38"/>
      <c r="AJ1595" s="38" t="s">
        <v>1210</v>
      </c>
      <c r="AK1595" s="38" t="s">
        <v>132</v>
      </c>
      <c r="AL1595" s="38" t="s">
        <v>101</v>
      </c>
      <c r="AM1595" s="38" t="s">
        <v>101</v>
      </c>
      <c r="AN1595" s="38" t="s">
        <v>772</v>
      </c>
      <c r="AO1595" s="38" t="s">
        <v>997</v>
      </c>
      <c r="AP1595" s="38" t="s">
        <v>91</v>
      </c>
      <c r="AQ1595" s="38" t="s">
        <v>92</v>
      </c>
      <c r="AR1595" s="38" t="s">
        <v>93</v>
      </c>
      <c r="AS1595" s="38" t="s">
        <v>92</v>
      </c>
      <c r="AT1595" s="38" t="s">
        <v>94</v>
      </c>
      <c r="AU1595" s="38" t="s">
        <v>95</v>
      </c>
      <c r="AV1595" s="38" t="s">
        <v>132</v>
      </c>
      <c r="AW1595" s="38" t="s">
        <v>132</v>
      </c>
      <c r="AX1595" s="38" t="s">
        <v>101</v>
      </c>
      <c r="AY1595" s="38" t="s">
        <v>132</v>
      </c>
      <c r="AZ1595" s="38" t="s">
        <v>132</v>
      </c>
      <c r="BA1595" s="38" t="s">
        <v>1181</v>
      </c>
      <c r="BB1595" s="38" t="s">
        <v>1182</v>
      </c>
      <c r="BC1595" s="38" t="s">
        <v>1000</v>
      </c>
      <c r="BD1595" s="38" t="s">
        <v>1001</v>
      </c>
      <c r="BE1595">
        <v>0</v>
      </c>
      <c r="BF1595">
        <v>0</v>
      </c>
      <c r="BG1595">
        <v>1418</v>
      </c>
      <c r="BH1595">
        <v>1418</v>
      </c>
      <c r="BI1595">
        <v>0</v>
      </c>
      <c r="BJ1595">
        <v>0</v>
      </c>
      <c r="BK1595">
        <v>0</v>
      </c>
      <c r="BL1595" s="38" t="s">
        <v>107</v>
      </c>
      <c r="BM1595" s="38" t="s">
        <v>713</v>
      </c>
      <c r="BN1595" s="38" t="s">
        <v>714</v>
      </c>
      <c r="BO1595" s="38" t="s">
        <v>134</v>
      </c>
      <c r="BP1595" s="38" t="s">
        <v>135</v>
      </c>
      <c r="BQ1595" s="38" t="s">
        <v>136</v>
      </c>
      <c r="BR1595" s="38" t="s">
        <v>137</v>
      </c>
      <c r="BS1595" s="38" t="s">
        <v>110</v>
      </c>
      <c r="BT1595" s="38" t="s">
        <v>111</v>
      </c>
      <c r="BU1595" s="38" t="s">
        <v>116</v>
      </c>
      <c r="BV1595" s="38" t="s">
        <v>1183</v>
      </c>
      <c r="BW1595" s="38" t="s">
        <v>114</v>
      </c>
      <c r="BX1595" s="38" t="s">
        <v>126</v>
      </c>
      <c r="BY1595" s="38" t="s">
        <v>1003</v>
      </c>
      <c r="BZ1595" s="38" t="s">
        <v>1211</v>
      </c>
      <c r="CA1595" s="38" t="s">
        <v>132</v>
      </c>
      <c r="CB1595">
        <v>91</v>
      </c>
      <c r="CD1595" s="38" t="s">
        <v>126</v>
      </c>
      <c r="CE1595" s="38" t="s">
        <v>1005</v>
      </c>
    </row>
    <row r="1596" spans="1:83" x14ac:dyDescent="0.25">
      <c r="A1596">
        <v>91</v>
      </c>
      <c r="B1596" s="1">
        <v>45658</v>
      </c>
      <c r="C1596" s="38" t="s">
        <v>995</v>
      </c>
      <c r="D1596" s="1">
        <v>45674</v>
      </c>
      <c r="E1596" s="1">
        <v>45658</v>
      </c>
      <c r="F1596" s="38" t="s">
        <v>995</v>
      </c>
      <c r="G1596" s="1">
        <v>45677</v>
      </c>
      <c r="H1596" s="1">
        <v>45674</v>
      </c>
      <c r="I1596" s="38" t="s">
        <v>80</v>
      </c>
      <c r="J1596" s="38" t="s">
        <v>98</v>
      </c>
      <c r="K1596" s="38" t="s">
        <v>85</v>
      </c>
      <c r="L1596" s="38" t="s">
        <v>123</v>
      </c>
      <c r="M1596" s="38" t="s">
        <v>124</v>
      </c>
      <c r="N1596" s="38" t="s">
        <v>125</v>
      </c>
      <c r="O1596" s="38" t="s">
        <v>124</v>
      </c>
      <c r="P1596" s="38" t="s">
        <v>126</v>
      </c>
      <c r="Q1596" s="38" t="s">
        <v>127</v>
      </c>
      <c r="R1596" s="38" t="s">
        <v>128</v>
      </c>
      <c r="S1596" s="38" t="s">
        <v>122</v>
      </c>
      <c r="T1596" s="38" t="s">
        <v>133</v>
      </c>
      <c r="U1596" s="38"/>
      <c r="V1596" s="38" t="s">
        <v>72</v>
      </c>
      <c r="W1596" s="38" t="s">
        <v>73</v>
      </c>
      <c r="X1596" s="38" t="s">
        <v>708</v>
      </c>
      <c r="Y1596" s="38" t="s">
        <v>709</v>
      </c>
      <c r="Z1596" s="38" t="s">
        <v>131</v>
      </c>
      <c r="AA1596" s="38" t="s">
        <v>125</v>
      </c>
      <c r="AB1596" s="38" t="s">
        <v>717</v>
      </c>
      <c r="AC1596" s="38" t="s">
        <v>716</v>
      </c>
      <c r="AD1596" s="38" t="s">
        <v>80</v>
      </c>
      <c r="AE1596" s="38" t="s">
        <v>81</v>
      </c>
      <c r="AF1596" s="38" t="s">
        <v>1073</v>
      </c>
      <c r="AG1596" s="38" t="s">
        <v>1074</v>
      </c>
      <c r="AH1596" s="38" t="s">
        <v>133</v>
      </c>
      <c r="AI1596" s="38"/>
      <c r="AJ1596" s="38" t="s">
        <v>1210</v>
      </c>
      <c r="AK1596" s="38" t="s">
        <v>132</v>
      </c>
      <c r="AL1596" s="38" t="s">
        <v>101</v>
      </c>
      <c r="AM1596" s="38" t="s">
        <v>101</v>
      </c>
      <c r="AN1596" s="38" t="s">
        <v>772</v>
      </c>
      <c r="AO1596" s="38" t="s">
        <v>997</v>
      </c>
      <c r="AP1596" s="38" t="s">
        <v>91</v>
      </c>
      <c r="AQ1596" s="38" t="s">
        <v>92</v>
      </c>
      <c r="AR1596" s="38" t="s">
        <v>93</v>
      </c>
      <c r="AS1596" s="38" t="s">
        <v>92</v>
      </c>
      <c r="AT1596" s="38" t="s">
        <v>94</v>
      </c>
      <c r="AU1596" s="38" t="s">
        <v>95</v>
      </c>
      <c r="AV1596" s="38" t="s">
        <v>132</v>
      </c>
      <c r="AW1596" s="38" t="s">
        <v>132</v>
      </c>
      <c r="AX1596" s="38" t="s">
        <v>101</v>
      </c>
      <c r="AY1596" s="38" t="s">
        <v>132</v>
      </c>
      <c r="AZ1596" s="38" t="s">
        <v>132</v>
      </c>
      <c r="BA1596" s="38" t="s">
        <v>1181</v>
      </c>
      <c r="BB1596" s="38" t="s">
        <v>1182</v>
      </c>
      <c r="BC1596" s="38" t="s">
        <v>1000</v>
      </c>
      <c r="BD1596" s="38" t="s">
        <v>1001</v>
      </c>
      <c r="BE1596">
        <v>0</v>
      </c>
      <c r="BF1596">
        <v>0</v>
      </c>
      <c r="BG1596">
        <v>1420</v>
      </c>
      <c r="BH1596">
        <v>1420</v>
      </c>
      <c r="BI1596">
        <v>0</v>
      </c>
      <c r="BJ1596">
        <v>0</v>
      </c>
      <c r="BK1596">
        <v>0</v>
      </c>
      <c r="BL1596" s="38" t="s">
        <v>107</v>
      </c>
      <c r="BM1596" s="38" t="s">
        <v>713</v>
      </c>
      <c r="BN1596" s="38" t="s">
        <v>718</v>
      </c>
      <c r="BO1596" s="38" t="s">
        <v>134</v>
      </c>
      <c r="BP1596" s="38" t="s">
        <v>135</v>
      </c>
      <c r="BQ1596" s="38" t="s">
        <v>136</v>
      </c>
      <c r="BR1596" s="38" t="s">
        <v>137</v>
      </c>
      <c r="BS1596" s="38" t="s">
        <v>110</v>
      </c>
      <c r="BT1596" s="38" t="s">
        <v>111</v>
      </c>
      <c r="BU1596" s="38" t="s">
        <v>116</v>
      </c>
      <c r="BV1596" s="38" t="s">
        <v>1183</v>
      </c>
      <c r="BW1596" s="38" t="s">
        <v>114</v>
      </c>
      <c r="BX1596" s="38" t="s">
        <v>126</v>
      </c>
      <c r="BY1596" s="38" t="s">
        <v>1003</v>
      </c>
      <c r="BZ1596" s="38" t="s">
        <v>1211</v>
      </c>
      <c r="CA1596" s="38" t="s">
        <v>132</v>
      </c>
      <c r="CB1596">
        <v>91</v>
      </c>
      <c r="CD1596" s="38" t="s">
        <v>126</v>
      </c>
      <c r="CE1596" s="38" t="s">
        <v>1005</v>
      </c>
    </row>
    <row r="1597" spans="1:83" x14ac:dyDescent="0.25">
      <c r="A1597">
        <v>91</v>
      </c>
      <c r="B1597" s="1">
        <v>45658</v>
      </c>
      <c r="C1597" s="38" t="s">
        <v>995</v>
      </c>
      <c r="D1597" s="1">
        <v>45674</v>
      </c>
      <c r="E1597" s="1">
        <v>45658</v>
      </c>
      <c r="F1597" s="38" t="s">
        <v>995</v>
      </c>
      <c r="G1597" s="1">
        <v>45677</v>
      </c>
      <c r="H1597" s="1">
        <v>45674</v>
      </c>
      <c r="I1597" s="38" t="s">
        <v>80</v>
      </c>
      <c r="J1597" s="38" t="s">
        <v>98</v>
      </c>
      <c r="K1597" s="38" t="s">
        <v>85</v>
      </c>
      <c r="L1597" s="38" t="s">
        <v>123</v>
      </c>
      <c r="M1597" s="38" t="s">
        <v>124</v>
      </c>
      <c r="N1597" s="38" t="s">
        <v>125</v>
      </c>
      <c r="O1597" s="38" t="s">
        <v>124</v>
      </c>
      <c r="P1597" s="38" t="s">
        <v>126</v>
      </c>
      <c r="Q1597" s="38" t="s">
        <v>127</v>
      </c>
      <c r="R1597" s="38" t="s">
        <v>128</v>
      </c>
      <c r="S1597" s="38" t="s">
        <v>122</v>
      </c>
      <c r="T1597" s="38" t="s">
        <v>133</v>
      </c>
      <c r="U1597" s="38"/>
      <c r="V1597" s="38" t="s">
        <v>72</v>
      </c>
      <c r="W1597" s="38" t="s">
        <v>73</v>
      </c>
      <c r="X1597" s="38" t="s">
        <v>708</v>
      </c>
      <c r="Y1597" s="38" t="s">
        <v>709</v>
      </c>
      <c r="Z1597" s="38" t="s">
        <v>131</v>
      </c>
      <c r="AA1597" s="38" t="s">
        <v>125</v>
      </c>
      <c r="AB1597" s="38" t="s">
        <v>721</v>
      </c>
      <c r="AC1597" s="38" t="s">
        <v>720</v>
      </c>
      <c r="AD1597" s="38" t="s">
        <v>80</v>
      </c>
      <c r="AE1597" s="38" t="s">
        <v>81</v>
      </c>
      <c r="AF1597" s="38" t="s">
        <v>1073</v>
      </c>
      <c r="AG1597" s="38" t="s">
        <v>1074</v>
      </c>
      <c r="AH1597" s="38" t="s">
        <v>133</v>
      </c>
      <c r="AI1597" s="38"/>
      <c r="AJ1597" s="38" t="s">
        <v>1210</v>
      </c>
      <c r="AK1597" s="38" t="s">
        <v>132</v>
      </c>
      <c r="AL1597" s="38" t="s">
        <v>101</v>
      </c>
      <c r="AM1597" s="38" t="s">
        <v>101</v>
      </c>
      <c r="AN1597" s="38" t="s">
        <v>772</v>
      </c>
      <c r="AO1597" s="38" t="s">
        <v>997</v>
      </c>
      <c r="AP1597" s="38" t="s">
        <v>91</v>
      </c>
      <c r="AQ1597" s="38" t="s">
        <v>92</v>
      </c>
      <c r="AR1597" s="38" t="s">
        <v>93</v>
      </c>
      <c r="AS1597" s="38" t="s">
        <v>92</v>
      </c>
      <c r="AT1597" s="38" t="s">
        <v>94</v>
      </c>
      <c r="AU1597" s="38" t="s">
        <v>95</v>
      </c>
      <c r="AV1597" s="38" t="s">
        <v>132</v>
      </c>
      <c r="AW1597" s="38" t="s">
        <v>132</v>
      </c>
      <c r="AX1597" s="38" t="s">
        <v>101</v>
      </c>
      <c r="AY1597" s="38" t="s">
        <v>132</v>
      </c>
      <c r="AZ1597" s="38" t="s">
        <v>132</v>
      </c>
      <c r="BA1597" s="38" t="s">
        <v>1181</v>
      </c>
      <c r="BB1597" s="38" t="s">
        <v>1182</v>
      </c>
      <c r="BC1597" s="38" t="s">
        <v>1000</v>
      </c>
      <c r="BD1597" s="38" t="s">
        <v>1001</v>
      </c>
      <c r="BE1597">
        <v>0</v>
      </c>
      <c r="BF1597">
        <v>0</v>
      </c>
      <c r="BG1597">
        <v>220</v>
      </c>
      <c r="BH1597">
        <v>220</v>
      </c>
      <c r="BI1597">
        <v>0</v>
      </c>
      <c r="BJ1597">
        <v>0</v>
      </c>
      <c r="BK1597">
        <v>0</v>
      </c>
      <c r="BL1597" s="38" t="s">
        <v>107</v>
      </c>
      <c r="BM1597" s="38" t="s">
        <v>713</v>
      </c>
      <c r="BN1597" s="38" t="s">
        <v>722</v>
      </c>
      <c r="BO1597" s="38" t="s">
        <v>134</v>
      </c>
      <c r="BP1597" s="38" t="s">
        <v>135</v>
      </c>
      <c r="BQ1597" s="38" t="s">
        <v>136</v>
      </c>
      <c r="BR1597" s="38" t="s">
        <v>137</v>
      </c>
      <c r="BS1597" s="38" t="s">
        <v>110</v>
      </c>
      <c r="BT1597" s="38" t="s">
        <v>111</v>
      </c>
      <c r="BU1597" s="38" t="s">
        <v>116</v>
      </c>
      <c r="BV1597" s="38" t="s">
        <v>1183</v>
      </c>
      <c r="BW1597" s="38" t="s">
        <v>114</v>
      </c>
      <c r="BX1597" s="38" t="s">
        <v>126</v>
      </c>
      <c r="BY1597" s="38" t="s">
        <v>1003</v>
      </c>
      <c r="BZ1597" s="38" t="s">
        <v>1211</v>
      </c>
      <c r="CA1597" s="38" t="s">
        <v>132</v>
      </c>
      <c r="CB1597">
        <v>91</v>
      </c>
      <c r="CD1597" s="38" t="s">
        <v>126</v>
      </c>
      <c r="CE1597" s="38" t="s">
        <v>1005</v>
      </c>
    </row>
    <row r="1598" spans="1:83" x14ac:dyDescent="0.25">
      <c r="A1598">
        <v>93</v>
      </c>
      <c r="B1598" s="1">
        <v>45658</v>
      </c>
      <c r="C1598" s="38" t="s">
        <v>995</v>
      </c>
      <c r="D1598" s="1">
        <v>45674</v>
      </c>
      <c r="E1598" s="1">
        <v>45658</v>
      </c>
      <c r="F1598" s="38" t="s">
        <v>995</v>
      </c>
      <c r="G1598" s="1">
        <v>45677</v>
      </c>
      <c r="H1598" s="1">
        <v>45674</v>
      </c>
      <c r="I1598" s="38" t="s">
        <v>80</v>
      </c>
      <c r="J1598" s="38" t="s">
        <v>98</v>
      </c>
      <c r="K1598" s="38" t="s">
        <v>85</v>
      </c>
      <c r="L1598" s="38" t="s">
        <v>123</v>
      </c>
      <c r="M1598" s="38" t="s">
        <v>124</v>
      </c>
      <c r="N1598" s="38" t="s">
        <v>125</v>
      </c>
      <c r="O1598" s="38" t="s">
        <v>124</v>
      </c>
      <c r="P1598" s="38" t="s">
        <v>126</v>
      </c>
      <c r="Q1598" s="38" t="s">
        <v>127</v>
      </c>
      <c r="R1598" s="38" t="s">
        <v>128</v>
      </c>
      <c r="S1598" s="38" t="s">
        <v>122</v>
      </c>
      <c r="T1598" s="38" t="s">
        <v>133</v>
      </c>
      <c r="U1598" s="38"/>
      <c r="V1598" s="38" t="s">
        <v>72</v>
      </c>
      <c r="W1598" s="38" t="s">
        <v>73</v>
      </c>
      <c r="X1598" s="38" t="s">
        <v>74</v>
      </c>
      <c r="Y1598" s="38" t="s">
        <v>75</v>
      </c>
      <c r="Z1598" s="38" t="s">
        <v>131</v>
      </c>
      <c r="AA1598" s="38" t="s">
        <v>125</v>
      </c>
      <c r="AB1598" s="38" t="s">
        <v>698</v>
      </c>
      <c r="AC1598" s="38" t="s">
        <v>699</v>
      </c>
      <c r="AD1598" s="38" t="s">
        <v>80</v>
      </c>
      <c r="AE1598" s="38" t="s">
        <v>81</v>
      </c>
      <c r="AF1598" s="38" t="s">
        <v>1073</v>
      </c>
      <c r="AG1598" s="38" t="s">
        <v>1074</v>
      </c>
      <c r="AH1598" s="38" t="s">
        <v>133</v>
      </c>
      <c r="AI1598" s="38"/>
      <c r="AJ1598" s="38" t="s">
        <v>1212</v>
      </c>
      <c r="AK1598" s="38" t="s">
        <v>132</v>
      </c>
      <c r="AL1598" s="38" t="s">
        <v>101</v>
      </c>
      <c r="AM1598" s="38" t="s">
        <v>101</v>
      </c>
      <c r="AN1598" s="38" t="s">
        <v>772</v>
      </c>
      <c r="AO1598" s="38" t="s">
        <v>997</v>
      </c>
      <c r="AP1598" s="38" t="s">
        <v>91</v>
      </c>
      <c r="AQ1598" s="38" t="s">
        <v>92</v>
      </c>
      <c r="AR1598" s="38" t="s">
        <v>93</v>
      </c>
      <c r="AS1598" s="38" t="s">
        <v>92</v>
      </c>
      <c r="AT1598" s="38" t="s">
        <v>94</v>
      </c>
      <c r="AU1598" s="38" t="s">
        <v>95</v>
      </c>
      <c r="AV1598" s="38" t="s">
        <v>132</v>
      </c>
      <c r="AW1598" s="38" t="s">
        <v>132</v>
      </c>
      <c r="AX1598" s="38" t="s">
        <v>101</v>
      </c>
      <c r="AY1598" s="38" t="s">
        <v>132</v>
      </c>
      <c r="AZ1598" s="38" t="s">
        <v>132</v>
      </c>
      <c r="BA1598" s="38" t="s">
        <v>1181</v>
      </c>
      <c r="BB1598" s="38" t="s">
        <v>1182</v>
      </c>
      <c r="BC1598" s="38" t="s">
        <v>1000</v>
      </c>
      <c r="BD1598" s="38" t="s">
        <v>1001</v>
      </c>
      <c r="BE1598">
        <v>0</v>
      </c>
      <c r="BF1598">
        <v>0</v>
      </c>
      <c r="BG1598">
        <v>85000</v>
      </c>
      <c r="BH1598">
        <v>85000</v>
      </c>
      <c r="BI1598">
        <v>0</v>
      </c>
      <c r="BJ1598">
        <v>0</v>
      </c>
      <c r="BK1598">
        <v>0</v>
      </c>
      <c r="BL1598" s="38" t="s">
        <v>107</v>
      </c>
      <c r="BM1598" s="38" t="s">
        <v>108</v>
      </c>
      <c r="BN1598" s="38" t="s">
        <v>700</v>
      </c>
      <c r="BO1598" s="38" t="s">
        <v>134</v>
      </c>
      <c r="BP1598" s="38" t="s">
        <v>135</v>
      </c>
      <c r="BQ1598" s="38" t="s">
        <v>136</v>
      </c>
      <c r="BR1598" s="38" t="s">
        <v>137</v>
      </c>
      <c r="BS1598" s="38" t="s">
        <v>110</v>
      </c>
      <c r="BT1598" s="38" t="s">
        <v>111</v>
      </c>
      <c r="BU1598" s="38" t="s">
        <v>116</v>
      </c>
      <c r="BV1598" s="38" t="s">
        <v>1183</v>
      </c>
      <c r="BW1598" s="38" t="s">
        <v>114</v>
      </c>
      <c r="BX1598" s="38" t="s">
        <v>126</v>
      </c>
      <c r="BY1598" s="38" t="s">
        <v>1003</v>
      </c>
      <c r="BZ1598" s="38" t="s">
        <v>1213</v>
      </c>
      <c r="CA1598" s="38" t="s">
        <v>132</v>
      </c>
      <c r="CB1598">
        <v>93</v>
      </c>
      <c r="CD1598" s="38" t="s">
        <v>126</v>
      </c>
      <c r="CE1598" s="38" t="s">
        <v>1005</v>
      </c>
    </row>
    <row r="1599" spans="1:83" x14ac:dyDescent="0.25">
      <c r="A1599">
        <v>93</v>
      </c>
      <c r="B1599" s="1">
        <v>45658</v>
      </c>
      <c r="C1599" s="38" t="s">
        <v>995</v>
      </c>
      <c r="D1599" s="1">
        <v>45674</v>
      </c>
      <c r="E1599" s="1">
        <v>45658</v>
      </c>
      <c r="F1599" s="38" t="s">
        <v>995</v>
      </c>
      <c r="G1599" s="1">
        <v>45677</v>
      </c>
      <c r="H1599" s="1">
        <v>45674</v>
      </c>
      <c r="I1599" s="38" t="s">
        <v>80</v>
      </c>
      <c r="J1599" s="38" t="s">
        <v>98</v>
      </c>
      <c r="K1599" s="38" t="s">
        <v>85</v>
      </c>
      <c r="L1599" s="38" t="s">
        <v>123</v>
      </c>
      <c r="M1599" s="38" t="s">
        <v>124</v>
      </c>
      <c r="N1599" s="38" t="s">
        <v>125</v>
      </c>
      <c r="O1599" s="38" t="s">
        <v>124</v>
      </c>
      <c r="P1599" s="38" t="s">
        <v>126</v>
      </c>
      <c r="Q1599" s="38" t="s">
        <v>127</v>
      </c>
      <c r="R1599" s="38" t="s">
        <v>128</v>
      </c>
      <c r="S1599" s="38" t="s">
        <v>122</v>
      </c>
      <c r="T1599" s="38" t="s">
        <v>133</v>
      </c>
      <c r="U1599" s="38"/>
      <c r="V1599" s="38" t="s">
        <v>72</v>
      </c>
      <c r="W1599" s="38" t="s">
        <v>73</v>
      </c>
      <c r="X1599" s="38" t="s">
        <v>708</v>
      </c>
      <c r="Y1599" s="38" t="s">
        <v>709</v>
      </c>
      <c r="Z1599" s="38" t="s">
        <v>131</v>
      </c>
      <c r="AA1599" s="38" t="s">
        <v>125</v>
      </c>
      <c r="AB1599" s="38" t="s">
        <v>712</v>
      </c>
      <c r="AC1599" s="38" t="s">
        <v>711</v>
      </c>
      <c r="AD1599" s="38" t="s">
        <v>80</v>
      </c>
      <c r="AE1599" s="38" t="s">
        <v>81</v>
      </c>
      <c r="AF1599" s="38" t="s">
        <v>1073</v>
      </c>
      <c r="AG1599" s="38" t="s">
        <v>1074</v>
      </c>
      <c r="AH1599" s="38" t="s">
        <v>133</v>
      </c>
      <c r="AI1599" s="38"/>
      <c r="AJ1599" s="38" t="s">
        <v>1212</v>
      </c>
      <c r="AK1599" s="38" t="s">
        <v>132</v>
      </c>
      <c r="AL1599" s="38" t="s">
        <v>101</v>
      </c>
      <c r="AM1599" s="38" t="s">
        <v>101</v>
      </c>
      <c r="AN1599" s="38" t="s">
        <v>772</v>
      </c>
      <c r="AO1599" s="38" t="s">
        <v>997</v>
      </c>
      <c r="AP1599" s="38" t="s">
        <v>91</v>
      </c>
      <c r="AQ1599" s="38" t="s">
        <v>92</v>
      </c>
      <c r="AR1599" s="38" t="s">
        <v>93</v>
      </c>
      <c r="AS1599" s="38" t="s">
        <v>92</v>
      </c>
      <c r="AT1599" s="38" t="s">
        <v>94</v>
      </c>
      <c r="AU1599" s="38" t="s">
        <v>95</v>
      </c>
      <c r="AV1599" s="38" t="s">
        <v>132</v>
      </c>
      <c r="AW1599" s="38" t="s">
        <v>132</v>
      </c>
      <c r="AX1599" s="38" t="s">
        <v>101</v>
      </c>
      <c r="AY1599" s="38" t="s">
        <v>132</v>
      </c>
      <c r="AZ1599" s="38" t="s">
        <v>132</v>
      </c>
      <c r="BA1599" s="38" t="s">
        <v>1181</v>
      </c>
      <c r="BB1599" s="38" t="s">
        <v>1182</v>
      </c>
      <c r="BC1599" s="38" t="s">
        <v>1000</v>
      </c>
      <c r="BD1599" s="38" t="s">
        <v>1001</v>
      </c>
      <c r="BE1599">
        <v>0</v>
      </c>
      <c r="BF1599">
        <v>0</v>
      </c>
      <c r="BG1599">
        <v>6026.5</v>
      </c>
      <c r="BH1599">
        <v>6026.5</v>
      </c>
      <c r="BI1599">
        <v>0</v>
      </c>
      <c r="BJ1599">
        <v>0</v>
      </c>
      <c r="BK1599">
        <v>0</v>
      </c>
      <c r="BL1599" s="38" t="s">
        <v>107</v>
      </c>
      <c r="BM1599" s="38" t="s">
        <v>713</v>
      </c>
      <c r="BN1599" s="38" t="s">
        <v>714</v>
      </c>
      <c r="BO1599" s="38" t="s">
        <v>134</v>
      </c>
      <c r="BP1599" s="38" t="s">
        <v>135</v>
      </c>
      <c r="BQ1599" s="38" t="s">
        <v>136</v>
      </c>
      <c r="BR1599" s="38" t="s">
        <v>137</v>
      </c>
      <c r="BS1599" s="38" t="s">
        <v>110</v>
      </c>
      <c r="BT1599" s="38" t="s">
        <v>111</v>
      </c>
      <c r="BU1599" s="38" t="s">
        <v>116</v>
      </c>
      <c r="BV1599" s="38" t="s">
        <v>1183</v>
      </c>
      <c r="BW1599" s="38" t="s">
        <v>114</v>
      </c>
      <c r="BX1599" s="38" t="s">
        <v>126</v>
      </c>
      <c r="BY1599" s="38" t="s">
        <v>1003</v>
      </c>
      <c r="BZ1599" s="38" t="s">
        <v>1213</v>
      </c>
      <c r="CA1599" s="38" t="s">
        <v>132</v>
      </c>
      <c r="CB1599">
        <v>93</v>
      </c>
      <c r="CD1599" s="38" t="s">
        <v>126</v>
      </c>
      <c r="CE1599" s="38" t="s">
        <v>1005</v>
      </c>
    </row>
    <row r="1600" spans="1:83" x14ac:dyDescent="0.25">
      <c r="A1600">
        <v>93</v>
      </c>
      <c r="B1600" s="1">
        <v>45658</v>
      </c>
      <c r="C1600" s="38" t="s">
        <v>995</v>
      </c>
      <c r="D1600" s="1">
        <v>45674</v>
      </c>
      <c r="E1600" s="1">
        <v>45658</v>
      </c>
      <c r="F1600" s="38" t="s">
        <v>995</v>
      </c>
      <c r="G1600" s="1">
        <v>45677</v>
      </c>
      <c r="H1600" s="1">
        <v>45674</v>
      </c>
      <c r="I1600" s="38" t="s">
        <v>80</v>
      </c>
      <c r="J1600" s="38" t="s">
        <v>98</v>
      </c>
      <c r="K1600" s="38" t="s">
        <v>85</v>
      </c>
      <c r="L1600" s="38" t="s">
        <v>123</v>
      </c>
      <c r="M1600" s="38" t="s">
        <v>124</v>
      </c>
      <c r="N1600" s="38" t="s">
        <v>125</v>
      </c>
      <c r="O1600" s="38" t="s">
        <v>124</v>
      </c>
      <c r="P1600" s="38" t="s">
        <v>126</v>
      </c>
      <c r="Q1600" s="38" t="s">
        <v>127</v>
      </c>
      <c r="R1600" s="38" t="s">
        <v>128</v>
      </c>
      <c r="S1600" s="38" t="s">
        <v>122</v>
      </c>
      <c r="T1600" s="38" t="s">
        <v>133</v>
      </c>
      <c r="U1600" s="38"/>
      <c r="V1600" s="38" t="s">
        <v>72</v>
      </c>
      <c r="W1600" s="38" t="s">
        <v>73</v>
      </c>
      <c r="X1600" s="38" t="s">
        <v>708</v>
      </c>
      <c r="Y1600" s="38" t="s">
        <v>709</v>
      </c>
      <c r="Z1600" s="38" t="s">
        <v>131</v>
      </c>
      <c r="AA1600" s="38" t="s">
        <v>125</v>
      </c>
      <c r="AB1600" s="38" t="s">
        <v>717</v>
      </c>
      <c r="AC1600" s="38" t="s">
        <v>716</v>
      </c>
      <c r="AD1600" s="38" t="s">
        <v>80</v>
      </c>
      <c r="AE1600" s="38" t="s">
        <v>81</v>
      </c>
      <c r="AF1600" s="38" t="s">
        <v>1073</v>
      </c>
      <c r="AG1600" s="38" t="s">
        <v>1074</v>
      </c>
      <c r="AH1600" s="38" t="s">
        <v>133</v>
      </c>
      <c r="AI1600" s="38"/>
      <c r="AJ1600" s="38" t="s">
        <v>1212</v>
      </c>
      <c r="AK1600" s="38" t="s">
        <v>132</v>
      </c>
      <c r="AL1600" s="38" t="s">
        <v>101</v>
      </c>
      <c r="AM1600" s="38" t="s">
        <v>101</v>
      </c>
      <c r="AN1600" s="38" t="s">
        <v>772</v>
      </c>
      <c r="AO1600" s="38" t="s">
        <v>997</v>
      </c>
      <c r="AP1600" s="38" t="s">
        <v>91</v>
      </c>
      <c r="AQ1600" s="38" t="s">
        <v>92</v>
      </c>
      <c r="AR1600" s="38" t="s">
        <v>93</v>
      </c>
      <c r="AS1600" s="38" t="s">
        <v>92</v>
      </c>
      <c r="AT1600" s="38" t="s">
        <v>94</v>
      </c>
      <c r="AU1600" s="38" t="s">
        <v>95</v>
      </c>
      <c r="AV1600" s="38" t="s">
        <v>132</v>
      </c>
      <c r="AW1600" s="38" t="s">
        <v>132</v>
      </c>
      <c r="AX1600" s="38" t="s">
        <v>101</v>
      </c>
      <c r="AY1600" s="38" t="s">
        <v>132</v>
      </c>
      <c r="AZ1600" s="38" t="s">
        <v>132</v>
      </c>
      <c r="BA1600" s="38" t="s">
        <v>1181</v>
      </c>
      <c r="BB1600" s="38" t="s">
        <v>1182</v>
      </c>
      <c r="BC1600" s="38" t="s">
        <v>1000</v>
      </c>
      <c r="BD1600" s="38" t="s">
        <v>1001</v>
      </c>
      <c r="BE1600">
        <v>0</v>
      </c>
      <c r="BF1600">
        <v>0</v>
      </c>
      <c r="BG1600">
        <v>6035</v>
      </c>
      <c r="BH1600">
        <v>6035</v>
      </c>
      <c r="BI1600">
        <v>0</v>
      </c>
      <c r="BJ1600">
        <v>0</v>
      </c>
      <c r="BK1600">
        <v>0</v>
      </c>
      <c r="BL1600" s="38" t="s">
        <v>107</v>
      </c>
      <c r="BM1600" s="38" t="s">
        <v>713</v>
      </c>
      <c r="BN1600" s="38" t="s">
        <v>718</v>
      </c>
      <c r="BO1600" s="38" t="s">
        <v>134</v>
      </c>
      <c r="BP1600" s="38" t="s">
        <v>135</v>
      </c>
      <c r="BQ1600" s="38" t="s">
        <v>136</v>
      </c>
      <c r="BR1600" s="38" t="s">
        <v>137</v>
      </c>
      <c r="BS1600" s="38" t="s">
        <v>110</v>
      </c>
      <c r="BT1600" s="38" t="s">
        <v>111</v>
      </c>
      <c r="BU1600" s="38" t="s">
        <v>116</v>
      </c>
      <c r="BV1600" s="38" t="s">
        <v>1183</v>
      </c>
      <c r="BW1600" s="38" t="s">
        <v>114</v>
      </c>
      <c r="BX1600" s="38" t="s">
        <v>126</v>
      </c>
      <c r="BY1600" s="38" t="s">
        <v>1003</v>
      </c>
      <c r="BZ1600" s="38" t="s">
        <v>1213</v>
      </c>
      <c r="CA1600" s="38" t="s">
        <v>132</v>
      </c>
      <c r="CB1600">
        <v>93</v>
      </c>
      <c r="CD1600" s="38" t="s">
        <v>126</v>
      </c>
      <c r="CE1600" s="38" t="s">
        <v>1005</v>
      </c>
    </row>
    <row r="1601" spans="1:83" x14ac:dyDescent="0.25">
      <c r="A1601">
        <v>93</v>
      </c>
      <c r="B1601" s="1">
        <v>45658</v>
      </c>
      <c r="C1601" s="38" t="s">
        <v>995</v>
      </c>
      <c r="D1601" s="1">
        <v>45674</v>
      </c>
      <c r="E1601" s="1">
        <v>45658</v>
      </c>
      <c r="F1601" s="38" t="s">
        <v>995</v>
      </c>
      <c r="G1601" s="1">
        <v>45677</v>
      </c>
      <c r="H1601" s="1">
        <v>45674</v>
      </c>
      <c r="I1601" s="38" t="s">
        <v>80</v>
      </c>
      <c r="J1601" s="38" t="s">
        <v>98</v>
      </c>
      <c r="K1601" s="38" t="s">
        <v>85</v>
      </c>
      <c r="L1601" s="38" t="s">
        <v>123</v>
      </c>
      <c r="M1601" s="38" t="s">
        <v>124</v>
      </c>
      <c r="N1601" s="38" t="s">
        <v>125</v>
      </c>
      <c r="O1601" s="38" t="s">
        <v>124</v>
      </c>
      <c r="P1601" s="38" t="s">
        <v>126</v>
      </c>
      <c r="Q1601" s="38" t="s">
        <v>127</v>
      </c>
      <c r="R1601" s="38" t="s">
        <v>128</v>
      </c>
      <c r="S1601" s="38" t="s">
        <v>122</v>
      </c>
      <c r="T1601" s="38" t="s">
        <v>133</v>
      </c>
      <c r="U1601" s="38"/>
      <c r="V1601" s="38" t="s">
        <v>72</v>
      </c>
      <c r="W1601" s="38" t="s">
        <v>73</v>
      </c>
      <c r="X1601" s="38" t="s">
        <v>708</v>
      </c>
      <c r="Y1601" s="38" t="s">
        <v>709</v>
      </c>
      <c r="Z1601" s="38" t="s">
        <v>131</v>
      </c>
      <c r="AA1601" s="38" t="s">
        <v>125</v>
      </c>
      <c r="AB1601" s="38" t="s">
        <v>721</v>
      </c>
      <c r="AC1601" s="38" t="s">
        <v>720</v>
      </c>
      <c r="AD1601" s="38" t="s">
        <v>80</v>
      </c>
      <c r="AE1601" s="38" t="s">
        <v>81</v>
      </c>
      <c r="AF1601" s="38" t="s">
        <v>1073</v>
      </c>
      <c r="AG1601" s="38" t="s">
        <v>1074</v>
      </c>
      <c r="AH1601" s="38" t="s">
        <v>133</v>
      </c>
      <c r="AI1601" s="38"/>
      <c r="AJ1601" s="38" t="s">
        <v>1212</v>
      </c>
      <c r="AK1601" s="38" t="s">
        <v>132</v>
      </c>
      <c r="AL1601" s="38" t="s">
        <v>101</v>
      </c>
      <c r="AM1601" s="38" t="s">
        <v>101</v>
      </c>
      <c r="AN1601" s="38" t="s">
        <v>772</v>
      </c>
      <c r="AO1601" s="38" t="s">
        <v>997</v>
      </c>
      <c r="AP1601" s="38" t="s">
        <v>91</v>
      </c>
      <c r="AQ1601" s="38" t="s">
        <v>92</v>
      </c>
      <c r="AR1601" s="38" t="s">
        <v>93</v>
      </c>
      <c r="AS1601" s="38" t="s">
        <v>92</v>
      </c>
      <c r="AT1601" s="38" t="s">
        <v>94</v>
      </c>
      <c r="AU1601" s="38" t="s">
        <v>95</v>
      </c>
      <c r="AV1601" s="38" t="s">
        <v>132</v>
      </c>
      <c r="AW1601" s="38" t="s">
        <v>132</v>
      </c>
      <c r="AX1601" s="38" t="s">
        <v>101</v>
      </c>
      <c r="AY1601" s="38" t="s">
        <v>132</v>
      </c>
      <c r="AZ1601" s="38" t="s">
        <v>132</v>
      </c>
      <c r="BA1601" s="38" t="s">
        <v>1181</v>
      </c>
      <c r="BB1601" s="38" t="s">
        <v>1182</v>
      </c>
      <c r="BC1601" s="38" t="s">
        <v>1000</v>
      </c>
      <c r="BD1601" s="38" t="s">
        <v>1001</v>
      </c>
      <c r="BE1601">
        <v>0</v>
      </c>
      <c r="BF1601">
        <v>0</v>
      </c>
      <c r="BG1601">
        <v>0.01</v>
      </c>
      <c r="BH1601">
        <v>0.01</v>
      </c>
      <c r="BI1601">
        <v>0</v>
      </c>
      <c r="BJ1601">
        <v>0</v>
      </c>
      <c r="BK1601">
        <v>0</v>
      </c>
      <c r="BL1601" s="38" t="s">
        <v>107</v>
      </c>
      <c r="BM1601" s="38" t="s">
        <v>713</v>
      </c>
      <c r="BN1601" s="38" t="s">
        <v>722</v>
      </c>
      <c r="BO1601" s="38" t="s">
        <v>134</v>
      </c>
      <c r="BP1601" s="38" t="s">
        <v>135</v>
      </c>
      <c r="BQ1601" s="38" t="s">
        <v>136</v>
      </c>
      <c r="BR1601" s="38" t="s">
        <v>137</v>
      </c>
      <c r="BS1601" s="38" t="s">
        <v>110</v>
      </c>
      <c r="BT1601" s="38" t="s">
        <v>111</v>
      </c>
      <c r="BU1601" s="38" t="s">
        <v>116</v>
      </c>
      <c r="BV1601" s="38" t="s">
        <v>1183</v>
      </c>
      <c r="BW1601" s="38" t="s">
        <v>114</v>
      </c>
      <c r="BX1601" s="38" t="s">
        <v>126</v>
      </c>
      <c r="BY1601" s="38" t="s">
        <v>1003</v>
      </c>
      <c r="BZ1601" s="38" t="s">
        <v>1213</v>
      </c>
      <c r="CA1601" s="38" t="s">
        <v>132</v>
      </c>
      <c r="CB1601">
        <v>93</v>
      </c>
      <c r="CD1601" s="38" t="s">
        <v>126</v>
      </c>
      <c r="CE1601" s="38" t="s">
        <v>1005</v>
      </c>
    </row>
    <row r="1602" spans="1:83" x14ac:dyDescent="0.25">
      <c r="A1602">
        <v>95</v>
      </c>
      <c r="B1602" s="1">
        <v>45658</v>
      </c>
      <c r="C1602" s="38" t="s">
        <v>995</v>
      </c>
      <c r="D1602" s="1">
        <v>45677</v>
      </c>
      <c r="E1602" s="1">
        <v>45658</v>
      </c>
      <c r="F1602" s="38" t="s">
        <v>995</v>
      </c>
      <c r="G1602" s="1">
        <v>45677</v>
      </c>
      <c r="H1602" s="1">
        <v>45677</v>
      </c>
      <c r="I1602" s="38" t="s">
        <v>80</v>
      </c>
      <c r="J1602" s="38" t="s">
        <v>98</v>
      </c>
      <c r="K1602" s="38" t="s">
        <v>85</v>
      </c>
      <c r="L1602" s="38" t="s">
        <v>123</v>
      </c>
      <c r="M1602" s="38" t="s">
        <v>124</v>
      </c>
      <c r="N1602" s="38" t="s">
        <v>125</v>
      </c>
      <c r="O1602" s="38" t="s">
        <v>124</v>
      </c>
      <c r="P1602" s="38" t="s">
        <v>126</v>
      </c>
      <c r="Q1602" s="38" t="s">
        <v>127</v>
      </c>
      <c r="R1602" s="38" t="s">
        <v>128</v>
      </c>
      <c r="S1602" s="38" t="s">
        <v>122</v>
      </c>
      <c r="T1602" s="38" t="s">
        <v>133</v>
      </c>
      <c r="U1602" s="38"/>
      <c r="V1602" s="38" t="s">
        <v>72</v>
      </c>
      <c r="W1602" s="38" t="s">
        <v>73</v>
      </c>
      <c r="X1602" s="38" t="s">
        <v>74</v>
      </c>
      <c r="Y1602" s="38" t="s">
        <v>75</v>
      </c>
      <c r="Z1602" s="38" t="s">
        <v>131</v>
      </c>
      <c r="AA1602" s="38" t="s">
        <v>125</v>
      </c>
      <c r="AB1602" s="38" t="s">
        <v>783</v>
      </c>
      <c r="AC1602" s="38" t="s">
        <v>784</v>
      </c>
      <c r="AD1602" s="38" t="s">
        <v>80</v>
      </c>
      <c r="AE1602" s="38" t="s">
        <v>81</v>
      </c>
      <c r="AF1602" s="38" t="s">
        <v>1073</v>
      </c>
      <c r="AG1602" s="38" t="s">
        <v>1074</v>
      </c>
      <c r="AH1602" s="38" t="s">
        <v>133</v>
      </c>
      <c r="AI1602" s="38"/>
      <c r="AJ1602" s="38" t="s">
        <v>1214</v>
      </c>
      <c r="AK1602" s="38" t="s">
        <v>132</v>
      </c>
      <c r="AL1602" s="38" t="s">
        <v>101</v>
      </c>
      <c r="AM1602" s="38" t="s">
        <v>101</v>
      </c>
      <c r="AN1602" s="38" t="s">
        <v>772</v>
      </c>
      <c r="AO1602" s="38" t="s">
        <v>997</v>
      </c>
      <c r="AP1602" s="38" t="s">
        <v>91</v>
      </c>
      <c r="AQ1602" s="38" t="s">
        <v>92</v>
      </c>
      <c r="AR1602" s="38" t="s">
        <v>93</v>
      </c>
      <c r="AS1602" s="38" t="s">
        <v>92</v>
      </c>
      <c r="AT1602" s="38" t="s">
        <v>94</v>
      </c>
      <c r="AU1602" s="38" t="s">
        <v>95</v>
      </c>
      <c r="AV1602" s="38" t="s">
        <v>132</v>
      </c>
      <c r="AW1602" s="38" t="s">
        <v>132</v>
      </c>
      <c r="AX1602" s="38" t="s">
        <v>101</v>
      </c>
      <c r="AY1602" s="38" t="s">
        <v>132</v>
      </c>
      <c r="AZ1602" s="38" t="s">
        <v>132</v>
      </c>
      <c r="BA1602" s="38" t="s">
        <v>1181</v>
      </c>
      <c r="BB1602" s="38" t="s">
        <v>1182</v>
      </c>
      <c r="BC1602" s="38" t="s">
        <v>1000</v>
      </c>
      <c r="BD1602" s="38" t="s">
        <v>1001</v>
      </c>
      <c r="BE1602">
        <v>0</v>
      </c>
      <c r="BF1602">
        <v>0</v>
      </c>
      <c r="BG1602">
        <v>30952666.66</v>
      </c>
      <c r="BH1602">
        <v>30952666.66</v>
      </c>
      <c r="BI1602">
        <v>0</v>
      </c>
      <c r="BJ1602">
        <v>0</v>
      </c>
      <c r="BK1602">
        <v>0</v>
      </c>
      <c r="BL1602" s="38" t="s">
        <v>107</v>
      </c>
      <c r="BM1602" s="38" t="s">
        <v>108</v>
      </c>
      <c r="BN1602" s="38" t="s">
        <v>785</v>
      </c>
      <c r="BO1602" s="38" t="s">
        <v>134</v>
      </c>
      <c r="BP1602" s="38" t="s">
        <v>135</v>
      </c>
      <c r="BQ1602" s="38" t="s">
        <v>136</v>
      </c>
      <c r="BR1602" s="38" t="s">
        <v>137</v>
      </c>
      <c r="BS1602" s="38" t="s">
        <v>110</v>
      </c>
      <c r="BT1602" s="38" t="s">
        <v>111</v>
      </c>
      <c r="BU1602" s="38" t="s">
        <v>116</v>
      </c>
      <c r="BV1602" s="38" t="s">
        <v>1183</v>
      </c>
      <c r="BW1602" s="38" t="s">
        <v>114</v>
      </c>
      <c r="BX1602" s="38" t="s">
        <v>126</v>
      </c>
      <c r="BY1602" s="38" t="s">
        <v>1003</v>
      </c>
      <c r="BZ1602" s="38" t="s">
        <v>1215</v>
      </c>
      <c r="CA1602" s="38" t="s">
        <v>132</v>
      </c>
      <c r="CB1602">
        <v>95</v>
      </c>
      <c r="CD1602" s="38" t="s">
        <v>126</v>
      </c>
      <c r="CE1602" s="38" t="s">
        <v>1005</v>
      </c>
    </row>
    <row r="1603" spans="1:83" x14ac:dyDescent="0.25">
      <c r="A1603">
        <v>95</v>
      </c>
      <c r="B1603" s="1">
        <v>45658</v>
      </c>
      <c r="C1603" s="38" t="s">
        <v>995</v>
      </c>
      <c r="D1603" s="1">
        <v>45677</v>
      </c>
      <c r="E1603" s="1">
        <v>45658</v>
      </c>
      <c r="F1603" s="38" t="s">
        <v>995</v>
      </c>
      <c r="G1603" s="1">
        <v>45677</v>
      </c>
      <c r="H1603" s="1">
        <v>45677</v>
      </c>
      <c r="I1603" s="38" t="s">
        <v>80</v>
      </c>
      <c r="J1603" s="38" t="s">
        <v>98</v>
      </c>
      <c r="K1603" s="38" t="s">
        <v>85</v>
      </c>
      <c r="L1603" s="38" t="s">
        <v>123</v>
      </c>
      <c r="M1603" s="38" t="s">
        <v>124</v>
      </c>
      <c r="N1603" s="38" t="s">
        <v>125</v>
      </c>
      <c r="O1603" s="38" t="s">
        <v>124</v>
      </c>
      <c r="P1603" s="38" t="s">
        <v>126</v>
      </c>
      <c r="Q1603" s="38" t="s">
        <v>127</v>
      </c>
      <c r="R1603" s="38" t="s">
        <v>128</v>
      </c>
      <c r="S1603" s="38" t="s">
        <v>122</v>
      </c>
      <c r="T1603" s="38" t="s">
        <v>133</v>
      </c>
      <c r="U1603" s="38"/>
      <c r="V1603" s="38" t="s">
        <v>72</v>
      </c>
      <c r="W1603" s="38" t="s">
        <v>73</v>
      </c>
      <c r="X1603" s="38" t="s">
        <v>708</v>
      </c>
      <c r="Y1603" s="38" t="s">
        <v>709</v>
      </c>
      <c r="Z1603" s="38" t="s">
        <v>131</v>
      </c>
      <c r="AA1603" s="38" t="s">
        <v>125</v>
      </c>
      <c r="AB1603" s="38" t="s">
        <v>712</v>
      </c>
      <c r="AC1603" s="38" t="s">
        <v>711</v>
      </c>
      <c r="AD1603" s="38" t="s">
        <v>80</v>
      </c>
      <c r="AE1603" s="38" t="s">
        <v>81</v>
      </c>
      <c r="AF1603" s="38" t="s">
        <v>1073</v>
      </c>
      <c r="AG1603" s="38" t="s">
        <v>1074</v>
      </c>
      <c r="AH1603" s="38" t="s">
        <v>133</v>
      </c>
      <c r="AI1603" s="38"/>
      <c r="AJ1603" s="38" t="s">
        <v>1214</v>
      </c>
      <c r="AK1603" s="38" t="s">
        <v>132</v>
      </c>
      <c r="AL1603" s="38" t="s">
        <v>101</v>
      </c>
      <c r="AM1603" s="38" t="s">
        <v>101</v>
      </c>
      <c r="AN1603" s="38" t="s">
        <v>772</v>
      </c>
      <c r="AO1603" s="38" t="s">
        <v>997</v>
      </c>
      <c r="AP1603" s="38" t="s">
        <v>91</v>
      </c>
      <c r="AQ1603" s="38" t="s">
        <v>92</v>
      </c>
      <c r="AR1603" s="38" t="s">
        <v>93</v>
      </c>
      <c r="AS1603" s="38" t="s">
        <v>92</v>
      </c>
      <c r="AT1603" s="38" t="s">
        <v>94</v>
      </c>
      <c r="AU1603" s="38" t="s">
        <v>95</v>
      </c>
      <c r="AV1603" s="38" t="s">
        <v>132</v>
      </c>
      <c r="AW1603" s="38" t="s">
        <v>132</v>
      </c>
      <c r="AX1603" s="38" t="s">
        <v>101</v>
      </c>
      <c r="AY1603" s="38" t="s">
        <v>132</v>
      </c>
      <c r="AZ1603" s="38" t="s">
        <v>132</v>
      </c>
      <c r="BA1603" s="38" t="s">
        <v>1181</v>
      </c>
      <c r="BB1603" s="38" t="s">
        <v>1182</v>
      </c>
      <c r="BC1603" s="38" t="s">
        <v>1000</v>
      </c>
      <c r="BD1603" s="38" t="s">
        <v>1001</v>
      </c>
      <c r="BE1603">
        <v>0</v>
      </c>
      <c r="BF1603">
        <v>0</v>
      </c>
      <c r="BG1603">
        <v>2186280.62</v>
      </c>
      <c r="BH1603">
        <v>2186280.62</v>
      </c>
      <c r="BI1603">
        <v>0</v>
      </c>
      <c r="BJ1603">
        <v>0</v>
      </c>
      <c r="BK1603">
        <v>0</v>
      </c>
      <c r="BL1603" s="38" t="s">
        <v>107</v>
      </c>
      <c r="BM1603" s="38" t="s">
        <v>713</v>
      </c>
      <c r="BN1603" s="38" t="s">
        <v>714</v>
      </c>
      <c r="BO1603" s="38" t="s">
        <v>134</v>
      </c>
      <c r="BP1603" s="38" t="s">
        <v>135</v>
      </c>
      <c r="BQ1603" s="38" t="s">
        <v>136</v>
      </c>
      <c r="BR1603" s="38" t="s">
        <v>137</v>
      </c>
      <c r="BS1603" s="38" t="s">
        <v>110</v>
      </c>
      <c r="BT1603" s="38" t="s">
        <v>111</v>
      </c>
      <c r="BU1603" s="38" t="s">
        <v>116</v>
      </c>
      <c r="BV1603" s="38" t="s">
        <v>1183</v>
      </c>
      <c r="BW1603" s="38" t="s">
        <v>114</v>
      </c>
      <c r="BX1603" s="38" t="s">
        <v>126</v>
      </c>
      <c r="BY1603" s="38" t="s">
        <v>1003</v>
      </c>
      <c r="BZ1603" s="38" t="s">
        <v>1215</v>
      </c>
      <c r="CA1603" s="38" t="s">
        <v>132</v>
      </c>
      <c r="CB1603">
        <v>95</v>
      </c>
      <c r="CD1603" s="38" t="s">
        <v>126</v>
      </c>
      <c r="CE1603" s="38" t="s">
        <v>1005</v>
      </c>
    </row>
    <row r="1604" spans="1:83" x14ac:dyDescent="0.25">
      <c r="A1604">
        <v>95</v>
      </c>
      <c r="B1604" s="1">
        <v>45658</v>
      </c>
      <c r="C1604" s="38" t="s">
        <v>995</v>
      </c>
      <c r="D1604" s="1">
        <v>45677</v>
      </c>
      <c r="E1604" s="1">
        <v>45658</v>
      </c>
      <c r="F1604" s="38" t="s">
        <v>995</v>
      </c>
      <c r="G1604" s="1">
        <v>45677</v>
      </c>
      <c r="H1604" s="1">
        <v>45677</v>
      </c>
      <c r="I1604" s="38" t="s">
        <v>80</v>
      </c>
      <c r="J1604" s="38" t="s">
        <v>98</v>
      </c>
      <c r="K1604" s="38" t="s">
        <v>85</v>
      </c>
      <c r="L1604" s="38" t="s">
        <v>123</v>
      </c>
      <c r="M1604" s="38" t="s">
        <v>124</v>
      </c>
      <c r="N1604" s="38" t="s">
        <v>125</v>
      </c>
      <c r="O1604" s="38" t="s">
        <v>124</v>
      </c>
      <c r="P1604" s="38" t="s">
        <v>126</v>
      </c>
      <c r="Q1604" s="38" t="s">
        <v>127</v>
      </c>
      <c r="R1604" s="38" t="s">
        <v>128</v>
      </c>
      <c r="S1604" s="38" t="s">
        <v>122</v>
      </c>
      <c r="T1604" s="38" t="s">
        <v>133</v>
      </c>
      <c r="U1604" s="38"/>
      <c r="V1604" s="38" t="s">
        <v>72</v>
      </c>
      <c r="W1604" s="38" t="s">
        <v>73</v>
      </c>
      <c r="X1604" s="38" t="s">
        <v>708</v>
      </c>
      <c r="Y1604" s="38" t="s">
        <v>709</v>
      </c>
      <c r="Z1604" s="38" t="s">
        <v>131</v>
      </c>
      <c r="AA1604" s="38" t="s">
        <v>125</v>
      </c>
      <c r="AB1604" s="38" t="s">
        <v>717</v>
      </c>
      <c r="AC1604" s="38" t="s">
        <v>716</v>
      </c>
      <c r="AD1604" s="38" t="s">
        <v>80</v>
      </c>
      <c r="AE1604" s="38" t="s">
        <v>81</v>
      </c>
      <c r="AF1604" s="38" t="s">
        <v>1073</v>
      </c>
      <c r="AG1604" s="38" t="s">
        <v>1074</v>
      </c>
      <c r="AH1604" s="38" t="s">
        <v>133</v>
      </c>
      <c r="AI1604" s="38"/>
      <c r="AJ1604" s="38" t="s">
        <v>1214</v>
      </c>
      <c r="AK1604" s="38" t="s">
        <v>132</v>
      </c>
      <c r="AL1604" s="38" t="s">
        <v>101</v>
      </c>
      <c r="AM1604" s="38" t="s">
        <v>101</v>
      </c>
      <c r="AN1604" s="38" t="s">
        <v>772</v>
      </c>
      <c r="AO1604" s="38" t="s">
        <v>997</v>
      </c>
      <c r="AP1604" s="38" t="s">
        <v>91</v>
      </c>
      <c r="AQ1604" s="38" t="s">
        <v>92</v>
      </c>
      <c r="AR1604" s="38" t="s">
        <v>93</v>
      </c>
      <c r="AS1604" s="38" t="s">
        <v>92</v>
      </c>
      <c r="AT1604" s="38" t="s">
        <v>94</v>
      </c>
      <c r="AU1604" s="38" t="s">
        <v>95</v>
      </c>
      <c r="AV1604" s="38" t="s">
        <v>132</v>
      </c>
      <c r="AW1604" s="38" t="s">
        <v>132</v>
      </c>
      <c r="AX1604" s="38" t="s">
        <v>101</v>
      </c>
      <c r="AY1604" s="38" t="s">
        <v>132</v>
      </c>
      <c r="AZ1604" s="38" t="s">
        <v>132</v>
      </c>
      <c r="BA1604" s="38" t="s">
        <v>1181</v>
      </c>
      <c r="BB1604" s="38" t="s">
        <v>1182</v>
      </c>
      <c r="BC1604" s="38" t="s">
        <v>1000</v>
      </c>
      <c r="BD1604" s="38" t="s">
        <v>1001</v>
      </c>
      <c r="BE1604">
        <v>0</v>
      </c>
      <c r="BF1604">
        <v>0</v>
      </c>
      <c r="BG1604">
        <v>2197639.34</v>
      </c>
      <c r="BH1604">
        <v>2197639.34</v>
      </c>
      <c r="BI1604">
        <v>0</v>
      </c>
      <c r="BJ1604">
        <v>0</v>
      </c>
      <c r="BK1604">
        <v>0</v>
      </c>
      <c r="BL1604" s="38" t="s">
        <v>107</v>
      </c>
      <c r="BM1604" s="38" t="s">
        <v>713</v>
      </c>
      <c r="BN1604" s="38" t="s">
        <v>718</v>
      </c>
      <c r="BO1604" s="38" t="s">
        <v>134</v>
      </c>
      <c r="BP1604" s="38" t="s">
        <v>135</v>
      </c>
      <c r="BQ1604" s="38" t="s">
        <v>136</v>
      </c>
      <c r="BR1604" s="38" t="s">
        <v>137</v>
      </c>
      <c r="BS1604" s="38" t="s">
        <v>110</v>
      </c>
      <c r="BT1604" s="38" t="s">
        <v>111</v>
      </c>
      <c r="BU1604" s="38" t="s">
        <v>116</v>
      </c>
      <c r="BV1604" s="38" t="s">
        <v>1183</v>
      </c>
      <c r="BW1604" s="38" t="s">
        <v>114</v>
      </c>
      <c r="BX1604" s="38" t="s">
        <v>126</v>
      </c>
      <c r="BY1604" s="38" t="s">
        <v>1003</v>
      </c>
      <c r="BZ1604" s="38" t="s">
        <v>1215</v>
      </c>
      <c r="CA1604" s="38" t="s">
        <v>132</v>
      </c>
      <c r="CB1604">
        <v>95</v>
      </c>
      <c r="CD1604" s="38" t="s">
        <v>126</v>
      </c>
      <c r="CE1604" s="38" t="s">
        <v>1005</v>
      </c>
    </row>
    <row r="1605" spans="1:83" x14ac:dyDescent="0.25">
      <c r="A1605">
        <v>95</v>
      </c>
      <c r="B1605" s="1">
        <v>45658</v>
      </c>
      <c r="C1605" s="38" t="s">
        <v>995</v>
      </c>
      <c r="D1605" s="1">
        <v>45677</v>
      </c>
      <c r="E1605" s="1">
        <v>45658</v>
      </c>
      <c r="F1605" s="38" t="s">
        <v>995</v>
      </c>
      <c r="G1605" s="1">
        <v>45677</v>
      </c>
      <c r="H1605" s="1">
        <v>45677</v>
      </c>
      <c r="I1605" s="38" t="s">
        <v>80</v>
      </c>
      <c r="J1605" s="38" t="s">
        <v>98</v>
      </c>
      <c r="K1605" s="38" t="s">
        <v>85</v>
      </c>
      <c r="L1605" s="38" t="s">
        <v>123</v>
      </c>
      <c r="M1605" s="38" t="s">
        <v>124</v>
      </c>
      <c r="N1605" s="38" t="s">
        <v>125</v>
      </c>
      <c r="O1605" s="38" t="s">
        <v>124</v>
      </c>
      <c r="P1605" s="38" t="s">
        <v>126</v>
      </c>
      <c r="Q1605" s="38" t="s">
        <v>127</v>
      </c>
      <c r="R1605" s="38" t="s">
        <v>128</v>
      </c>
      <c r="S1605" s="38" t="s">
        <v>122</v>
      </c>
      <c r="T1605" s="38" t="s">
        <v>133</v>
      </c>
      <c r="U1605" s="38"/>
      <c r="V1605" s="38" t="s">
        <v>72</v>
      </c>
      <c r="W1605" s="38" t="s">
        <v>73</v>
      </c>
      <c r="X1605" s="38" t="s">
        <v>708</v>
      </c>
      <c r="Y1605" s="38" t="s">
        <v>709</v>
      </c>
      <c r="Z1605" s="38" t="s">
        <v>131</v>
      </c>
      <c r="AA1605" s="38" t="s">
        <v>125</v>
      </c>
      <c r="AB1605" s="38" t="s">
        <v>721</v>
      </c>
      <c r="AC1605" s="38" t="s">
        <v>720</v>
      </c>
      <c r="AD1605" s="38" t="s">
        <v>80</v>
      </c>
      <c r="AE1605" s="38" t="s">
        <v>81</v>
      </c>
      <c r="AF1605" s="38" t="s">
        <v>1073</v>
      </c>
      <c r="AG1605" s="38" t="s">
        <v>1074</v>
      </c>
      <c r="AH1605" s="38" t="s">
        <v>133</v>
      </c>
      <c r="AI1605" s="38"/>
      <c r="AJ1605" s="38" t="s">
        <v>1214</v>
      </c>
      <c r="AK1605" s="38" t="s">
        <v>132</v>
      </c>
      <c r="AL1605" s="38" t="s">
        <v>101</v>
      </c>
      <c r="AM1605" s="38" t="s">
        <v>101</v>
      </c>
      <c r="AN1605" s="38" t="s">
        <v>772</v>
      </c>
      <c r="AO1605" s="38" t="s">
        <v>997</v>
      </c>
      <c r="AP1605" s="38" t="s">
        <v>91</v>
      </c>
      <c r="AQ1605" s="38" t="s">
        <v>92</v>
      </c>
      <c r="AR1605" s="38" t="s">
        <v>93</v>
      </c>
      <c r="AS1605" s="38" t="s">
        <v>92</v>
      </c>
      <c r="AT1605" s="38" t="s">
        <v>94</v>
      </c>
      <c r="AU1605" s="38" t="s">
        <v>95</v>
      </c>
      <c r="AV1605" s="38" t="s">
        <v>132</v>
      </c>
      <c r="AW1605" s="38" t="s">
        <v>132</v>
      </c>
      <c r="AX1605" s="38" t="s">
        <v>101</v>
      </c>
      <c r="AY1605" s="38" t="s">
        <v>132</v>
      </c>
      <c r="AZ1605" s="38" t="s">
        <v>132</v>
      </c>
      <c r="BA1605" s="38" t="s">
        <v>1181</v>
      </c>
      <c r="BB1605" s="38" t="s">
        <v>1182</v>
      </c>
      <c r="BC1605" s="38" t="s">
        <v>1000</v>
      </c>
      <c r="BD1605" s="38" t="s">
        <v>1001</v>
      </c>
      <c r="BE1605">
        <v>0</v>
      </c>
      <c r="BF1605">
        <v>0</v>
      </c>
      <c r="BG1605">
        <v>266383.12</v>
      </c>
      <c r="BH1605">
        <v>266383.12</v>
      </c>
      <c r="BI1605">
        <v>0</v>
      </c>
      <c r="BJ1605">
        <v>0</v>
      </c>
      <c r="BK1605">
        <v>0</v>
      </c>
      <c r="BL1605" s="38" t="s">
        <v>107</v>
      </c>
      <c r="BM1605" s="38" t="s">
        <v>713</v>
      </c>
      <c r="BN1605" s="38" t="s">
        <v>722</v>
      </c>
      <c r="BO1605" s="38" t="s">
        <v>134</v>
      </c>
      <c r="BP1605" s="38" t="s">
        <v>135</v>
      </c>
      <c r="BQ1605" s="38" t="s">
        <v>136</v>
      </c>
      <c r="BR1605" s="38" t="s">
        <v>137</v>
      </c>
      <c r="BS1605" s="38" t="s">
        <v>110</v>
      </c>
      <c r="BT1605" s="38" t="s">
        <v>111</v>
      </c>
      <c r="BU1605" s="38" t="s">
        <v>116</v>
      </c>
      <c r="BV1605" s="38" t="s">
        <v>1183</v>
      </c>
      <c r="BW1605" s="38" t="s">
        <v>114</v>
      </c>
      <c r="BX1605" s="38" t="s">
        <v>126</v>
      </c>
      <c r="BY1605" s="38" t="s">
        <v>1003</v>
      </c>
      <c r="BZ1605" s="38" t="s">
        <v>1215</v>
      </c>
      <c r="CA1605" s="38" t="s">
        <v>132</v>
      </c>
      <c r="CB1605">
        <v>95</v>
      </c>
      <c r="CD1605" s="38" t="s">
        <v>126</v>
      </c>
      <c r="CE1605" s="38" t="s">
        <v>1005</v>
      </c>
    </row>
    <row r="1606" spans="1:83" x14ac:dyDescent="0.25">
      <c r="A1606">
        <v>118</v>
      </c>
      <c r="B1606" s="1">
        <v>45658</v>
      </c>
      <c r="C1606" s="38" t="s">
        <v>995</v>
      </c>
      <c r="D1606" s="1">
        <v>45684</v>
      </c>
      <c r="E1606" s="1">
        <v>45689</v>
      </c>
      <c r="F1606" s="38" t="s">
        <v>1770</v>
      </c>
      <c r="G1606" s="1">
        <v>45699</v>
      </c>
      <c r="H1606" s="1">
        <v>45692</v>
      </c>
      <c r="I1606" s="38" t="s">
        <v>80</v>
      </c>
      <c r="J1606" s="38" t="s">
        <v>98</v>
      </c>
      <c r="K1606" s="38" t="s">
        <v>85</v>
      </c>
      <c r="L1606" s="38" t="s">
        <v>123</v>
      </c>
      <c r="M1606" s="38" t="s">
        <v>124</v>
      </c>
      <c r="N1606" s="38" t="s">
        <v>125</v>
      </c>
      <c r="O1606" s="38" t="s">
        <v>124</v>
      </c>
      <c r="P1606" s="38" t="s">
        <v>126</v>
      </c>
      <c r="Q1606" s="38" t="s">
        <v>127</v>
      </c>
      <c r="R1606" s="38" t="s">
        <v>128</v>
      </c>
      <c r="S1606" s="38" t="s">
        <v>122</v>
      </c>
      <c r="T1606" s="38" t="s">
        <v>133</v>
      </c>
      <c r="U1606" s="38"/>
      <c r="V1606" s="38" t="s">
        <v>198</v>
      </c>
      <c r="W1606" s="38" t="s">
        <v>199</v>
      </c>
      <c r="X1606" s="38" t="s">
        <v>209</v>
      </c>
      <c r="Y1606" s="38" t="s">
        <v>210</v>
      </c>
      <c r="Z1606" s="38" t="s">
        <v>131</v>
      </c>
      <c r="AA1606" s="38" t="s">
        <v>125</v>
      </c>
      <c r="AB1606" s="38" t="s">
        <v>235</v>
      </c>
      <c r="AC1606" s="38" t="s">
        <v>236</v>
      </c>
      <c r="AD1606" s="38" t="s">
        <v>214</v>
      </c>
      <c r="AE1606" s="38" t="s">
        <v>215</v>
      </c>
      <c r="AF1606" s="38" t="s">
        <v>1222</v>
      </c>
      <c r="AG1606" s="38" t="s">
        <v>1223</v>
      </c>
      <c r="AH1606" s="38" t="s">
        <v>133</v>
      </c>
      <c r="AI1606" s="38"/>
      <c r="AJ1606" s="38" t="s">
        <v>1225</v>
      </c>
      <c r="AK1606" s="38" t="s">
        <v>132</v>
      </c>
      <c r="AL1606" s="38" t="s">
        <v>101</v>
      </c>
      <c r="AM1606" s="38" t="s">
        <v>101</v>
      </c>
      <c r="AN1606" s="38" t="s">
        <v>772</v>
      </c>
      <c r="AO1606" s="38" t="s">
        <v>997</v>
      </c>
      <c r="AP1606" s="38" t="s">
        <v>91</v>
      </c>
      <c r="AQ1606" s="38" t="s">
        <v>92</v>
      </c>
      <c r="AR1606" s="38" t="s">
        <v>93</v>
      </c>
      <c r="AS1606" s="38" t="s">
        <v>92</v>
      </c>
      <c r="AT1606" s="38" t="s">
        <v>94</v>
      </c>
      <c r="AU1606" s="38" t="s">
        <v>95</v>
      </c>
      <c r="AV1606" s="38" t="s">
        <v>132</v>
      </c>
      <c r="AW1606" s="38" t="s">
        <v>132</v>
      </c>
      <c r="AX1606" s="38" t="s">
        <v>101</v>
      </c>
      <c r="AY1606" s="38" t="s">
        <v>132</v>
      </c>
      <c r="AZ1606" s="38" t="s">
        <v>132</v>
      </c>
      <c r="BA1606" s="38" t="s">
        <v>1227</v>
      </c>
      <c r="BB1606" s="38" t="s">
        <v>1112</v>
      </c>
      <c r="BC1606" s="38" t="s">
        <v>1000</v>
      </c>
      <c r="BD1606" s="38" t="s">
        <v>1001</v>
      </c>
      <c r="BE1606">
        <v>0</v>
      </c>
      <c r="BF1606">
        <v>0</v>
      </c>
      <c r="BG1606">
        <v>0</v>
      </c>
      <c r="BH1606">
        <v>333694.21999999997</v>
      </c>
      <c r="BI1606">
        <v>0</v>
      </c>
      <c r="BJ1606">
        <v>0</v>
      </c>
      <c r="BK1606">
        <v>0</v>
      </c>
      <c r="BL1606" s="38" t="s">
        <v>205</v>
      </c>
      <c r="BM1606" s="38" t="s">
        <v>216</v>
      </c>
      <c r="BN1606" s="38" t="s">
        <v>237</v>
      </c>
      <c r="BO1606" s="38" t="s">
        <v>134</v>
      </c>
      <c r="BP1606" s="38" t="s">
        <v>135</v>
      </c>
      <c r="BQ1606" s="38" t="s">
        <v>136</v>
      </c>
      <c r="BR1606" s="38" t="s">
        <v>137</v>
      </c>
      <c r="BS1606" s="38" t="s">
        <v>110</v>
      </c>
      <c r="BT1606" s="38" t="s">
        <v>111</v>
      </c>
      <c r="BU1606" s="38" t="s">
        <v>219</v>
      </c>
      <c r="BV1606" s="38" t="s">
        <v>1228</v>
      </c>
      <c r="BW1606" s="38" t="s">
        <v>218</v>
      </c>
      <c r="BX1606" s="38" t="s">
        <v>126</v>
      </c>
      <c r="BY1606" s="38" t="s">
        <v>1003</v>
      </c>
      <c r="BZ1606" s="38" t="s">
        <v>1229</v>
      </c>
      <c r="CA1606" s="38" t="s">
        <v>132</v>
      </c>
      <c r="CB1606">
        <v>118</v>
      </c>
      <c r="CD1606" s="38" t="s">
        <v>126</v>
      </c>
      <c r="CE1606" s="38" t="s">
        <v>1005</v>
      </c>
    </row>
    <row r="1607" spans="1:83" x14ac:dyDescent="0.25">
      <c r="A1607">
        <v>120</v>
      </c>
      <c r="B1607" s="1">
        <v>45658</v>
      </c>
      <c r="C1607" s="38" t="s">
        <v>995</v>
      </c>
      <c r="D1607" s="1">
        <v>45684</v>
      </c>
      <c r="E1607" s="1">
        <v>45658</v>
      </c>
      <c r="F1607" s="38" t="s">
        <v>995</v>
      </c>
      <c r="G1607" s="1">
        <v>45694</v>
      </c>
      <c r="H1607" s="1">
        <v>45684</v>
      </c>
      <c r="I1607" s="38" t="s">
        <v>80</v>
      </c>
      <c r="J1607" s="38" t="s">
        <v>98</v>
      </c>
      <c r="K1607" s="38" t="s">
        <v>83</v>
      </c>
      <c r="L1607" s="38" t="s">
        <v>84</v>
      </c>
      <c r="M1607" s="38" t="s">
        <v>87</v>
      </c>
      <c r="N1607" s="38" t="s">
        <v>761</v>
      </c>
      <c r="O1607" s="38" t="s">
        <v>124</v>
      </c>
      <c r="P1607" s="38" t="s">
        <v>126</v>
      </c>
      <c r="Q1607" s="38" t="s">
        <v>762</v>
      </c>
      <c r="R1607" s="38" t="s">
        <v>763</v>
      </c>
      <c r="S1607" s="38" t="s">
        <v>760</v>
      </c>
      <c r="T1607" s="38" t="s">
        <v>133</v>
      </c>
      <c r="U1607" s="38"/>
      <c r="V1607" s="38" t="s">
        <v>72</v>
      </c>
      <c r="W1607" s="38" t="s">
        <v>73</v>
      </c>
      <c r="X1607" s="38" t="s">
        <v>74</v>
      </c>
      <c r="Y1607" s="38" t="s">
        <v>75</v>
      </c>
      <c r="Z1607" s="38" t="s">
        <v>764</v>
      </c>
      <c r="AA1607" s="38" t="s">
        <v>765</v>
      </c>
      <c r="AB1607" s="38" t="s">
        <v>78</v>
      </c>
      <c r="AC1607" s="38" t="s">
        <v>79</v>
      </c>
      <c r="AD1607" s="38" t="s">
        <v>80</v>
      </c>
      <c r="AE1607" s="38" t="s">
        <v>81</v>
      </c>
      <c r="AF1607" s="38" t="s">
        <v>1073</v>
      </c>
      <c r="AG1607" s="38" t="s">
        <v>1074</v>
      </c>
      <c r="AH1607" s="38" t="s">
        <v>133</v>
      </c>
      <c r="AI1607" s="38"/>
      <c r="AJ1607" s="38" t="s">
        <v>1234</v>
      </c>
      <c r="AK1607" s="38" t="s">
        <v>132</v>
      </c>
      <c r="AL1607" s="38" t="s">
        <v>101</v>
      </c>
      <c r="AM1607" s="38" t="s">
        <v>101</v>
      </c>
      <c r="AN1607" s="38" t="s">
        <v>772</v>
      </c>
      <c r="AO1607" s="38" t="s">
        <v>997</v>
      </c>
      <c r="AP1607" s="38" t="s">
        <v>91</v>
      </c>
      <c r="AQ1607" s="38" t="s">
        <v>92</v>
      </c>
      <c r="AR1607" s="38" t="s">
        <v>93</v>
      </c>
      <c r="AS1607" s="38" t="s">
        <v>92</v>
      </c>
      <c r="AT1607" s="38" t="s">
        <v>94</v>
      </c>
      <c r="AU1607" s="38" t="s">
        <v>95</v>
      </c>
      <c r="AV1607" s="38" t="s">
        <v>132</v>
      </c>
      <c r="AW1607" s="38" t="s">
        <v>132</v>
      </c>
      <c r="AX1607" s="38" t="s">
        <v>101</v>
      </c>
      <c r="AY1607" s="38" t="s">
        <v>132</v>
      </c>
      <c r="AZ1607" s="38" t="s">
        <v>132</v>
      </c>
      <c r="BA1607" s="38" t="s">
        <v>1181</v>
      </c>
      <c r="BB1607" s="38" t="s">
        <v>1182</v>
      </c>
      <c r="BC1607" s="38" t="s">
        <v>1000</v>
      </c>
      <c r="BD1607" s="38" t="s">
        <v>1001</v>
      </c>
      <c r="BE1607">
        <v>0</v>
      </c>
      <c r="BF1607">
        <v>0</v>
      </c>
      <c r="BG1607">
        <v>34666.67</v>
      </c>
      <c r="BH1607">
        <v>34666.67</v>
      </c>
      <c r="BI1607">
        <v>0</v>
      </c>
      <c r="BJ1607">
        <v>0</v>
      </c>
      <c r="BK1607">
        <v>0</v>
      </c>
      <c r="BL1607" s="38" t="s">
        <v>107</v>
      </c>
      <c r="BM1607" s="38" t="s">
        <v>108</v>
      </c>
      <c r="BN1607" s="38" t="s">
        <v>109</v>
      </c>
      <c r="BO1607" s="38" t="s">
        <v>103</v>
      </c>
      <c r="BP1607" s="38" t="s">
        <v>766</v>
      </c>
      <c r="BQ1607" s="38" t="s">
        <v>136</v>
      </c>
      <c r="BR1607" s="38" t="s">
        <v>767</v>
      </c>
      <c r="BS1607" s="38" t="s">
        <v>110</v>
      </c>
      <c r="BT1607" s="38" t="s">
        <v>111</v>
      </c>
      <c r="BU1607" s="38" t="s">
        <v>116</v>
      </c>
      <c r="BV1607" s="38" t="s">
        <v>1183</v>
      </c>
      <c r="BW1607" s="38" t="s">
        <v>114</v>
      </c>
      <c r="BX1607" s="38" t="s">
        <v>126</v>
      </c>
      <c r="BY1607" s="38" t="s">
        <v>1003</v>
      </c>
      <c r="BZ1607" s="38" t="s">
        <v>1235</v>
      </c>
      <c r="CA1607" s="38" t="s">
        <v>132</v>
      </c>
      <c r="CB1607">
        <v>120</v>
      </c>
      <c r="CD1607" s="38" t="s">
        <v>126</v>
      </c>
      <c r="CE1607" s="38" t="s">
        <v>1005</v>
      </c>
    </row>
    <row r="1608" spans="1:83" x14ac:dyDescent="0.25">
      <c r="A1608">
        <v>120</v>
      </c>
      <c r="B1608" s="1">
        <v>45658</v>
      </c>
      <c r="C1608" s="38" t="s">
        <v>995</v>
      </c>
      <c r="D1608" s="1">
        <v>45684</v>
      </c>
      <c r="E1608" s="1">
        <v>45658</v>
      </c>
      <c r="F1608" s="38" t="s">
        <v>995</v>
      </c>
      <c r="G1608" s="1">
        <v>45694</v>
      </c>
      <c r="H1608" s="1">
        <v>45684</v>
      </c>
      <c r="I1608" s="38" t="s">
        <v>80</v>
      </c>
      <c r="J1608" s="38" t="s">
        <v>98</v>
      </c>
      <c r="K1608" s="38" t="s">
        <v>83</v>
      </c>
      <c r="L1608" s="38" t="s">
        <v>84</v>
      </c>
      <c r="M1608" s="38" t="s">
        <v>87</v>
      </c>
      <c r="N1608" s="38" t="s">
        <v>761</v>
      </c>
      <c r="O1608" s="38" t="s">
        <v>124</v>
      </c>
      <c r="P1608" s="38" t="s">
        <v>126</v>
      </c>
      <c r="Q1608" s="38" t="s">
        <v>762</v>
      </c>
      <c r="R1608" s="38" t="s">
        <v>763</v>
      </c>
      <c r="S1608" s="38" t="s">
        <v>760</v>
      </c>
      <c r="T1608" s="38" t="s">
        <v>133</v>
      </c>
      <c r="U1608" s="38"/>
      <c r="V1608" s="38" t="s">
        <v>72</v>
      </c>
      <c r="W1608" s="38" t="s">
        <v>73</v>
      </c>
      <c r="X1608" s="38" t="s">
        <v>708</v>
      </c>
      <c r="Y1608" s="38" t="s">
        <v>709</v>
      </c>
      <c r="Z1608" s="38" t="s">
        <v>764</v>
      </c>
      <c r="AA1608" s="38" t="s">
        <v>765</v>
      </c>
      <c r="AB1608" s="38" t="s">
        <v>712</v>
      </c>
      <c r="AC1608" s="38" t="s">
        <v>711</v>
      </c>
      <c r="AD1608" s="38" t="s">
        <v>80</v>
      </c>
      <c r="AE1608" s="38" t="s">
        <v>81</v>
      </c>
      <c r="AF1608" s="38" t="s">
        <v>1073</v>
      </c>
      <c r="AG1608" s="38" t="s">
        <v>1074</v>
      </c>
      <c r="AH1608" s="38" t="s">
        <v>133</v>
      </c>
      <c r="AI1608" s="38"/>
      <c r="AJ1608" s="38" t="s">
        <v>1234</v>
      </c>
      <c r="AK1608" s="38" t="s">
        <v>132</v>
      </c>
      <c r="AL1608" s="38" t="s">
        <v>101</v>
      </c>
      <c r="AM1608" s="38" t="s">
        <v>101</v>
      </c>
      <c r="AN1608" s="38" t="s">
        <v>772</v>
      </c>
      <c r="AO1608" s="38" t="s">
        <v>997</v>
      </c>
      <c r="AP1608" s="38" t="s">
        <v>91</v>
      </c>
      <c r="AQ1608" s="38" t="s">
        <v>92</v>
      </c>
      <c r="AR1608" s="38" t="s">
        <v>93</v>
      </c>
      <c r="AS1608" s="38" t="s">
        <v>92</v>
      </c>
      <c r="AT1608" s="38" t="s">
        <v>94</v>
      </c>
      <c r="AU1608" s="38" t="s">
        <v>95</v>
      </c>
      <c r="AV1608" s="38" t="s">
        <v>132</v>
      </c>
      <c r="AW1608" s="38" t="s">
        <v>132</v>
      </c>
      <c r="AX1608" s="38" t="s">
        <v>101</v>
      </c>
      <c r="AY1608" s="38" t="s">
        <v>132</v>
      </c>
      <c r="AZ1608" s="38" t="s">
        <v>132</v>
      </c>
      <c r="BA1608" s="38" t="s">
        <v>1181</v>
      </c>
      <c r="BB1608" s="38" t="s">
        <v>1182</v>
      </c>
      <c r="BC1608" s="38" t="s">
        <v>1000</v>
      </c>
      <c r="BD1608" s="38" t="s">
        <v>1001</v>
      </c>
      <c r="BE1608">
        <v>0</v>
      </c>
      <c r="BF1608">
        <v>0</v>
      </c>
      <c r="BG1608">
        <v>2457.87</v>
      </c>
      <c r="BH1608">
        <v>2457.87</v>
      </c>
      <c r="BI1608">
        <v>0</v>
      </c>
      <c r="BJ1608">
        <v>0</v>
      </c>
      <c r="BK1608">
        <v>0</v>
      </c>
      <c r="BL1608" s="38" t="s">
        <v>107</v>
      </c>
      <c r="BM1608" s="38" t="s">
        <v>713</v>
      </c>
      <c r="BN1608" s="38" t="s">
        <v>714</v>
      </c>
      <c r="BO1608" s="38" t="s">
        <v>103</v>
      </c>
      <c r="BP1608" s="38" t="s">
        <v>766</v>
      </c>
      <c r="BQ1608" s="38" t="s">
        <v>136</v>
      </c>
      <c r="BR1608" s="38" t="s">
        <v>767</v>
      </c>
      <c r="BS1608" s="38" t="s">
        <v>110</v>
      </c>
      <c r="BT1608" s="38" t="s">
        <v>111</v>
      </c>
      <c r="BU1608" s="38" t="s">
        <v>116</v>
      </c>
      <c r="BV1608" s="38" t="s">
        <v>1183</v>
      </c>
      <c r="BW1608" s="38" t="s">
        <v>114</v>
      </c>
      <c r="BX1608" s="38" t="s">
        <v>126</v>
      </c>
      <c r="BY1608" s="38" t="s">
        <v>1003</v>
      </c>
      <c r="BZ1608" s="38" t="s">
        <v>1235</v>
      </c>
      <c r="CA1608" s="38" t="s">
        <v>132</v>
      </c>
      <c r="CB1608">
        <v>120</v>
      </c>
      <c r="CD1608" s="38" t="s">
        <v>126</v>
      </c>
      <c r="CE1608" s="38" t="s">
        <v>1005</v>
      </c>
    </row>
    <row r="1609" spans="1:83" x14ac:dyDescent="0.25">
      <c r="A1609">
        <v>120</v>
      </c>
      <c r="B1609" s="1">
        <v>45658</v>
      </c>
      <c r="C1609" s="38" t="s">
        <v>995</v>
      </c>
      <c r="D1609" s="1">
        <v>45684</v>
      </c>
      <c r="E1609" s="1">
        <v>45658</v>
      </c>
      <c r="F1609" s="38" t="s">
        <v>995</v>
      </c>
      <c r="G1609" s="1">
        <v>45694</v>
      </c>
      <c r="H1609" s="1">
        <v>45684</v>
      </c>
      <c r="I1609" s="38" t="s">
        <v>80</v>
      </c>
      <c r="J1609" s="38" t="s">
        <v>98</v>
      </c>
      <c r="K1609" s="38" t="s">
        <v>83</v>
      </c>
      <c r="L1609" s="38" t="s">
        <v>84</v>
      </c>
      <c r="M1609" s="38" t="s">
        <v>87</v>
      </c>
      <c r="N1609" s="38" t="s">
        <v>761</v>
      </c>
      <c r="O1609" s="38" t="s">
        <v>124</v>
      </c>
      <c r="P1609" s="38" t="s">
        <v>126</v>
      </c>
      <c r="Q1609" s="38" t="s">
        <v>762</v>
      </c>
      <c r="R1609" s="38" t="s">
        <v>763</v>
      </c>
      <c r="S1609" s="38" t="s">
        <v>760</v>
      </c>
      <c r="T1609" s="38" t="s">
        <v>133</v>
      </c>
      <c r="U1609" s="38"/>
      <c r="V1609" s="38" t="s">
        <v>72</v>
      </c>
      <c r="W1609" s="38" t="s">
        <v>73</v>
      </c>
      <c r="X1609" s="38" t="s">
        <v>708</v>
      </c>
      <c r="Y1609" s="38" t="s">
        <v>709</v>
      </c>
      <c r="Z1609" s="38" t="s">
        <v>764</v>
      </c>
      <c r="AA1609" s="38" t="s">
        <v>765</v>
      </c>
      <c r="AB1609" s="38" t="s">
        <v>717</v>
      </c>
      <c r="AC1609" s="38" t="s">
        <v>716</v>
      </c>
      <c r="AD1609" s="38" t="s">
        <v>80</v>
      </c>
      <c r="AE1609" s="38" t="s">
        <v>81</v>
      </c>
      <c r="AF1609" s="38" t="s">
        <v>1073</v>
      </c>
      <c r="AG1609" s="38" t="s">
        <v>1074</v>
      </c>
      <c r="AH1609" s="38" t="s">
        <v>133</v>
      </c>
      <c r="AI1609" s="38"/>
      <c r="AJ1609" s="38" t="s">
        <v>1234</v>
      </c>
      <c r="AK1609" s="38" t="s">
        <v>132</v>
      </c>
      <c r="AL1609" s="38" t="s">
        <v>101</v>
      </c>
      <c r="AM1609" s="38" t="s">
        <v>101</v>
      </c>
      <c r="AN1609" s="38" t="s">
        <v>772</v>
      </c>
      <c r="AO1609" s="38" t="s">
        <v>997</v>
      </c>
      <c r="AP1609" s="38" t="s">
        <v>91</v>
      </c>
      <c r="AQ1609" s="38" t="s">
        <v>92</v>
      </c>
      <c r="AR1609" s="38" t="s">
        <v>93</v>
      </c>
      <c r="AS1609" s="38" t="s">
        <v>92</v>
      </c>
      <c r="AT1609" s="38" t="s">
        <v>94</v>
      </c>
      <c r="AU1609" s="38" t="s">
        <v>95</v>
      </c>
      <c r="AV1609" s="38" t="s">
        <v>132</v>
      </c>
      <c r="AW1609" s="38" t="s">
        <v>132</v>
      </c>
      <c r="AX1609" s="38" t="s">
        <v>101</v>
      </c>
      <c r="AY1609" s="38" t="s">
        <v>132</v>
      </c>
      <c r="AZ1609" s="38" t="s">
        <v>132</v>
      </c>
      <c r="BA1609" s="38" t="s">
        <v>1181</v>
      </c>
      <c r="BB1609" s="38" t="s">
        <v>1182</v>
      </c>
      <c r="BC1609" s="38" t="s">
        <v>1000</v>
      </c>
      <c r="BD1609" s="38" t="s">
        <v>1001</v>
      </c>
      <c r="BE1609">
        <v>0</v>
      </c>
      <c r="BF1609">
        <v>0</v>
      </c>
      <c r="BG1609">
        <v>2461.33</v>
      </c>
      <c r="BH1609">
        <v>2461.33</v>
      </c>
      <c r="BI1609">
        <v>0</v>
      </c>
      <c r="BJ1609">
        <v>0</v>
      </c>
      <c r="BK1609">
        <v>0</v>
      </c>
      <c r="BL1609" s="38" t="s">
        <v>107</v>
      </c>
      <c r="BM1609" s="38" t="s">
        <v>713</v>
      </c>
      <c r="BN1609" s="38" t="s">
        <v>718</v>
      </c>
      <c r="BO1609" s="38" t="s">
        <v>103</v>
      </c>
      <c r="BP1609" s="38" t="s">
        <v>766</v>
      </c>
      <c r="BQ1609" s="38" t="s">
        <v>136</v>
      </c>
      <c r="BR1609" s="38" t="s">
        <v>767</v>
      </c>
      <c r="BS1609" s="38" t="s">
        <v>110</v>
      </c>
      <c r="BT1609" s="38" t="s">
        <v>111</v>
      </c>
      <c r="BU1609" s="38" t="s">
        <v>116</v>
      </c>
      <c r="BV1609" s="38" t="s">
        <v>1183</v>
      </c>
      <c r="BW1609" s="38" t="s">
        <v>114</v>
      </c>
      <c r="BX1609" s="38" t="s">
        <v>126</v>
      </c>
      <c r="BY1609" s="38" t="s">
        <v>1003</v>
      </c>
      <c r="BZ1609" s="38" t="s">
        <v>1235</v>
      </c>
      <c r="CA1609" s="38" t="s">
        <v>132</v>
      </c>
      <c r="CB1609">
        <v>120</v>
      </c>
      <c r="CD1609" s="38" t="s">
        <v>126</v>
      </c>
      <c r="CE1609" s="38" t="s">
        <v>1005</v>
      </c>
    </row>
    <row r="1610" spans="1:83" x14ac:dyDescent="0.25">
      <c r="A1610">
        <v>120</v>
      </c>
      <c r="B1610" s="1">
        <v>45658</v>
      </c>
      <c r="C1610" s="38" t="s">
        <v>995</v>
      </c>
      <c r="D1610" s="1">
        <v>45684</v>
      </c>
      <c r="E1610" s="1">
        <v>45658</v>
      </c>
      <c r="F1610" s="38" t="s">
        <v>995</v>
      </c>
      <c r="G1610" s="1">
        <v>45694</v>
      </c>
      <c r="H1610" s="1">
        <v>45684</v>
      </c>
      <c r="I1610" s="38" t="s">
        <v>80</v>
      </c>
      <c r="J1610" s="38" t="s">
        <v>98</v>
      </c>
      <c r="K1610" s="38" t="s">
        <v>83</v>
      </c>
      <c r="L1610" s="38" t="s">
        <v>84</v>
      </c>
      <c r="M1610" s="38" t="s">
        <v>87</v>
      </c>
      <c r="N1610" s="38" t="s">
        <v>761</v>
      </c>
      <c r="O1610" s="38" t="s">
        <v>124</v>
      </c>
      <c r="P1610" s="38" t="s">
        <v>126</v>
      </c>
      <c r="Q1610" s="38" t="s">
        <v>762</v>
      </c>
      <c r="R1610" s="38" t="s">
        <v>763</v>
      </c>
      <c r="S1610" s="38" t="s">
        <v>760</v>
      </c>
      <c r="T1610" s="38" t="s">
        <v>133</v>
      </c>
      <c r="U1610" s="38"/>
      <c r="V1610" s="38" t="s">
        <v>72</v>
      </c>
      <c r="W1610" s="38" t="s">
        <v>73</v>
      </c>
      <c r="X1610" s="38" t="s">
        <v>708</v>
      </c>
      <c r="Y1610" s="38" t="s">
        <v>709</v>
      </c>
      <c r="Z1610" s="38" t="s">
        <v>764</v>
      </c>
      <c r="AA1610" s="38" t="s">
        <v>765</v>
      </c>
      <c r="AB1610" s="38" t="s">
        <v>721</v>
      </c>
      <c r="AC1610" s="38" t="s">
        <v>720</v>
      </c>
      <c r="AD1610" s="38" t="s">
        <v>80</v>
      </c>
      <c r="AE1610" s="38" t="s">
        <v>81</v>
      </c>
      <c r="AF1610" s="38" t="s">
        <v>1073</v>
      </c>
      <c r="AG1610" s="38" t="s">
        <v>1074</v>
      </c>
      <c r="AH1610" s="38" t="s">
        <v>133</v>
      </c>
      <c r="AI1610" s="38"/>
      <c r="AJ1610" s="38" t="s">
        <v>1234</v>
      </c>
      <c r="AK1610" s="38" t="s">
        <v>132</v>
      </c>
      <c r="AL1610" s="38" t="s">
        <v>101</v>
      </c>
      <c r="AM1610" s="38" t="s">
        <v>101</v>
      </c>
      <c r="AN1610" s="38" t="s">
        <v>772</v>
      </c>
      <c r="AO1610" s="38" t="s">
        <v>997</v>
      </c>
      <c r="AP1610" s="38" t="s">
        <v>91</v>
      </c>
      <c r="AQ1610" s="38" t="s">
        <v>92</v>
      </c>
      <c r="AR1610" s="38" t="s">
        <v>93</v>
      </c>
      <c r="AS1610" s="38" t="s">
        <v>92</v>
      </c>
      <c r="AT1610" s="38" t="s">
        <v>94</v>
      </c>
      <c r="AU1610" s="38" t="s">
        <v>95</v>
      </c>
      <c r="AV1610" s="38" t="s">
        <v>132</v>
      </c>
      <c r="AW1610" s="38" t="s">
        <v>132</v>
      </c>
      <c r="AX1610" s="38" t="s">
        <v>101</v>
      </c>
      <c r="AY1610" s="38" t="s">
        <v>132</v>
      </c>
      <c r="AZ1610" s="38" t="s">
        <v>132</v>
      </c>
      <c r="BA1610" s="38" t="s">
        <v>1181</v>
      </c>
      <c r="BB1610" s="38" t="s">
        <v>1182</v>
      </c>
      <c r="BC1610" s="38" t="s">
        <v>1000</v>
      </c>
      <c r="BD1610" s="38" t="s">
        <v>1001</v>
      </c>
      <c r="BE1610">
        <v>0</v>
      </c>
      <c r="BF1610">
        <v>0</v>
      </c>
      <c r="BG1610">
        <v>381.33</v>
      </c>
      <c r="BH1610">
        <v>381.33</v>
      </c>
      <c r="BI1610">
        <v>0</v>
      </c>
      <c r="BJ1610">
        <v>0</v>
      </c>
      <c r="BK1610">
        <v>0</v>
      </c>
      <c r="BL1610" s="38" t="s">
        <v>107</v>
      </c>
      <c r="BM1610" s="38" t="s">
        <v>713</v>
      </c>
      <c r="BN1610" s="38" t="s">
        <v>722</v>
      </c>
      <c r="BO1610" s="38" t="s">
        <v>103</v>
      </c>
      <c r="BP1610" s="38" t="s">
        <v>766</v>
      </c>
      <c r="BQ1610" s="38" t="s">
        <v>136</v>
      </c>
      <c r="BR1610" s="38" t="s">
        <v>767</v>
      </c>
      <c r="BS1610" s="38" t="s">
        <v>110</v>
      </c>
      <c r="BT1610" s="38" t="s">
        <v>111</v>
      </c>
      <c r="BU1610" s="38" t="s">
        <v>116</v>
      </c>
      <c r="BV1610" s="38" t="s">
        <v>1183</v>
      </c>
      <c r="BW1610" s="38" t="s">
        <v>114</v>
      </c>
      <c r="BX1610" s="38" t="s">
        <v>126</v>
      </c>
      <c r="BY1610" s="38" t="s">
        <v>1003</v>
      </c>
      <c r="BZ1610" s="38" t="s">
        <v>1235</v>
      </c>
      <c r="CA1610" s="38" t="s">
        <v>132</v>
      </c>
      <c r="CB1610">
        <v>120</v>
      </c>
      <c r="CD1610" s="38" t="s">
        <v>126</v>
      </c>
      <c r="CE1610" s="38" t="s">
        <v>1005</v>
      </c>
    </row>
    <row r="1611" spans="1:83" x14ac:dyDescent="0.25">
      <c r="A1611">
        <v>122</v>
      </c>
      <c r="B1611" s="1">
        <v>45658</v>
      </c>
      <c r="C1611" s="38" t="s">
        <v>995</v>
      </c>
      <c r="D1611" s="1">
        <v>45684</v>
      </c>
      <c r="E1611" s="1">
        <v>45658</v>
      </c>
      <c r="F1611" s="38" t="s">
        <v>995</v>
      </c>
      <c r="G1611" s="1">
        <v>45694</v>
      </c>
      <c r="H1611" s="1">
        <v>45684</v>
      </c>
      <c r="I1611" s="38" t="s">
        <v>80</v>
      </c>
      <c r="J1611" s="38" t="s">
        <v>98</v>
      </c>
      <c r="K1611" s="38" t="s">
        <v>770</v>
      </c>
      <c r="L1611" s="38" t="s">
        <v>771</v>
      </c>
      <c r="M1611" s="38" t="s">
        <v>772</v>
      </c>
      <c r="N1611" s="38" t="s">
        <v>773</v>
      </c>
      <c r="O1611" s="38" t="s">
        <v>124</v>
      </c>
      <c r="P1611" s="38" t="s">
        <v>126</v>
      </c>
      <c r="Q1611" s="38" t="s">
        <v>225</v>
      </c>
      <c r="R1611" s="38" t="s">
        <v>774</v>
      </c>
      <c r="S1611" s="38" t="s">
        <v>769</v>
      </c>
      <c r="T1611" s="38" t="s">
        <v>133</v>
      </c>
      <c r="U1611" s="38"/>
      <c r="V1611" s="38" t="s">
        <v>72</v>
      </c>
      <c r="W1611" s="38" t="s">
        <v>73</v>
      </c>
      <c r="X1611" s="38" t="s">
        <v>74</v>
      </c>
      <c r="Y1611" s="38" t="s">
        <v>75</v>
      </c>
      <c r="Z1611" s="38" t="s">
        <v>777</v>
      </c>
      <c r="AA1611" s="38" t="s">
        <v>778</v>
      </c>
      <c r="AB1611" s="38" t="s">
        <v>78</v>
      </c>
      <c r="AC1611" s="38" t="s">
        <v>79</v>
      </c>
      <c r="AD1611" s="38" t="s">
        <v>80</v>
      </c>
      <c r="AE1611" s="38" t="s">
        <v>81</v>
      </c>
      <c r="AF1611" s="38" t="s">
        <v>1073</v>
      </c>
      <c r="AG1611" s="38" t="s">
        <v>1074</v>
      </c>
      <c r="AH1611" s="38" t="s">
        <v>133</v>
      </c>
      <c r="AI1611" s="38"/>
      <c r="AJ1611" s="38" t="s">
        <v>1236</v>
      </c>
      <c r="AK1611" s="38" t="s">
        <v>132</v>
      </c>
      <c r="AL1611" s="38" t="s">
        <v>101</v>
      </c>
      <c r="AM1611" s="38" t="s">
        <v>101</v>
      </c>
      <c r="AN1611" s="38" t="s">
        <v>772</v>
      </c>
      <c r="AO1611" s="38" t="s">
        <v>997</v>
      </c>
      <c r="AP1611" s="38" t="s">
        <v>91</v>
      </c>
      <c r="AQ1611" s="38" t="s">
        <v>92</v>
      </c>
      <c r="AR1611" s="38" t="s">
        <v>93</v>
      </c>
      <c r="AS1611" s="38" t="s">
        <v>92</v>
      </c>
      <c r="AT1611" s="38" t="s">
        <v>94</v>
      </c>
      <c r="AU1611" s="38" t="s">
        <v>95</v>
      </c>
      <c r="AV1611" s="38" t="s">
        <v>132</v>
      </c>
      <c r="AW1611" s="38" t="s">
        <v>132</v>
      </c>
      <c r="AX1611" s="38" t="s">
        <v>101</v>
      </c>
      <c r="AY1611" s="38" t="s">
        <v>132</v>
      </c>
      <c r="AZ1611" s="38" t="s">
        <v>132</v>
      </c>
      <c r="BA1611" s="38" t="s">
        <v>1181</v>
      </c>
      <c r="BB1611" s="38" t="s">
        <v>1182</v>
      </c>
      <c r="BC1611" s="38" t="s">
        <v>1000</v>
      </c>
      <c r="BD1611" s="38" t="s">
        <v>1001</v>
      </c>
      <c r="BE1611">
        <v>0</v>
      </c>
      <c r="BF1611">
        <v>0</v>
      </c>
      <c r="BG1611">
        <v>92000</v>
      </c>
      <c r="BH1611">
        <v>92000</v>
      </c>
      <c r="BI1611">
        <v>0</v>
      </c>
      <c r="BJ1611">
        <v>0</v>
      </c>
      <c r="BK1611">
        <v>0</v>
      </c>
      <c r="BL1611" s="38" t="s">
        <v>107</v>
      </c>
      <c r="BM1611" s="38" t="s">
        <v>108</v>
      </c>
      <c r="BN1611" s="38" t="s">
        <v>109</v>
      </c>
      <c r="BO1611" s="38" t="s">
        <v>779</v>
      </c>
      <c r="BP1611" s="38" t="s">
        <v>780</v>
      </c>
      <c r="BQ1611" s="38" t="s">
        <v>136</v>
      </c>
      <c r="BR1611" s="38" t="s">
        <v>781</v>
      </c>
      <c r="BS1611" s="38" t="s">
        <v>110</v>
      </c>
      <c r="BT1611" s="38" t="s">
        <v>111</v>
      </c>
      <c r="BU1611" s="38" t="s">
        <v>116</v>
      </c>
      <c r="BV1611" s="38" t="s">
        <v>1183</v>
      </c>
      <c r="BW1611" s="38" t="s">
        <v>114</v>
      </c>
      <c r="BX1611" s="38" t="s">
        <v>126</v>
      </c>
      <c r="BY1611" s="38" t="s">
        <v>1003</v>
      </c>
      <c r="BZ1611" s="38" t="s">
        <v>1237</v>
      </c>
      <c r="CA1611" s="38" t="s">
        <v>132</v>
      </c>
      <c r="CB1611">
        <v>122</v>
      </c>
      <c r="CD1611" s="38" t="s">
        <v>126</v>
      </c>
      <c r="CE1611" s="38" t="s">
        <v>1005</v>
      </c>
    </row>
    <row r="1612" spans="1:83" x14ac:dyDescent="0.25">
      <c r="A1612">
        <v>122</v>
      </c>
      <c r="B1612" s="1">
        <v>45658</v>
      </c>
      <c r="C1612" s="38" t="s">
        <v>995</v>
      </c>
      <c r="D1612" s="1">
        <v>45684</v>
      </c>
      <c r="E1612" s="1">
        <v>45658</v>
      </c>
      <c r="F1612" s="38" t="s">
        <v>995</v>
      </c>
      <c r="G1612" s="1">
        <v>45694</v>
      </c>
      <c r="H1612" s="1">
        <v>45684</v>
      </c>
      <c r="I1612" s="38" t="s">
        <v>80</v>
      </c>
      <c r="J1612" s="38" t="s">
        <v>98</v>
      </c>
      <c r="K1612" s="38" t="s">
        <v>770</v>
      </c>
      <c r="L1612" s="38" t="s">
        <v>771</v>
      </c>
      <c r="M1612" s="38" t="s">
        <v>772</v>
      </c>
      <c r="N1612" s="38" t="s">
        <v>773</v>
      </c>
      <c r="O1612" s="38" t="s">
        <v>124</v>
      </c>
      <c r="P1612" s="38" t="s">
        <v>126</v>
      </c>
      <c r="Q1612" s="38" t="s">
        <v>225</v>
      </c>
      <c r="R1612" s="38" t="s">
        <v>774</v>
      </c>
      <c r="S1612" s="38" t="s">
        <v>769</v>
      </c>
      <c r="T1612" s="38" t="s">
        <v>133</v>
      </c>
      <c r="U1612" s="38"/>
      <c r="V1612" s="38" t="s">
        <v>72</v>
      </c>
      <c r="W1612" s="38" t="s">
        <v>73</v>
      </c>
      <c r="X1612" s="38" t="s">
        <v>708</v>
      </c>
      <c r="Y1612" s="38" t="s">
        <v>709</v>
      </c>
      <c r="Z1612" s="38" t="s">
        <v>777</v>
      </c>
      <c r="AA1612" s="38" t="s">
        <v>778</v>
      </c>
      <c r="AB1612" s="38" t="s">
        <v>712</v>
      </c>
      <c r="AC1612" s="38" t="s">
        <v>711</v>
      </c>
      <c r="AD1612" s="38" t="s">
        <v>80</v>
      </c>
      <c r="AE1612" s="38" t="s">
        <v>81</v>
      </c>
      <c r="AF1612" s="38" t="s">
        <v>1073</v>
      </c>
      <c r="AG1612" s="38" t="s">
        <v>1074</v>
      </c>
      <c r="AH1612" s="38" t="s">
        <v>133</v>
      </c>
      <c r="AI1612" s="38"/>
      <c r="AJ1612" s="38" t="s">
        <v>1236</v>
      </c>
      <c r="AK1612" s="38" t="s">
        <v>132</v>
      </c>
      <c r="AL1612" s="38" t="s">
        <v>101</v>
      </c>
      <c r="AM1612" s="38" t="s">
        <v>101</v>
      </c>
      <c r="AN1612" s="38" t="s">
        <v>772</v>
      </c>
      <c r="AO1612" s="38" t="s">
        <v>997</v>
      </c>
      <c r="AP1612" s="38" t="s">
        <v>91</v>
      </c>
      <c r="AQ1612" s="38" t="s">
        <v>92</v>
      </c>
      <c r="AR1612" s="38" t="s">
        <v>93</v>
      </c>
      <c r="AS1612" s="38" t="s">
        <v>92</v>
      </c>
      <c r="AT1612" s="38" t="s">
        <v>94</v>
      </c>
      <c r="AU1612" s="38" t="s">
        <v>95</v>
      </c>
      <c r="AV1612" s="38" t="s">
        <v>132</v>
      </c>
      <c r="AW1612" s="38" t="s">
        <v>132</v>
      </c>
      <c r="AX1612" s="38" t="s">
        <v>101</v>
      </c>
      <c r="AY1612" s="38" t="s">
        <v>132</v>
      </c>
      <c r="AZ1612" s="38" t="s">
        <v>132</v>
      </c>
      <c r="BA1612" s="38" t="s">
        <v>1181</v>
      </c>
      <c r="BB1612" s="38" t="s">
        <v>1182</v>
      </c>
      <c r="BC1612" s="38" t="s">
        <v>1000</v>
      </c>
      <c r="BD1612" s="38" t="s">
        <v>1001</v>
      </c>
      <c r="BE1612">
        <v>0</v>
      </c>
      <c r="BF1612">
        <v>0</v>
      </c>
      <c r="BG1612">
        <v>6522.8</v>
      </c>
      <c r="BH1612">
        <v>6522.8</v>
      </c>
      <c r="BI1612">
        <v>0</v>
      </c>
      <c r="BJ1612">
        <v>0</v>
      </c>
      <c r="BK1612">
        <v>0</v>
      </c>
      <c r="BL1612" s="38" t="s">
        <v>107</v>
      </c>
      <c r="BM1612" s="38" t="s">
        <v>713</v>
      </c>
      <c r="BN1612" s="38" t="s">
        <v>714</v>
      </c>
      <c r="BO1612" s="38" t="s">
        <v>779</v>
      </c>
      <c r="BP1612" s="38" t="s">
        <v>780</v>
      </c>
      <c r="BQ1612" s="38" t="s">
        <v>136</v>
      </c>
      <c r="BR1612" s="38" t="s">
        <v>781</v>
      </c>
      <c r="BS1612" s="38" t="s">
        <v>110</v>
      </c>
      <c r="BT1612" s="38" t="s">
        <v>111</v>
      </c>
      <c r="BU1612" s="38" t="s">
        <v>116</v>
      </c>
      <c r="BV1612" s="38" t="s">
        <v>1183</v>
      </c>
      <c r="BW1612" s="38" t="s">
        <v>114</v>
      </c>
      <c r="BX1612" s="38" t="s">
        <v>126</v>
      </c>
      <c r="BY1612" s="38" t="s">
        <v>1003</v>
      </c>
      <c r="BZ1612" s="38" t="s">
        <v>1237</v>
      </c>
      <c r="CA1612" s="38" t="s">
        <v>132</v>
      </c>
      <c r="CB1612">
        <v>122</v>
      </c>
      <c r="CD1612" s="38" t="s">
        <v>126</v>
      </c>
      <c r="CE1612" s="38" t="s">
        <v>1005</v>
      </c>
    </row>
    <row r="1613" spans="1:83" x14ac:dyDescent="0.25">
      <c r="A1613">
        <v>122</v>
      </c>
      <c r="B1613" s="1">
        <v>45658</v>
      </c>
      <c r="C1613" s="38" t="s">
        <v>995</v>
      </c>
      <c r="D1613" s="1">
        <v>45684</v>
      </c>
      <c r="E1613" s="1">
        <v>45658</v>
      </c>
      <c r="F1613" s="38" t="s">
        <v>995</v>
      </c>
      <c r="G1613" s="1">
        <v>45694</v>
      </c>
      <c r="H1613" s="1">
        <v>45684</v>
      </c>
      <c r="I1613" s="38" t="s">
        <v>80</v>
      </c>
      <c r="J1613" s="38" t="s">
        <v>98</v>
      </c>
      <c r="K1613" s="38" t="s">
        <v>770</v>
      </c>
      <c r="L1613" s="38" t="s">
        <v>771</v>
      </c>
      <c r="M1613" s="38" t="s">
        <v>772</v>
      </c>
      <c r="N1613" s="38" t="s">
        <v>773</v>
      </c>
      <c r="O1613" s="38" t="s">
        <v>124</v>
      </c>
      <c r="P1613" s="38" t="s">
        <v>126</v>
      </c>
      <c r="Q1613" s="38" t="s">
        <v>225</v>
      </c>
      <c r="R1613" s="38" t="s">
        <v>774</v>
      </c>
      <c r="S1613" s="38" t="s">
        <v>769</v>
      </c>
      <c r="T1613" s="38" t="s">
        <v>133</v>
      </c>
      <c r="U1613" s="38"/>
      <c r="V1613" s="38" t="s">
        <v>72</v>
      </c>
      <c r="W1613" s="38" t="s">
        <v>73</v>
      </c>
      <c r="X1613" s="38" t="s">
        <v>708</v>
      </c>
      <c r="Y1613" s="38" t="s">
        <v>709</v>
      </c>
      <c r="Z1613" s="38" t="s">
        <v>777</v>
      </c>
      <c r="AA1613" s="38" t="s">
        <v>778</v>
      </c>
      <c r="AB1613" s="38" t="s">
        <v>717</v>
      </c>
      <c r="AC1613" s="38" t="s">
        <v>716</v>
      </c>
      <c r="AD1613" s="38" t="s">
        <v>80</v>
      </c>
      <c r="AE1613" s="38" t="s">
        <v>81</v>
      </c>
      <c r="AF1613" s="38" t="s">
        <v>1073</v>
      </c>
      <c r="AG1613" s="38" t="s">
        <v>1074</v>
      </c>
      <c r="AH1613" s="38" t="s">
        <v>133</v>
      </c>
      <c r="AI1613" s="38"/>
      <c r="AJ1613" s="38" t="s">
        <v>1236</v>
      </c>
      <c r="AK1613" s="38" t="s">
        <v>132</v>
      </c>
      <c r="AL1613" s="38" t="s">
        <v>101</v>
      </c>
      <c r="AM1613" s="38" t="s">
        <v>101</v>
      </c>
      <c r="AN1613" s="38" t="s">
        <v>772</v>
      </c>
      <c r="AO1613" s="38" t="s">
        <v>997</v>
      </c>
      <c r="AP1613" s="38" t="s">
        <v>91</v>
      </c>
      <c r="AQ1613" s="38" t="s">
        <v>92</v>
      </c>
      <c r="AR1613" s="38" t="s">
        <v>93</v>
      </c>
      <c r="AS1613" s="38" t="s">
        <v>92</v>
      </c>
      <c r="AT1613" s="38" t="s">
        <v>94</v>
      </c>
      <c r="AU1613" s="38" t="s">
        <v>95</v>
      </c>
      <c r="AV1613" s="38" t="s">
        <v>132</v>
      </c>
      <c r="AW1613" s="38" t="s">
        <v>132</v>
      </c>
      <c r="AX1613" s="38" t="s">
        <v>101</v>
      </c>
      <c r="AY1613" s="38" t="s">
        <v>132</v>
      </c>
      <c r="AZ1613" s="38" t="s">
        <v>132</v>
      </c>
      <c r="BA1613" s="38" t="s">
        <v>1181</v>
      </c>
      <c r="BB1613" s="38" t="s">
        <v>1182</v>
      </c>
      <c r="BC1613" s="38" t="s">
        <v>1000</v>
      </c>
      <c r="BD1613" s="38" t="s">
        <v>1001</v>
      </c>
      <c r="BE1613">
        <v>0</v>
      </c>
      <c r="BF1613">
        <v>0</v>
      </c>
      <c r="BG1613">
        <v>6532</v>
      </c>
      <c r="BH1613">
        <v>6532</v>
      </c>
      <c r="BI1613">
        <v>0</v>
      </c>
      <c r="BJ1613">
        <v>0</v>
      </c>
      <c r="BK1613">
        <v>0</v>
      </c>
      <c r="BL1613" s="38" t="s">
        <v>107</v>
      </c>
      <c r="BM1613" s="38" t="s">
        <v>713</v>
      </c>
      <c r="BN1613" s="38" t="s">
        <v>718</v>
      </c>
      <c r="BO1613" s="38" t="s">
        <v>779</v>
      </c>
      <c r="BP1613" s="38" t="s">
        <v>780</v>
      </c>
      <c r="BQ1613" s="38" t="s">
        <v>136</v>
      </c>
      <c r="BR1613" s="38" t="s">
        <v>781</v>
      </c>
      <c r="BS1613" s="38" t="s">
        <v>110</v>
      </c>
      <c r="BT1613" s="38" t="s">
        <v>111</v>
      </c>
      <c r="BU1613" s="38" t="s">
        <v>116</v>
      </c>
      <c r="BV1613" s="38" t="s">
        <v>1183</v>
      </c>
      <c r="BW1613" s="38" t="s">
        <v>114</v>
      </c>
      <c r="BX1613" s="38" t="s">
        <v>126</v>
      </c>
      <c r="BY1613" s="38" t="s">
        <v>1003</v>
      </c>
      <c r="BZ1613" s="38" t="s">
        <v>1237</v>
      </c>
      <c r="CA1613" s="38" t="s">
        <v>132</v>
      </c>
      <c r="CB1613">
        <v>122</v>
      </c>
      <c r="CD1613" s="38" t="s">
        <v>126</v>
      </c>
      <c r="CE1613" s="38" t="s">
        <v>1005</v>
      </c>
    </row>
    <row r="1614" spans="1:83" x14ac:dyDescent="0.25">
      <c r="A1614">
        <v>122</v>
      </c>
      <c r="B1614" s="1">
        <v>45658</v>
      </c>
      <c r="C1614" s="38" t="s">
        <v>995</v>
      </c>
      <c r="D1614" s="1">
        <v>45684</v>
      </c>
      <c r="E1614" s="1">
        <v>45658</v>
      </c>
      <c r="F1614" s="38" t="s">
        <v>995</v>
      </c>
      <c r="G1614" s="1">
        <v>45694</v>
      </c>
      <c r="H1614" s="1">
        <v>45684</v>
      </c>
      <c r="I1614" s="38" t="s">
        <v>80</v>
      </c>
      <c r="J1614" s="38" t="s">
        <v>98</v>
      </c>
      <c r="K1614" s="38" t="s">
        <v>770</v>
      </c>
      <c r="L1614" s="38" t="s">
        <v>771</v>
      </c>
      <c r="M1614" s="38" t="s">
        <v>772</v>
      </c>
      <c r="N1614" s="38" t="s">
        <v>773</v>
      </c>
      <c r="O1614" s="38" t="s">
        <v>124</v>
      </c>
      <c r="P1614" s="38" t="s">
        <v>126</v>
      </c>
      <c r="Q1614" s="38" t="s">
        <v>225</v>
      </c>
      <c r="R1614" s="38" t="s">
        <v>774</v>
      </c>
      <c r="S1614" s="38" t="s">
        <v>769</v>
      </c>
      <c r="T1614" s="38" t="s">
        <v>133</v>
      </c>
      <c r="U1614" s="38"/>
      <c r="V1614" s="38" t="s">
        <v>72</v>
      </c>
      <c r="W1614" s="38" t="s">
        <v>73</v>
      </c>
      <c r="X1614" s="38" t="s">
        <v>708</v>
      </c>
      <c r="Y1614" s="38" t="s">
        <v>709</v>
      </c>
      <c r="Z1614" s="38" t="s">
        <v>777</v>
      </c>
      <c r="AA1614" s="38" t="s">
        <v>778</v>
      </c>
      <c r="AB1614" s="38" t="s">
        <v>721</v>
      </c>
      <c r="AC1614" s="38" t="s">
        <v>720</v>
      </c>
      <c r="AD1614" s="38" t="s">
        <v>80</v>
      </c>
      <c r="AE1614" s="38" t="s">
        <v>81</v>
      </c>
      <c r="AF1614" s="38" t="s">
        <v>1073</v>
      </c>
      <c r="AG1614" s="38" t="s">
        <v>1074</v>
      </c>
      <c r="AH1614" s="38" t="s">
        <v>133</v>
      </c>
      <c r="AI1614" s="38"/>
      <c r="AJ1614" s="38" t="s">
        <v>1236</v>
      </c>
      <c r="AK1614" s="38" t="s">
        <v>132</v>
      </c>
      <c r="AL1614" s="38" t="s">
        <v>101</v>
      </c>
      <c r="AM1614" s="38" t="s">
        <v>101</v>
      </c>
      <c r="AN1614" s="38" t="s">
        <v>772</v>
      </c>
      <c r="AO1614" s="38" t="s">
        <v>997</v>
      </c>
      <c r="AP1614" s="38" t="s">
        <v>91</v>
      </c>
      <c r="AQ1614" s="38" t="s">
        <v>92</v>
      </c>
      <c r="AR1614" s="38" t="s">
        <v>93</v>
      </c>
      <c r="AS1614" s="38" t="s">
        <v>92</v>
      </c>
      <c r="AT1614" s="38" t="s">
        <v>94</v>
      </c>
      <c r="AU1614" s="38" t="s">
        <v>95</v>
      </c>
      <c r="AV1614" s="38" t="s">
        <v>132</v>
      </c>
      <c r="AW1614" s="38" t="s">
        <v>132</v>
      </c>
      <c r="AX1614" s="38" t="s">
        <v>101</v>
      </c>
      <c r="AY1614" s="38" t="s">
        <v>132</v>
      </c>
      <c r="AZ1614" s="38" t="s">
        <v>132</v>
      </c>
      <c r="BA1614" s="38" t="s">
        <v>1181</v>
      </c>
      <c r="BB1614" s="38" t="s">
        <v>1182</v>
      </c>
      <c r="BC1614" s="38" t="s">
        <v>1000</v>
      </c>
      <c r="BD1614" s="38" t="s">
        <v>1001</v>
      </c>
      <c r="BE1614">
        <v>0</v>
      </c>
      <c r="BF1614">
        <v>0</v>
      </c>
      <c r="BG1614">
        <v>851.51</v>
      </c>
      <c r="BH1614">
        <v>851.51</v>
      </c>
      <c r="BI1614">
        <v>0</v>
      </c>
      <c r="BJ1614">
        <v>0</v>
      </c>
      <c r="BK1614">
        <v>0</v>
      </c>
      <c r="BL1614" s="38" t="s">
        <v>107</v>
      </c>
      <c r="BM1614" s="38" t="s">
        <v>713</v>
      </c>
      <c r="BN1614" s="38" t="s">
        <v>722</v>
      </c>
      <c r="BO1614" s="38" t="s">
        <v>779</v>
      </c>
      <c r="BP1614" s="38" t="s">
        <v>780</v>
      </c>
      <c r="BQ1614" s="38" t="s">
        <v>136</v>
      </c>
      <c r="BR1614" s="38" t="s">
        <v>781</v>
      </c>
      <c r="BS1614" s="38" t="s">
        <v>110</v>
      </c>
      <c r="BT1614" s="38" t="s">
        <v>111</v>
      </c>
      <c r="BU1614" s="38" t="s">
        <v>116</v>
      </c>
      <c r="BV1614" s="38" t="s">
        <v>1183</v>
      </c>
      <c r="BW1614" s="38" t="s">
        <v>114</v>
      </c>
      <c r="BX1614" s="38" t="s">
        <v>126</v>
      </c>
      <c r="BY1614" s="38" t="s">
        <v>1003</v>
      </c>
      <c r="BZ1614" s="38" t="s">
        <v>1237</v>
      </c>
      <c r="CA1614" s="38" t="s">
        <v>132</v>
      </c>
      <c r="CB1614">
        <v>122</v>
      </c>
      <c r="CD1614" s="38" t="s">
        <v>126</v>
      </c>
      <c r="CE1614" s="38" t="s">
        <v>1005</v>
      </c>
    </row>
    <row r="1615" spans="1:83" x14ac:dyDescent="0.25">
      <c r="A1615">
        <v>124</v>
      </c>
      <c r="B1615" s="1">
        <v>45658</v>
      </c>
      <c r="C1615" s="38" t="s">
        <v>995</v>
      </c>
      <c r="D1615" s="1">
        <v>45684</v>
      </c>
      <c r="E1615" s="1">
        <v>45658</v>
      </c>
      <c r="F1615" s="38" t="s">
        <v>995</v>
      </c>
      <c r="G1615" s="1">
        <v>45694</v>
      </c>
      <c r="H1615" s="1">
        <v>45684</v>
      </c>
      <c r="I1615" s="38" t="s">
        <v>80</v>
      </c>
      <c r="J1615" s="38" t="s">
        <v>98</v>
      </c>
      <c r="K1615" s="38" t="s">
        <v>221</v>
      </c>
      <c r="L1615" s="38" t="s">
        <v>222</v>
      </c>
      <c r="M1615" s="38" t="s">
        <v>223</v>
      </c>
      <c r="N1615" s="38" t="s">
        <v>224</v>
      </c>
      <c r="O1615" s="38" t="s">
        <v>124</v>
      </c>
      <c r="P1615" s="38" t="s">
        <v>126</v>
      </c>
      <c r="Q1615" s="38" t="s">
        <v>225</v>
      </c>
      <c r="R1615" s="38" t="s">
        <v>226</v>
      </c>
      <c r="S1615" s="38" t="s">
        <v>220</v>
      </c>
      <c r="T1615" s="38" t="s">
        <v>133</v>
      </c>
      <c r="U1615" s="38"/>
      <c r="V1615" s="38" t="s">
        <v>72</v>
      </c>
      <c r="W1615" s="38" t="s">
        <v>73</v>
      </c>
      <c r="X1615" s="38" t="s">
        <v>74</v>
      </c>
      <c r="Y1615" s="38" t="s">
        <v>75</v>
      </c>
      <c r="Z1615" s="38" t="s">
        <v>227</v>
      </c>
      <c r="AA1615" s="38" t="s">
        <v>228</v>
      </c>
      <c r="AB1615" s="38" t="s">
        <v>78</v>
      </c>
      <c r="AC1615" s="38" t="s">
        <v>79</v>
      </c>
      <c r="AD1615" s="38" t="s">
        <v>80</v>
      </c>
      <c r="AE1615" s="38" t="s">
        <v>81</v>
      </c>
      <c r="AF1615" s="38" t="s">
        <v>1073</v>
      </c>
      <c r="AG1615" s="38" t="s">
        <v>1074</v>
      </c>
      <c r="AH1615" s="38" t="s">
        <v>133</v>
      </c>
      <c r="AI1615" s="38"/>
      <c r="AJ1615" s="38" t="s">
        <v>1238</v>
      </c>
      <c r="AK1615" s="38" t="s">
        <v>132</v>
      </c>
      <c r="AL1615" s="38" t="s">
        <v>101</v>
      </c>
      <c r="AM1615" s="38" t="s">
        <v>101</v>
      </c>
      <c r="AN1615" s="38" t="s">
        <v>772</v>
      </c>
      <c r="AO1615" s="38" t="s">
        <v>997</v>
      </c>
      <c r="AP1615" s="38" t="s">
        <v>91</v>
      </c>
      <c r="AQ1615" s="38" t="s">
        <v>92</v>
      </c>
      <c r="AR1615" s="38" t="s">
        <v>93</v>
      </c>
      <c r="AS1615" s="38" t="s">
        <v>92</v>
      </c>
      <c r="AT1615" s="38" t="s">
        <v>94</v>
      </c>
      <c r="AU1615" s="38" t="s">
        <v>95</v>
      </c>
      <c r="AV1615" s="38" t="s">
        <v>132</v>
      </c>
      <c r="AW1615" s="38" t="s">
        <v>132</v>
      </c>
      <c r="AX1615" s="38" t="s">
        <v>101</v>
      </c>
      <c r="AY1615" s="38" t="s">
        <v>132</v>
      </c>
      <c r="AZ1615" s="38" t="s">
        <v>132</v>
      </c>
      <c r="BA1615" s="38" t="s">
        <v>1181</v>
      </c>
      <c r="BB1615" s="38" t="s">
        <v>1182</v>
      </c>
      <c r="BC1615" s="38" t="s">
        <v>1000</v>
      </c>
      <c r="BD1615" s="38" t="s">
        <v>1001</v>
      </c>
      <c r="BE1615">
        <v>0</v>
      </c>
      <c r="BF1615">
        <v>0</v>
      </c>
      <c r="BG1615">
        <v>96000.01</v>
      </c>
      <c r="BH1615">
        <v>96000.01</v>
      </c>
      <c r="BI1615">
        <v>0</v>
      </c>
      <c r="BJ1615">
        <v>0</v>
      </c>
      <c r="BK1615">
        <v>0</v>
      </c>
      <c r="BL1615" s="38" t="s">
        <v>107</v>
      </c>
      <c r="BM1615" s="38" t="s">
        <v>108</v>
      </c>
      <c r="BN1615" s="38" t="s">
        <v>109</v>
      </c>
      <c r="BO1615" s="38" t="s">
        <v>229</v>
      </c>
      <c r="BP1615" s="38" t="s">
        <v>230</v>
      </c>
      <c r="BQ1615" s="38" t="s">
        <v>136</v>
      </c>
      <c r="BR1615" s="38" t="s">
        <v>231</v>
      </c>
      <c r="BS1615" s="38" t="s">
        <v>110</v>
      </c>
      <c r="BT1615" s="38" t="s">
        <v>111</v>
      </c>
      <c r="BU1615" s="38" t="s">
        <v>116</v>
      </c>
      <c r="BV1615" s="38" t="s">
        <v>1183</v>
      </c>
      <c r="BW1615" s="38" t="s">
        <v>114</v>
      </c>
      <c r="BX1615" s="38" t="s">
        <v>126</v>
      </c>
      <c r="BY1615" s="38" t="s">
        <v>1003</v>
      </c>
      <c r="BZ1615" s="38" t="s">
        <v>1239</v>
      </c>
      <c r="CA1615" s="38" t="s">
        <v>132</v>
      </c>
      <c r="CB1615">
        <v>124</v>
      </c>
      <c r="CD1615" s="38" t="s">
        <v>126</v>
      </c>
      <c r="CE1615" s="38" t="s">
        <v>1005</v>
      </c>
    </row>
    <row r="1616" spans="1:83" x14ac:dyDescent="0.25">
      <c r="A1616">
        <v>124</v>
      </c>
      <c r="B1616" s="1">
        <v>45658</v>
      </c>
      <c r="C1616" s="38" t="s">
        <v>995</v>
      </c>
      <c r="D1616" s="1">
        <v>45684</v>
      </c>
      <c r="E1616" s="1">
        <v>45658</v>
      </c>
      <c r="F1616" s="38" t="s">
        <v>995</v>
      </c>
      <c r="G1616" s="1">
        <v>45694</v>
      </c>
      <c r="H1616" s="1">
        <v>45684</v>
      </c>
      <c r="I1616" s="38" t="s">
        <v>80</v>
      </c>
      <c r="J1616" s="38" t="s">
        <v>98</v>
      </c>
      <c r="K1616" s="38" t="s">
        <v>221</v>
      </c>
      <c r="L1616" s="38" t="s">
        <v>222</v>
      </c>
      <c r="M1616" s="38" t="s">
        <v>223</v>
      </c>
      <c r="N1616" s="38" t="s">
        <v>224</v>
      </c>
      <c r="O1616" s="38" t="s">
        <v>124</v>
      </c>
      <c r="P1616" s="38" t="s">
        <v>126</v>
      </c>
      <c r="Q1616" s="38" t="s">
        <v>225</v>
      </c>
      <c r="R1616" s="38" t="s">
        <v>226</v>
      </c>
      <c r="S1616" s="38" t="s">
        <v>220</v>
      </c>
      <c r="T1616" s="38" t="s">
        <v>133</v>
      </c>
      <c r="U1616" s="38"/>
      <c r="V1616" s="38" t="s">
        <v>72</v>
      </c>
      <c r="W1616" s="38" t="s">
        <v>73</v>
      </c>
      <c r="X1616" s="38" t="s">
        <v>708</v>
      </c>
      <c r="Y1616" s="38" t="s">
        <v>709</v>
      </c>
      <c r="Z1616" s="38" t="s">
        <v>227</v>
      </c>
      <c r="AA1616" s="38" t="s">
        <v>228</v>
      </c>
      <c r="AB1616" s="38" t="s">
        <v>712</v>
      </c>
      <c r="AC1616" s="38" t="s">
        <v>711</v>
      </c>
      <c r="AD1616" s="38" t="s">
        <v>80</v>
      </c>
      <c r="AE1616" s="38" t="s">
        <v>81</v>
      </c>
      <c r="AF1616" s="38" t="s">
        <v>1073</v>
      </c>
      <c r="AG1616" s="38" t="s">
        <v>1074</v>
      </c>
      <c r="AH1616" s="38" t="s">
        <v>133</v>
      </c>
      <c r="AI1616" s="38"/>
      <c r="AJ1616" s="38" t="s">
        <v>1238</v>
      </c>
      <c r="AK1616" s="38" t="s">
        <v>132</v>
      </c>
      <c r="AL1616" s="38" t="s">
        <v>101</v>
      </c>
      <c r="AM1616" s="38" t="s">
        <v>101</v>
      </c>
      <c r="AN1616" s="38" t="s">
        <v>772</v>
      </c>
      <c r="AO1616" s="38" t="s">
        <v>997</v>
      </c>
      <c r="AP1616" s="38" t="s">
        <v>91</v>
      </c>
      <c r="AQ1616" s="38" t="s">
        <v>92</v>
      </c>
      <c r="AR1616" s="38" t="s">
        <v>93</v>
      </c>
      <c r="AS1616" s="38" t="s">
        <v>92</v>
      </c>
      <c r="AT1616" s="38" t="s">
        <v>94</v>
      </c>
      <c r="AU1616" s="38" t="s">
        <v>95</v>
      </c>
      <c r="AV1616" s="38" t="s">
        <v>132</v>
      </c>
      <c r="AW1616" s="38" t="s">
        <v>132</v>
      </c>
      <c r="AX1616" s="38" t="s">
        <v>101</v>
      </c>
      <c r="AY1616" s="38" t="s">
        <v>132</v>
      </c>
      <c r="AZ1616" s="38" t="s">
        <v>132</v>
      </c>
      <c r="BA1616" s="38" t="s">
        <v>1181</v>
      </c>
      <c r="BB1616" s="38" t="s">
        <v>1182</v>
      </c>
      <c r="BC1616" s="38" t="s">
        <v>1000</v>
      </c>
      <c r="BD1616" s="38" t="s">
        <v>1001</v>
      </c>
      <c r="BE1616">
        <v>0</v>
      </c>
      <c r="BF1616">
        <v>0</v>
      </c>
      <c r="BG1616">
        <v>6806.41</v>
      </c>
      <c r="BH1616">
        <v>6806.41</v>
      </c>
      <c r="BI1616">
        <v>0</v>
      </c>
      <c r="BJ1616">
        <v>0</v>
      </c>
      <c r="BK1616">
        <v>0</v>
      </c>
      <c r="BL1616" s="38" t="s">
        <v>107</v>
      </c>
      <c r="BM1616" s="38" t="s">
        <v>713</v>
      </c>
      <c r="BN1616" s="38" t="s">
        <v>714</v>
      </c>
      <c r="BO1616" s="38" t="s">
        <v>229</v>
      </c>
      <c r="BP1616" s="38" t="s">
        <v>230</v>
      </c>
      <c r="BQ1616" s="38" t="s">
        <v>136</v>
      </c>
      <c r="BR1616" s="38" t="s">
        <v>231</v>
      </c>
      <c r="BS1616" s="38" t="s">
        <v>110</v>
      </c>
      <c r="BT1616" s="38" t="s">
        <v>111</v>
      </c>
      <c r="BU1616" s="38" t="s">
        <v>116</v>
      </c>
      <c r="BV1616" s="38" t="s">
        <v>1183</v>
      </c>
      <c r="BW1616" s="38" t="s">
        <v>114</v>
      </c>
      <c r="BX1616" s="38" t="s">
        <v>126</v>
      </c>
      <c r="BY1616" s="38" t="s">
        <v>1003</v>
      </c>
      <c r="BZ1616" s="38" t="s">
        <v>1239</v>
      </c>
      <c r="CA1616" s="38" t="s">
        <v>132</v>
      </c>
      <c r="CB1616">
        <v>124</v>
      </c>
      <c r="CD1616" s="38" t="s">
        <v>126</v>
      </c>
      <c r="CE1616" s="38" t="s">
        <v>1005</v>
      </c>
    </row>
    <row r="1617" spans="1:83" x14ac:dyDescent="0.25">
      <c r="A1617">
        <v>124</v>
      </c>
      <c r="B1617" s="1">
        <v>45658</v>
      </c>
      <c r="C1617" s="38" t="s">
        <v>995</v>
      </c>
      <c r="D1617" s="1">
        <v>45684</v>
      </c>
      <c r="E1617" s="1">
        <v>45658</v>
      </c>
      <c r="F1617" s="38" t="s">
        <v>995</v>
      </c>
      <c r="G1617" s="1">
        <v>45694</v>
      </c>
      <c r="H1617" s="1">
        <v>45684</v>
      </c>
      <c r="I1617" s="38" t="s">
        <v>80</v>
      </c>
      <c r="J1617" s="38" t="s">
        <v>98</v>
      </c>
      <c r="K1617" s="38" t="s">
        <v>221</v>
      </c>
      <c r="L1617" s="38" t="s">
        <v>222</v>
      </c>
      <c r="M1617" s="38" t="s">
        <v>223</v>
      </c>
      <c r="N1617" s="38" t="s">
        <v>224</v>
      </c>
      <c r="O1617" s="38" t="s">
        <v>124</v>
      </c>
      <c r="P1617" s="38" t="s">
        <v>126</v>
      </c>
      <c r="Q1617" s="38" t="s">
        <v>225</v>
      </c>
      <c r="R1617" s="38" t="s">
        <v>226</v>
      </c>
      <c r="S1617" s="38" t="s">
        <v>220</v>
      </c>
      <c r="T1617" s="38" t="s">
        <v>133</v>
      </c>
      <c r="U1617" s="38"/>
      <c r="V1617" s="38" t="s">
        <v>72</v>
      </c>
      <c r="W1617" s="38" t="s">
        <v>73</v>
      </c>
      <c r="X1617" s="38" t="s">
        <v>708</v>
      </c>
      <c r="Y1617" s="38" t="s">
        <v>709</v>
      </c>
      <c r="Z1617" s="38" t="s">
        <v>227</v>
      </c>
      <c r="AA1617" s="38" t="s">
        <v>228</v>
      </c>
      <c r="AB1617" s="38" t="s">
        <v>717</v>
      </c>
      <c r="AC1617" s="38" t="s">
        <v>716</v>
      </c>
      <c r="AD1617" s="38" t="s">
        <v>80</v>
      </c>
      <c r="AE1617" s="38" t="s">
        <v>81</v>
      </c>
      <c r="AF1617" s="38" t="s">
        <v>1073</v>
      </c>
      <c r="AG1617" s="38" t="s">
        <v>1074</v>
      </c>
      <c r="AH1617" s="38" t="s">
        <v>133</v>
      </c>
      <c r="AI1617" s="38"/>
      <c r="AJ1617" s="38" t="s">
        <v>1238</v>
      </c>
      <c r="AK1617" s="38" t="s">
        <v>132</v>
      </c>
      <c r="AL1617" s="38" t="s">
        <v>101</v>
      </c>
      <c r="AM1617" s="38" t="s">
        <v>101</v>
      </c>
      <c r="AN1617" s="38" t="s">
        <v>772</v>
      </c>
      <c r="AO1617" s="38" t="s">
        <v>997</v>
      </c>
      <c r="AP1617" s="38" t="s">
        <v>91</v>
      </c>
      <c r="AQ1617" s="38" t="s">
        <v>92</v>
      </c>
      <c r="AR1617" s="38" t="s">
        <v>93</v>
      </c>
      <c r="AS1617" s="38" t="s">
        <v>92</v>
      </c>
      <c r="AT1617" s="38" t="s">
        <v>94</v>
      </c>
      <c r="AU1617" s="38" t="s">
        <v>95</v>
      </c>
      <c r="AV1617" s="38" t="s">
        <v>132</v>
      </c>
      <c r="AW1617" s="38" t="s">
        <v>132</v>
      </c>
      <c r="AX1617" s="38" t="s">
        <v>101</v>
      </c>
      <c r="AY1617" s="38" t="s">
        <v>132</v>
      </c>
      <c r="AZ1617" s="38" t="s">
        <v>132</v>
      </c>
      <c r="BA1617" s="38" t="s">
        <v>1181</v>
      </c>
      <c r="BB1617" s="38" t="s">
        <v>1182</v>
      </c>
      <c r="BC1617" s="38" t="s">
        <v>1000</v>
      </c>
      <c r="BD1617" s="38" t="s">
        <v>1001</v>
      </c>
      <c r="BE1617">
        <v>0</v>
      </c>
      <c r="BF1617">
        <v>0</v>
      </c>
      <c r="BG1617">
        <v>6815.99</v>
      </c>
      <c r="BH1617">
        <v>6815.99</v>
      </c>
      <c r="BI1617">
        <v>0</v>
      </c>
      <c r="BJ1617">
        <v>0</v>
      </c>
      <c r="BK1617">
        <v>0</v>
      </c>
      <c r="BL1617" s="38" t="s">
        <v>107</v>
      </c>
      <c r="BM1617" s="38" t="s">
        <v>713</v>
      </c>
      <c r="BN1617" s="38" t="s">
        <v>718</v>
      </c>
      <c r="BO1617" s="38" t="s">
        <v>229</v>
      </c>
      <c r="BP1617" s="38" t="s">
        <v>230</v>
      </c>
      <c r="BQ1617" s="38" t="s">
        <v>136</v>
      </c>
      <c r="BR1617" s="38" t="s">
        <v>231</v>
      </c>
      <c r="BS1617" s="38" t="s">
        <v>110</v>
      </c>
      <c r="BT1617" s="38" t="s">
        <v>111</v>
      </c>
      <c r="BU1617" s="38" t="s">
        <v>116</v>
      </c>
      <c r="BV1617" s="38" t="s">
        <v>1183</v>
      </c>
      <c r="BW1617" s="38" t="s">
        <v>114</v>
      </c>
      <c r="BX1617" s="38" t="s">
        <v>126</v>
      </c>
      <c r="BY1617" s="38" t="s">
        <v>1003</v>
      </c>
      <c r="BZ1617" s="38" t="s">
        <v>1239</v>
      </c>
      <c r="CA1617" s="38" t="s">
        <v>132</v>
      </c>
      <c r="CB1617">
        <v>124</v>
      </c>
      <c r="CD1617" s="38" t="s">
        <v>126</v>
      </c>
      <c r="CE1617" s="38" t="s">
        <v>1005</v>
      </c>
    </row>
    <row r="1618" spans="1:83" x14ac:dyDescent="0.25">
      <c r="A1618">
        <v>124</v>
      </c>
      <c r="B1618" s="1">
        <v>45658</v>
      </c>
      <c r="C1618" s="38" t="s">
        <v>995</v>
      </c>
      <c r="D1618" s="1">
        <v>45684</v>
      </c>
      <c r="E1618" s="1">
        <v>45658</v>
      </c>
      <c r="F1618" s="38" t="s">
        <v>995</v>
      </c>
      <c r="G1618" s="1">
        <v>45694</v>
      </c>
      <c r="H1618" s="1">
        <v>45684</v>
      </c>
      <c r="I1618" s="38" t="s">
        <v>80</v>
      </c>
      <c r="J1618" s="38" t="s">
        <v>98</v>
      </c>
      <c r="K1618" s="38" t="s">
        <v>221</v>
      </c>
      <c r="L1618" s="38" t="s">
        <v>222</v>
      </c>
      <c r="M1618" s="38" t="s">
        <v>223</v>
      </c>
      <c r="N1618" s="38" t="s">
        <v>224</v>
      </c>
      <c r="O1618" s="38" t="s">
        <v>124</v>
      </c>
      <c r="P1618" s="38" t="s">
        <v>126</v>
      </c>
      <c r="Q1618" s="38" t="s">
        <v>225</v>
      </c>
      <c r="R1618" s="38" t="s">
        <v>226</v>
      </c>
      <c r="S1618" s="38" t="s">
        <v>220</v>
      </c>
      <c r="T1618" s="38" t="s">
        <v>133</v>
      </c>
      <c r="U1618" s="38"/>
      <c r="V1618" s="38" t="s">
        <v>72</v>
      </c>
      <c r="W1618" s="38" t="s">
        <v>73</v>
      </c>
      <c r="X1618" s="38" t="s">
        <v>708</v>
      </c>
      <c r="Y1618" s="38" t="s">
        <v>709</v>
      </c>
      <c r="Z1618" s="38" t="s">
        <v>227</v>
      </c>
      <c r="AA1618" s="38" t="s">
        <v>228</v>
      </c>
      <c r="AB1618" s="38" t="s">
        <v>721</v>
      </c>
      <c r="AC1618" s="38" t="s">
        <v>720</v>
      </c>
      <c r="AD1618" s="38" t="s">
        <v>80</v>
      </c>
      <c r="AE1618" s="38" t="s">
        <v>81</v>
      </c>
      <c r="AF1618" s="38" t="s">
        <v>1073</v>
      </c>
      <c r="AG1618" s="38" t="s">
        <v>1074</v>
      </c>
      <c r="AH1618" s="38" t="s">
        <v>133</v>
      </c>
      <c r="AI1618" s="38"/>
      <c r="AJ1618" s="38" t="s">
        <v>1238</v>
      </c>
      <c r="AK1618" s="38" t="s">
        <v>132</v>
      </c>
      <c r="AL1618" s="38" t="s">
        <v>101</v>
      </c>
      <c r="AM1618" s="38" t="s">
        <v>101</v>
      </c>
      <c r="AN1618" s="38" t="s">
        <v>772</v>
      </c>
      <c r="AO1618" s="38" t="s">
        <v>997</v>
      </c>
      <c r="AP1618" s="38" t="s">
        <v>91</v>
      </c>
      <c r="AQ1618" s="38" t="s">
        <v>92</v>
      </c>
      <c r="AR1618" s="38" t="s">
        <v>93</v>
      </c>
      <c r="AS1618" s="38" t="s">
        <v>92</v>
      </c>
      <c r="AT1618" s="38" t="s">
        <v>94</v>
      </c>
      <c r="AU1618" s="38" t="s">
        <v>95</v>
      </c>
      <c r="AV1618" s="38" t="s">
        <v>132</v>
      </c>
      <c r="AW1618" s="38" t="s">
        <v>132</v>
      </c>
      <c r="AX1618" s="38" t="s">
        <v>101</v>
      </c>
      <c r="AY1618" s="38" t="s">
        <v>132</v>
      </c>
      <c r="AZ1618" s="38" t="s">
        <v>132</v>
      </c>
      <c r="BA1618" s="38" t="s">
        <v>1181</v>
      </c>
      <c r="BB1618" s="38" t="s">
        <v>1182</v>
      </c>
      <c r="BC1618" s="38" t="s">
        <v>1000</v>
      </c>
      <c r="BD1618" s="38" t="s">
        <v>1001</v>
      </c>
      <c r="BE1618">
        <v>0</v>
      </c>
      <c r="BF1618">
        <v>0</v>
      </c>
      <c r="BG1618">
        <v>1055.99</v>
      </c>
      <c r="BH1618">
        <v>1055.99</v>
      </c>
      <c r="BI1618">
        <v>0</v>
      </c>
      <c r="BJ1618">
        <v>0</v>
      </c>
      <c r="BK1618">
        <v>0</v>
      </c>
      <c r="BL1618" s="38" t="s">
        <v>107</v>
      </c>
      <c r="BM1618" s="38" t="s">
        <v>713</v>
      </c>
      <c r="BN1618" s="38" t="s">
        <v>722</v>
      </c>
      <c r="BO1618" s="38" t="s">
        <v>229</v>
      </c>
      <c r="BP1618" s="38" t="s">
        <v>230</v>
      </c>
      <c r="BQ1618" s="38" t="s">
        <v>136</v>
      </c>
      <c r="BR1618" s="38" t="s">
        <v>231</v>
      </c>
      <c r="BS1618" s="38" t="s">
        <v>110</v>
      </c>
      <c r="BT1618" s="38" t="s">
        <v>111</v>
      </c>
      <c r="BU1618" s="38" t="s">
        <v>116</v>
      </c>
      <c r="BV1618" s="38" t="s">
        <v>1183</v>
      </c>
      <c r="BW1618" s="38" t="s">
        <v>114</v>
      </c>
      <c r="BX1618" s="38" t="s">
        <v>126</v>
      </c>
      <c r="BY1618" s="38" t="s">
        <v>1003</v>
      </c>
      <c r="BZ1618" s="38" t="s">
        <v>1239</v>
      </c>
      <c r="CA1618" s="38" t="s">
        <v>132</v>
      </c>
      <c r="CB1618">
        <v>124</v>
      </c>
      <c r="CD1618" s="38" t="s">
        <v>126</v>
      </c>
      <c r="CE1618" s="38" t="s">
        <v>1005</v>
      </c>
    </row>
    <row r="1619" spans="1:83" x14ac:dyDescent="0.25">
      <c r="A1619">
        <v>126</v>
      </c>
      <c r="B1619" s="1">
        <v>45658</v>
      </c>
      <c r="C1619" s="38" t="s">
        <v>995</v>
      </c>
      <c r="D1619" s="1">
        <v>45684</v>
      </c>
      <c r="E1619" s="1">
        <v>45658</v>
      </c>
      <c r="F1619" s="38" t="s">
        <v>995</v>
      </c>
      <c r="G1619" s="1">
        <v>45694</v>
      </c>
      <c r="H1619" s="1">
        <v>45684</v>
      </c>
      <c r="I1619" s="38" t="s">
        <v>80</v>
      </c>
      <c r="J1619" s="38" t="s">
        <v>98</v>
      </c>
      <c r="K1619" s="38" t="s">
        <v>85</v>
      </c>
      <c r="L1619" s="38" t="s">
        <v>123</v>
      </c>
      <c r="M1619" s="38" t="s">
        <v>124</v>
      </c>
      <c r="N1619" s="38" t="s">
        <v>125</v>
      </c>
      <c r="O1619" s="38" t="s">
        <v>124</v>
      </c>
      <c r="P1619" s="38" t="s">
        <v>126</v>
      </c>
      <c r="Q1619" s="38" t="s">
        <v>127</v>
      </c>
      <c r="R1619" s="38" t="s">
        <v>128</v>
      </c>
      <c r="S1619" s="38" t="s">
        <v>122</v>
      </c>
      <c r="T1619" s="38" t="s">
        <v>133</v>
      </c>
      <c r="U1619" s="38"/>
      <c r="V1619" s="38" t="s">
        <v>72</v>
      </c>
      <c r="W1619" s="38" t="s">
        <v>73</v>
      </c>
      <c r="X1619" s="38" t="s">
        <v>74</v>
      </c>
      <c r="Y1619" s="38" t="s">
        <v>75</v>
      </c>
      <c r="Z1619" s="38" t="s">
        <v>131</v>
      </c>
      <c r="AA1619" s="38" t="s">
        <v>125</v>
      </c>
      <c r="AB1619" s="38" t="s">
        <v>695</v>
      </c>
      <c r="AC1619" s="38" t="s">
        <v>696</v>
      </c>
      <c r="AD1619" s="38" t="s">
        <v>80</v>
      </c>
      <c r="AE1619" s="38" t="s">
        <v>81</v>
      </c>
      <c r="AF1619" s="38" t="s">
        <v>1073</v>
      </c>
      <c r="AG1619" s="38" t="s">
        <v>1074</v>
      </c>
      <c r="AH1619" s="38" t="s">
        <v>133</v>
      </c>
      <c r="AI1619" s="38"/>
      <c r="AJ1619" s="38" t="s">
        <v>1240</v>
      </c>
      <c r="AK1619" s="38" t="s">
        <v>132</v>
      </c>
      <c r="AL1619" s="38" t="s">
        <v>101</v>
      </c>
      <c r="AM1619" s="38" t="s">
        <v>101</v>
      </c>
      <c r="AN1619" s="38" t="s">
        <v>772</v>
      </c>
      <c r="AO1619" s="38" t="s">
        <v>997</v>
      </c>
      <c r="AP1619" s="38" t="s">
        <v>91</v>
      </c>
      <c r="AQ1619" s="38" t="s">
        <v>92</v>
      </c>
      <c r="AR1619" s="38" t="s">
        <v>93</v>
      </c>
      <c r="AS1619" s="38" t="s">
        <v>92</v>
      </c>
      <c r="AT1619" s="38" t="s">
        <v>94</v>
      </c>
      <c r="AU1619" s="38" t="s">
        <v>95</v>
      </c>
      <c r="AV1619" s="38" t="s">
        <v>132</v>
      </c>
      <c r="AW1619" s="38" t="s">
        <v>132</v>
      </c>
      <c r="AX1619" s="38" t="s">
        <v>101</v>
      </c>
      <c r="AY1619" s="38" t="s">
        <v>132</v>
      </c>
      <c r="AZ1619" s="38" t="s">
        <v>132</v>
      </c>
      <c r="BA1619" s="38" t="s">
        <v>1181</v>
      </c>
      <c r="BB1619" s="38" t="s">
        <v>1182</v>
      </c>
      <c r="BC1619" s="38" t="s">
        <v>1000</v>
      </c>
      <c r="BD1619" s="38" t="s">
        <v>1001</v>
      </c>
      <c r="BE1619">
        <v>0</v>
      </c>
      <c r="BF1619">
        <v>0</v>
      </c>
      <c r="BG1619">
        <v>820333.33</v>
      </c>
      <c r="BH1619">
        <v>820333.33</v>
      </c>
      <c r="BI1619">
        <v>0</v>
      </c>
      <c r="BJ1619">
        <v>0</v>
      </c>
      <c r="BK1619">
        <v>0</v>
      </c>
      <c r="BL1619" s="38" t="s">
        <v>107</v>
      </c>
      <c r="BM1619" s="38" t="s">
        <v>108</v>
      </c>
      <c r="BN1619" s="38" t="s">
        <v>697</v>
      </c>
      <c r="BO1619" s="38" t="s">
        <v>134</v>
      </c>
      <c r="BP1619" s="38" t="s">
        <v>135</v>
      </c>
      <c r="BQ1619" s="38" t="s">
        <v>136</v>
      </c>
      <c r="BR1619" s="38" t="s">
        <v>137</v>
      </c>
      <c r="BS1619" s="38" t="s">
        <v>110</v>
      </c>
      <c r="BT1619" s="38" t="s">
        <v>111</v>
      </c>
      <c r="BU1619" s="38" t="s">
        <v>116</v>
      </c>
      <c r="BV1619" s="38" t="s">
        <v>1183</v>
      </c>
      <c r="BW1619" s="38" t="s">
        <v>114</v>
      </c>
      <c r="BX1619" s="38" t="s">
        <v>126</v>
      </c>
      <c r="BY1619" s="38" t="s">
        <v>1003</v>
      </c>
      <c r="BZ1619" s="38" t="s">
        <v>1241</v>
      </c>
      <c r="CA1619" s="38" t="s">
        <v>132</v>
      </c>
      <c r="CB1619">
        <v>126</v>
      </c>
      <c r="CD1619" s="38" t="s">
        <v>126</v>
      </c>
      <c r="CE1619" s="38" t="s">
        <v>1005</v>
      </c>
    </row>
    <row r="1620" spans="1:83" x14ac:dyDescent="0.25">
      <c r="A1620">
        <v>126</v>
      </c>
      <c r="B1620" s="1">
        <v>45658</v>
      </c>
      <c r="C1620" s="38" t="s">
        <v>995</v>
      </c>
      <c r="D1620" s="1">
        <v>45684</v>
      </c>
      <c r="E1620" s="1">
        <v>45658</v>
      </c>
      <c r="F1620" s="38" t="s">
        <v>995</v>
      </c>
      <c r="G1620" s="1">
        <v>45694</v>
      </c>
      <c r="H1620" s="1">
        <v>45684</v>
      </c>
      <c r="I1620" s="38" t="s">
        <v>80</v>
      </c>
      <c r="J1620" s="38" t="s">
        <v>98</v>
      </c>
      <c r="K1620" s="38" t="s">
        <v>85</v>
      </c>
      <c r="L1620" s="38" t="s">
        <v>123</v>
      </c>
      <c r="M1620" s="38" t="s">
        <v>124</v>
      </c>
      <c r="N1620" s="38" t="s">
        <v>125</v>
      </c>
      <c r="O1620" s="38" t="s">
        <v>124</v>
      </c>
      <c r="P1620" s="38" t="s">
        <v>126</v>
      </c>
      <c r="Q1620" s="38" t="s">
        <v>127</v>
      </c>
      <c r="R1620" s="38" t="s">
        <v>128</v>
      </c>
      <c r="S1620" s="38" t="s">
        <v>122</v>
      </c>
      <c r="T1620" s="38" t="s">
        <v>133</v>
      </c>
      <c r="U1620" s="38"/>
      <c r="V1620" s="38" t="s">
        <v>72</v>
      </c>
      <c r="W1620" s="38" t="s">
        <v>73</v>
      </c>
      <c r="X1620" s="38" t="s">
        <v>708</v>
      </c>
      <c r="Y1620" s="38" t="s">
        <v>709</v>
      </c>
      <c r="Z1620" s="38" t="s">
        <v>131</v>
      </c>
      <c r="AA1620" s="38" t="s">
        <v>125</v>
      </c>
      <c r="AB1620" s="38" t="s">
        <v>712</v>
      </c>
      <c r="AC1620" s="38" t="s">
        <v>711</v>
      </c>
      <c r="AD1620" s="38" t="s">
        <v>80</v>
      </c>
      <c r="AE1620" s="38" t="s">
        <v>81</v>
      </c>
      <c r="AF1620" s="38" t="s">
        <v>1073</v>
      </c>
      <c r="AG1620" s="38" t="s">
        <v>1074</v>
      </c>
      <c r="AH1620" s="38" t="s">
        <v>133</v>
      </c>
      <c r="AI1620" s="38"/>
      <c r="AJ1620" s="38" t="s">
        <v>1240</v>
      </c>
      <c r="AK1620" s="38" t="s">
        <v>132</v>
      </c>
      <c r="AL1620" s="38" t="s">
        <v>101</v>
      </c>
      <c r="AM1620" s="38" t="s">
        <v>101</v>
      </c>
      <c r="AN1620" s="38" t="s">
        <v>772</v>
      </c>
      <c r="AO1620" s="38" t="s">
        <v>997</v>
      </c>
      <c r="AP1620" s="38" t="s">
        <v>91</v>
      </c>
      <c r="AQ1620" s="38" t="s">
        <v>92</v>
      </c>
      <c r="AR1620" s="38" t="s">
        <v>93</v>
      </c>
      <c r="AS1620" s="38" t="s">
        <v>92</v>
      </c>
      <c r="AT1620" s="38" t="s">
        <v>94</v>
      </c>
      <c r="AU1620" s="38" t="s">
        <v>95</v>
      </c>
      <c r="AV1620" s="38" t="s">
        <v>132</v>
      </c>
      <c r="AW1620" s="38" t="s">
        <v>132</v>
      </c>
      <c r="AX1620" s="38" t="s">
        <v>101</v>
      </c>
      <c r="AY1620" s="38" t="s">
        <v>132</v>
      </c>
      <c r="AZ1620" s="38" t="s">
        <v>132</v>
      </c>
      <c r="BA1620" s="38" t="s">
        <v>1181</v>
      </c>
      <c r="BB1620" s="38" t="s">
        <v>1182</v>
      </c>
      <c r="BC1620" s="38" t="s">
        <v>1000</v>
      </c>
      <c r="BD1620" s="38" t="s">
        <v>1001</v>
      </c>
      <c r="BE1620">
        <v>0</v>
      </c>
      <c r="BF1620">
        <v>0</v>
      </c>
      <c r="BG1620">
        <v>57243.47</v>
      </c>
      <c r="BH1620">
        <v>57243.47</v>
      </c>
      <c r="BI1620">
        <v>0</v>
      </c>
      <c r="BJ1620">
        <v>0</v>
      </c>
      <c r="BK1620">
        <v>0</v>
      </c>
      <c r="BL1620" s="38" t="s">
        <v>107</v>
      </c>
      <c r="BM1620" s="38" t="s">
        <v>713</v>
      </c>
      <c r="BN1620" s="38" t="s">
        <v>714</v>
      </c>
      <c r="BO1620" s="38" t="s">
        <v>134</v>
      </c>
      <c r="BP1620" s="38" t="s">
        <v>135</v>
      </c>
      <c r="BQ1620" s="38" t="s">
        <v>136</v>
      </c>
      <c r="BR1620" s="38" t="s">
        <v>137</v>
      </c>
      <c r="BS1620" s="38" t="s">
        <v>110</v>
      </c>
      <c r="BT1620" s="38" t="s">
        <v>111</v>
      </c>
      <c r="BU1620" s="38" t="s">
        <v>116</v>
      </c>
      <c r="BV1620" s="38" t="s">
        <v>1183</v>
      </c>
      <c r="BW1620" s="38" t="s">
        <v>114</v>
      </c>
      <c r="BX1620" s="38" t="s">
        <v>126</v>
      </c>
      <c r="BY1620" s="38" t="s">
        <v>1003</v>
      </c>
      <c r="BZ1620" s="38" t="s">
        <v>1241</v>
      </c>
      <c r="CA1620" s="38" t="s">
        <v>132</v>
      </c>
      <c r="CB1620">
        <v>126</v>
      </c>
      <c r="CD1620" s="38" t="s">
        <v>126</v>
      </c>
      <c r="CE1620" s="38" t="s">
        <v>1005</v>
      </c>
    </row>
    <row r="1621" spans="1:83" x14ac:dyDescent="0.25">
      <c r="A1621">
        <v>126</v>
      </c>
      <c r="B1621" s="1">
        <v>45658</v>
      </c>
      <c r="C1621" s="38" t="s">
        <v>995</v>
      </c>
      <c r="D1621" s="1">
        <v>45684</v>
      </c>
      <c r="E1621" s="1">
        <v>45658</v>
      </c>
      <c r="F1621" s="38" t="s">
        <v>995</v>
      </c>
      <c r="G1621" s="1">
        <v>45694</v>
      </c>
      <c r="H1621" s="1">
        <v>45684</v>
      </c>
      <c r="I1621" s="38" t="s">
        <v>80</v>
      </c>
      <c r="J1621" s="38" t="s">
        <v>98</v>
      </c>
      <c r="K1621" s="38" t="s">
        <v>85</v>
      </c>
      <c r="L1621" s="38" t="s">
        <v>123</v>
      </c>
      <c r="M1621" s="38" t="s">
        <v>124</v>
      </c>
      <c r="N1621" s="38" t="s">
        <v>125</v>
      </c>
      <c r="O1621" s="38" t="s">
        <v>124</v>
      </c>
      <c r="P1621" s="38" t="s">
        <v>126</v>
      </c>
      <c r="Q1621" s="38" t="s">
        <v>127</v>
      </c>
      <c r="R1621" s="38" t="s">
        <v>128</v>
      </c>
      <c r="S1621" s="38" t="s">
        <v>122</v>
      </c>
      <c r="T1621" s="38" t="s">
        <v>133</v>
      </c>
      <c r="U1621" s="38"/>
      <c r="V1621" s="38" t="s">
        <v>72</v>
      </c>
      <c r="W1621" s="38" t="s">
        <v>73</v>
      </c>
      <c r="X1621" s="38" t="s">
        <v>708</v>
      </c>
      <c r="Y1621" s="38" t="s">
        <v>709</v>
      </c>
      <c r="Z1621" s="38" t="s">
        <v>131</v>
      </c>
      <c r="AA1621" s="38" t="s">
        <v>125</v>
      </c>
      <c r="AB1621" s="38" t="s">
        <v>717</v>
      </c>
      <c r="AC1621" s="38" t="s">
        <v>716</v>
      </c>
      <c r="AD1621" s="38" t="s">
        <v>80</v>
      </c>
      <c r="AE1621" s="38" t="s">
        <v>81</v>
      </c>
      <c r="AF1621" s="38" t="s">
        <v>1073</v>
      </c>
      <c r="AG1621" s="38" t="s">
        <v>1074</v>
      </c>
      <c r="AH1621" s="38" t="s">
        <v>133</v>
      </c>
      <c r="AI1621" s="38"/>
      <c r="AJ1621" s="38" t="s">
        <v>1240</v>
      </c>
      <c r="AK1621" s="38" t="s">
        <v>132</v>
      </c>
      <c r="AL1621" s="38" t="s">
        <v>101</v>
      </c>
      <c r="AM1621" s="38" t="s">
        <v>101</v>
      </c>
      <c r="AN1621" s="38" t="s">
        <v>772</v>
      </c>
      <c r="AO1621" s="38" t="s">
        <v>997</v>
      </c>
      <c r="AP1621" s="38" t="s">
        <v>91</v>
      </c>
      <c r="AQ1621" s="38" t="s">
        <v>92</v>
      </c>
      <c r="AR1621" s="38" t="s">
        <v>93</v>
      </c>
      <c r="AS1621" s="38" t="s">
        <v>92</v>
      </c>
      <c r="AT1621" s="38" t="s">
        <v>94</v>
      </c>
      <c r="AU1621" s="38" t="s">
        <v>95</v>
      </c>
      <c r="AV1621" s="38" t="s">
        <v>132</v>
      </c>
      <c r="AW1621" s="38" t="s">
        <v>132</v>
      </c>
      <c r="AX1621" s="38" t="s">
        <v>101</v>
      </c>
      <c r="AY1621" s="38" t="s">
        <v>132</v>
      </c>
      <c r="AZ1621" s="38" t="s">
        <v>132</v>
      </c>
      <c r="BA1621" s="38" t="s">
        <v>1181</v>
      </c>
      <c r="BB1621" s="38" t="s">
        <v>1182</v>
      </c>
      <c r="BC1621" s="38" t="s">
        <v>1000</v>
      </c>
      <c r="BD1621" s="38" t="s">
        <v>1001</v>
      </c>
      <c r="BE1621">
        <v>0</v>
      </c>
      <c r="BF1621">
        <v>0</v>
      </c>
      <c r="BG1621">
        <v>58243.67</v>
      </c>
      <c r="BH1621">
        <v>58243.67</v>
      </c>
      <c r="BI1621">
        <v>0</v>
      </c>
      <c r="BJ1621">
        <v>0</v>
      </c>
      <c r="BK1621">
        <v>0</v>
      </c>
      <c r="BL1621" s="38" t="s">
        <v>107</v>
      </c>
      <c r="BM1621" s="38" t="s">
        <v>713</v>
      </c>
      <c r="BN1621" s="38" t="s">
        <v>718</v>
      </c>
      <c r="BO1621" s="38" t="s">
        <v>134</v>
      </c>
      <c r="BP1621" s="38" t="s">
        <v>135</v>
      </c>
      <c r="BQ1621" s="38" t="s">
        <v>136</v>
      </c>
      <c r="BR1621" s="38" t="s">
        <v>137</v>
      </c>
      <c r="BS1621" s="38" t="s">
        <v>110</v>
      </c>
      <c r="BT1621" s="38" t="s">
        <v>111</v>
      </c>
      <c r="BU1621" s="38" t="s">
        <v>116</v>
      </c>
      <c r="BV1621" s="38" t="s">
        <v>1183</v>
      </c>
      <c r="BW1621" s="38" t="s">
        <v>114</v>
      </c>
      <c r="BX1621" s="38" t="s">
        <v>126</v>
      </c>
      <c r="BY1621" s="38" t="s">
        <v>1003</v>
      </c>
      <c r="BZ1621" s="38" t="s">
        <v>1241</v>
      </c>
      <c r="CA1621" s="38" t="s">
        <v>132</v>
      </c>
      <c r="CB1621">
        <v>126</v>
      </c>
      <c r="CD1621" s="38" t="s">
        <v>126</v>
      </c>
      <c r="CE1621" s="38" t="s">
        <v>1005</v>
      </c>
    </row>
    <row r="1622" spans="1:83" x14ac:dyDescent="0.25">
      <c r="A1622">
        <v>126</v>
      </c>
      <c r="B1622" s="1">
        <v>45658</v>
      </c>
      <c r="C1622" s="38" t="s">
        <v>995</v>
      </c>
      <c r="D1622" s="1">
        <v>45684</v>
      </c>
      <c r="E1622" s="1">
        <v>45658</v>
      </c>
      <c r="F1622" s="38" t="s">
        <v>995</v>
      </c>
      <c r="G1622" s="1">
        <v>45694</v>
      </c>
      <c r="H1622" s="1">
        <v>45684</v>
      </c>
      <c r="I1622" s="38" t="s">
        <v>80</v>
      </c>
      <c r="J1622" s="38" t="s">
        <v>98</v>
      </c>
      <c r="K1622" s="38" t="s">
        <v>85</v>
      </c>
      <c r="L1622" s="38" t="s">
        <v>123</v>
      </c>
      <c r="M1622" s="38" t="s">
        <v>124</v>
      </c>
      <c r="N1622" s="38" t="s">
        <v>125</v>
      </c>
      <c r="O1622" s="38" t="s">
        <v>124</v>
      </c>
      <c r="P1622" s="38" t="s">
        <v>126</v>
      </c>
      <c r="Q1622" s="38" t="s">
        <v>127</v>
      </c>
      <c r="R1622" s="38" t="s">
        <v>128</v>
      </c>
      <c r="S1622" s="38" t="s">
        <v>122</v>
      </c>
      <c r="T1622" s="38" t="s">
        <v>133</v>
      </c>
      <c r="U1622" s="38"/>
      <c r="V1622" s="38" t="s">
        <v>72</v>
      </c>
      <c r="W1622" s="38" t="s">
        <v>73</v>
      </c>
      <c r="X1622" s="38" t="s">
        <v>708</v>
      </c>
      <c r="Y1622" s="38" t="s">
        <v>709</v>
      </c>
      <c r="Z1622" s="38" t="s">
        <v>131</v>
      </c>
      <c r="AA1622" s="38" t="s">
        <v>125</v>
      </c>
      <c r="AB1622" s="38" t="s">
        <v>721</v>
      </c>
      <c r="AC1622" s="38" t="s">
        <v>720</v>
      </c>
      <c r="AD1622" s="38" t="s">
        <v>80</v>
      </c>
      <c r="AE1622" s="38" t="s">
        <v>81</v>
      </c>
      <c r="AF1622" s="38" t="s">
        <v>1073</v>
      </c>
      <c r="AG1622" s="38" t="s">
        <v>1074</v>
      </c>
      <c r="AH1622" s="38" t="s">
        <v>133</v>
      </c>
      <c r="AI1622" s="38"/>
      <c r="AJ1622" s="38" t="s">
        <v>1240</v>
      </c>
      <c r="AK1622" s="38" t="s">
        <v>132</v>
      </c>
      <c r="AL1622" s="38" t="s">
        <v>101</v>
      </c>
      <c r="AM1622" s="38" t="s">
        <v>101</v>
      </c>
      <c r="AN1622" s="38" t="s">
        <v>772</v>
      </c>
      <c r="AO1622" s="38" t="s">
        <v>997</v>
      </c>
      <c r="AP1622" s="38" t="s">
        <v>91</v>
      </c>
      <c r="AQ1622" s="38" t="s">
        <v>92</v>
      </c>
      <c r="AR1622" s="38" t="s">
        <v>93</v>
      </c>
      <c r="AS1622" s="38" t="s">
        <v>92</v>
      </c>
      <c r="AT1622" s="38" t="s">
        <v>94</v>
      </c>
      <c r="AU1622" s="38" t="s">
        <v>95</v>
      </c>
      <c r="AV1622" s="38" t="s">
        <v>132</v>
      </c>
      <c r="AW1622" s="38" t="s">
        <v>132</v>
      </c>
      <c r="AX1622" s="38" t="s">
        <v>101</v>
      </c>
      <c r="AY1622" s="38" t="s">
        <v>132</v>
      </c>
      <c r="AZ1622" s="38" t="s">
        <v>132</v>
      </c>
      <c r="BA1622" s="38" t="s">
        <v>1181</v>
      </c>
      <c r="BB1622" s="38" t="s">
        <v>1182</v>
      </c>
      <c r="BC1622" s="38" t="s">
        <v>1000</v>
      </c>
      <c r="BD1622" s="38" t="s">
        <v>1001</v>
      </c>
      <c r="BE1622">
        <v>0</v>
      </c>
      <c r="BF1622">
        <v>0</v>
      </c>
      <c r="BG1622">
        <v>4257.55</v>
      </c>
      <c r="BH1622">
        <v>4257.55</v>
      </c>
      <c r="BI1622">
        <v>0</v>
      </c>
      <c r="BJ1622">
        <v>0</v>
      </c>
      <c r="BK1622">
        <v>0</v>
      </c>
      <c r="BL1622" s="38" t="s">
        <v>107</v>
      </c>
      <c r="BM1622" s="38" t="s">
        <v>713</v>
      </c>
      <c r="BN1622" s="38" t="s">
        <v>722</v>
      </c>
      <c r="BO1622" s="38" t="s">
        <v>134</v>
      </c>
      <c r="BP1622" s="38" t="s">
        <v>135</v>
      </c>
      <c r="BQ1622" s="38" t="s">
        <v>136</v>
      </c>
      <c r="BR1622" s="38" t="s">
        <v>137</v>
      </c>
      <c r="BS1622" s="38" t="s">
        <v>110</v>
      </c>
      <c r="BT1622" s="38" t="s">
        <v>111</v>
      </c>
      <c r="BU1622" s="38" t="s">
        <v>116</v>
      </c>
      <c r="BV1622" s="38" t="s">
        <v>1183</v>
      </c>
      <c r="BW1622" s="38" t="s">
        <v>114</v>
      </c>
      <c r="BX1622" s="38" t="s">
        <v>126</v>
      </c>
      <c r="BY1622" s="38" t="s">
        <v>1003</v>
      </c>
      <c r="BZ1622" s="38" t="s">
        <v>1241</v>
      </c>
      <c r="CA1622" s="38" t="s">
        <v>132</v>
      </c>
      <c r="CB1622">
        <v>126</v>
      </c>
      <c r="CD1622" s="38" t="s">
        <v>126</v>
      </c>
      <c r="CE1622" s="38" t="s">
        <v>1005</v>
      </c>
    </row>
    <row r="1623" spans="1:83" x14ac:dyDescent="0.25">
      <c r="A1623">
        <v>148</v>
      </c>
      <c r="B1623" s="1">
        <v>45658</v>
      </c>
      <c r="C1623" s="38" t="s">
        <v>995</v>
      </c>
      <c r="D1623" s="1">
        <v>45685</v>
      </c>
      <c r="E1623" s="1">
        <v>45658</v>
      </c>
      <c r="F1623" s="38" t="s">
        <v>995</v>
      </c>
      <c r="G1623" s="1">
        <v>45700</v>
      </c>
      <c r="H1623" s="1">
        <v>45685</v>
      </c>
      <c r="I1623" s="38" t="s">
        <v>80</v>
      </c>
      <c r="J1623" s="38" t="s">
        <v>98</v>
      </c>
      <c r="K1623" s="38" t="s">
        <v>221</v>
      </c>
      <c r="L1623" s="38" t="s">
        <v>222</v>
      </c>
      <c r="M1623" s="38" t="s">
        <v>223</v>
      </c>
      <c r="N1623" s="38" t="s">
        <v>224</v>
      </c>
      <c r="O1623" s="38" t="s">
        <v>124</v>
      </c>
      <c r="P1623" s="38" t="s">
        <v>126</v>
      </c>
      <c r="Q1623" s="38" t="s">
        <v>225</v>
      </c>
      <c r="R1623" s="38" t="s">
        <v>226</v>
      </c>
      <c r="S1623" s="38" t="s">
        <v>220</v>
      </c>
      <c r="T1623" s="38" t="s">
        <v>133</v>
      </c>
      <c r="U1623" s="38"/>
      <c r="V1623" s="38" t="s">
        <v>591</v>
      </c>
      <c r="W1623" s="38" t="s">
        <v>592</v>
      </c>
      <c r="X1623" s="38" t="s">
        <v>593</v>
      </c>
      <c r="Y1623" s="38" t="s">
        <v>594</v>
      </c>
      <c r="Z1623" s="38" t="s">
        <v>227</v>
      </c>
      <c r="AA1623" s="38" t="s">
        <v>228</v>
      </c>
      <c r="AB1623" s="38" t="s">
        <v>597</v>
      </c>
      <c r="AC1623" s="38" t="s">
        <v>596</v>
      </c>
      <c r="AD1623" s="38" t="s">
        <v>80</v>
      </c>
      <c r="AE1623" s="38" t="s">
        <v>81</v>
      </c>
      <c r="AF1623" s="38" t="s">
        <v>1552</v>
      </c>
      <c r="AG1623" s="38" t="s">
        <v>1553</v>
      </c>
      <c r="AH1623" s="38" t="s">
        <v>133</v>
      </c>
      <c r="AI1623" s="38"/>
      <c r="AJ1623" s="38" t="s">
        <v>1576</v>
      </c>
      <c r="AK1623" s="38" t="s">
        <v>132</v>
      </c>
      <c r="AL1623" s="38" t="s">
        <v>101</v>
      </c>
      <c r="AM1623" s="38" t="s">
        <v>101</v>
      </c>
      <c r="AN1623" s="38" t="s">
        <v>772</v>
      </c>
      <c r="AO1623" s="38" t="s">
        <v>997</v>
      </c>
      <c r="AP1623" s="38" t="s">
        <v>245</v>
      </c>
      <c r="AQ1623" s="38" t="s">
        <v>246</v>
      </c>
      <c r="AR1623" s="38" t="s">
        <v>688</v>
      </c>
      <c r="AS1623" s="38" t="s">
        <v>689</v>
      </c>
      <c r="AT1623" s="38" t="s">
        <v>690</v>
      </c>
      <c r="AU1623" s="38" t="s">
        <v>691</v>
      </c>
      <c r="AV1623" s="38" t="s">
        <v>132</v>
      </c>
      <c r="AW1623" s="38" t="s">
        <v>132</v>
      </c>
      <c r="AX1623" s="38" t="s">
        <v>101</v>
      </c>
      <c r="AY1623" s="38" t="s">
        <v>132</v>
      </c>
      <c r="AZ1623" s="38" t="s">
        <v>132</v>
      </c>
      <c r="BA1623" s="38" t="s">
        <v>1274</v>
      </c>
      <c r="BB1623" s="38" t="s">
        <v>1275</v>
      </c>
      <c r="BC1623" s="38" t="s">
        <v>1000</v>
      </c>
      <c r="BD1623" s="38" t="s">
        <v>1001</v>
      </c>
      <c r="BE1623">
        <v>0</v>
      </c>
      <c r="BF1623">
        <v>0</v>
      </c>
      <c r="BG1623">
        <v>1182583.42</v>
      </c>
      <c r="BH1623">
        <v>1182583.42</v>
      </c>
      <c r="BI1623">
        <v>0</v>
      </c>
      <c r="BJ1623">
        <v>0</v>
      </c>
      <c r="BK1623">
        <v>0</v>
      </c>
      <c r="BL1623" s="38" t="s">
        <v>598</v>
      </c>
      <c r="BM1623" s="38" t="s">
        <v>599</v>
      </c>
      <c r="BN1623" s="38" t="s">
        <v>600</v>
      </c>
      <c r="BO1623" s="38" t="s">
        <v>229</v>
      </c>
      <c r="BP1623" s="38" t="s">
        <v>230</v>
      </c>
      <c r="BQ1623" s="38" t="s">
        <v>136</v>
      </c>
      <c r="BR1623" s="38" t="s">
        <v>231</v>
      </c>
      <c r="BS1623" s="38" t="s">
        <v>249</v>
      </c>
      <c r="BT1623" s="38" t="s">
        <v>693</v>
      </c>
      <c r="BU1623" s="38" t="s">
        <v>116</v>
      </c>
      <c r="BV1623" s="38" t="s">
        <v>1276</v>
      </c>
      <c r="BW1623" s="38" t="s">
        <v>218</v>
      </c>
      <c r="BX1623" s="38" t="s">
        <v>126</v>
      </c>
      <c r="BY1623" s="38" t="s">
        <v>1003</v>
      </c>
      <c r="BZ1623" s="38" t="s">
        <v>1577</v>
      </c>
      <c r="CA1623" s="38" t="s">
        <v>132</v>
      </c>
      <c r="CB1623">
        <v>148</v>
      </c>
      <c r="CD1623" s="38" t="s">
        <v>126</v>
      </c>
      <c r="CE1623" s="38" t="s">
        <v>1005</v>
      </c>
    </row>
    <row r="1624" spans="1:83" x14ac:dyDescent="0.25">
      <c r="A1624">
        <v>180</v>
      </c>
      <c r="B1624" s="1">
        <v>45658</v>
      </c>
      <c r="C1624" s="38" t="s">
        <v>995</v>
      </c>
      <c r="D1624" s="1">
        <v>45686</v>
      </c>
      <c r="E1624" s="1">
        <v>45658</v>
      </c>
      <c r="F1624" s="38" t="s">
        <v>995</v>
      </c>
      <c r="G1624" s="1">
        <v>45701</v>
      </c>
      <c r="H1624" s="1">
        <v>45686</v>
      </c>
      <c r="I1624" s="38" t="s">
        <v>80</v>
      </c>
      <c r="J1624" s="38" t="s">
        <v>98</v>
      </c>
      <c r="K1624" s="38" t="s">
        <v>85</v>
      </c>
      <c r="L1624" s="38" t="s">
        <v>123</v>
      </c>
      <c r="M1624" s="38" t="s">
        <v>124</v>
      </c>
      <c r="N1624" s="38" t="s">
        <v>125</v>
      </c>
      <c r="O1624" s="38" t="s">
        <v>124</v>
      </c>
      <c r="P1624" s="38" t="s">
        <v>126</v>
      </c>
      <c r="Q1624" s="38" t="s">
        <v>127</v>
      </c>
      <c r="R1624" s="38" t="s">
        <v>128</v>
      </c>
      <c r="S1624" s="38" t="s">
        <v>122</v>
      </c>
      <c r="T1624" s="38" t="s">
        <v>133</v>
      </c>
      <c r="U1624" s="38"/>
      <c r="V1624" s="38" t="s">
        <v>504</v>
      </c>
      <c r="W1624" s="38" t="s">
        <v>505</v>
      </c>
      <c r="X1624" s="38" t="s">
        <v>506</v>
      </c>
      <c r="Y1624" s="38" t="s">
        <v>507</v>
      </c>
      <c r="Z1624" s="38" t="s">
        <v>131</v>
      </c>
      <c r="AA1624" s="38" t="s">
        <v>125</v>
      </c>
      <c r="AB1624" s="38" t="s">
        <v>806</v>
      </c>
      <c r="AC1624" s="38" t="s">
        <v>805</v>
      </c>
      <c r="AD1624" s="38" t="s">
        <v>80</v>
      </c>
      <c r="AE1624" s="38" t="s">
        <v>81</v>
      </c>
      <c r="AF1624" s="38" t="s">
        <v>1253</v>
      </c>
      <c r="AG1624" s="38" t="s">
        <v>1254</v>
      </c>
      <c r="AH1624" s="38" t="s">
        <v>133</v>
      </c>
      <c r="AI1624" s="38"/>
      <c r="AJ1624" s="38" t="s">
        <v>1273</v>
      </c>
      <c r="AK1624" s="38" t="s">
        <v>132</v>
      </c>
      <c r="AL1624" s="38" t="s">
        <v>101</v>
      </c>
      <c r="AM1624" s="38" t="s">
        <v>101</v>
      </c>
      <c r="AN1624" s="38" t="s">
        <v>772</v>
      </c>
      <c r="AO1624" s="38" t="s">
        <v>997</v>
      </c>
      <c r="AP1624" s="38" t="s">
        <v>91</v>
      </c>
      <c r="AQ1624" s="38" t="s">
        <v>92</v>
      </c>
      <c r="AR1624" s="38" t="s">
        <v>93</v>
      </c>
      <c r="AS1624" s="38" t="s">
        <v>92</v>
      </c>
      <c r="AT1624" s="38" t="s">
        <v>94</v>
      </c>
      <c r="AU1624" s="38" t="s">
        <v>95</v>
      </c>
      <c r="AV1624" s="38" t="s">
        <v>132</v>
      </c>
      <c r="AW1624" s="38" t="s">
        <v>132</v>
      </c>
      <c r="AX1624" s="38" t="s">
        <v>101</v>
      </c>
      <c r="AY1624" s="38" t="s">
        <v>132</v>
      </c>
      <c r="AZ1624" s="38" t="s">
        <v>132</v>
      </c>
      <c r="BA1624" s="38" t="s">
        <v>1274</v>
      </c>
      <c r="BB1624" s="38" t="s">
        <v>1275</v>
      </c>
      <c r="BC1624" s="38" t="s">
        <v>1000</v>
      </c>
      <c r="BD1624" s="38" t="s">
        <v>1001</v>
      </c>
      <c r="BE1624">
        <v>0</v>
      </c>
      <c r="BF1624">
        <v>0</v>
      </c>
      <c r="BG1624">
        <v>161850.04</v>
      </c>
      <c r="BH1624">
        <v>161850.04</v>
      </c>
      <c r="BI1624">
        <v>0</v>
      </c>
      <c r="BJ1624">
        <v>0</v>
      </c>
      <c r="BK1624">
        <v>0</v>
      </c>
      <c r="BL1624" s="38" t="s">
        <v>511</v>
      </c>
      <c r="BM1624" s="38" t="s">
        <v>512</v>
      </c>
      <c r="BN1624" s="38" t="s">
        <v>807</v>
      </c>
      <c r="BO1624" s="38" t="s">
        <v>134</v>
      </c>
      <c r="BP1624" s="38" t="s">
        <v>135</v>
      </c>
      <c r="BQ1624" s="38" t="s">
        <v>136</v>
      </c>
      <c r="BR1624" s="38" t="s">
        <v>137</v>
      </c>
      <c r="BS1624" s="38" t="s">
        <v>110</v>
      </c>
      <c r="BT1624" s="38" t="s">
        <v>111</v>
      </c>
      <c r="BU1624" s="38" t="s">
        <v>116</v>
      </c>
      <c r="BV1624" s="38" t="s">
        <v>1276</v>
      </c>
      <c r="BW1624" s="38" t="s">
        <v>218</v>
      </c>
      <c r="BX1624" s="38" t="s">
        <v>126</v>
      </c>
      <c r="BY1624" s="38" t="s">
        <v>1003</v>
      </c>
      <c r="BZ1624" s="38" t="s">
        <v>1277</v>
      </c>
      <c r="CA1624" s="38" t="s">
        <v>132</v>
      </c>
      <c r="CB1624">
        <v>180</v>
      </c>
      <c r="CD1624" s="38" t="s">
        <v>126</v>
      </c>
      <c r="CE1624" s="38" t="s">
        <v>1005</v>
      </c>
    </row>
    <row r="1625" spans="1:83" x14ac:dyDescent="0.25">
      <c r="A1625">
        <v>185</v>
      </c>
      <c r="B1625" s="1">
        <v>45658</v>
      </c>
      <c r="C1625" s="38" t="s">
        <v>995</v>
      </c>
      <c r="D1625" s="1">
        <v>45686</v>
      </c>
      <c r="E1625" s="1">
        <v>45658</v>
      </c>
      <c r="F1625" s="38" t="s">
        <v>995</v>
      </c>
      <c r="G1625" s="1">
        <v>45701</v>
      </c>
      <c r="H1625" s="1">
        <v>45686</v>
      </c>
      <c r="I1625" s="38" t="s">
        <v>80</v>
      </c>
      <c r="J1625" s="38" t="s">
        <v>98</v>
      </c>
      <c r="K1625" s="38" t="s">
        <v>85</v>
      </c>
      <c r="L1625" s="38" t="s">
        <v>123</v>
      </c>
      <c r="M1625" s="38" t="s">
        <v>124</v>
      </c>
      <c r="N1625" s="38" t="s">
        <v>125</v>
      </c>
      <c r="O1625" s="38" t="s">
        <v>124</v>
      </c>
      <c r="P1625" s="38" t="s">
        <v>126</v>
      </c>
      <c r="Q1625" s="38" t="s">
        <v>127</v>
      </c>
      <c r="R1625" s="38" t="s">
        <v>128</v>
      </c>
      <c r="S1625" s="38" t="s">
        <v>122</v>
      </c>
      <c r="T1625" s="38" t="s">
        <v>133</v>
      </c>
      <c r="U1625" s="38"/>
      <c r="V1625" s="38" t="s">
        <v>198</v>
      </c>
      <c r="W1625" s="38" t="s">
        <v>199</v>
      </c>
      <c r="X1625" s="38" t="s">
        <v>316</v>
      </c>
      <c r="Y1625" s="38" t="s">
        <v>317</v>
      </c>
      <c r="Z1625" s="38" t="s">
        <v>131</v>
      </c>
      <c r="AA1625" s="38" t="s">
        <v>125</v>
      </c>
      <c r="AB1625" s="38" t="s">
        <v>754</v>
      </c>
      <c r="AC1625" s="38" t="s">
        <v>319</v>
      </c>
      <c r="AD1625" s="38" t="s">
        <v>80</v>
      </c>
      <c r="AE1625" s="38" t="s">
        <v>81</v>
      </c>
      <c r="AF1625" s="38" t="s">
        <v>1261</v>
      </c>
      <c r="AG1625" s="38" t="s">
        <v>1262</v>
      </c>
      <c r="AH1625" s="38" t="s">
        <v>133</v>
      </c>
      <c r="AI1625" s="38"/>
      <c r="AJ1625" s="38" t="s">
        <v>1284</v>
      </c>
      <c r="AK1625" s="38" t="s">
        <v>132</v>
      </c>
      <c r="AL1625" s="38" t="s">
        <v>101</v>
      </c>
      <c r="AM1625" s="38" t="s">
        <v>101</v>
      </c>
      <c r="AN1625" s="38" t="s">
        <v>772</v>
      </c>
      <c r="AO1625" s="38" t="s">
        <v>997</v>
      </c>
      <c r="AP1625" s="38" t="s">
        <v>91</v>
      </c>
      <c r="AQ1625" s="38" t="s">
        <v>92</v>
      </c>
      <c r="AR1625" s="38" t="s">
        <v>93</v>
      </c>
      <c r="AS1625" s="38" t="s">
        <v>92</v>
      </c>
      <c r="AT1625" s="38" t="s">
        <v>94</v>
      </c>
      <c r="AU1625" s="38" t="s">
        <v>95</v>
      </c>
      <c r="AV1625" s="38" t="s">
        <v>132</v>
      </c>
      <c r="AW1625" s="38" t="s">
        <v>132</v>
      </c>
      <c r="AX1625" s="38" t="s">
        <v>101</v>
      </c>
      <c r="AY1625" s="38" t="s">
        <v>132</v>
      </c>
      <c r="AZ1625" s="38" t="s">
        <v>132</v>
      </c>
      <c r="BA1625" s="38" t="s">
        <v>1111</v>
      </c>
      <c r="BB1625" s="38" t="s">
        <v>1112</v>
      </c>
      <c r="BC1625" s="38" t="s">
        <v>1000</v>
      </c>
      <c r="BD1625" s="38" t="s">
        <v>1001</v>
      </c>
      <c r="BE1625">
        <v>0</v>
      </c>
      <c r="BF1625">
        <v>0</v>
      </c>
      <c r="BG1625">
        <v>81420</v>
      </c>
      <c r="BH1625">
        <v>81420</v>
      </c>
      <c r="BI1625">
        <v>0</v>
      </c>
      <c r="BJ1625">
        <v>0</v>
      </c>
      <c r="BK1625">
        <v>0</v>
      </c>
      <c r="BL1625" s="38" t="s">
        <v>205</v>
      </c>
      <c r="BM1625" s="38" t="s">
        <v>322</v>
      </c>
      <c r="BN1625" s="38" t="s">
        <v>755</v>
      </c>
      <c r="BO1625" s="38" t="s">
        <v>134</v>
      </c>
      <c r="BP1625" s="38" t="s">
        <v>135</v>
      </c>
      <c r="BQ1625" s="38" t="s">
        <v>136</v>
      </c>
      <c r="BR1625" s="38" t="s">
        <v>137</v>
      </c>
      <c r="BS1625" s="38" t="s">
        <v>110</v>
      </c>
      <c r="BT1625" s="38" t="s">
        <v>111</v>
      </c>
      <c r="BU1625" s="38" t="s">
        <v>116</v>
      </c>
      <c r="BV1625" s="38" t="s">
        <v>1113</v>
      </c>
      <c r="BW1625" s="38" t="s">
        <v>218</v>
      </c>
      <c r="BX1625" s="38" t="s">
        <v>126</v>
      </c>
      <c r="BY1625" s="38" t="s">
        <v>1003</v>
      </c>
      <c r="BZ1625" s="38" t="s">
        <v>1285</v>
      </c>
      <c r="CA1625" s="38" t="s">
        <v>132</v>
      </c>
      <c r="CB1625">
        <v>185</v>
      </c>
      <c r="CD1625" s="38" t="s">
        <v>126</v>
      </c>
      <c r="CE1625" s="38" t="s">
        <v>1005</v>
      </c>
    </row>
    <row r="1626" spans="1:83" x14ac:dyDescent="0.25">
      <c r="A1626">
        <v>188</v>
      </c>
      <c r="B1626" s="1">
        <v>45658</v>
      </c>
      <c r="C1626" s="38" t="s">
        <v>995</v>
      </c>
      <c r="D1626" s="1">
        <v>45686</v>
      </c>
      <c r="E1626" s="1">
        <v>45658</v>
      </c>
      <c r="F1626" s="38" t="s">
        <v>995</v>
      </c>
      <c r="G1626" s="1">
        <v>45701</v>
      </c>
      <c r="H1626" s="1"/>
      <c r="I1626" s="38" t="s">
        <v>80</v>
      </c>
      <c r="J1626" s="38" t="s">
        <v>98</v>
      </c>
      <c r="K1626" s="38" t="s">
        <v>85</v>
      </c>
      <c r="L1626" s="38" t="s">
        <v>123</v>
      </c>
      <c r="M1626" s="38" t="s">
        <v>124</v>
      </c>
      <c r="N1626" s="38" t="s">
        <v>125</v>
      </c>
      <c r="O1626" s="38" t="s">
        <v>124</v>
      </c>
      <c r="P1626" s="38" t="s">
        <v>126</v>
      </c>
      <c r="Q1626" s="38" t="s">
        <v>127</v>
      </c>
      <c r="R1626" s="38" t="s">
        <v>128</v>
      </c>
      <c r="S1626" s="38" t="s">
        <v>122</v>
      </c>
      <c r="T1626" s="38" t="s">
        <v>133</v>
      </c>
      <c r="U1626" s="38"/>
      <c r="V1626" s="38" t="s">
        <v>198</v>
      </c>
      <c r="W1626" s="38" t="s">
        <v>199</v>
      </c>
      <c r="X1626" s="38" t="s">
        <v>238</v>
      </c>
      <c r="Y1626" s="38" t="s">
        <v>239</v>
      </c>
      <c r="Z1626" s="38" t="s">
        <v>131</v>
      </c>
      <c r="AA1626" s="38" t="s">
        <v>125</v>
      </c>
      <c r="AB1626" s="38" t="s">
        <v>741</v>
      </c>
      <c r="AC1626" s="38" t="s">
        <v>742</v>
      </c>
      <c r="AD1626" s="38" t="s">
        <v>80</v>
      </c>
      <c r="AE1626" s="38" t="s">
        <v>81</v>
      </c>
      <c r="AF1626" s="38" t="s">
        <v>1050</v>
      </c>
      <c r="AG1626" s="38" t="s">
        <v>1051</v>
      </c>
      <c r="AH1626" s="38" t="s">
        <v>133</v>
      </c>
      <c r="AI1626" s="38"/>
      <c r="AJ1626" s="38" t="s">
        <v>1289</v>
      </c>
      <c r="AK1626" s="38" t="s">
        <v>132</v>
      </c>
      <c r="AL1626" s="38" t="s">
        <v>132</v>
      </c>
      <c r="AM1626" s="38" t="s">
        <v>132</v>
      </c>
      <c r="AN1626" s="38" t="s">
        <v>223</v>
      </c>
      <c r="AO1626" s="38" t="s">
        <v>1138</v>
      </c>
      <c r="AP1626" s="38" t="s">
        <v>91</v>
      </c>
      <c r="AQ1626" s="38" t="s">
        <v>92</v>
      </c>
      <c r="AR1626" s="38" t="s">
        <v>93</v>
      </c>
      <c r="AS1626" s="38" t="s">
        <v>92</v>
      </c>
      <c r="AT1626" s="38" t="s">
        <v>94</v>
      </c>
      <c r="AU1626" s="38" t="s">
        <v>95</v>
      </c>
      <c r="AV1626" s="38" t="s">
        <v>132</v>
      </c>
      <c r="AW1626" s="38" t="s">
        <v>132</v>
      </c>
      <c r="AX1626" s="38" t="s">
        <v>101</v>
      </c>
      <c r="AY1626" s="38" t="s">
        <v>132</v>
      </c>
      <c r="AZ1626" s="38" t="s">
        <v>132</v>
      </c>
      <c r="BA1626" s="38" t="s">
        <v>1111</v>
      </c>
      <c r="BB1626" s="38" t="s">
        <v>1112</v>
      </c>
      <c r="BC1626" s="38" t="s">
        <v>1000</v>
      </c>
      <c r="BD1626" s="38" t="s">
        <v>1001</v>
      </c>
      <c r="BE1626">
        <v>0</v>
      </c>
      <c r="BF1626">
        <v>0</v>
      </c>
      <c r="BG1626">
        <v>579455.52</v>
      </c>
      <c r="BH1626">
        <v>579455.52</v>
      </c>
      <c r="BI1626">
        <v>0</v>
      </c>
      <c r="BJ1626">
        <v>0</v>
      </c>
      <c r="BK1626">
        <v>0</v>
      </c>
      <c r="BL1626" s="38" t="s">
        <v>205</v>
      </c>
      <c r="BM1626" s="38" t="s">
        <v>243</v>
      </c>
      <c r="BN1626" s="38" t="s">
        <v>743</v>
      </c>
      <c r="BO1626" s="38" t="s">
        <v>134</v>
      </c>
      <c r="BP1626" s="38" t="s">
        <v>135</v>
      </c>
      <c r="BQ1626" s="38" t="s">
        <v>136</v>
      </c>
      <c r="BR1626" s="38" t="s">
        <v>137</v>
      </c>
      <c r="BS1626" s="38" t="s">
        <v>110</v>
      </c>
      <c r="BT1626" s="38" t="s">
        <v>111</v>
      </c>
      <c r="BU1626" s="38" t="s">
        <v>116</v>
      </c>
      <c r="BV1626" s="38" t="s">
        <v>1113</v>
      </c>
      <c r="BW1626" s="38" t="s">
        <v>218</v>
      </c>
      <c r="BX1626" s="38" t="s">
        <v>126</v>
      </c>
      <c r="BY1626" s="38" t="s">
        <v>1139</v>
      </c>
      <c r="BZ1626" s="38" t="s">
        <v>1290</v>
      </c>
      <c r="CA1626" s="38" t="s">
        <v>101</v>
      </c>
      <c r="CB1626">
        <v>188</v>
      </c>
      <c r="CD1626" s="38" t="s">
        <v>126</v>
      </c>
      <c r="CE1626" s="38" t="s">
        <v>1005</v>
      </c>
    </row>
    <row r="1627" spans="1:83" x14ac:dyDescent="0.25">
      <c r="A1627">
        <v>188</v>
      </c>
      <c r="B1627" s="1">
        <v>45658</v>
      </c>
      <c r="C1627" s="38" t="s">
        <v>995</v>
      </c>
      <c r="D1627" s="1">
        <v>45686</v>
      </c>
      <c r="E1627" s="1">
        <v>45689</v>
      </c>
      <c r="F1627" s="38" t="s">
        <v>1770</v>
      </c>
      <c r="G1627" s="1">
        <v>45701</v>
      </c>
      <c r="H1627" s="1"/>
      <c r="I1627" s="38" t="s">
        <v>80</v>
      </c>
      <c r="J1627" s="38" t="s">
        <v>98</v>
      </c>
      <c r="K1627" s="38" t="s">
        <v>85</v>
      </c>
      <c r="L1627" s="38" t="s">
        <v>123</v>
      </c>
      <c r="M1627" s="38" t="s">
        <v>124</v>
      </c>
      <c r="N1627" s="38" t="s">
        <v>125</v>
      </c>
      <c r="O1627" s="38" t="s">
        <v>124</v>
      </c>
      <c r="P1627" s="38" t="s">
        <v>126</v>
      </c>
      <c r="Q1627" s="38" t="s">
        <v>127</v>
      </c>
      <c r="R1627" s="38" t="s">
        <v>128</v>
      </c>
      <c r="S1627" s="38" t="s">
        <v>122</v>
      </c>
      <c r="T1627" s="38" t="s">
        <v>133</v>
      </c>
      <c r="U1627" s="38"/>
      <c r="V1627" s="38" t="s">
        <v>198</v>
      </c>
      <c r="W1627" s="38" t="s">
        <v>199</v>
      </c>
      <c r="X1627" s="38" t="s">
        <v>238</v>
      </c>
      <c r="Y1627" s="38" t="s">
        <v>239</v>
      </c>
      <c r="Z1627" s="38" t="s">
        <v>131</v>
      </c>
      <c r="AA1627" s="38" t="s">
        <v>125</v>
      </c>
      <c r="AB1627" s="38" t="s">
        <v>741</v>
      </c>
      <c r="AC1627" s="38" t="s">
        <v>742</v>
      </c>
      <c r="AD1627" s="38" t="s">
        <v>80</v>
      </c>
      <c r="AE1627" s="38" t="s">
        <v>81</v>
      </c>
      <c r="AF1627" s="38" t="s">
        <v>1050</v>
      </c>
      <c r="AG1627" s="38" t="s">
        <v>1051</v>
      </c>
      <c r="AH1627" s="38" t="s">
        <v>133</v>
      </c>
      <c r="AI1627" s="38"/>
      <c r="AJ1627" s="38" t="s">
        <v>1289</v>
      </c>
      <c r="AK1627" s="38" t="s">
        <v>132</v>
      </c>
      <c r="AL1627" s="38" t="s">
        <v>132</v>
      </c>
      <c r="AM1627" s="38" t="s">
        <v>132</v>
      </c>
      <c r="AN1627" s="38" t="s">
        <v>223</v>
      </c>
      <c r="AO1627" s="38" t="s">
        <v>1138</v>
      </c>
      <c r="AP1627" s="38" t="s">
        <v>91</v>
      </c>
      <c r="AQ1627" s="38" t="s">
        <v>92</v>
      </c>
      <c r="AR1627" s="38" t="s">
        <v>93</v>
      </c>
      <c r="AS1627" s="38" t="s">
        <v>92</v>
      </c>
      <c r="AT1627" s="38" t="s">
        <v>94</v>
      </c>
      <c r="AU1627" s="38" t="s">
        <v>95</v>
      </c>
      <c r="AV1627" s="38" t="s">
        <v>132</v>
      </c>
      <c r="AW1627" s="38" t="s">
        <v>132</v>
      </c>
      <c r="AX1627" s="38" t="s">
        <v>101</v>
      </c>
      <c r="AY1627" s="38" t="s">
        <v>132</v>
      </c>
      <c r="AZ1627" s="38" t="s">
        <v>132</v>
      </c>
      <c r="BA1627" s="38" t="s">
        <v>1111</v>
      </c>
      <c r="BB1627" s="38" t="s">
        <v>1112</v>
      </c>
      <c r="BC1627" s="38" t="s">
        <v>1000</v>
      </c>
      <c r="BD1627" s="38" t="s">
        <v>1001</v>
      </c>
      <c r="BE1627">
        <v>0</v>
      </c>
      <c r="BF1627">
        <v>0</v>
      </c>
      <c r="BG1627">
        <v>-579455.52</v>
      </c>
      <c r="BH1627">
        <v>-579455.52</v>
      </c>
      <c r="BI1627">
        <v>0</v>
      </c>
      <c r="BJ1627">
        <v>0</v>
      </c>
      <c r="BK1627">
        <v>0</v>
      </c>
      <c r="BL1627" s="38" t="s">
        <v>205</v>
      </c>
      <c r="BM1627" s="38" t="s">
        <v>243</v>
      </c>
      <c r="BN1627" s="38" t="s">
        <v>743</v>
      </c>
      <c r="BO1627" s="38" t="s">
        <v>134</v>
      </c>
      <c r="BP1627" s="38" t="s">
        <v>135</v>
      </c>
      <c r="BQ1627" s="38" t="s">
        <v>136</v>
      </c>
      <c r="BR1627" s="38" t="s">
        <v>137</v>
      </c>
      <c r="BS1627" s="38" t="s">
        <v>110</v>
      </c>
      <c r="BT1627" s="38" t="s">
        <v>111</v>
      </c>
      <c r="BU1627" s="38" t="s">
        <v>116</v>
      </c>
      <c r="BV1627" s="38" t="s">
        <v>1113</v>
      </c>
      <c r="BW1627" s="38" t="s">
        <v>218</v>
      </c>
      <c r="BX1627" s="38" t="s">
        <v>126</v>
      </c>
      <c r="BY1627" s="38" t="s">
        <v>1139</v>
      </c>
      <c r="BZ1627" s="38" t="s">
        <v>1290</v>
      </c>
      <c r="CA1627" s="38" t="s">
        <v>101</v>
      </c>
      <c r="CB1627">
        <v>188</v>
      </c>
      <c r="CD1627" s="38" t="s">
        <v>126</v>
      </c>
      <c r="CE1627" s="38" t="s">
        <v>1005</v>
      </c>
    </row>
    <row r="1628" spans="1:83" x14ac:dyDescent="0.25">
      <c r="A1628">
        <v>191</v>
      </c>
      <c r="B1628" s="1">
        <v>45658</v>
      </c>
      <c r="C1628" s="38" t="s">
        <v>995</v>
      </c>
      <c r="D1628" s="1">
        <v>45686</v>
      </c>
      <c r="E1628" s="1">
        <v>45658</v>
      </c>
      <c r="F1628" s="38" t="s">
        <v>995</v>
      </c>
      <c r="G1628" s="1">
        <v>45701</v>
      </c>
      <c r="H1628" s="1">
        <v>45686</v>
      </c>
      <c r="I1628" s="38" t="s">
        <v>80</v>
      </c>
      <c r="J1628" s="38" t="s">
        <v>98</v>
      </c>
      <c r="K1628" s="38" t="s">
        <v>85</v>
      </c>
      <c r="L1628" s="38" t="s">
        <v>123</v>
      </c>
      <c r="M1628" s="38" t="s">
        <v>124</v>
      </c>
      <c r="N1628" s="38" t="s">
        <v>125</v>
      </c>
      <c r="O1628" s="38" t="s">
        <v>124</v>
      </c>
      <c r="P1628" s="38" t="s">
        <v>126</v>
      </c>
      <c r="Q1628" s="38" t="s">
        <v>127</v>
      </c>
      <c r="R1628" s="38" t="s">
        <v>128</v>
      </c>
      <c r="S1628" s="38" t="s">
        <v>122</v>
      </c>
      <c r="T1628" s="38" t="s">
        <v>133</v>
      </c>
      <c r="U1628" s="38"/>
      <c r="V1628" s="38" t="s">
        <v>198</v>
      </c>
      <c r="W1628" s="38" t="s">
        <v>199</v>
      </c>
      <c r="X1628" s="38" t="s">
        <v>258</v>
      </c>
      <c r="Y1628" s="38" t="s">
        <v>259</v>
      </c>
      <c r="Z1628" s="38" t="s">
        <v>131</v>
      </c>
      <c r="AA1628" s="38" t="s">
        <v>125</v>
      </c>
      <c r="AB1628" s="38" t="s">
        <v>748</v>
      </c>
      <c r="AC1628" s="38" t="s">
        <v>749</v>
      </c>
      <c r="AD1628" s="38" t="s">
        <v>80</v>
      </c>
      <c r="AE1628" s="38" t="s">
        <v>81</v>
      </c>
      <c r="AF1628" s="38" t="s">
        <v>1266</v>
      </c>
      <c r="AG1628" s="38" t="s">
        <v>1267</v>
      </c>
      <c r="AH1628" s="38" t="s">
        <v>133</v>
      </c>
      <c r="AI1628" s="38"/>
      <c r="AJ1628" s="38" t="s">
        <v>1293</v>
      </c>
      <c r="AK1628" s="38" t="s">
        <v>132</v>
      </c>
      <c r="AL1628" s="38" t="s">
        <v>101</v>
      </c>
      <c r="AM1628" s="38" t="s">
        <v>101</v>
      </c>
      <c r="AN1628" s="38" t="s">
        <v>772</v>
      </c>
      <c r="AO1628" s="38" t="s">
        <v>997</v>
      </c>
      <c r="AP1628" s="38" t="s">
        <v>91</v>
      </c>
      <c r="AQ1628" s="38" t="s">
        <v>92</v>
      </c>
      <c r="AR1628" s="38" t="s">
        <v>93</v>
      </c>
      <c r="AS1628" s="38" t="s">
        <v>92</v>
      </c>
      <c r="AT1628" s="38" t="s">
        <v>94</v>
      </c>
      <c r="AU1628" s="38" t="s">
        <v>95</v>
      </c>
      <c r="AV1628" s="38" t="s">
        <v>132</v>
      </c>
      <c r="AW1628" s="38" t="s">
        <v>132</v>
      </c>
      <c r="AX1628" s="38" t="s">
        <v>101</v>
      </c>
      <c r="AY1628" s="38" t="s">
        <v>132</v>
      </c>
      <c r="AZ1628" s="38" t="s">
        <v>132</v>
      </c>
      <c r="BA1628" s="38" t="s">
        <v>1111</v>
      </c>
      <c r="BB1628" s="38" t="s">
        <v>1112</v>
      </c>
      <c r="BC1628" s="38" t="s">
        <v>1000</v>
      </c>
      <c r="BD1628" s="38" t="s">
        <v>1001</v>
      </c>
      <c r="BE1628">
        <v>0</v>
      </c>
      <c r="BF1628">
        <v>0</v>
      </c>
      <c r="BG1628">
        <v>65903.259999999995</v>
      </c>
      <c r="BH1628">
        <v>65903.259999999995</v>
      </c>
      <c r="BI1628">
        <v>0</v>
      </c>
      <c r="BJ1628">
        <v>0</v>
      </c>
      <c r="BK1628">
        <v>0</v>
      </c>
      <c r="BL1628" s="38" t="s">
        <v>205</v>
      </c>
      <c r="BM1628" s="38" t="s">
        <v>266</v>
      </c>
      <c r="BN1628" s="38" t="s">
        <v>750</v>
      </c>
      <c r="BO1628" s="38" t="s">
        <v>134</v>
      </c>
      <c r="BP1628" s="38" t="s">
        <v>135</v>
      </c>
      <c r="BQ1628" s="38" t="s">
        <v>136</v>
      </c>
      <c r="BR1628" s="38" t="s">
        <v>137</v>
      </c>
      <c r="BS1628" s="38" t="s">
        <v>110</v>
      </c>
      <c r="BT1628" s="38" t="s">
        <v>111</v>
      </c>
      <c r="BU1628" s="38" t="s">
        <v>116</v>
      </c>
      <c r="BV1628" s="38" t="s">
        <v>1113</v>
      </c>
      <c r="BW1628" s="38" t="s">
        <v>218</v>
      </c>
      <c r="BX1628" s="38" t="s">
        <v>126</v>
      </c>
      <c r="BY1628" s="38" t="s">
        <v>1003</v>
      </c>
      <c r="BZ1628" s="38" t="s">
        <v>1294</v>
      </c>
      <c r="CA1628" s="38" t="s">
        <v>132</v>
      </c>
      <c r="CB1628">
        <v>191</v>
      </c>
      <c r="CD1628" s="38" t="s">
        <v>126</v>
      </c>
      <c r="CE1628" s="38" t="s">
        <v>1005</v>
      </c>
    </row>
    <row r="1629" spans="1:83" x14ac:dyDescent="0.25">
      <c r="A1629">
        <v>221</v>
      </c>
      <c r="B1629" s="1">
        <v>45658</v>
      </c>
      <c r="C1629" s="38" t="s">
        <v>995</v>
      </c>
      <c r="D1629" s="1">
        <v>45686</v>
      </c>
      <c r="E1629" s="1">
        <v>45658</v>
      </c>
      <c r="F1629" s="38" t="s">
        <v>995</v>
      </c>
      <c r="G1629" s="1">
        <v>45701</v>
      </c>
      <c r="H1629" s="1">
        <v>45686</v>
      </c>
      <c r="I1629" s="38" t="s">
        <v>80</v>
      </c>
      <c r="J1629" s="38" t="s">
        <v>98</v>
      </c>
      <c r="K1629" s="38" t="s">
        <v>85</v>
      </c>
      <c r="L1629" s="38" t="s">
        <v>123</v>
      </c>
      <c r="M1629" s="38" t="s">
        <v>124</v>
      </c>
      <c r="N1629" s="38" t="s">
        <v>125</v>
      </c>
      <c r="O1629" s="38" t="s">
        <v>124</v>
      </c>
      <c r="P1629" s="38" t="s">
        <v>126</v>
      </c>
      <c r="Q1629" s="38" t="s">
        <v>127</v>
      </c>
      <c r="R1629" s="38" t="s">
        <v>128</v>
      </c>
      <c r="S1629" s="38" t="s">
        <v>122</v>
      </c>
      <c r="T1629" s="38" t="s">
        <v>133</v>
      </c>
      <c r="U1629" s="38"/>
      <c r="V1629" s="38" t="s">
        <v>324</v>
      </c>
      <c r="W1629" s="38" t="s">
        <v>325</v>
      </c>
      <c r="X1629" s="38" t="s">
        <v>326</v>
      </c>
      <c r="Y1629" s="38" t="s">
        <v>327</v>
      </c>
      <c r="Z1629" s="38" t="s">
        <v>131</v>
      </c>
      <c r="AA1629" s="38" t="s">
        <v>125</v>
      </c>
      <c r="AB1629" s="38" t="s">
        <v>797</v>
      </c>
      <c r="AC1629" s="38" t="s">
        <v>796</v>
      </c>
      <c r="AD1629" s="38" t="s">
        <v>80</v>
      </c>
      <c r="AE1629" s="38" t="s">
        <v>81</v>
      </c>
      <c r="AF1629" s="38" t="s">
        <v>1286</v>
      </c>
      <c r="AG1629" s="38" t="s">
        <v>1287</v>
      </c>
      <c r="AH1629" s="38" t="s">
        <v>133</v>
      </c>
      <c r="AI1629" s="38"/>
      <c r="AJ1629" s="38" t="s">
        <v>1353</v>
      </c>
      <c r="AK1629" s="38" t="s">
        <v>132</v>
      </c>
      <c r="AL1629" s="38" t="s">
        <v>101</v>
      </c>
      <c r="AM1629" s="38" t="s">
        <v>101</v>
      </c>
      <c r="AN1629" s="38" t="s">
        <v>772</v>
      </c>
      <c r="AO1629" s="38" t="s">
        <v>997</v>
      </c>
      <c r="AP1629" s="38" t="s">
        <v>91</v>
      </c>
      <c r="AQ1629" s="38" t="s">
        <v>92</v>
      </c>
      <c r="AR1629" s="38" t="s">
        <v>93</v>
      </c>
      <c r="AS1629" s="38" t="s">
        <v>92</v>
      </c>
      <c r="AT1629" s="38" t="s">
        <v>94</v>
      </c>
      <c r="AU1629" s="38" t="s">
        <v>95</v>
      </c>
      <c r="AV1629" s="38" t="s">
        <v>132</v>
      </c>
      <c r="AW1629" s="38" t="s">
        <v>132</v>
      </c>
      <c r="AX1629" s="38" t="s">
        <v>101</v>
      </c>
      <c r="AY1629" s="38" t="s">
        <v>132</v>
      </c>
      <c r="AZ1629" s="38" t="s">
        <v>132</v>
      </c>
      <c r="BA1629" s="38" t="s">
        <v>1111</v>
      </c>
      <c r="BB1629" s="38" t="s">
        <v>1112</v>
      </c>
      <c r="BC1629" s="38" t="s">
        <v>1000</v>
      </c>
      <c r="BD1629" s="38" t="s">
        <v>1001</v>
      </c>
      <c r="BE1629">
        <v>0</v>
      </c>
      <c r="BF1629">
        <v>0</v>
      </c>
      <c r="BG1629">
        <v>51210</v>
      </c>
      <c r="BH1629">
        <v>51210</v>
      </c>
      <c r="BI1629">
        <v>0</v>
      </c>
      <c r="BJ1629">
        <v>0</v>
      </c>
      <c r="BK1629">
        <v>0</v>
      </c>
      <c r="BL1629" s="38" t="s">
        <v>332</v>
      </c>
      <c r="BM1629" s="38" t="s">
        <v>333</v>
      </c>
      <c r="BN1629" s="38" t="s">
        <v>798</v>
      </c>
      <c r="BO1629" s="38" t="s">
        <v>134</v>
      </c>
      <c r="BP1629" s="38" t="s">
        <v>135</v>
      </c>
      <c r="BQ1629" s="38" t="s">
        <v>136</v>
      </c>
      <c r="BR1629" s="38" t="s">
        <v>137</v>
      </c>
      <c r="BS1629" s="38" t="s">
        <v>110</v>
      </c>
      <c r="BT1629" s="38" t="s">
        <v>111</v>
      </c>
      <c r="BU1629" s="38" t="s">
        <v>116</v>
      </c>
      <c r="BV1629" s="38" t="s">
        <v>1113</v>
      </c>
      <c r="BW1629" s="38" t="s">
        <v>218</v>
      </c>
      <c r="BX1629" s="38" t="s">
        <v>126</v>
      </c>
      <c r="BY1629" s="38" t="s">
        <v>1003</v>
      </c>
      <c r="BZ1629" s="38" t="s">
        <v>1354</v>
      </c>
      <c r="CA1629" s="38" t="s">
        <v>132</v>
      </c>
      <c r="CB1629">
        <v>221</v>
      </c>
      <c r="CD1629" s="38" t="s">
        <v>126</v>
      </c>
      <c r="CE1629" s="38" t="s">
        <v>1005</v>
      </c>
    </row>
    <row r="1630" spans="1:83" x14ac:dyDescent="0.25">
      <c r="A1630">
        <v>222</v>
      </c>
      <c r="B1630" s="1">
        <v>45658</v>
      </c>
      <c r="C1630" s="38" t="s">
        <v>995</v>
      </c>
      <c r="D1630" s="1">
        <v>45686</v>
      </c>
      <c r="E1630" s="1">
        <v>45658</v>
      </c>
      <c r="F1630" s="38" t="s">
        <v>995</v>
      </c>
      <c r="G1630" s="1">
        <v>45701</v>
      </c>
      <c r="H1630" s="1">
        <v>45686</v>
      </c>
      <c r="I1630" s="38" t="s">
        <v>80</v>
      </c>
      <c r="J1630" s="38" t="s">
        <v>98</v>
      </c>
      <c r="K1630" s="38" t="s">
        <v>85</v>
      </c>
      <c r="L1630" s="38" t="s">
        <v>123</v>
      </c>
      <c r="M1630" s="38" t="s">
        <v>124</v>
      </c>
      <c r="N1630" s="38" t="s">
        <v>125</v>
      </c>
      <c r="O1630" s="38" t="s">
        <v>124</v>
      </c>
      <c r="P1630" s="38" t="s">
        <v>126</v>
      </c>
      <c r="Q1630" s="38" t="s">
        <v>127</v>
      </c>
      <c r="R1630" s="38" t="s">
        <v>128</v>
      </c>
      <c r="S1630" s="38" t="s">
        <v>122</v>
      </c>
      <c r="T1630" s="38" t="s">
        <v>133</v>
      </c>
      <c r="U1630" s="38"/>
      <c r="V1630" s="38" t="s">
        <v>198</v>
      </c>
      <c r="W1630" s="38" t="s">
        <v>199</v>
      </c>
      <c r="X1630" s="38" t="s">
        <v>731</v>
      </c>
      <c r="Y1630" s="38" t="s">
        <v>732</v>
      </c>
      <c r="Z1630" s="38" t="s">
        <v>131</v>
      </c>
      <c r="AA1630" s="38" t="s">
        <v>125</v>
      </c>
      <c r="AB1630" s="38" t="s">
        <v>735</v>
      </c>
      <c r="AC1630" s="38" t="s">
        <v>736</v>
      </c>
      <c r="AD1630" s="38" t="s">
        <v>80</v>
      </c>
      <c r="AE1630" s="38" t="s">
        <v>81</v>
      </c>
      <c r="AF1630" s="38" t="s">
        <v>1304</v>
      </c>
      <c r="AG1630" s="38" t="s">
        <v>1305</v>
      </c>
      <c r="AH1630" s="38" t="s">
        <v>133</v>
      </c>
      <c r="AI1630" s="38"/>
      <c r="AJ1630" s="38" t="s">
        <v>1355</v>
      </c>
      <c r="AK1630" s="38" t="s">
        <v>132</v>
      </c>
      <c r="AL1630" s="38" t="s">
        <v>101</v>
      </c>
      <c r="AM1630" s="38" t="s">
        <v>101</v>
      </c>
      <c r="AN1630" s="38" t="s">
        <v>772</v>
      </c>
      <c r="AO1630" s="38" t="s">
        <v>997</v>
      </c>
      <c r="AP1630" s="38" t="s">
        <v>91</v>
      </c>
      <c r="AQ1630" s="38" t="s">
        <v>92</v>
      </c>
      <c r="AR1630" s="38" t="s">
        <v>93</v>
      </c>
      <c r="AS1630" s="38" t="s">
        <v>92</v>
      </c>
      <c r="AT1630" s="38" t="s">
        <v>94</v>
      </c>
      <c r="AU1630" s="38" t="s">
        <v>95</v>
      </c>
      <c r="AV1630" s="38" t="s">
        <v>132</v>
      </c>
      <c r="AW1630" s="38" t="s">
        <v>132</v>
      </c>
      <c r="AX1630" s="38" t="s">
        <v>101</v>
      </c>
      <c r="AY1630" s="38" t="s">
        <v>132</v>
      </c>
      <c r="AZ1630" s="38" t="s">
        <v>132</v>
      </c>
      <c r="BA1630" s="38" t="s">
        <v>1111</v>
      </c>
      <c r="BB1630" s="38" t="s">
        <v>1112</v>
      </c>
      <c r="BC1630" s="38" t="s">
        <v>1000</v>
      </c>
      <c r="BD1630" s="38" t="s">
        <v>1001</v>
      </c>
      <c r="BE1630">
        <v>0</v>
      </c>
      <c r="BF1630">
        <v>0</v>
      </c>
      <c r="BG1630">
        <v>77272.72</v>
      </c>
      <c r="BH1630">
        <v>77272.72</v>
      </c>
      <c r="BI1630">
        <v>0</v>
      </c>
      <c r="BJ1630">
        <v>0</v>
      </c>
      <c r="BK1630">
        <v>0</v>
      </c>
      <c r="BL1630" s="38" t="s">
        <v>205</v>
      </c>
      <c r="BM1630" s="38" t="s">
        <v>737</v>
      </c>
      <c r="BN1630" s="38" t="s">
        <v>738</v>
      </c>
      <c r="BO1630" s="38" t="s">
        <v>134</v>
      </c>
      <c r="BP1630" s="38" t="s">
        <v>135</v>
      </c>
      <c r="BQ1630" s="38" t="s">
        <v>136</v>
      </c>
      <c r="BR1630" s="38" t="s">
        <v>137</v>
      </c>
      <c r="BS1630" s="38" t="s">
        <v>110</v>
      </c>
      <c r="BT1630" s="38" t="s">
        <v>111</v>
      </c>
      <c r="BU1630" s="38" t="s">
        <v>116</v>
      </c>
      <c r="BV1630" s="38" t="s">
        <v>1113</v>
      </c>
      <c r="BW1630" s="38" t="s">
        <v>218</v>
      </c>
      <c r="BX1630" s="38" t="s">
        <v>126</v>
      </c>
      <c r="BY1630" s="38" t="s">
        <v>1003</v>
      </c>
      <c r="BZ1630" s="38" t="s">
        <v>1356</v>
      </c>
      <c r="CA1630" s="38" t="s">
        <v>132</v>
      </c>
      <c r="CB1630">
        <v>222</v>
      </c>
      <c r="CD1630" s="38" t="s">
        <v>126</v>
      </c>
      <c r="CE1630" s="38" t="s">
        <v>1005</v>
      </c>
    </row>
    <row r="1631" spans="1:83" x14ac:dyDescent="0.25">
      <c r="A1631">
        <v>226</v>
      </c>
      <c r="B1631" s="1">
        <v>45658</v>
      </c>
      <c r="C1631" s="38" t="s">
        <v>995</v>
      </c>
      <c r="D1631" s="1">
        <v>45686</v>
      </c>
      <c r="E1631" s="1">
        <v>45658</v>
      </c>
      <c r="F1631" s="38" t="s">
        <v>995</v>
      </c>
      <c r="G1631" s="1">
        <v>45701</v>
      </c>
      <c r="H1631" s="1"/>
      <c r="I1631" s="38" t="s">
        <v>80</v>
      </c>
      <c r="J1631" s="38" t="s">
        <v>98</v>
      </c>
      <c r="K1631" s="38" t="s">
        <v>85</v>
      </c>
      <c r="L1631" s="38" t="s">
        <v>123</v>
      </c>
      <c r="M1631" s="38" t="s">
        <v>124</v>
      </c>
      <c r="N1631" s="38" t="s">
        <v>125</v>
      </c>
      <c r="O1631" s="38" t="s">
        <v>124</v>
      </c>
      <c r="P1631" s="38" t="s">
        <v>126</v>
      </c>
      <c r="Q1631" s="38" t="s">
        <v>127</v>
      </c>
      <c r="R1631" s="38" t="s">
        <v>128</v>
      </c>
      <c r="S1631" s="38" t="s">
        <v>122</v>
      </c>
      <c r="T1631" s="38" t="s">
        <v>133</v>
      </c>
      <c r="U1631" s="38"/>
      <c r="V1631" s="38" t="s">
        <v>324</v>
      </c>
      <c r="W1631" s="38" t="s">
        <v>325</v>
      </c>
      <c r="X1631" s="38" t="s">
        <v>326</v>
      </c>
      <c r="Y1631" s="38" t="s">
        <v>327</v>
      </c>
      <c r="Z1631" s="38" t="s">
        <v>131</v>
      </c>
      <c r="AA1631" s="38" t="s">
        <v>125</v>
      </c>
      <c r="AB1631" s="38" t="s">
        <v>797</v>
      </c>
      <c r="AC1631" s="38" t="s">
        <v>796</v>
      </c>
      <c r="AD1631" s="38" t="s">
        <v>80</v>
      </c>
      <c r="AE1631" s="38" t="s">
        <v>81</v>
      </c>
      <c r="AF1631" s="38" t="s">
        <v>1300</v>
      </c>
      <c r="AG1631" s="38" t="s">
        <v>1301</v>
      </c>
      <c r="AH1631" s="38" t="s">
        <v>133</v>
      </c>
      <c r="AI1631" s="38"/>
      <c r="AJ1631" s="38" t="s">
        <v>1360</v>
      </c>
      <c r="AK1631" s="38" t="s">
        <v>132</v>
      </c>
      <c r="AL1631" s="38" t="s">
        <v>132</v>
      </c>
      <c r="AM1631" s="38" t="s">
        <v>132</v>
      </c>
      <c r="AN1631" s="38" t="s">
        <v>223</v>
      </c>
      <c r="AO1631" s="38" t="s">
        <v>1138</v>
      </c>
      <c r="AP1631" s="38" t="s">
        <v>91</v>
      </c>
      <c r="AQ1631" s="38" t="s">
        <v>92</v>
      </c>
      <c r="AR1631" s="38" t="s">
        <v>93</v>
      </c>
      <c r="AS1631" s="38" t="s">
        <v>92</v>
      </c>
      <c r="AT1631" s="38" t="s">
        <v>94</v>
      </c>
      <c r="AU1631" s="38" t="s">
        <v>95</v>
      </c>
      <c r="AV1631" s="38" t="s">
        <v>132</v>
      </c>
      <c r="AW1631" s="38" t="s">
        <v>132</v>
      </c>
      <c r="AX1631" s="38" t="s">
        <v>101</v>
      </c>
      <c r="AY1631" s="38" t="s">
        <v>132</v>
      </c>
      <c r="AZ1631" s="38" t="s">
        <v>132</v>
      </c>
      <c r="BA1631" s="38" t="s">
        <v>1111</v>
      </c>
      <c r="BB1631" s="38" t="s">
        <v>1112</v>
      </c>
      <c r="BC1631" s="38" t="s">
        <v>1000</v>
      </c>
      <c r="BD1631" s="38" t="s">
        <v>1001</v>
      </c>
      <c r="BE1631">
        <v>0</v>
      </c>
      <c r="BF1631">
        <v>0</v>
      </c>
      <c r="BG1631">
        <v>158683.29999999999</v>
      </c>
      <c r="BH1631">
        <v>158683.29999999999</v>
      </c>
      <c r="BI1631">
        <v>0</v>
      </c>
      <c r="BJ1631">
        <v>0</v>
      </c>
      <c r="BK1631">
        <v>0</v>
      </c>
      <c r="BL1631" s="38" t="s">
        <v>332</v>
      </c>
      <c r="BM1631" s="38" t="s">
        <v>333</v>
      </c>
      <c r="BN1631" s="38" t="s">
        <v>798</v>
      </c>
      <c r="BO1631" s="38" t="s">
        <v>134</v>
      </c>
      <c r="BP1631" s="38" t="s">
        <v>135</v>
      </c>
      <c r="BQ1631" s="38" t="s">
        <v>136</v>
      </c>
      <c r="BR1631" s="38" t="s">
        <v>137</v>
      </c>
      <c r="BS1631" s="38" t="s">
        <v>110</v>
      </c>
      <c r="BT1631" s="38" t="s">
        <v>111</v>
      </c>
      <c r="BU1631" s="38" t="s">
        <v>116</v>
      </c>
      <c r="BV1631" s="38" t="s">
        <v>1113</v>
      </c>
      <c r="BW1631" s="38" t="s">
        <v>218</v>
      </c>
      <c r="BX1631" s="38" t="s">
        <v>126</v>
      </c>
      <c r="BY1631" s="38" t="s">
        <v>1139</v>
      </c>
      <c r="BZ1631" s="38" t="s">
        <v>1361</v>
      </c>
      <c r="CA1631" s="38" t="s">
        <v>101</v>
      </c>
      <c r="CB1631">
        <v>226</v>
      </c>
      <c r="CD1631" s="38" t="s">
        <v>126</v>
      </c>
      <c r="CE1631" s="38" t="s">
        <v>1005</v>
      </c>
    </row>
    <row r="1632" spans="1:83" x14ac:dyDescent="0.25">
      <c r="A1632">
        <v>226</v>
      </c>
      <c r="B1632" s="1">
        <v>45658</v>
      </c>
      <c r="C1632" s="38" t="s">
        <v>995</v>
      </c>
      <c r="D1632" s="1">
        <v>45686</v>
      </c>
      <c r="E1632" s="1">
        <v>45689</v>
      </c>
      <c r="F1632" s="38" t="s">
        <v>1770</v>
      </c>
      <c r="G1632" s="1">
        <v>45701</v>
      </c>
      <c r="H1632" s="1"/>
      <c r="I1632" s="38" t="s">
        <v>80</v>
      </c>
      <c r="J1632" s="38" t="s">
        <v>98</v>
      </c>
      <c r="K1632" s="38" t="s">
        <v>85</v>
      </c>
      <c r="L1632" s="38" t="s">
        <v>123</v>
      </c>
      <c r="M1632" s="38" t="s">
        <v>124</v>
      </c>
      <c r="N1632" s="38" t="s">
        <v>125</v>
      </c>
      <c r="O1632" s="38" t="s">
        <v>124</v>
      </c>
      <c r="P1632" s="38" t="s">
        <v>126</v>
      </c>
      <c r="Q1632" s="38" t="s">
        <v>127</v>
      </c>
      <c r="R1632" s="38" t="s">
        <v>128</v>
      </c>
      <c r="S1632" s="38" t="s">
        <v>122</v>
      </c>
      <c r="T1632" s="38" t="s">
        <v>133</v>
      </c>
      <c r="U1632" s="38"/>
      <c r="V1632" s="38" t="s">
        <v>324</v>
      </c>
      <c r="W1632" s="38" t="s">
        <v>325</v>
      </c>
      <c r="X1632" s="38" t="s">
        <v>326</v>
      </c>
      <c r="Y1632" s="38" t="s">
        <v>327</v>
      </c>
      <c r="Z1632" s="38" t="s">
        <v>131</v>
      </c>
      <c r="AA1632" s="38" t="s">
        <v>125</v>
      </c>
      <c r="AB1632" s="38" t="s">
        <v>797</v>
      </c>
      <c r="AC1632" s="38" t="s">
        <v>796</v>
      </c>
      <c r="AD1632" s="38" t="s">
        <v>80</v>
      </c>
      <c r="AE1632" s="38" t="s">
        <v>81</v>
      </c>
      <c r="AF1632" s="38" t="s">
        <v>1300</v>
      </c>
      <c r="AG1632" s="38" t="s">
        <v>1301</v>
      </c>
      <c r="AH1632" s="38" t="s">
        <v>133</v>
      </c>
      <c r="AI1632" s="38"/>
      <c r="AJ1632" s="38" t="s">
        <v>1360</v>
      </c>
      <c r="AK1632" s="38" t="s">
        <v>132</v>
      </c>
      <c r="AL1632" s="38" t="s">
        <v>132</v>
      </c>
      <c r="AM1632" s="38" t="s">
        <v>132</v>
      </c>
      <c r="AN1632" s="38" t="s">
        <v>223</v>
      </c>
      <c r="AO1632" s="38" t="s">
        <v>1138</v>
      </c>
      <c r="AP1632" s="38" t="s">
        <v>91</v>
      </c>
      <c r="AQ1632" s="38" t="s">
        <v>92</v>
      </c>
      <c r="AR1632" s="38" t="s">
        <v>93</v>
      </c>
      <c r="AS1632" s="38" t="s">
        <v>92</v>
      </c>
      <c r="AT1632" s="38" t="s">
        <v>94</v>
      </c>
      <c r="AU1632" s="38" t="s">
        <v>95</v>
      </c>
      <c r="AV1632" s="38" t="s">
        <v>132</v>
      </c>
      <c r="AW1632" s="38" t="s">
        <v>132</v>
      </c>
      <c r="AX1632" s="38" t="s">
        <v>101</v>
      </c>
      <c r="AY1632" s="38" t="s">
        <v>132</v>
      </c>
      <c r="AZ1632" s="38" t="s">
        <v>132</v>
      </c>
      <c r="BA1632" s="38" t="s">
        <v>1111</v>
      </c>
      <c r="BB1632" s="38" t="s">
        <v>1112</v>
      </c>
      <c r="BC1632" s="38" t="s">
        <v>1000</v>
      </c>
      <c r="BD1632" s="38" t="s">
        <v>1001</v>
      </c>
      <c r="BE1632">
        <v>0</v>
      </c>
      <c r="BF1632">
        <v>0</v>
      </c>
      <c r="BG1632">
        <v>-158683.29999999999</v>
      </c>
      <c r="BH1632">
        <v>-158683.29999999999</v>
      </c>
      <c r="BI1632">
        <v>0</v>
      </c>
      <c r="BJ1632">
        <v>0</v>
      </c>
      <c r="BK1632">
        <v>0</v>
      </c>
      <c r="BL1632" s="38" t="s">
        <v>332</v>
      </c>
      <c r="BM1632" s="38" t="s">
        <v>333</v>
      </c>
      <c r="BN1632" s="38" t="s">
        <v>798</v>
      </c>
      <c r="BO1632" s="38" t="s">
        <v>134</v>
      </c>
      <c r="BP1632" s="38" t="s">
        <v>135</v>
      </c>
      <c r="BQ1632" s="38" t="s">
        <v>136</v>
      </c>
      <c r="BR1632" s="38" t="s">
        <v>137</v>
      </c>
      <c r="BS1632" s="38" t="s">
        <v>110</v>
      </c>
      <c r="BT1632" s="38" t="s">
        <v>111</v>
      </c>
      <c r="BU1632" s="38" t="s">
        <v>116</v>
      </c>
      <c r="BV1632" s="38" t="s">
        <v>1113</v>
      </c>
      <c r="BW1632" s="38" t="s">
        <v>218</v>
      </c>
      <c r="BX1632" s="38" t="s">
        <v>126</v>
      </c>
      <c r="BY1632" s="38" t="s">
        <v>1139</v>
      </c>
      <c r="BZ1632" s="38" t="s">
        <v>1361</v>
      </c>
      <c r="CA1632" s="38" t="s">
        <v>101</v>
      </c>
      <c r="CB1632">
        <v>226</v>
      </c>
      <c r="CD1632" s="38" t="s">
        <v>126</v>
      </c>
      <c r="CE1632" s="38" t="s">
        <v>1005</v>
      </c>
    </row>
    <row r="1633" spans="1:83" x14ac:dyDescent="0.25">
      <c r="A1633">
        <v>228</v>
      </c>
      <c r="B1633" s="1">
        <v>45658</v>
      </c>
      <c r="C1633" s="38" t="s">
        <v>995</v>
      </c>
      <c r="D1633" s="1">
        <v>45686</v>
      </c>
      <c r="E1633" s="1">
        <v>45658</v>
      </c>
      <c r="F1633" s="38" t="s">
        <v>995</v>
      </c>
      <c r="G1633" s="1">
        <v>45701</v>
      </c>
      <c r="H1633" s="1">
        <v>45686</v>
      </c>
      <c r="I1633" s="38" t="s">
        <v>80</v>
      </c>
      <c r="J1633" s="38" t="s">
        <v>98</v>
      </c>
      <c r="K1633" s="38" t="s">
        <v>85</v>
      </c>
      <c r="L1633" s="38" t="s">
        <v>123</v>
      </c>
      <c r="M1633" s="38" t="s">
        <v>124</v>
      </c>
      <c r="N1633" s="38" t="s">
        <v>125</v>
      </c>
      <c r="O1633" s="38" t="s">
        <v>124</v>
      </c>
      <c r="P1633" s="38" t="s">
        <v>126</v>
      </c>
      <c r="Q1633" s="38" t="s">
        <v>127</v>
      </c>
      <c r="R1633" s="38" t="s">
        <v>128</v>
      </c>
      <c r="S1633" s="38" t="s">
        <v>122</v>
      </c>
      <c r="T1633" s="38" t="s">
        <v>133</v>
      </c>
      <c r="U1633" s="38"/>
      <c r="V1633" s="38" t="s">
        <v>198</v>
      </c>
      <c r="W1633" s="38" t="s">
        <v>199</v>
      </c>
      <c r="X1633" s="38" t="s">
        <v>274</v>
      </c>
      <c r="Y1633" s="38" t="s">
        <v>275</v>
      </c>
      <c r="Z1633" s="38" t="s">
        <v>131</v>
      </c>
      <c r="AA1633" s="38" t="s">
        <v>125</v>
      </c>
      <c r="AB1633" s="38" t="s">
        <v>751</v>
      </c>
      <c r="AC1633" s="38" t="s">
        <v>752</v>
      </c>
      <c r="AD1633" s="38" t="s">
        <v>80</v>
      </c>
      <c r="AE1633" s="38" t="s">
        <v>81</v>
      </c>
      <c r="AF1633" s="38" t="s">
        <v>1279</v>
      </c>
      <c r="AG1633" s="38" t="s">
        <v>1280</v>
      </c>
      <c r="AH1633" s="38" t="s">
        <v>133</v>
      </c>
      <c r="AI1633" s="38"/>
      <c r="AJ1633" s="38" t="s">
        <v>1362</v>
      </c>
      <c r="AK1633" s="38" t="s">
        <v>132</v>
      </c>
      <c r="AL1633" s="38" t="s">
        <v>101</v>
      </c>
      <c r="AM1633" s="38" t="s">
        <v>101</v>
      </c>
      <c r="AN1633" s="38" t="s">
        <v>772</v>
      </c>
      <c r="AO1633" s="38" t="s">
        <v>997</v>
      </c>
      <c r="AP1633" s="38" t="s">
        <v>91</v>
      </c>
      <c r="AQ1633" s="38" t="s">
        <v>92</v>
      </c>
      <c r="AR1633" s="38" t="s">
        <v>93</v>
      </c>
      <c r="AS1633" s="38" t="s">
        <v>92</v>
      </c>
      <c r="AT1633" s="38" t="s">
        <v>94</v>
      </c>
      <c r="AU1633" s="38" t="s">
        <v>95</v>
      </c>
      <c r="AV1633" s="38" t="s">
        <v>132</v>
      </c>
      <c r="AW1633" s="38" t="s">
        <v>132</v>
      </c>
      <c r="AX1633" s="38" t="s">
        <v>101</v>
      </c>
      <c r="AY1633" s="38" t="s">
        <v>132</v>
      </c>
      <c r="AZ1633" s="38" t="s">
        <v>132</v>
      </c>
      <c r="BA1633" s="38" t="s">
        <v>1111</v>
      </c>
      <c r="BB1633" s="38" t="s">
        <v>1112</v>
      </c>
      <c r="BC1633" s="38" t="s">
        <v>1000</v>
      </c>
      <c r="BD1633" s="38" t="s">
        <v>1001</v>
      </c>
      <c r="BE1633">
        <v>0</v>
      </c>
      <c r="BF1633">
        <v>0</v>
      </c>
      <c r="BG1633">
        <v>12900</v>
      </c>
      <c r="BH1633">
        <v>12900</v>
      </c>
      <c r="BI1633">
        <v>0</v>
      </c>
      <c r="BJ1633">
        <v>0</v>
      </c>
      <c r="BK1633">
        <v>0</v>
      </c>
      <c r="BL1633" s="38" t="s">
        <v>205</v>
      </c>
      <c r="BM1633" s="38" t="s">
        <v>279</v>
      </c>
      <c r="BN1633" s="38" t="s">
        <v>753</v>
      </c>
      <c r="BO1633" s="38" t="s">
        <v>134</v>
      </c>
      <c r="BP1633" s="38" t="s">
        <v>135</v>
      </c>
      <c r="BQ1633" s="38" t="s">
        <v>136</v>
      </c>
      <c r="BR1633" s="38" t="s">
        <v>137</v>
      </c>
      <c r="BS1633" s="38" t="s">
        <v>110</v>
      </c>
      <c r="BT1633" s="38" t="s">
        <v>111</v>
      </c>
      <c r="BU1633" s="38" t="s">
        <v>116</v>
      </c>
      <c r="BV1633" s="38" t="s">
        <v>1113</v>
      </c>
      <c r="BW1633" s="38" t="s">
        <v>218</v>
      </c>
      <c r="BX1633" s="38" t="s">
        <v>126</v>
      </c>
      <c r="BY1633" s="38" t="s">
        <v>1003</v>
      </c>
      <c r="BZ1633" s="38" t="s">
        <v>1363</v>
      </c>
      <c r="CA1633" s="38" t="s">
        <v>132</v>
      </c>
      <c r="CB1633">
        <v>228</v>
      </c>
      <c r="CD1633" s="38" t="s">
        <v>126</v>
      </c>
      <c r="CE1633" s="38" t="s">
        <v>1005</v>
      </c>
    </row>
    <row r="1634" spans="1:83" x14ac:dyDescent="0.25">
      <c r="A1634">
        <v>235</v>
      </c>
      <c r="B1634" s="1">
        <v>45658</v>
      </c>
      <c r="C1634" s="38" t="s">
        <v>995</v>
      </c>
      <c r="D1634" s="1">
        <v>45687</v>
      </c>
      <c r="E1634" s="1">
        <v>45658</v>
      </c>
      <c r="F1634" s="38" t="s">
        <v>995</v>
      </c>
      <c r="G1634" s="1">
        <v>45702</v>
      </c>
      <c r="H1634" s="1">
        <v>45687</v>
      </c>
      <c r="I1634" s="38" t="s">
        <v>80</v>
      </c>
      <c r="J1634" s="38" t="s">
        <v>98</v>
      </c>
      <c r="K1634" s="38" t="s">
        <v>221</v>
      </c>
      <c r="L1634" s="38" t="s">
        <v>222</v>
      </c>
      <c r="M1634" s="38" t="s">
        <v>223</v>
      </c>
      <c r="N1634" s="38" t="s">
        <v>224</v>
      </c>
      <c r="O1634" s="38" t="s">
        <v>124</v>
      </c>
      <c r="P1634" s="38" t="s">
        <v>126</v>
      </c>
      <c r="Q1634" s="38" t="s">
        <v>225</v>
      </c>
      <c r="R1634" s="38" t="s">
        <v>226</v>
      </c>
      <c r="S1634" s="38" t="s">
        <v>220</v>
      </c>
      <c r="T1634" s="38" t="s">
        <v>133</v>
      </c>
      <c r="U1634" s="38"/>
      <c r="V1634" s="38" t="s">
        <v>591</v>
      </c>
      <c r="W1634" s="38" t="s">
        <v>592</v>
      </c>
      <c r="X1634" s="38" t="s">
        <v>593</v>
      </c>
      <c r="Y1634" s="38" t="s">
        <v>594</v>
      </c>
      <c r="Z1634" s="38" t="s">
        <v>227</v>
      </c>
      <c r="AA1634" s="38" t="s">
        <v>228</v>
      </c>
      <c r="AB1634" s="38" t="s">
        <v>597</v>
      </c>
      <c r="AC1634" s="38" t="s">
        <v>596</v>
      </c>
      <c r="AD1634" s="38" t="s">
        <v>80</v>
      </c>
      <c r="AE1634" s="38" t="s">
        <v>81</v>
      </c>
      <c r="AF1634" s="38" t="s">
        <v>1544</v>
      </c>
      <c r="AG1634" s="38" t="s">
        <v>1545</v>
      </c>
      <c r="AH1634" s="38" t="s">
        <v>133</v>
      </c>
      <c r="AI1634" s="38"/>
      <c r="AJ1634" s="38" t="s">
        <v>1653</v>
      </c>
      <c r="AK1634" s="38" t="s">
        <v>132</v>
      </c>
      <c r="AL1634" s="38" t="s">
        <v>101</v>
      </c>
      <c r="AM1634" s="38" t="s">
        <v>101</v>
      </c>
      <c r="AN1634" s="38" t="s">
        <v>772</v>
      </c>
      <c r="AO1634" s="38" t="s">
        <v>997</v>
      </c>
      <c r="AP1634" s="38" t="s">
        <v>245</v>
      </c>
      <c r="AQ1634" s="38" t="s">
        <v>246</v>
      </c>
      <c r="AR1634" s="38" t="s">
        <v>688</v>
      </c>
      <c r="AS1634" s="38" t="s">
        <v>689</v>
      </c>
      <c r="AT1634" s="38" t="s">
        <v>690</v>
      </c>
      <c r="AU1634" s="38" t="s">
        <v>691</v>
      </c>
      <c r="AV1634" s="38" t="s">
        <v>132</v>
      </c>
      <c r="AW1634" s="38" t="s">
        <v>132</v>
      </c>
      <c r="AX1634" s="38" t="s">
        <v>101</v>
      </c>
      <c r="AY1634" s="38" t="s">
        <v>132</v>
      </c>
      <c r="AZ1634" s="38" t="s">
        <v>132</v>
      </c>
      <c r="BA1634" s="38" t="s">
        <v>1274</v>
      </c>
      <c r="BB1634" s="38" t="s">
        <v>1275</v>
      </c>
      <c r="BC1634" s="38" t="s">
        <v>1000</v>
      </c>
      <c r="BD1634" s="38" t="s">
        <v>1001</v>
      </c>
      <c r="BE1634">
        <v>0</v>
      </c>
      <c r="BF1634">
        <v>0</v>
      </c>
      <c r="BG1634">
        <v>378768.27</v>
      </c>
      <c r="BH1634">
        <v>378768.27</v>
      </c>
      <c r="BI1634">
        <v>0</v>
      </c>
      <c r="BJ1634">
        <v>0</v>
      </c>
      <c r="BK1634">
        <v>0</v>
      </c>
      <c r="BL1634" s="38" t="s">
        <v>598</v>
      </c>
      <c r="BM1634" s="38" t="s">
        <v>599</v>
      </c>
      <c r="BN1634" s="38" t="s">
        <v>600</v>
      </c>
      <c r="BO1634" s="38" t="s">
        <v>229</v>
      </c>
      <c r="BP1634" s="38" t="s">
        <v>230</v>
      </c>
      <c r="BQ1634" s="38" t="s">
        <v>136</v>
      </c>
      <c r="BR1634" s="38" t="s">
        <v>231</v>
      </c>
      <c r="BS1634" s="38" t="s">
        <v>249</v>
      </c>
      <c r="BT1634" s="38" t="s">
        <v>693</v>
      </c>
      <c r="BU1634" s="38" t="s">
        <v>116</v>
      </c>
      <c r="BV1634" s="38" t="s">
        <v>1276</v>
      </c>
      <c r="BW1634" s="38" t="s">
        <v>218</v>
      </c>
      <c r="BX1634" s="38" t="s">
        <v>126</v>
      </c>
      <c r="BY1634" s="38" t="s">
        <v>1003</v>
      </c>
      <c r="BZ1634" s="38" t="s">
        <v>1654</v>
      </c>
      <c r="CA1634" s="38" t="s">
        <v>132</v>
      </c>
      <c r="CB1634">
        <v>235</v>
      </c>
      <c r="CD1634" s="38" t="s">
        <v>126</v>
      </c>
      <c r="CE1634" s="38" t="s">
        <v>1005</v>
      </c>
    </row>
    <row r="1635" spans="1:83" x14ac:dyDescent="0.25">
      <c r="A1635">
        <v>237</v>
      </c>
      <c r="B1635" s="1">
        <v>45658</v>
      </c>
      <c r="C1635" s="38" t="s">
        <v>995</v>
      </c>
      <c r="D1635" s="1">
        <v>45687</v>
      </c>
      <c r="E1635" s="1">
        <v>45658</v>
      </c>
      <c r="F1635" s="38" t="s">
        <v>995</v>
      </c>
      <c r="G1635" s="1">
        <v>45702</v>
      </c>
      <c r="H1635" s="1">
        <v>45687</v>
      </c>
      <c r="I1635" s="38" t="s">
        <v>80</v>
      </c>
      <c r="J1635" s="38" t="s">
        <v>98</v>
      </c>
      <c r="K1635" s="38" t="s">
        <v>85</v>
      </c>
      <c r="L1635" s="38" t="s">
        <v>123</v>
      </c>
      <c r="M1635" s="38" t="s">
        <v>124</v>
      </c>
      <c r="N1635" s="38" t="s">
        <v>125</v>
      </c>
      <c r="O1635" s="38" t="s">
        <v>124</v>
      </c>
      <c r="P1635" s="38" t="s">
        <v>126</v>
      </c>
      <c r="Q1635" s="38" t="s">
        <v>127</v>
      </c>
      <c r="R1635" s="38" t="s">
        <v>128</v>
      </c>
      <c r="S1635" s="38" t="s">
        <v>122</v>
      </c>
      <c r="T1635" s="38" t="s">
        <v>133</v>
      </c>
      <c r="U1635" s="38"/>
      <c r="V1635" s="38" t="s">
        <v>198</v>
      </c>
      <c r="W1635" s="38" t="s">
        <v>199</v>
      </c>
      <c r="X1635" s="38" t="s">
        <v>731</v>
      </c>
      <c r="Y1635" s="38" t="s">
        <v>732</v>
      </c>
      <c r="Z1635" s="38" t="s">
        <v>131</v>
      </c>
      <c r="AA1635" s="38" t="s">
        <v>125</v>
      </c>
      <c r="AB1635" s="38" t="s">
        <v>735</v>
      </c>
      <c r="AC1635" s="38" t="s">
        <v>736</v>
      </c>
      <c r="AD1635" s="38" t="s">
        <v>80</v>
      </c>
      <c r="AE1635" s="38" t="s">
        <v>81</v>
      </c>
      <c r="AF1635" s="38" t="s">
        <v>1297</v>
      </c>
      <c r="AG1635" s="38" t="s">
        <v>1298</v>
      </c>
      <c r="AH1635" s="38" t="s">
        <v>133</v>
      </c>
      <c r="AI1635" s="38"/>
      <c r="AJ1635" s="38" t="s">
        <v>1380</v>
      </c>
      <c r="AK1635" s="38" t="s">
        <v>132</v>
      </c>
      <c r="AL1635" s="38" t="s">
        <v>101</v>
      </c>
      <c r="AM1635" s="38" t="s">
        <v>101</v>
      </c>
      <c r="AN1635" s="38" t="s">
        <v>772</v>
      </c>
      <c r="AO1635" s="38" t="s">
        <v>997</v>
      </c>
      <c r="AP1635" s="38" t="s">
        <v>91</v>
      </c>
      <c r="AQ1635" s="38" t="s">
        <v>92</v>
      </c>
      <c r="AR1635" s="38" t="s">
        <v>93</v>
      </c>
      <c r="AS1635" s="38" t="s">
        <v>92</v>
      </c>
      <c r="AT1635" s="38" t="s">
        <v>94</v>
      </c>
      <c r="AU1635" s="38" t="s">
        <v>95</v>
      </c>
      <c r="AV1635" s="38" t="s">
        <v>132</v>
      </c>
      <c r="AW1635" s="38" t="s">
        <v>132</v>
      </c>
      <c r="AX1635" s="38" t="s">
        <v>101</v>
      </c>
      <c r="AY1635" s="38" t="s">
        <v>132</v>
      </c>
      <c r="AZ1635" s="38" t="s">
        <v>132</v>
      </c>
      <c r="BA1635" s="38" t="s">
        <v>1111</v>
      </c>
      <c r="BB1635" s="38" t="s">
        <v>1112</v>
      </c>
      <c r="BC1635" s="38" t="s">
        <v>1000</v>
      </c>
      <c r="BD1635" s="38" t="s">
        <v>1001</v>
      </c>
      <c r="BE1635">
        <v>0</v>
      </c>
      <c r="BF1635">
        <v>0</v>
      </c>
      <c r="BG1635">
        <v>154545.44</v>
      </c>
      <c r="BH1635">
        <v>154545.44</v>
      </c>
      <c r="BI1635">
        <v>0</v>
      </c>
      <c r="BJ1635">
        <v>0</v>
      </c>
      <c r="BK1635">
        <v>0</v>
      </c>
      <c r="BL1635" s="38" t="s">
        <v>205</v>
      </c>
      <c r="BM1635" s="38" t="s">
        <v>737</v>
      </c>
      <c r="BN1635" s="38" t="s">
        <v>738</v>
      </c>
      <c r="BO1635" s="38" t="s">
        <v>134</v>
      </c>
      <c r="BP1635" s="38" t="s">
        <v>135</v>
      </c>
      <c r="BQ1635" s="38" t="s">
        <v>136</v>
      </c>
      <c r="BR1635" s="38" t="s">
        <v>137</v>
      </c>
      <c r="BS1635" s="38" t="s">
        <v>110</v>
      </c>
      <c r="BT1635" s="38" t="s">
        <v>111</v>
      </c>
      <c r="BU1635" s="38" t="s">
        <v>116</v>
      </c>
      <c r="BV1635" s="38" t="s">
        <v>1113</v>
      </c>
      <c r="BW1635" s="38" t="s">
        <v>218</v>
      </c>
      <c r="BX1635" s="38" t="s">
        <v>126</v>
      </c>
      <c r="BY1635" s="38" t="s">
        <v>1003</v>
      </c>
      <c r="BZ1635" s="38" t="s">
        <v>1381</v>
      </c>
      <c r="CA1635" s="38" t="s">
        <v>132</v>
      </c>
      <c r="CB1635">
        <v>237</v>
      </c>
      <c r="CD1635" s="38" t="s">
        <v>126</v>
      </c>
      <c r="CE1635" s="38" t="s">
        <v>1005</v>
      </c>
    </row>
    <row r="1636" spans="1:83" x14ac:dyDescent="0.25">
      <c r="A1636">
        <v>239</v>
      </c>
      <c r="B1636" s="1">
        <v>45658</v>
      </c>
      <c r="C1636" s="38" t="s">
        <v>995</v>
      </c>
      <c r="D1636" s="1">
        <v>45687</v>
      </c>
      <c r="E1636" s="1">
        <v>45658</v>
      </c>
      <c r="F1636" s="38" t="s">
        <v>995</v>
      </c>
      <c r="G1636" s="1">
        <v>45702</v>
      </c>
      <c r="H1636" s="1">
        <v>45687</v>
      </c>
      <c r="I1636" s="38" t="s">
        <v>80</v>
      </c>
      <c r="J1636" s="38" t="s">
        <v>98</v>
      </c>
      <c r="K1636" s="38" t="s">
        <v>85</v>
      </c>
      <c r="L1636" s="38" t="s">
        <v>123</v>
      </c>
      <c r="M1636" s="38" t="s">
        <v>124</v>
      </c>
      <c r="N1636" s="38" t="s">
        <v>125</v>
      </c>
      <c r="O1636" s="38" t="s">
        <v>124</v>
      </c>
      <c r="P1636" s="38" t="s">
        <v>126</v>
      </c>
      <c r="Q1636" s="38" t="s">
        <v>127</v>
      </c>
      <c r="R1636" s="38" t="s">
        <v>128</v>
      </c>
      <c r="S1636" s="38" t="s">
        <v>122</v>
      </c>
      <c r="T1636" s="38" t="s">
        <v>133</v>
      </c>
      <c r="U1636" s="38"/>
      <c r="V1636" s="38" t="s">
        <v>324</v>
      </c>
      <c r="W1636" s="38" t="s">
        <v>325</v>
      </c>
      <c r="X1636" s="38" t="s">
        <v>383</v>
      </c>
      <c r="Y1636" s="38" t="s">
        <v>384</v>
      </c>
      <c r="Z1636" s="38" t="s">
        <v>131</v>
      </c>
      <c r="AA1636" s="38" t="s">
        <v>125</v>
      </c>
      <c r="AB1636" s="38" t="s">
        <v>801</v>
      </c>
      <c r="AC1636" s="38" t="s">
        <v>802</v>
      </c>
      <c r="AD1636" s="38" t="s">
        <v>80</v>
      </c>
      <c r="AE1636" s="38" t="s">
        <v>81</v>
      </c>
      <c r="AF1636" s="38" t="s">
        <v>1376</v>
      </c>
      <c r="AG1636" s="38" t="s">
        <v>1377</v>
      </c>
      <c r="AH1636" s="38" t="s">
        <v>133</v>
      </c>
      <c r="AI1636" s="38"/>
      <c r="AJ1636" s="38" t="s">
        <v>1382</v>
      </c>
      <c r="AK1636" s="38" t="s">
        <v>132</v>
      </c>
      <c r="AL1636" s="38" t="s">
        <v>101</v>
      </c>
      <c r="AM1636" s="38" t="s">
        <v>101</v>
      </c>
      <c r="AN1636" s="38" t="s">
        <v>772</v>
      </c>
      <c r="AO1636" s="38" t="s">
        <v>997</v>
      </c>
      <c r="AP1636" s="38" t="s">
        <v>91</v>
      </c>
      <c r="AQ1636" s="38" t="s">
        <v>92</v>
      </c>
      <c r="AR1636" s="38" t="s">
        <v>93</v>
      </c>
      <c r="AS1636" s="38" t="s">
        <v>92</v>
      </c>
      <c r="AT1636" s="38" t="s">
        <v>94</v>
      </c>
      <c r="AU1636" s="38" t="s">
        <v>95</v>
      </c>
      <c r="AV1636" s="38" t="s">
        <v>132</v>
      </c>
      <c r="AW1636" s="38" t="s">
        <v>132</v>
      </c>
      <c r="AX1636" s="38" t="s">
        <v>101</v>
      </c>
      <c r="AY1636" s="38" t="s">
        <v>132</v>
      </c>
      <c r="AZ1636" s="38" t="s">
        <v>132</v>
      </c>
      <c r="BA1636" s="38" t="s">
        <v>1111</v>
      </c>
      <c r="BB1636" s="38" t="s">
        <v>1112</v>
      </c>
      <c r="BC1636" s="38" t="s">
        <v>1000</v>
      </c>
      <c r="BD1636" s="38" t="s">
        <v>1001</v>
      </c>
      <c r="BE1636">
        <v>0</v>
      </c>
      <c r="BF1636">
        <v>0</v>
      </c>
      <c r="BG1636">
        <v>2761.2</v>
      </c>
      <c r="BH1636">
        <v>2761.2</v>
      </c>
      <c r="BI1636">
        <v>0</v>
      </c>
      <c r="BJ1636">
        <v>0</v>
      </c>
      <c r="BK1636">
        <v>0</v>
      </c>
      <c r="BL1636" s="38" t="s">
        <v>332</v>
      </c>
      <c r="BM1636" s="38" t="s">
        <v>389</v>
      </c>
      <c r="BN1636" s="38" t="s">
        <v>803</v>
      </c>
      <c r="BO1636" s="38" t="s">
        <v>134</v>
      </c>
      <c r="BP1636" s="38" t="s">
        <v>135</v>
      </c>
      <c r="BQ1636" s="38" t="s">
        <v>136</v>
      </c>
      <c r="BR1636" s="38" t="s">
        <v>137</v>
      </c>
      <c r="BS1636" s="38" t="s">
        <v>110</v>
      </c>
      <c r="BT1636" s="38" t="s">
        <v>111</v>
      </c>
      <c r="BU1636" s="38" t="s">
        <v>116</v>
      </c>
      <c r="BV1636" s="38" t="s">
        <v>1113</v>
      </c>
      <c r="BW1636" s="38" t="s">
        <v>218</v>
      </c>
      <c r="BX1636" s="38" t="s">
        <v>126</v>
      </c>
      <c r="BY1636" s="38" t="s">
        <v>1003</v>
      </c>
      <c r="BZ1636" s="38" t="s">
        <v>1383</v>
      </c>
      <c r="CA1636" s="38" t="s">
        <v>132</v>
      </c>
      <c r="CB1636">
        <v>239</v>
      </c>
      <c r="CD1636" s="38" t="s">
        <v>126</v>
      </c>
      <c r="CE1636" s="38" t="s">
        <v>1005</v>
      </c>
    </row>
    <row r="1637" spans="1:83" x14ac:dyDescent="0.25">
      <c r="A1637">
        <v>243</v>
      </c>
      <c r="B1637" s="1">
        <v>45658</v>
      </c>
      <c r="C1637" s="38" t="s">
        <v>995</v>
      </c>
      <c r="D1637" s="1">
        <v>45687</v>
      </c>
      <c r="E1637" s="1">
        <v>45658</v>
      </c>
      <c r="F1637" s="38" t="s">
        <v>995</v>
      </c>
      <c r="G1637" s="1">
        <v>45702</v>
      </c>
      <c r="H1637" s="1"/>
      <c r="I1637" s="38" t="s">
        <v>80</v>
      </c>
      <c r="J1637" s="38" t="s">
        <v>98</v>
      </c>
      <c r="K1637" s="38" t="s">
        <v>85</v>
      </c>
      <c r="L1637" s="38" t="s">
        <v>123</v>
      </c>
      <c r="M1637" s="38" t="s">
        <v>124</v>
      </c>
      <c r="N1637" s="38" t="s">
        <v>125</v>
      </c>
      <c r="O1637" s="38" t="s">
        <v>124</v>
      </c>
      <c r="P1637" s="38" t="s">
        <v>126</v>
      </c>
      <c r="Q1637" s="38" t="s">
        <v>127</v>
      </c>
      <c r="R1637" s="38" t="s">
        <v>128</v>
      </c>
      <c r="S1637" s="38" t="s">
        <v>122</v>
      </c>
      <c r="T1637" s="38" t="s">
        <v>133</v>
      </c>
      <c r="U1637" s="38"/>
      <c r="V1637" s="38" t="s">
        <v>198</v>
      </c>
      <c r="W1637" s="38" t="s">
        <v>199</v>
      </c>
      <c r="X1637" s="38" t="s">
        <v>274</v>
      </c>
      <c r="Y1637" s="38" t="s">
        <v>275</v>
      </c>
      <c r="Z1637" s="38" t="s">
        <v>131</v>
      </c>
      <c r="AA1637" s="38" t="s">
        <v>125</v>
      </c>
      <c r="AB1637" s="38" t="s">
        <v>793</v>
      </c>
      <c r="AC1637" s="38" t="s">
        <v>792</v>
      </c>
      <c r="AD1637" s="38" t="s">
        <v>80</v>
      </c>
      <c r="AE1637" s="38" t="s">
        <v>81</v>
      </c>
      <c r="AF1637" s="38" t="s">
        <v>1339</v>
      </c>
      <c r="AG1637" s="38" t="s">
        <v>1340</v>
      </c>
      <c r="AH1637" s="38" t="s">
        <v>133</v>
      </c>
      <c r="AI1637" s="38"/>
      <c r="AJ1637" s="38" t="s">
        <v>1387</v>
      </c>
      <c r="AK1637" s="38" t="s">
        <v>132</v>
      </c>
      <c r="AL1637" s="38" t="s">
        <v>132</v>
      </c>
      <c r="AM1637" s="38" t="s">
        <v>132</v>
      </c>
      <c r="AN1637" s="38" t="s">
        <v>223</v>
      </c>
      <c r="AO1637" s="38" t="s">
        <v>1138</v>
      </c>
      <c r="AP1637" s="38" t="s">
        <v>91</v>
      </c>
      <c r="AQ1637" s="38" t="s">
        <v>92</v>
      </c>
      <c r="AR1637" s="38" t="s">
        <v>93</v>
      </c>
      <c r="AS1637" s="38" t="s">
        <v>92</v>
      </c>
      <c r="AT1637" s="38" t="s">
        <v>94</v>
      </c>
      <c r="AU1637" s="38" t="s">
        <v>95</v>
      </c>
      <c r="AV1637" s="38" t="s">
        <v>132</v>
      </c>
      <c r="AW1637" s="38" t="s">
        <v>132</v>
      </c>
      <c r="AX1637" s="38" t="s">
        <v>101</v>
      </c>
      <c r="AY1637" s="38" t="s">
        <v>132</v>
      </c>
      <c r="AZ1637" s="38" t="s">
        <v>132</v>
      </c>
      <c r="BA1637" s="38" t="s">
        <v>1111</v>
      </c>
      <c r="BB1637" s="38" t="s">
        <v>1112</v>
      </c>
      <c r="BC1637" s="38" t="s">
        <v>1000</v>
      </c>
      <c r="BD1637" s="38" t="s">
        <v>1001</v>
      </c>
      <c r="BE1637">
        <v>0</v>
      </c>
      <c r="BF1637">
        <v>0</v>
      </c>
      <c r="BG1637">
        <v>32530</v>
      </c>
      <c r="BH1637">
        <v>32530</v>
      </c>
      <c r="BI1637">
        <v>0</v>
      </c>
      <c r="BJ1637">
        <v>0</v>
      </c>
      <c r="BK1637">
        <v>0</v>
      </c>
      <c r="BL1637" s="38" t="s">
        <v>205</v>
      </c>
      <c r="BM1637" s="38" t="s">
        <v>279</v>
      </c>
      <c r="BN1637" s="38" t="s">
        <v>794</v>
      </c>
      <c r="BO1637" s="38" t="s">
        <v>134</v>
      </c>
      <c r="BP1637" s="38" t="s">
        <v>135</v>
      </c>
      <c r="BQ1637" s="38" t="s">
        <v>136</v>
      </c>
      <c r="BR1637" s="38" t="s">
        <v>137</v>
      </c>
      <c r="BS1637" s="38" t="s">
        <v>110</v>
      </c>
      <c r="BT1637" s="38" t="s">
        <v>111</v>
      </c>
      <c r="BU1637" s="38" t="s">
        <v>116</v>
      </c>
      <c r="BV1637" s="38" t="s">
        <v>1113</v>
      </c>
      <c r="BW1637" s="38" t="s">
        <v>218</v>
      </c>
      <c r="BX1637" s="38" t="s">
        <v>126</v>
      </c>
      <c r="BY1637" s="38" t="s">
        <v>1139</v>
      </c>
      <c r="BZ1637" s="38" t="s">
        <v>1388</v>
      </c>
      <c r="CA1637" s="38" t="s">
        <v>101</v>
      </c>
      <c r="CB1637">
        <v>243</v>
      </c>
      <c r="CD1637" s="38" t="s">
        <v>126</v>
      </c>
      <c r="CE1637" s="38" t="s">
        <v>1005</v>
      </c>
    </row>
    <row r="1638" spans="1:83" x14ac:dyDescent="0.25">
      <c r="A1638">
        <v>243</v>
      </c>
      <c r="B1638" s="1">
        <v>45658</v>
      </c>
      <c r="C1638" s="38" t="s">
        <v>995</v>
      </c>
      <c r="D1638" s="1">
        <v>45687</v>
      </c>
      <c r="E1638" s="1">
        <v>45689</v>
      </c>
      <c r="F1638" s="38" t="s">
        <v>1770</v>
      </c>
      <c r="G1638" s="1">
        <v>45702</v>
      </c>
      <c r="H1638" s="1"/>
      <c r="I1638" s="38" t="s">
        <v>80</v>
      </c>
      <c r="J1638" s="38" t="s">
        <v>98</v>
      </c>
      <c r="K1638" s="38" t="s">
        <v>85</v>
      </c>
      <c r="L1638" s="38" t="s">
        <v>123</v>
      </c>
      <c r="M1638" s="38" t="s">
        <v>124</v>
      </c>
      <c r="N1638" s="38" t="s">
        <v>125</v>
      </c>
      <c r="O1638" s="38" t="s">
        <v>124</v>
      </c>
      <c r="P1638" s="38" t="s">
        <v>126</v>
      </c>
      <c r="Q1638" s="38" t="s">
        <v>127</v>
      </c>
      <c r="R1638" s="38" t="s">
        <v>128</v>
      </c>
      <c r="S1638" s="38" t="s">
        <v>122</v>
      </c>
      <c r="T1638" s="38" t="s">
        <v>133</v>
      </c>
      <c r="U1638" s="38"/>
      <c r="V1638" s="38" t="s">
        <v>198</v>
      </c>
      <c r="W1638" s="38" t="s">
        <v>199</v>
      </c>
      <c r="X1638" s="38" t="s">
        <v>274</v>
      </c>
      <c r="Y1638" s="38" t="s">
        <v>275</v>
      </c>
      <c r="Z1638" s="38" t="s">
        <v>131</v>
      </c>
      <c r="AA1638" s="38" t="s">
        <v>125</v>
      </c>
      <c r="AB1638" s="38" t="s">
        <v>793</v>
      </c>
      <c r="AC1638" s="38" t="s">
        <v>792</v>
      </c>
      <c r="AD1638" s="38" t="s">
        <v>80</v>
      </c>
      <c r="AE1638" s="38" t="s">
        <v>81</v>
      </c>
      <c r="AF1638" s="38" t="s">
        <v>1339</v>
      </c>
      <c r="AG1638" s="38" t="s">
        <v>1340</v>
      </c>
      <c r="AH1638" s="38" t="s">
        <v>133</v>
      </c>
      <c r="AI1638" s="38"/>
      <c r="AJ1638" s="38" t="s">
        <v>1387</v>
      </c>
      <c r="AK1638" s="38" t="s">
        <v>132</v>
      </c>
      <c r="AL1638" s="38" t="s">
        <v>132</v>
      </c>
      <c r="AM1638" s="38" t="s">
        <v>132</v>
      </c>
      <c r="AN1638" s="38" t="s">
        <v>223</v>
      </c>
      <c r="AO1638" s="38" t="s">
        <v>1138</v>
      </c>
      <c r="AP1638" s="38" t="s">
        <v>91</v>
      </c>
      <c r="AQ1638" s="38" t="s">
        <v>92</v>
      </c>
      <c r="AR1638" s="38" t="s">
        <v>93</v>
      </c>
      <c r="AS1638" s="38" t="s">
        <v>92</v>
      </c>
      <c r="AT1638" s="38" t="s">
        <v>94</v>
      </c>
      <c r="AU1638" s="38" t="s">
        <v>95</v>
      </c>
      <c r="AV1638" s="38" t="s">
        <v>132</v>
      </c>
      <c r="AW1638" s="38" t="s">
        <v>132</v>
      </c>
      <c r="AX1638" s="38" t="s">
        <v>101</v>
      </c>
      <c r="AY1638" s="38" t="s">
        <v>132</v>
      </c>
      <c r="AZ1638" s="38" t="s">
        <v>132</v>
      </c>
      <c r="BA1638" s="38" t="s">
        <v>1111</v>
      </c>
      <c r="BB1638" s="38" t="s">
        <v>1112</v>
      </c>
      <c r="BC1638" s="38" t="s">
        <v>1000</v>
      </c>
      <c r="BD1638" s="38" t="s">
        <v>1001</v>
      </c>
      <c r="BE1638">
        <v>0</v>
      </c>
      <c r="BF1638">
        <v>0</v>
      </c>
      <c r="BG1638">
        <v>-32530</v>
      </c>
      <c r="BH1638">
        <v>-32530</v>
      </c>
      <c r="BI1638">
        <v>0</v>
      </c>
      <c r="BJ1638">
        <v>0</v>
      </c>
      <c r="BK1638">
        <v>0</v>
      </c>
      <c r="BL1638" s="38" t="s">
        <v>205</v>
      </c>
      <c r="BM1638" s="38" t="s">
        <v>279</v>
      </c>
      <c r="BN1638" s="38" t="s">
        <v>794</v>
      </c>
      <c r="BO1638" s="38" t="s">
        <v>134</v>
      </c>
      <c r="BP1638" s="38" t="s">
        <v>135</v>
      </c>
      <c r="BQ1638" s="38" t="s">
        <v>136</v>
      </c>
      <c r="BR1638" s="38" t="s">
        <v>137</v>
      </c>
      <c r="BS1638" s="38" t="s">
        <v>110</v>
      </c>
      <c r="BT1638" s="38" t="s">
        <v>111</v>
      </c>
      <c r="BU1638" s="38" t="s">
        <v>116</v>
      </c>
      <c r="BV1638" s="38" t="s">
        <v>1113</v>
      </c>
      <c r="BW1638" s="38" t="s">
        <v>218</v>
      </c>
      <c r="BX1638" s="38" t="s">
        <v>126</v>
      </c>
      <c r="BY1638" s="38" t="s">
        <v>1139</v>
      </c>
      <c r="BZ1638" s="38" t="s">
        <v>1388</v>
      </c>
      <c r="CA1638" s="38" t="s">
        <v>101</v>
      </c>
      <c r="CB1638">
        <v>243</v>
      </c>
      <c r="CD1638" s="38" t="s">
        <v>126</v>
      </c>
      <c r="CE1638" s="38" t="s">
        <v>1005</v>
      </c>
    </row>
    <row r="1639" spans="1:83" x14ac:dyDescent="0.25">
      <c r="A1639">
        <v>252</v>
      </c>
      <c r="B1639" s="1">
        <v>45658</v>
      </c>
      <c r="C1639" s="38" t="s">
        <v>995</v>
      </c>
      <c r="D1639" s="1">
        <v>45687</v>
      </c>
      <c r="E1639" s="1">
        <v>45658</v>
      </c>
      <c r="F1639" s="38" t="s">
        <v>995</v>
      </c>
      <c r="G1639" s="1">
        <v>45702</v>
      </c>
      <c r="H1639" s="1">
        <v>45687</v>
      </c>
      <c r="I1639" s="38" t="s">
        <v>80</v>
      </c>
      <c r="J1639" s="38" t="s">
        <v>98</v>
      </c>
      <c r="K1639" s="38" t="s">
        <v>85</v>
      </c>
      <c r="L1639" s="38" t="s">
        <v>123</v>
      </c>
      <c r="M1639" s="38" t="s">
        <v>124</v>
      </c>
      <c r="N1639" s="38" t="s">
        <v>125</v>
      </c>
      <c r="O1639" s="38" t="s">
        <v>124</v>
      </c>
      <c r="P1639" s="38" t="s">
        <v>126</v>
      </c>
      <c r="Q1639" s="38" t="s">
        <v>127</v>
      </c>
      <c r="R1639" s="38" t="s">
        <v>128</v>
      </c>
      <c r="S1639" s="38" t="s">
        <v>122</v>
      </c>
      <c r="T1639" s="38" t="s">
        <v>133</v>
      </c>
      <c r="U1639" s="38"/>
      <c r="V1639" s="38" t="s">
        <v>504</v>
      </c>
      <c r="W1639" s="38" t="s">
        <v>505</v>
      </c>
      <c r="X1639" s="38" t="s">
        <v>544</v>
      </c>
      <c r="Y1639" s="38" t="s">
        <v>545</v>
      </c>
      <c r="Z1639" s="38" t="s">
        <v>131</v>
      </c>
      <c r="AA1639" s="38" t="s">
        <v>125</v>
      </c>
      <c r="AB1639" s="38" t="s">
        <v>758</v>
      </c>
      <c r="AC1639" s="38" t="s">
        <v>757</v>
      </c>
      <c r="AD1639" s="38" t="s">
        <v>80</v>
      </c>
      <c r="AE1639" s="38" t="s">
        <v>81</v>
      </c>
      <c r="AF1639" s="38" t="s">
        <v>1371</v>
      </c>
      <c r="AG1639" s="38" t="s">
        <v>1372</v>
      </c>
      <c r="AH1639" s="38" t="s">
        <v>133</v>
      </c>
      <c r="AI1639" s="38"/>
      <c r="AJ1639" s="38" t="s">
        <v>1404</v>
      </c>
      <c r="AK1639" s="38" t="s">
        <v>132</v>
      </c>
      <c r="AL1639" s="38" t="s">
        <v>101</v>
      </c>
      <c r="AM1639" s="38" t="s">
        <v>101</v>
      </c>
      <c r="AN1639" s="38" t="s">
        <v>772</v>
      </c>
      <c r="AO1639" s="38" t="s">
        <v>997</v>
      </c>
      <c r="AP1639" s="38" t="s">
        <v>91</v>
      </c>
      <c r="AQ1639" s="38" t="s">
        <v>92</v>
      </c>
      <c r="AR1639" s="38" t="s">
        <v>93</v>
      </c>
      <c r="AS1639" s="38" t="s">
        <v>92</v>
      </c>
      <c r="AT1639" s="38" t="s">
        <v>94</v>
      </c>
      <c r="AU1639" s="38" t="s">
        <v>95</v>
      </c>
      <c r="AV1639" s="38" t="s">
        <v>132</v>
      </c>
      <c r="AW1639" s="38" t="s">
        <v>132</v>
      </c>
      <c r="AX1639" s="38" t="s">
        <v>101</v>
      </c>
      <c r="AY1639" s="38" t="s">
        <v>132</v>
      </c>
      <c r="AZ1639" s="38" t="s">
        <v>132</v>
      </c>
      <c r="BA1639" s="38" t="s">
        <v>1274</v>
      </c>
      <c r="BB1639" s="38" t="s">
        <v>1275</v>
      </c>
      <c r="BC1639" s="38" t="s">
        <v>1000</v>
      </c>
      <c r="BD1639" s="38" t="s">
        <v>1001</v>
      </c>
      <c r="BE1639">
        <v>0</v>
      </c>
      <c r="BF1639">
        <v>0</v>
      </c>
      <c r="BG1639">
        <v>233172.42</v>
      </c>
      <c r="BH1639">
        <v>233172.42</v>
      </c>
      <c r="BI1639">
        <v>0</v>
      </c>
      <c r="BJ1639">
        <v>0</v>
      </c>
      <c r="BK1639">
        <v>0</v>
      </c>
      <c r="BL1639" s="38" t="s">
        <v>511</v>
      </c>
      <c r="BM1639" s="38" t="s">
        <v>549</v>
      </c>
      <c r="BN1639" s="38" t="s">
        <v>759</v>
      </c>
      <c r="BO1639" s="38" t="s">
        <v>134</v>
      </c>
      <c r="BP1639" s="38" t="s">
        <v>135</v>
      </c>
      <c r="BQ1639" s="38" t="s">
        <v>136</v>
      </c>
      <c r="BR1639" s="38" t="s">
        <v>137</v>
      </c>
      <c r="BS1639" s="38" t="s">
        <v>110</v>
      </c>
      <c r="BT1639" s="38" t="s">
        <v>111</v>
      </c>
      <c r="BU1639" s="38" t="s">
        <v>116</v>
      </c>
      <c r="BV1639" s="38" t="s">
        <v>1276</v>
      </c>
      <c r="BW1639" s="38" t="s">
        <v>218</v>
      </c>
      <c r="BX1639" s="38" t="s">
        <v>126</v>
      </c>
      <c r="BY1639" s="38" t="s">
        <v>1003</v>
      </c>
      <c r="BZ1639" s="38" t="s">
        <v>1405</v>
      </c>
      <c r="CA1639" s="38" t="s">
        <v>132</v>
      </c>
      <c r="CB1639">
        <v>252</v>
      </c>
      <c r="CD1639" s="38" t="s">
        <v>126</v>
      </c>
      <c r="CE1639" s="38" t="s">
        <v>1005</v>
      </c>
    </row>
    <row r="1640" spans="1:83" x14ac:dyDescent="0.25">
      <c r="A1640">
        <v>256</v>
      </c>
      <c r="B1640" s="1">
        <v>45658</v>
      </c>
      <c r="C1640" s="38" t="s">
        <v>995</v>
      </c>
      <c r="D1640" s="1">
        <v>45687</v>
      </c>
      <c r="E1640" s="1">
        <v>45658</v>
      </c>
      <c r="F1640" s="38" t="s">
        <v>995</v>
      </c>
      <c r="G1640" s="1">
        <v>45702</v>
      </c>
      <c r="H1640" s="1">
        <v>45687</v>
      </c>
      <c r="I1640" s="38" t="s">
        <v>80</v>
      </c>
      <c r="J1640" s="38" t="s">
        <v>98</v>
      </c>
      <c r="K1640" s="38" t="s">
        <v>85</v>
      </c>
      <c r="L1640" s="38" t="s">
        <v>123</v>
      </c>
      <c r="M1640" s="38" t="s">
        <v>124</v>
      </c>
      <c r="N1640" s="38" t="s">
        <v>125</v>
      </c>
      <c r="O1640" s="38" t="s">
        <v>124</v>
      </c>
      <c r="P1640" s="38" t="s">
        <v>126</v>
      </c>
      <c r="Q1640" s="38" t="s">
        <v>127</v>
      </c>
      <c r="R1640" s="38" t="s">
        <v>128</v>
      </c>
      <c r="S1640" s="38" t="s">
        <v>122</v>
      </c>
      <c r="T1640" s="38" t="s">
        <v>133</v>
      </c>
      <c r="U1640" s="38"/>
      <c r="V1640" s="38" t="s">
        <v>198</v>
      </c>
      <c r="W1640" s="38" t="s">
        <v>199</v>
      </c>
      <c r="X1640" s="38" t="s">
        <v>251</v>
      </c>
      <c r="Y1640" s="38" t="s">
        <v>252</v>
      </c>
      <c r="Z1640" s="38" t="s">
        <v>131</v>
      </c>
      <c r="AA1640" s="38" t="s">
        <v>125</v>
      </c>
      <c r="AB1640" s="38" t="s">
        <v>746</v>
      </c>
      <c r="AC1640" s="38" t="s">
        <v>745</v>
      </c>
      <c r="AD1640" s="38" t="s">
        <v>80</v>
      </c>
      <c r="AE1640" s="38" t="s">
        <v>81</v>
      </c>
      <c r="AF1640" s="38" t="s">
        <v>1093</v>
      </c>
      <c r="AG1640" s="38" t="s">
        <v>1094</v>
      </c>
      <c r="AH1640" s="38" t="s">
        <v>133</v>
      </c>
      <c r="AI1640" s="38"/>
      <c r="AJ1640" s="38" t="s">
        <v>1411</v>
      </c>
      <c r="AK1640" s="38" t="s">
        <v>132</v>
      </c>
      <c r="AL1640" s="38" t="s">
        <v>101</v>
      </c>
      <c r="AM1640" s="38" t="s">
        <v>101</v>
      </c>
      <c r="AN1640" s="38" t="s">
        <v>772</v>
      </c>
      <c r="AO1640" s="38" t="s">
        <v>997</v>
      </c>
      <c r="AP1640" s="38" t="s">
        <v>91</v>
      </c>
      <c r="AQ1640" s="38" t="s">
        <v>92</v>
      </c>
      <c r="AR1640" s="38" t="s">
        <v>93</v>
      </c>
      <c r="AS1640" s="38" t="s">
        <v>92</v>
      </c>
      <c r="AT1640" s="38" t="s">
        <v>94</v>
      </c>
      <c r="AU1640" s="38" t="s">
        <v>95</v>
      </c>
      <c r="AV1640" s="38" t="s">
        <v>132</v>
      </c>
      <c r="AW1640" s="38" t="s">
        <v>132</v>
      </c>
      <c r="AX1640" s="38" t="s">
        <v>101</v>
      </c>
      <c r="AY1640" s="38" t="s">
        <v>132</v>
      </c>
      <c r="AZ1640" s="38" t="s">
        <v>132</v>
      </c>
      <c r="BA1640" s="38" t="s">
        <v>1111</v>
      </c>
      <c r="BB1640" s="38" t="s">
        <v>1112</v>
      </c>
      <c r="BC1640" s="38" t="s">
        <v>1000</v>
      </c>
      <c r="BD1640" s="38" t="s">
        <v>1001</v>
      </c>
      <c r="BE1640">
        <v>0</v>
      </c>
      <c r="BF1640">
        <v>0</v>
      </c>
      <c r="BG1640">
        <v>640395.4</v>
      </c>
      <c r="BH1640">
        <v>640395.4</v>
      </c>
      <c r="BI1640">
        <v>0</v>
      </c>
      <c r="BJ1640">
        <v>0</v>
      </c>
      <c r="BK1640">
        <v>0</v>
      </c>
      <c r="BL1640" s="38" t="s">
        <v>205</v>
      </c>
      <c r="BM1640" s="38" t="s">
        <v>256</v>
      </c>
      <c r="BN1640" s="38" t="s">
        <v>747</v>
      </c>
      <c r="BO1640" s="38" t="s">
        <v>134</v>
      </c>
      <c r="BP1640" s="38" t="s">
        <v>135</v>
      </c>
      <c r="BQ1640" s="38" t="s">
        <v>136</v>
      </c>
      <c r="BR1640" s="38" t="s">
        <v>137</v>
      </c>
      <c r="BS1640" s="38" t="s">
        <v>110</v>
      </c>
      <c r="BT1640" s="38" t="s">
        <v>111</v>
      </c>
      <c r="BU1640" s="38" t="s">
        <v>116</v>
      </c>
      <c r="BV1640" s="38" t="s">
        <v>1113</v>
      </c>
      <c r="BW1640" s="38" t="s">
        <v>208</v>
      </c>
      <c r="BX1640" s="38" t="s">
        <v>126</v>
      </c>
      <c r="BY1640" s="38" t="s">
        <v>1003</v>
      </c>
      <c r="BZ1640" s="38" t="s">
        <v>1412</v>
      </c>
      <c r="CA1640" s="38" t="s">
        <v>132</v>
      </c>
      <c r="CB1640">
        <v>256</v>
      </c>
      <c r="CD1640" s="38" t="s">
        <v>126</v>
      </c>
      <c r="CE1640" s="38" t="s">
        <v>1005</v>
      </c>
    </row>
    <row r="1641" spans="1:83" x14ac:dyDescent="0.25">
      <c r="A1641">
        <v>266</v>
      </c>
      <c r="B1641" s="1">
        <v>45658</v>
      </c>
      <c r="C1641" s="38" t="s">
        <v>995</v>
      </c>
      <c r="D1641" s="1">
        <v>45687</v>
      </c>
      <c r="E1641" s="1">
        <v>45658</v>
      </c>
      <c r="F1641" s="38" t="s">
        <v>995</v>
      </c>
      <c r="G1641" s="1">
        <v>45702</v>
      </c>
      <c r="H1641" s="1">
        <v>45687</v>
      </c>
      <c r="I1641" s="38" t="s">
        <v>80</v>
      </c>
      <c r="J1641" s="38" t="s">
        <v>98</v>
      </c>
      <c r="K1641" s="38" t="s">
        <v>85</v>
      </c>
      <c r="L1641" s="38" t="s">
        <v>123</v>
      </c>
      <c r="M1641" s="38" t="s">
        <v>124</v>
      </c>
      <c r="N1641" s="38" t="s">
        <v>125</v>
      </c>
      <c r="O1641" s="38" t="s">
        <v>124</v>
      </c>
      <c r="P1641" s="38" t="s">
        <v>126</v>
      </c>
      <c r="Q1641" s="38" t="s">
        <v>127</v>
      </c>
      <c r="R1641" s="38" t="s">
        <v>128</v>
      </c>
      <c r="S1641" s="38" t="s">
        <v>122</v>
      </c>
      <c r="T1641" s="38" t="s">
        <v>133</v>
      </c>
      <c r="U1641" s="38"/>
      <c r="V1641" s="38" t="s">
        <v>198</v>
      </c>
      <c r="W1641" s="38" t="s">
        <v>199</v>
      </c>
      <c r="X1641" s="38" t="s">
        <v>731</v>
      </c>
      <c r="Y1641" s="38" t="s">
        <v>732</v>
      </c>
      <c r="Z1641" s="38" t="s">
        <v>131</v>
      </c>
      <c r="AA1641" s="38" t="s">
        <v>125</v>
      </c>
      <c r="AB1641" s="38" t="s">
        <v>735</v>
      </c>
      <c r="AC1641" s="38" t="s">
        <v>736</v>
      </c>
      <c r="AD1641" s="38" t="s">
        <v>80</v>
      </c>
      <c r="AE1641" s="38" t="s">
        <v>81</v>
      </c>
      <c r="AF1641" s="38" t="s">
        <v>1304</v>
      </c>
      <c r="AG1641" s="38" t="s">
        <v>1305</v>
      </c>
      <c r="AH1641" s="38" t="s">
        <v>133</v>
      </c>
      <c r="AI1641" s="38"/>
      <c r="AJ1641" s="38" t="s">
        <v>1424</v>
      </c>
      <c r="AK1641" s="38" t="s">
        <v>132</v>
      </c>
      <c r="AL1641" s="38" t="s">
        <v>101</v>
      </c>
      <c r="AM1641" s="38" t="s">
        <v>101</v>
      </c>
      <c r="AN1641" s="38" t="s">
        <v>772</v>
      </c>
      <c r="AO1641" s="38" t="s">
        <v>997</v>
      </c>
      <c r="AP1641" s="38" t="s">
        <v>91</v>
      </c>
      <c r="AQ1641" s="38" t="s">
        <v>92</v>
      </c>
      <c r="AR1641" s="38" t="s">
        <v>93</v>
      </c>
      <c r="AS1641" s="38" t="s">
        <v>92</v>
      </c>
      <c r="AT1641" s="38" t="s">
        <v>94</v>
      </c>
      <c r="AU1641" s="38" t="s">
        <v>95</v>
      </c>
      <c r="AV1641" s="38" t="s">
        <v>132</v>
      </c>
      <c r="AW1641" s="38" t="s">
        <v>132</v>
      </c>
      <c r="AX1641" s="38" t="s">
        <v>101</v>
      </c>
      <c r="AY1641" s="38" t="s">
        <v>132</v>
      </c>
      <c r="AZ1641" s="38" t="s">
        <v>132</v>
      </c>
      <c r="BA1641" s="38" t="s">
        <v>1111</v>
      </c>
      <c r="BB1641" s="38" t="s">
        <v>1112</v>
      </c>
      <c r="BC1641" s="38" t="s">
        <v>1000</v>
      </c>
      <c r="BD1641" s="38" t="s">
        <v>1001</v>
      </c>
      <c r="BE1641">
        <v>0</v>
      </c>
      <c r="BF1641">
        <v>0</v>
      </c>
      <c r="BG1641">
        <v>77272.72</v>
      </c>
      <c r="BH1641">
        <v>77272.72</v>
      </c>
      <c r="BI1641">
        <v>0</v>
      </c>
      <c r="BJ1641">
        <v>0</v>
      </c>
      <c r="BK1641">
        <v>0</v>
      </c>
      <c r="BL1641" s="38" t="s">
        <v>205</v>
      </c>
      <c r="BM1641" s="38" t="s">
        <v>737</v>
      </c>
      <c r="BN1641" s="38" t="s">
        <v>738</v>
      </c>
      <c r="BO1641" s="38" t="s">
        <v>134</v>
      </c>
      <c r="BP1641" s="38" t="s">
        <v>135</v>
      </c>
      <c r="BQ1641" s="38" t="s">
        <v>136</v>
      </c>
      <c r="BR1641" s="38" t="s">
        <v>137</v>
      </c>
      <c r="BS1641" s="38" t="s">
        <v>110</v>
      </c>
      <c r="BT1641" s="38" t="s">
        <v>111</v>
      </c>
      <c r="BU1641" s="38" t="s">
        <v>116</v>
      </c>
      <c r="BV1641" s="38" t="s">
        <v>1113</v>
      </c>
      <c r="BW1641" s="38" t="s">
        <v>218</v>
      </c>
      <c r="BX1641" s="38" t="s">
        <v>126</v>
      </c>
      <c r="BY1641" s="38" t="s">
        <v>1003</v>
      </c>
      <c r="BZ1641" s="38" t="s">
        <v>1425</v>
      </c>
      <c r="CA1641" s="38" t="s">
        <v>132</v>
      </c>
      <c r="CB1641">
        <v>266</v>
      </c>
      <c r="CD1641" s="38" t="s">
        <v>126</v>
      </c>
      <c r="CE1641" s="38" t="s">
        <v>1005</v>
      </c>
    </row>
    <row r="1642" spans="1:83" x14ac:dyDescent="0.25">
      <c r="A1642">
        <v>297</v>
      </c>
      <c r="B1642" s="1">
        <v>45658</v>
      </c>
      <c r="C1642" s="38" t="s">
        <v>995</v>
      </c>
      <c r="D1642" s="1">
        <v>45688</v>
      </c>
      <c r="E1642" s="1">
        <v>45658</v>
      </c>
      <c r="F1642" s="38" t="s">
        <v>995</v>
      </c>
      <c r="G1642" s="1">
        <v>45698</v>
      </c>
      <c r="H1642" s="1">
        <v>45688</v>
      </c>
      <c r="I1642" s="38" t="s">
        <v>80</v>
      </c>
      <c r="J1642" s="38" t="s">
        <v>98</v>
      </c>
      <c r="K1642" s="38" t="s">
        <v>85</v>
      </c>
      <c r="L1642" s="38" t="s">
        <v>123</v>
      </c>
      <c r="M1642" s="38" t="s">
        <v>124</v>
      </c>
      <c r="N1642" s="38" t="s">
        <v>125</v>
      </c>
      <c r="O1642" s="38" t="s">
        <v>124</v>
      </c>
      <c r="P1642" s="38" t="s">
        <v>126</v>
      </c>
      <c r="Q1642" s="38" t="s">
        <v>127</v>
      </c>
      <c r="R1642" s="38" t="s">
        <v>128</v>
      </c>
      <c r="S1642" s="38" t="s">
        <v>122</v>
      </c>
      <c r="T1642" s="38" t="s">
        <v>133</v>
      </c>
      <c r="U1642" s="38"/>
      <c r="V1642" s="38" t="s">
        <v>72</v>
      </c>
      <c r="W1642" s="38" t="s">
        <v>73</v>
      </c>
      <c r="X1642" s="38" t="s">
        <v>74</v>
      </c>
      <c r="Y1642" s="38" t="s">
        <v>75</v>
      </c>
      <c r="Z1642" s="38" t="s">
        <v>131</v>
      </c>
      <c r="AA1642" s="38" t="s">
        <v>125</v>
      </c>
      <c r="AB1642" s="38" t="s">
        <v>783</v>
      </c>
      <c r="AC1642" s="38" t="s">
        <v>784</v>
      </c>
      <c r="AD1642" s="38" t="s">
        <v>80</v>
      </c>
      <c r="AE1642" s="38" t="s">
        <v>81</v>
      </c>
      <c r="AF1642" s="38" t="s">
        <v>1073</v>
      </c>
      <c r="AG1642" s="38" t="s">
        <v>1074</v>
      </c>
      <c r="AH1642" s="38" t="s">
        <v>133</v>
      </c>
      <c r="AI1642" s="38"/>
      <c r="AJ1642" s="38" t="s">
        <v>1245</v>
      </c>
      <c r="AK1642" s="38" t="s">
        <v>132</v>
      </c>
      <c r="AL1642" s="38" t="s">
        <v>101</v>
      </c>
      <c r="AM1642" s="38" t="s">
        <v>101</v>
      </c>
      <c r="AN1642" s="38" t="s">
        <v>772</v>
      </c>
      <c r="AO1642" s="38" t="s">
        <v>997</v>
      </c>
      <c r="AP1642" s="38" t="s">
        <v>91</v>
      </c>
      <c r="AQ1642" s="38" t="s">
        <v>92</v>
      </c>
      <c r="AR1642" s="38" t="s">
        <v>93</v>
      </c>
      <c r="AS1642" s="38" t="s">
        <v>92</v>
      </c>
      <c r="AT1642" s="38" t="s">
        <v>94</v>
      </c>
      <c r="AU1642" s="38" t="s">
        <v>95</v>
      </c>
      <c r="AV1642" s="38" t="s">
        <v>132</v>
      </c>
      <c r="AW1642" s="38" t="s">
        <v>132</v>
      </c>
      <c r="AX1642" s="38" t="s">
        <v>101</v>
      </c>
      <c r="AY1642" s="38" t="s">
        <v>132</v>
      </c>
      <c r="AZ1642" s="38" t="s">
        <v>132</v>
      </c>
      <c r="BA1642" s="38" t="s">
        <v>1181</v>
      </c>
      <c r="BB1642" s="38" t="s">
        <v>1182</v>
      </c>
      <c r="BC1642" s="38" t="s">
        <v>1000</v>
      </c>
      <c r="BD1642" s="38" t="s">
        <v>1001</v>
      </c>
      <c r="BE1642">
        <v>0</v>
      </c>
      <c r="BF1642">
        <v>0</v>
      </c>
      <c r="BG1642">
        <v>587333.34</v>
      </c>
      <c r="BH1642">
        <v>587333.34</v>
      </c>
      <c r="BI1642">
        <v>0</v>
      </c>
      <c r="BJ1642">
        <v>0</v>
      </c>
      <c r="BK1642">
        <v>0</v>
      </c>
      <c r="BL1642" s="38" t="s">
        <v>107</v>
      </c>
      <c r="BM1642" s="38" t="s">
        <v>108</v>
      </c>
      <c r="BN1642" s="38" t="s">
        <v>785</v>
      </c>
      <c r="BO1642" s="38" t="s">
        <v>134</v>
      </c>
      <c r="BP1642" s="38" t="s">
        <v>135</v>
      </c>
      <c r="BQ1642" s="38" t="s">
        <v>136</v>
      </c>
      <c r="BR1642" s="38" t="s">
        <v>137</v>
      </c>
      <c r="BS1642" s="38" t="s">
        <v>110</v>
      </c>
      <c r="BT1642" s="38" t="s">
        <v>111</v>
      </c>
      <c r="BU1642" s="38" t="s">
        <v>116</v>
      </c>
      <c r="BV1642" s="38" t="s">
        <v>1183</v>
      </c>
      <c r="BW1642" s="38" t="s">
        <v>114</v>
      </c>
      <c r="BX1642" s="38" t="s">
        <v>126</v>
      </c>
      <c r="BY1642" s="38" t="s">
        <v>1003</v>
      </c>
      <c r="BZ1642" s="38" t="s">
        <v>1476</v>
      </c>
      <c r="CA1642" s="38" t="s">
        <v>132</v>
      </c>
      <c r="CB1642">
        <v>297</v>
      </c>
      <c r="CD1642" s="38" t="s">
        <v>126</v>
      </c>
      <c r="CE1642" s="38" t="s">
        <v>1005</v>
      </c>
    </row>
    <row r="1643" spans="1:83" x14ac:dyDescent="0.25">
      <c r="A1643">
        <v>297</v>
      </c>
      <c r="B1643" s="1">
        <v>45658</v>
      </c>
      <c r="C1643" s="38" t="s">
        <v>995</v>
      </c>
      <c r="D1643" s="1">
        <v>45688</v>
      </c>
      <c r="E1643" s="1">
        <v>45658</v>
      </c>
      <c r="F1643" s="38" t="s">
        <v>995</v>
      </c>
      <c r="G1643" s="1">
        <v>45698</v>
      </c>
      <c r="H1643" s="1">
        <v>45688</v>
      </c>
      <c r="I1643" s="38" t="s">
        <v>80</v>
      </c>
      <c r="J1643" s="38" t="s">
        <v>98</v>
      </c>
      <c r="K1643" s="38" t="s">
        <v>85</v>
      </c>
      <c r="L1643" s="38" t="s">
        <v>123</v>
      </c>
      <c r="M1643" s="38" t="s">
        <v>124</v>
      </c>
      <c r="N1643" s="38" t="s">
        <v>125</v>
      </c>
      <c r="O1643" s="38" t="s">
        <v>124</v>
      </c>
      <c r="P1643" s="38" t="s">
        <v>126</v>
      </c>
      <c r="Q1643" s="38" t="s">
        <v>127</v>
      </c>
      <c r="R1643" s="38" t="s">
        <v>128</v>
      </c>
      <c r="S1643" s="38" t="s">
        <v>122</v>
      </c>
      <c r="T1643" s="38" t="s">
        <v>133</v>
      </c>
      <c r="U1643" s="38"/>
      <c r="V1643" s="38" t="s">
        <v>72</v>
      </c>
      <c r="W1643" s="38" t="s">
        <v>73</v>
      </c>
      <c r="X1643" s="38" t="s">
        <v>708</v>
      </c>
      <c r="Y1643" s="38" t="s">
        <v>709</v>
      </c>
      <c r="Z1643" s="38" t="s">
        <v>131</v>
      </c>
      <c r="AA1643" s="38" t="s">
        <v>125</v>
      </c>
      <c r="AB1643" s="38" t="s">
        <v>712</v>
      </c>
      <c r="AC1643" s="38" t="s">
        <v>711</v>
      </c>
      <c r="AD1643" s="38" t="s">
        <v>80</v>
      </c>
      <c r="AE1643" s="38" t="s">
        <v>81</v>
      </c>
      <c r="AF1643" s="38" t="s">
        <v>1073</v>
      </c>
      <c r="AG1643" s="38" t="s">
        <v>1074</v>
      </c>
      <c r="AH1643" s="38" t="s">
        <v>133</v>
      </c>
      <c r="AI1643" s="38"/>
      <c r="AJ1643" s="38" t="s">
        <v>1245</v>
      </c>
      <c r="AK1643" s="38" t="s">
        <v>132</v>
      </c>
      <c r="AL1643" s="38" t="s">
        <v>101</v>
      </c>
      <c r="AM1643" s="38" t="s">
        <v>101</v>
      </c>
      <c r="AN1643" s="38" t="s">
        <v>772</v>
      </c>
      <c r="AO1643" s="38" t="s">
        <v>997</v>
      </c>
      <c r="AP1643" s="38" t="s">
        <v>91</v>
      </c>
      <c r="AQ1643" s="38" t="s">
        <v>92</v>
      </c>
      <c r="AR1643" s="38" t="s">
        <v>93</v>
      </c>
      <c r="AS1643" s="38" t="s">
        <v>92</v>
      </c>
      <c r="AT1643" s="38" t="s">
        <v>94</v>
      </c>
      <c r="AU1643" s="38" t="s">
        <v>95</v>
      </c>
      <c r="AV1643" s="38" t="s">
        <v>132</v>
      </c>
      <c r="AW1643" s="38" t="s">
        <v>132</v>
      </c>
      <c r="AX1643" s="38" t="s">
        <v>101</v>
      </c>
      <c r="AY1643" s="38" t="s">
        <v>132</v>
      </c>
      <c r="AZ1643" s="38" t="s">
        <v>132</v>
      </c>
      <c r="BA1643" s="38" t="s">
        <v>1181</v>
      </c>
      <c r="BB1643" s="38" t="s">
        <v>1182</v>
      </c>
      <c r="BC1643" s="38" t="s">
        <v>1000</v>
      </c>
      <c r="BD1643" s="38" t="s">
        <v>1001</v>
      </c>
      <c r="BE1643">
        <v>0</v>
      </c>
      <c r="BF1643">
        <v>0</v>
      </c>
      <c r="BG1643">
        <v>41641.94</v>
      </c>
      <c r="BH1643">
        <v>41641.94</v>
      </c>
      <c r="BI1643">
        <v>0</v>
      </c>
      <c r="BJ1643">
        <v>0</v>
      </c>
      <c r="BK1643">
        <v>0</v>
      </c>
      <c r="BL1643" s="38" t="s">
        <v>107</v>
      </c>
      <c r="BM1643" s="38" t="s">
        <v>713</v>
      </c>
      <c r="BN1643" s="38" t="s">
        <v>714</v>
      </c>
      <c r="BO1643" s="38" t="s">
        <v>134</v>
      </c>
      <c r="BP1643" s="38" t="s">
        <v>135</v>
      </c>
      <c r="BQ1643" s="38" t="s">
        <v>136</v>
      </c>
      <c r="BR1643" s="38" t="s">
        <v>137</v>
      </c>
      <c r="BS1643" s="38" t="s">
        <v>110</v>
      </c>
      <c r="BT1643" s="38" t="s">
        <v>111</v>
      </c>
      <c r="BU1643" s="38" t="s">
        <v>116</v>
      </c>
      <c r="BV1643" s="38" t="s">
        <v>1183</v>
      </c>
      <c r="BW1643" s="38" t="s">
        <v>114</v>
      </c>
      <c r="BX1643" s="38" t="s">
        <v>126</v>
      </c>
      <c r="BY1643" s="38" t="s">
        <v>1003</v>
      </c>
      <c r="BZ1643" s="38" t="s">
        <v>1476</v>
      </c>
      <c r="CA1643" s="38" t="s">
        <v>132</v>
      </c>
      <c r="CB1643">
        <v>297</v>
      </c>
      <c r="CD1643" s="38" t="s">
        <v>126</v>
      </c>
      <c r="CE1643" s="38" t="s">
        <v>1005</v>
      </c>
    </row>
    <row r="1644" spans="1:83" x14ac:dyDescent="0.25">
      <c r="A1644">
        <v>297</v>
      </c>
      <c r="B1644" s="1">
        <v>45658</v>
      </c>
      <c r="C1644" s="38" t="s">
        <v>995</v>
      </c>
      <c r="D1644" s="1">
        <v>45688</v>
      </c>
      <c r="E1644" s="1">
        <v>45658</v>
      </c>
      <c r="F1644" s="38" t="s">
        <v>995</v>
      </c>
      <c r="G1644" s="1">
        <v>45698</v>
      </c>
      <c r="H1644" s="1">
        <v>45688</v>
      </c>
      <c r="I1644" s="38" t="s">
        <v>80</v>
      </c>
      <c r="J1644" s="38" t="s">
        <v>98</v>
      </c>
      <c r="K1644" s="38" t="s">
        <v>85</v>
      </c>
      <c r="L1644" s="38" t="s">
        <v>123</v>
      </c>
      <c r="M1644" s="38" t="s">
        <v>124</v>
      </c>
      <c r="N1644" s="38" t="s">
        <v>125</v>
      </c>
      <c r="O1644" s="38" t="s">
        <v>124</v>
      </c>
      <c r="P1644" s="38" t="s">
        <v>126</v>
      </c>
      <c r="Q1644" s="38" t="s">
        <v>127</v>
      </c>
      <c r="R1644" s="38" t="s">
        <v>128</v>
      </c>
      <c r="S1644" s="38" t="s">
        <v>122</v>
      </c>
      <c r="T1644" s="38" t="s">
        <v>133</v>
      </c>
      <c r="U1644" s="38"/>
      <c r="V1644" s="38" t="s">
        <v>72</v>
      </c>
      <c r="W1644" s="38" t="s">
        <v>73</v>
      </c>
      <c r="X1644" s="38" t="s">
        <v>708</v>
      </c>
      <c r="Y1644" s="38" t="s">
        <v>709</v>
      </c>
      <c r="Z1644" s="38" t="s">
        <v>131</v>
      </c>
      <c r="AA1644" s="38" t="s">
        <v>125</v>
      </c>
      <c r="AB1644" s="38" t="s">
        <v>717</v>
      </c>
      <c r="AC1644" s="38" t="s">
        <v>716</v>
      </c>
      <c r="AD1644" s="38" t="s">
        <v>80</v>
      </c>
      <c r="AE1644" s="38" t="s">
        <v>81</v>
      </c>
      <c r="AF1644" s="38" t="s">
        <v>1073</v>
      </c>
      <c r="AG1644" s="38" t="s">
        <v>1074</v>
      </c>
      <c r="AH1644" s="38" t="s">
        <v>133</v>
      </c>
      <c r="AI1644" s="38"/>
      <c r="AJ1644" s="38" t="s">
        <v>1245</v>
      </c>
      <c r="AK1644" s="38" t="s">
        <v>132</v>
      </c>
      <c r="AL1644" s="38" t="s">
        <v>101</v>
      </c>
      <c r="AM1644" s="38" t="s">
        <v>101</v>
      </c>
      <c r="AN1644" s="38" t="s">
        <v>772</v>
      </c>
      <c r="AO1644" s="38" t="s">
        <v>997</v>
      </c>
      <c r="AP1644" s="38" t="s">
        <v>91</v>
      </c>
      <c r="AQ1644" s="38" t="s">
        <v>92</v>
      </c>
      <c r="AR1644" s="38" t="s">
        <v>93</v>
      </c>
      <c r="AS1644" s="38" t="s">
        <v>92</v>
      </c>
      <c r="AT1644" s="38" t="s">
        <v>94</v>
      </c>
      <c r="AU1644" s="38" t="s">
        <v>95</v>
      </c>
      <c r="AV1644" s="38" t="s">
        <v>132</v>
      </c>
      <c r="AW1644" s="38" t="s">
        <v>132</v>
      </c>
      <c r="AX1644" s="38" t="s">
        <v>101</v>
      </c>
      <c r="AY1644" s="38" t="s">
        <v>132</v>
      </c>
      <c r="AZ1644" s="38" t="s">
        <v>132</v>
      </c>
      <c r="BA1644" s="38" t="s">
        <v>1181</v>
      </c>
      <c r="BB1644" s="38" t="s">
        <v>1182</v>
      </c>
      <c r="BC1644" s="38" t="s">
        <v>1000</v>
      </c>
      <c r="BD1644" s="38" t="s">
        <v>1001</v>
      </c>
      <c r="BE1644">
        <v>0</v>
      </c>
      <c r="BF1644">
        <v>0</v>
      </c>
      <c r="BG1644">
        <v>41700.660000000003</v>
      </c>
      <c r="BH1644">
        <v>41700.660000000003</v>
      </c>
      <c r="BI1644">
        <v>0</v>
      </c>
      <c r="BJ1644">
        <v>0</v>
      </c>
      <c r="BK1644">
        <v>0</v>
      </c>
      <c r="BL1644" s="38" t="s">
        <v>107</v>
      </c>
      <c r="BM1644" s="38" t="s">
        <v>713</v>
      </c>
      <c r="BN1644" s="38" t="s">
        <v>718</v>
      </c>
      <c r="BO1644" s="38" t="s">
        <v>134</v>
      </c>
      <c r="BP1644" s="38" t="s">
        <v>135</v>
      </c>
      <c r="BQ1644" s="38" t="s">
        <v>136</v>
      </c>
      <c r="BR1644" s="38" t="s">
        <v>137</v>
      </c>
      <c r="BS1644" s="38" t="s">
        <v>110</v>
      </c>
      <c r="BT1644" s="38" t="s">
        <v>111</v>
      </c>
      <c r="BU1644" s="38" t="s">
        <v>116</v>
      </c>
      <c r="BV1644" s="38" t="s">
        <v>1183</v>
      </c>
      <c r="BW1644" s="38" t="s">
        <v>114</v>
      </c>
      <c r="BX1644" s="38" t="s">
        <v>126</v>
      </c>
      <c r="BY1644" s="38" t="s">
        <v>1003</v>
      </c>
      <c r="BZ1644" s="38" t="s">
        <v>1476</v>
      </c>
      <c r="CA1644" s="38" t="s">
        <v>132</v>
      </c>
      <c r="CB1644">
        <v>297</v>
      </c>
      <c r="CD1644" s="38" t="s">
        <v>126</v>
      </c>
      <c r="CE1644" s="38" t="s">
        <v>1005</v>
      </c>
    </row>
    <row r="1645" spans="1:83" x14ac:dyDescent="0.25">
      <c r="A1645">
        <v>297</v>
      </c>
      <c r="B1645" s="1">
        <v>45658</v>
      </c>
      <c r="C1645" s="38" t="s">
        <v>995</v>
      </c>
      <c r="D1645" s="1">
        <v>45688</v>
      </c>
      <c r="E1645" s="1">
        <v>45658</v>
      </c>
      <c r="F1645" s="38" t="s">
        <v>995</v>
      </c>
      <c r="G1645" s="1">
        <v>45698</v>
      </c>
      <c r="H1645" s="1">
        <v>45688</v>
      </c>
      <c r="I1645" s="38" t="s">
        <v>80</v>
      </c>
      <c r="J1645" s="38" t="s">
        <v>98</v>
      </c>
      <c r="K1645" s="38" t="s">
        <v>85</v>
      </c>
      <c r="L1645" s="38" t="s">
        <v>123</v>
      </c>
      <c r="M1645" s="38" t="s">
        <v>124</v>
      </c>
      <c r="N1645" s="38" t="s">
        <v>125</v>
      </c>
      <c r="O1645" s="38" t="s">
        <v>124</v>
      </c>
      <c r="P1645" s="38" t="s">
        <v>126</v>
      </c>
      <c r="Q1645" s="38" t="s">
        <v>127</v>
      </c>
      <c r="R1645" s="38" t="s">
        <v>128</v>
      </c>
      <c r="S1645" s="38" t="s">
        <v>122</v>
      </c>
      <c r="T1645" s="38" t="s">
        <v>133</v>
      </c>
      <c r="U1645" s="38"/>
      <c r="V1645" s="38" t="s">
        <v>72</v>
      </c>
      <c r="W1645" s="38" t="s">
        <v>73</v>
      </c>
      <c r="X1645" s="38" t="s">
        <v>708</v>
      </c>
      <c r="Y1645" s="38" t="s">
        <v>709</v>
      </c>
      <c r="Z1645" s="38" t="s">
        <v>131</v>
      </c>
      <c r="AA1645" s="38" t="s">
        <v>125</v>
      </c>
      <c r="AB1645" s="38" t="s">
        <v>721</v>
      </c>
      <c r="AC1645" s="38" t="s">
        <v>720</v>
      </c>
      <c r="AD1645" s="38" t="s">
        <v>80</v>
      </c>
      <c r="AE1645" s="38" t="s">
        <v>81</v>
      </c>
      <c r="AF1645" s="38" t="s">
        <v>1073</v>
      </c>
      <c r="AG1645" s="38" t="s">
        <v>1074</v>
      </c>
      <c r="AH1645" s="38" t="s">
        <v>133</v>
      </c>
      <c r="AI1645" s="38"/>
      <c r="AJ1645" s="38" t="s">
        <v>1245</v>
      </c>
      <c r="AK1645" s="38" t="s">
        <v>132</v>
      </c>
      <c r="AL1645" s="38" t="s">
        <v>101</v>
      </c>
      <c r="AM1645" s="38" t="s">
        <v>101</v>
      </c>
      <c r="AN1645" s="38" t="s">
        <v>772</v>
      </c>
      <c r="AO1645" s="38" t="s">
        <v>997</v>
      </c>
      <c r="AP1645" s="38" t="s">
        <v>91</v>
      </c>
      <c r="AQ1645" s="38" t="s">
        <v>92</v>
      </c>
      <c r="AR1645" s="38" t="s">
        <v>93</v>
      </c>
      <c r="AS1645" s="38" t="s">
        <v>92</v>
      </c>
      <c r="AT1645" s="38" t="s">
        <v>94</v>
      </c>
      <c r="AU1645" s="38" t="s">
        <v>95</v>
      </c>
      <c r="AV1645" s="38" t="s">
        <v>132</v>
      </c>
      <c r="AW1645" s="38" t="s">
        <v>132</v>
      </c>
      <c r="AX1645" s="38" t="s">
        <v>101</v>
      </c>
      <c r="AY1645" s="38" t="s">
        <v>132</v>
      </c>
      <c r="AZ1645" s="38" t="s">
        <v>132</v>
      </c>
      <c r="BA1645" s="38" t="s">
        <v>1181</v>
      </c>
      <c r="BB1645" s="38" t="s">
        <v>1182</v>
      </c>
      <c r="BC1645" s="38" t="s">
        <v>1000</v>
      </c>
      <c r="BD1645" s="38" t="s">
        <v>1001</v>
      </c>
      <c r="BE1645">
        <v>0</v>
      </c>
      <c r="BF1645">
        <v>0</v>
      </c>
      <c r="BG1645">
        <v>5078.04</v>
      </c>
      <c r="BH1645">
        <v>5078.04</v>
      </c>
      <c r="BI1645">
        <v>0</v>
      </c>
      <c r="BJ1645">
        <v>0</v>
      </c>
      <c r="BK1645">
        <v>0</v>
      </c>
      <c r="BL1645" s="38" t="s">
        <v>107</v>
      </c>
      <c r="BM1645" s="38" t="s">
        <v>713</v>
      </c>
      <c r="BN1645" s="38" t="s">
        <v>722</v>
      </c>
      <c r="BO1645" s="38" t="s">
        <v>134</v>
      </c>
      <c r="BP1645" s="38" t="s">
        <v>135</v>
      </c>
      <c r="BQ1645" s="38" t="s">
        <v>136</v>
      </c>
      <c r="BR1645" s="38" t="s">
        <v>137</v>
      </c>
      <c r="BS1645" s="38" t="s">
        <v>110</v>
      </c>
      <c r="BT1645" s="38" t="s">
        <v>111</v>
      </c>
      <c r="BU1645" s="38" t="s">
        <v>116</v>
      </c>
      <c r="BV1645" s="38" t="s">
        <v>1183</v>
      </c>
      <c r="BW1645" s="38" t="s">
        <v>114</v>
      </c>
      <c r="BX1645" s="38" t="s">
        <v>126</v>
      </c>
      <c r="BY1645" s="38" t="s">
        <v>1003</v>
      </c>
      <c r="BZ1645" s="38" t="s">
        <v>1476</v>
      </c>
      <c r="CA1645" s="38" t="s">
        <v>132</v>
      </c>
      <c r="CB1645">
        <v>297</v>
      </c>
      <c r="CD1645" s="38" t="s">
        <v>126</v>
      </c>
      <c r="CE1645" s="38" t="s">
        <v>1005</v>
      </c>
    </row>
    <row r="1646" spans="1:83" x14ac:dyDescent="0.25">
      <c r="A1646">
        <v>299</v>
      </c>
      <c r="B1646" s="1">
        <v>45658</v>
      </c>
      <c r="C1646" s="38" t="s">
        <v>995</v>
      </c>
      <c r="D1646" s="1">
        <v>45688</v>
      </c>
      <c r="E1646" s="1">
        <v>45658</v>
      </c>
      <c r="F1646" s="38" t="s">
        <v>995</v>
      </c>
      <c r="G1646" s="1">
        <v>45698</v>
      </c>
      <c r="H1646" s="1">
        <v>45688</v>
      </c>
      <c r="I1646" s="38" t="s">
        <v>80</v>
      </c>
      <c r="J1646" s="38" t="s">
        <v>98</v>
      </c>
      <c r="K1646" s="38" t="s">
        <v>85</v>
      </c>
      <c r="L1646" s="38" t="s">
        <v>123</v>
      </c>
      <c r="M1646" s="38" t="s">
        <v>124</v>
      </c>
      <c r="N1646" s="38" t="s">
        <v>125</v>
      </c>
      <c r="O1646" s="38" t="s">
        <v>124</v>
      </c>
      <c r="P1646" s="38" t="s">
        <v>126</v>
      </c>
      <c r="Q1646" s="38" t="s">
        <v>127</v>
      </c>
      <c r="R1646" s="38" t="s">
        <v>128</v>
      </c>
      <c r="S1646" s="38" t="s">
        <v>122</v>
      </c>
      <c r="T1646" s="38" t="s">
        <v>133</v>
      </c>
      <c r="U1646" s="38"/>
      <c r="V1646" s="38" t="s">
        <v>72</v>
      </c>
      <c r="W1646" s="38" t="s">
        <v>73</v>
      </c>
      <c r="X1646" s="38" t="s">
        <v>161</v>
      </c>
      <c r="Y1646" s="38" t="s">
        <v>162</v>
      </c>
      <c r="Z1646" s="38" t="s">
        <v>131</v>
      </c>
      <c r="AA1646" s="38" t="s">
        <v>125</v>
      </c>
      <c r="AB1646" s="38" t="s">
        <v>705</v>
      </c>
      <c r="AC1646" s="38" t="s">
        <v>706</v>
      </c>
      <c r="AD1646" s="38" t="s">
        <v>80</v>
      </c>
      <c r="AE1646" s="38" t="s">
        <v>81</v>
      </c>
      <c r="AF1646" s="38" t="s">
        <v>1117</v>
      </c>
      <c r="AG1646" s="38" t="s">
        <v>1118</v>
      </c>
      <c r="AH1646" s="38" t="s">
        <v>133</v>
      </c>
      <c r="AI1646" s="38"/>
      <c r="AJ1646" s="38" t="s">
        <v>1242</v>
      </c>
      <c r="AK1646" s="38" t="s">
        <v>132</v>
      </c>
      <c r="AL1646" s="38" t="s">
        <v>101</v>
      </c>
      <c r="AM1646" s="38" t="s">
        <v>101</v>
      </c>
      <c r="AN1646" s="38" t="s">
        <v>772</v>
      </c>
      <c r="AO1646" s="38" t="s">
        <v>997</v>
      </c>
      <c r="AP1646" s="38" t="s">
        <v>91</v>
      </c>
      <c r="AQ1646" s="38" t="s">
        <v>92</v>
      </c>
      <c r="AR1646" s="38" t="s">
        <v>93</v>
      </c>
      <c r="AS1646" s="38" t="s">
        <v>92</v>
      </c>
      <c r="AT1646" s="38" t="s">
        <v>94</v>
      </c>
      <c r="AU1646" s="38" t="s">
        <v>95</v>
      </c>
      <c r="AV1646" s="38" t="s">
        <v>132</v>
      </c>
      <c r="AW1646" s="38" t="s">
        <v>132</v>
      </c>
      <c r="AX1646" s="38" t="s">
        <v>101</v>
      </c>
      <c r="AY1646" s="38" t="s">
        <v>132</v>
      </c>
      <c r="AZ1646" s="38" t="s">
        <v>132</v>
      </c>
      <c r="BA1646" s="38" t="s">
        <v>1200</v>
      </c>
      <c r="BB1646" s="38" t="s">
        <v>1201</v>
      </c>
      <c r="BC1646" s="38" t="s">
        <v>1000</v>
      </c>
      <c r="BD1646" s="38" t="s">
        <v>1001</v>
      </c>
      <c r="BE1646">
        <v>0</v>
      </c>
      <c r="BF1646">
        <v>0</v>
      </c>
      <c r="BG1646">
        <v>60000</v>
      </c>
      <c r="BH1646">
        <v>60000</v>
      </c>
      <c r="BI1646">
        <v>0</v>
      </c>
      <c r="BJ1646">
        <v>0</v>
      </c>
      <c r="BK1646">
        <v>0</v>
      </c>
      <c r="BL1646" s="38" t="s">
        <v>107</v>
      </c>
      <c r="BM1646" s="38" t="s">
        <v>167</v>
      </c>
      <c r="BN1646" s="38" t="s">
        <v>707</v>
      </c>
      <c r="BO1646" s="38" t="s">
        <v>134</v>
      </c>
      <c r="BP1646" s="38" t="s">
        <v>135</v>
      </c>
      <c r="BQ1646" s="38" t="s">
        <v>136</v>
      </c>
      <c r="BR1646" s="38" t="s">
        <v>137</v>
      </c>
      <c r="BS1646" s="38" t="s">
        <v>110</v>
      </c>
      <c r="BT1646" s="38" t="s">
        <v>111</v>
      </c>
      <c r="BU1646" s="38" t="s">
        <v>116</v>
      </c>
      <c r="BV1646" s="38" t="s">
        <v>1202</v>
      </c>
      <c r="BW1646" s="38" t="s">
        <v>114</v>
      </c>
      <c r="BX1646" s="38" t="s">
        <v>126</v>
      </c>
      <c r="BY1646" s="38" t="s">
        <v>1003</v>
      </c>
      <c r="BZ1646" s="38" t="s">
        <v>1477</v>
      </c>
      <c r="CA1646" s="38" t="s">
        <v>132</v>
      </c>
      <c r="CB1646">
        <v>299</v>
      </c>
      <c r="CD1646" s="38" t="s">
        <v>126</v>
      </c>
      <c r="CE1646" s="38" t="s">
        <v>1005</v>
      </c>
    </row>
    <row r="1647" spans="1:83" x14ac:dyDescent="0.25">
      <c r="A1647">
        <v>335</v>
      </c>
      <c r="B1647" s="1">
        <v>45658</v>
      </c>
      <c r="C1647" s="38" t="s">
        <v>995</v>
      </c>
      <c r="D1647" s="1">
        <v>45688</v>
      </c>
      <c r="E1647" s="1">
        <v>45658</v>
      </c>
      <c r="F1647" s="38" t="s">
        <v>995</v>
      </c>
      <c r="G1647" s="1">
        <v>45703</v>
      </c>
      <c r="H1647" s="1"/>
      <c r="I1647" s="38" t="s">
        <v>80</v>
      </c>
      <c r="J1647" s="38" t="s">
        <v>98</v>
      </c>
      <c r="K1647" s="38" t="s">
        <v>221</v>
      </c>
      <c r="L1647" s="38" t="s">
        <v>222</v>
      </c>
      <c r="M1647" s="38" t="s">
        <v>223</v>
      </c>
      <c r="N1647" s="38" t="s">
        <v>224</v>
      </c>
      <c r="O1647" s="38" t="s">
        <v>124</v>
      </c>
      <c r="P1647" s="38" t="s">
        <v>126</v>
      </c>
      <c r="Q1647" s="38" t="s">
        <v>225</v>
      </c>
      <c r="R1647" s="38" t="s">
        <v>226</v>
      </c>
      <c r="S1647" s="38" t="s">
        <v>220</v>
      </c>
      <c r="T1647" s="38" t="s">
        <v>133</v>
      </c>
      <c r="U1647" s="38"/>
      <c r="V1647" s="38" t="s">
        <v>591</v>
      </c>
      <c r="W1647" s="38" t="s">
        <v>592</v>
      </c>
      <c r="X1647" s="38" t="s">
        <v>593</v>
      </c>
      <c r="Y1647" s="38" t="s">
        <v>594</v>
      </c>
      <c r="Z1647" s="38" t="s">
        <v>227</v>
      </c>
      <c r="AA1647" s="38" t="s">
        <v>228</v>
      </c>
      <c r="AB1647" s="38" t="s">
        <v>597</v>
      </c>
      <c r="AC1647" s="38" t="s">
        <v>596</v>
      </c>
      <c r="AD1647" s="38" t="s">
        <v>80</v>
      </c>
      <c r="AE1647" s="38" t="s">
        <v>81</v>
      </c>
      <c r="AF1647" s="38" t="s">
        <v>1833</v>
      </c>
      <c r="AG1647" s="38" t="s">
        <v>1834</v>
      </c>
      <c r="AH1647" s="38" t="s">
        <v>133</v>
      </c>
      <c r="AI1647" s="38"/>
      <c r="AJ1647" s="38" t="s">
        <v>1677</v>
      </c>
      <c r="AK1647" s="38" t="s">
        <v>132</v>
      </c>
      <c r="AL1647" s="38" t="s">
        <v>132</v>
      </c>
      <c r="AM1647" s="38" t="s">
        <v>132</v>
      </c>
      <c r="AN1647" s="38" t="s">
        <v>223</v>
      </c>
      <c r="AO1647" s="38" t="s">
        <v>1138</v>
      </c>
      <c r="AP1647" s="38" t="s">
        <v>245</v>
      </c>
      <c r="AQ1647" s="38" t="s">
        <v>246</v>
      </c>
      <c r="AR1647" s="38" t="s">
        <v>247</v>
      </c>
      <c r="AS1647" s="38" t="s">
        <v>248</v>
      </c>
      <c r="AT1647" s="38" t="s">
        <v>94</v>
      </c>
      <c r="AU1647" s="38" t="s">
        <v>95</v>
      </c>
      <c r="AV1647" s="38" t="s">
        <v>132</v>
      </c>
      <c r="AW1647" s="38" t="s">
        <v>132</v>
      </c>
      <c r="AX1647" s="38" t="s">
        <v>101</v>
      </c>
      <c r="AY1647" s="38" t="s">
        <v>132</v>
      </c>
      <c r="AZ1647" s="38" t="s">
        <v>132</v>
      </c>
      <c r="BA1647" s="38" t="s">
        <v>1274</v>
      </c>
      <c r="BB1647" s="38" t="s">
        <v>1275</v>
      </c>
      <c r="BC1647" s="38" t="s">
        <v>1000</v>
      </c>
      <c r="BD1647" s="38" t="s">
        <v>1001</v>
      </c>
      <c r="BE1647">
        <v>0</v>
      </c>
      <c r="BF1647">
        <v>0</v>
      </c>
      <c r="BG1647">
        <v>1513331.22</v>
      </c>
      <c r="BH1647">
        <v>1513331.22</v>
      </c>
      <c r="BI1647">
        <v>0</v>
      </c>
      <c r="BJ1647">
        <v>0</v>
      </c>
      <c r="BK1647">
        <v>0</v>
      </c>
      <c r="BL1647" s="38" t="s">
        <v>598</v>
      </c>
      <c r="BM1647" s="38" t="s">
        <v>599</v>
      </c>
      <c r="BN1647" s="38" t="s">
        <v>600</v>
      </c>
      <c r="BO1647" s="38" t="s">
        <v>229</v>
      </c>
      <c r="BP1647" s="38" t="s">
        <v>230</v>
      </c>
      <c r="BQ1647" s="38" t="s">
        <v>136</v>
      </c>
      <c r="BR1647" s="38" t="s">
        <v>231</v>
      </c>
      <c r="BS1647" s="38" t="s">
        <v>249</v>
      </c>
      <c r="BT1647" s="38" t="s">
        <v>250</v>
      </c>
      <c r="BU1647" s="38" t="s">
        <v>116</v>
      </c>
      <c r="BV1647" s="38" t="s">
        <v>1276</v>
      </c>
      <c r="BW1647" s="38" t="s">
        <v>218</v>
      </c>
      <c r="BX1647" s="38" t="s">
        <v>126</v>
      </c>
      <c r="BY1647" s="38" t="s">
        <v>1139</v>
      </c>
      <c r="BZ1647" s="38" t="s">
        <v>1894</v>
      </c>
      <c r="CA1647" s="38" t="s">
        <v>101</v>
      </c>
      <c r="CB1647">
        <v>335</v>
      </c>
      <c r="CD1647" s="38" t="s">
        <v>126</v>
      </c>
      <c r="CE1647" s="38" t="s">
        <v>1005</v>
      </c>
    </row>
    <row r="1648" spans="1:83" x14ac:dyDescent="0.25">
      <c r="A1648">
        <v>335</v>
      </c>
      <c r="B1648" s="1">
        <v>45658</v>
      </c>
      <c r="C1648" s="38" t="s">
        <v>995</v>
      </c>
      <c r="D1648" s="1">
        <v>45688</v>
      </c>
      <c r="E1648" s="1">
        <v>45689</v>
      </c>
      <c r="F1648" s="38" t="s">
        <v>1770</v>
      </c>
      <c r="G1648" s="1">
        <v>45703</v>
      </c>
      <c r="H1648" s="1"/>
      <c r="I1648" s="38" t="s">
        <v>80</v>
      </c>
      <c r="J1648" s="38" t="s">
        <v>98</v>
      </c>
      <c r="K1648" s="38" t="s">
        <v>221</v>
      </c>
      <c r="L1648" s="38" t="s">
        <v>222</v>
      </c>
      <c r="M1648" s="38" t="s">
        <v>223</v>
      </c>
      <c r="N1648" s="38" t="s">
        <v>224</v>
      </c>
      <c r="O1648" s="38" t="s">
        <v>124</v>
      </c>
      <c r="P1648" s="38" t="s">
        <v>126</v>
      </c>
      <c r="Q1648" s="38" t="s">
        <v>225</v>
      </c>
      <c r="R1648" s="38" t="s">
        <v>226</v>
      </c>
      <c r="S1648" s="38" t="s">
        <v>220</v>
      </c>
      <c r="T1648" s="38" t="s">
        <v>133</v>
      </c>
      <c r="U1648" s="38"/>
      <c r="V1648" s="38" t="s">
        <v>591</v>
      </c>
      <c r="W1648" s="38" t="s">
        <v>592</v>
      </c>
      <c r="X1648" s="38" t="s">
        <v>593</v>
      </c>
      <c r="Y1648" s="38" t="s">
        <v>594</v>
      </c>
      <c r="Z1648" s="38" t="s">
        <v>227</v>
      </c>
      <c r="AA1648" s="38" t="s">
        <v>228</v>
      </c>
      <c r="AB1648" s="38" t="s">
        <v>597</v>
      </c>
      <c r="AC1648" s="38" t="s">
        <v>596</v>
      </c>
      <c r="AD1648" s="38" t="s">
        <v>80</v>
      </c>
      <c r="AE1648" s="38" t="s">
        <v>81</v>
      </c>
      <c r="AF1648" s="38" t="s">
        <v>1833</v>
      </c>
      <c r="AG1648" s="38" t="s">
        <v>1834</v>
      </c>
      <c r="AH1648" s="38" t="s">
        <v>133</v>
      </c>
      <c r="AI1648" s="38"/>
      <c r="AJ1648" s="38" t="s">
        <v>1677</v>
      </c>
      <c r="AK1648" s="38" t="s">
        <v>132</v>
      </c>
      <c r="AL1648" s="38" t="s">
        <v>132</v>
      </c>
      <c r="AM1648" s="38" t="s">
        <v>132</v>
      </c>
      <c r="AN1648" s="38" t="s">
        <v>223</v>
      </c>
      <c r="AO1648" s="38" t="s">
        <v>1138</v>
      </c>
      <c r="AP1648" s="38" t="s">
        <v>245</v>
      </c>
      <c r="AQ1648" s="38" t="s">
        <v>246</v>
      </c>
      <c r="AR1648" s="38" t="s">
        <v>247</v>
      </c>
      <c r="AS1648" s="38" t="s">
        <v>248</v>
      </c>
      <c r="AT1648" s="38" t="s">
        <v>94</v>
      </c>
      <c r="AU1648" s="38" t="s">
        <v>95</v>
      </c>
      <c r="AV1648" s="38" t="s">
        <v>132</v>
      </c>
      <c r="AW1648" s="38" t="s">
        <v>132</v>
      </c>
      <c r="AX1648" s="38" t="s">
        <v>101</v>
      </c>
      <c r="AY1648" s="38" t="s">
        <v>132</v>
      </c>
      <c r="AZ1648" s="38" t="s">
        <v>132</v>
      </c>
      <c r="BA1648" s="38" t="s">
        <v>1274</v>
      </c>
      <c r="BB1648" s="38" t="s">
        <v>1275</v>
      </c>
      <c r="BC1648" s="38" t="s">
        <v>1000</v>
      </c>
      <c r="BD1648" s="38" t="s">
        <v>1001</v>
      </c>
      <c r="BE1648">
        <v>0</v>
      </c>
      <c r="BF1648">
        <v>0</v>
      </c>
      <c r="BG1648">
        <v>-1513331.22</v>
      </c>
      <c r="BH1648">
        <v>-1513331.22</v>
      </c>
      <c r="BI1648">
        <v>0</v>
      </c>
      <c r="BJ1648">
        <v>0</v>
      </c>
      <c r="BK1648">
        <v>0</v>
      </c>
      <c r="BL1648" s="38" t="s">
        <v>598</v>
      </c>
      <c r="BM1648" s="38" t="s">
        <v>599</v>
      </c>
      <c r="BN1648" s="38" t="s">
        <v>600</v>
      </c>
      <c r="BO1648" s="38" t="s">
        <v>229</v>
      </c>
      <c r="BP1648" s="38" t="s">
        <v>230</v>
      </c>
      <c r="BQ1648" s="38" t="s">
        <v>136</v>
      </c>
      <c r="BR1648" s="38" t="s">
        <v>231</v>
      </c>
      <c r="BS1648" s="38" t="s">
        <v>249</v>
      </c>
      <c r="BT1648" s="38" t="s">
        <v>250</v>
      </c>
      <c r="BU1648" s="38" t="s">
        <v>116</v>
      </c>
      <c r="BV1648" s="38" t="s">
        <v>1276</v>
      </c>
      <c r="BW1648" s="38" t="s">
        <v>218</v>
      </c>
      <c r="BX1648" s="38" t="s">
        <v>126</v>
      </c>
      <c r="BY1648" s="38" t="s">
        <v>1139</v>
      </c>
      <c r="BZ1648" s="38" t="s">
        <v>1894</v>
      </c>
      <c r="CA1648" s="38" t="s">
        <v>101</v>
      </c>
      <c r="CB1648">
        <v>335</v>
      </c>
      <c r="CD1648" s="38" t="s">
        <v>126</v>
      </c>
      <c r="CE1648" s="38" t="s">
        <v>1005</v>
      </c>
    </row>
    <row r="1649" spans="1:83" x14ac:dyDescent="0.25">
      <c r="A1649">
        <v>345</v>
      </c>
      <c r="B1649" s="1">
        <v>45689</v>
      </c>
      <c r="C1649" s="38" t="s">
        <v>1770</v>
      </c>
      <c r="D1649" s="1">
        <v>45691</v>
      </c>
      <c r="E1649" s="1">
        <v>45689</v>
      </c>
      <c r="F1649" s="38" t="s">
        <v>1770</v>
      </c>
      <c r="G1649" s="1">
        <v>45706</v>
      </c>
      <c r="H1649" s="1">
        <v>45691</v>
      </c>
      <c r="I1649" s="38" t="s">
        <v>80</v>
      </c>
      <c r="J1649" s="38" t="s">
        <v>98</v>
      </c>
      <c r="K1649" s="38" t="s">
        <v>221</v>
      </c>
      <c r="L1649" s="38" t="s">
        <v>222</v>
      </c>
      <c r="M1649" s="38" t="s">
        <v>223</v>
      </c>
      <c r="N1649" s="38" t="s">
        <v>224</v>
      </c>
      <c r="O1649" s="38" t="s">
        <v>124</v>
      </c>
      <c r="P1649" s="38" t="s">
        <v>126</v>
      </c>
      <c r="Q1649" s="38" t="s">
        <v>225</v>
      </c>
      <c r="R1649" s="38" t="s">
        <v>226</v>
      </c>
      <c r="S1649" s="38" t="s">
        <v>220</v>
      </c>
      <c r="T1649" s="38" t="s">
        <v>133</v>
      </c>
      <c r="U1649" s="38"/>
      <c r="V1649" s="38" t="s">
        <v>591</v>
      </c>
      <c r="W1649" s="38" t="s">
        <v>592</v>
      </c>
      <c r="X1649" s="38" t="s">
        <v>593</v>
      </c>
      <c r="Y1649" s="38" t="s">
        <v>594</v>
      </c>
      <c r="Z1649" s="38" t="s">
        <v>227</v>
      </c>
      <c r="AA1649" s="38" t="s">
        <v>228</v>
      </c>
      <c r="AB1649" s="38" t="s">
        <v>597</v>
      </c>
      <c r="AC1649" s="38" t="s">
        <v>596</v>
      </c>
      <c r="AD1649" s="38" t="s">
        <v>80</v>
      </c>
      <c r="AE1649" s="38" t="s">
        <v>81</v>
      </c>
      <c r="AF1649" s="38" t="s">
        <v>1836</v>
      </c>
      <c r="AG1649" s="38" t="s">
        <v>1837</v>
      </c>
      <c r="AH1649" s="38" t="s">
        <v>133</v>
      </c>
      <c r="AI1649" s="38"/>
      <c r="AJ1649" s="38" t="s">
        <v>1862</v>
      </c>
      <c r="AK1649" s="38" t="s">
        <v>132</v>
      </c>
      <c r="AL1649" s="38" t="s">
        <v>101</v>
      </c>
      <c r="AM1649" s="38" t="s">
        <v>101</v>
      </c>
      <c r="AN1649" s="38" t="s">
        <v>772</v>
      </c>
      <c r="AO1649" s="38" t="s">
        <v>997</v>
      </c>
      <c r="AP1649" s="38" t="s">
        <v>245</v>
      </c>
      <c r="AQ1649" s="38" t="s">
        <v>246</v>
      </c>
      <c r="AR1649" s="38" t="s">
        <v>247</v>
      </c>
      <c r="AS1649" s="38" t="s">
        <v>248</v>
      </c>
      <c r="AT1649" s="38" t="s">
        <v>94</v>
      </c>
      <c r="AU1649" s="38" t="s">
        <v>95</v>
      </c>
      <c r="AV1649" s="38" t="s">
        <v>132</v>
      </c>
      <c r="AW1649" s="38" t="s">
        <v>132</v>
      </c>
      <c r="AX1649" s="38" t="s">
        <v>101</v>
      </c>
      <c r="AY1649" s="38" t="s">
        <v>132</v>
      </c>
      <c r="AZ1649" s="38" t="s">
        <v>132</v>
      </c>
      <c r="BA1649" s="38" t="s">
        <v>1274</v>
      </c>
      <c r="BB1649" s="38" t="s">
        <v>1275</v>
      </c>
      <c r="BC1649" s="38" t="s">
        <v>1000</v>
      </c>
      <c r="BD1649" s="38" t="s">
        <v>1001</v>
      </c>
      <c r="BE1649">
        <v>0</v>
      </c>
      <c r="BF1649">
        <v>0</v>
      </c>
      <c r="BG1649">
        <v>2167959.9</v>
      </c>
      <c r="BH1649">
        <v>2167959.9</v>
      </c>
      <c r="BI1649">
        <v>0</v>
      </c>
      <c r="BJ1649">
        <v>0</v>
      </c>
      <c r="BK1649">
        <v>0</v>
      </c>
      <c r="BL1649" s="38" t="s">
        <v>598</v>
      </c>
      <c r="BM1649" s="38" t="s">
        <v>599</v>
      </c>
      <c r="BN1649" s="38" t="s">
        <v>600</v>
      </c>
      <c r="BO1649" s="38" t="s">
        <v>229</v>
      </c>
      <c r="BP1649" s="38" t="s">
        <v>230</v>
      </c>
      <c r="BQ1649" s="38" t="s">
        <v>136</v>
      </c>
      <c r="BR1649" s="38" t="s">
        <v>231</v>
      </c>
      <c r="BS1649" s="38" t="s">
        <v>249</v>
      </c>
      <c r="BT1649" s="38" t="s">
        <v>250</v>
      </c>
      <c r="BU1649" s="38" t="s">
        <v>116</v>
      </c>
      <c r="BV1649" s="38" t="s">
        <v>1276</v>
      </c>
      <c r="BW1649" s="38" t="s">
        <v>218</v>
      </c>
      <c r="BX1649" s="38" t="s">
        <v>126</v>
      </c>
      <c r="BY1649" s="38" t="s">
        <v>1003</v>
      </c>
      <c r="BZ1649" s="38" t="s">
        <v>1863</v>
      </c>
      <c r="CA1649" s="38" t="s">
        <v>132</v>
      </c>
      <c r="CB1649">
        <v>345</v>
      </c>
      <c r="CD1649" s="38" t="s">
        <v>126</v>
      </c>
      <c r="CE1649" s="38" t="s">
        <v>1005</v>
      </c>
    </row>
    <row r="1650" spans="1:83" x14ac:dyDescent="0.25">
      <c r="A1650">
        <v>350</v>
      </c>
      <c r="B1650" s="1">
        <v>45689</v>
      </c>
      <c r="C1650" s="38" t="s">
        <v>1770</v>
      </c>
      <c r="D1650" s="1">
        <v>45691</v>
      </c>
      <c r="E1650" s="1">
        <v>45689</v>
      </c>
      <c r="F1650" s="38" t="s">
        <v>1770</v>
      </c>
      <c r="G1650" s="1">
        <v>45706</v>
      </c>
      <c r="H1650" s="1">
        <v>45691</v>
      </c>
      <c r="I1650" s="38" t="s">
        <v>80</v>
      </c>
      <c r="J1650" s="38" t="s">
        <v>98</v>
      </c>
      <c r="K1650" s="38" t="s">
        <v>85</v>
      </c>
      <c r="L1650" s="38" t="s">
        <v>123</v>
      </c>
      <c r="M1650" s="38" t="s">
        <v>124</v>
      </c>
      <c r="N1650" s="38" t="s">
        <v>125</v>
      </c>
      <c r="O1650" s="38" t="s">
        <v>124</v>
      </c>
      <c r="P1650" s="38" t="s">
        <v>126</v>
      </c>
      <c r="Q1650" s="38" t="s">
        <v>127</v>
      </c>
      <c r="R1650" s="38" t="s">
        <v>128</v>
      </c>
      <c r="S1650" s="38" t="s">
        <v>122</v>
      </c>
      <c r="T1650" s="38" t="s">
        <v>133</v>
      </c>
      <c r="U1650" s="38"/>
      <c r="V1650" s="38" t="s">
        <v>324</v>
      </c>
      <c r="W1650" s="38" t="s">
        <v>325</v>
      </c>
      <c r="X1650" s="38" t="s">
        <v>446</v>
      </c>
      <c r="Y1650" s="38" t="s">
        <v>447</v>
      </c>
      <c r="Z1650" s="38" t="s">
        <v>131</v>
      </c>
      <c r="AA1650" s="38" t="s">
        <v>125</v>
      </c>
      <c r="AB1650" s="38" t="s">
        <v>478</v>
      </c>
      <c r="AC1650" s="38" t="s">
        <v>479</v>
      </c>
      <c r="AD1650" s="38" t="s">
        <v>80</v>
      </c>
      <c r="AE1650" s="38" t="s">
        <v>81</v>
      </c>
      <c r="AF1650" s="38" t="s">
        <v>1391</v>
      </c>
      <c r="AG1650" s="38" t="s">
        <v>1392</v>
      </c>
      <c r="AH1650" s="38" t="s">
        <v>133</v>
      </c>
      <c r="AI1650" s="38"/>
      <c r="AJ1650" s="38" t="s">
        <v>1794</v>
      </c>
      <c r="AK1650" s="38" t="s">
        <v>132</v>
      </c>
      <c r="AL1650" s="38" t="s">
        <v>101</v>
      </c>
      <c r="AM1650" s="38" t="s">
        <v>101</v>
      </c>
      <c r="AN1650" s="38" t="s">
        <v>772</v>
      </c>
      <c r="AO1650" s="38" t="s">
        <v>997</v>
      </c>
      <c r="AP1650" s="38" t="s">
        <v>91</v>
      </c>
      <c r="AQ1650" s="38" t="s">
        <v>92</v>
      </c>
      <c r="AR1650" s="38" t="s">
        <v>93</v>
      </c>
      <c r="AS1650" s="38" t="s">
        <v>92</v>
      </c>
      <c r="AT1650" s="38" t="s">
        <v>94</v>
      </c>
      <c r="AU1650" s="38" t="s">
        <v>95</v>
      </c>
      <c r="AV1650" s="38" t="s">
        <v>132</v>
      </c>
      <c r="AW1650" s="38" t="s">
        <v>132</v>
      </c>
      <c r="AX1650" s="38" t="s">
        <v>101</v>
      </c>
      <c r="AY1650" s="38" t="s">
        <v>132</v>
      </c>
      <c r="AZ1650" s="38" t="s">
        <v>132</v>
      </c>
      <c r="BA1650" s="38" t="s">
        <v>1111</v>
      </c>
      <c r="BB1650" s="38" t="s">
        <v>1112</v>
      </c>
      <c r="BC1650" s="38" t="s">
        <v>1000</v>
      </c>
      <c r="BD1650" s="38" t="s">
        <v>1001</v>
      </c>
      <c r="BE1650">
        <v>0</v>
      </c>
      <c r="BF1650">
        <v>0</v>
      </c>
      <c r="BG1650">
        <v>107675</v>
      </c>
      <c r="BH1650">
        <v>107675</v>
      </c>
      <c r="BI1650">
        <v>0</v>
      </c>
      <c r="BJ1650">
        <v>0</v>
      </c>
      <c r="BK1650">
        <v>0</v>
      </c>
      <c r="BL1650" s="38" t="s">
        <v>332</v>
      </c>
      <c r="BM1650" s="38" t="s">
        <v>451</v>
      </c>
      <c r="BN1650" s="38" t="s">
        <v>480</v>
      </c>
      <c r="BO1650" s="38" t="s">
        <v>134</v>
      </c>
      <c r="BP1650" s="38" t="s">
        <v>135</v>
      </c>
      <c r="BQ1650" s="38" t="s">
        <v>136</v>
      </c>
      <c r="BR1650" s="38" t="s">
        <v>137</v>
      </c>
      <c r="BS1650" s="38" t="s">
        <v>110</v>
      </c>
      <c r="BT1650" s="38" t="s">
        <v>111</v>
      </c>
      <c r="BU1650" s="38" t="s">
        <v>116</v>
      </c>
      <c r="BV1650" s="38" t="s">
        <v>1113</v>
      </c>
      <c r="BW1650" s="38" t="s">
        <v>218</v>
      </c>
      <c r="BX1650" s="38" t="s">
        <v>126</v>
      </c>
      <c r="BY1650" s="38" t="s">
        <v>1003</v>
      </c>
      <c r="BZ1650" s="38" t="s">
        <v>1795</v>
      </c>
      <c r="CA1650" s="38" t="s">
        <v>132</v>
      </c>
      <c r="CB1650">
        <v>350</v>
      </c>
      <c r="CD1650" s="38" t="s">
        <v>126</v>
      </c>
      <c r="CE1650" s="38" t="s">
        <v>1005</v>
      </c>
    </row>
    <row r="1651" spans="1:83" x14ac:dyDescent="0.25">
      <c r="A1651">
        <v>352</v>
      </c>
      <c r="B1651" s="1">
        <v>45689</v>
      </c>
      <c r="C1651" s="38" t="s">
        <v>1770</v>
      </c>
      <c r="D1651" s="1">
        <v>45691</v>
      </c>
      <c r="E1651" s="1">
        <v>45689</v>
      </c>
      <c r="F1651" s="38" t="s">
        <v>1770</v>
      </c>
      <c r="G1651" s="1">
        <v>45706</v>
      </c>
      <c r="H1651" s="1">
        <v>45691</v>
      </c>
      <c r="I1651" s="38" t="s">
        <v>80</v>
      </c>
      <c r="J1651" s="38" t="s">
        <v>98</v>
      </c>
      <c r="K1651" s="38" t="s">
        <v>85</v>
      </c>
      <c r="L1651" s="38" t="s">
        <v>123</v>
      </c>
      <c r="M1651" s="38" t="s">
        <v>124</v>
      </c>
      <c r="N1651" s="38" t="s">
        <v>125</v>
      </c>
      <c r="O1651" s="38" t="s">
        <v>124</v>
      </c>
      <c r="P1651" s="38" t="s">
        <v>126</v>
      </c>
      <c r="Q1651" s="38" t="s">
        <v>127</v>
      </c>
      <c r="R1651" s="38" t="s">
        <v>128</v>
      </c>
      <c r="S1651" s="38" t="s">
        <v>122</v>
      </c>
      <c r="T1651" s="38" t="s">
        <v>133</v>
      </c>
      <c r="U1651" s="38"/>
      <c r="V1651" s="38" t="s">
        <v>324</v>
      </c>
      <c r="W1651" s="38" t="s">
        <v>325</v>
      </c>
      <c r="X1651" s="38" t="s">
        <v>326</v>
      </c>
      <c r="Y1651" s="38" t="s">
        <v>327</v>
      </c>
      <c r="Z1651" s="38" t="s">
        <v>131</v>
      </c>
      <c r="AA1651" s="38" t="s">
        <v>125</v>
      </c>
      <c r="AB1651" s="38" t="s">
        <v>797</v>
      </c>
      <c r="AC1651" s="38" t="s">
        <v>796</v>
      </c>
      <c r="AD1651" s="38" t="s">
        <v>80</v>
      </c>
      <c r="AE1651" s="38" t="s">
        <v>81</v>
      </c>
      <c r="AF1651" s="38" t="s">
        <v>1300</v>
      </c>
      <c r="AG1651" s="38" t="s">
        <v>1301</v>
      </c>
      <c r="AH1651" s="38" t="s">
        <v>133</v>
      </c>
      <c r="AI1651" s="38"/>
      <c r="AJ1651" s="38" t="s">
        <v>1796</v>
      </c>
      <c r="AK1651" s="38" t="s">
        <v>132</v>
      </c>
      <c r="AL1651" s="38" t="s">
        <v>101</v>
      </c>
      <c r="AM1651" s="38" t="s">
        <v>101</v>
      </c>
      <c r="AN1651" s="38" t="s">
        <v>772</v>
      </c>
      <c r="AO1651" s="38" t="s">
        <v>997</v>
      </c>
      <c r="AP1651" s="38" t="s">
        <v>91</v>
      </c>
      <c r="AQ1651" s="38" t="s">
        <v>92</v>
      </c>
      <c r="AR1651" s="38" t="s">
        <v>93</v>
      </c>
      <c r="AS1651" s="38" t="s">
        <v>92</v>
      </c>
      <c r="AT1651" s="38" t="s">
        <v>94</v>
      </c>
      <c r="AU1651" s="38" t="s">
        <v>95</v>
      </c>
      <c r="AV1651" s="38" t="s">
        <v>132</v>
      </c>
      <c r="AW1651" s="38" t="s">
        <v>132</v>
      </c>
      <c r="AX1651" s="38" t="s">
        <v>101</v>
      </c>
      <c r="AY1651" s="38" t="s">
        <v>132</v>
      </c>
      <c r="AZ1651" s="38" t="s">
        <v>132</v>
      </c>
      <c r="BA1651" s="38" t="s">
        <v>1111</v>
      </c>
      <c r="BB1651" s="38" t="s">
        <v>1112</v>
      </c>
      <c r="BC1651" s="38" t="s">
        <v>1000</v>
      </c>
      <c r="BD1651" s="38" t="s">
        <v>1001</v>
      </c>
      <c r="BE1651">
        <v>0</v>
      </c>
      <c r="BF1651">
        <v>0</v>
      </c>
      <c r="BG1651">
        <v>158683.29999999999</v>
      </c>
      <c r="BH1651">
        <v>158683.29999999999</v>
      </c>
      <c r="BI1651">
        <v>0</v>
      </c>
      <c r="BJ1651">
        <v>0</v>
      </c>
      <c r="BK1651">
        <v>0</v>
      </c>
      <c r="BL1651" s="38" t="s">
        <v>332</v>
      </c>
      <c r="BM1651" s="38" t="s">
        <v>333</v>
      </c>
      <c r="BN1651" s="38" t="s">
        <v>798</v>
      </c>
      <c r="BO1651" s="38" t="s">
        <v>134</v>
      </c>
      <c r="BP1651" s="38" t="s">
        <v>135</v>
      </c>
      <c r="BQ1651" s="38" t="s">
        <v>136</v>
      </c>
      <c r="BR1651" s="38" t="s">
        <v>137</v>
      </c>
      <c r="BS1651" s="38" t="s">
        <v>110</v>
      </c>
      <c r="BT1651" s="38" t="s">
        <v>111</v>
      </c>
      <c r="BU1651" s="38" t="s">
        <v>116</v>
      </c>
      <c r="BV1651" s="38" t="s">
        <v>1113</v>
      </c>
      <c r="BW1651" s="38" t="s">
        <v>218</v>
      </c>
      <c r="BX1651" s="38" t="s">
        <v>126</v>
      </c>
      <c r="BY1651" s="38" t="s">
        <v>1003</v>
      </c>
      <c r="BZ1651" s="38" t="s">
        <v>1797</v>
      </c>
      <c r="CA1651" s="38" t="s">
        <v>132</v>
      </c>
      <c r="CB1651">
        <v>352</v>
      </c>
      <c r="CD1651" s="38" t="s">
        <v>126</v>
      </c>
      <c r="CE1651" s="38" t="s">
        <v>1005</v>
      </c>
    </row>
    <row r="1652" spans="1:83" x14ac:dyDescent="0.25">
      <c r="A1652">
        <v>354</v>
      </c>
      <c r="B1652" s="1">
        <v>45689</v>
      </c>
      <c r="C1652" s="38" t="s">
        <v>1770</v>
      </c>
      <c r="D1652" s="1">
        <v>45691</v>
      </c>
      <c r="E1652" s="1">
        <v>45689</v>
      </c>
      <c r="F1652" s="38" t="s">
        <v>1770</v>
      </c>
      <c r="G1652" s="1">
        <v>45706</v>
      </c>
      <c r="H1652" s="1">
        <v>45691</v>
      </c>
      <c r="I1652" s="38" t="s">
        <v>80</v>
      </c>
      <c r="J1652" s="38" t="s">
        <v>98</v>
      </c>
      <c r="K1652" s="38" t="s">
        <v>85</v>
      </c>
      <c r="L1652" s="38" t="s">
        <v>123</v>
      </c>
      <c r="M1652" s="38" t="s">
        <v>124</v>
      </c>
      <c r="N1652" s="38" t="s">
        <v>125</v>
      </c>
      <c r="O1652" s="38" t="s">
        <v>124</v>
      </c>
      <c r="P1652" s="38" t="s">
        <v>126</v>
      </c>
      <c r="Q1652" s="38" t="s">
        <v>127</v>
      </c>
      <c r="R1652" s="38" t="s">
        <v>128</v>
      </c>
      <c r="S1652" s="38" t="s">
        <v>122</v>
      </c>
      <c r="T1652" s="38" t="s">
        <v>133</v>
      </c>
      <c r="U1652" s="38"/>
      <c r="V1652" s="38" t="s">
        <v>324</v>
      </c>
      <c r="W1652" s="38" t="s">
        <v>325</v>
      </c>
      <c r="X1652" s="38" t="s">
        <v>326</v>
      </c>
      <c r="Y1652" s="38" t="s">
        <v>327</v>
      </c>
      <c r="Z1652" s="38" t="s">
        <v>131</v>
      </c>
      <c r="AA1652" s="38" t="s">
        <v>125</v>
      </c>
      <c r="AB1652" s="38" t="s">
        <v>330</v>
      </c>
      <c r="AC1652" s="38" t="s">
        <v>331</v>
      </c>
      <c r="AD1652" s="38" t="s">
        <v>80</v>
      </c>
      <c r="AE1652" s="38" t="s">
        <v>81</v>
      </c>
      <c r="AF1652" s="38" t="s">
        <v>1421</v>
      </c>
      <c r="AG1652" s="38" t="s">
        <v>1422</v>
      </c>
      <c r="AH1652" s="38" t="s">
        <v>133</v>
      </c>
      <c r="AI1652" s="38"/>
      <c r="AJ1652" s="38" t="s">
        <v>1798</v>
      </c>
      <c r="AK1652" s="38" t="s">
        <v>132</v>
      </c>
      <c r="AL1652" s="38" t="s">
        <v>101</v>
      </c>
      <c r="AM1652" s="38" t="s">
        <v>101</v>
      </c>
      <c r="AN1652" s="38" t="s">
        <v>772</v>
      </c>
      <c r="AO1652" s="38" t="s">
        <v>997</v>
      </c>
      <c r="AP1652" s="38" t="s">
        <v>91</v>
      </c>
      <c r="AQ1652" s="38" t="s">
        <v>92</v>
      </c>
      <c r="AR1652" s="38" t="s">
        <v>93</v>
      </c>
      <c r="AS1652" s="38" t="s">
        <v>92</v>
      </c>
      <c r="AT1652" s="38" t="s">
        <v>94</v>
      </c>
      <c r="AU1652" s="38" t="s">
        <v>95</v>
      </c>
      <c r="AV1652" s="38" t="s">
        <v>132</v>
      </c>
      <c r="AW1652" s="38" t="s">
        <v>132</v>
      </c>
      <c r="AX1652" s="38" t="s">
        <v>101</v>
      </c>
      <c r="AY1652" s="38" t="s">
        <v>132</v>
      </c>
      <c r="AZ1652" s="38" t="s">
        <v>132</v>
      </c>
      <c r="BA1652" s="38" t="s">
        <v>1111</v>
      </c>
      <c r="BB1652" s="38" t="s">
        <v>1112</v>
      </c>
      <c r="BC1652" s="38" t="s">
        <v>1000</v>
      </c>
      <c r="BD1652" s="38" t="s">
        <v>1001</v>
      </c>
      <c r="BE1652">
        <v>0</v>
      </c>
      <c r="BF1652">
        <v>0</v>
      </c>
      <c r="BG1652">
        <v>19234</v>
      </c>
      <c r="BH1652">
        <v>19234</v>
      </c>
      <c r="BI1652">
        <v>0</v>
      </c>
      <c r="BJ1652">
        <v>0</v>
      </c>
      <c r="BK1652">
        <v>0</v>
      </c>
      <c r="BL1652" s="38" t="s">
        <v>332</v>
      </c>
      <c r="BM1652" s="38" t="s">
        <v>333</v>
      </c>
      <c r="BN1652" s="38" t="s">
        <v>334</v>
      </c>
      <c r="BO1652" s="38" t="s">
        <v>134</v>
      </c>
      <c r="BP1652" s="38" t="s">
        <v>135</v>
      </c>
      <c r="BQ1652" s="38" t="s">
        <v>136</v>
      </c>
      <c r="BR1652" s="38" t="s">
        <v>137</v>
      </c>
      <c r="BS1652" s="38" t="s">
        <v>110</v>
      </c>
      <c r="BT1652" s="38" t="s">
        <v>111</v>
      </c>
      <c r="BU1652" s="38" t="s">
        <v>116</v>
      </c>
      <c r="BV1652" s="38" t="s">
        <v>1113</v>
      </c>
      <c r="BW1652" s="38" t="s">
        <v>218</v>
      </c>
      <c r="BX1652" s="38" t="s">
        <v>126</v>
      </c>
      <c r="BY1652" s="38" t="s">
        <v>1003</v>
      </c>
      <c r="BZ1652" s="38" t="s">
        <v>1799</v>
      </c>
      <c r="CA1652" s="38" t="s">
        <v>132</v>
      </c>
      <c r="CB1652">
        <v>354</v>
      </c>
      <c r="CD1652" s="38" t="s">
        <v>126</v>
      </c>
      <c r="CE1652" s="38" t="s">
        <v>1005</v>
      </c>
    </row>
    <row r="1653" spans="1:83" x14ac:dyDescent="0.25">
      <c r="A1653">
        <v>358</v>
      </c>
      <c r="B1653" s="1">
        <v>45689</v>
      </c>
      <c r="C1653" s="38" t="s">
        <v>1770</v>
      </c>
      <c r="D1653" s="1">
        <v>45691</v>
      </c>
      <c r="E1653" s="1">
        <v>45689</v>
      </c>
      <c r="F1653" s="38" t="s">
        <v>1770</v>
      </c>
      <c r="G1653" s="1">
        <v>45706</v>
      </c>
      <c r="H1653" s="1">
        <v>45691</v>
      </c>
      <c r="I1653" s="38" t="s">
        <v>80</v>
      </c>
      <c r="J1653" s="38" t="s">
        <v>98</v>
      </c>
      <c r="K1653" s="38" t="s">
        <v>221</v>
      </c>
      <c r="L1653" s="38" t="s">
        <v>222</v>
      </c>
      <c r="M1653" s="38" t="s">
        <v>223</v>
      </c>
      <c r="N1653" s="38" t="s">
        <v>224</v>
      </c>
      <c r="O1653" s="38" t="s">
        <v>124</v>
      </c>
      <c r="P1653" s="38" t="s">
        <v>126</v>
      </c>
      <c r="Q1653" s="38" t="s">
        <v>225</v>
      </c>
      <c r="R1653" s="38" t="s">
        <v>226</v>
      </c>
      <c r="S1653" s="38" t="s">
        <v>220</v>
      </c>
      <c r="T1653" s="38" t="s">
        <v>133</v>
      </c>
      <c r="U1653" s="38"/>
      <c r="V1653" s="38" t="s">
        <v>591</v>
      </c>
      <c r="W1653" s="38" t="s">
        <v>592</v>
      </c>
      <c r="X1653" s="38" t="s">
        <v>593</v>
      </c>
      <c r="Y1653" s="38" t="s">
        <v>594</v>
      </c>
      <c r="Z1653" s="38" t="s">
        <v>227</v>
      </c>
      <c r="AA1653" s="38" t="s">
        <v>228</v>
      </c>
      <c r="AB1653" s="38" t="s">
        <v>597</v>
      </c>
      <c r="AC1653" s="38" t="s">
        <v>596</v>
      </c>
      <c r="AD1653" s="38" t="s">
        <v>80</v>
      </c>
      <c r="AE1653" s="38" t="s">
        <v>81</v>
      </c>
      <c r="AF1653" s="38" t="s">
        <v>1634</v>
      </c>
      <c r="AG1653" s="38" t="s">
        <v>1635</v>
      </c>
      <c r="AH1653" s="38" t="s">
        <v>133</v>
      </c>
      <c r="AI1653" s="38"/>
      <c r="AJ1653" s="38" t="s">
        <v>1864</v>
      </c>
      <c r="AK1653" s="38" t="s">
        <v>132</v>
      </c>
      <c r="AL1653" s="38" t="s">
        <v>101</v>
      </c>
      <c r="AM1653" s="38" t="s">
        <v>101</v>
      </c>
      <c r="AN1653" s="38" t="s">
        <v>772</v>
      </c>
      <c r="AO1653" s="38" t="s">
        <v>997</v>
      </c>
      <c r="AP1653" s="38" t="s">
        <v>245</v>
      </c>
      <c r="AQ1653" s="38" t="s">
        <v>246</v>
      </c>
      <c r="AR1653" s="38" t="s">
        <v>247</v>
      </c>
      <c r="AS1653" s="38" t="s">
        <v>248</v>
      </c>
      <c r="AT1653" s="38" t="s">
        <v>94</v>
      </c>
      <c r="AU1653" s="38" t="s">
        <v>95</v>
      </c>
      <c r="AV1653" s="38" t="s">
        <v>132</v>
      </c>
      <c r="AW1653" s="38" t="s">
        <v>132</v>
      </c>
      <c r="AX1653" s="38" t="s">
        <v>101</v>
      </c>
      <c r="AY1653" s="38" t="s">
        <v>132</v>
      </c>
      <c r="AZ1653" s="38" t="s">
        <v>132</v>
      </c>
      <c r="BA1653" s="38" t="s">
        <v>1274</v>
      </c>
      <c r="BB1653" s="38" t="s">
        <v>1275</v>
      </c>
      <c r="BC1653" s="38" t="s">
        <v>1000</v>
      </c>
      <c r="BD1653" s="38" t="s">
        <v>1001</v>
      </c>
      <c r="BE1653">
        <v>0</v>
      </c>
      <c r="BF1653">
        <v>0</v>
      </c>
      <c r="BG1653">
        <v>829409.74</v>
      </c>
      <c r="BH1653">
        <v>829409.74</v>
      </c>
      <c r="BI1653">
        <v>0</v>
      </c>
      <c r="BJ1653">
        <v>0</v>
      </c>
      <c r="BK1653">
        <v>0</v>
      </c>
      <c r="BL1653" s="38" t="s">
        <v>598</v>
      </c>
      <c r="BM1653" s="38" t="s">
        <v>599</v>
      </c>
      <c r="BN1653" s="38" t="s">
        <v>600</v>
      </c>
      <c r="BO1653" s="38" t="s">
        <v>229</v>
      </c>
      <c r="BP1653" s="38" t="s">
        <v>230</v>
      </c>
      <c r="BQ1653" s="38" t="s">
        <v>136</v>
      </c>
      <c r="BR1653" s="38" t="s">
        <v>231</v>
      </c>
      <c r="BS1653" s="38" t="s">
        <v>249</v>
      </c>
      <c r="BT1653" s="38" t="s">
        <v>250</v>
      </c>
      <c r="BU1653" s="38" t="s">
        <v>116</v>
      </c>
      <c r="BV1653" s="38" t="s">
        <v>1276</v>
      </c>
      <c r="BW1653" s="38" t="s">
        <v>218</v>
      </c>
      <c r="BX1653" s="38" t="s">
        <v>126</v>
      </c>
      <c r="BY1653" s="38" t="s">
        <v>1003</v>
      </c>
      <c r="BZ1653" s="38" t="s">
        <v>1865</v>
      </c>
      <c r="CA1653" s="38" t="s">
        <v>132</v>
      </c>
      <c r="CB1653">
        <v>358</v>
      </c>
      <c r="CD1653" s="38" t="s">
        <v>126</v>
      </c>
      <c r="CE1653" s="38" t="s">
        <v>1005</v>
      </c>
    </row>
    <row r="1654" spans="1:83" x14ac:dyDescent="0.25">
      <c r="A1654">
        <v>360</v>
      </c>
      <c r="B1654" s="1">
        <v>45689</v>
      </c>
      <c r="C1654" s="38" t="s">
        <v>1770</v>
      </c>
      <c r="D1654" s="1">
        <v>45691</v>
      </c>
      <c r="E1654" s="1">
        <v>45689</v>
      </c>
      <c r="F1654" s="38" t="s">
        <v>1770</v>
      </c>
      <c r="G1654" s="1">
        <v>45706</v>
      </c>
      <c r="H1654" s="1">
        <v>45691</v>
      </c>
      <c r="I1654" s="38" t="s">
        <v>80</v>
      </c>
      <c r="J1654" s="38" t="s">
        <v>98</v>
      </c>
      <c r="K1654" s="38" t="s">
        <v>85</v>
      </c>
      <c r="L1654" s="38" t="s">
        <v>123</v>
      </c>
      <c r="M1654" s="38" t="s">
        <v>124</v>
      </c>
      <c r="N1654" s="38" t="s">
        <v>125</v>
      </c>
      <c r="O1654" s="38" t="s">
        <v>124</v>
      </c>
      <c r="P1654" s="38" t="s">
        <v>126</v>
      </c>
      <c r="Q1654" s="38" t="s">
        <v>127</v>
      </c>
      <c r="R1654" s="38" t="s">
        <v>128</v>
      </c>
      <c r="S1654" s="38" t="s">
        <v>122</v>
      </c>
      <c r="T1654" s="38" t="s">
        <v>133</v>
      </c>
      <c r="U1654" s="38"/>
      <c r="V1654" s="38" t="s">
        <v>484</v>
      </c>
      <c r="W1654" s="38" t="s">
        <v>485</v>
      </c>
      <c r="X1654" s="38" t="s">
        <v>486</v>
      </c>
      <c r="Y1654" s="38" t="s">
        <v>487</v>
      </c>
      <c r="Z1654" s="38" t="s">
        <v>131</v>
      </c>
      <c r="AA1654" s="38" t="s">
        <v>125</v>
      </c>
      <c r="AB1654" s="38" t="s">
        <v>490</v>
      </c>
      <c r="AC1654" s="38" t="s">
        <v>491</v>
      </c>
      <c r="AD1654" s="38" t="s">
        <v>80</v>
      </c>
      <c r="AE1654" s="38" t="s">
        <v>81</v>
      </c>
      <c r="AF1654" s="38" t="s">
        <v>1436</v>
      </c>
      <c r="AG1654" s="38" t="s">
        <v>1437</v>
      </c>
      <c r="AH1654" s="38" t="s">
        <v>133</v>
      </c>
      <c r="AI1654" s="38"/>
      <c r="AJ1654" s="38" t="s">
        <v>1800</v>
      </c>
      <c r="AK1654" s="38" t="s">
        <v>132</v>
      </c>
      <c r="AL1654" s="38" t="s">
        <v>101</v>
      </c>
      <c r="AM1654" s="38" t="s">
        <v>101</v>
      </c>
      <c r="AN1654" s="38" t="s">
        <v>772</v>
      </c>
      <c r="AO1654" s="38" t="s">
        <v>997</v>
      </c>
      <c r="AP1654" s="38" t="s">
        <v>91</v>
      </c>
      <c r="AQ1654" s="38" t="s">
        <v>92</v>
      </c>
      <c r="AR1654" s="38" t="s">
        <v>93</v>
      </c>
      <c r="AS1654" s="38" t="s">
        <v>92</v>
      </c>
      <c r="AT1654" s="38" t="s">
        <v>94</v>
      </c>
      <c r="AU1654" s="38" t="s">
        <v>95</v>
      </c>
      <c r="AV1654" s="38" t="s">
        <v>132</v>
      </c>
      <c r="AW1654" s="38" t="s">
        <v>132</v>
      </c>
      <c r="AX1654" s="38" t="s">
        <v>101</v>
      </c>
      <c r="AY1654" s="38" t="s">
        <v>132</v>
      </c>
      <c r="AZ1654" s="38" t="s">
        <v>132</v>
      </c>
      <c r="BA1654" s="38" t="s">
        <v>1801</v>
      </c>
      <c r="BB1654" s="38" t="s">
        <v>1802</v>
      </c>
      <c r="BC1654" s="38" t="s">
        <v>1000</v>
      </c>
      <c r="BD1654" s="38" t="s">
        <v>1001</v>
      </c>
      <c r="BE1654">
        <v>0</v>
      </c>
      <c r="BF1654">
        <v>0</v>
      </c>
      <c r="BG1654">
        <v>10386</v>
      </c>
      <c r="BH1654">
        <v>10386</v>
      </c>
      <c r="BI1654">
        <v>0</v>
      </c>
      <c r="BJ1654">
        <v>0</v>
      </c>
      <c r="BK1654">
        <v>0</v>
      </c>
      <c r="BL1654" s="38" t="s">
        <v>498</v>
      </c>
      <c r="BM1654" s="38" t="s">
        <v>499</v>
      </c>
      <c r="BN1654" s="38" t="s">
        <v>500</v>
      </c>
      <c r="BO1654" s="38" t="s">
        <v>134</v>
      </c>
      <c r="BP1654" s="38" t="s">
        <v>135</v>
      </c>
      <c r="BQ1654" s="38" t="s">
        <v>136</v>
      </c>
      <c r="BR1654" s="38" t="s">
        <v>137</v>
      </c>
      <c r="BS1654" s="38" t="s">
        <v>110</v>
      </c>
      <c r="BT1654" s="38" t="s">
        <v>111</v>
      </c>
      <c r="BU1654" s="38" t="s">
        <v>116</v>
      </c>
      <c r="BV1654" s="38" t="s">
        <v>1803</v>
      </c>
      <c r="BW1654" s="38" t="s">
        <v>218</v>
      </c>
      <c r="BX1654" s="38" t="s">
        <v>126</v>
      </c>
      <c r="BY1654" s="38" t="s">
        <v>1003</v>
      </c>
      <c r="BZ1654" s="38" t="s">
        <v>1804</v>
      </c>
      <c r="CA1654" s="38" t="s">
        <v>132</v>
      </c>
      <c r="CB1654">
        <v>360</v>
      </c>
      <c r="CD1654" s="38" t="s">
        <v>126</v>
      </c>
      <c r="CE1654" s="38" t="s">
        <v>1005</v>
      </c>
    </row>
    <row r="1655" spans="1:83" x14ac:dyDescent="0.25">
      <c r="A1655">
        <v>370</v>
      </c>
      <c r="B1655" s="1">
        <v>45689</v>
      </c>
      <c r="C1655" s="38" t="s">
        <v>1770</v>
      </c>
      <c r="D1655" s="1">
        <v>45691</v>
      </c>
      <c r="E1655" s="1">
        <v>45689</v>
      </c>
      <c r="F1655" s="38" t="s">
        <v>1770</v>
      </c>
      <c r="G1655" s="1">
        <v>45706</v>
      </c>
      <c r="H1655" s="1">
        <v>45691</v>
      </c>
      <c r="I1655" s="38" t="s">
        <v>80</v>
      </c>
      <c r="J1655" s="38" t="s">
        <v>98</v>
      </c>
      <c r="K1655" s="38" t="s">
        <v>221</v>
      </c>
      <c r="L1655" s="38" t="s">
        <v>222</v>
      </c>
      <c r="M1655" s="38" t="s">
        <v>223</v>
      </c>
      <c r="N1655" s="38" t="s">
        <v>224</v>
      </c>
      <c r="O1655" s="38" t="s">
        <v>124</v>
      </c>
      <c r="P1655" s="38" t="s">
        <v>126</v>
      </c>
      <c r="Q1655" s="38" t="s">
        <v>225</v>
      </c>
      <c r="R1655" s="38" t="s">
        <v>226</v>
      </c>
      <c r="S1655" s="38" t="s">
        <v>220</v>
      </c>
      <c r="T1655" s="38" t="s">
        <v>133</v>
      </c>
      <c r="U1655" s="38"/>
      <c r="V1655" s="38" t="s">
        <v>591</v>
      </c>
      <c r="W1655" s="38" t="s">
        <v>592</v>
      </c>
      <c r="X1655" s="38" t="s">
        <v>593</v>
      </c>
      <c r="Y1655" s="38" t="s">
        <v>594</v>
      </c>
      <c r="Z1655" s="38" t="s">
        <v>227</v>
      </c>
      <c r="AA1655" s="38" t="s">
        <v>228</v>
      </c>
      <c r="AB1655" s="38" t="s">
        <v>597</v>
      </c>
      <c r="AC1655" s="38" t="s">
        <v>596</v>
      </c>
      <c r="AD1655" s="38" t="s">
        <v>80</v>
      </c>
      <c r="AE1655" s="38" t="s">
        <v>81</v>
      </c>
      <c r="AF1655" s="38" t="s">
        <v>1843</v>
      </c>
      <c r="AG1655" s="38" t="s">
        <v>1844</v>
      </c>
      <c r="AH1655" s="38" t="s">
        <v>133</v>
      </c>
      <c r="AI1655" s="38"/>
      <c r="AJ1655" s="38" t="s">
        <v>1871</v>
      </c>
      <c r="AK1655" s="38" t="s">
        <v>132</v>
      </c>
      <c r="AL1655" s="38" t="s">
        <v>101</v>
      </c>
      <c r="AM1655" s="38" t="s">
        <v>101</v>
      </c>
      <c r="AN1655" s="38" t="s">
        <v>772</v>
      </c>
      <c r="AO1655" s="38" t="s">
        <v>997</v>
      </c>
      <c r="AP1655" s="38" t="s">
        <v>245</v>
      </c>
      <c r="AQ1655" s="38" t="s">
        <v>246</v>
      </c>
      <c r="AR1655" s="38" t="s">
        <v>247</v>
      </c>
      <c r="AS1655" s="38" t="s">
        <v>248</v>
      </c>
      <c r="AT1655" s="38" t="s">
        <v>94</v>
      </c>
      <c r="AU1655" s="38" t="s">
        <v>95</v>
      </c>
      <c r="AV1655" s="38" t="s">
        <v>132</v>
      </c>
      <c r="AW1655" s="38" t="s">
        <v>132</v>
      </c>
      <c r="AX1655" s="38" t="s">
        <v>101</v>
      </c>
      <c r="AY1655" s="38" t="s">
        <v>132</v>
      </c>
      <c r="AZ1655" s="38" t="s">
        <v>132</v>
      </c>
      <c r="BA1655" s="38" t="s">
        <v>1274</v>
      </c>
      <c r="BB1655" s="38" t="s">
        <v>1275</v>
      </c>
      <c r="BC1655" s="38" t="s">
        <v>1000</v>
      </c>
      <c r="BD1655" s="38" t="s">
        <v>1001</v>
      </c>
      <c r="BE1655">
        <v>0</v>
      </c>
      <c r="BF1655">
        <v>0</v>
      </c>
      <c r="BG1655">
        <v>705344.71</v>
      </c>
      <c r="BH1655">
        <v>705344.71</v>
      </c>
      <c r="BI1655">
        <v>0</v>
      </c>
      <c r="BJ1655">
        <v>0</v>
      </c>
      <c r="BK1655">
        <v>0</v>
      </c>
      <c r="BL1655" s="38" t="s">
        <v>598</v>
      </c>
      <c r="BM1655" s="38" t="s">
        <v>599</v>
      </c>
      <c r="BN1655" s="38" t="s">
        <v>600</v>
      </c>
      <c r="BO1655" s="38" t="s">
        <v>229</v>
      </c>
      <c r="BP1655" s="38" t="s">
        <v>230</v>
      </c>
      <c r="BQ1655" s="38" t="s">
        <v>136</v>
      </c>
      <c r="BR1655" s="38" t="s">
        <v>231</v>
      </c>
      <c r="BS1655" s="38" t="s">
        <v>249</v>
      </c>
      <c r="BT1655" s="38" t="s">
        <v>250</v>
      </c>
      <c r="BU1655" s="38" t="s">
        <v>116</v>
      </c>
      <c r="BV1655" s="38" t="s">
        <v>1276</v>
      </c>
      <c r="BW1655" s="38" t="s">
        <v>218</v>
      </c>
      <c r="BX1655" s="38" t="s">
        <v>126</v>
      </c>
      <c r="BY1655" s="38" t="s">
        <v>1003</v>
      </c>
      <c r="BZ1655" s="38" t="s">
        <v>1872</v>
      </c>
      <c r="CA1655" s="38" t="s">
        <v>132</v>
      </c>
      <c r="CB1655">
        <v>370</v>
      </c>
      <c r="CD1655" s="38" t="s">
        <v>126</v>
      </c>
      <c r="CE1655" s="38" t="s">
        <v>1005</v>
      </c>
    </row>
    <row r="1656" spans="1:83" x14ac:dyDescent="0.25">
      <c r="A1656">
        <v>377</v>
      </c>
      <c r="B1656" s="1">
        <v>45689</v>
      </c>
      <c r="C1656" s="38" t="s">
        <v>1770</v>
      </c>
      <c r="D1656" s="1">
        <v>45691</v>
      </c>
      <c r="E1656" s="1">
        <v>45689</v>
      </c>
      <c r="F1656" s="38" t="s">
        <v>1770</v>
      </c>
      <c r="G1656" s="1">
        <v>45706</v>
      </c>
      <c r="H1656" s="1">
        <v>45691</v>
      </c>
      <c r="I1656" s="38" t="s">
        <v>80</v>
      </c>
      <c r="J1656" s="38" t="s">
        <v>98</v>
      </c>
      <c r="K1656" s="38" t="s">
        <v>221</v>
      </c>
      <c r="L1656" s="38" t="s">
        <v>222</v>
      </c>
      <c r="M1656" s="38" t="s">
        <v>223</v>
      </c>
      <c r="N1656" s="38" t="s">
        <v>224</v>
      </c>
      <c r="O1656" s="38" t="s">
        <v>124</v>
      </c>
      <c r="P1656" s="38" t="s">
        <v>126</v>
      </c>
      <c r="Q1656" s="38" t="s">
        <v>225</v>
      </c>
      <c r="R1656" s="38" t="s">
        <v>226</v>
      </c>
      <c r="S1656" s="38" t="s">
        <v>220</v>
      </c>
      <c r="T1656" s="38" t="s">
        <v>133</v>
      </c>
      <c r="U1656" s="38"/>
      <c r="V1656" s="38" t="s">
        <v>591</v>
      </c>
      <c r="W1656" s="38" t="s">
        <v>592</v>
      </c>
      <c r="X1656" s="38" t="s">
        <v>593</v>
      </c>
      <c r="Y1656" s="38" t="s">
        <v>594</v>
      </c>
      <c r="Z1656" s="38" t="s">
        <v>227</v>
      </c>
      <c r="AA1656" s="38" t="s">
        <v>228</v>
      </c>
      <c r="AB1656" s="38" t="s">
        <v>597</v>
      </c>
      <c r="AC1656" s="38" t="s">
        <v>596</v>
      </c>
      <c r="AD1656" s="38" t="s">
        <v>80</v>
      </c>
      <c r="AE1656" s="38" t="s">
        <v>81</v>
      </c>
      <c r="AF1656" s="38" t="s">
        <v>1532</v>
      </c>
      <c r="AG1656" s="38" t="s">
        <v>1533</v>
      </c>
      <c r="AH1656" s="38" t="s">
        <v>133</v>
      </c>
      <c r="AI1656" s="38"/>
      <c r="AJ1656" s="38" t="s">
        <v>1873</v>
      </c>
      <c r="AK1656" s="38" t="s">
        <v>132</v>
      </c>
      <c r="AL1656" s="38" t="s">
        <v>101</v>
      </c>
      <c r="AM1656" s="38" t="s">
        <v>101</v>
      </c>
      <c r="AN1656" s="38" t="s">
        <v>772</v>
      </c>
      <c r="AO1656" s="38" t="s">
        <v>997</v>
      </c>
      <c r="AP1656" s="38" t="s">
        <v>245</v>
      </c>
      <c r="AQ1656" s="38" t="s">
        <v>246</v>
      </c>
      <c r="AR1656" s="38" t="s">
        <v>688</v>
      </c>
      <c r="AS1656" s="38" t="s">
        <v>689</v>
      </c>
      <c r="AT1656" s="38" t="s">
        <v>690</v>
      </c>
      <c r="AU1656" s="38" t="s">
        <v>691</v>
      </c>
      <c r="AV1656" s="38" t="s">
        <v>132</v>
      </c>
      <c r="AW1656" s="38" t="s">
        <v>132</v>
      </c>
      <c r="AX1656" s="38" t="s">
        <v>101</v>
      </c>
      <c r="AY1656" s="38" t="s">
        <v>132</v>
      </c>
      <c r="AZ1656" s="38" t="s">
        <v>132</v>
      </c>
      <c r="BA1656" s="38" t="s">
        <v>1274</v>
      </c>
      <c r="BB1656" s="38" t="s">
        <v>1275</v>
      </c>
      <c r="BC1656" s="38" t="s">
        <v>1000</v>
      </c>
      <c r="BD1656" s="38" t="s">
        <v>1001</v>
      </c>
      <c r="BE1656">
        <v>0</v>
      </c>
      <c r="BF1656">
        <v>0</v>
      </c>
      <c r="BG1656">
        <v>1134075.19</v>
      </c>
      <c r="BH1656">
        <v>1134075.19</v>
      </c>
      <c r="BI1656">
        <v>0</v>
      </c>
      <c r="BJ1656">
        <v>0</v>
      </c>
      <c r="BK1656">
        <v>0</v>
      </c>
      <c r="BL1656" s="38" t="s">
        <v>598</v>
      </c>
      <c r="BM1656" s="38" t="s">
        <v>599</v>
      </c>
      <c r="BN1656" s="38" t="s">
        <v>600</v>
      </c>
      <c r="BO1656" s="38" t="s">
        <v>229</v>
      </c>
      <c r="BP1656" s="38" t="s">
        <v>230</v>
      </c>
      <c r="BQ1656" s="38" t="s">
        <v>136</v>
      </c>
      <c r="BR1656" s="38" t="s">
        <v>231</v>
      </c>
      <c r="BS1656" s="38" t="s">
        <v>249</v>
      </c>
      <c r="BT1656" s="38" t="s">
        <v>693</v>
      </c>
      <c r="BU1656" s="38" t="s">
        <v>116</v>
      </c>
      <c r="BV1656" s="38" t="s">
        <v>1276</v>
      </c>
      <c r="BW1656" s="38" t="s">
        <v>218</v>
      </c>
      <c r="BX1656" s="38" t="s">
        <v>126</v>
      </c>
      <c r="BY1656" s="38" t="s">
        <v>1003</v>
      </c>
      <c r="BZ1656" s="38" t="s">
        <v>1874</v>
      </c>
      <c r="CA1656" s="38" t="s">
        <v>132</v>
      </c>
      <c r="CB1656">
        <v>377</v>
      </c>
      <c r="CD1656" s="38" t="s">
        <v>126</v>
      </c>
      <c r="CE1656" s="38" t="s">
        <v>1005</v>
      </c>
    </row>
    <row r="1657" spans="1:83" x14ac:dyDescent="0.25">
      <c r="A1657">
        <v>379</v>
      </c>
      <c r="B1657" s="1">
        <v>45689</v>
      </c>
      <c r="C1657" s="38" t="s">
        <v>1770</v>
      </c>
      <c r="D1657" s="1">
        <v>45691</v>
      </c>
      <c r="E1657" s="1">
        <v>45689</v>
      </c>
      <c r="F1657" s="38" t="s">
        <v>1770</v>
      </c>
      <c r="G1657" s="1">
        <v>45706</v>
      </c>
      <c r="H1657" s="1">
        <v>45691</v>
      </c>
      <c r="I1657" s="38" t="s">
        <v>80</v>
      </c>
      <c r="J1657" s="38" t="s">
        <v>98</v>
      </c>
      <c r="K1657" s="38" t="s">
        <v>221</v>
      </c>
      <c r="L1657" s="38" t="s">
        <v>222</v>
      </c>
      <c r="M1657" s="38" t="s">
        <v>223</v>
      </c>
      <c r="N1657" s="38" t="s">
        <v>224</v>
      </c>
      <c r="O1657" s="38" t="s">
        <v>124</v>
      </c>
      <c r="P1657" s="38" t="s">
        <v>126</v>
      </c>
      <c r="Q1657" s="38" t="s">
        <v>225</v>
      </c>
      <c r="R1657" s="38" t="s">
        <v>226</v>
      </c>
      <c r="S1657" s="38" t="s">
        <v>220</v>
      </c>
      <c r="T1657" s="38" t="s">
        <v>133</v>
      </c>
      <c r="U1657" s="38"/>
      <c r="V1657" s="38" t="s">
        <v>591</v>
      </c>
      <c r="W1657" s="38" t="s">
        <v>592</v>
      </c>
      <c r="X1657" s="38" t="s">
        <v>593</v>
      </c>
      <c r="Y1657" s="38" t="s">
        <v>594</v>
      </c>
      <c r="Z1657" s="38" t="s">
        <v>227</v>
      </c>
      <c r="AA1657" s="38" t="s">
        <v>228</v>
      </c>
      <c r="AB1657" s="38" t="s">
        <v>597</v>
      </c>
      <c r="AC1657" s="38" t="s">
        <v>596</v>
      </c>
      <c r="AD1657" s="38" t="s">
        <v>80</v>
      </c>
      <c r="AE1657" s="38" t="s">
        <v>81</v>
      </c>
      <c r="AF1657" s="38" t="s">
        <v>1560</v>
      </c>
      <c r="AG1657" s="38" t="s">
        <v>1561</v>
      </c>
      <c r="AH1657" s="38" t="s">
        <v>133</v>
      </c>
      <c r="AI1657" s="38"/>
      <c r="AJ1657" s="38" t="s">
        <v>1875</v>
      </c>
      <c r="AK1657" s="38" t="s">
        <v>132</v>
      </c>
      <c r="AL1657" s="38" t="s">
        <v>101</v>
      </c>
      <c r="AM1657" s="38" t="s">
        <v>101</v>
      </c>
      <c r="AN1657" s="38" t="s">
        <v>772</v>
      </c>
      <c r="AO1657" s="38" t="s">
        <v>997</v>
      </c>
      <c r="AP1657" s="38" t="s">
        <v>245</v>
      </c>
      <c r="AQ1657" s="38" t="s">
        <v>246</v>
      </c>
      <c r="AR1657" s="38" t="s">
        <v>688</v>
      </c>
      <c r="AS1657" s="38" t="s">
        <v>689</v>
      </c>
      <c r="AT1657" s="38" t="s">
        <v>690</v>
      </c>
      <c r="AU1657" s="38" t="s">
        <v>691</v>
      </c>
      <c r="AV1657" s="38" t="s">
        <v>132</v>
      </c>
      <c r="AW1657" s="38" t="s">
        <v>132</v>
      </c>
      <c r="AX1657" s="38" t="s">
        <v>101</v>
      </c>
      <c r="AY1657" s="38" t="s">
        <v>132</v>
      </c>
      <c r="AZ1657" s="38" t="s">
        <v>132</v>
      </c>
      <c r="BA1657" s="38" t="s">
        <v>1274</v>
      </c>
      <c r="BB1657" s="38" t="s">
        <v>1275</v>
      </c>
      <c r="BC1657" s="38" t="s">
        <v>1000</v>
      </c>
      <c r="BD1657" s="38" t="s">
        <v>1001</v>
      </c>
      <c r="BE1657">
        <v>0</v>
      </c>
      <c r="BF1657">
        <v>0</v>
      </c>
      <c r="BG1657">
        <v>2729294.51</v>
      </c>
      <c r="BH1657">
        <v>2729294.51</v>
      </c>
      <c r="BI1657">
        <v>0</v>
      </c>
      <c r="BJ1657">
        <v>0</v>
      </c>
      <c r="BK1657">
        <v>0</v>
      </c>
      <c r="BL1657" s="38" t="s">
        <v>598</v>
      </c>
      <c r="BM1657" s="38" t="s">
        <v>599</v>
      </c>
      <c r="BN1657" s="38" t="s">
        <v>600</v>
      </c>
      <c r="BO1657" s="38" t="s">
        <v>229</v>
      </c>
      <c r="BP1657" s="38" t="s">
        <v>230</v>
      </c>
      <c r="BQ1657" s="38" t="s">
        <v>136</v>
      </c>
      <c r="BR1657" s="38" t="s">
        <v>231</v>
      </c>
      <c r="BS1657" s="38" t="s">
        <v>249</v>
      </c>
      <c r="BT1657" s="38" t="s">
        <v>693</v>
      </c>
      <c r="BU1657" s="38" t="s">
        <v>116</v>
      </c>
      <c r="BV1657" s="38" t="s">
        <v>1276</v>
      </c>
      <c r="BW1657" s="38" t="s">
        <v>218</v>
      </c>
      <c r="BX1657" s="38" t="s">
        <v>126</v>
      </c>
      <c r="BY1657" s="38" t="s">
        <v>1003</v>
      </c>
      <c r="BZ1657" s="38" t="s">
        <v>1876</v>
      </c>
      <c r="CA1657" s="38" t="s">
        <v>132</v>
      </c>
      <c r="CB1657">
        <v>379</v>
      </c>
      <c r="CD1657" s="38" t="s">
        <v>126</v>
      </c>
      <c r="CE1657" s="38" t="s">
        <v>1005</v>
      </c>
    </row>
    <row r="1658" spans="1:83" x14ac:dyDescent="0.25">
      <c r="A1658">
        <v>387</v>
      </c>
      <c r="B1658" s="1">
        <v>45689</v>
      </c>
      <c r="C1658" s="38" t="s">
        <v>1770</v>
      </c>
      <c r="D1658" s="1">
        <v>45691</v>
      </c>
      <c r="E1658" s="1">
        <v>45689</v>
      </c>
      <c r="F1658" s="38" t="s">
        <v>1770</v>
      </c>
      <c r="G1658" s="1">
        <v>45706</v>
      </c>
      <c r="H1658" s="1">
        <v>45691</v>
      </c>
      <c r="I1658" s="38" t="s">
        <v>80</v>
      </c>
      <c r="J1658" s="38" t="s">
        <v>98</v>
      </c>
      <c r="K1658" s="38" t="s">
        <v>221</v>
      </c>
      <c r="L1658" s="38" t="s">
        <v>222</v>
      </c>
      <c r="M1658" s="38" t="s">
        <v>223</v>
      </c>
      <c r="N1658" s="38" t="s">
        <v>224</v>
      </c>
      <c r="O1658" s="38" t="s">
        <v>124</v>
      </c>
      <c r="P1658" s="38" t="s">
        <v>126</v>
      </c>
      <c r="Q1658" s="38" t="s">
        <v>225</v>
      </c>
      <c r="R1658" s="38" t="s">
        <v>226</v>
      </c>
      <c r="S1658" s="38" t="s">
        <v>220</v>
      </c>
      <c r="T1658" s="38" t="s">
        <v>133</v>
      </c>
      <c r="U1658" s="38"/>
      <c r="V1658" s="38" t="s">
        <v>591</v>
      </c>
      <c r="W1658" s="38" t="s">
        <v>592</v>
      </c>
      <c r="X1658" s="38" t="s">
        <v>593</v>
      </c>
      <c r="Y1658" s="38" t="s">
        <v>594</v>
      </c>
      <c r="Z1658" s="38" t="s">
        <v>227</v>
      </c>
      <c r="AA1658" s="38" t="s">
        <v>228</v>
      </c>
      <c r="AB1658" s="38" t="s">
        <v>597</v>
      </c>
      <c r="AC1658" s="38" t="s">
        <v>596</v>
      </c>
      <c r="AD1658" s="38" t="s">
        <v>80</v>
      </c>
      <c r="AE1658" s="38" t="s">
        <v>81</v>
      </c>
      <c r="AF1658" s="38" t="s">
        <v>1528</v>
      </c>
      <c r="AG1658" s="38" t="s">
        <v>1529</v>
      </c>
      <c r="AH1658" s="38" t="s">
        <v>133</v>
      </c>
      <c r="AI1658" s="38"/>
      <c r="AJ1658" s="38" t="s">
        <v>1877</v>
      </c>
      <c r="AK1658" s="38" t="s">
        <v>132</v>
      </c>
      <c r="AL1658" s="38" t="s">
        <v>101</v>
      </c>
      <c r="AM1658" s="38" t="s">
        <v>101</v>
      </c>
      <c r="AN1658" s="38" t="s">
        <v>772</v>
      </c>
      <c r="AO1658" s="38" t="s">
        <v>997</v>
      </c>
      <c r="AP1658" s="38" t="s">
        <v>245</v>
      </c>
      <c r="AQ1658" s="38" t="s">
        <v>246</v>
      </c>
      <c r="AR1658" s="38" t="s">
        <v>688</v>
      </c>
      <c r="AS1658" s="38" t="s">
        <v>689</v>
      </c>
      <c r="AT1658" s="38" t="s">
        <v>690</v>
      </c>
      <c r="AU1658" s="38" t="s">
        <v>691</v>
      </c>
      <c r="AV1658" s="38" t="s">
        <v>132</v>
      </c>
      <c r="AW1658" s="38" t="s">
        <v>132</v>
      </c>
      <c r="AX1658" s="38" t="s">
        <v>101</v>
      </c>
      <c r="AY1658" s="38" t="s">
        <v>132</v>
      </c>
      <c r="AZ1658" s="38" t="s">
        <v>132</v>
      </c>
      <c r="BA1658" s="38" t="s">
        <v>1274</v>
      </c>
      <c r="BB1658" s="38" t="s">
        <v>1275</v>
      </c>
      <c r="BC1658" s="38" t="s">
        <v>1000</v>
      </c>
      <c r="BD1658" s="38" t="s">
        <v>1001</v>
      </c>
      <c r="BE1658">
        <v>0</v>
      </c>
      <c r="BF1658">
        <v>0</v>
      </c>
      <c r="BG1658">
        <v>3458464.95</v>
      </c>
      <c r="BH1658">
        <v>3458464.95</v>
      </c>
      <c r="BI1658">
        <v>0</v>
      </c>
      <c r="BJ1658">
        <v>0</v>
      </c>
      <c r="BK1658">
        <v>0</v>
      </c>
      <c r="BL1658" s="38" t="s">
        <v>598</v>
      </c>
      <c r="BM1658" s="38" t="s">
        <v>599</v>
      </c>
      <c r="BN1658" s="38" t="s">
        <v>600</v>
      </c>
      <c r="BO1658" s="38" t="s">
        <v>229</v>
      </c>
      <c r="BP1658" s="38" t="s">
        <v>230</v>
      </c>
      <c r="BQ1658" s="38" t="s">
        <v>136</v>
      </c>
      <c r="BR1658" s="38" t="s">
        <v>231</v>
      </c>
      <c r="BS1658" s="38" t="s">
        <v>249</v>
      </c>
      <c r="BT1658" s="38" t="s">
        <v>693</v>
      </c>
      <c r="BU1658" s="38" t="s">
        <v>116</v>
      </c>
      <c r="BV1658" s="38" t="s">
        <v>1276</v>
      </c>
      <c r="BW1658" s="38" t="s">
        <v>218</v>
      </c>
      <c r="BX1658" s="38" t="s">
        <v>126</v>
      </c>
      <c r="BY1658" s="38" t="s">
        <v>1003</v>
      </c>
      <c r="BZ1658" s="38" t="s">
        <v>1878</v>
      </c>
      <c r="CA1658" s="38" t="s">
        <v>132</v>
      </c>
      <c r="CB1658">
        <v>387</v>
      </c>
      <c r="CD1658" s="38" t="s">
        <v>126</v>
      </c>
      <c r="CE1658" s="38" t="s">
        <v>1005</v>
      </c>
    </row>
    <row r="1659" spans="1:83" x14ac:dyDescent="0.25">
      <c r="A1659">
        <v>389</v>
      </c>
      <c r="B1659" s="1">
        <v>45689</v>
      </c>
      <c r="C1659" s="38" t="s">
        <v>1770</v>
      </c>
      <c r="D1659" s="1">
        <v>45691</v>
      </c>
      <c r="E1659" s="1">
        <v>45689</v>
      </c>
      <c r="F1659" s="38" t="s">
        <v>1770</v>
      </c>
      <c r="G1659" s="1">
        <v>45706</v>
      </c>
      <c r="H1659" s="1">
        <v>45691</v>
      </c>
      <c r="I1659" s="38" t="s">
        <v>80</v>
      </c>
      <c r="J1659" s="38" t="s">
        <v>98</v>
      </c>
      <c r="K1659" s="38" t="s">
        <v>221</v>
      </c>
      <c r="L1659" s="38" t="s">
        <v>222</v>
      </c>
      <c r="M1659" s="38" t="s">
        <v>223</v>
      </c>
      <c r="N1659" s="38" t="s">
        <v>224</v>
      </c>
      <c r="O1659" s="38" t="s">
        <v>124</v>
      </c>
      <c r="P1659" s="38" t="s">
        <v>126</v>
      </c>
      <c r="Q1659" s="38" t="s">
        <v>225</v>
      </c>
      <c r="R1659" s="38" t="s">
        <v>226</v>
      </c>
      <c r="S1659" s="38" t="s">
        <v>220</v>
      </c>
      <c r="T1659" s="38" t="s">
        <v>133</v>
      </c>
      <c r="U1659" s="38"/>
      <c r="V1659" s="38" t="s">
        <v>591</v>
      </c>
      <c r="W1659" s="38" t="s">
        <v>592</v>
      </c>
      <c r="X1659" s="38" t="s">
        <v>593</v>
      </c>
      <c r="Y1659" s="38" t="s">
        <v>594</v>
      </c>
      <c r="Z1659" s="38" t="s">
        <v>227</v>
      </c>
      <c r="AA1659" s="38" t="s">
        <v>228</v>
      </c>
      <c r="AB1659" s="38" t="s">
        <v>597</v>
      </c>
      <c r="AC1659" s="38" t="s">
        <v>596</v>
      </c>
      <c r="AD1659" s="38" t="s">
        <v>80</v>
      </c>
      <c r="AE1659" s="38" t="s">
        <v>81</v>
      </c>
      <c r="AF1659" s="38" t="s">
        <v>1830</v>
      </c>
      <c r="AG1659" s="38" t="s">
        <v>1831</v>
      </c>
      <c r="AH1659" s="38" t="s">
        <v>133</v>
      </c>
      <c r="AI1659" s="38"/>
      <c r="AJ1659" s="38" t="s">
        <v>1879</v>
      </c>
      <c r="AK1659" s="38" t="s">
        <v>132</v>
      </c>
      <c r="AL1659" s="38" t="s">
        <v>101</v>
      </c>
      <c r="AM1659" s="38" t="s">
        <v>101</v>
      </c>
      <c r="AN1659" s="38" t="s">
        <v>772</v>
      </c>
      <c r="AO1659" s="38" t="s">
        <v>997</v>
      </c>
      <c r="AP1659" s="38" t="s">
        <v>245</v>
      </c>
      <c r="AQ1659" s="38" t="s">
        <v>246</v>
      </c>
      <c r="AR1659" s="38" t="s">
        <v>247</v>
      </c>
      <c r="AS1659" s="38" t="s">
        <v>248</v>
      </c>
      <c r="AT1659" s="38" t="s">
        <v>94</v>
      </c>
      <c r="AU1659" s="38" t="s">
        <v>95</v>
      </c>
      <c r="AV1659" s="38" t="s">
        <v>132</v>
      </c>
      <c r="AW1659" s="38" t="s">
        <v>132</v>
      </c>
      <c r="AX1659" s="38" t="s">
        <v>101</v>
      </c>
      <c r="AY1659" s="38" t="s">
        <v>132</v>
      </c>
      <c r="AZ1659" s="38" t="s">
        <v>132</v>
      </c>
      <c r="BA1659" s="38" t="s">
        <v>1274</v>
      </c>
      <c r="BB1659" s="38" t="s">
        <v>1275</v>
      </c>
      <c r="BC1659" s="38" t="s">
        <v>1000</v>
      </c>
      <c r="BD1659" s="38" t="s">
        <v>1001</v>
      </c>
      <c r="BE1659">
        <v>0</v>
      </c>
      <c r="BF1659">
        <v>0</v>
      </c>
      <c r="BG1659">
        <v>576585.38</v>
      </c>
      <c r="BH1659">
        <v>576585.38</v>
      </c>
      <c r="BI1659">
        <v>0</v>
      </c>
      <c r="BJ1659">
        <v>0</v>
      </c>
      <c r="BK1659">
        <v>0</v>
      </c>
      <c r="BL1659" s="38" t="s">
        <v>598</v>
      </c>
      <c r="BM1659" s="38" t="s">
        <v>599</v>
      </c>
      <c r="BN1659" s="38" t="s">
        <v>600</v>
      </c>
      <c r="BO1659" s="38" t="s">
        <v>229</v>
      </c>
      <c r="BP1659" s="38" t="s">
        <v>230</v>
      </c>
      <c r="BQ1659" s="38" t="s">
        <v>136</v>
      </c>
      <c r="BR1659" s="38" t="s">
        <v>231</v>
      </c>
      <c r="BS1659" s="38" t="s">
        <v>249</v>
      </c>
      <c r="BT1659" s="38" t="s">
        <v>250</v>
      </c>
      <c r="BU1659" s="38" t="s">
        <v>116</v>
      </c>
      <c r="BV1659" s="38" t="s">
        <v>1276</v>
      </c>
      <c r="BW1659" s="38" t="s">
        <v>218</v>
      </c>
      <c r="BX1659" s="38" t="s">
        <v>126</v>
      </c>
      <c r="BY1659" s="38" t="s">
        <v>1003</v>
      </c>
      <c r="BZ1659" s="38" t="s">
        <v>1880</v>
      </c>
      <c r="CA1659" s="38" t="s">
        <v>132</v>
      </c>
      <c r="CB1659">
        <v>389</v>
      </c>
      <c r="CD1659" s="38" t="s">
        <v>126</v>
      </c>
      <c r="CE1659" s="38" t="s">
        <v>1005</v>
      </c>
    </row>
    <row r="1660" spans="1:83" x14ac:dyDescent="0.25">
      <c r="A1660">
        <v>411</v>
      </c>
      <c r="B1660" s="1">
        <v>45689</v>
      </c>
      <c r="C1660" s="38" t="s">
        <v>1770</v>
      </c>
      <c r="D1660" s="1">
        <v>45691</v>
      </c>
      <c r="E1660" s="1">
        <v>45689</v>
      </c>
      <c r="F1660" s="38" t="s">
        <v>1770</v>
      </c>
      <c r="G1660" s="1">
        <v>45706</v>
      </c>
      <c r="H1660" s="1">
        <v>45691</v>
      </c>
      <c r="I1660" s="38" t="s">
        <v>80</v>
      </c>
      <c r="J1660" s="38" t="s">
        <v>98</v>
      </c>
      <c r="K1660" s="38" t="s">
        <v>221</v>
      </c>
      <c r="L1660" s="38" t="s">
        <v>222</v>
      </c>
      <c r="M1660" s="38" t="s">
        <v>223</v>
      </c>
      <c r="N1660" s="38" t="s">
        <v>224</v>
      </c>
      <c r="O1660" s="38" t="s">
        <v>124</v>
      </c>
      <c r="P1660" s="38" t="s">
        <v>126</v>
      </c>
      <c r="Q1660" s="38" t="s">
        <v>225</v>
      </c>
      <c r="R1660" s="38" t="s">
        <v>226</v>
      </c>
      <c r="S1660" s="38" t="s">
        <v>220</v>
      </c>
      <c r="T1660" s="38" t="s">
        <v>133</v>
      </c>
      <c r="U1660" s="38"/>
      <c r="V1660" s="38" t="s">
        <v>591</v>
      </c>
      <c r="W1660" s="38" t="s">
        <v>592</v>
      </c>
      <c r="X1660" s="38" t="s">
        <v>593</v>
      </c>
      <c r="Y1660" s="38" t="s">
        <v>594</v>
      </c>
      <c r="Z1660" s="38" t="s">
        <v>227</v>
      </c>
      <c r="AA1660" s="38" t="s">
        <v>228</v>
      </c>
      <c r="AB1660" s="38" t="s">
        <v>597</v>
      </c>
      <c r="AC1660" s="38" t="s">
        <v>596</v>
      </c>
      <c r="AD1660" s="38" t="s">
        <v>80</v>
      </c>
      <c r="AE1660" s="38" t="s">
        <v>81</v>
      </c>
      <c r="AF1660" s="38" t="s">
        <v>1521</v>
      </c>
      <c r="AG1660" s="38" t="s">
        <v>1522</v>
      </c>
      <c r="AH1660" s="38" t="s">
        <v>133</v>
      </c>
      <c r="AI1660" s="38"/>
      <c r="AJ1660" s="38" t="s">
        <v>1881</v>
      </c>
      <c r="AK1660" s="38" t="s">
        <v>132</v>
      </c>
      <c r="AL1660" s="38" t="s">
        <v>101</v>
      </c>
      <c r="AM1660" s="38" t="s">
        <v>101</v>
      </c>
      <c r="AN1660" s="38" t="s">
        <v>772</v>
      </c>
      <c r="AO1660" s="38" t="s">
        <v>997</v>
      </c>
      <c r="AP1660" s="38" t="s">
        <v>245</v>
      </c>
      <c r="AQ1660" s="38" t="s">
        <v>246</v>
      </c>
      <c r="AR1660" s="38" t="s">
        <v>688</v>
      </c>
      <c r="AS1660" s="38" t="s">
        <v>689</v>
      </c>
      <c r="AT1660" s="38" t="s">
        <v>690</v>
      </c>
      <c r="AU1660" s="38" t="s">
        <v>691</v>
      </c>
      <c r="AV1660" s="38" t="s">
        <v>132</v>
      </c>
      <c r="AW1660" s="38" t="s">
        <v>132</v>
      </c>
      <c r="AX1660" s="38" t="s">
        <v>101</v>
      </c>
      <c r="AY1660" s="38" t="s">
        <v>132</v>
      </c>
      <c r="AZ1660" s="38" t="s">
        <v>132</v>
      </c>
      <c r="BA1660" s="38" t="s">
        <v>1274</v>
      </c>
      <c r="BB1660" s="38" t="s">
        <v>1275</v>
      </c>
      <c r="BC1660" s="38" t="s">
        <v>1000</v>
      </c>
      <c r="BD1660" s="38" t="s">
        <v>1001</v>
      </c>
      <c r="BE1660">
        <v>0</v>
      </c>
      <c r="BF1660">
        <v>0</v>
      </c>
      <c r="BG1660">
        <v>1493909.4</v>
      </c>
      <c r="BH1660">
        <v>1493909.4</v>
      </c>
      <c r="BI1660">
        <v>0</v>
      </c>
      <c r="BJ1660">
        <v>0</v>
      </c>
      <c r="BK1660">
        <v>0</v>
      </c>
      <c r="BL1660" s="38" t="s">
        <v>598</v>
      </c>
      <c r="BM1660" s="38" t="s">
        <v>599</v>
      </c>
      <c r="BN1660" s="38" t="s">
        <v>600</v>
      </c>
      <c r="BO1660" s="38" t="s">
        <v>229</v>
      </c>
      <c r="BP1660" s="38" t="s">
        <v>230</v>
      </c>
      <c r="BQ1660" s="38" t="s">
        <v>136</v>
      </c>
      <c r="BR1660" s="38" t="s">
        <v>231</v>
      </c>
      <c r="BS1660" s="38" t="s">
        <v>249</v>
      </c>
      <c r="BT1660" s="38" t="s">
        <v>693</v>
      </c>
      <c r="BU1660" s="38" t="s">
        <v>116</v>
      </c>
      <c r="BV1660" s="38" t="s">
        <v>1276</v>
      </c>
      <c r="BW1660" s="38" t="s">
        <v>218</v>
      </c>
      <c r="BX1660" s="38" t="s">
        <v>126</v>
      </c>
      <c r="BY1660" s="38" t="s">
        <v>1003</v>
      </c>
      <c r="BZ1660" s="38" t="s">
        <v>1882</v>
      </c>
      <c r="CA1660" s="38" t="s">
        <v>132</v>
      </c>
      <c r="CB1660">
        <v>411</v>
      </c>
      <c r="CD1660" s="38" t="s">
        <v>126</v>
      </c>
      <c r="CE1660" s="38" t="s">
        <v>1005</v>
      </c>
    </row>
    <row r="1661" spans="1:83" x14ac:dyDescent="0.25">
      <c r="A1661">
        <v>413</v>
      </c>
      <c r="B1661" s="1">
        <v>45689</v>
      </c>
      <c r="C1661" s="38" t="s">
        <v>1770</v>
      </c>
      <c r="D1661" s="1">
        <v>45691</v>
      </c>
      <c r="E1661" s="1">
        <v>45689</v>
      </c>
      <c r="F1661" s="38" t="s">
        <v>1770</v>
      </c>
      <c r="G1661" s="1">
        <v>45706</v>
      </c>
      <c r="H1661" s="1">
        <v>45691</v>
      </c>
      <c r="I1661" s="38" t="s">
        <v>80</v>
      </c>
      <c r="J1661" s="38" t="s">
        <v>98</v>
      </c>
      <c r="K1661" s="38" t="s">
        <v>221</v>
      </c>
      <c r="L1661" s="38" t="s">
        <v>222</v>
      </c>
      <c r="M1661" s="38" t="s">
        <v>223</v>
      </c>
      <c r="N1661" s="38" t="s">
        <v>224</v>
      </c>
      <c r="O1661" s="38" t="s">
        <v>124</v>
      </c>
      <c r="P1661" s="38" t="s">
        <v>126</v>
      </c>
      <c r="Q1661" s="38" t="s">
        <v>225</v>
      </c>
      <c r="R1661" s="38" t="s">
        <v>226</v>
      </c>
      <c r="S1661" s="38" t="s">
        <v>220</v>
      </c>
      <c r="T1661" s="38" t="s">
        <v>133</v>
      </c>
      <c r="U1661" s="38"/>
      <c r="V1661" s="38" t="s">
        <v>591</v>
      </c>
      <c r="W1661" s="38" t="s">
        <v>592</v>
      </c>
      <c r="X1661" s="38" t="s">
        <v>593</v>
      </c>
      <c r="Y1661" s="38" t="s">
        <v>594</v>
      </c>
      <c r="Z1661" s="38" t="s">
        <v>227</v>
      </c>
      <c r="AA1661" s="38" t="s">
        <v>228</v>
      </c>
      <c r="AB1661" s="38" t="s">
        <v>597</v>
      </c>
      <c r="AC1661" s="38" t="s">
        <v>596</v>
      </c>
      <c r="AD1661" s="38" t="s">
        <v>80</v>
      </c>
      <c r="AE1661" s="38" t="s">
        <v>81</v>
      </c>
      <c r="AF1661" s="38" t="s">
        <v>1568</v>
      </c>
      <c r="AG1661" s="38" t="s">
        <v>1569</v>
      </c>
      <c r="AH1661" s="38" t="s">
        <v>133</v>
      </c>
      <c r="AI1661" s="38"/>
      <c r="AJ1661" s="38" t="s">
        <v>1883</v>
      </c>
      <c r="AK1661" s="38" t="s">
        <v>132</v>
      </c>
      <c r="AL1661" s="38" t="s">
        <v>101</v>
      </c>
      <c r="AM1661" s="38" t="s">
        <v>101</v>
      </c>
      <c r="AN1661" s="38" t="s">
        <v>772</v>
      </c>
      <c r="AO1661" s="38" t="s">
        <v>997</v>
      </c>
      <c r="AP1661" s="38" t="s">
        <v>245</v>
      </c>
      <c r="AQ1661" s="38" t="s">
        <v>246</v>
      </c>
      <c r="AR1661" s="38" t="s">
        <v>688</v>
      </c>
      <c r="AS1661" s="38" t="s">
        <v>689</v>
      </c>
      <c r="AT1661" s="38" t="s">
        <v>690</v>
      </c>
      <c r="AU1661" s="38" t="s">
        <v>691</v>
      </c>
      <c r="AV1661" s="38" t="s">
        <v>132</v>
      </c>
      <c r="AW1661" s="38" t="s">
        <v>132</v>
      </c>
      <c r="AX1661" s="38" t="s">
        <v>101</v>
      </c>
      <c r="AY1661" s="38" t="s">
        <v>132</v>
      </c>
      <c r="AZ1661" s="38" t="s">
        <v>132</v>
      </c>
      <c r="BA1661" s="38" t="s">
        <v>1274</v>
      </c>
      <c r="BB1661" s="38" t="s">
        <v>1275</v>
      </c>
      <c r="BC1661" s="38" t="s">
        <v>1000</v>
      </c>
      <c r="BD1661" s="38" t="s">
        <v>1001</v>
      </c>
      <c r="BE1661">
        <v>0</v>
      </c>
      <c r="BF1661">
        <v>0</v>
      </c>
      <c r="BG1661">
        <v>1391701.32</v>
      </c>
      <c r="BH1661">
        <v>1391701.32</v>
      </c>
      <c r="BI1661">
        <v>0</v>
      </c>
      <c r="BJ1661">
        <v>0</v>
      </c>
      <c r="BK1661">
        <v>0</v>
      </c>
      <c r="BL1661" s="38" t="s">
        <v>598</v>
      </c>
      <c r="BM1661" s="38" t="s">
        <v>599</v>
      </c>
      <c r="BN1661" s="38" t="s">
        <v>600</v>
      </c>
      <c r="BO1661" s="38" t="s">
        <v>229</v>
      </c>
      <c r="BP1661" s="38" t="s">
        <v>230</v>
      </c>
      <c r="BQ1661" s="38" t="s">
        <v>136</v>
      </c>
      <c r="BR1661" s="38" t="s">
        <v>231</v>
      </c>
      <c r="BS1661" s="38" t="s">
        <v>249</v>
      </c>
      <c r="BT1661" s="38" t="s">
        <v>693</v>
      </c>
      <c r="BU1661" s="38" t="s">
        <v>116</v>
      </c>
      <c r="BV1661" s="38" t="s">
        <v>1276</v>
      </c>
      <c r="BW1661" s="38" t="s">
        <v>218</v>
      </c>
      <c r="BX1661" s="38" t="s">
        <v>126</v>
      </c>
      <c r="BY1661" s="38" t="s">
        <v>1003</v>
      </c>
      <c r="BZ1661" s="38" t="s">
        <v>1884</v>
      </c>
      <c r="CA1661" s="38" t="s">
        <v>132</v>
      </c>
      <c r="CB1661">
        <v>413</v>
      </c>
      <c r="CD1661" s="38" t="s">
        <v>126</v>
      </c>
      <c r="CE1661" s="38" t="s">
        <v>1005</v>
      </c>
    </row>
    <row r="1662" spans="1:83" x14ac:dyDescent="0.25">
      <c r="A1662">
        <v>415</v>
      </c>
      <c r="B1662" s="1">
        <v>45689</v>
      </c>
      <c r="C1662" s="38" t="s">
        <v>1770</v>
      </c>
      <c r="D1662" s="1">
        <v>45691</v>
      </c>
      <c r="E1662" s="1">
        <v>45689</v>
      </c>
      <c r="F1662" s="38" t="s">
        <v>1770</v>
      </c>
      <c r="G1662" s="1">
        <v>45706</v>
      </c>
      <c r="H1662" s="1">
        <v>45691</v>
      </c>
      <c r="I1662" s="38" t="s">
        <v>80</v>
      </c>
      <c r="J1662" s="38" t="s">
        <v>98</v>
      </c>
      <c r="K1662" s="38" t="s">
        <v>221</v>
      </c>
      <c r="L1662" s="38" t="s">
        <v>222</v>
      </c>
      <c r="M1662" s="38" t="s">
        <v>223</v>
      </c>
      <c r="N1662" s="38" t="s">
        <v>224</v>
      </c>
      <c r="O1662" s="38" t="s">
        <v>124</v>
      </c>
      <c r="P1662" s="38" t="s">
        <v>126</v>
      </c>
      <c r="Q1662" s="38" t="s">
        <v>225</v>
      </c>
      <c r="R1662" s="38" t="s">
        <v>226</v>
      </c>
      <c r="S1662" s="38" t="s">
        <v>220</v>
      </c>
      <c r="T1662" s="38" t="s">
        <v>133</v>
      </c>
      <c r="U1662" s="38"/>
      <c r="V1662" s="38" t="s">
        <v>591</v>
      </c>
      <c r="W1662" s="38" t="s">
        <v>592</v>
      </c>
      <c r="X1662" s="38" t="s">
        <v>593</v>
      </c>
      <c r="Y1662" s="38" t="s">
        <v>594</v>
      </c>
      <c r="Z1662" s="38" t="s">
        <v>227</v>
      </c>
      <c r="AA1662" s="38" t="s">
        <v>228</v>
      </c>
      <c r="AB1662" s="38" t="s">
        <v>597</v>
      </c>
      <c r="AC1662" s="38" t="s">
        <v>596</v>
      </c>
      <c r="AD1662" s="38" t="s">
        <v>80</v>
      </c>
      <c r="AE1662" s="38" t="s">
        <v>81</v>
      </c>
      <c r="AF1662" s="38" t="s">
        <v>1572</v>
      </c>
      <c r="AG1662" s="38" t="s">
        <v>1573</v>
      </c>
      <c r="AH1662" s="38" t="s">
        <v>133</v>
      </c>
      <c r="AI1662" s="38"/>
      <c r="AJ1662" s="38" t="s">
        <v>1885</v>
      </c>
      <c r="AK1662" s="38" t="s">
        <v>132</v>
      </c>
      <c r="AL1662" s="38" t="s">
        <v>101</v>
      </c>
      <c r="AM1662" s="38" t="s">
        <v>101</v>
      </c>
      <c r="AN1662" s="38" t="s">
        <v>772</v>
      </c>
      <c r="AO1662" s="38" t="s">
        <v>997</v>
      </c>
      <c r="AP1662" s="38" t="s">
        <v>245</v>
      </c>
      <c r="AQ1662" s="38" t="s">
        <v>246</v>
      </c>
      <c r="AR1662" s="38" t="s">
        <v>688</v>
      </c>
      <c r="AS1662" s="38" t="s">
        <v>689</v>
      </c>
      <c r="AT1662" s="38" t="s">
        <v>690</v>
      </c>
      <c r="AU1662" s="38" t="s">
        <v>691</v>
      </c>
      <c r="AV1662" s="38" t="s">
        <v>132</v>
      </c>
      <c r="AW1662" s="38" t="s">
        <v>132</v>
      </c>
      <c r="AX1662" s="38" t="s">
        <v>101</v>
      </c>
      <c r="AY1662" s="38" t="s">
        <v>132</v>
      </c>
      <c r="AZ1662" s="38" t="s">
        <v>132</v>
      </c>
      <c r="BA1662" s="38" t="s">
        <v>1274</v>
      </c>
      <c r="BB1662" s="38" t="s">
        <v>1275</v>
      </c>
      <c r="BC1662" s="38" t="s">
        <v>1000</v>
      </c>
      <c r="BD1662" s="38" t="s">
        <v>1001</v>
      </c>
      <c r="BE1662">
        <v>0</v>
      </c>
      <c r="BF1662">
        <v>0</v>
      </c>
      <c r="BG1662">
        <v>2946846.64</v>
      </c>
      <c r="BH1662">
        <v>2946846.64</v>
      </c>
      <c r="BI1662">
        <v>0</v>
      </c>
      <c r="BJ1662">
        <v>0</v>
      </c>
      <c r="BK1662">
        <v>0</v>
      </c>
      <c r="BL1662" s="38" t="s">
        <v>598</v>
      </c>
      <c r="BM1662" s="38" t="s">
        <v>599</v>
      </c>
      <c r="BN1662" s="38" t="s">
        <v>600</v>
      </c>
      <c r="BO1662" s="38" t="s">
        <v>229</v>
      </c>
      <c r="BP1662" s="38" t="s">
        <v>230</v>
      </c>
      <c r="BQ1662" s="38" t="s">
        <v>136</v>
      </c>
      <c r="BR1662" s="38" t="s">
        <v>231</v>
      </c>
      <c r="BS1662" s="38" t="s">
        <v>249</v>
      </c>
      <c r="BT1662" s="38" t="s">
        <v>693</v>
      </c>
      <c r="BU1662" s="38" t="s">
        <v>116</v>
      </c>
      <c r="BV1662" s="38" t="s">
        <v>1276</v>
      </c>
      <c r="BW1662" s="38" t="s">
        <v>218</v>
      </c>
      <c r="BX1662" s="38" t="s">
        <v>126</v>
      </c>
      <c r="BY1662" s="38" t="s">
        <v>1003</v>
      </c>
      <c r="BZ1662" s="38" t="s">
        <v>1886</v>
      </c>
      <c r="CA1662" s="38" t="s">
        <v>132</v>
      </c>
      <c r="CB1662">
        <v>415</v>
      </c>
      <c r="CD1662" s="38" t="s">
        <v>126</v>
      </c>
      <c r="CE1662" s="38" t="s">
        <v>1005</v>
      </c>
    </row>
    <row r="1663" spans="1:83" x14ac:dyDescent="0.25">
      <c r="A1663">
        <v>418</v>
      </c>
      <c r="B1663" s="1">
        <v>45689</v>
      </c>
      <c r="C1663" s="38" t="s">
        <v>1770</v>
      </c>
      <c r="D1663" s="1">
        <v>45691</v>
      </c>
      <c r="E1663" s="1">
        <v>45689</v>
      </c>
      <c r="F1663" s="38" t="s">
        <v>1770</v>
      </c>
      <c r="G1663" s="1">
        <v>45706</v>
      </c>
      <c r="H1663" s="1">
        <v>45691</v>
      </c>
      <c r="I1663" s="38" t="s">
        <v>80</v>
      </c>
      <c r="J1663" s="38" t="s">
        <v>98</v>
      </c>
      <c r="K1663" s="38" t="s">
        <v>221</v>
      </c>
      <c r="L1663" s="38" t="s">
        <v>222</v>
      </c>
      <c r="M1663" s="38" t="s">
        <v>223</v>
      </c>
      <c r="N1663" s="38" t="s">
        <v>224</v>
      </c>
      <c r="O1663" s="38" t="s">
        <v>124</v>
      </c>
      <c r="P1663" s="38" t="s">
        <v>126</v>
      </c>
      <c r="Q1663" s="38" t="s">
        <v>225</v>
      </c>
      <c r="R1663" s="38" t="s">
        <v>226</v>
      </c>
      <c r="S1663" s="38" t="s">
        <v>220</v>
      </c>
      <c r="T1663" s="38" t="s">
        <v>133</v>
      </c>
      <c r="U1663" s="38"/>
      <c r="V1663" s="38" t="s">
        <v>591</v>
      </c>
      <c r="W1663" s="38" t="s">
        <v>592</v>
      </c>
      <c r="X1663" s="38" t="s">
        <v>593</v>
      </c>
      <c r="Y1663" s="38" t="s">
        <v>594</v>
      </c>
      <c r="Z1663" s="38" t="s">
        <v>227</v>
      </c>
      <c r="AA1663" s="38" t="s">
        <v>228</v>
      </c>
      <c r="AB1663" s="38" t="s">
        <v>597</v>
      </c>
      <c r="AC1663" s="38" t="s">
        <v>596</v>
      </c>
      <c r="AD1663" s="38" t="s">
        <v>80</v>
      </c>
      <c r="AE1663" s="38" t="s">
        <v>81</v>
      </c>
      <c r="AF1663" s="38" t="s">
        <v>1564</v>
      </c>
      <c r="AG1663" s="38" t="s">
        <v>1565</v>
      </c>
      <c r="AH1663" s="38" t="s">
        <v>133</v>
      </c>
      <c r="AI1663" s="38"/>
      <c r="AJ1663" s="38" t="s">
        <v>1887</v>
      </c>
      <c r="AK1663" s="38" t="s">
        <v>132</v>
      </c>
      <c r="AL1663" s="38" t="s">
        <v>101</v>
      </c>
      <c r="AM1663" s="38" t="s">
        <v>101</v>
      </c>
      <c r="AN1663" s="38" t="s">
        <v>772</v>
      </c>
      <c r="AO1663" s="38" t="s">
        <v>997</v>
      </c>
      <c r="AP1663" s="38" t="s">
        <v>245</v>
      </c>
      <c r="AQ1663" s="38" t="s">
        <v>246</v>
      </c>
      <c r="AR1663" s="38" t="s">
        <v>247</v>
      </c>
      <c r="AS1663" s="38" t="s">
        <v>248</v>
      </c>
      <c r="AT1663" s="38" t="s">
        <v>94</v>
      </c>
      <c r="AU1663" s="38" t="s">
        <v>95</v>
      </c>
      <c r="AV1663" s="38" t="s">
        <v>132</v>
      </c>
      <c r="AW1663" s="38" t="s">
        <v>132</v>
      </c>
      <c r="AX1663" s="38" t="s">
        <v>101</v>
      </c>
      <c r="AY1663" s="38" t="s">
        <v>132</v>
      </c>
      <c r="AZ1663" s="38" t="s">
        <v>132</v>
      </c>
      <c r="BA1663" s="38" t="s">
        <v>1274</v>
      </c>
      <c r="BB1663" s="38" t="s">
        <v>1275</v>
      </c>
      <c r="BC1663" s="38" t="s">
        <v>1000</v>
      </c>
      <c r="BD1663" s="38" t="s">
        <v>1001</v>
      </c>
      <c r="BE1663">
        <v>0</v>
      </c>
      <c r="BF1663">
        <v>0</v>
      </c>
      <c r="BG1663">
        <v>3549309.24</v>
      </c>
      <c r="BH1663">
        <v>3549309.24</v>
      </c>
      <c r="BI1663">
        <v>0</v>
      </c>
      <c r="BJ1663">
        <v>0</v>
      </c>
      <c r="BK1663">
        <v>0</v>
      </c>
      <c r="BL1663" s="38" t="s">
        <v>598</v>
      </c>
      <c r="BM1663" s="38" t="s">
        <v>599</v>
      </c>
      <c r="BN1663" s="38" t="s">
        <v>600</v>
      </c>
      <c r="BO1663" s="38" t="s">
        <v>229</v>
      </c>
      <c r="BP1663" s="38" t="s">
        <v>230</v>
      </c>
      <c r="BQ1663" s="38" t="s">
        <v>136</v>
      </c>
      <c r="BR1663" s="38" t="s">
        <v>231</v>
      </c>
      <c r="BS1663" s="38" t="s">
        <v>249</v>
      </c>
      <c r="BT1663" s="38" t="s">
        <v>250</v>
      </c>
      <c r="BU1663" s="38" t="s">
        <v>116</v>
      </c>
      <c r="BV1663" s="38" t="s">
        <v>1276</v>
      </c>
      <c r="BW1663" s="38" t="s">
        <v>218</v>
      </c>
      <c r="BX1663" s="38" t="s">
        <v>126</v>
      </c>
      <c r="BY1663" s="38" t="s">
        <v>1003</v>
      </c>
      <c r="BZ1663" s="38" t="s">
        <v>1888</v>
      </c>
      <c r="CA1663" s="38" t="s">
        <v>132</v>
      </c>
      <c r="CB1663">
        <v>418</v>
      </c>
      <c r="CD1663" s="38" t="s">
        <v>126</v>
      </c>
      <c r="CE1663" s="38" t="s">
        <v>1005</v>
      </c>
    </row>
    <row r="1664" spans="1:83" x14ac:dyDescent="0.25">
      <c r="A1664">
        <v>420</v>
      </c>
      <c r="B1664" s="1">
        <v>45689</v>
      </c>
      <c r="C1664" s="38" t="s">
        <v>1770</v>
      </c>
      <c r="D1664" s="1">
        <v>45691</v>
      </c>
      <c r="E1664" s="1">
        <v>45689</v>
      </c>
      <c r="F1664" s="38" t="s">
        <v>1770</v>
      </c>
      <c r="G1664" s="1">
        <v>45706</v>
      </c>
      <c r="H1664" s="1">
        <v>45691</v>
      </c>
      <c r="I1664" s="38" t="s">
        <v>80</v>
      </c>
      <c r="J1664" s="38" t="s">
        <v>98</v>
      </c>
      <c r="K1664" s="38" t="s">
        <v>221</v>
      </c>
      <c r="L1664" s="38" t="s">
        <v>222</v>
      </c>
      <c r="M1664" s="38" t="s">
        <v>223</v>
      </c>
      <c r="N1664" s="38" t="s">
        <v>224</v>
      </c>
      <c r="O1664" s="38" t="s">
        <v>124</v>
      </c>
      <c r="P1664" s="38" t="s">
        <v>126</v>
      </c>
      <c r="Q1664" s="38" t="s">
        <v>225</v>
      </c>
      <c r="R1664" s="38" t="s">
        <v>226</v>
      </c>
      <c r="S1664" s="38" t="s">
        <v>220</v>
      </c>
      <c r="T1664" s="38" t="s">
        <v>133</v>
      </c>
      <c r="U1664" s="38"/>
      <c r="V1664" s="38" t="s">
        <v>591</v>
      </c>
      <c r="W1664" s="38" t="s">
        <v>592</v>
      </c>
      <c r="X1664" s="38" t="s">
        <v>593</v>
      </c>
      <c r="Y1664" s="38" t="s">
        <v>594</v>
      </c>
      <c r="Z1664" s="38" t="s">
        <v>227</v>
      </c>
      <c r="AA1664" s="38" t="s">
        <v>228</v>
      </c>
      <c r="AB1664" s="38" t="s">
        <v>597</v>
      </c>
      <c r="AC1664" s="38" t="s">
        <v>596</v>
      </c>
      <c r="AD1664" s="38" t="s">
        <v>80</v>
      </c>
      <c r="AE1664" s="38" t="s">
        <v>81</v>
      </c>
      <c r="AF1664" s="38" t="s">
        <v>1540</v>
      </c>
      <c r="AG1664" s="38" t="s">
        <v>1541</v>
      </c>
      <c r="AH1664" s="38" t="s">
        <v>133</v>
      </c>
      <c r="AI1664" s="38"/>
      <c r="AJ1664" s="38" t="s">
        <v>1889</v>
      </c>
      <c r="AK1664" s="38" t="s">
        <v>132</v>
      </c>
      <c r="AL1664" s="38" t="s">
        <v>101</v>
      </c>
      <c r="AM1664" s="38" t="s">
        <v>101</v>
      </c>
      <c r="AN1664" s="38" t="s">
        <v>772</v>
      </c>
      <c r="AO1664" s="38" t="s">
        <v>997</v>
      </c>
      <c r="AP1664" s="38" t="s">
        <v>245</v>
      </c>
      <c r="AQ1664" s="38" t="s">
        <v>246</v>
      </c>
      <c r="AR1664" s="38" t="s">
        <v>688</v>
      </c>
      <c r="AS1664" s="38" t="s">
        <v>689</v>
      </c>
      <c r="AT1664" s="38" t="s">
        <v>690</v>
      </c>
      <c r="AU1664" s="38" t="s">
        <v>691</v>
      </c>
      <c r="AV1664" s="38" t="s">
        <v>132</v>
      </c>
      <c r="AW1664" s="38" t="s">
        <v>132</v>
      </c>
      <c r="AX1664" s="38" t="s">
        <v>101</v>
      </c>
      <c r="AY1664" s="38" t="s">
        <v>132</v>
      </c>
      <c r="AZ1664" s="38" t="s">
        <v>132</v>
      </c>
      <c r="BA1664" s="38" t="s">
        <v>1274</v>
      </c>
      <c r="BB1664" s="38" t="s">
        <v>1275</v>
      </c>
      <c r="BC1664" s="38" t="s">
        <v>1000</v>
      </c>
      <c r="BD1664" s="38" t="s">
        <v>1001</v>
      </c>
      <c r="BE1664">
        <v>0</v>
      </c>
      <c r="BF1664">
        <v>0</v>
      </c>
      <c r="BG1664">
        <v>2743045.76</v>
      </c>
      <c r="BH1664">
        <v>2743045.76</v>
      </c>
      <c r="BI1664">
        <v>0</v>
      </c>
      <c r="BJ1664">
        <v>0</v>
      </c>
      <c r="BK1664">
        <v>0</v>
      </c>
      <c r="BL1664" s="38" t="s">
        <v>598</v>
      </c>
      <c r="BM1664" s="38" t="s">
        <v>599</v>
      </c>
      <c r="BN1664" s="38" t="s">
        <v>600</v>
      </c>
      <c r="BO1664" s="38" t="s">
        <v>229</v>
      </c>
      <c r="BP1664" s="38" t="s">
        <v>230</v>
      </c>
      <c r="BQ1664" s="38" t="s">
        <v>136</v>
      </c>
      <c r="BR1664" s="38" t="s">
        <v>231</v>
      </c>
      <c r="BS1664" s="38" t="s">
        <v>249</v>
      </c>
      <c r="BT1664" s="38" t="s">
        <v>693</v>
      </c>
      <c r="BU1664" s="38" t="s">
        <v>116</v>
      </c>
      <c r="BV1664" s="38" t="s">
        <v>1276</v>
      </c>
      <c r="BW1664" s="38" t="s">
        <v>218</v>
      </c>
      <c r="BX1664" s="38" t="s">
        <v>126</v>
      </c>
      <c r="BY1664" s="38" t="s">
        <v>1003</v>
      </c>
      <c r="BZ1664" s="38" t="s">
        <v>1890</v>
      </c>
      <c r="CA1664" s="38" t="s">
        <v>132</v>
      </c>
      <c r="CB1664">
        <v>420</v>
      </c>
      <c r="CD1664" s="38" t="s">
        <v>126</v>
      </c>
      <c r="CE1664" s="38" t="s">
        <v>1005</v>
      </c>
    </row>
    <row r="1665" spans="1:83" x14ac:dyDescent="0.25">
      <c r="A1665">
        <v>422</v>
      </c>
      <c r="B1665" s="1">
        <v>45689</v>
      </c>
      <c r="C1665" s="38" t="s">
        <v>1770</v>
      </c>
      <c r="D1665" s="1">
        <v>45692</v>
      </c>
      <c r="E1665" s="1">
        <v>45689</v>
      </c>
      <c r="F1665" s="38" t="s">
        <v>1770</v>
      </c>
      <c r="G1665" s="1">
        <v>45707</v>
      </c>
      <c r="H1665" s="1">
        <v>45692</v>
      </c>
      <c r="I1665" s="38" t="s">
        <v>80</v>
      </c>
      <c r="J1665" s="38" t="s">
        <v>98</v>
      </c>
      <c r="K1665" s="38" t="s">
        <v>221</v>
      </c>
      <c r="L1665" s="38" t="s">
        <v>222</v>
      </c>
      <c r="M1665" s="38" t="s">
        <v>223</v>
      </c>
      <c r="N1665" s="38" t="s">
        <v>224</v>
      </c>
      <c r="O1665" s="38" t="s">
        <v>124</v>
      </c>
      <c r="P1665" s="38" t="s">
        <v>126</v>
      </c>
      <c r="Q1665" s="38" t="s">
        <v>225</v>
      </c>
      <c r="R1665" s="38" t="s">
        <v>226</v>
      </c>
      <c r="S1665" s="38" t="s">
        <v>220</v>
      </c>
      <c r="T1665" s="38" t="s">
        <v>133</v>
      </c>
      <c r="U1665" s="38"/>
      <c r="V1665" s="38" t="s">
        <v>591</v>
      </c>
      <c r="W1665" s="38" t="s">
        <v>592</v>
      </c>
      <c r="X1665" s="38" t="s">
        <v>593</v>
      </c>
      <c r="Y1665" s="38" t="s">
        <v>594</v>
      </c>
      <c r="Z1665" s="38" t="s">
        <v>227</v>
      </c>
      <c r="AA1665" s="38" t="s">
        <v>228</v>
      </c>
      <c r="AB1665" s="38" t="s">
        <v>597</v>
      </c>
      <c r="AC1665" s="38" t="s">
        <v>596</v>
      </c>
      <c r="AD1665" s="38" t="s">
        <v>80</v>
      </c>
      <c r="AE1665" s="38" t="s">
        <v>81</v>
      </c>
      <c r="AF1665" s="38" t="s">
        <v>1548</v>
      </c>
      <c r="AG1665" s="38" t="s">
        <v>1549</v>
      </c>
      <c r="AH1665" s="38" t="s">
        <v>133</v>
      </c>
      <c r="AI1665" s="38"/>
      <c r="AJ1665" s="38" t="s">
        <v>1891</v>
      </c>
      <c r="AK1665" s="38" t="s">
        <v>132</v>
      </c>
      <c r="AL1665" s="38" t="s">
        <v>101</v>
      </c>
      <c r="AM1665" s="38" t="s">
        <v>101</v>
      </c>
      <c r="AN1665" s="38" t="s">
        <v>772</v>
      </c>
      <c r="AO1665" s="38" t="s">
        <v>997</v>
      </c>
      <c r="AP1665" s="38" t="s">
        <v>245</v>
      </c>
      <c r="AQ1665" s="38" t="s">
        <v>246</v>
      </c>
      <c r="AR1665" s="38" t="s">
        <v>688</v>
      </c>
      <c r="AS1665" s="38" t="s">
        <v>689</v>
      </c>
      <c r="AT1665" s="38" t="s">
        <v>690</v>
      </c>
      <c r="AU1665" s="38" t="s">
        <v>691</v>
      </c>
      <c r="AV1665" s="38" t="s">
        <v>132</v>
      </c>
      <c r="AW1665" s="38" t="s">
        <v>132</v>
      </c>
      <c r="AX1665" s="38" t="s">
        <v>101</v>
      </c>
      <c r="AY1665" s="38" t="s">
        <v>132</v>
      </c>
      <c r="AZ1665" s="38" t="s">
        <v>132</v>
      </c>
      <c r="BA1665" s="38" t="s">
        <v>1274</v>
      </c>
      <c r="BB1665" s="38" t="s">
        <v>1275</v>
      </c>
      <c r="BC1665" s="38" t="s">
        <v>1000</v>
      </c>
      <c r="BD1665" s="38" t="s">
        <v>1001</v>
      </c>
      <c r="BE1665">
        <v>0</v>
      </c>
      <c r="BF1665">
        <v>0</v>
      </c>
      <c r="BG1665">
        <v>446830.26</v>
      </c>
      <c r="BH1665">
        <v>446830.26</v>
      </c>
      <c r="BI1665">
        <v>0</v>
      </c>
      <c r="BJ1665">
        <v>0</v>
      </c>
      <c r="BK1665">
        <v>0</v>
      </c>
      <c r="BL1665" s="38" t="s">
        <v>598</v>
      </c>
      <c r="BM1665" s="38" t="s">
        <v>599</v>
      </c>
      <c r="BN1665" s="38" t="s">
        <v>600</v>
      </c>
      <c r="BO1665" s="38" t="s">
        <v>229</v>
      </c>
      <c r="BP1665" s="38" t="s">
        <v>230</v>
      </c>
      <c r="BQ1665" s="38" t="s">
        <v>136</v>
      </c>
      <c r="BR1665" s="38" t="s">
        <v>231</v>
      </c>
      <c r="BS1665" s="38" t="s">
        <v>249</v>
      </c>
      <c r="BT1665" s="38" t="s">
        <v>693</v>
      </c>
      <c r="BU1665" s="38" t="s">
        <v>116</v>
      </c>
      <c r="BV1665" s="38" t="s">
        <v>1276</v>
      </c>
      <c r="BW1665" s="38" t="s">
        <v>218</v>
      </c>
      <c r="BX1665" s="38" t="s">
        <v>126</v>
      </c>
      <c r="BY1665" s="38" t="s">
        <v>1003</v>
      </c>
      <c r="BZ1665" s="38" t="s">
        <v>2100</v>
      </c>
      <c r="CA1665" s="38" t="s">
        <v>132</v>
      </c>
      <c r="CB1665">
        <v>422</v>
      </c>
      <c r="CD1665" s="38" t="s">
        <v>126</v>
      </c>
      <c r="CE1665" s="38" t="s">
        <v>1005</v>
      </c>
    </row>
    <row r="1666" spans="1:83" x14ac:dyDescent="0.25">
      <c r="A1666">
        <v>424</v>
      </c>
      <c r="B1666" s="1">
        <v>45689</v>
      </c>
      <c r="C1666" s="38" t="s">
        <v>1770</v>
      </c>
      <c r="D1666" s="1">
        <v>45692</v>
      </c>
      <c r="E1666" s="1">
        <v>45689</v>
      </c>
      <c r="F1666" s="38" t="s">
        <v>1770</v>
      </c>
      <c r="G1666" s="1">
        <v>45707</v>
      </c>
      <c r="H1666" s="1">
        <v>45692</v>
      </c>
      <c r="I1666" s="38" t="s">
        <v>80</v>
      </c>
      <c r="J1666" s="38" t="s">
        <v>98</v>
      </c>
      <c r="K1666" s="38" t="s">
        <v>221</v>
      </c>
      <c r="L1666" s="38" t="s">
        <v>222</v>
      </c>
      <c r="M1666" s="38" t="s">
        <v>223</v>
      </c>
      <c r="N1666" s="38" t="s">
        <v>224</v>
      </c>
      <c r="O1666" s="38" t="s">
        <v>124</v>
      </c>
      <c r="P1666" s="38" t="s">
        <v>126</v>
      </c>
      <c r="Q1666" s="38" t="s">
        <v>225</v>
      </c>
      <c r="R1666" s="38" t="s">
        <v>226</v>
      </c>
      <c r="S1666" s="38" t="s">
        <v>220</v>
      </c>
      <c r="T1666" s="38" t="s">
        <v>133</v>
      </c>
      <c r="U1666" s="38"/>
      <c r="V1666" s="38" t="s">
        <v>591</v>
      </c>
      <c r="W1666" s="38" t="s">
        <v>592</v>
      </c>
      <c r="X1666" s="38" t="s">
        <v>593</v>
      </c>
      <c r="Y1666" s="38" t="s">
        <v>594</v>
      </c>
      <c r="Z1666" s="38" t="s">
        <v>227</v>
      </c>
      <c r="AA1666" s="38" t="s">
        <v>228</v>
      </c>
      <c r="AB1666" s="38" t="s">
        <v>597</v>
      </c>
      <c r="AC1666" s="38" t="s">
        <v>596</v>
      </c>
      <c r="AD1666" s="38" t="s">
        <v>80</v>
      </c>
      <c r="AE1666" s="38" t="s">
        <v>81</v>
      </c>
      <c r="AF1666" s="38" t="s">
        <v>1536</v>
      </c>
      <c r="AG1666" s="38" t="s">
        <v>1537</v>
      </c>
      <c r="AH1666" s="38" t="s">
        <v>133</v>
      </c>
      <c r="AI1666" s="38"/>
      <c r="AJ1666" s="38" t="s">
        <v>1892</v>
      </c>
      <c r="AK1666" s="38" t="s">
        <v>132</v>
      </c>
      <c r="AL1666" s="38" t="s">
        <v>101</v>
      </c>
      <c r="AM1666" s="38" t="s">
        <v>101</v>
      </c>
      <c r="AN1666" s="38" t="s">
        <v>772</v>
      </c>
      <c r="AO1666" s="38" t="s">
        <v>997</v>
      </c>
      <c r="AP1666" s="38" t="s">
        <v>245</v>
      </c>
      <c r="AQ1666" s="38" t="s">
        <v>246</v>
      </c>
      <c r="AR1666" s="38" t="s">
        <v>688</v>
      </c>
      <c r="AS1666" s="38" t="s">
        <v>689</v>
      </c>
      <c r="AT1666" s="38" t="s">
        <v>690</v>
      </c>
      <c r="AU1666" s="38" t="s">
        <v>691</v>
      </c>
      <c r="AV1666" s="38" t="s">
        <v>132</v>
      </c>
      <c r="AW1666" s="38" t="s">
        <v>132</v>
      </c>
      <c r="AX1666" s="38" t="s">
        <v>101</v>
      </c>
      <c r="AY1666" s="38" t="s">
        <v>132</v>
      </c>
      <c r="AZ1666" s="38" t="s">
        <v>132</v>
      </c>
      <c r="BA1666" s="38" t="s">
        <v>1274</v>
      </c>
      <c r="BB1666" s="38" t="s">
        <v>1275</v>
      </c>
      <c r="BC1666" s="38" t="s">
        <v>1000</v>
      </c>
      <c r="BD1666" s="38" t="s">
        <v>1001</v>
      </c>
      <c r="BE1666">
        <v>0</v>
      </c>
      <c r="BF1666">
        <v>0</v>
      </c>
      <c r="BG1666">
        <v>2386286.65</v>
      </c>
      <c r="BH1666">
        <v>2386286.65</v>
      </c>
      <c r="BI1666">
        <v>0</v>
      </c>
      <c r="BJ1666">
        <v>0</v>
      </c>
      <c r="BK1666">
        <v>0</v>
      </c>
      <c r="BL1666" s="38" t="s">
        <v>598</v>
      </c>
      <c r="BM1666" s="38" t="s">
        <v>599</v>
      </c>
      <c r="BN1666" s="38" t="s">
        <v>600</v>
      </c>
      <c r="BO1666" s="38" t="s">
        <v>229</v>
      </c>
      <c r="BP1666" s="38" t="s">
        <v>230</v>
      </c>
      <c r="BQ1666" s="38" t="s">
        <v>136</v>
      </c>
      <c r="BR1666" s="38" t="s">
        <v>231</v>
      </c>
      <c r="BS1666" s="38" t="s">
        <v>249</v>
      </c>
      <c r="BT1666" s="38" t="s">
        <v>693</v>
      </c>
      <c r="BU1666" s="38" t="s">
        <v>116</v>
      </c>
      <c r="BV1666" s="38" t="s">
        <v>1276</v>
      </c>
      <c r="BW1666" s="38" t="s">
        <v>218</v>
      </c>
      <c r="BX1666" s="38" t="s">
        <v>126</v>
      </c>
      <c r="BY1666" s="38" t="s">
        <v>1003</v>
      </c>
      <c r="BZ1666" s="38" t="s">
        <v>2101</v>
      </c>
      <c r="CA1666" s="38" t="s">
        <v>132</v>
      </c>
      <c r="CB1666">
        <v>424</v>
      </c>
      <c r="CD1666" s="38" t="s">
        <v>126</v>
      </c>
      <c r="CE1666" s="38" t="s">
        <v>1005</v>
      </c>
    </row>
    <row r="1667" spans="1:83" x14ac:dyDescent="0.25">
      <c r="A1667">
        <v>426</v>
      </c>
      <c r="B1667" s="1">
        <v>45689</v>
      </c>
      <c r="C1667" s="38" t="s">
        <v>1770</v>
      </c>
      <c r="D1667" s="1">
        <v>45692</v>
      </c>
      <c r="E1667" s="1">
        <v>45689</v>
      </c>
      <c r="F1667" s="38" t="s">
        <v>1770</v>
      </c>
      <c r="G1667" s="1">
        <v>45707</v>
      </c>
      <c r="H1667" s="1">
        <v>45692</v>
      </c>
      <c r="I1667" s="38" t="s">
        <v>80</v>
      </c>
      <c r="J1667" s="38" t="s">
        <v>98</v>
      </c>
      <c r="K1667" s="38" t="s">
        <v>221</v>
      </c>
      <c r="L1667" s="38" t="s">
        <v>222</v>
      </c>
      <c r="M1667" s="38" t="s">
        <v>223</v>
      </c>
      <c r="N1667" s="38" t="s">
        <v>224</v>
      </c>
      <c r="O1667" s="38" t="s">
        <v>124</v>
      </c>
      <c r="P1667" s="38" t="s">
        <v>126</v>
      </c>
      <c r="Q1667" s="38" t="s">
        <v>225</v>
      </c>
      <c r="R1667" s="38" t="s">
        <v>226</v>
      </c>
      <c r="S1667" s="38" t="s">
        <v>220</v>
      </c>
      <c r="T1667" s="38" t="s">
        <v>133</v>
      </c>
      <c r="U1667" s="38"/>
      <c r="V1667" s="38" t="s">
        <v>591</v>
      </c>
      <c r="W1667" s="38" t="s">
        <v>592</v>
      </c>
      <c r="X1667" s="38" t="s">
        <v>593</v>
      </c>
      <c r="Y1667" s="38" t="s">
        <v>594</v>
      </c>
      <c r="Z1667" s="38" t="s">
        <v>227</v>
      </c>
      <c r="AA1667" s="38" t="s">
        <v>228</v>
      </c>
      <c r="AB1667" s="38" t="s">
        <v>597</v>
      </c>
      <c r="AC1667" s="38" t="s">
        <v>596</v>
      </c>
      <c r="AD1667" s="38" t="s">
        <v>80</v>
      </c>
      <c r="AE1667" s="38" t="s">
        <v>81</v>
      </c>
      <c r="AF1667" s="38" t="s">
        <v>1833</v>
      </c>
      <c r="AG1667" s="38" t="s">
        <v>1834</v>
      </c>
      <c r="AH1667" s="38" t="s">
        <v>133</v>
      </c>
      <c r="AI1667" s="38"/>
      <c r="AJ1667" s="38" t="s">
        <v>1677</v>
      </c>
      <c r="AK1667" s="38" t="s">
        <v>132</v>
      </c>
      <c r="AL1667" s="38" t="s">
        <v>101</v>
      </c>
      <c r="AM1667" s="38" t="s">
        <v>101</v>
      </c>
      <c r="AN1667" s="38" t="s">
        <v>772</v>
      </c>
      <c r="AO1667" s="38" t="s">
        <v>997</v>
      </c>
      <c r="AP1667" s="38" t="s">
        <v>245</v>
      </c>
      <c r="AQ1667" s="38" t="s">
        <v>246</v>
      </c>
      <c r="AR1667" s="38" t="s">
        <v>247</v>
      </c>
      <c r="AS1667" s="38" t="s">
        <v>248</v>
      </c>
      <c r="AT1667" s="38" t="s">
        <v>94</v>
      </c>
      <c r="AU1667" s="38" t="s">
        <v>95</v>
      </c>
      <c r="AV1667" s="38" t="s">
        <v>132</v>
      </c>
      <c r="AW1667" s="38" t="s">
        <v>132</v>
      </c>
      <c r="AX1667" s="38" t="s">
        <v>101</v>
      </c>
      <c r="AY1667" s="38" t="s">
        <v>132</v>
      </c>
      <c r="AZ1667" s="38" t="s">
        <v>132</v>
      </c>
      <c r="BA1667" s="38" t="s">
        <v>1274</v>
      </c>
      <c r="BB1667" s="38" t="s">
        <v>1275</v>
      </c>
      <c r="BC1667" s="38" t="s">
        <v>1000</v>
      </c>
      <c r="BD1667" s="38" t="s">
        <v>1001</v>
      </c>
      <c r="BE1667">
        <v>0</v>
      </c>
      <c r="BF1667">
        <v>0</v>
      </c>
      <c r="BG1667">
        <v>1513331.22</v>
      </c>
      <c r="BH1667">
        <v>1513331.22</v>
      </c>
      <c r="BI1667">
        <v>0</v>
      </c>
      <c r="BJ1667">
        <v>0</v>
      </c>
      <c r="BK1667">
        <v>0</v>
      </c>
      <c r="BL1667" s="38" t="s">
        <v>598</v>
      </c>
      <c r="BM1667" s="38" t="s">
        <v>599</v>
      </c>
      <c r="BN1667" s="38" t="s">
        <v>600</v>
      </c>
      <c r="BO1667" s="38" t="s">
        <v>229</v>
      </c>
      <c r="BP1667" s="38" t="s">
        <v>230</v>
      </c>
      <c r="BQ1667" s="38" t="s">
        <v>136</v>
      </c>
      <c r="BR1667" s="38" t="s">
        <v>231</v>
      </c>
      <c r="BS1667" s="38" t="s">
        <v>249</v>
      </c>
      <c r="BT1667" s="38" t="s">
        <v>250</v>
      </c>
      <c r="BU1667" s="38" t="s">
        <v>116</v>
      </c>
      <c r="BV1667" s="38" t="s">
        <v>1276</v>
      </c>
      <c r="BW1667" s="38" t="s">
        <v>218</v>
      </c>
      <c r="BX1667" s="38" t="s">
        <v>126</v>
      </c>
      <c r="BY1667" s="38" t="s">
        <v>1003</v>
      </c>
      <c r="BZ1667" s="38" t="s">
        <v>2102</v>
      </c>
      <c r="CA1667" s="38" t="s">
        <v>132</v>
      </c>
      <c r="CB1667">
        <v>426</v>
      </c>
      <c r="CD1667" s="38" t="s">
        <v>126</v>
      </c>
      <c r="CE1667" s="38" t="s">
        <v>1005</v>
      </c>
    </row>
    <row r="1668" spans="1:83" x14ac:dyDescent="0.25">
      <c r="A1668">
        <v>427</v>
      </c>
      <c r="B1668" s="1">
        <v>45689</v>
      </c>
      <c r="C1668" s="38" t="s">
        <v>1770</v>
      </c>
      <c r="D1668" s="1">
        <v>45692</v>
      </c>
      <c r="E1668" s="1">
        <v>45689</v>
      </c>
      <c r="F1668" s="38" t="s">
        <v>1770</v>
      </c>
      <c r="G1668" s="1">
        <v>45707</v>
      </c>
      <c r="H1668" s="1">
        <v>45692</v>
      </c>
      <c r="I1668" s="38" t="s">
        <v>80</v>
      </c>
      <c r="J1668" s="38" t="s">
        <v>98</v>
      </c>
      <c r="K1668" s="38" t="s">
        <v>85</v>
      </c>
      <c r="L1668" s="38" t="s">
        <v>123</v>
      </c>
      <c r="M1668" s="38" t="s">
        <v>124</v>
      </c>
      <c r="N1668" s="38" t="s">
        <v>125</v>
      </c>
      <c r="O1668" s="38" t="s">
        <v>124</v>
      </c>
      <c r="P1668" s="38" t="s">
        <v>126</v>
      </c>
      <c r="Q1668" s="38" t="s">
        <v>127</v>
      </c>
      <c r="R1668" s="38" t="s">
        <v>128</v>
      </c>
      <c r="S1668" s="38" t="s">
        <v>122</v>
      </c>
      <c r="T1668" s="38" t="s">
        <v>133</v>
      </c>
      <c r="U1668" s="38"/>
      <c r="V1668" s="38" t="s">
        <v>591</v>
      </c>
      <c r="W1668" s="38" t="s">
        <v>592</v>
      </c>
      <c r="X1668" s="38" t="s">
        <v>593</v>
      </c>
      <c r="Y1668" s="38" t="s">
        <v>594</v>
      </c>
      <c r="Z1668" s="38" t="s">
        <v>131</v>
      </c>
      <c r="AA1668" s="38" t="s">
        <v>125</v>
      </c>
      <c r="AB1668" s="38" t="s">
        <v>597</v>
      </c>
      <c r="AC1668" s="38" t="s">
        <v>596</v>
      </c>
      <c r="AD1668" s="38" t="s">
        <v>80</v>
      </c>
      <c r="AE1668" s="38" t="s">
        <v>81</v>
      </c>
      <c r="AF1668" s="38" t="s">
        <v>1320</v>
      </c>
      <c r="AG1668" s="38" t="s">
        <v>1321</v>
      </c>
      <c r="AH1668" s="38" t="s">
        <v>133</v>
      </c>
      <c r="AI1668" s="38"/>
      <c r="AJ1668" s="38" t="s">
        <v>1824</v>
      </c>
      <c r="AK1668" s="38" t="s">
        <v>132</v>
      </c>
      <c r="AL1668" s="38" t="s">
        <v>101</v>
      </c>
      <c r="AM1668" s="38" t="s">
        <v>101</v>
      </c>
      <c r="AN1668" s="38" t="s">
        <v>772</v>
      </c>
      <c r="AO1668" s="38" t="s">
        <v>997</v>
      </c>
      <c r="AP1668" s="38" t="s">
        <v>91</v>
      </c>
      <c r="AQ1668" s="38" t="s">
        <v>92</v>
      </c>
      <c r="AR1668" s="38" t="s">
        <v>93</v>
      </c>
      <c r="AS1668" s="38" t="s">
        <v>92</v>
      </c>
      <c r="AT1668" s="38" t="s">
        <v>94</v>
      </c>
      <c r="AU1668" s="38" t="s">
        <v>95</v>
      </c>
      <c r="AV1668" s="38" t="s">
        <v>132</v>
      </c>
      <c r="AW1668" s="38" t="s">
        <v>132</v>
      </c>
      <c r="AX1668" s="38" t="s">
        <v>101</v>
      </c>
      <c r="AY1668" s="38" t="s">
        <v>132</v>
      </c>
      <c r="AZ1668" s="38" t="s">
        <v>132</v>
      </c>
      <c r="BA1668" s="38" t="s">
        <v>1274</v>
      </c>
      <c r="BB1668" s="38" t="s">
        <v>1275</v>
      </c>
      <c r="BC1668" s="38" t="s">
        <v>1000</v>
      </c>
      <c r="BD1668" s="38" t="s">
        <v>1001</v>
      </c>
      <c r="BE1668">
        <v>0</v>
      </c>
      <c r="BF1668">
        <v>0</v>
      </c>
      <c r="BG1668">
        <v>4987903.82</v>
      </c>
      <c r="BH1668">
        <v>4987903.82</v>
      </c>
      <c r="BI1668">
        <v>0</v>
      </c>
      <c r="BJ1668">
        <v>0</v>
      </c>
      <c r="BK1668">
        <v>0</v>
      </c>
      <c r="BL1668" s="38" t="s">
        <v>598</v>
      </c>
      <c r="BM1668" s="38" t="s">
        <v>599</v>
      </c>
      <c r="BN1668" s="38" t="s">
        <v>600</v>
      </c>
      <c r="BO1668" s="38" t="s">
        <v>134</v>
      </c>
      <c r="BP1668" s="38" t="s">
        <v>135</v>
      </c>
      <c r="BQ1668" s="38" t="s">
        <v>136</v>
      </c>
      <c r="BR1668" s="38" t="s">
        <v>137</v>
      </c>
      <c r="BS1668" s="38" t="s">
        <v>110</v>
      </c>
      <c r="BT1668" s="38" t="s">
        <v>111</v>
      </c>
      <c r="BU1668" s="38" t="s">
        <v>116</v>
      </c>
      <c r="BV1668" s="38" t="s">
        <v>1276</v>
      </c>
      <c r="BW1668" s="38" t="s">
        <v>218</v>
      </c>
      <c r="BX1668" s="38" t="s">
        <v>126</v>
      </c>
      <c r="BY1668" s="38" t="s">
        <v>1003</v>
      </c>
      <c r="BZ1668" s="38" t="s">
        <v>2103</v>
      </c>
      <c r="CA1668" s="38" t="s">
        <v>132</v>
      </c>
      <c r="CB1668">
        <v>427</v>
      </c>
      <c r="CD1668" s="38" t="s">
        <v>126</v>
      </c>
      <c r="CE1668" s="38" t="s">
        <v>1005</v>
      </c>
    </row>
    <row r="1669" spans="1:83" x14ac:dyDescent="0.25">
      <c r="A1669">
        <v>430</v>
      </c>
      <c r="B1669" s="1">
        <v>45689</v>
      </c>
      <c r="C1669" s="38" t="s">
        <v>1770</v>
      </c>
      <c r="D1669" s="1">
        <v>45692</v>
      </c>
      <c r="E1669" s="1">
        <v>45689</v>
      </c>
      <c r="F1669" s="38" t="s">
        <v>1770</v>
      </c>
      <c r="G1669" s="1">
        <v>45707</v>
      </c>
      <c r="H1669" s="1">
        <v>45692</v>
      </c>
      <c r="I1669" s="38" t="s">
        <v>80</v>
      </c>
      <c r="J1669" s="38" t="s">
        <v>98</v>
      </c>
      <c r="K1669" s="38" t="s">
        <v>221</v>
      </c>
      <c r="L1669" s="38" t="s">
        <v>222</v>
      </c>
      <c r="M1669" s="38" t="s">
        <v>223</v>
      </c>
      <c r="N1669" s="38" t="s">
        <v>224</v>
      </c>
      <c r="O1669" s="38" t="s">
        <v>124</v>
      </c>
      <c r="P1669" s="38" t="s">
        <v>126</v>
      </c>
      <c r="Q1669" s="38" t="s">
        <v>225</v>
      </c>
      <c r="R1669" s="38" t="s">
        <v>226</v>
      </c>
      <c r="S1669" s="38" t="s">
        <v>220</v>
      </c>
      <c r="T1669" s="38" t="s">
        <v>133</v>
      </c>
      <c r="U1669" s="38"/>
      <c r="V1669" s="38" t="s">
        <v>591</v>
      </c>
      <c r="W1669" s="38" t="s">
        <v>592</v>
      </c>
      <c r="X1669" s="38" t="s">
        <v>593</v>
      </c>
      <c r="Y1669" s="38" t="s">
        <v>594</v>
      </c>
      <c r="Z1669" s="38" t="s">
        <v>227</v>
      </c>
      <c r="AA1669" s="38" t="s">
        <v>228</v>
      </c>
      <c r="AB1669" s="38" t="s">
        <v>597</v>
      </c>
      <c r="AC1669" s="38" t="s">
        <v>596</v>
      </c>
      <c r="AD1669" s="38" t="s">
        <v>80</v>
      </c>
      <c r="AE1669" s="38" t="s">
        <v>81</v>
      </c>
      <c r="AF1669" s="38" t="s">
        <v>1556</v>
      </c>
      <c r="AG1669" s="38" t="s">
        <v>1557</v>
      </c>
      <c r="AH1669" s="38" t="s">
        <v>133</v>
      </c>
      <c r="AI1669" s="38"/>
      <c r="AJ1669" s="38" t="s">
        <v>1893</v>
      </c>
      <c r="AK1669" s="38" t="s">
        <v>132</v>
      </c>
      <c r="AL1669" s="38" t="s">
        <v>101</v>
      </c>
      <c r="AM1669" s="38" t="s">
        <v>101</v>
      </c>
      <c r="AN1669" s="38" t="s">
        <v>772</v>
      </c>
      <c r="AO1669" s="38" t="s">
        <v>997</v>
      </c>
      <c r="AP1669" s="38" t="s">
        <v>245</v>
      </c>
      <c r="AQ1669" s="38" t="s">
        <v>246</v>
      </c>
      <c r="AR1669" s="38" t="s">
        <v>688</v>
      </c>
      <c r="AS1669" s="38" t="s">
        <v>689</v>
      </c>
      <c r="AT1669" s="38" t="s">
        <v>690</v>
      </c>
      <c r="AU1669" s="38" t="s">
        <v>691</v>
      </c>
      <c r="AV1669" s="38" t="s">
        <v>132</v>
      </c>
      <c r="AW1669" s="38" t="s">
        <v>132</v>
      </c>
      <c r="AX1669" s="38" t="s">
        <v>101</v>
      </c>
      <c r="AY1669" s="38" t="s">
        <v>132</v>
      </c>
      <c r="AZ1669" s="38" t="s">
        <v>132</v>
      </c>
      <c r="BA1669" s="38" t="s">
        <v>1274</v>
      </c>
      <c r="BB1669" s="38" t="s">
        <v>1275</v>
      </c>
      <c r="BC1669" s="38" t="s">
        <v>1000</v>
      </c>
      <c r="BD1669" s="38" t="s">
        <v>1001</v>
      </c>
      <c r="BE1669">
        <v>0</v>
      </c>
      <c r="BF1669">
        <v>0</v>
      </c>
      <c r="BG1669">
        <v>901759.94</v>
      </c>
      <c r="BH1669">
        <v>901759.94</v>
      </c>
      <c r="BI1669">
        <v>0</v>
      </c>
      <c r="BJ1669">
        <v>0</v>
      </c>
      <c r="BK1669">
        <v>0</v>
      </c>
      <c r="BL1669" s="38" t="s">
        <v>598</v>
      </c>
      <c r="BM1669" s="38" t="s">
        <v>599</v>
      </c>
      <c r="BN1669" s="38" t="s">
        <v>600</v>
      </c>
      <c r="BO1669" s="38" t="s">
        <v>229</v>
      </c>
      <c r="BP1669" s="38" t="s">
        <v>230</v>
      </c>
      <c r="BQ1669" s="38" t="s">
        <v>136</v>
      </c>
      <c r="BR1669" s="38" t="s">
        <v>231</v>
      </c>
      <c r="BS1669" s="38" t="s">
        <v>249</v>
      </c>
      <c r="BT1669" s="38" t="s">
        <v>693</v>
      </c>
      <c r="BU1669" s="38" t="s">
        <v>116</v>
      </c>
      <c r="BV1669" s="38" t="s">
        <v>1276</v>
      </c>
      <c r="BW1669" s="38" t="s">
        <v>218</v>
      </c>
      <c r="BX1669" s="38" t="s">
        <v>126</v>
      </c>
      <c r="BY1669" s="38" t="s">
        <v>1003</v>
      </c>
      <c r="BZ1669" s="38" t="s">
        <v>2104</v>
      </c>
      <c r="CA1669" s="38" t="s">
        <v>132</v>
      </c>
      <c r="CB1669">
        <v>430</v>
      </c>
      <c r="CD1669" s="38" t="s">
        <v>126</v>
      </c>
      <c r="CE1669" s="38" t="s">
        <v>1005</v>
      </c>
    </row>
    <row r="1670" spans="1:83" x14ac:dyDescent="0.25">
      <c r="A1670">
        <v>433</v>
      </c>
      <c r="B1670" s="1">
        <v>45689</v>
      </c>
      <c r="C1670" s="38" t="s">
        <v>1770</v>
      </c>
      <c r="D1670" s="1">
        <v>45692</v>
      </c>
      <c r="E1670" s="1">
        <v>45689</v>
      </c>
      <c r="F1670" s="38" t="s">
        <v>1770</v>
      </c>
      <c r="G1670" s="1">
        <v>45707</v>
      </c>
      <c r="H1670" s="1">
        <v>45692</v>
      </c>
      <c r="I1670" s="38" t="s">
        <v>80</v>
      </c>
      <c r="J1670" s="38" t="s">
        <v>98</v>
      </c>
      <c r="K1670" s="38" t="s">
        <v>85</v>
      </c>
      <c r="L1670" s="38" t="s">
        <v>123</v>
      </c>
      <c r="M1670" s="38" t="s">
        <v>124</v>
      </c>
      <c r="N1670" s="38" t="s">
        <v>125</v>
      </c>
      <c r="O1670" s="38" t="s">
        <v>124</v>
      </c>
      <c r="P1670" s="38" t="s">
        <v>126</v>
      </c>
      <c r="Q1670" s="38" t="s">
        <v>127</v>
      </c>
      <c r="R1670" s="38" t="s">
        <v>128</v>
      </c>
      <c r="S1670" s="38" t="s">
        <v>122</v>
      </c>
      <c r="T1670" s="38" t="s">
        <v>133</v>
      </c>
      <c r="U1670" s="38"/>
      <c r="V1670" s="38" t="s">
        <v>198</v>
      </c>
      <c r="W1670" s="38" t="s">
        <v>199</v>
      </c>
      <c r="X1670" s="38" t="s">
        <v>316</v>
      </c>
      <c r="Y1670" s="38" t="s">
        <v>317</v>
      </c>
      <c r="Z1670" s="38" t="s">
        <v>131</v>
      </c>
      <c r="AA1670" s="38" t="s">
        <v>125</v>
      </c>
      <c r="AB1670" s="38" t="s">
        <v>754</v>
      </c>
      <c r="AC1670" s="38" t="s">
        <v>319</v>
      </c>
      <c r="AD1670" s="38" t="s">
        <v>80</v>
      </c>
      <c r="AE1670" s="38" t="s">
        <v>81</v>
      </c>
      <c r="AF1670" s="38" t="s">
        <v>1261</v>
      </c>
      <c r="AG1670" s="38" t="s">
        <v>1262</v>
      </c>
      <c r="AH1670" s="38" t="s">
        <v>133</v>
      </c>
      <c r="AI1670" s="38"/>
      <c r="AJ1670" s="38" t="s">
        <v>1825</v>
      </c>
      <c r="AK1670" s="38" t="s">
        <v>132</v>
      </c>
      <c r="AL1670" s="38" t="s">
        <v>101</v>
      </c>
      <c r="AM1670" s="38" t="s">
        <v>101</v>
      </c>
      <c r="AN1670" s="38" t="s">
        <v>772</v>
      </c>
      <c r="AO1670" s="38" t="s">
        <v>997</v>
      </c>
      <c r="AP1670" s="38" t="s">
        <v>91</v>
      </c>
      <c r="AQ1670" s="38" t="s">
        <v>92</v>
      </c>
      <c r="AR1670" s="38" t="s">
        <v>93</v>
      </c>
      <c r="AS1670" s="38" t="s">
        <v>92</v>
      </c>
      <c r="AT1670" s="38" t="s">
        <v>94</v>
      </c>
      <c r="AU1670" s="38" t="s">
        <v>95</v>
      </c>
      <c r="AV1670" s="38" t="s">
        <v>132</v>
      </c>
      <c r="AW1670" s="38" t="s">
        <v>132</v>
      </c>
      <c r="AX1670" s="38" t="s">
        <v>101</v>
      </c>
      <c r="AY1670" s="38" t="s">
        <v>132</v>
      </c>
      <c r="AZ1670" s="38" t="s">
        <v>132</v>
      </c>
      <c r="BA1670" s="38" t="s">
        <v>1111</v>
      </c>
      <c r="BB1670" s="38" t="s">
        <v>1112</v>
      </c>
      <c r="BC1670" s="38" t="s">
        <v>1000</v>
      </c>
      <c r="BD1670" s="38" t="s">
        <v>1001</v>
      </c>
      <c r="BE1670">
        <v>0</v>
      </c>
      <c r="BF1670">
        <v>0</v>
      </c>
      <c r="BG1670">
        <v>132307.5</v>
      </c>
      <c r="BH1670">
        <v>132307.5</v>
      </c>
      <c r="BI1670">
        <v>0</v>
      </c>
      <c r="BJ1670">
        <v>0</v>
      </c>
      <c r="BK1670">
        <v>0</v>
      </c>
      <c r="BL1670" s="38" t="s">
        <v>205</v>
      </c>
      <c r="BM1670" s="38" t="s">
        <v>322</v>
      </c>
      <c r="BN1670" s="38" t="s">
        <v>755</v>
      </c>
      <c r="BO1670" s="38" t="s">
        <v>134</v>
      </c>
      <c r="BP1670" s="38" t="s">
        <v>135</v>
      </c>
      <c r="BQ1670" s="38" t="s">
        <v>136</v>
      </c>
      <c r="BR1670" s="38" t="s">
        <v>137</v>
      </c>
      <c r="BS1670" s="38" t="s">
        <v>110</v>
      </c>
      <c r="BT1670" s="38" t="s">
        <v>111</v>
      </c>
      <c r="BU1670" s="38" t="s">
        <v>116</v>
      </c>
      <c r="BV1670" s="38" t="s">
        <v>1113</v>
      </c>
      <c r="BW1670" s="38" t="s">
        <v>218</v>
      </c>
      <c r="BX1670" s="38" t="s">
        <v>126</v>
      </c>
      <c r="BY1670" s="38" t="s">
        <v>1003</v>
      </c>
      <c r="BZ1670" s="38" t="s">
        <v>2105</v>
      </c>
      <c r="CA1670" s="38" t="s">
        <v>132</v>
      </c>
      <c r="CB1670">
        <v>433</v>
      </c>
      <c r="CD1670" s="38" t="s">
        <v>126</v>
      </c>
      <c r="CE1670" s="38" t="s">
        <v>1005</v>
      </c>
    </row>
    <row r="1671" spans="1:83" x14ac:dyDescent="0.25">
      <c r="A1671">
        <v>440</v>
      </c>
      <c r="B1671" s="1">
        <v>45689</v>
      </c>
      <c r="C1671" s="38" t="s">
        <v>1770</v>
      </c>
      <c r="D1671" s="1">
        <v>45692</v>
      </c>
      <c r="E1671" s="1">
        <v>45689</v>
      </c>
      <c r="F1671" s="38" t="s">
        <v>1770</v>
      </c>
      <c r="G1671" s="1">
        <v>45707</v>
      </c>
      <c r="H1671" s="1">
        <v>45692</v>
      </c>
      <c r="I1671" s="38" t="s">
        <v>80</v>
      </c>
      <c r="J1671" s="38" t="s">
        <v>98</v>
      </c>
      <c r="K1671" s="38" t="s">
        <v>85</v>
      </c>
      <c r="L1671" s="38" t="s">
        <v>123</v>
      </c>
      <c r="M1671" s="38" t="s">
        <v>124</v>
      </c>
      <c r="N1671" s="38" t="s">
        <v>125</v>
      </c>
      <c r="O1671" s="38" t="s">
        <v>124</v>
      </c>
      <c r="P1671" s="38" t="s">
        <v>126</v>
      </c>
      <c r="Q1671" s="38" t="s">
        <v>127</v>
      </c>
      <c r="R1671" s="38" t="s">
        <v>128</v>
      </c>
      <c r="S1671" s="38" t="s">
        <v>122</v>
      </c>
      <c r="T1671" s="38" t="s">
        <v>133</v>
      </c>
      <c r="U1671" s="38"/>
      <c r="V1671" s="38" t="s">
        <v>324</v>
      </c>
      <c r="W1671" s="38" t="s">
        <v>325</v>
      </c>
      <c r="X1671" s="38" t="s">
        <v>350</v>
      </c>
      <c r="Y1671" s="38" t="s">
        <v>351</v>
      </c>
      <c r="Z1671" s="38" t="s">
        <v>131</v>
      </c>
      <c r="AA1671" s="38" t="s">
        <v>125</v>
      </c>
      <c r="AB1671" s="38" t="s">
        <v>894</v>
      </c>
      <c r="AC1671" s="38" t="s">
        <v>893</v>
      </c>
      <c r="AD1671" s="38" t="s">
        <v>80</v>
      </c>
      <c r="AE1671" s="38" t="s">
        <v>81</v>
      </c>
      <c r="AF1671" s="38" t="s">
        <v>1428</v>
      </c>
      <c r="AG1671" s="38" t="s">
        <v>1429</v>
      </c>
      <c r="AH1671" s="38" t="s">
        <v>133</v>
      </c>
      <c r="AI1671" s="38"/>
      <c r="AJ1671" s="38" t="s">
        <v>2091</v>
      </c>
      <c r="AK1671" s="38" t="s">
        <v>132</v>
      </c>
      <c r="AL1671" s="38" t="s">
        <v>101</v>
      </c>
      <c r="AM1671" s="38" t="s">
        <v>101</v>
      </c>
      <c r="AN1671" s="38" t="s">
        <v>772</v>
      </c>
      <c r="AO1671" s="38" t="s">
        <v>997</v>
      </c>
      <c r="AP1671" s="38" t="s">
        <v>91</v>
      </c>
      <c r="AQ1671" s="38" t="s">
        <v>92</v>
      </c>
      <c r="AR1671" s="38" t="s">
        <v>93</v>
      </c>
      <c r="AS1671" s="38" t="s">
        <v>92</v>
      </c>
      <c r="AT1671" s="38" t="s">
        <v>94</v>
      </c>
      <c r="AU1671" s="38" t="s">
        <v>95</v>
      </c>
      <c r="AV1671" s="38" t="s">
        <v>132</v>
      </c>
      <c r="AW1671" s="38" t="s">
        <v>132</v>
      </c>
      <c r="AX1671" s="38" t="s">
        <v>101</v>
      </c>
      <c r="AY1671" s="38" t="s">
        <v>132</v>
      </c>
      <c r="AZ1671" s="38" t="s">
        <v>132</v>
      </c>
      <c r="BA1671" s="38" t="s">
        <v>1111</v>
      </c>
      <c r="BB1671" s="38" t="s">
        <v>1112</v>
      </c>
      <c r="BC1671" s="38" t="s">
        <v>1000</v>
      </c>
      <c r="BD1671" s="38" t="s">
        <v>1001</v>
      </c>
      <c r="BE1671">
        <v>0</v>
      </c>
      <c r="BF1671">
        <v>0</v>
      </c>
      <c r="BG1671">
        <v>104689.60000000001</v>
      </c>
      <c r="BH1671">
        <v>104689.60000000001</v>
      </c>
      <c r="BI1671">
        <v>0</v>
      </c>
      <c r="BJ1671">
        <v>0</v>
      </c>
      <c r="BK1671">
        <v>0</v>
      </c>
      <c r="BL1671" s="38" t="s">
        <v>332</v>
      </c>
      <c r="BM1671" s="38" t="s">
        <v>355</v>
      </c>
      <c r="BN1671" s="38" t="s">
        <v>895</v>
      </c>
      <c r="BO1671" s="38" t="s">
        <v>134</v>
      </c>
      <c r="BP1671" s="38" t="s">
        <v>135</v>
      </c>
      <c r="BQ1671" s="38" t="s">
        <v>136</v>
      </c>
      <c r="BR1671" s="38" t="s">
        <v>137</v>
      </c>
      <c r="BS1671" s="38" t="s">
        <v>110</v>
      </c>
      <c r="BT1671" s="38" t="s">
        <v>111</v>
      </c>
      <c r="BU1671" s="38" t="s">
        <v>116</v>
      </c>
      <c r="BV1671" s="38" t="s">
        <v>1113</v>
      </c>
      <c r="BW1671" s="38" t="s">
        <v>218</v>
      </c>
      <c r="BX1671" s="38" t="s">
        <v>126</v>
      </c>
      <c r="BY1671" s="38" t="s">
        <v>1003</v>
      </c>
      <c r="BZ1671" s="38" t="s">
        <v>2106</v>
      </c>
      <c r="CA1671" s="38" t="s">
        <v>132</v>
      </c>
      <c r="CB1671">
        <v>440</v>
      </c>
      <c r="CD1671" s="38" t="s">
        <v>126</v>
      </c>
      <c r="CE1671" s="38" t="s">
        <v>1005</v>
      </c>
    </row>
    <row r="1672" spans="1:83" x14ac:dyDescent="0.25">
      <c r="A1672">
        <v>440</v>
      </c>
      <c r="B1672" s="1">
        <v>45689</v>
      </c>
      <c r="C1672" s="38" t="s">
        <v>1770</v>
      </c>
      <c r="D1672" s="1">
        <v>45692</v>
      </c>
      <c r="E1672" s="1">
        <v>45689</v>
      </c>
      <c r="F1672" s="38" t="s">
        <v>1770</v>
      </c>
      <c r="G1672" s="1">
        <v>45707</v>
      </c>
      <c r="H1672" s="1">
        <v>45692</v>
      </c>
      <c r="I1672" s="38" t="s">
        <v>80</v>
      </c>
      <c r="J1672" s="38" t="s">
        <v>98</v>
      </c>
      <c r="K1672" s="38" t="s">
        <v>85</v>
      </c>
      <c r="L1672" s="38" t="s">
        <v>123</v>
      </c>
      <c r="M1672" s="38" t="s">
        <v>124</v>
      </c>
      <c r="N1672" s="38" t="s">
        <v>125</v>
      </c>
      <c r="O1672" s="38" t="s">
        <v>124</v>
      </c>
      <c r="P1672" s="38" t="s">
        <v>126</v>
      </c>
      <c r="Q1672" s="38" t="s">
        <v>127</v>
      </c>
      <c r="R1672" s="38" t="s">
        <v>128</v>
      </c>
      <c r="S1672" s="38" t="s">
        <v>122</v>
      </c>
      <c r="T1672" s="38" t="s">
        <v>133</v>
      </c>
      <c r="U1672" s="38"/>
      <c r="V1672" s="38" t="s">
        <v>324</v>
      </c>
      <c r="W1672" s="38" t="s">
        <v>325</v>
      </c>
      <c r="X1672" s="38" t="s">
        <v>446</v>
      </c>
      <c r="Y1672" s="38" t="s">
        <v>447</v>
      </c>
      <c r="Z1672" s="38" t="s">
        <v>131</v>
      </c>
      <c r="AA1672" s="38" t="s">
        <v>125</v>
      </c>
      <c r="AB1672" s="38" t="s">
        <v>455</v>
      </c>
      <c r="AC1672" s="38" t="s">
        <v>456</v>
      </c>
      <c r="AD1672" s="38" t="s">
        <v>80</v>
      </c>
      <c r="AE1672" s="38" t="s">
        <v>81</v>
      </c>
      <c r="AF1672" s="38" t="s">
        <v>1428</v>
      </c>
      <c r="AG1672" s="38" t="s">
        <v>1429</v>
      </c>
      <c r="AH1672" s="38" t="s">
        <v>133</v>
      </c>
      <c r="AI1672" s="38"/>
      <c r="AJ1672" s="38" t="s">
        <v>2091</v>
      </c>
      <c r="AK1672" s="38" t="s">
        <v>132</v>
      </c>
      <c r="AL1672" s="38" t="s">
        <v>101</v>
      </c>
      <c r="AM1672" s="38" t="s">
        <v>101</v>
      </c>
      <c r="AN1672" s="38" t="s">
        <v>772</v>
      </c>
      <c r="AO1672" s="38" t="s">
        <v>997</v>
      </c>
      <c r="AP1672" s="38" t="s">
        <v>91</v>
      </c>
      <c r="AQ1672" s="38" t="s">
        <v>92</v>
      </c>
      <c r="AR1672" s="38" t="s">
        <v>93</v>
      </c>
      <c r="AS1672" s="38" t="s">
        <v>92</v>
      </c>
      <c r="AT1672" s="38" t="s">
        <v>94</v>
      </c>
      <c r="AU1672" s="38" t="s">
        <v>95</v>
      </c>
      <c r="AV1672" s="38" t="s">
        <v>132</v>
      </c>
      <c r="AW1672" s="38" t="s">
        <v>132</v>
      </c>
      <c r="AX1672" s="38" t="s">
        <v>101</v>
      </c>
      <c r="AY1672" s="38" t="s">
        <v>132</v>
      </c>
      <c r="AZ1672" s="38" t="s">
        <v>132</v>
      </c>
      <c r="BA1672" s="38" t="s">
        <v>1111</v>
      </c>
      <c r="BB1672" s="38" t="s">
        <v>1112</v>
      </c>
      <c r="BC1672" s="38" t="s">
        <v>1000</v>
      </c>
      <c r="BD1672" s="38" t="s">
        <v>1001</v>
      </c>
      <c r="BE1672">
        <v>0</v>
      </c>
      <c r="BF1672">
        <v>0</v>
      </c>
      <c r="BG1672">
        <v>84284.23</v>
      </c>
      <c r="BH1672">
        <v>84284.23</v>
      </c>
      <c r="BI1672">
        <v>0</v>
      </c>
      <c r="BJ1672">
        <v>0</v>
      </c>
      <c r="BK1672">
        <v>0</v>
      </c>
      <c r="BL1672" s="38" t="s">
        <v>332</v>
      </c>
      <c r="BM1672" s="38" t="s">
        <v>451</v>
      </c>
      <c r="BN1672" s="38" t="s">
        <v>457</v>
      </c>
      <c r="BO1672" s="38" t="s">
        <v>134</v>
      </c>
      <c r="BP1672" s="38" t="s">
        <v>135</v>
      </c>
      <c r="BQ1672" s="38" t="s">
        <v>136</v>
      </c>
      <c r="BR1672" s="38" t="s">
        <v>137</v>
      </c>
      <c r="BS1672" s="38" t="s">
        <v>110</v>
      </c>
      <c r="BT1672" s="38" t="s">
        <v>111</v>
      </c>
      <c r="BU1672" s="38" t="s">
        <v>116</v>
      </c>
      <c r="BV1672" s="38" t="s">
        <v>1113</v>
      </c>
      <c r="BW1672" s="38" t="s">
        <v>218</v>
      </c>
      <c r="BX1672" s="38" t="s">
        <v>126</v>
      </c>
      <c r="BY1672" s="38" t="s">
        <v>1003</v>
      </c>
      <c r="BZ1672" s="38" t="s">
        <v>2106</v>
      </c>
      <c r="CA1672" s="38" t="s">
        <v>132</v>
      </c>
      <c r="CB1672">
        <v>440</v>
      </c>
      <c r="CD1672" s="38" t="s">
        <v>126</v>
      </c>
      <c r="CE1672" s="38" t="s">
        <v>1005</v>
      </c>
    </row>
    <row r="1673" spans="1:83" x14ac:dyDescent="0.25">
      <c r="A1673">
        <v>457</v>
      </c>
      <c r="B1673" s="1">
        <v>45689</v>
      </c>
      <c r="C1673" s="38" t="s">
        <v>1770</v>
      </c>
      <c r="D1673" s="1">
        <v>45693</v>
      </c>
      <c r="E1673" s="1">
        <v>45689</v>
      </c>
      <c r="F1673" s="38" t="s">
        <v>1770</v>
      </c>
      <c r="G1673" s="1">
        <v>45708</v>
      </c>
      <c r="H1673" s="1">
        <v>45693</v>
      </c>
      <c r="I1673" s="38" t="s">
        <v>80</v>
      </c>
      <c r="J1673" s="38" t="s">
        <v>98</v>
      </c>
      <c r="K1673" s="38" t="s">
        <v>85</v>
      </c>
      <c r="L1673" s="38" t="s">
        <v>123</v>
      </c>
      <c r="M1673" s="38" t="s">
        <v>124</v>
      </c>
      <c r="N1673" s="38" t="s">
        <v>125</v>
      </c>
      <c r="O1673" s="38" t="s">
        <v>124</v>
      </c>
      <c r="P1673" s="38" t="s">
        <v>126</v>
      </c>
      <c r="Q1673" s="38" t="s">
        <v>127</v>
      </c>
      <c r="R1673" s="38" t="s">
        <v>128</v>
      </c>
      <c r="S1673" s="38" t="s">
        <v>122</v>
      </c>
      <c r="T1673" s="38" t="s">
        <v>133</v>
      </c>
      <c r="U1673" s="38"/>
      <c r="V1673" s="38" t="s">
        <v>324</v>
      </c>
      <c r="W1673" s="38" t="s">
        <v>325</v>
      </c>
      <c r="X1673" s="38" t="s">
        <v>326</v>
      </c>
      <c r="Y1673" s="38" t="s">
        <v>327</v>
      </c>
      <c r="Z1673" s="38" t="s">
        <v>131</v>
      </c>
      <c r="AA1673" s="38" t="s">
        <v>125</v>
      </c>
      <c r="AB1673" s="38" t="s">
        <v>797</v>
      </c>
      <c r="AC1673" s="38" t="s">
        <v>796</v>
      </c>
      <c r="AD1673" s="38" t="s">
        <v>80</v>
      </c>
      <c r="AE1673" s="38" t="s">
        <v>81</v>
      </c>
      <c r="AF1673" s="38" t="s">
        <v>1286</v>
      </c>
      <c r="AG1673" s="38" t="s">
        <v>1287</v>
      </c>
      <c r="AH1673" s="38" t="s">
        <v>133</v>
      </c>
      <c r="AI1673" s="38"/>
      <c r="AJ1673" s="38" t="s">
        <v>2081</v>
      </c>
      <c r="AK1673" s="38" t="s">
        <v>132</v>
      </c>
      <c r="AL1673" s="38" t="s">
        <v>101</v>
      </c>
      <c r="AM1673" s="38" t="s">
        <v>101</v>
      </c>
      <c r="AN1673" s="38" t="s">
        <v>772</v>
      </c>
      <c r="AO1673" s="38" t="s">
        <v>997</v>
      </c>
      <c r="AP1673" s="38" t="s">
        <v>91</v>
      </c>
      <c r="AQ1673" s="38" t="s">
        <v>92</v>
      </c>
      <c r="AR1673" s="38" t="s">
        <v>93</v>
      </c>
      <c r="AS1673" s="38" t="s">
        <v>92</v>
      </c>
      <c r="AT1673" s="38" t="s">
        <v>94</v>
      </c>
      <c r="AU1673" s="38" t="s">
        <v>95</v>
      </c>
      <c r="AV1673" s="38" t="s">
        <v>132</v>
      </c>
      <c r="AW1673" s="38" t="s">
        <v>132</v>
      </c>
      <c r="AX1673" s="38" t="s">
        <v>101</v>
      </c>
      <c r="AY1673" s="38" t="s">
        <v>132</v>
      </c>
      <c r="AZ1673" s="38" t="s">
        <v>132</v>
      </c>
      <c r="BA1673" s="38" t="s">
        <v>1111</v>
      </c>
      <c r="BB1673" s="38" t="s">
        <v>1112</v>
      </c>
      <c r="BC1673" s="38" t="s">
        <v>1000</v>
      </c>
      <c r="BD1673" s="38" t="s">
        <v>1001</v>
      </c>
      <c r="BE1673">
        <v>0</v>
      </c>
      <c r="BF1673">
        <v>0</v>
      </c>
      <c r="BG1673">
        <v>6360</v>
      </c>
      <c r="BH1673">
        <v>6360</v>
      </c>
      <c r="BI1673">
        <v>0</v>
      </c>
      <c r="BJ1673">
        <v>0</v>
      </c>
      <c r="BK1673">
        <v>0</v>
      </c>
      <c r="BL1673" s="38" t="s">
        <v>332</v>
      </c>
      <c r="BM1673" s="38" t="s">
        <v>333</v>
      </c>
      <c r="BN1673" s="38" t="s">
        <v>798</v>
      </c>
      <c r="BO1673" s="38" t="s">
        <v>134</v>
      </c>
      <c r="BP1673" s="38" t="s">
        <v>135</v>
      </c>
      <c r="BQ1673" s="38" t="s">
        <v>136</v>
      </c>
      <c r="BR1673" s="38" t="s">
        <v>137</v>
      </c>
      <c r="BS1673" s="38" t="s">
        <v>110</v>
      </c>
      <c r="BT1673" s="38" t="s">
        <v>111</v>
      </c>
      <c r="BU1673" s="38" t="s">
        <v>116</v>
      </c>
      <c r="BV1673" s="38" t="s">
        <v>1113</v>
      </c>
      <c r="BW1673" s="38" t="s">
        <v>218</v>
      </c>
      <c r="BX1673" s="38" t="s">
        <v>126</v>
      </c>
      <c r="BY1673" s="38" t="s">
        <v>1003</v>
      </c>
      <c r="BZ1673" s="38" t="s">
        <v>2107</v>
      </c>
      <c r="CA1673" s="38" t="s">
        <v>132</v>
      </c>
      <c r="CB1673">
        <v>457</v>
      </c>
      <c r="CD1673" s="38" t="s">
        <v>126</v>
      </c>
      <c r="CE1673" s="38" t="s">
        <v>1005</v>
      </c>
    </row>
    <row r="1674" spans="1:83" x14ac:dyDescent="0.25">
      <c r="A1674">
        <v>463</v>
      </c>
      <c r="B1674" s="1">
        <v>45689</v>
      </c>
      <c r="C1674" s="38" t="s">
        <v>1770</v>
      </c>
      <c r="D1674" s="1">
        <v>45693</v>
      </c>
      <c r="E1674" s="1">
        <v>45689</v>
      </c>
      <c r="F1674" s="38" t="s">
        <v>1770</v>
      </c>
      <c r="G1674" s="1">
        <v>45708</v>
      </c>
      <c r="H1674" s="1">
        <v>45693</v>
      </c>
      <c r="I1674" s="38" t="s">
        <v>80</v>
      </c>
      <c r="J1674" s="38" t="s">
        <v>98</v>
      </c>
      <c r="K1674" s="38" t="s">
        <v>85</v>
      </c>
      <c r="L1674" s="38" t="s">
        <v>123</v>
      </c>
      <c r="M1674" s="38" t="s">
        <v>124</v>
      </c>
      <c r="N1674" s="38" t="s">
        <v>125</v>
      </c>
      <c r="O1674" s="38" t="s">
        <v>124</v>
      </c>
      <c r="P1674" s="38" t="s">
        <v>126</v>
      </c>
      <c r="Q1674" s="38" t="s">
        <v>127</v>
      </c>
      <c r="R1674" s="38" t="s">
        <v>128</v>
      </c>
      <c r="S1674" s="38" t="s">
        <v>122</v>
      </c>
      <c r="T1674" s="38" t="s">
        <v>133</v>
      </c>
      <c r="U1674" s="38"/>
      <c r="V1674" s="38" t="s">
        <v>324</v>
      </c>
      <c r="W1674" s="38" t="s">
        <v>325</v>
      </c>
      <c r="X1674" s="38" t="s">
        <v>326</v>
      </c>
      <c r="Y1674" s="38" t="s">
        <v>327</v>
      </c>
      <c r="Z1674" s="38" t="s">
        <v>131</v>
      </c>
      <c r="AA1674" s="38" t="s">
        <v>125</v>
      </c>
      <c r="AB1674" s="38" t="s">
        <v>797</v>
      </c>
      <c r="AC1674" s="38" t="s">
        <v>796</v>
      </c>
      <c r="AD1674" s="38" t="s">
        <v>80</v>
      </c>
      <c r="AE1674" s="38" t="s">
        <v>81</v>
      </c>
      <c r="AF1674" s="38" t="s">
        <v>1307</v>
      </c>
      <c r="AG1674" s="38" t="s">
        <v>1308</v>
      </c>
      <c r="AH1674" s="38" t="s">
        <v>133</v>
      </c>
      <c r="AI1674" s="38"/>
      <c r="AJ1674" s="38" t="s">
        <v>2094</v>
      </c>
      <c r="AK1674" s="38" t="s">
        <v>132</v>
      </c>
      <c r="AL1674" s="38" t="s">
        <v>101</v>
      </c>
      <c r="AM1674" s="38" t="s">
        <v>101</v>
      </c>
      <c r="AN1674" s="38" t="s">
        <v>772</v>
      </c>
      <c r="AO1674" s="38" t="s">
        <v>997</v>
      </c>
      <c r="AP1674" s="38" t="s">
        <v>91</v>
      </c>
      <c r="AQ1674" s="38" t="s">
        <v>92</v>
      </c>
      <c r="AR1674" s="38" t="s">
        <v>93</v>
      </c>
      <c r="AS1674" s="38" t="s">
        <v>92</v>
      </c>
      <c r="AT1674" s="38" t="s">
        <v>94</v>
      </c>
      <c r="AU1674" s="38" t="s">
        <v>95</v>
      </c>
      <c r="AV1674" s="38" t="s">
        <v>132</v>
      </c>
      <c r="AW1674" s="38" t="s">
        <v>132</v>
      </c>
      <c r="AX1674" s="38" t="s">
        <v>101</v>
      </c>
      <c r="AY1674" s="38" t="s">
        <v>132</v>
      </c>
      <c r="AZ1674" s="38" t="s">
        <v>132</v>
      </c>
      <c r="BA1674" s="38" t="s">
        <v>1111</v>
      </c>
      <c r="BB1674" s="38" t="s">
        <v>1112</v>
      </c>
      <c r="BC1674" s="38" t="s">
        <v>1000</v>
      </c>
      <c r="BD1674" s="38" t="s">
        <v>1001</v>
      </c>
      <c r="BE1674">
        <v>0</v>
      </c>
      <c r="BF1674">
        <v>0</v>
      </c>
      <c r="BG1674">
        <v>93071.360000000001</v>
      </c>
      <c r="BH1674">
        <v>93071.360000000001</v>
      </c>
      <c r="BI1674">
        <v>0</v>
      </c>
      <c r="BJ1674">
        <v>0</v>
      </c>
      <c r="BK1674">
        <v>0</v>
      </c>
      <c r="BL1674" s="38" t="s">
        <v>332</v>
      </c>
      <c r="BM1674" s="38" t="s">
        <v>333</v>
      </c>
      <c r="BN1674" s="38" t="s">
        <v>798</v>
      </c>
      <c r="BO1674" s="38" t="s">
        <v>134</v>
      </c>
      <c r="BP1674" s="38" t="s">
        <v>135</v>
      </c>
      <c r="BQ1674" s="38" t="s">
        <v>136</v>
      </c>
      <c r="BR1674" s="38" t="s">
        <v>137</v>
      </c>
      <c r="BS1674" s="38" t="s">
        <v>110</v>
      </c>
      <c r="BT1674" s="38" t="s">
        <v>111</v>
      </c>
      <c r="BU1674" s="38" t="s">
        <v>116</v>
      </c>
      <c r="BV1674" s="38" t="s">
        <v>1113</v>
      </c>
      <c r="BW1674" s="38" t="s">
        <v>218</v>
      </c>
      <c r="BX1674" s="38" t="s">
        <v>126</v>
      </c>
      <c r="BY1674" s="38" t="s">
        <v>1003</v>
      </c>
      <c r="BZ1674" s="38" t="s">
        <v>2108</v>
      </c>
      <c r="CA1674" s="38" t="s">
        <v>132</v>
      </c>
      <c r="CB1674">
        <v>463</v>
      </c>
      <c r="CD1674" s="38" t="s">
        <v>126</v>
      </c>
      <c r="CE1674" s="38" t="s">
        <v>1005</v>
      </c>
    </row>
    <row r="1675" spans="1:83" x14ac:dyDescent="0.25">
      <c r="A1675">
        <v>468</v>
      </c>
      <c r="B1675" s="1">
        <v>45689</v>
      </c>
      <c r="C1675" s="38" t="s">
        <v>1770</v>
      </c>
      <c r="D1675" s="1">
        <v>45693</v>
      </c>
      <c r="E1675" s="1">
        <v>45689</v>
      </c>
      <c r="F1675" s="38" t="s">
        <v>1770</v>
      </c>
      <c r="G1675" s="1">
        <v>45708</v>
      </c>
      <c r="H1675" s="1">
        <v>45693</v>
      </c>
      <c r="I1675" s="38" t="s">
        <v>80</v>
      </c>
      <c r="J1675" s="38" t="s">
        <v>98</v>
      </c>
      <c r="K1675" s="38" t="s">
        <v>85</v>
      </c>
      <c r="L1675" s="38" t="s">
        <v>123</v>
      </c>
      <c r="M1675" s="38" t="s">
        <v>124</v>
      </c>
      <c r="N1675" s="38" t="s">
        <v>125</v>
      </c>
      <c r="O1675" s="38" t="s">
        <v>124</v>
      </c>
      <c r="P1675" s="38" t="s">
        <v>126</v>
      </c>
      <c r="Q1675" s="38" t="s">
        <v>127</v>
      </c>
      <c r="R1675" s="38" t="s">
        <v>128</v>
      </c>
      <c r="S1675" s="38" t="s">
        <v>122</v>
      </c>
      <c r="T1675" s="38" t="s">
        <v>133</v>
      </c>
      <c r="U1675" s="38"/>
      <c r="V1675" s="38" t="s">
        <v>324</v>
      </c>
      <c r="W1675" s="38" t="s">
        <v>325</v>
      </c>
      <c r="X1675" s="38" t="s">
        <v>326</v>
      </c>
      <c r="Y1675" s="38" t="s">
        <v>327</v>
      </c>
      <c r="Z1675" s="38" t="s">
        <v>131</v>
      </c>
      <c r="AA1675" s="38" t="s">
        <v>125</v>
      </c>
      <c r="AB1675" s="38" t="s">
        <v>797</v>
      </c>
      <c r="AC1675" s="38" t="s">
        <v>796</v>
      </c>
      <c r="AD1675" s="38" t="s">
        <v>80</v>
      </c>
      <c r="AE1675" s="38" t="s">
        <v>81</v>
      </c>
      <c r="AF1675" s="38" t="s">
        <v>1286</v>
      </c>
      <c r="AG1675" s="38" t="s">
        <v>1287</v>
      </c>
      <c r="AH1675" s="38" t="s">
        <v>133</v>
      </c>
      <c r="AI1675" s="38"/>
      <c r="AJ1675" s="38" t="s">
        <v>2096</v>
      </c>
      <c r="AK1675" s="38" t="s">
        <v>132</v>
      </c>
      <c r="AL1675" s="38" t="s">
        <v>101</v>
      </c>
      <c r="AM1675" s="38" t="s">
        <v>101</v>
      </c>
      <c r="AN1675" s="38" t="s">
        <v>772</v>
      </c>
      <c r="AO1675" s="38" t="s">
        <v>997</v>
      </c>
      <c r="AP1675" s="38" t="s">
        <v>91</v>
      </c>
      <c r="AQ1675" s="38" t="s">
        <v>92</v>
      </c>
      <c r="AR1675" s="38" t="s">
        <v>93</v>
      </c>
      <c r="AS1675" s="38" t="s">
        <v>92</v>
      </c>
      <c r="AT1675" s="38" t="s">
        <v>94</v>
      </c>
      <c r="AU1675" s="38" t="s">
        <v>95</v>
      </c>
      <c r="AV1675" s="38" t="s">
        <v>132</v>
      </c>
      <c r="AW1675" s="38" t="s">
        <v>132</v>
      </c>
      <c r="AX1675" s="38" t="s">
        <v>101</v>
      </c>
      <c r="AY1675" s="38" t="s">
        <v>132</v>
      </c>
      <c r="AZ1675" s="38" t="s">
        <v>132</v>
      </c>
      <c r="BA1675" s="38" t="s">
        <v>1111</v>
      </c>
      <c r="BB1675" s="38" t="s">
        <v>1112</v>
      </c>
      <c r="BC1675" s="38" t="s">
        <v>1000</v>
      </c>
      <c r="BD1675" s="38" t="s">
        <v>1001</v>
      </c>
      <c r="BE1675">
        <v>0</v>
      </c>
      <c r="BF1675">
        <v>0</v>
      </c>
      <c r="BG1675">
        <v>6480</v>
      </c>
      <c r="BH1675">
        <v>6480</v>
      </c>
      <c r="BI1675">
        <v>0</v>
      </c>
      <c r="BJ1675">
        <v>0</v>
      </c>
      <c r="BK1675">
        <v>0</v>
      </c>
      <c r="BL1675" s="38" t="s">
        <v>332</v>
      </c>
      <c r="BM1675" s="38" t="s">
        <v>333</v>
      </c>
      <c r="BN1675" s="38" t="s">
        <v>798</v>
      </c>
      <c r="BO1675" s="38" t="s">
        <v>134</v>
      </c>
      <c r="BP1675" s="38" t="s">
        <v>135</v>
      </c>
      <c r="BQ1675" s="38" t="s">
        <v>136</v>
      </c>
      <c r="BR1675" s="38" t="s">
        <v>137</v>
      </c>
      <c r="BS1675" s="38" t="s">
        <v>110</v>
      </c>
      <c r="BT1675" s="38" t="s">
        <v>111</v>
      </c>
      <c r="BU1675" s="38" t="s">
        <v>116</v>
      </c>
      <c r="BV1675" s="38" t="s">
        <v>1113</v>
      </c>
      <c r="BW1675" s="38" t="s">
        <v>218</v>
      </c>
      <c r="BX1675" s="38" t="s">
        <v>126</v>
      </c>
      <c r="BY1675" s="38" t="s">
        <v>1003</v>
      </c>
      <c r="BZ1675" s="38" t="s">
        <v>2109</v>
      </c>
      <c r="CA1675" s="38" t="s">
        <v>132</v>
      </c>
      <c r="CB1675">
        <v>468</v>
      </c>
      <c r="CD1675" s="38" t="s">
        <v>126</v>
      </c>
      <c r="CE1675" s="38" t="s">
        <v>1005</v>
      </c>
    </row>
    <row r="1676" spans="1:83" x14ac:dyDescent="0.25">
      <c r="A1676">
        <v>483</v>
      </c>
      <c r="B1676" s="1">
        <v>45689</v>
      </c>
      <c r="C1676" s="38" t="s">
        <v>1770</v>
      </c>
      <c r="D1676" s="1">
        <v>45693</v>
      </c>
      <c r="E1676" s="1">
        <v>45689</v>
      </c>
      <c r="F1676" s="38" t="s">
        <v>1770</v>
      </c>
      <c r="G1676" s="1">
        <v>45708</v>
      </c>
      <c r="H1676" s="1">
        <v>45693</v>
      </c>
      <c r="I1676" s="38" t="s">
        <v>80</v>
      </c>
      <c r="J1676" s="38" t="s">
        <v>98</v>
      </c>
      <c r="K1676" s="38" t="s">
        <v>85</v>
      </c>
      <c r="L1676" s="38" t="s">
        <v>123</v>
      </c>
      <c r="M1676" s="38" t="s">
        <v>124</v>
      </c>
      <c r="N1676" s="38" t="s">
        <v>125</v>
      </c>
      <c r="O1676" s="38" t="s">
        <v>124</v>
      </c>
      <c r="P1676" s="38" t="s">
        <v>126</v>
      </c>
      <c r="Q1676" s="38" t="s">
        <v>127</v>
      </c>
      <c r="R1676" s="38" t="s">
        <v>128</v>
      </c>
      <c r="S1676" s="38" t="s">
        <v>122</v>
      </c>
      <c r="T1676" s="38" t="s">
        <v>133</v>
      </c>
      <c r="U1676" s="38"/>
      <c r="V1676" s="38" t="s">
        <v>198</v>
      </c>
      <c r="W1676" s="38" t="s">
        <v>199</v>
      </c>
      <c r="X1676" s="38" t="s">
        <v>274</v>
      </c>
      <c r="Y1676" s="38" t="s">
        <v>275</v>
      </c>
      <c r="Z1676" s="38" t="s">
        <v>131</v>
      </c>
      <c r="AA1676" s="38" t="s">
        <v>125</v>
      </c>
      <c r="AB1676" s="38" t="s">
        <v>682</v>
      </c>
      <c r="AC1676" s="38" t="s">
        <v>683</v>
      </c>
      <c r="AD1676" s="38" t="s">
        <v>80</v>
      </c>
      <c r="AE1676" s="38" t="s">
        <v>81</v>
      </c>
      <c r="AF1676" s="38" t="s">
        <v>1782</v>
      </c>
      <c r="AG1676" s="38" t="s">
        <v>1783</v>
      </c>
      <c r="AH1676" s="38" t="s">
        <v>133</v>
      </c>
      <c r="AI1676" s="38"/>
      <c r="AJ1676" s="38" t="s">
        <v>2099</v>
      </c>
      <c r="AK1676" s="38" t="s">
        <v>132</v>
      </c>
      <c r="AL1676" s="38" t="s">
        <v>101</v>
      </c>
      <c r="AM1676" s="38" t="s">
        <v>101</v>
      </c>
      <c r="AN1676" s="38" t="s">
        <v>772</v>
      </c>
      <c r="AO1676" s="38" t="s">
        <v>997</v>
      </c>
      <c r="AP1676" s="38" t="s">
        <v>91</v>
      </c>
      <c r="AQ1676" s="38" t="s">
        <v>92</v>
      </c>
      <c r="AR1676" s="38" t="s">
        <v>93</v>
      </c>
      <c r="AS1676" s="38" t="s">
        <v>92</v>
      </c>
      <c r="AT1676" s="38" t="s">
        <v>94</v>
      </c>
      <c r="AU1676" s="38" t="s">
        <v>95</v>
      </c>
      <c r="AV1676" s="38" t="s">
        <v>132</v>
      </c>
      <c r="AW1676" s="38" t="s">
        <v>132</v>
      </c>
      <c r="AX1676" s="38" t="s">
        <v>101</v>
      </c>
      <c r="AY1676" s="38" t="s">
        <v>132</v>
      </c>
      <c r="AZ1676" s="38" t="s">
        <v>132</v>
      </c>
      <c r="BA1676" s="38" t="s">
        <v>1227</v>
      </c>
      <c r="BB1676" s="38" t="s">
        <v>1112</v>
      </c>
      <c r="BC1676" s="38" t="s">
        <v>1000</v>
      </c>
      <c r="BD1676" s="38" t="s">
        <v>1001</v>
      </c>
      <c r="BE1676">
        <v>0</v>
      </c>
      <c r="BF1676">
        <v>0</v>
      </c>
      <c r="BG1676">
        <v>128620</v>
      </c>
      <c r="BH1676">
        <v>128620</v>
      </c>
      <c r="BI1676">
        <v>0</v>
      </c>
      <c r="BJ1676">
        <v>0</v>
      </c>
      <c r="BK1676">
        <v>0</v>
      </c>
      <c r="BL1676" s="38" t="s">
        <v>205</v>
      </c>
      <c r="BM1676" s="38" t="s">
        <v>279</v>
      </c>
      <c r="BN1676" s="38" t="s">
        <v>684</v>
      </c>
      <c r="BO1676" s="38" t="s">
        <v>134</v>
      </c>
      <c r="BP1676" s="38" t="s">
        <v>135</v>
      </c>
      <c r="BQ1676" s="38" t="s">
        <v>136</v>
      </c>
      <c r="BR1676" s="38" t="s">
        <v>137</v>
      </c>
      <c r="BS1676" s="38" t="s">
        <v>110</v>
      </c>
      <c r="BT1676" s="38" t="s">
        <v>111</v>
      </c>
      <c r="BU1676" s="38" t="s">
        <v>116</v>
      </c>
      <c r="BV1676" s="38" t="s">
        <v>1228</v>
      </c>
      <c r="BW1676" s="38" t="s">
        <v>218</v>
      </c>
      <c r="BX1676" s="38" t="s">
        <v>126</v>
      </c>
      <c r="BY1676" s="38" t="s">
        <v>1003</v>
      </c>
      <c r="BZ1676" s="38" t="s">
        <v>2191</v>
      </c>
      <c r="CA1676" s="38" t="s">
        <v>132</v>
      </c>
      <c r="CB1676">
        <v>483</v>
      </c>
      <c r="CD1676" s="38" t="s">
        <v>126</v>
      </c>
      <c r="CE1676" s="38" t="s">
        <v>1005</v>
      </c>
    </row>
    <row r="1677" spans="1:83" x14ac:dyDescent="0.25">
      <c r="A1677">
        <v>493</v>
      </c>
      <c r="B1677" s="1">
        <v>45689</v>
      </c>
      <c r="C1677" s="38" t="s">
        <v>1770</v>
      </c>
      <c r="D1677" s="1">
        <v>45693</v>
      </c>
      <c r="E1677" s="1">
        <v>45689</v>
      </c>
      <c r="F1677" s="38" t="s">
        <v>1770</v>
      </c>
      <c r="G1677" s="1">
        <v>45708</v>
      </c>
      <c r="H1677" s="1">
        <v>45693</v>
      </c>
      <c r="I1677" s="38" t="s">
        <v>80</v>
      </c>
      <c r="J1677" s="38" t="s">
        <v>98</v>
      </c>
      <c r="K1677" s="38" t="s">
        <v>85</v>
      </c>
      <c r="L1677" s="38" t="s">
        <v>123</v>
      </c>
      <c r="M1677" s="38" t="s">
        <v>124</v>
      </c>
      <c r="N1677" s="38" t="s">
        <v>125</v>
      </c>
      <c r="O1677" s="38" t="s">
        <v>124</v>
      </c>
      <c r="P1677" s="38" t="s">
        <v>126</v>
      </c>
      <c r="Q1677" s="38" t="s">
        <v>127</v>
      </c>
      <c r="R1677" s="38" t="s">
        <v>128</v>
      </c>
      <c r="S1677" s="38" t="s">
        <v>122</v>
      </c>
      <c r="T1677" s="38" t="s">
        <v>133</v>
      </c>
      <c r="U1677" s="38"/>
      <c r="V1677" s="38" t="s">
        <v>198</v>
      </c>
      <c r="W1677" s="38" t="s">
        <v>199</v>
      </c>
      <c r="X1677" s="38" t="s">
        <v>274</v>
      </c>
      <c r="Y1677" s="38" t="s">
        <v>275</v>
      </c>
      <c r="Z1677" s="38" t="s">
        <v>131</v>
      </c>
      <c r="AA1677" s="38" t="s">
        <v>125</v>
      </c>
      <c r="AB1677" s="38" t="s">
        <v>682</v>
      </c>
      <c r="AC1677" s="38" t="s">
        <v>683</v>
      </c>
      <c r="AD1677" s="38" t="s">
        <v>80</v>
      </c>
      <c r="AE1677" s="38" t="s">
        <v>81</v>
      </c>
      <c r="AF1677" s="38" t="s">
        <v>2071</v>
      </c>
      <c r="AG1677" s="38" t="s">
        <v>2072</v>
      </c>
      <c r="AH1677" s="38" t="s">
        <v>133</v>
      </c>
      <c r="AI1677" s="38"/>
      <c r="AJ1677" s="38" t="s">
        <v>2164</v>
      </c>
      <c r="AK1677" s="38" t="s">
        <v>132</v>
      </c>
      <c r="AL1677" s="38" t="s">
        <v>101</v>
      </c>
      <c r="AM1677" s="38" t="s">
        <v>101</v>
      </c>
      <c r="AN1677" s="38" t="s">
        <v>772</v>
      </c>
      <c r="AO1677" s="38" t="s">
        <v>997</v>
      </c>
      <c r="AP1677" s="38" t="s">
        <v>91</v>
      </c>
      <c r="AQ1677" s="38" t="s">
        <v>92</v>
      </c>
      <c r="AR1677" s="38" t="s">
        <v>93</v>
      </c>
      <c r="AS1677" s="38" t="s">
        <v>92</v>
      </c>
      <c r="AT1677" s="38" t="s">
        <v>94</v>
      </c>
      <c r="AU1677" s="38" t="s">
        <v>95</v>
      </c>
      <c r="AV1677" s="38" t="s">
        <v>132</v>
      </c>
      <c r="AW1677" s="38" t="s">
        <v>132</v>
      </c>
      <c r="AX1677" s="38" t="s">
        <v>101</v>
      </c>
      <c r="AY1677" s="38" t="s">
        <v>132</v>
      </c>
      <c r="AZ1677" s="38" t="s">
        <v>132</v>
      </c>
      <c r="BA1677" s="38" t="s">
        <v>1227</v>
      </c>
      <c r="BB1677" s="38" t="s">
        <v>1112</v>
      </c>
      <c r="BC1677" s="38" t="s">
        <v>1000</v>
      </c>
      <c r="BD1677" s="38" t="s">
        <v>1001</v>
      </c>
      <c r="BE1677">
        <v>0</v>
      </c>
      <c r="BF1677">
        <v>0</v>
      </c>
      <c r="BG1677">
        <v>148680</v>
      </c>
      <c r="BH1677">
        <v>148680</v>
      </c>
      <c r="BI1677">
        <v>0</v>
      </c>
      <c r="BJ1677">
        <v>0</v>
      </c>
      <c r="BK1677">
        <v>0</v>
      </c>
      <c r="BL1677" s="38" t="s">
        <v>205</v>
      </c>
      <c r="BM1677" s="38" t="s">
        <v>279</v>
      </c>
      <c r="BN1677" s="38" t="s">
        <v>684</v>
      </c>
      <c r="BO1677" s="38" t="s">
        <v>134</v>
      </c>
      <c r="BP1677" s="38" t="s">
        <v>135</v>
      </c>
      <c r="BQ1677" s="38" t="s">
        <v>136</v>
      </c>
      <c r="BR1677" s="38" t="s">
        <v>137</v>
      </c>
      <c r="BS1677" s="38" t="s">
        <v>110</v>
      </c>
      <c r="BT1677" s="38" t="s">
        <v>111</v>
      </c>
      <c r="BU1677" s="38" t="s">
        <v>116</v>
      </c>
      <c r="BV1677" s="38" t="s">
        <v>1228</v>
      </c>
      <c r="BW1677" s="38" t="s">
        <v>218</v>
      </c>
      <c r="BX1677" s="38" t="s">
        <v>126</v>
      </c>
      <c r="BY1677" s="38" t="s">
        <v>1003</v>
      </c>
      <c r="BZ1677" s="38" t="s">
        <v>2192</v>
      </c>
      <c r="CA1677" s="38" t="s">
        <v>132</v>
      </c>
      <c r="CB1677">
        <v>493</v>
      </c>
      <c r="CD1677" s="38" t="s">
        <v>126</v>
      </c>
      <c r="CE1677" s="38" t="s">
        <v>1005</v>
      </c>
    </row>
    <row r="1678" spans="1:83" x14ac:dyDescent="0.25">
      <c r="A1678">
        <v>495</v>
      </c>
      <c r="B1678" s="1">
        <v>45689</v>
      </c>
      <c r="C1678" s="38" t="s">
        <v>1770</v>
      </c>
      <c r="D1678" s="1">
        <v>45693</v>
      </c>
      <c r="E1678" s="1">
        <v>45689</v>
      </c>
      <c r="F1678" s="38" t="s">
        <v>1770</v>
      </c>
      <c r="G1678" s="1">
        <v>45708</v>
      </c>
      <c r="H1678" s="1">
        <v>45693</v>
      </c>
      <c r="I1678" s="38" t="s">
        <v>80</v>
      </c>
      <c r="J1678" s="38" t="s">
        <v>98</v>
      </c>
      <c r="K1678" s="38" t="s">
        <v>85</v>
      </c>
      <c r="L1678" s="38" t="s">
        <v>123</v>
      </c>
      <c r="M1678" s="38" t="s">
        <v>124</v>
      </c>
      <c r="N1678" s="38" t="s">
        <v>125</v>
      </c>
      <c r="O1678" s="38" t="s">
        <v>124</v>
      </c>
      <c r="P1678" s="38" t="s">
        <v>126</v>
      </c>
      <c r="Q1678" s="38" t="s">
        <v>127</v>
      </c>
      <c r="R1678" s="38" t="s">
        <v>128</v>
      </c>
      <c r="S1678" s="38" t="s">
        <v>122</v>
      </c>
      <c r="T1678" s="38" t="s">
        <v>133</v>
      </c>
      <c r="U1678" s="38"/>
      <c r="V1678" s="38" t="s">
        <v>198</v>
      </c>
      <c r="W1678" s="38" t="s">
        <v>199</v>
      </c>
      <c r="X1678" s="38" t="s">
        <v>251</v>
      </c>
      <c r="Y1678" s="38" t="s">
        <v>252</v>
      </c>
      <c r="Z1678" s="38" t="s">
        <v>131</v>
      </c>
      <c r="AA1678" s="38" t="s">
        <v>125</v>
      </c>
      <c r="AB1678" s="38" t="s">
        <v>255</v>
      </c>
      <c r="AC1678" s="38" t="s">
        <v>254</v>
      </c>
      <c r="AD1678" s="38" t="s">
        <v>80</v>
      </c>
      <c r="AE1678" s="38" t="s">
        <v>81</v>
      </c>
      <c r="AF1678" s="38" t="s">
        <v>1093</v>
      </c>
      <c r="AG1678" s="38" t="s">
        <v>1094</v>
      </c>
      <c r="AH1678" s="38" t="s">
        <v>133</v>
      </c>
      <c r="AI1678" s="38"/>
      <c r="AJ1678" s="38" t="s">
        <v>2166</v>
      </c>
      <c r="AK1678" s="38" t="s">
        <v>132</v>
      </c>
      <c r="AL1678" s="38" t="s">
        <v>101</v>
      </c>
      <c r="AM1678" s="38" t="s">
        <v>101</v>
      </c>
      <c r="AN1678" s="38" t="s">
        <v>772</v>
      </c>
      <c r="AO1678" s="38" t="s">
        <v>997</v>
      </c>
      <c r="AP1678" s="38" t="s">
        <v>91</v>
      </c>
      <c r="AQ1678" s="38" t="s">
        <v>92</v>
      </c>
      <c r="AR1678" s="38" t="s">
        <v>93</v>
      </c>
      <c r="AS1678" s="38" t="s">
        <v>92</v>
      </c>
      <c r="AT1678" s="38" t="s">
        <v>94</v>
      </c>
      <c r="AU1678" s="38" t="s">
        <v>95</v>
      </c>
      <c r="AV1678" s="38" t="s">
        <v>132</v>
      </c>
      <c r="AW1678" s="38" t="s">
        <v>132</v>
      </c>
      <c r="AX1678" s="38" t="s">
        <v>101</v>
      </c>
      <c r="AY1678" s="38" t="s">
        <v>132</v>
      </c>
      <c r="AZ1678" s="38" t="s">
        <v>132</v>
      </c>
      <c r="BA1678" s="38" t="s">
        <v>1111</v>
      </c>
      <c r="BB1678" s="38" t="s">
        <v>1112</v>
      </c>
      <c r="BC1678" s="38" t="s">
        <v>1000</v>
      </c>
      <c r="BD1678" s="38" t="s">
        <v>1001</v>
      </c>
      <c r="BE1678">
        <v>0</v>
      </c>
      <c r="BF1678">
        <v>0</v>
      </c>
      <c r="BG1678">
        <v>219895.63</v>
      </c>
      <c r="BH1678">
        <v>219895.63</v>
      </c>
      <c r="BI1678">
        <v>0</v>
      </c>
      <c r="BJ1678">
        <v>0</v>
      </c>
      <c r="BK1678">
        <v>0</v>
      </c>
      <c r="BL1678" s="38" t="s">
        <v>205</v>
      </c>
      <c r="BM1678" s="38" t="s">
        <v>256</v>
      </c>
      <c r="BN1678" s="38" t="s">
        <v>257</v>
      </c>
      <c r="BO1678" s="38" t="s">
        <v>134</v>
      </c>
      <c r="BP1678" s="38" t="s">
        <v>135</v>
      </c>
      <c r="BQ1678" s="38" t="s">
        <v>136</v>
      </c>
      <c r="BR1678" s="38" t="s">
        <v>137</v>
      </c>
      <c r="BS1678" s="38" t="s">
        <v>110</v>
      </c>
      <c r="BT1678" s="38" t="s">
        <v>111</v>
      </c>
      <c r="BU1678" s="38" t="s">
        <v>116</v>
      </c>
      <c r="BV1678" s="38" t="s">
        <v>1113</v>
      </c>
      <c r="BW1678" s="38" t="s">
        <v>218</v>
      </c>
      <c r="BX1678" s="38" t="s">
        <v>126</v>
      </c>
      <c r="BY1678" s="38" t="s">
        <v>1003</v>
      </c>
      <c r="BZ1678" s="38" t="s">
        <v>2193</v>
      </c>
      <c r="CA1678" s="38" t="s">
        <v>132</v>
      </c>
      <c r="CB1678">
        <v>495</v>
      </c>
      <c r="CD1678" s="38" t="s">
        <v>126</v>
      </c>
      <c r="CE1678" s="38" t="s">
        <v>1005</v>
      </c>
    </row>
    <row r="1679" spans="1:83" x14ac:dyDescent="0.25">
      <c r="A1679">
        <v>507</v>
      </c>
      <c r="B1679" s="1">
        <v>45689</v>
      </c>
      <c r="C1679" s="38" t="s">
        <v>1770</v>
      </c>
      <c r="D1679" s="1">
        <v>45694</v>
      </c>
      <c r="E1679" s="1">
        <v>45689</v>
      </c>
      <c r="F1679" s="38" t="s">
        <v>1770</v>
      </c>
      <c r="G1679" s="1">
        <v>45709</v>
      </c>
      <c r="H1679" s="1">
        <v>45694</v>
      </c>
      <c r="I1679" s="38" t="s">
        <v>661</v>
      </c>
      <c r="J1679" s="38" t="s">
        <v>662</v>
      </c>
      <c r="K1679" s="38" t="s">
        <v>650</v>
      </c>
      <c r="L1679" s="38" t="s">
        <v>651</v>
      </c>
      <c r="M1679" s="38" t="s">
        <v>124</v>
      </c>
      <c r="N1679" s="38" t="s">
        <v>125</v>
      </c>
      <c r="O1679" s="38" t="s">
        <v>124</v>
      </c>
      <c r="P1679" s="38" t="s">
        <v>126</v>
      </c>
      <c r="Q1679" s="38" t="s">
        <v>80</v>
      </c>
      <c r="R1679" s="38" t="s">
        <v>126</v>
      </c>
      <c r="S1679" s="38" t="s">
        <v>649</v>
      </c>
      <c r="T1679" s="38" t="s">
        <v>133</v>
      </c>
      <c r="U1679" s="38"/>
      <c r="V1679" s="38" t="s">
        <v>484</v>
      </c>
      <c r="W1679" s="38" t="s">
        <v>485</v>
      </c>
      <c r="X1679" s="38" t="s">
        <v>643</v>
      </c>
      <c r="Y1679" s="38" t="s">
        <v>644</v>
      </c>
      <c r="Z1679" s="38" t="s">
        <v>654</v>
      </c>
      <c r="AA1679" s="38" t="s">
        <v>655</v>
      </c>
      <c r="AB1679" s="38" t="s">
        <v>647</v>
      </c>
      <c r="AC1679" s="38" t="s">
        <v>648</v>
      </c>
      <c r="AD1679" s="38" t="s">
        <v>80</v>
      </c>
      <c r="AE1679" s="38" t="s">
        <v>81</v>
      </c>
      <c r="AF1679" s="38" t="s">
        <v>1070</v>
      </c>
      <c r="AG1679" s="38" t="s">
        <v>662</v>
      </c>
      <c r="AH1679" s="38" t="s">
        <v>133</v>
      </c>
      <c r="AI1679" s="38"/>
      <c r="AJ1679" s="38" t="s">
        <v>2135</v>
      </c>
      <c r="AK1679" s="38" t="s">
        <v>132</v>
      </c>
      <c r="AL1679" s="38" t="s">
        <v>101</v>
      </c>
      <c r="AM1679" s="38" t="s">
        <v>101</v>
      </c>
      <c r="AN1679" s="38" t="s">
        <v>772</v>
      </c>
      <c r="AO1679" s="38" t="s">
        <v>997</v>
      </c>
      <c r="AP1679" s="38" t="s">
        <v>91</v>
      </c>
      <c r="AQ1679" s="38" t="s">
        <v>92</v>
      </c>
      <c r="AR1679" s="38" t="s">
        <v>93</v>
      </c>
      <c r="AS1679" s="38" t="s">
        <v>92</v>
      </c>
      <c r="AT1679" s="38" t="s">
        <v>94</v>
      </c>
      <c r="AU1679" s="38" t="s">
        <v>95</v>
      </c>
      <c r="AV1679" s="38" t="s">
        <v>132</v>
      </c>
      <c r="AW1679" s="38" t="s">
        <v>132</v>
      </c>
      <c r="AX1679" s="38" t="s">
        <v>101</v>
      </c>
      <c r="AY1679" s="38" t="s">
        <v>132</v>
      </c>
      <c r="AZ1679" s="38" t="s">
        <v>132</v>
      </c>
      <c r="BA1679" s="38" t="s">
        <v>2194</v>
      </c>
      <c r="BB1679" s="38" t="s">
        <v>2195</v>
      </c>
      <c r="BC1679" s="38" t="s">
        <v>1000</v>
      </c>
      <c r="BD1679" s="38" t="s">
        <v>1001</v>
      </c>
      <c r="BE1679">
        <v>0</v>
      </c>
      <c r="BF1679">
        <v>0</v>
      </c>
      <c r="BG1679">
        <v>9993390</v>
      </c>
      <c r="BH1679">
        <v>9993390</v>
      </c>
      <c r="BI1679">
        <v>0</v>
      </c>
      <c r="BJ1679">
        <v>0</v>
      </c>
      <c r="BK1679">
        <v>0</v>
      </c>
      <c r="BL1679" s="38" t="s">
        <v>498</v>
      </c>
      <c r="BM1679" s="38" t="s">
        <v>657</v>
      </c>
      <c r="BN1679" s="38" t="s">
        <v>658</v>
      </c>
      <c r="BO1679" s="38" t="s">
        <v>656</v>
      </c>
      <c r="BP1679" s="38" t="s">
        <v>135</v>
      </c>
      <c r="BQ1679" s="38" t="s">
        <v>136</v>
      </c>
      <c r="BR1679" s="38" t="s">
        <v>635</v>
      </c>
      <c r="BS1679" s="38" t="s">
        <v>110</v>
      </c>
      <c r="BT1679" s="38" t="s">
        <v>111</v>
      </c>
      <c r="BU1679" s="38" t="s">
        <v>116</v>
      </c>
      <c r="BV1679" s="38" t="s">
        <v>2196</v>
      </c>
      <c r="BW1679" s="38" t="s">
        <v>1062</v>
      </c>
      <c r="BX1679" s="38" t="s">
        <v>126</v>
      </c>
      <c r="BY1679" s="38" t="s">
        <v>1003</v>
      </c>
      <c r="BZ1679" s="38" t="s">
        <v>2197</v>
      </c>
      <c r="CA1679" s="38" t="s">
        <v>132</v>
      </c>
      <c r="CB1679">
        <v>507</v>
      </c>
      <c r="CD1679" s="38" t="s">
        <v>126</v>
      </c>
      <c r="CE1679" s="38" t="s">
        <v>1005</v>
      </c>
    </row>
    <row r="1680" spans="1:83" x14ac:dyDescent="0.25">
      <c r="A1680">
        <v>508</v>
      </c>
      <c r="B1680" s="1">
        <v>45689</v>
      </c>
      <c r="C1680" s="38" t="s">
        <v>1770</v>
      </c>
      <c r="D1680" s="1">
        <v>45694</v>
      </c>
      <c r="E1680" s="1">
        <v>45689</v>
      </c>
      <c r="F1680" s="38" t="s">
        <v>1770</v>
      </c>
      <c r="G1680" s="1">
        <v>45709</v>
      </c>
      <c r="H1680" s="1">
        <v>45694</v>
      </c>
      <c r="I1680" s="38" t="s">
        <v>80</v>
      </c>
      <c r="J1680" s="38" t="s">
        <v>98</v>
      </c>
      <c r="K1680" s="38" t="s">
        <v>85</v>
      </c>
      <c r="L1680" s="38" t="s">
        <v>123</v>
      </c>
      <c r="M1680" s="38" t="s">
        <v>124</v>
      </c>
      <c r="N1680" s="38" t="s">
        <v>125</v>
      </c>
      <c r="O1680" s="38" t="s">
        <v>124</v>
      </c>
      <c r="P1680" s="38" t="s">
        <v>126</v>
      </c>
      <c r="Q1680" s="38" t="s">
        <v>127</v>
      </c>
      <c r="R1680" s="38" t="s">
        <v>128</v>
      </c>
      <c r="S1680" s="38" t="s">
        <v>122</v>
      </c>
      <c r="T1680" s="38" t="s">
        <v>133</v>
      </c>
      <c r="U1680" s="38"/>
      <c r="V1680" s="38" t="s">
        <v>484</v>
      </c>
      <c r="W1680" s="38" t="s">
        <v>485</v>
      </c>
      <c r="X1680" s="38" t="s">
        <v>486</v>
      </c>
      <c r="Y1680" s="38" t="s">
        <v>487</v>
      </c>
      <c r="Z1680" s="38" t="s">
        <v>131</v>
      </c>
      <c r="AA1680" s="38" t="s">
        <v>125</v>
      </c>
      <c r="AB1680" s="38" t="s">
        <v>490</v>
      </c>
      <c r="AC1680" s="38" t="s">
        <v>491</v>
      </c>
      <c r="AD1680" s="38" t="s">
        <v>80</v>
      </c>
      <c r="AE1680" s="38" t="s">
        <v>81</v>
      </c>
      <c r="AF1680" s="38" t="s">
        <v>1489</v>
      </c>
      <c r="AG1680" s="38" t="s">
        <v>1490</v>
      </c>
      <c r="AH1680" s="38" t="s">
        <v>133</v>
      </c>
      <c r="AI1680" s="38"/>
      <c r="AJ1680" s="38" t="s">
        <v>2174</v>
      </c>
      <c r="AK1680" s="38" t="s">
        <v>132</v>
      </c>
      <c r="AL1680" s="38" t="s">
        <v>101</v>
      </c>
      <c r="AM1680" s="38" t="s">
        <v>101</v>
      </c>
      <c r="AN1680" s="38" t="s">
        <v>772</v>
      </c>
      <c r="AO1680" s="38" t="s">
        <v>997</v>
      </c>
      <c r="AP1680" s="38" t="s">
        <v>91</v>
      </c>
      <c r="AQ1680" s="38" t="s">
        <v>92</v>
      </c>
      <c r="AR1680" s="38" t="s">
        <v>93</v>
      </c>
      <c r="AS1680" s="38" t="s">
        <v>92</v>
      </c>
      <c r="AT1680" s="38" t="s">
        <v>94</v>
      </c>
      <c r="AU1680" s="38" t="s">
        <v>95</v>
      </c>
      <c r="AV1680" s="38" t="s">
        <v>132</v>
      </c>
      <c r="AW1680" s="38" t="s">
        <v>132</v>
      </c>
      <c r="AX1680" s="38" t="s">
        <v>101</v>
      </c>
      <c r="AY1680" s="38" t="s">
        <v>132</v>
      </c>
      <c r="AZ1680" s="38" t="s">
        <v>132</v>
      </c>
      <c r="BA1680" s="38" t="s">
        <v>1801</v>
      </c>
      <c r="BB1680" s="38" t="s">
        <v>1802</v>
      </c>
      <c r="BC1680" s="38" t="s">
        <v>1000</v>
      </c>
      <c r="BD1680" s="38" t="s">
        <v>1001</v>
      </c>
      <c r="BE1680">
        <v>0</v>
      </c>
      <c r="BF1680">
        <v>0</v>
      </c>
      <c r="BG1680">
        <v>59500</v>
      </c>
      <c r="BH1680">
        <v>59500</v>
      </c>
      <c r="BI1680">
        <v>0</v>
      </c>
      <c r="BJ1680">
        <v>0</v>
      </c>
      <c r="BK1680">
        <v>0</v>
      </c>
      <c r="BL1680" s="38" t="s">
        <v>498</v>
      </c>
      <c r="BM1680" s="38" t="s">
        <v>499</v>
      </c>
      <c r="BN1680" s="38" t="s">
        <v>500</v>
      </c>
      <c r="BO1680" s="38" t="s">
        <v>134</v>
      </c>
      <c r="BP1680" s="38" t="s">
        <v>135</v>
      </c>
      <c r="BQ1680" s="38" t="s">
        <v>136</v>
      </c>
      <c r="BR1680" s="38" t="s">
        <v>137</v>
      </c>
      <c r="BS1680" s="38" t="s">
        <v>110</v>
      </c>
      <c r="BT1680" s="38" t="s">
        <v>111</v>
      </c>
      <c r="BU1680" s="38" t="s">
        <v>116</v>
      </c>
      <c r="BV1680" s="38" t="s">
        <v>1803</v>
      </c>
      <c r="BW1680" s="38" t="s">
        <v>218</v>
      </c>
      <c r="BX1680" s="38" t="s">
        <v>126</v>
      </c>
      <c r="BY1680" s="38" t="s">
        <v>1003</v>
      </c>
      <c r="BZ1680" s="38" t="s">
        <v>2198</v>
      </c>
      <c r="CA1680" s="38" t="s">
        <v>132</v>
      </c>
      <c r="CB1680">
        <v>508</v>
      </c>
      <c r="CD1680" s="38" t="s">
        <v>126</v>
      </c>
      <c r="CE1680" s="38" t="s">
        <v>1005</v>
      </c>
    </row>
    <row r="1681" spans="1:83" x14ac:dyDescent="0.25">
      <c r="A1681">
        <v>509</v>
      </c>
      <c r="B1681" s="1">
        <v>45689</v>
      </c>
      <c r="C1681" s="38" t="s">
        <v>1770</v>
      </c>
      <c r="D1681" s="1">
        <v>45694</v>
      </c>
      <c r="E1681" s="1">
        <v>45689</v>
      </c>
      <c r="F1681" s="38" t="s">
        <v>1770</v>
      </c>
      <c r="G1681" s="1">
        <v>45709</v>
      </c>
      <c r="H1681" s="1">
        <v>45694</v>
      </c>
      <c r="I1681" s="38" t="s">
        <v>80</v>
      </c>
      <c r="J1681" s="38" t="s">
        <v>98</v>
      </c>
      <c r="K1681" s="38" t="s">
        <v>85</v>
      </c>
      <c r="L1681" s="38" t="s">
        <v>123</v>
      </c>
      <c r="M1681" s="38" t="s">
        <v>124</v>
      </c>
      <c r="N1681" s="38" t="s">
        <v>125</v>
      </c>
      <c r="O1681" s="38" t="s">
        <v>124</v>
      </c>
      <c r="P1681" s="38" t="s">
        <v>126</v>
      </c>
      <c r="Q1681" s="38" t="s">
        <v>127</v>
      </c>
      <c r="R1681" s="38" t="s">
        <v>128</v>
      </c>
      <c r="S1681" s="38" t="s">
        <v>122</v>
      </c>
      <c r="T1681" s="38" t="s">
        <v>133</v>
      </c>
      <c r="U1681" s="38"/>
      <c r="V1681" s="38" t="s">
        <v>198</v>
      </c>
      <c r="W1681" s="38" t="s">
        <v>199</v>
      </c>
      <c r="X1681" s="38" t="s">
        <v>274</v>
      </c>
      <c r="Y1681" s="38" t="s">
        <v>275</v>
      </c>
      <c r="Z1681" s="38" t="s">
        <v>131</v>
      </c>
      <c r="AA1681" s="38" t="s">
        <v>125</v>
      </c>
      <c r="AB1681" s="38" t="s">
        <v>751</v>
      </c>
      <c r="AC1681" s="38" t="s">
        <v>752</v>
      </c>
      <c r="AD1681" s="38" t="s">
        <v>80</v>
      </c>
      <c r="AE1681" s="38" t="s">
        <v>81</v>
      </c>
      <c r="AF1681" s="38" t="s">
        <v>2001</v>
      </c>
      <c r="AG1681" s="38" t="s">
        <v>2002</v>
      </c>
      <c r="AH1681" s="38" t="s">
        <v>133</v>
      </c>
      <c r="AI1681" s="38"/>
      <c r="AJ1681" s="38" t="s">
        <v>2168</v>
      </c>
      <c r="AK1681" s="38" t="s">
        <v>132</v>
      </c>
      <c r="AL1681" s="38" t="s">
        <v>101</v>
      </c>
      <c r="AM1681" s="38" t="s">
        <v>101</v>
      </c>
      <c r="AN1681" s="38" t="s">
        <v>772</v>
      </c>
      <c r="AO1681" s="38" t="s">
        <v>997</v>
      </c>
      <c r="AP1681" s="38" t="s">
        <v>91</v>
      </c>
      <c r="AQ1681" s="38" t="s">
        <v>92</v>
      </c>
      <c r="AR1681" s="38" t="s">
        <v>93</v>
      </c>
      <c r="AS1681" s="38" t="s">
        <v>92</v>
      </c>
      <c r="AT1681" s="38" t="s">
        <v>94</v>
      </c>
      <c r="AU1681" s="38" t="s">
        <v>95</v>
      </c>
      <c r="AV1681" s="38" t="s">
        <v>132</v>
      </c>
      <c r="AW1681" s="38" t="s">
        <v>132</v>
      </c>
      <c r="AX1681" s="38" t="s">
        <v>101</v>
      </c>
      <c r="AY1681" s="38" t="s">
        <v>132</v>
      </c>
      <c r="AZ1681" s="38" t="s">
        <v>132</v>
      </c>
      <c r="BA1681" s="38" t="s">
        <v>1111</v>
      </c>
      <c r="BB1681" s="38" t="s">
        <v>1112</v>
      </c>
      <c r="BC1681" s="38" t="s">
        <v>1000</v>
      </c>
      <c r="BD1681" s="38" t="s">
        <v>1001</v>
      </c>
      <c r="BE1681">
        <v>0</v>
      </c>
      <c r="BF1681">
        <v>0</v>
      </c>
      <c r="BG1681">
        <v>50000</v>
      </c>
      <c r="BH1681">
        <v>50000</v>
      </c>
      <c r="BI1681">
        <v>0</v>
      </c>
      <c r="BJ1681">
        <v>0</v>
      </c>
      <c r="BK1681">
        <v>0</v>
      </c>
      <c r="BL1681" s="38" t="s">
        <v>205</v>
      </c>
      <c r="BM1681" s="38" t="s">
        <v>279</v>
      </c>
      <c r="BN1681" s="38" t="s">
        <v>753</v>
      </c>
      <c r="BO1681" s="38" t="s">
        <v>134</v>
      </c>
      <c r="BP1681" s="38" t="s">
        <v>135</v>
      </c>
      <c r="BQ1681" s="38" t="s">
        <v>136</v>
      </c>
      <c r="BR1681" s="38" t="s">
        <v>137</v>
      </c>
      <c r="BS1681" s="38" t="s">
        <v>110</v>
      </c>
      <c r="BT1681" s="38" t="s">
        <v>111</v>
      </c>
      <c r="BU1681" s="38" t="s">
        <v>116</v>
      </c>
      <c r="BV1681" s="38" t="s">
        <v>1113</v>
      </c>
      <c r="BW1681" s="38" t="s">
        <v>218</v>
      </c>
      <c r="BX1681" s="38" t="s">
        <v>126</v>
      </c>
      <c r="BY1681" s="38" t="s">
        <v>1003</v>
      </c>
      <c r="BZ1681" s="38" t="s">
        <v>2199</v>
      </c>
      <c r="CA1681" s="38" t="s">
        <v>132</v>
      </c>
      <c r="CB1681">
        <v>509</v>
      </c>
      <c r="CD1681" s="38" t="s">
        <v>126</v>
      </c>
      <c r="CE1681" s="38" t="s">
        <v>1005</v>
      </c>
    </row>
    <row r="1682" spans="1:83" x14ac:dyDescent="0.25">
      <c r="A1682">
        <v>517</v>
      </c>
      <c r="B1682" s="1">
        <v>45689</v>
      </c>
      <c r="C1682" s="38" t="s">
        <v>1770</v>
      </c>
      <c r="D1682" s="1">
        <v>45694</v>
      </c>
      <c r="E1682" s="1">
        <v>45689</v>
      </c>
      <c r="F1682" s="38" t="s">
        <v>1770</v>
      </c>
      <c r="G1682" s="1">
        <v>45709</v>
      </c>
      <c r="H1682" s="1">
        <v>45694</v>
      </c>
      <c r="I1682" s="38" t="s">
        <v>80</v>
      </c>
      <c r="J1682" s="38" t="s">
        <v>98</v>
      </c>
      <c r="K1682" s="38" t="s">
        <v>85</v>
      </c>
      <c r="L1682" s="38" t="s">
        <v>123</v>
      </c>
      <c r="M1682" s="38" t="s">
        <v>124</v>
      </c>
      <c r="N1682" s="38" t="s">
        <v>125</v>
      </c>
      <c r="O1682" s="38" t="s">
        <v>124</v>
      </c>
      <c r="P1682" s="38" t="s">
        <v>126</v>
      </c>
      <c r="Q1682" s="38" t="s">
        <v>127</v>
      </c>
      <c r="R1682" s="38" t="s">
        <v>128</v>
      </c>
      <c r="S1682" s="38" t="s">
        <v>122</v>
      </c>
      <c r="T1682" s="38" t="s">
        <v>133</v>
      </c>
      <c r="U1682" s="38"/>
      <c r="V1682" s="38" t="s">
        <v>198</v>
      </c>
      <c r="W1682" s="38" t="s">
        <v>199</v>
      </c>
      <c r="X1682" s="38" t="s">
        <v>274</v>
      </c>
      <c r="Y1682" s="38" t="s">
        <v>275</v>
      </c>
      <c r="Z1682" s="38" t="s">
        <v>131</v>
      </c>
      <c r="AA1682" s="38" t="s">
        <v>125</v>
      </c>
      <c r="AB1682" s="38" t="s">
        <v>304</v>
      </c>
      <c r="AC1682" s="38" t="s">
        <v>305</v>
      </c>
      <c r="AD1682" s="38" t="s">
        <v>80</v>
      </c>
      <c r="AE1682" s="38" t="s">
        <v>81</v>
      </c>
      <c r="AF1682" s="38" t="s">
        <v>1406</v>
      </c>
      <c r="AG1682" s="38" t="s">
        <v>1407</v>
      </c>
      <c r="AH1682" s="38" t="s">
        <v>133</v>
      </c>
      <c r="AI1682" s="38"/>
      <c r="AJ1682" s="38" t="s">
        <v>2181</v>
      </c>
      <c r="AK1682" s="38" t="s">
        <v>132</v>
      </c>
      <c r="AL1682" s="38" t="s">
        <v>101</v>
      </c>
      <c r="AM1682" s="38" t="s">
        <v>101</v>
      </c>
      <c r="AN1682" s="38" t="s">
        <v>772</v>
      </c>
      <c r="AO1682" s="38" t="s">
        <v>997</v>
      </c>
      <c r="AP1682" s="38" t="s">
        <v>91</v>
      </c>
      <c r="AQ1682" s="38" t="s">
        <v>92</v>
      </c>
      <c r="AR1682" s="38" t="s">
        <v>93</v>
      </c>
      <c r="AS1682" s="38" t="s">
        <v>92</v>
      </c>
      <c r="AT1682" s="38" t="s">
        <v>94</v>
      </c>
      <c r="AU1682" s="38" t="s">
        <v>95</v>
      </c>
      <c r="AV1682" s="38" t="s">
        <v>132</v>
      </c>
      <c r="AW1682" s="38" t="s">
        <v>132</v>
      </c>
      <c r="AX1682" s="38" t="s">
        <v>101</v>
      </c>
      <c r="AY1682" s="38" t="s">
        <v>132</v>
      </c>
      <c r="AZ1682" s="38" t="s">
        <v>132</v>
      </c>
      <c r="BA1682" s="38" t="s">
        <v>1111</v>
      </c>
      <c r="BB1682" s="38" t="s">
        <v>1112</v>
      </c>
      <c r="BC1682" s="38" t="s">
        <v>1000</v>
      </c>
      <c r="BD1682" s="38" t="s">
        <v>1001</v>
      </c>
      <c r="BE1682">
        <v>0</v>
      </c>
      <c r="BF1682">
        <v>0</v>
      </c>
      <c r="BG1682">
        <v>332170</v>
      </c>
      <c r="BH1682">
        <v>332170</v>
      </c>
      <c r="BI1682">
        <v>0</v>
      </c>
      <c r="BJ1682">
        <v>0</v>
      </c>
      <c r="BK1682">
        <v>0</v>
      </c>
      <c r="BL1682" s="38" t="s">
        <v>205</v>
      </c>
      <c r="BM1682" s="38" t="s">
        <v>279</v>
      </c>
      <c r="BN1682" s="38" t="s">
        <v>310</v>
      </c>
      <c r="BO1682" s="38" t="s">
        <v>134</v>
      </c>
      <c r="BP1682" s="38" t="s">
        <v>135</v>
      </c>
      <c r="BQ1682" s="38" t="s">
        <v>136</v>
      </c>
      <c r="BR1682" s="38" t="s">
        <v>137</v>
      </c>
      <c r="BS1682" s="38" t="s">
        <v>110</v>
      </c>
      <c r="BT1682" s="38" t="s">
        <v>111</v>
      </c>
      <c r="BU1682" s="38" t="s">
        <v>116</v>
      </c>
      <c r="BV1682" s="38" t="s">
        <v>1113</v>
      </c>
      <c r="BW1682" s="38" t="s">
        <v>218</v>
      </c>
      <c r="BX1682" s="38" t="s">
        <v>126</v>
      </c>
      <c r="BY1682" s="38" t="s">
        <v>1003</v>
      </c>
      <c r="BZ1682" s="38" t="s">
        <v>2201</v>
      </c>
      <c r="CA1682" s="38" t="s">
        <v>132</v>
      </c>
      <c r="CB1682">
        <v>517</v>
      </c>
      <c r="CD1682" s="38" t="s">
        <v>126</v>
      </c>
      <c r="CE1682" s="38" t="s">
        <v>1005</v>
      </c>
    </row>
    <row r="1683" spans="1:83" x14ac:dyDescent="0.25">
      <c r="A1683">
        <v>519</v>
      </c>
      <c r="B1683" s="1">
        <v>45689</v>
      </c>
      <c r="C1683" s="38" t="s">
        <v>1770</v>
      </c>
      <c r="D1683" s="1">
        <v>45694</v>
      </c>
      <c r="E1683" s="1">
        <v>45689</v>
      </c>
      <c r="F1683" s="38" t="s">
        <v>1770</v>
      </c>
      <c r="G1683" s="1">
        <v>45709</v>
      </c>
      <c r="H1683" s="1">
        <v>45694</v>
      </c>
      <c r="I1683" s="38" t="s">
        <v>80</v>
      </c>
      <c r="J1683" s="38" t="s">
        <v>98</v>
      </c>
      <c r="K1683" s="38" t="s">
        <v>85</v>
      </c>
      <c r="L1683" s="38" t="s">
        <v>123</v>
      </c>
      <c r="M1683" s="38" t="s">
        <v>124</v>
      </c>
      <c r="N1683" s="38" t="s">
        <v>125</v>
      </c>
      <c r="O1683" s="38" t="s">
        <v>124</v>
      </c>
      <c r="P1683" s="38" t="s">
        <v>126</v>
      </c>
      <c r="Q1683" s="38" t="s">
        <v>127</v>
      </c>
      <c r="R1683" s="38" t="s">
        <v>128</v>
      </c>
      <c r="S1683" s="38" t="s">
        <v>122</v>
      </c>
      <c r="T1683" s="38" t="s">
        <v>133</v>
      </c>
      <c r="U1683" s="38"/>
      <c r="V1683" s="38" t="s">
        <v>198</v>
      </c>
      <c r="W1683" s="38" t="s">
        <v>199</v>
      </c>
      <c r="X1683" s="38" t="s">
        <v>274</v>
      </c>
      <c r="Y1683" s="38" t="s">
        <v>275</v>
      </c>
      <c r="Z1683" s="38" t="s">
        <v>131</v>
      </c>
      <c r="AA1683" s="38" t="s">
        <v>125</v>
      </c>
      <c r="AB1683" s="38" t="s">
        <v>877</v>
      </c>
      <c r="AC1683" s="38" t="s">
        <v>878</v>
      </c>
      <c r="AD1683" s="38" t="s">
        <v>80</v>
      </c>
      <c r="AE1683" s="38" t="s">
        <v>81</v>
      </c>
      <c r="AF1683" s="38" t="s">
        <v>1433</v>
      </c>
      <c r="AG1683" s="38" t="s">
        <v>1434</v>
      </c>
      <c r="AH1683" s="38" t="s">
        <v>133</v>
      </c>
      <c r="AI1683" s="38"/>
      <c r="AJ1683" s="38" t="s">
        <v>2183</v>
      </c>
      <c r="AK1683" s="38" t="s">
        <v>132</v>
      </c>
      <c r="AL1683" s="38" t="s">
        <v>101</v>
      </c>
      <c r="AM1683" s="38" t="s">
        <v>101</v>
      </c>
      <c r="AN1683" s="38" t="s">
        <v>772</v>
      </c>
      <c r="AO1683" s="38" t="s">
        <v>997</v>
      </c>
      <c r="AP1683" s="38" t="s">
        <v>91</v>
      </c>
      <c r="AQ1683" s="38" t="s">
        <v>92</v>
      </c>
      <c r="AR1683" s="38" t="s">
        <v>93</v>
      </c>
      <c r="AS1683" s="38" t="s">
        <v>92</v>
      </c>
      <c r="AT1683" s="38" t="s">
        <v>94</v>
      </c>
      <c r="AU1683" s="38" t="s">
        <v>95</v>
      </c>
      <c r="AV1683" s="38" t="s">
        <v>132</v>
      </c>
      <c r="AW1683" s="38" t="s">
        <v>132</v>
      </c>
      <c r="AX1683" s="38" t="s">
        <v>101</v>
      </c>
      <c r="AY1683" s="38" t="s">
        <v>132</v>
      </c>
      <c r="AZ1683" s="38" t="s">
        <v>132</v>
      </c>
      <c r="BA1683" s="38" t="s">
        <v>1111</v>
      </c>
      <c r="BB1683" s="38" t="s">
        <v>1112</v>
      </c>
      <c r="BC1683" s="38" t="s">
        <v>1000</v>
      </c>
      <c r="BD1683" s="38" t="s">
        <v>1001</v>
      </c>
      <c r="BE1683">
        <v>0</v>
      </c>
      <c r="BF1683">
        <v>0</v>
      </c>
      <c r="BG1683">
        <v>500000</v>
      </c>
      <c r="BH1683">
        <v>500000</v>
      </c>
      <c r="BI1683">
        <v>0</v>
      </c>
      <c r="BJ1683">
        <v>0</v>
      </c>
      <c r="BK1683">
        <v>0</v>
      </c>
      <c r="BL1683" s="38" t="s">
        <v>205</v>
      </c>
      <c r="BM1683" s="38" t="s">
        <v>279</v>
      </c>
      <c r="BN1683" s="38" t="s">
        <v>879</v>
      </c>
      <c r="BO1683" s="38" t="s">
        <v>134</v>
      </c>
      <c r="BP1683" s="38" t="s">
        <v>135</v>
      </c>
      <c r="BQ1683" s="38" t="s">
        <v>136</v>
      </c>
      <c r="BR1683" s="38" t="s">
        <v>137</v>
      </c>
      <c r="BS1683" s="38" t="s">
        <v>110</v>
      </c>
      <c r="BT1683" s="38" t="s">
        <v>111</v>
      </c>
      <c r="BU1683" s="38" t="s">
        <v>116</v>
      </c>
      <c r="BV1683" s="38" t="s">
        <v>1113</v>
      </c>
      <c r="BW1683" s="38" t="s">
        <v>218</v>
      </c>
      <c r="BX1683" s="38" t="s">
        <v>126</v>
      </c>
      <c r="BY1683" s="38" t="s">
        <v>1003</v>
      </c>
      <c r="BZ1683" s="38" t="s">
        <v>2202</v>
      </c>
      <c r="CA1683" s="38" t="s">
        <v>132</v>
      </c>
      <c r="CB1683">
        <v>519</v>
      </c>
      <c r="CD1683" s="38" t="s">
        <v>126</v>
      </c>
      <c r="CE1683" s="38" t="s">
        <v>1005</v>
      </c>
    </row>
    <row r="1684" spans="1:83" x14ac:dyDescent="0.25">
      <c r="A1684">
        <v>523</v>
      </c>
      <c r="B1684" s="1">
        <v>45689</v>
      </c>
      <c r="C1684" s="38" t="s">
        <v>1770</v>
      </c>
      <c r="D1684" s="1">
        <v>45694</v>
      </c>
      <c r="E1684" s="1">
        <v>45689</v>
      </c>
      <c r="F1684" s="38" t="s">
        <v>1770</v>
      </c>
      <c r="G1684" s="1">
        <v>45709</v>
      </c>
      <c r="H1684" s="1">
        <v>45694</v>
      </c>
      <c r="I1684" s="38" t="s">
        <v>80</v>
      </c>
      <c r="J1684" s="38" t="s">
        <v>98</v>
      </c>
      <c r="K1684" s="38" t="s">
        <v>85</v>
      </c>
      <c r="L1684" s="38" t="s">
        <v>123</v>
      </c>
      <c r="M1684" s="38" t="s">
        <v>124</v>
      </c>
      <c r="N1684" s="38" t="s">
        <v>125</v>
      </c>
      <c r="O1684" s="38" t="s">
        <v>124</v>
      </c>
      <c r="P1684" s="38" t="s">
        <v>126</v>
      </c>
      <c r="Q1684" s="38" t="s">
        <v>127</v>
      </c>
      <c r="R1684" s="38" t="s">
        <v>128</v>
      </c>
      <c r="S1684" s="38" t="s">
        <v>122</v>
      </c>
      <c r="T1684" s="38" t="s">
        <v>133</v>
      </c>
      <c r="U1684" s="38"/>
      <c r="V1684" s="38" t="s">
        <v>324</v>
      </c>
      <c r="W1684" s="38" t="s">
        <v>325</v>
      </c>
      <c r="X1684" s="38" t="s">
        <v>383</v>
      </c>
      <c r="Y1684" s="38" t="s">
        <v>384</v>
      </c>
      <c r="Z1684" s="38" t="s">
        <v>131</v>
      </c>
      <c r="AA1684" s="38" t="s">
        <v>125</v>
      </c>
      <c r="AB1684" s="38" t="s">
        <v>801</v>
      </c>
      <c r="AC1684" s="38" t="s">
        <v>802</v>
      </c>
      <c r="AD1684" s="38" t="s">
        <v>80</v>
      </c>
      <c r="AE1684" s="38" t="s">
        <v>81</v>
      </c>
      <c r="AF1684" s="38" t="s">
        <v>2054</v>
      </c>
      <c r="AG1684" s="38" t="s">
        <v>2055</v>
      </c>
      <c r="AH1684" s="38" t="s">
        <v>133</v>
      </c>
      <c r="AI1684" s="38"/>
      <c r="AJ1684" s="38" t="s">
        <v>2185</v>
      </c>
      <c r="AK1684" s="38" t="s">
        <v>132</v>
      </c>
      <c r="AL1684" s="38" t="s">
        <v>101</v>
      </c>
      <c r="AM1684" s="38" t="s">
        <v>101</v>
      </c>
      <c r="AN1684" s="38" t="s">
        <v>772</v>
      </c>
      <c r="AO1684" s="38" t="s">
        <v>997</v>
      </c>
      <c r="AP1684" s="38" t="s">
        <v>91</v>
      </c>
      <c r="AQ1684" s="38" t="s">
        <v>92</v>
      </c>
      <c r="AR1684" s="38" t="s">
        <v>93</v>
      </c>
      <c r="AS1684" s="38" t="s">
        <v>92</v>
      </c>
      <c r="AT1684" s="38" t="s">
        <v>94</v>
      </c>
      <c r="AU1684" s="38" t="s">
        <v>95</v>
      </c>
      <c r="AV1684" s="38" t="s">
        <v>132</v>
      </c>
      <c r="AW1684" s="38" t="s">
        <v>132</v>
      </c>
      <c r="AX1684" s="38" t="s">
        <v>101</v>
      </c>
      <c r="AY1684" s="38" t="s">
        <v>132</v>
      </c>
      <c r="AZ1684" s="38" t="s">
        <v>132</v>
      </c>
      <c r="BA1684" s="38" t="s">
        <v>1274</v>
      </c>
      <c r="BB1684" s="38" t="s">
        <v>1275</v>
      </c>
      <c r="BC1684" s="38" t="s">
        <v>1000</v>
      </c>
      <c r="BD1684" s="38" t="s">
        <v>1001</v>
      </c>
      <c r="BE1684">
        <v>0</v>
      </c>
      <c r="BF1684">
        <v>0</v>
      </c>
      <c r="BG1684">
        <v>9571</v>
      </c>
      <c r="BH1684">
        <v>9571</v>
      </c>
      <c r="BI1684">
        <v>0</v>
      </c>
      <c r="BJ1684">
        <v>0</v>
      </c>
      <c r="BK1684">
        <v>0</v>
      </c>
      <c r="BL1684" s="38" t="s">
        <v>332</v>
      </c>
      <c r="BM1684" s="38" t="s">
        <v>389</v>
      </c>
      <c r="BN1684" s="38" t="s">
        <v>803</v>
      </c>
      <c r="BO1684" s="38" t="s">
        <v>134</v>
      </c>
      <c r="BP1684" s="38" t="s">
        <v>135</v>
      </c>
      <c r="BQ1684" s="38" t="s">
        <v>136</v>
      </c>
      <c r="BR1684" s="38" t="s">
        <v>137</v>
      </c>
      <c r="BS1684" s="38" t="s">
        <v>110</v>
      </c>
      <c r="BT1684" s="38" t="s">
        <v>111</v>
      </c>
      <c r="BU1684" s="38" t="s">
        <v>116</v>
      </c>
      <c r="BV1684" s="38" t="s">
        <v>1276</v>
      </c>
      <c r="BW1684" s="38" t="s">
        <v>218</v>
      </c>
      <c r="BX1684" s="38" t="s">
        <v>126</v>
      </c>
      <c r="BY1684" s="38" t="s">
        <v>1003</v>
      </c>
      <c r="BZ1684" s="38" t="s">
        <v>2203</v>
      </c>
      <c r="CA1684" s="38" t="s">
        <v>132</v>
      </c>
      <c r="CB1684">
        <v>523</v>
      </c>
      <c r="CD1684" s="38" t="s">
        <v>126</v>
      </c>
      <c r="CE1684" s="38" t="s">
        <v>1005</v>
      </c>
    </row>
    <row r="1685" spans="1:83" x14ac:dyDescent="0.25">
      <c r="A1685">
        <v>523</v>
      </c>
      <c r="B1685" s="1">
        <v>45689</v>
      </c>
      <c r="C1685" s="38" t="s">
        <v>1770</v>
      </c>
      <c r="D1685" s="1">
        <v>45694</v>
      </c>
      <c r="E1685" s="1">
        <v>45689</v>
      </c>
      <c r="F1685" s="38" t="s">
        <v>1770</v>
      </c>
      <c r="G1685" s="1">
        <v>45709</v>
      </c>
      <c r="H1685" s="1">
        <v>45694</v>
      </c>
      <c r="I1685" s="38" t="s">
        <v>80</v>
      </c>
      <c r="J1685" s="38" t="s">
        <v>98</v>
      </c>
      <c r="K1685" s="38" t="s">
        <v>85</v>
      </c>
      <c r="L1685" s="38" t="s">
        <v>123</v>
      </c>
      <c r="M1685" s="38" t="s">
        <v>124</v>
      </c>
      <c r="N1685" s="38" t="s">
        <v>125</v>
      </c>
      <c r="O1685" s="38" t="s">
        <v>124</v>
      </c>
      <c r="P1685" s="38" t="s">
        <v>126</v>
      </c>
      <c r="Q1685" s="38" t="s">
        <v>127</v>
      </c>
      <c r="R1685" s="38" t="s">
        <v>128</v>
      </c>
      <c r="S1685" s="38" t="s">
        <v>122</v>
      </c>
      <c r="T1685" s="38" t="s">
        <v>133</v>
      </c>
      <c r="U1685" s="38"/>
      <c r="V1685" s="38" t="s">
        <v>504</v>
      </c>
      <c r="W1685" s="38" t="s">
        <v>505</v>
      </c>
      <c r="X1685" s="38" t="s">
        <v>526</v>
      </c>
      <c r="Y1685" s="38" t="s">
        <v>527</v>
      </c>
      <c r="Z1685" s="38" t="s">
        <v>131</v>
      </c>
      <c r="AA1685" s="38" t="s">
        <v>125</v>
      </c>
      <c r="AB1685" s="38" t="s">
        <v>1991</v>
      </c>
      <c r="AC1685" s="38" t="s">
        <v>1992</v>
      </c>
      <c r="AD1685" s="38" t="s">
        <v>80</v>
      </c>
      <c r="AE1685" s="38" t="s">
        <v>81</v>
      </c>
      <c r="AF1685" s="38" t="s">
        <v>2054</v>
      </c>
      <c r="AG1685" s="38" t="s">
        <v>2055</v>
      </c>
      <c r="AH1685" s="38" t="s">
        <v>133</v>
      </c>
      <c r="AI1685" s="38"/>
      <c r="AJ1685" s="38" t="s">
        <v>2185</v>
      </c>
      <c r="AK1685" s="38" t="s">
        <v>132</v>
      </c>
      <c r="AL1685" s="38" t="s">
        <v>101</v>
      </c>
      <c r="AM1685" s="38" t="s">
        <v>101</v>
      </c>
      <c r="AN1685" s="38" t="s">
        <v>772</v>
      </c>
      <c r="AO1685" s="38" t="s">
        <v>997</v>
      </c>
      <c r="AP1685" s="38" t="s">
        <v>91</v>
      </c>
      <c r="AQ1685" s="38" t="s">
        <v>92</v>
      </c>
      <c r="AR1685" s="38" t="s">
        <v>93</v>
      </c>
      <c r="AS1685" s="38" t="s">
        <v>92</v>
      </c>
      <c r="AT1685" s="38" t="s">
        <v>94</v>
      </c>
      <c r="AU1685" s="38" t="s">
        <v>95</v>
      </c>
      <c r="AV1685" s="38" t="s">
        <v>132</v>
      </c>
      <c r="AW1685" s="38" t="s">
        <v>132</v>
      </c>
      <c r="AX1685" s="38" t="s">
        <v>101</v>
      </c>
      <c r="AY1685" s="38" t="s">
        <v>132</v>
      </c>
      <c r="AZ1685" s="38" t="s">
        <v>132</v>
      </c>
      <c r="BA1685" s="38" t="s">
        <v>1274</v>
      </c>
      <c r="BB1685" s="38" t="s">
        <v>1275</v>
      </c>
      <c r="BC1685" s="38" t="s">
        <v>1000</v>
      </c>
      <c r="BD1685" s="38" t="s">
        <v>1001</v>
      </c>
      <c r="BE1685">
        <v>0</v>
      </c>
      <c r="BF1685">
        <v>0</v>
      </c>
      <c r="BG1685">
        <v>23250</v>
      </c>
      <c r="BH1685">
        <v>23250</v>
      </c>
      <c r="BI1685">
        <v>0</v>
      </c>
      <c r="BJ1685">
        <v>0</v>
      </c>
      <c r="BK1685">
        <v>0</v>
      </c>
      <c r="BL1685" s="38" t="s">
        <v>511</v>
      </c>
      <c r="BM1685" s="38" t="s">
        <v>535</v>
      </c>
      <c r="BN1685" s="38" t="s">
        <v>1993</v>
      </c>
      <c r="BO1685" s="38" t="s">
        <v>134</v>
      </c>
      <c r="BP1685" s="38" t="s">
        <v>135</v>
      </c>
      <c r="BQ1685" s="38" t="s">
        <v>136</v>
      </c>
      <c r="BR1685" s="38" t="s">
        <v>137</v>
      </c>
      <c r="BS1685" s="38" t="s">
        <v>110</v>
      </c>
      <c r="BT1685" s="38" t="s">
        <v>111</v>
      </c>
      <c r="BU1685" s="38" t="s">
        <v>116</v>
      </c>
      <c r="BV1685" s="38" t="s">
        <v>1276</v>
      </c>
      <c r="BW1685" s="38" t="s">
        <v>218</v>
      </c>
      <c r="BX1685" s="38" t="s">
        <v>126</v>
      </c>
      <c r="BY1685" s="38" t="s">
        <v>1003</v>
      </c>
      <c r="BZ1685" s="38" t="s">
        <v>2203</v>
      </c>
      <c r="CA1685" s="38" t="s">
        <v>132</v>
      </c>
      <c r="CB1685">
        <v>523</v>
      </c>
      <c r="CD1685" s="38" t="s">
        <v>126</v>
      </c>
      <c r="CE1685" s="38" t="s">
        <v>1005</v>
      </c>
    </row>
    <row r="1686" spans="1:83" x14ac:dyDescent="0.25">
      <c r="A1686">
        <v>525</v>
      </c>
      <c r="B1686" s="1">
        <v>45689</v>
      </c>
      <c r="C1686" s="38" t="s">
        <v>1770</v>
      </c>
      <c r="D1686" s="1">
        <v>45694</v>
      </c>
      <c r="E1686" s="1">
        <v>45689</v>
      </c>
      <c r="F1686" s="38" t="s">
        <v>1770</v>
      </c>
      <c r="G1686" s="1">
        <v>45709</v>
      </c>
      <c r="H1686" s="1">
        <v>45694</v>
      </c>
      <c r="I1686" s="38" t="s">
        <v>80</v>
      </c>
      <c r="J1686" s="38" t="s">
        <v>98</v>
      </c>
      <c r="K1686" s="38" t="s">
        <v>85</v>
      </c>
      <c r="L1686" s="38" t="s">
        <v>123</v>
      </c>
      <c r="M1686" s="38" t="s">
        <v>124</v>
      </c>
      <c r="N1686" s="38" t="s">
        <v>125</v>
      </c>
      <c r="O1686" s="38" t="s">
        <v>124</v>
      </c>
      <c r="P1686" s="38" t="s">
        <v>126</v>
      </c>
      <c r="Q1686" s="38" t="s">
        <v>127</v>
      </c>
      <c r="R1686" s="38" t="s">
        <v>128</v>
      </c>
      <c r="S1686" s="38" t="s">
        <v>122</v>
      </c>
      <c r="T1686" s="38" t="s">
        <v>133</v>
      </c>
      <c r="U1686" s="38"/>
      <c r="V1686" s="38" t="s">
        <v>324</v>
      </c>
      <c r="W1686" s="38" t="s">
        <v>325</v>
      </c>
      <c r="X1686" s="38" t="s">
        <v>446</v>
      </c>
      <c r="Y1686" s="38" t="s">
        <v>447</v>
      </c>
      <c r="Z1686" s="38" t="s">
        <v>131</v>
      </c>
      <c r="AA1686" s="38" t="s">
        <v>125</v>
      </c>
      <c r="AB1686" s="38" t="s">
        <v>920</v>
      </c>
      <c r="AC1686" s="38" t="s">
        <v>919</v>
      </c>
      <c r="AD1686" s="38" t="s">
        <v>80</v>
      </c>
      <c r="AE1686" s="38" t="s">
        <v>81</v>
      </c>
      <c r="AF1686" s="38" t="s">
        <v>2065</v>
      </c>
      <c r="AG1686" s="38" t="s">
        <v>2066</v>
      </c>
      <c r="AH1686" s="38" t="s">
        <v>133</v>
      </c>
      <c r="AI1686" s="38"/>
      <c r="AJ1686" s="38" t="s">
        <v>2187</v>
      </c>
      <c r="AK1686" s="38" t="s">
        <v>132</v>
      </c>
      <c r="AL1686" s="38" t="s">
        <v>101</v>
      </c>
      <c r="AM1686" s="38" t="s">
        <v>101</v>
      </c>
      <c r="AN1686" s="38" t="s">
        <v>772</v>
      </c>
      <c r="AO1686" s="38" t="s">
        <v>997</v>
      </c>
      <c r="AP1686" s="38" t="s">
        <v>91</v>
      </c>
      <c r="AQ1686" s="38" t="s">
        <v>92</v>
      </c>
      <c r="AR1686" s="38" t="s">
        <v>93</v>
      </c>
      <c r="AS1686" s="38" t="s">
        <v>92</v>
      </c>
      <c r="AT1686" s="38" t="s">
        <v>94</v>
      </c>
      <c r="AU1686" s="38" t="s">
        <v>95</v>
      </c>
      <c r="AV1686" s="38" t="s">
        <v>132</v>
      </c>
      <c r="AW1686" s="38" t="s">
        <v>132</v>
      </c>
      <c r="AX1686" s="38" t="s">
        <v>101</v>
      </c>
      <c r="AY1686" s="38" t="s">
        <v>132</v>
      </c>
      <c r="AZ1686" s="38" t="s">
        <v>132</v>
      </c>
      <c r="BA1686" s="38" t="s">
        <v>1274</v>
      </c>
      <c r="BB1686" s="38" t="s">
        <v>1275</v>
      </c>
      <c r="BC1686" s="38" t="s">
        <v>1000</v>
      </c>
      <c r="BD1686" s="38" t="s">
        <v>1001</v>
      </c>
      <c r="BE1686">
        <v>0</v>
      </c>
      <c r="BF1686">
        <v>0</v>
      </c>
      <c r="BG1686">
        <v>22500</v>
      </c>
      <c r="BH1686">
        <v>22500</v>
      </c>
      <c r="BI1686">
        <v>0</v>
      </c>
      <c r="BJ1686">
        <v>0</v>
      </c>
      <c r="BK1686">
        <v>0</v>
      </c>
      <c r="BL1686" s="38" t="s">
        <v>332</v>
      </c>
      <c r="BM1686" s="38" t="s">
        <v>451</v>
      </c>
      <c r="BN1686" s="38" t="s">
        <v>921</v>
      </c>
      <c r="BO1686" s="38" t="s">
        <v>134</v>
      </c>
      <c r="BP1686" s="38" t="s">
        <v>135</v>
      </c>
      <c r="BQ1686" s="38" t="s">
        <v>136</v>
      </c>
      <c r="BR1686" s="38" t="s">
        <v>137</v>
      </c>
      <c r="BS1686" s="38" t="s">
        <v>110</v>
      </c>
      <c r="BT1686" s="38" t="s">
        <v>111</v>
      </c>
      <c r="BU1686" s="38" t="s">
        <v>116</v>
      </c>
      <c r="BV1686" s="38" t="s">
        <v>1276</v>
      </c>
      <c r="BW1686" s="38" t="s">
        <v>218</v>
      </c>
      <c r="BX1686" s="38" t="s">
        <v>126</v>
      </c>
      <c r="BY1686" s="38" t="s">
        <v>1003</v>
      </c>
      <c r="BZ1686" s="38" t="s">
        <v>2204</v>
      </c>
      <c r="CA1686" s="38" t="s">
        <v>132</v>
      </c>
      <c r="CB1686">
        <v>525</v>
      </c>
      <c r="CD1686" s="38" t="s">
        <v>126</v>
      </c>
      <c r="CE1686" s="38" t="s">
        <v>1005</v>
      </c>
    </row>
    <row r="1687" spans="1:83" x14ac:dyDescent="0.25">
      <c r="A1687">
        <v>525</v>
      </c>
      <c r="B1687" s="1">
        <v>45689</v>
      </c>
      <c r="C1687" s="38" t="s">
        <v>1770</v>
      </c>
      <c r="D1687" s="1">
        <v>45694</v>
      </c>
      <c r="E1687" s="1">
        <v>45689</v>
      </c>
      <c r="F1687" s="38" t="s">
        <v>1770</v>
      </c>
      <c r="G1687" s="1">
        <v>45709</v>
      </c>
      <c r="H1687" s="1">
        <v>45694</v>
      </c>
      <c r="I1687" s="38" t="s">
        <v>80</v>
      </c>
      <c r="J1687" s="38" t="s">
        <v>98</v>
      </c>
      <c r="K1687" s="38" t="s">
        <v>85</v>
      </c>
      <c r="L1687" s="38" t="s">
        <v>123</v>
      </c>
      <c r="M1687" s="38" t="s">
        <v>124</v>
      </c>
      <c r="N1687" s="38" t="s">
        <v>125</v>
      </c>
      <c r="O1687" s="38" t="s">
        <v>124</v>
      </c>
      <c r="P1687" s="38" t="s">
        <v>126</v>
      </c>
      <c r="Q1687" s="38" t="s">
        <v>127</v>
      </c>
      <c r="R1687" s="38" t="s">
        <v>128</v>
      </c>
      <c r="S1687" s="38" t="s">
        <v>122</v>
      </c>
      <c r="T1687" s="38" t="s">
        <v>133</v>
      </c>
      <c r="U1687" s="38"/>
      <c r="V1687" s="38" t="s">
        <v>504</v>
      </c>
      <c r="W1687" s="38" t="s">
        <v>505</v>
      </c>
      <c r="X1687" s="38" t="s">
        <v>526</v>
      </c>
      <c r="Y1687" s="38" t="s">
        <v>527</v>
      </c>
      <c r="Z1687" s="38" t="s">
        <v>131</v>
      </c>
      <c r="AA1687" s="38" t="s">
        <v>125</v>
      </c>
      <c r="AB1687" s="38" t="s">
        <v>530</v>
      </c>
      <c r="AC1687" s="38" t="s">
        <v>529</v>
      </c>
      <c r="AD1687" s="38" t="s">
        <v>80</v>
      </c>
      <c r="AE1687" s="38" t="s">
        <v>81</v>
      </c>
      <c r="AF1687" s="38" t="s">
        <v>2065</v>
      </c>
      <c r="AG1687" s="38" t="s">
        <v>2066</v>
      </c>
      <c r="AH1687" s="38" t="s">
        <v>133</v>
      </c>
      <c r="AI1687" s="38"/>
      <c r="AJ1687" s="38" t="s">
        <v>2187</v>
      </c>
      <c r="AK1687" s="38" t="s">
        <v>132</v>
      </c>
      <c r="AL1687" s="38" t="s">
        <v>101</v>
      </c>
      <c r="AM1687" s="38" t="s">
        <v>101</v>
      </c>
      <c r="AN1687" s="38" t="s">
        <v>772</v>
      </c>
      <c r="AO1687" s="38" t="s">
        <v>997</v>
      </c>
      <c r="AP1687" s="38" t="s">
        <v>91</v>
      </c>
      <c r="AQ1687" s="38" t="s">
        <v>92</v>
      </c>
      <c r="AR1687" s="38" t="s">
        <v>93</v>
      </c>
      <c r="AS1687" s="38" t="s">
        <v>92</v>
      </c>
      <c r="AT1687" s="38" t="s">
        <v>94</v>
      </c>
      <c r="AU1687" s="38" t="s">
        <v>95</v>
      </c>
      <c r="AV1687" s="38" t="s">
        <v>132</v>
      </c>
      <c r="AW1687" s="38" t="s">
        <v>132</v>
      </c>
      <c r="AX1687" s="38" t="s">
        <v>101</v>
      </c>
      <c r="AY1687" s="38" t="s">
        <v>132</v>
      </c>
      <c r="AZ1687" s="38" t="s">
        <v>132</v>
      </c>
      <c r="BA1687" s="38" t="s">
        <v>1274</v>
      </c>
      <c r="BB1687" s="38" t="s">
        <v>1275</v>
      </c>
      <c r="BC1687" s="38" t="s">
        <v>1000</v>
      </c>
      <c r="BD1687" s="38" t="s">
        <v>1001</v>
      </c>
      <c r="BE1687">
        <v>0</v>
      </c>
      <c r="BF1687">
        <v>0</v>
      </c>
      <c r="BG1687">
        <v>355000</v>
      </c>
      <c r="BH1687">
        <v>355000</v>
      </c>
      <c r="BI1687">
        <v>0</v>
      </c>
      <c r="BJ1687">
        <v>0</v>
      </c>
      <c r="BK1687">
        <v>0</v>
      </c>
      <c r="BL1687" s="38" t="s">
        <v>511</v>
      </c>
      <c r="BM1687" s="38" t="s">
        <v>535</v>
      </c>
      <c r="BN1687" s="38" t="s">
        <v>536</v>
      </c>
      <c r="BO1687" s="38" t="s">
        <v>134</v>
      </c>
      <c r="BP1687" s="38" t="s">
        <v>135</v>
      </c>
      <c r="BQ1687" s="38" t="s">
        <v>136</v>
      </c>
      <c r="BR1687" s="38" t="s">
        <v>137</v>
      </c>
      <c r="BS1687" s="38" t="s">
        <v>110</v>
      </c>
      <c r="BT1687" s="38" t="s">
        <v>111</v>
      </c>
      <c r="BU1687" s="38" t="s">
        <v>116</v>
      </c>
      <c r="BV1687" s="38" t="s">
        <v>1276</v>
      </c>
      <c r="BW1687" s="38" t="s">
        <v>218</v>
      </c>
      <c r="BX1687" s="38" t="s">
        <v>126</v>
      </c>
      <c r="BY1687" s="38" t="s">
        <v>1003</v>
      </c>
      <c r="BZ1687" s="38" t="s">
        <v>2204</v>
      </c>
      <c r="CA1687" s="38" t="s">
        <v>132</v>
      </c>
      <c r="CB1687">
        <v>525</v>
      </c>
      <c r="CD1687" s="38" t="s">
        <v>126</v>
      </c>
      <c r="CE1687" s="38" t="s">
        <v>1005</v>
      </c>
    </row>
    <row r="1688" spans="1:83" x14ac:dyDescent="0.25">
      <c r="A1688">
        <v>530</v>
      </c>
      <c r="B1688" s="1">
        <v>45689</v>
      </c>
      <c r="C1688" s="38" t="s">
        <v>1770</v>
      </c>
      <c r="D1688" s="1">
        <v>45694</v>
      </c>
      <c r="E1688" s="1">
        <v>45689</v>
      </c>
      <c r="F1688" s="38" t="s">
        <v>1770</v>
      </c>
      <c r="G1688" s="1">
        <v>45709</v>
      </c>
      <c r="H1688" s="1">
        <v>45694</v>
      </c>
      <c r="I1688" s="38" t="s">
        <v>80</v>
      </c>
      <c r="J1688" s="38" t="s">
        <v>98</v>
      </c>
      <c r="K1688" s="38" t="s">
        <v>85</v>
      </c>
      <c r="L1688" s="38" t="s">
        <v>123</v>
      </c>
      <c r="M1688" s="38" t="s">
        <v>124</v>
      </c>
      <c r="N1688" s="38" t="s">
        <v>125</v>
      </c>
      <c r="O1688" s="38" t="s">
        <v>124</v>
      </c>
      <c r="P1688" s="38" t="s">
        <v>126</v>
      </c>
      <c r="Q1688" s="38" t="s">
        <v>127</v>
      </c>
      <c r="R1688" s="38" t="s">
        <v>128</v>
      </c>
      <c r="S1688" s="38" t="s">
        <v>122</v>
      </c>
      <c r="T1688" s="38" t="s">
        <v>133</v>
      </c>
      <c r="U1688" s="38"/>
      <c r="V1688" s="38" t="s">
        <v>198</v>
      </c>
      <c r="W1688" s="38" t="s">
        <v>199</v>
      </c>
      <c r="X1688" s="38" t="s">
        <v>274</v>
      </c>
      <c r="Y1688" s="38" t="s">
        <v>275</v>
      </c>
      <c r="Z1688" s="38" t="s">
        <v>131</v>
      </c>
      <c r="AA1688" s="38" t="s">
        <v>125</v>
      </c>
      <c r="AB1688" s="38" t="s">
        <v>682</v>
      </c>
      <c r="AC1688" s="38" t="s">
        <v>683</v>
      </c>
      <c r="AD1688" s="38" t="s">
        <v>80</v>
      </c>
      <c r="AE1688" s="38" t="s">
        <v>81</v>
      </c>
      <c r="AF1688" s="38" t="s">
        <v>1785</v>
      </c>
      <c r="AG1688" s="38" t="s">
        <v>1786</v>
      </c>
      <c r="AH1688" s="38" t="s">
        <v>133</v>
      </c>
      <c r="AI1688" s="38"/>
      <c r="AJ1688" s="38" t="s">
        <v>2190</v>
      </c>
      <c r="AK1688" s="38" t="s">
        <v>132</v>
      </c>
      <c r="AL1688" s="38" t="s">
        <v>101</v>
      </c>
      <c r="AM1688" s="38" t="s">
        <v>101</v>
      </c>
      <c r="AN1688" s="38" t="s">
        <v>772</v>
      </c>
      <c r="AO1688" s="38" t="s">
        <v>997</v>
      </c>
      <c r="AP1688" s="38" t="s">
        <v>91</v>
      </c>
      <c r="AQ1688" s="38" t="s">
        <v>92</v>
      </c>
      <c r="AR1688" s="38" t="s">
        <v>93</v>
      </c>
      <c r="AS1688" s="38" t="s">
        <v>92</v>
      </c>
      <c r="AT1688" s="38" t="s">
        <v>94</v>
      </c>
      <c r="AU1688" s="38" t="s">
        <v>95</v>
      </c>
      <c r="AV1688" s="38" t="s">
        <v>132</v>
      </c>
      <c r="AW1688" s="38" t="s">
        <v>132</v>
      </c>
      <c r="AX1688" s="38" t="s">
        <v>101</v>
      </c>
      <c r="AY1688" s="38" t="s">
        <v>132</v>
      </c>
      <c r="AZ1688" s="38" t="s">
        <v>132</v>
      </c>
      <c r="BA1688" s="38" t="s">
        <v>1111</v>
      </c>
      <c r="BB1688" s="38" t="s">
        <v>1112</v>
      </c>
      <c r="BC1688" s="38" t="s">
        <v>1000</v>
      </c>
      <c r="BD1688" s="38" t="s">
        <v>1001</v>
      </c>
      <c r="BE1688">
        <v>0</v>
      </c>
      <c r="BF1688">
        <v>0</v>
      </c>
      <c r="BG1688">
        <v>14160</v>
      </c>
      <c r="BH1688">
        <v>14160</v>
      </c>
      <c r="BI1688">
        <v>0</v>
      </c>
      <c r="BJ1688">
        <v>0</v>
      </c>
      <c r="BK1688">
        <v>0</v>
      </c>
      <c r="BL1688" s="38" t="s">
        <v>205</v>
      </c>
      <c r="BM1688" s="38" t="s">
        <v>279</v>
      </c>
      <c r="BN1688" s="38" t="s">
        <v>684</v>
      </c>
      <c r="BO1688" s="38" t="s">
        <v>134</v>
      </c>
      <c r="BP1688" s="38" t="s">
        <v>135</v>
      </c>
      <c r="BQ1688" s="38" t="s">
        <v>136</v>
      </c>
      <c r="BR1688" s="38" t="s">
        <v>137</v>
      </c>
      <c r="BS1688" s="38" t="s">
        <v>110</v>
      </c>
      <c r="BT1688" s="38" t="s">
        <v>111</v>
      </c>
      <c r="BU1688" s="38" t="s">
        <v>116</v>
      </c>
      <c r="BV1688" s="38" t="s">
        <v>1113</v>
      </c>
      <c r="BW1688" s="38" t="s">
        <v>218</v>
      </c>
      <c r="BX1688" s="38" t="s">
        <v>126</v>
      </c>
      <c r="BY1688" s="38" t="s">
        <v>1003</v>
      </c>
      <c r="BZ1688" s="38" t="s">
        <v>2361</v>
      </c>
      <c r="CA1688" s="38" t="s">
        <v>132</v>
      </c>
      <c r="CB1688">
        <v>530</v>
      </c>
      <c r="CD1688" s="38" t="s">
        <v>126</v>
      </c>
      <c r="CE1688" s="38" t="s">
        <v>1005</v>
      </c>
    </row>
    <row r="1689" spans="1:83" x14ac:dyDescent="0.25">
      <c r="A1689">
        <v>544</v>
      </c>
      <c r="B1689" s="1">
        <v>45689</v>
      </c>
      <c r="C1689" s="38" t="s">
        <v>1770</v>
      </c>
      <c r="D1689" s="1">
        <v>45695</v>
      </c>
      <c r="E1689" s="1">
        <v>45689</v>
      </c>
      <c r="F1689" s="38" t="s">
        <v>1770</v>
      </c>
      <c r="G1689" s="1">
        <v>45710</v>
      </c>
      <c r="H1689" s="1">
        <v>45695</v>
      </c>
      <c r="I1689" s="38" t="s">
        <v>80</v>
      </c>
      <c r="J1689" s="38" t="s">
        <v>98</v>
      </c>
      <c r="K1689" s="38" t="s">
        <v>85</v>
      </c>
      <c r="L1689" s="38" t="s">
        <v>123</v>
      </c>
      <c r="M1689" s="38" t="s">
        <v>124</v>
      </c>
      <c r="N1689" s="38" t="s">
        <v>125</v>
      </c>
      <c r="O1689" s="38" t="s">
        <v>124</v>
      </c>
      <c r="P1689" s="38" t="s">
        <v>126</v>
      </c>
      <c r="Q1689" s="38" t="s">
        <v>127</v>
      </c>
      <c r="R1689" s="38" t="s">
        <v>128</v>
      </c>
      <c r="S1689" s="38" t="s">
        <v>122</v>
      </c>
      <c r="T1689" s="38" t="s">
        <v>133</v>
      </c>
      <c r="U1689" s="38"/>
      <c r="V1689" s="38" t="s">
        <v>198</v>
      </c>
      <c r="W1689" s="38" t="s">
        <v>199</v>
      </c>
      <c r="X1689" s="38" t="s">
        <v>274</v>
      </c>
      <c r="Y1689" s="38" t="s">
        <v>275</v>
      </c>
      <c r="Z1689" s="38" t="s">
        <v>131</v>
      </c>
      <c r="AA1689" s="38" t="s">
        <v>125</v>
      </c>
      <c r="AB1689" s="38" t="s">
        <v>882</v>
      </c>
      <c r="AC1689" s="38" t="s">
        <v>883</v>
      </c>
      <c r="AD1689" s="38" t="s">
        <v>884</v>
      </c>
      <c r="AE1689" s="38" t="s">
        <v>885</v>
      </c>
      <c r="AF1689" s="38" t="s">
        <v>1449</v>
      </c>
      <c r="AG1689" s="38" t="s">
        <v>1450</v>
      </c>
      <c r="AH1689" s="38" t="s">
        <v>133</v>
      </c>
      <c r="AI1689" s="38"/>
      <c r="AJ1689" s="38" t="s">
        <v>2323</v>
      </c>
      <c r="AK1689" s="38" t="s">
        <v>132</v>
      </c>
      <c r="AL1689" s="38" t="s">
        <v>101</v>
      </c>
      <c r="AM1689" s="38" t="s">
        <v>101</v>
      </c>
      <c r="AN1689" s="38" t="s">
        <v>772</v>
      </c>
      <c r="AO1689" s="38" t="s">
        <v>997</v>
      </c>
      <c r="AP1689" s="38" t="s">
        <v>91</v>
      </c>
      <c r="AQ1689" s="38" t="s">
        <v>92</v>
      </c>
      <c r="AR1689" s="38" t="s">
        <v>93</v>
      </c>
      <c r="AS1689" s="38" t="s">
        <v>92</v>
      </c>
      <c r="AT1689" s="38" t="s">
        <v>94</v>
      </c>
      <c r="AU1689" s="38" t="s">
        <v>95</v>
      </c>
      <c r="AV1689" s="38" t="s">
        <v>132</v>
      </c>
      <c r="AW1689" s="38" t="s">
        <v>132</v>
      </c>
      <c r="AX1689" s="38" t="s">
        <v>101</v>
      </c>
      <c r="AY1689" s="38" t="s">
        <v>132</v>
      </c>
      <c r="AZ1689" s="38" t="s">
        <v>132</v>
      </c>
      <c r="BA1689" s="38" t="s">
        <v>1111</v>
      </c>
      <c r="BB1689" s="38" t="s">
        <v>1112</v>
      </c>
      <c r="BC1689" s="38" t="s">
        <v>1000</v>
      </c>
      <c r="BD1689" s="38" t="s">
        <v>1001</v>
      </c>
      <c r="BE1689">
        <v>0</v>
      </c>
      <c r="BF1689">
        <v>0</v>
      </c>
      <c r="BG1689">
        <v>663889.24</v>
      </c>
      <c r="BH1689">
        <v>663889.24</v>
      </c>
      <c r="BI1689">
        <v>0</v>
      </c>
      <c r="BJ1689">
        <v>0</v>
      </c>
      <c r="BK1689">
        <v>0</v>
      </c>
      <c r="BL1689" s="38" t="s">
        <v>205</v>
      </c>
      <c r="BM1689" s="38" t="s">
        <v>279</v>
      </c>
      <c r="BN1689" s="38" t="s">
        <v>886</v>
      </c>
      <c r="BO1689" s="38" t="s">
        <v>134</v>
      </c>
      <c r="BP1689" s="38" t="s">
        <v>135</v>
      </c>
      <c r="BQ1689" s="38" t="s">
        <v>136</v>
      </c>
      <c r="BR1689" s="38" t="s">
        <v>137</v>
      </c>
      <c r="BS1689" s="38" t="s">
        <v>110</v>
      </c>
      <c r="BT1689" s="38" t="s">
        <v>111</v>
      </c>
      <c r="BU1689" s="38" t="s">
        <v>887</v>
      </c>
      <c r="BV1689" s="38" t="s">
        <v>1113</v>
      </c>
      <c r="BW1689" s="38" t="s">
        <v>218</v>
      </c>
      <c r="BX1689" s="38" t="s">
        <v>126</v>
      </c>
      <c r="BY1689" s="38" t="s">
        <v>1003</v>
      </c>
      <c r="BZ1689" s="38" t="s">
        <v>2362</v>
      </c>
      <c r="CA1689" s="38" t="s">
        <v>132</v>
      </c>
      <c r="CB1689">
        <v>544</v>
      </c>
      <c r="CD1689" s="38" t="s">
        <v>126</v>
      </c>
      <c r="CE1689" s="38" t="s">
        <v>1005</v>
      </c>
    </row>
    <row r="1690" spans="1:83" x14ac:dyDescent="0.25">
      <c r="A1690">
        <v>551</v>
      </c>
      <c r="B1690" s="1">
        <v>45689</v>
      </c>
      <c r="C1690" s="38" t="s">
        <v>1770</v>
      </c>
      <c r="D1690" s="1">
        <v>45695</v>
      </c>
      <c r="E1690" s="1">
        <v>45689</v>
      </c>
      <c r="F1690" s="38" t="s">
        <v>1770</v>
      </c>
      <c r="G1690" s="1">
        <v>45710</v>
      </c>
      <c r="H1690" s="1">
        <v>45695</v>
      </c>
      <c r="I1690" s="38" t="s">
        <v>80</v>
      </c>
      <c r="J1690" s="38" t="s">
        <v>98</v>
      </c>
      <c r="K1690" s="38" t="s">
        <v>85</v>
      </c>
      <c r="L1690" s="38" t="s">
        <v>123</v>
      </c>
      <c r="M1690" s="38" t="s">
        <v>124</v>
      </c>
      <c r="N1690" s="38" t="s">
        <v>125</v>
      </c>
      <c r="O1690" s="38" t="s">
        <v>124</v>
      </c>
      <c r="P1690" s="38" t="s">
        <v>126</v>
      </c>
      <c r="Q1690" s="38" t="s">
        <v>127</v>
      </c>
      <c r="R1690" s="38" t="s">
        <v>128</v>
      </c>
      <c r="S1690" s="38" t="s">
        <v>122</v>
      </c>
      <c r="T1690" s="38" t="s">
        <v>133</v>
      </c>
      <c r="U1690" s="38"/>
      <c r="V1690" s="38" t="s">
        <v>198</v>
      </c>
      <c r="W1690" s="38" t="s">
        <v>199</v>
      </c>
      <c r="X1690" s="38" t="s">
        <v>209</v>
      </c>
      <c r="Y1690" s="38" t="s">
        <v>210</v>
      </c>
      <c r="Z1690" s="38" t="s">
        <v>131</v>
      </c>
      <c r="AA1690" s="38" t="s">
        <v>125</v>
      </c>
      <c r="AB1690" s="38" t="s">
        <v>235</v>
      </c>
      <c r="AC1690" s="38" t="s">
        <v>236</v>
      </c>
      <c r="AD1690" s="38" t="s">
        <v>214</v>
      </c>
      <c r="AE1690" s="38" t="s">
        <v>215</v>
      </c>
      <c r="AF1690" s="38" t="s">
        <v>1222</v>
      </c>
      <c r="AG1690" s="38" t="s">
        <v>1223</v>
      </c>
      <c r="AH1690" s="38" t="s">
        <v>133</v>
      </c>
      <c r="AI1690" s="38"/>
      <c r="AJ1690" s="38" t="s">
        <v>2327</v>
      </c>
      <c r="AK1690" s="38" t="s">
        <v>132</v>
      </c>
      <c r="AL1690" s="38" t="s">
        <v>101</v>
      </c>
      <c r="AM1690" s="38" t="s">
        <v>101</v>
      </c>
      <c r="AN1690" s="38" t="s">
        <v>772</v>
      </c>
      <c r="AO1690" s="38" t="s">
        <v>997</v>
      </c>
      <c r="AP1690" s="38" t="s">
        <v>91</v>
      </c>
      <c r="AQ1690" s="38" t="s">
        <v>92</v>
      </c>
      <c r="AR1690" s="38" t="s">
        <v>93</v>
      </c>
      <c r="AS1690" s="38" t="s">
        <v>92</v>
      </c>
      <c r="AT1690" s="38" t="s">
        <v>94</v>
      </c>
      <c r="AU1690" s="38" t="s">
        <v>95</v>
      </c>
      <c r="AV1690" s="38" t="s">
        <v>132</v>
      </c>
      <c r="AW1690" s="38" t="s">
        <v>132</v>
      </c>
      <c r="AX1690" s="38" t="s">
        <v>101</v>
      </c>
      <c r="AY1690" s="38" t="s">
        <v>132</v>
      </c>
      <c r="AZ1690" s="38" t="s">
        <v>132</v>
      </c>
      <c r="BA1690" s="38" t="s">
        <v>1227</v>
      </c>
      <c r="BB1690" s="38" t="s">
        <v>1112</v>
      </c>
      <c r="BC1690" s="38" t="s">
        <v>1000</v>
      </c>
      <c r="BD1690" s="38" t="s">
        <v>1001</v>
      </c>
      <c r="BE1690">
        <v>0</v>
      </c>
      <c r="BF1690">
        <v>0</v>
      </c>
      <c r="BG1690">
        <v>1680</v>
      </c>
      <c r="BH1690">
        <v>1680</v>
      </c>
      <c r="BI1690">
        <v>0</v>
      </c>
      <c r="BJ1690">
        <v>0</v>
      </c>
      <c r="BK1690">
        <v>0</v>
      </c>
      <c r="BL1690" s="38" t="s">
        <v>205</v>
      </c>
      <c r="BM1690" s="38" t="s">
        <v>216</v>
      </c>
      <c r="BN1690" s="38" t="s">
        <v>237</v>
      </c>
      <c r="BO1690" s="38" t="s">
        <v>134</v>
      </c>
      <c r="BP1690" s="38" t="s">
        <v>135</v>
      </c>
      <c r="BQ1690" s="38" t="s">
        <v>136</v>
      </c>
      <c r="BR1690" s="38" t="s">
        <v>137</v>
      </c>
      <c r="BS1690" s="38" t="s">
        <v>110</v>
      </c>
      <c r="BT1690" s="38" t="s">
        <v>111</v>
      </c>
      <c r="BU1690" s="38" t="s">
        <v>219</v>
      </c>
      <c r="BV1690" s="38" t="s">
        <v>1228</v>
      </c>
      <c r="BW1690" s="38" t="s">
        <v>218</v>
      </c>
      <c r="BX1690" s="38" t="s">
        <v>126</v>
      </c>
      <c r="BY1690" s="38" t="s">
        <v>1003</v>
      </c>
      <c r="BZ1690" s="38" t="s">
        <v>2363</v>
      </c>
      <c r="CA1690" s="38" t="s">
        <v>132</v>
      </c>
      <c r="CB1690">
        <v>551</v>
      </c>
      <c r="CD1690" s="38" t="s">
        <v>126</v>
      </c>
      <c r="CE1690" s="38" t="s">
        <v>1005</v>
      </c>
    </row>
    <row r="1691" spans="1:83" x14ac:dyDescent="0.25">
      <c r="A1691">
        <v>553</v>
      </c>
      <c r="B1691" s="1">
        <v>45689</v>
      </c>
      <c r="C1691" s="38" t="s">
        <v>1770</v>
      </c>
      <c r="D1691" s="1">
        <v>45695</v>
      </c>
      <c r="E1691" s="1">
        <v>45689</v>
      </c>
      <c r="F1691" s="38" t="s">
        <v>1770</v>
      </c>
      <c r="G1691" s="1">
        <v>45710</v>
      </c>
      <c r="H1691" s="1">
        <v>45695</v>
      </c>
      <c r="I1691" s="38" t="s">
        <v>80</v>
      </c>
      <c r="J1691" s="38" t="s">
        <v>98</v>
      </c>
      <c r="K1691" s="38" t="s">
        <v>85</v>
      </c>
      <c r="L1691" s="38" t="s">
        <v>123</v>
      </c>
      <c r="M1691" s="38" t="s">
        <v>124</v>
      </c>
      <c r="N1691" s="38" t="s">
        <v>125</v>
      </c>
      <c r="O1691" s="38" t="s">
        <v>124</v>
      </c>
      <c r="P1691" s="38" t="s">
        <v>126</v>
      </c>
      <c r="Q1691" s="38" t="s">
        <v>127</v>
      </c>
      <c r="R1691" s="38" t="s">
        <v>128</v>
      </c>
      <c r="S1691" s="38" t="s">
        <v>122</v>
      </c>
      <c r="T1691" s="38" t="s">
        <v>133</v>
      </c>
      <c r="U1691" s="38"/>
      <c r="V1691" s="38" t="s">
        <v>198</v>
      </c>
      <c r="W1691" s="38" t="s">
        <v>199</v>
      </c>
      <c r="X1691" s="38" t="s">
        <v>316</v>
      </c>
      <c r="Y1691" s="38" t="s">
        <v>317</v>
      </c>
      <c r="Z1691" s="38" t="s">
        <v>131</v>
      </c>
      <c r="AA1691" s="38" t="s">
        <v>125</v>
      </c>
      <c r="AB1691" s="38" t="s">
        <v>754</v>
      </c>
      <c r="AC1691" s="38" t="s">
        <v>319</v>
      </c>
      <c r="AD1691" s="38" t="s">
        <v>80</v>
      </c>
      <c r="AE1691" s="38" t="s">
        <v>81</v>
      </c>
      <c r="AF1691" s="38" t="s">
        <v>1399</v>
      </c>
      <c r="AG1691" s="38" t="s">
        <v>1400</v>
      </c>
      <c r="AH1691" s="38" t="s">
        <v>133</v>
      </c>
      <c r="AI1691" s="38"/>
      <c r="AJ1691" s="38" t="s">
        <v>2330</v>
      </c>
      <c r="AK1691" s="38" t="s">
        <v>132</v>
      </c>
      <c r="AL1691" s="38" t="s">
        <v>101</v>
      </c>
      <c r="AM1691" s="38" t="s">
        <v>101</v>
      </c>
      <c r="AN1691" s="38" t="s">
        <v>772</v>
      </c>
      <c r="AO1691" s="38" t="s">
        <v>997</v>
      </c>
      <c r="AP1691" s="38" t="s">
        <v>91</v>
      </c>
      <c r="AQ1691" s="38" t="s">
        <v>92</v>
      </c>
      <c r="AR1691" s="38" t="s">
        <v>93</v>
      </c>
      <c r="AS1691" s="38" t="s">
        <v>92</v>
      </c>
      <c r="AT1691" s="38" t="s">
        <v>94</v>
      </c>
      <c r="AU1691" s="38" t="s">
        <v>95</v>
      </c>
      <c r="AV1691" s="38" t="s">
        <v>132</v>
      </c>
      <c r="AW1691" s="38" t="s">
        <v>132</v>
      </c>
      <c r="AX1691" s="38" t="s">
        <v>101</v>
      </c>
      <c r="AY1691" s="38" t="s">
        <v>132</v>
      </c>
      <c r="AZ1691" s="38" t="s">
        <v>132</v>
      </c>
      <c r="BA1691" s="38" t="s">
        <v>1111</v>
      </c>
      <c r="BB1691" s="38" t="s">
        <v>1112</v>
      </c>
      <c r="BC1691" s="38" t="s">
        <v>1000</v>
      </c>
      <c r="BD1691" s="38" t="s">
        <v>1001</v>
      </c>
      <c r="BE1691">
        <v>0</v>
      </c>
      <c r="BF1691">
        <v>0</v>
      </c>
      <c r="BG1691">
        <v>64428</v>
      </c>
      <c r="BH1691">
        <v>64428</v>
      </c>
      <c r="BI1691">
        <v>0</v>
      </c>
      <c r="BJ1691">
        <v>0</v>
      </c>
      <c r="BK1691">
        <v>0</v>
      </c>
      <c r="BL1691" s="38" t="s">
        <v>205</v>
      </c>
      <c r="BM1691" s="38" t="s">
        <v>322</v>
      </c>
      <c r="BN1691" s="38" t="s">
        <v>755</v>
      </c>
      <c r="BO1691" s="38" t="s">
        <v>134</v>
      </c>
      <c r="BP1691" s="38" t="s">
        <v>135</v>
      </c>
      <c r="BQ1691" s="38" t="s">
        <v>136</v>
      </c>
      <c r="BR1691" s="38" t="s">
        <v>137</v>
      </c>
      <c r="BS1691" s="38" t="s">
        <v>110</v>
      </c>
      <c r="BT1691" s="38" t="s">
        <v>111</v>
      </c>
      <c r="BU1691" s="38" t="s">
        <v>116</v>
      </c>
      <c r="BV1691" s="38" t="s">
        <v>1113</v>
      </c>
      <c r="BW1691" s="38" t="s">
        <v>218</v>
      </c>
      <c r="BX1691" s="38" t="s">
        <v>126</v>
      </c>
      <c r="BY1691" s="38" t="s">
        <v>1003</v>
      </c>
      <c r="BZ1691" s="38" t="s">
        <v>2364</v>
      </c>
      <c r="CA1691" s="38" t="s">
        <v>132</v>
      </c>
      <c r="CB1691">
        <v>553</v>
      </c>
      <c r="CD1691" s="38" t="s">
        <v>126</v>
      </c>
      <c r="CE1691" s="38" t="s">
        <v>1005</v>
      </c>
    </row>
    <row r="1692" spans="1:83" x14ac:dyDescent="0.25">
      <c r="A1692">
        <v>565</v>
      </c>
      <c r="B1692" s="1">
        <v>45689</v>
      </c>
      <c r="C1692" s="38" t="s">
        <v>1770</v>
      </c>
      <c r="D1692" s="1">
        <v>45695</v>
      </c>
      <c r="E1692" s="1">
        <v>45689</v>
      </c>
      <c r="F1692" s="38" t="s">
        <v>1770</v>
      </c>
      <c r="G1692" s="1">
        <v>45710</v>
      </c>
      <c r="H1692" s="1">
        <v>45695</v>
      </c>
      <c r="I1692" s="38" t="s">
        <v>80</v>
      </c>
      <c r="J1692" s="38" t="s">
        <v>98</v>
      </c>
      <c r="K1692" s="38" t="s">
        <v>85</v>
      </c>
      <c r="L1692" s="38" t="s">
        <v>123</v>
      </c>
      <c r="M1692" s="38" t="s">
        <v>124</v>
      </c>
      <c r="N1692" s="38" t="s">
        <v>125</v>
      </c>
      <c r="O1692" s="38" t="s">
        <v>124</v>
      </c>
      <c r="P1692" s="38" t="s">
        <v>126</v>
      </c>
      <c r="Q1692" s="38" t="s">
        <v>127</v>
      </c>
      <c r="R1692" s="38" t="s">
        <v>128</v>
      </c>
      <c r="S1692" s="38" t="s">
        <v>122</v>
      </c>
      <c r="T1692" s="38" t="s">
        <v>133</v>
      </c>
      <c r="U1692" s="38"/>
      <c r="V1692" s="38" t="s">
        <v>198</v>
      </c>
      <c r="W1692" s="38" t="s">
        <v>199</v>
      </c>
      <c r="X1692" s="38" t="s">
        <v>274</v>
      </c>
      <c r="Y1692" s="38" t="s">
        <v>275</v>
      </c>
      <c r="Z1692" s="38" t="s">
        <v>131</v>
      </c>
      <c r="AA1692" s="38" t="s">
        <v>125</v>
      </c>
      <c r="AB1692" s="38" t="s">
        <v>793</v>
      </c>
      <c r="AC1692" s="38" t="s">
        <v>792</v>
      </c>
      <c r="AD1692" s="38" t="s">
        <v>80</v>
      </c>
      <c r="AE1692" s="38" t="s">
        <v>81</v>
      </c>
      <c r="AF1692" s="38" t="s">
        <v>1339</v>
      </c>
      <c r="AG1692" s="38" t="s">
        <v>1340</v>
      </c>
      <c r="AH1692" s="38" t="s">
        <v>133</v>
      </c>
      <c r="AI1692" s="38"/>
      <c r="AJ1692" s="38" t="s">
        <v>2332</v>
      </c>
      <c r="AK1692" s="38" t="s">
        <v>132</v>
      </c>
      <c r="AL1692" s="38" t="s">
        <v>101</v>
      </c>
      <c r="AM1692" s="38" t="s">
        <v>101</v>
      </c>
      <c r="AN1692" s="38" t="s">
        <v>772</v>
      </c>
      <c r="AO1692" s="38" t="s">
        <v>997</v>
      </c>
      <c r="AP1692" s="38" t="s">
        <v>91</v>
      </c>
      <c r="AQ1692" s="38" t="s">
        <v>92</v>
      </c>
      <c r="AR1692" s="38" t="s">
        <v>93</v>
      </c>
      <c r="AS1692" s="38" t="s">
        <v>92</v>
      </c>
      <c r="AT1692" s="38" t="s">
        <v>94</v>
      </c>
      <c r="AU1692" s="38" t="s">
        <v>95</v>
      </c>
      <c r="AV1692" s="38" t="s">
        <v>132</v>
      </c>
      <c r="AW1692" s="38" t="s">
        <v>132</v>
      </c>
      <c r="AX1692" s="38" t="s">
        <v>101</v>
      </c>
      <c r="AY1692" s="38" t="s">
        <v>132</v>
      </c>
      <c r="AZ1692" s="38" t="s">
        <v>132</v>
      </c>
      <c r="BA1692" s="38" t="s">
        <v>1111</v>
      </c>
      <c r="BB1692" s="38" t="s">
        <v>1112</v>
      </c>
      <c r="BC1692" s="38" t="s">
        <v>1000</v>
      </c>
      <c r="BD1692" s="38" t="s">
        <v>1001</v>
      </c>
      <c r="BE1692">
        <v>0</v>
      </c>
      <c r="BF1692">
        <v>0</v>
      </c>
      <c r="BG1692">
        <v>25550</v>
      </c>
      <c r="BH1692">
        <v>25550</v>
      </c>
      <c r="BI1692">
        <v>0</v>
      </c>
      <c r="BJ1692">
        <v>0</v>
      </c>
      <c r="BK1692">
        <v>0</v>
      </c>
      <c r="BL1692" s="38" t="s">
        <v>205</v>
      </c>
      <c r="BM1692" s="38" t="s">
        <v>279</v>
      </c>
      <c r="BN1692" s="38" t="s">
        <v>794</v>
      </c>
      <c r="BO1692" s="38" t="s">
        <v>134</v>
      </c>
      <c r="BP1692" s="38" t="s">
        <v>135</v>
      </c>
      <c r="BQ1692" s="38" t="s">
        <v>136</v>
      </c>
      <c r="BR1692" s="38" t="s">
        <v>137</v>
      </c>
      <c r="BS1692" s="38" t="s">
        <v>110</v>
      </c>
      <c r="BT1692" s="38" t="s">
        <v>111</v>
      </c>
      <c r="BU1692" s="38" t="s">
        <v>116</v>
      </c>
      <c r="BV1692" s="38" t="s">
        <v>1113</v>
      </c>
      <c r="BW1692" s="38" t="s">
        <v>218</v>
      </c>
      <c r="BX1692" s="38" t="s">
        <v>126</v>
      </c>
      <c r="BY1692" s="38" t="s">
        <v>1003</v>
      </c>
      <c r="BZ1692" s="38" t="s">
        <v>2365</v>
      </c>
      <c r="CA1692" s="38" t="s">
        <v>132</v>
      </c>
      <c r="CB1692">
        <v>565</v>
      </c>
      <c r="CD1692" s="38" t="s">
        <v>126</v>
      </c>
      <c r="CE1692" s="38" t="s">
        <v>1005</v>
      </c>
    </row>
    <row r="1693" spans="1:83" x14ac:dyDescent="0.25">
      <c r="A1693">
        <v>576</v>
      </c>
      <c r="B1693" s="1">
        <v>45689</v>
      </c>
      <c r="C1693" s="38" t="s">
        <v>1770</v>
      </c>
      <c r="D1693" s="1">
        <v>45695</v>
      </c>
      <c r="E1693" s="1">
        <v>45689</v>
      </c>
      <c r="F1693" s="38" t="s">
        <v>1770</v>
      </c>
      <c r="G1693" s="1">
        <v>45710</v>
      </c>
      <c r="H1693" s="1">
        <v>45695</v>
      </c>
      <c r="I1693" s="38" t="s">
        <v>80</v>
      </c>
      <c r="J1693" s="38" t="s">
        <v>98</v>
      </c>
      <c r="K1693" s="38" t="s">
        <v>85</v>
      </c>
      <c r="L1693" s="38" t="s">
        <v>123</v>
      </c>
      <c r="M1693" s="38" t="s">
        <v>124</v>
      </c>
      <c r="N1693" s="38" t="s">
        <v>125</v>
      </c>
      <c r="O1693" s="38" t="s">
        <v>124</v>
      </c>
      <c r="P1693" s="38" t="s">
        <v>126</v>
      </c>
      <c r="Q1693" s="38" t="s">
        <v>127</v>
      </c>
      <c r="R1693" s="38" t="s">
        <v>128</v>
      </c>
      <c r="S1693" s="38" t="s">
        <v>122</v>
      </c>
      <c r="T1693" s="38" t="s">
        <v>133</v>
      </c>
      <c r="U1693" s="38"/>
      <c r="V1693" s="38" t="s">
        <v>198</v>
      </c>
      <c r="W1693" s="38" t="s">
        <v>199</v>
      </c>
      <c r="X1693" s="38" t="s">
        <v>316</v>
      </c>
      <c r="Y1693" s="38" t="s">
        <v>317</v>
      </c>
      <c r="Z1693" s="38" t="s">
        <v>131</v>
      </c>
      <c r="AA1693" s="38" t="s">
        <v>125</v>
      </c>
      <c r="AB1693" s="38" t="s">
        <v>754</v>
      </c>
      <c r="AC1693" s="38" t="s">
        <v>319</v>
      </c>
      <c r="AD1693" s="38" t="s">
        <v>80</v>
      </c>
      <c r="AE1693" s="38" t="s">
        <v>81</v>
      </c>
      <c r="AF1693" s="38" t="s">
        <v>1261</v>
      </c>
      <c r="AG1693" s="38" t="s">
        <v>1262</v>
      </c>
      <c r="AH1693" s="38" t="s">
        <v>133</v>
      </c>
      <c r="AI1693" s="38"/>
      <c r="AJ1693" s="38" t="s">
        <v>2334</v>
      </c>
      <c r="AK1693" s="38" t="s">
        <v>132</v>
      </c>
      <c r="AL1693" s="38" t="s">
        <v>101</v>
      </c>
      <c r="AM1693" s="38" t="s">
        <v>101</v>
      </c>
      <c r="AN1693" s="38" t="s">
        <v>772</v>
      </c>
      <c r="AO1693" s="38" t="s">
        <v>997</v>
      </c>
      <c r="AP1693" s="38" t="s">
        <v>91</v>
      </c>
      <c r="AQ1693" s="38" t="s">
        <v>92</v>
      </c>
      <c r="AR1693" s="38" t="s">
        <v>93</v>
      </c>
      <c r="AS1693" s="38" t="s">
        <v>92</v>
      </c>
      <c r="AT1693" s="38" t="s">
        <v>94</v>
      </c>
      <c r="AU1693" s="38" t="s">
        <v>95</v>
      </c>
      <c r="AV1693" s="38" t="s">
        <v>132</v>
      </c>
      <c r="AW1693" s="38" t="s">
        <v>132</v>
      </c>
      <c r="AX1693" s="38" t="s">
        <v>101</v>
      </c>
      <c r="AY1693" s="38" t="s">
        <v>132</v>
      </c>
      <c r="AZ1693" s="38" t="s">
        <v>132</v>
      </c>
      <c r="BA1693" s="38" t="s">
        <v>1111</v>
      </c>
      <c r="BB1693" s="38" t="s">
        <v>1112</v>
      </c>
      <c r="BC1693" s="38" t="s">
        <v>1000</v>
      </c>
      <c r="BD1693" s="38" t="s">
        <v>1001</v>
      </c>
      <c r="BE1693">
        <v>0</v>
      </c>
      <c r="BF1693">
        <v>0</v>
      </c>
      <c r="BG1693">
        <v>91597.5</v>
      </c>
      <c r="BH1693">
        <v>91597.5</v>
      </c>
      <c r="BI1693">
        <v>0</v>
      </c>
      <c r="BJ1693">
        <v>0</v>
      </c>
      <c r="BK1693">
        <v>0</v>
      </c>
      <c r="BL1693" s="38" t="s">
        <v>205</v>
      </c>
      <c r="BM1693" s="38" t="s">
        <v>322</v>
      </c>
      <c r="BN1693" s="38" t="s">
        <v>755</v>
      </c>
      <c r="BO1693" s="38" t="s">
        <v>134</v>
      </c>
      <c r="BP1693" s="38" t="s">
        <v>135</v>
      </c>
      <c r="BQ1693" s="38" t="s">
        <v>136</v>
      </c>
      <c r="BR1693" s="38" t="s">
        <v>137</v>
      </c>
      <c r="BS1693" s="38" t="s">
        <v>110</v>
      </c>
      <c r="BT1693" s="38" t="s">
        <v>111</v>
      </c>
      <c r="BU1693" s="38" t="s">
        <v>116</v>
      </c>
      <c r="BV1693" s="38" t="s">
        <v>1113</v>
      </c>
      <c r="BW1693" s="38" t="s">
        <v>218</v>
      </c>
      <c r="BX1693" s="38" t="s">
        <v>126</v>
      </c>
      <c r="BY1693" s="38" t="s">
        <v>1003</v>
      </c>
      <c r="BZ1693" s="38" t="s">
        <v>2366</v>
      </c>
      <c r="CA1693" s="38" t="s">
        <v>132</v>
      </c>
      <c r="CB1693">
        <v>576</v>
      </c>
      <c r="CD1693" s="38" t="s">
        <v>126</v>
      </c>
      <c r="CE1693" s="38" t="s">
        <v>1005</v>
      </c>
    </row>
    <row r="1694" spans="1:83" x14ac:dyDescent="0.25">
      <c r="A1694">
        <v>578</v>
      </c>
      <c r="B1694" s="1">
        <v>45689</v>
      </c>
      <c r="C1694" s="38" t="s">
        <v>1770</v>
      </c>
      <c r="D1694" s="1">
        <v>45695</v>
      </c>
      <c r="E1694" s="1">
        <v>45689</v>
      </c>
      <c r="F1694" s="38" t="s">
        <v>1770</v>
      </c>
      <c r="G1694" s="1">
        <v>45710</v>
      </c>
      <c r="H1694" s="1">
        <v>45695</v>
      </c>
      <c r="I1694" s="38" t="s">
        <v>80</v>
      </c>
      <c r="J1694" s="38" t="s">
        <v>98</v>
      </c>
      <c r="K1694" s="38" t="s">
        <v>85</v>
      </c>
      <c r="L1694" s="38" t="s">
        <v>123</v>
      </c>
      <c r="M1694" s="38" t="s">
        <v>124</v>
      </c>
      <c r="N1694" s="38" t="s">
        <v>125</v>
      </c>
      <c r="O1694" s="38" t="s">
        <v>124</v>
      </c>
      <c r="P1694" s="38" t="s">
        <v>126</v>
      </c>
      <c r="Q1694" s="38" t="s">
        <v>127</v>
      </c>
      <c r="R1694" s="38" t="s">
        <v>128</v>
      </c>
      <c r="S1694" s="38" t="s">
        <v>122</v>
      </c>
      <c r="T1694" s="38" t="s">
        <v>133</v>
      </c>
      <c r="U1694" s="38"/>
      <c r="V1694" s="38" t="s">
        <v>324</v>
      </c>
      <c r="W1694" s="38" t="s">
        <v>325</v>
      </c>
      <c r="X1694" s="38" t="s">
        <v>326</v>
      </c>
      <c r="Y1694" s="38" t="s">
        <v>327</v>
      </c>
      <c r="Z1694" s="38" t="s">
        <v>131</v>
      </c>
      <c r="AA1694" s="38" t="s">
        <v>125</v>
      </c>
      <c r="AB1694" s="38" t="s">
        <v>797</v>
      </c>
      <c r="AC1694" s="38" t="s">
        <v>796</v>
      </c>
      <c r="AD1694" s="38" t="s">
        <v>80</v>
      </c>
      <c r="AE1694" s="38" t="s">
        <v>81</v>
      </c>
      <c r="AF1694" s="38" t="s">
        <v>1286</v>
      </c>
      <c r="AG1694" s="38" t="s">
        <v>1287</v>
      </c>
      <c r="AH1694" s="38" t="s">
        <v>133</v>
      </c>
      <c r="AI1694" s="38"/>
      <c r="AJ1694" s="38" t="s">
        <v>2336</v>
      </c>
      <c r="AK1694" s="38" t="s">
        <v>132</v>
      </c>
      <c r="AL1694" s="38" t="s">
        <v>101</v>
      </c>
      <c r="AM1694" s="38" t="s">
        <v>101</v>
      </c>
      <c r="AN1694" s="38" t="s">
        <v>772</v>
      </c>
      <c r="AO1694" s="38" t="s">
        <v>997</v>
      </c>
      <c r="AP1694" s="38" t="s">
        <v>91</v>
      </c>
      <c r="AQ1694" s="38" t="s">
        <v>92</v>
      </c>
      <c r="AR1694" s="38" t="s">
        <v>93</v>
      </c>
      <c r="AS1694" s="38" t="s">
        <v>92</v>
      </c>
      <c r="AT1694" s="38" t="s">
        <v>94</v>
      </c>
      <c r="AU1694" s="38" t="s">
        <v>95</v>
      </c>
      <c r="AV1694" s="38" t="s">
        <v>132</v>
      </c>
      <c r="AW1694" s="38" t="s">
        <v>132</v>
      </c>
      <c r="AX1694" s="38" t="s">
        <v>101</v>
      </c>
      <c r="AY1694" s="38" t="s">
        <v>132</v>
      </c>
      <c r="AZ1694" s="38" t="s">
        <v>132</v>
      </c>
      <c r="BA1694" s="38" t="s">
        <v>1111</v>
      </c>
      <c r="BB1694" s="38" t="s">
        <v>1112</v>
      </c>
      <c r="BC1694" s="38" t="s">
        <v>1000</v>
      </c>
      <c r="BD1694" s="38" t="s">
        <v>1001</v>
      </c>
      <c r="BE1694">
        <v>0</v>
      </c>
      <c r="BF1694">
        <v>0</v>
      </c>
      <c r="BG1694">
        <v>33750</v>
      </c>
      <c r="BH1694">
        <v>33750</v>
      </c>
      <c r="BI1694">
        <v>0</v>
      </c>
      <c r="BJ1694">
        <v>0</v>
      </c>
      <c r="BK1694">
        <v>0</v>
      </c>
      <c r="BL1694" s="38" t="s">
        <v>332</v>
      </c>
      <c r="BM1694" s="38" t="s">
        <v>333</v>
      </c>
      <c r="BN1694" s="38" t="s">
        <v>798</v>
      </c>
      <c r="BO1694" s="38" t="s">
        <v>134</v>
      </c>
      <c r="BP1694" s="38" t="s">
        <v>135</v>
      </c>
      <c r="BQ1694" s="38" t="s">
        <v>136</v>
      </c>
      <c r="BR1694" s="38" t="s">
        <v>137</v>
      </c>
      <c r="BS1694" s="38" t="s">
        <v>110</v>
      </c>
      <c r="BT1694" s="38" t="s">
        <v>111</v>
      </c>
      <c r="BU1694" s="38" t="s">
        <v>116</v>
      </c>
      <c r="BV1694" s="38" t="s">
        <v>1113</v>
      </c>
      <c r="BW1694" s="38" t="s">
        <v>218</v>
      </c>
      <c r="BX1694" s="38" t="s">
        <v>126</v>
      </c>
      <c r="BY1694" s="38" t="s">
        <v>1003</v>
      </c>
      <c r="BZ1694" s="38" t="s">
        <v>2367</v>
      </c>
      <c r="CA1694" s="38" t="s">
        <v>132</v>
      </c>
      <c r="CB1694">
        <v>578</v>
      </c>
      <c r="CD1694" s="38" t="s">
        <v>126</v>
      </c>
      <c r="CE1694" s="38" t="s">
        <v>1005</v>
      </c>
    </row>
    <row r="1695" spans="1:83" x14ac:dyDescent="0.25">
      <c r="A1695">
        <v>580</v>
      </c>
      <c r="B1695" s="1">
        <v>45689</v>
      </c>
      <c r="C1695" s="38" t="s">
        <v>1770</v>
      </c>
      <c r="D1695" s="1">
        <v>45695</v>
      </c>
      <c r="E1695" s="1">
        <v>45689</v>
      </c>
      <c r="F1695" s="38" t="s">
        <v>1770</v>
      </c>
      <c r="G1695" s="1">
        <v>45710</v>
      </c>
      <c r="H1695" s="1">
        <v>45695</v>
      </c>
      <c r="I1695" s="38" t="s">
        <v>80</v>
      </c>
      <c r="J1695" s="38" t="s">
        <v>98</v>
      </c>
      <c r="K1695" s="38" t="s">
        <v>85</v>
      </c>
      <c r="L1695" s="38" t="s">
        <v>123</v>
      </c>
      <c r="M1695" s="38" t="s">
        <v>124</v>
      </c>
      <c r="N1695" s="38" t="s">
        <v>125</v>
      </c>
      <c r="O1695" s="38" t="s">
        <v>124</v>
      </c>
      <c r="P1695" s="38" t="s">
        <v>126</v>
      </c>
      <c r="Q1695" s="38" t="s">
        <v>127</v>
      </c>
      <c r="R1695" s="38" t="s">
        <v>128</v>
      </c>
      <c r="S1695" s="38" t="s">
        <v>122</v>
      </c>
      <c r="T1695" s="38" t="s">
        <v>133</v>
      </c>
      <c r="U1695" s="38"/>
      <c r="V1695" s="38" t="s">
        <v>324</v>
      </c>
      <c r="W1695" s="38" t="s">
        <v>325</v>
      </c>
      <c r="X1695" s="38" t="s">
        <v>446</v>
      </c>
      <c r="Y1695" s="38" t="s">
        <v>447</v>
      </c>
      <c r="Z1695" s="38" t="s">
        <v>131</v>
      </c>
      <c r="AA1695" s="38" t="s">
        <v>125</v>
      </c>
      <c r="AB1695" s="38" t="s">
        <v>450</v>
      </c>
      <c r="AC1695" s="38" t="s">
        <v>449</v>
      </c>
      <c r="AD1695" s="38" t="s">
        <v>80</v>
      </c>
      <c r="AE1695" s="38" t="s">
        <v>81</v>
      </c>
      <c r="AF1695" s="38" t="s">
        <v>1300</v>
      </c>
      <c r="AG1695" s="38" t="s">
        <v>1301</v>
      </c>
      <c r="AH1695" s="38" t="s">
        <v>133</v>
      </c>
      <c r="AI1695" s="38"/>
      <c r="AJ1695" s="38" t="s">
        <v>2338</v>
      </c>
      <c r="AK1695" s="38" t="s">
        <v>132</v>
      </c>
      <c r="AL1695" s="38" t="s">
        <v>101</v>
      </c>
      <c r="AM1695" s="38" t="s">
        <v>101</v>
      </c>
      <c r="AN1695" s="38" t="s">
        <v>772</v>
      </c>
      <c r="AO1695" s="38" t="s">
        <v>997</v>
      </c>
      <c r="AP1695" s="38" t="s">
        <v>91</v>
      </c>
      <c r="AQ1695" s="38" t="s">
        <v>92</v>
      </c>
      <c r="AR1695" s="38" t="s">
        <v>93</v>
      </c>
      <c r="AS1695" s="38" t="s">
        <v>92</v>
      </c>
      <c r="AT1695" s="38" t="s">
        <v>94</v>
      </c>
      <c r="AU1695" s="38" t="s">
        <v>95</v>
      </c>
      <c r="AV1695" s="38" t="s">
        <v>132</v>
      </c>
      <c r="AW1695" s="38" t="s">
        <v>132</v>
      </c>
      <c r="AX1695" s="38" t="s">
        <v>101</v>
      </c>
      <c r="AY1695" s="38" t="s">
        <v>132</v>
      </c>
      <c r="AZ1695" s="38" t="s">
        <v>132</v>
      </c>
      <c r="BA1695" s="38" t="s">
        <v>1111</v>
      </c>
      <c r="BB1695" s="38" t="s">
        <v>1112</v>
      </c>
      <c r="BC1695" s="38" t="s">
        <v>1000</v>
      </c>
      <c r="BD1695" s="38" t="s">
        <v>1001</v>
      </c>
      <c r="BE1695">
        <v>0</v>
      </c>
      <c r="BF1695">
        <v>0</v>
      </c>
      <c r="BG1695">
        <v>665330.02</v>
      </c>
      <c r="BH1695">
        <v>665330.02</v>
      </c>
      <c r="BI1695">
        <v>0</v>
      </c>
      <c r="BJ1695">
        <v>0</v>
      </c>
      <c r="BK1695">
        <v>0</v>
      </c>
      <c r="BL1695" s="38" t="s">
        <v>332</v>
      </c>
      <c r="BM1695" s="38" t="s">
        <v>451</v>
      </c>
      <c r="BN1695" s="38" t="s">
        <v>452</v>
      </c>
      <c r="BO1695" s="38" t="s">
        <v>134</v>
      </c>
      <c r="BP1695" s="38" t="s">
        <v>135</v>
      </c>
      <c r="BQ1695" s="38" t="s">
        <v>136</v>
      </c>
      <c r="BR1695" s="38" t="s">
        <v>137</v>
      </c>
      <c r="BS1695" s="38" t="s">
        <v>110</v>
      </c>
      <c r="BT1695" s="38" t="s">
        <v>111</v>
      </c>
      <c r="BU1695" s="38" t="s">
        <v>116</v>
      </c>
      <c r="BV1695" s="38" t="s">
        <v>1113</v>
      </c>
      <c r="BW1695" s="38" t="s">
        <v>218</v>
      </c>
      <c r="BX1695" s="38" t="s">
        <v>126</v>
      </c>
      <c r="BY1695" s="38" t="s">
        <v>1003</v>
      </c>
      <c r="BZ1695" s="38" t="s">
        <v>2368</v>
      </c>
      <c r="CA1695" s="38" t="s">
        <v>132</v>
      </c>
      <c r="CB1695">
        <v>580</v>
      </c>
      <c r="CD1695" s="38" t="s">
        <v>126</v>
      </c>
      <c r="CE1695" s="38" t="s">
        <v>1005</v>
      </c>
    </row>
    <row r="1696" spans="1:83" x14ac:dyDescent="0.25">
      <c r="A1696">
        <v>582</v>
      </c>
      <c r="B1696" s="1">
        <v>45689</v>
      </c>
      <c r="C1696" s="38" t="s">
        <v>1770</v>
      </c>
      <c r="D1696" s="1">
        <v>45695</v>
      </c>
      <c r="E1696" s="1">
        <v>45689</v>
      </c>
      <c r="F1696" s="38" t="s">
        <v>1770</v>
      </c>
      <c r="G1696" s="1">
        <v>45710</v>
      </c>
      <c r="H1696" s="1">
        <v>45695</v>
      </c>
      <c r="I1696" s="38" t="s">
        <v>80</v>
      </c>
      <c r="J1696" s="38" t="s">
        <v>98</v>
      </c>
      <c r="K1696" s="38" t="s">
        <v>85</v>
      </c>
      <c r="L1696" s="38" t="s">
        <v>123</v>
      </c>
      <c r="M1696" s="38" t="s">
        <v>124</v>
      </c>
      <c r="N1696" s="38" t="s">
        <v>125</v>
      </c>
      <c r="O1696" s="38" t="s">
        <v>124</v>
      </c>
      <c r="P1696" s="38" t="s">
        <v>126</v>
      </c>
      <c r="Q1696" s="38" t="s">
        <v>127</v>
      </c>
      <c r="R1696" s="38" t="s">
        <v>128</v>
      </c>
      <c r="S1696" s="38" t="s">
        <v>122</v>
      </c>
      <c r="T1696" s="38" t="s">
        <v>133</v>
      </c>
      <c r="U1696" s="38"/>
      <c r="V1696" s="38" t="s">
        <v>198</v>
      </c>
      <c r="W1696" s="38" t="s">
        <v>199</v>
      </c>
      <c r="X1696" s="38" t="s">
        <v>238</v>
      </c>
      <c r="Y1696" s="38" t="s">
        <v>239</v>
      </c>
      <c r="Z1696" s="38" t="s">
        <v>131</v>
      </c>
      <c r="AA1696" s="38" t="s">
        <v>125</v>
      </c>
      <c r="AB1696" s="38" t="s">
        <v>865</v>
      </c>
      <c r="AC1696" s="38" t="s">
        <v>866</v>
      </c>
      <c r="AD1696" s="38" t="s">
        <v>868</v>
      </c>
      <c r="AE1696" s="38" t="s">
        <v>869</v>
      </c>
      <c r="AF1696" s="38" t="s">
        <v>1449</v>
      </c>
      <c r="AG1696" s="38" t="s">
        <v>1450</v>
      </c>
      <c r="AH1696" s="38" t="s">
        <v>133</v>
      </c>
      <c r="AI1696" s="38"/>
      <c r="AJ1696" s="38" t="s">
        <v>2325</v>
      </c>
      <c r="AK1696" s="38" t="s">
        <v>132</v>
      </c>
      <c r="AL1696" s="38" t="s">
        <v>101</v>
      </c>
      <c r="AM1696" s="38" t="s">
        <v>101</v>
      </c>
      <c r="AN1696" s="38" t="s">
        <v>772</v>
      </c>
      <c r="AO1696" s="38" t="s">
        <v>997</v>
      </c>
      <c r="AP1696" s="38" t="s">
        <v>91</v>
      </c>
      <c r="AQ1696" s="38" t="s">
        <v>92</v>
      </c>
      <c r="AR1696" s="38" t="s">
        <v>93</v>
      </c>
      <c r="AS1696" s="38" t="s">
        <v>92</v>
      </c>
      <c r="AT1696" s="38" t="s">
        <v>94</v>
      </c>
      <c r="AU1696" s="38" t="s">
        <v>95</v>
      </c>
      <c r="AV1696" s="38" t="s">
        <v>132</v>
      </c>
      <c r="AW1696" s="38" t="s">
        <v>132</v>
      </c>
      <c r="AX1696" s="38" t="s">
        <v>101</v>
      </c>
      <c r="AY1696" s="38" t="s">
        <v>132</v>
      </c>
      <c r="AZ1696" s="38" t="s">
        <v>132</v>
      </c>
      <c r="BA1696" s="38" t="s">
        <v>1111</v>
      </c>
      <c r="BB1696" s="38" t="s">
        <v>1112</v>
      </c>
      <c r="BC1696" s="38" t="s">
        <v>1000</v>
      </c>
      <c r="BD1696" s="38" t="s">
        <v>1001</v>
      </c>
      <c r="BE1696">
        <v>0</v>
      </c>
      <c r="BF1696">
        <v>0</v>
      </c>
      <c r="BG1696">
        <v>149430.48000000001</v>
      </c>
      <c r="BH1696">
        <v>149430.48000000001</v>
      </c>
      <c r="BI1696">
        <v>0</v>
      </c>
      <c r="BJ1696">
        <v>0</v>
      </c>
      <c r="BK1696">
        <v>0</v>
      </c>
      <c r="BL1696" s="38" t="s">
        <v>205</v>
      </c>
      <c r="BM1696" s="38" t="s">
        <v>243</v>
      </c>
      <c r="BN1696" s="38" t="s">
        <v>867</v>
      </c>
      <c r="BO1696" s="38" t="s">
        <v>134</v>
      </c>
      <c r="BP1696" s="38" t="s">
        <v>135</v>
      </c>
      <c r="BQ1696" s="38" t="s">
        <v>136</v>
      </c>
      <c r="BR1696" s="38" t="s">
        <v>137</v>
      </c>
      <c r="BS1696" s="38" t="s">
        <v>110</v>
      </c>
      <c r="BT1696" s="38" t="s">
        <v>111</v>
      </c>
      <c r="BU1696" s="38" t="s">
        <v>870</v>
      </c>
      <c r="BV1696" s="38" t="s">
        <v>1113</v>
      </c>
      <c r="BW1696" s="38" t="s">
        <v>218</v>
      </c>
      <c r="BX1696" s="38" t="s">
        <v>126</v>
      </c>
      <c r="BY1696" s="38" t="s">
        <v>1003</v>
      </c>
      <c r="BZ1696" s="38" t="s">
        <v>2369</v>
      </c>
      <c r="CA1696" s="38" t="s">
        <v>132</v>
      </c>
      <c r="CB1696">
        <v>582</v>
      </c>
      <c r="CD1696" s="38" t="s">
        <v>126</v>
      </c>
      <c r="CE1696" s="38" t="s">
        <v>1005</v>
      </c>
    </row>
    <row r="1697" spans="1:83" x14ac:dyDescent="0.25">
      <c r="A1697">
        <v>585</v>
      </c>
      <c r="B1697" s="1">
        <v>45689</v>
      </c>
      <c r="C1697" s="38" t="s">
        <v>1770</v>
      </c>
      <c r="D1697" s="1">
        <v>45695</v>
      </c>
      <c r="E1697" s="1">
        <v>45689</v>
      </c>
      <c r="F1697" s="38" t="s">
        <v>1770</v>
      </c>
      <c r="G1697" s="1">
        <v>45710</v>
      </c>
      <c r="H1697" s="1">
        <v>45695</v>
      </c>
      <c r="I1697" s="38" t="s">
        <v>80</v>
      </c>
      <c r="J1697" s="38" t="s">
        <v>98</v>
      </c>
      <c r="K1697" s="38" t="s">
        <v>85</v>
      </c>
      <c r="L1697" s="38" t="s">
        <v>123</v>
      </c>
      <c r="M1697" s="38" t="s">
        <v>124</v>
      </c>
      <c r="N1697" s="38" t="s">
        <v>125</v>
      </c>
      <c r="O1697" s="38" t="s">
        <v>124</v>
      </c>
      <c r="P1697" s="38" t="s">
        <v>126</v>
      </c>
      <c r="Q1697" s="38" t="s">
        <v>127</v>
      </c>
      <c r="R1697" s="38" t="s">
        <v>128</v>
      </c>
      <c r="S1697" s="38" t="s">
        <v>122</v>
      </c>
      <c r="T1697" s="38" t="s">
        <v>133</v>
      </c>
      <c r="U1697" s="38"/>
      <c r="V1697" s="38" t="s">
        <v>198</v>
      </c>
      <c r="W1697" s="38" t="s">
        <v>199</v>
      </c>
      <c r="X1697" s="38" t="s">
        <v>200</v>
      </c>
      <c r="Y1697" s="38" t="s">
        <v>201</v>
      </c>
      <c r="Z1697" s="38" t="s">
        <v>131</v>
      </c>
      <c r="AA1697" s="38" t="s">
        <v>125</v>
      </c>
      <c r="AB1697" s="38" t="s">
        <v>725</v>
      </c>
      <c r="AC1697" s="38" t="s">
        <v>724</v>
      </c>
      <c r="AD1697" s="38" t="s">
        <v>80</v>
      </c>
      <c r="AE1697" s="38" t="s">
        <v>81</v>
      </c>
      <c r="AF1697" s="38" t="s">
        <v>1013</v>
      </c>
      <c r="AG1697" s="38" t="s">
        <v>1014</v>
      </c>
      <c r="AH1697" s="38" t="s">
        <v>133</v>
      </c>
      <c r="AI1697" s="38"/>
      <c r="AJ1697" s="38" t="s">
        <v>2340</v>
      </c>
      <c r="AK1697" s="38" t="s">
        <v>132</v>
      </c>
      <c r="AL1697" s="38" t="s">
        <v>101</v>
      </c>
      <c r="AM1697" s="38" t="s">
        <v>101</v>
      </c>
      <c r="AN1697" s="38" t="s">
        <v>772</v>
      </c>
      <c r="AO1697" s="38" t="s">
        <v>997</v>
      </c>
      <c r="AP1697" s="38" t="s">
        <v>91</v>
      </c>
      <c r="AQ1697" s="38" t="s">
        <v>92</v>
      </c>
      <c r="AR1697" s="38" t="s">
        <v>93</v>
      </c>
      <c r="AS1697" s="38" t="s">
        <v>92</v>
      </c>
      <c r="AT1697" s="38" t="s">
        <v>94</v>
      </c>
      <c r="AU1697" s="38" t="s">
        <v>95</v>
      </c>
      <c r="AV1697" s="38" t="s">
        <v>132</v>
      </c>
      <c r="AW1697" s="38" t="s">
        <v>132</v>
      </c>
      <c r="AX1697" s="38" t="s">
        <v>101</v>
      </c>
      <c r="AY1697" s="38" t="s">
        <v>132</v>
      </c>
      <c r="AZ1697" s="38" t="s">
        <v>132</v>
      </c>
      <c r="BA1697" s="38" t="s">
        <v>1111</v>
      </c>
      <c r="BB1697" s="38" t="s">
        <v>1112</v>
      </c>
      <c r="BC1697" s="38" t="s">
        <v>1000</v>
      </c>
      <c r="BD1697" s="38" t="s">
        <v>1001</v>
      </c>
      <c r="BE1697">
        <v>0</v>
      </c>
      <c r="BF1697">
        <v>0</v>
      </c>
      <c r="BG1697">
        <v>24568.54</v>
      </c>
      <c r="BH1697">
        <v>24568.54</v>
      </c>
      <c r="BI1697">
        <v>0</v>
      </c>
      <c r="BJ1697">
        <v>0</v>
      </c>
      <c r="BK1697">
        <v>0</v>
      </c>
      <c r="BL1697" s="38" t="s">
        <v>205</v>
      </c>
      <c r="BM1697" s="38" t="s">
        <v>206</v>
      </c>
      <c r="BN1697" s="38" t="s">
        <v>726</v>
      </c>
      <c r="BO1697" s="38" t="s">
        <v>134</v>
      </c>
      <c r="BP1697" s="38" t="s">
        <v>135</v>
      </c>
      <c r="BQ1697" s="38" t="s">
        <v>136</v>
      </c>
      <c r="BR1697" s="38" t="s">
        <v>137</v>
      </c>
      <c r="BS1697" s="38" t="s">
        <v>110</v>
      </c>
      <c r="BT1697" s="38" t="s">
        <v>111</v>
      </c>
      <c r="BU1697" s="38" t="s">
        <v>116</v>
      </c>
      <c r="BV1697" s="38" t="s">
        <v>1113</v>
      </c>
      <c r="BW1697" s="38" t="s">
        <v>208</v>
      </c>
      <c r="BX1697" s="38" t="s">
        <v>126</v>
      </c>
      <c r="BY1697" s="38" t="s">
        <v>1003</v>
      </c>
      <c r="BZ1697" s="38" t="s">
        <v>2370</v>
      </c>
      <c r="CA1697" s="38" t="s">
        <v>132</v>
      </c>
      <c r="CB1697">
        <v>585</v>
      </c>
      <c r="CD1697" s="38" t="s">
        <v>126</v>
      </c>
      <c r="CE1697" s="38" t="s">
        <v>1005</v>
      </c>
    </row>
    <row r="1698" spans="1:83" x14ac:dyDescent="0.25">
      <c r="A1698">
        <v>585</v>
      </c>
      <c r="B1698" s="1">
        <v>45689</v>
      </c>
      <c r="C1698" s="38" t="s">
        <v>1770</v>
      </c>
      <c r="D1698" s="1">
        <v>45695</v>
      </c>
      <c r="E1698" s="1">
        <v>45689</v>
      </c>
      <c r="F1698" s="38" t="s">
        <v>1770</v>
      </c>
      <c r="G1698" s="1">
        <v>45710</v>
      </c>
      <c r="H1698" s="1">
        <v>45695</v>
      </c>
      <c r="I1698" s="38" t="s">
        <v>80</v>
      </c>
      <c r="J1698" s="38" t="s">
        <v>98</v>
      </c>
      <c r="K1698" s="38" t="s">
        <v>85</v>
      </c>
      <c r="L1698" s="38" t="s">
        <v>123</v>
      </c>
      <c r="M1698" s="38" t="s">
        <v>124</v>
      </c>
      <c r="N1698" s="38" t="s">
        <v>125</v>
      </c>
      <c r="O1698" s="38" t="s">
        <v>124</v>
      </c>
      <c r="P1698" s="38" t="s">
        <v>126</v>
      </c>
      <c r="Q1698" s="38" t="s">
        <v>127</v>
      </c>
      <c r="R1698" s="38" t="s">
        <v>128</v>
      </c>
      <c r="S1698" s="38" t="s">
        <v>122</v>
      </c>
      <c r="T1698" s="38" t="s">
        <v>133</v>
      </c>
      <c r="U1698" s="38"/>
      <c r="V1698" s="38" t="s">
        <v>198</v>
      </c>
      <c r="W1698" s="38" t="s">
        <v>199</v>
      </c>
      <c r="X1698" s="38" t="s">
        <v>200</v>
      </c>
      <c r="Y1698" s="38" t="s">
        <v>201</v>
      </c>
      <c r="Z1698" s="38" t="s">
        <v>131</v>
      </c>
      <c r="AA1698" s="38" t="s">
        <v>125</v>
      </c>
      <c r="AB1698" s="38" t="s">
        <v>729</v>
      </c>
      <c r="AC1698" s="38" t="s">
        <v>728</v>
      </c>
      <c r="AD1698" s="38" t="s">
        <v>80</v>
      </c>
      <c r="AE1698" s="38" t="s">
        <v>81</v>
      </c>
      <c r="AF1698" s="38" t="s">
        <v>1013</v>
      </c>
      <c r="AG1698" s="38" t="s">
        <v>1014</v>
      </c>
      <c r="AH1698" s="38" t="s">
        <v>133</v>
      </c>
      <c r="AI1698" s="38"/>
      <c r="AJ1698" s="38" t="s">
        <v>2340</v>
      </c>
      <c r="AK1698" s="38" t="s">
        <v>132</v>
      </c>
      <c r="AL1698" s="38" t="s">
        <v>101</v>
      </c>
      <c r="AM1698" s="38" t="s">
        <v>101</v>
      </c>
      <c r="AN1698" s="38" t="s">
        <v>772</v>
      </c>
      <c r="AO1698" s="38" t="s">
        <v>997</v>
      </c>
      <c r="AP1698" s="38" t="s">
        <v>91</v>
      </c>
      <c r="AQ1698" s="38" t="s">
        <v>92</v>
      </c>
      <c r="AR1698" s="38" t="s">
        <v>93</v>
      </c>
      <c r="AS1698" s="38" t="s">
        <v>92</v>
      </c>
      <c r="AT1698" s="38" t="s">
        <v>94</v>
      </c>
      <c r="AU1698" s="38" t="s">
        <v>95</v>
      </c>
      <c r="AV1698" s="38" t="s">
        <v>132</v>
      </c>
      <c r="AW1698" s="38" t="s">
        <v>132</v>
      </c>
      <c r="AX1698" s="38" t="s">
        <v>101</v>
      </c>
      <c r="AY1698" s="38" t="s">
        <v>132</v>
      </c>
      <c r="AZ1698" s="38" t="s">
        <v>132</v>
      </c>
      <c r="BA1698" s="38" t="s">
        <v>1111</v>
      </c>
      <c r="BB1698" s="38" t="s">
        <v>1112</v>
      </c>
      <c r="BC1698" s="38" t="s">
        <v>1000</v>
      </c>
      <c r="BD1698" s="38" t="s">
        <v>1001</v>
      </c>
      <c r="BE1698">
        <v>0</v>
      </c>
      <c r="BF1698">
        <v>0</v>
      </c>
      <c r="BG1698">
        <v>22490</v>
      </c>
      <c r="BH1698">
        <v>22490</v>
      </c>
      <c r="BI1698">
        <v>0</v>
      </c>
      <c r="BJ1698">
        <v>0</v>
      </c>
      <c r="BK1698">
        <v>0</v>
      </c>
      <c r="BL1698" s="38" t="s">
        <v>205</v>
      </c>
      <c r="BM1698" s="38" t="s">
        <v>206</v>
      </c>
      <c r="BN1698" s="38" t="s">
        <v>730</v>
      </c>
      <c r="BO1698" s="38" t="s">
        <v>134</v>
      </c>
      <c r="BP1698" s="38" t="s">
        <v>135</v>
      </c>
      <c r="BQ1698" s="38" t="s">
        <v>136</v>
      </c>
      <c r="BR1698" s="38" t="s">
        <v>137</v>
      </c>
      <c r="BS1698" s="38" t="s">
        <v>110</v>
      </c>
      <c r="BT1698" s="38" t="s">
        <v>111</v>
      </c>
      <c r="BU1698" s="38" t="s">
        <v>116</v>
      </c>
      <c r="BV1698" s="38" t="s">
        <v>1113</v>
      </c>
      <c r="BW1698" s="38" t="s">
        <v>208</v>
      </c>
      <c r="BX1698" s="38" t="s">
        <v>126</v>
      </c>
      <c r="BY1698" s="38" t="s">
        <v>1003</v>
      </c>
      <c r="BZ1698" s="38" t="s">
        <v>2370</v>
      </c>
      <c r="CA1698" s="38" t="s">
        <v>132</v>
      </c>
      <c r="CB1698">
        <v>585</v>
      </c>
      <c r="CD1698" s="38" t="s">
        <v>126</v>
      </c>
      <c r="CE1698" s="38" t="s">
        <v>1005</v>
      </c>
    </row>
    <row r="1699" spans="1:83" x14ac:dyDescent="0.25">
      <c r="A1699">
        <v>601</v>
      </c>
      <c r="B1699" s="1">
        <v>45689</v>
      </c>
      <c r="C1699" s="38" t="s">
        <v>1770</v>
      </c>
      <c r="D1699" s="1">
        <v>45698</v>
      </c>
      <c r="E1699" s="1">
        <v>45689</v>
      </c>
      <c r="F1699" s="38" t="s">
        <v>1770</v>
      </c>
      <c r="G1699" s="1">
        <v>45708</v>
      </c>
      <c r="H1699" s="1">
        <v>45698</v>
      </c>
      <c r="I1699" s="38" t="s">
        <v>80</v>
      </c>
      <c r="J1699" s="38" t="s">
        <v>98</v>
      </c>
      <c r="K1699" s="38" t="s">
        <v>85</v>
      </c>
      <c r="L1699" s="38" t="s">
        <v>123</v>
      </c>
      <c r="M1699" s="38" t="s">
        <v>124</v>
      </c>
      <c r="N1699" s="38" t="s">
        <v>125</v>
      </c>
      <c r="O1699" s="38" t="s">
        <v>124</v>
      </c>
      <c r="P1699" s="38" t="s">
        <v>126</v>
      </c>
      <c r="Q1699" s="38" t="s">
        <v>127</v>
      </c>
      <c r="R1699" s="38" t="s">
        <v>128</v>
      </c>
      <c r="S1699" s="38" t="s">
        <v>122</v>
      </c>
      <c r="T1699" s="38" t="s">
        <v>133</v>
      </c>
      <c r="U1699" s="38"/>
      <c r="V1699" s="38" t="s">
        <v>72</v>
      </c>
      <c r="W1699" s="38" t="s">
        <v>73</v>
      </c>
      <c r="X1699" s="38" t="s">
        <v>74</v>
      </c>
      <c r="Y1699" s="38" t="s">
        <v>75</v>
      </c>
      <c r="Z1699" s="38" t="s">
        <v>131</v>
      </c>
      <c r="AA1699" s="38" t="s">
        <v>125</v>
      </c>
      <c r="AB1699" s="38" t="s">
        <v>703</v>
      </c>
      <c r="AC1699" s="38" t="s">
        <v>702</v>
      </c>
      <c r="AD1699" s="38" t="s">
        <v>80</v>
      </c>
      <c r="AE1699" s="38" t="s">
        <v>81</v>
      </c>
      <c r="AF1699" s="38" t="s">
        <v>1073</v>
      </c>
      <c r="AG1699" s="38" t="s">
        <v>1074</v>
      </c>
      <c r="AH1699" s="38" t="s">
        <v>133</v>
      </c>
      <c r="AI1699" s="38"/>
      <c r="AJ1699" s="38" t="s">
        <v>2342</v>
      </c>
      <c r="AK1699" s="38" t="s">
        <v>132</v>
      </c>
      <c r="AL1699" s="38" t="s">
        <v>101</v>
      </c>
      <c r="AM1699" s="38" t="s">
        <v>101</v>
      </c>
      <c r="AN1699" s="38" t="s">
        <v>772</v>
      </c>
      <c r="AO1699" s="38" t="s">
        <v>997</v>
      </c>
      <c r="AP1699" s="38" t="s">
        <v>91</v>
      </c>
      <c r="AQ1699" s="38" t="s">
        <v>92</v>
      </c>
      <c r="AR1699" s="38" t="s">
        <v>93</v>
      </c>
      <c r="AS1699" s="38" t="s">
        <v>92</v>
      </c>
      <c r="AT1699" s="38" t="s">
        <v>94</v>
      </c>
      <c r="AU1699" s="38" t="s">
        <v>95</v>
      </c>
      <c r="AV1699" s="38" t="s">
        <v>132</v>
      </c>
      <c r="AW1699" s="38" t="s">
        <v>132</v>
      </c>
      <c r="AX1699" s="38" t="s">
        <v>101</v>
      </c>
      <c r="AY1699" s="38" t="s">
        <v>132</v>
      </c>
      <c r="AZ1699" s="38" t="s">
        <v>132</v>
      </c>
      <c r="BA1699" s="38" t="s">
        <v>1181</v>
      </c>
      <c r="BB1699" s="38" t="s">
        <v>1182</v>
      </c>
      <c r="BC1699" s="38" t="s">
        <v>1000</v>
      </c>
      <c r="BD1699" s="38" t="s">
        <v>1001</v>
      </c>
      <c r="BE1699">
        <v>0</v>
      </c>
      <c r="BF1699">
        <v>0</v>
      </c>
      <c r="BG1699">
        <v>395000</v>
      </c>
      <c r="BH1699">
        <v>395000</v>
      </c>
      <c r="BI1699">
        <v>0</v>
      </c>
      <c r="BJ1699">
        <v>0</v>
      </c>
      <c r="BK1699">
        <v>0</v>
      </c>
      <c r="BL1699" s="38" t="s">
        <v>107</v>
      </c>
      <c r="BM1699" s="38" t="s">
        <v>108</v>
      </c>
      <c r="BN1699" s="38" t="s">
        <v>704</v>
      </c>
      <c r="BO1699" s="38" t="s">
        <v>134</v>
      </c>
      <c r="BP1699" s="38" t="s">
        <v>135</v>
      </c>
      <c r="BQ1699" s="38" t="s">
        <v>136</v>
      </c>
      <c r="BR1699" s="38" t="s">
        <v>137</v>
      </c>
      <c r="BS1699" s="38" t="s">
        <v>110</v>
      </c>
      <c r="BT1699" s="38" t="s">
        <v>111</v>
      </c>
      <c r="BU1699" s="38" t="s">
        <v>116</v>
      </c>
      <c r="BV1699" s="38" t="s">
        <v>1183</v>
      </c>
      <c r="BW1699" s="38" t="s">
        <v>114</v>
      </c>
      <c r="BX1699" s="38" t="s">
        <v>126</v>
      </c>
      <c r="BY1699" s="38" t="s">
        <v>1003</v>
      </c>
      <c r="BZ1699" s="38" t="s">
        <v>2371</v>
      </c>
      <c r="CA1699" s="38" t="s">
        <v>132</v>
      </c>
      <c r="CB1699">
        <v>601</v>
      </c>
      <c r="CD1699" s="38" t="s">
        <v>126</v>
      </c>
      <c r="CE1699" s="38" t="s">
        <v>1005</v>
      </c>
    </row>
    <row r="1700" spans="1:83" x14ac:dyDescent="0.25">
      <c r="A1700">
        <v>601</v>
      </c>
      <c r="B1700" s="1">
        <v>45689</v>
      </c>
      <c r="C1700" s="38" t="s">
        <v>1770</v>
      </c>
      <c r="D1700" s="1">
        <v>45698</v>
      </c>
      <c r="E1700" s="1">
        <v>45689</v>
      </c>
      <c r="F1700" s="38" t="s">
        <v>1770</v>
      </c>
      <c r="G1700" s="1">
        <v>45708</v>
      </c>
      <c r="H1700" s="1">
        <v>45698</v>
      </c>
      <c r="I1700" s="38" t="s">
        <v>80</v>
      </c>
      <c r="J1700" s="38" t="s">
        <v>98</v>
      </c>
      <c r="K1700" s="38" t="s">
        <v>85</v>
      </c>
      <c r="L1700" s="38" t="s">
        <v>123</v>
      </c>
      <c r="M1700" s="38" t="s">
        <v>124</v>
      </c>
      <c r="N1700" s="38" t="s">
        <v>125</v>
      </c>
      <c r="O1700" s="38" t="s">
        <v>124</v>
      </c>
      <c r="P1700" s="38" t="s">
        <v>126</v>
      </c>
      <c r="Q1700" s="38" t="s">
        <v>127</v>
      </c>
      <c r="R1700" s="38" t="s">
        <v>128</v>
      </c>
      <c r="S1700" s="38" t="s">
        <v>122</v>
      </c>
      <c r="T1700" s="38" t="s">
        <v>133</v>
      </c>
      <c r="U1700" s="38"/>
      <c r="V1700" s="38" t="s">
        <v>72</v>
      </c>
      <c r="W1700" s="38" t="s">
        <v>73</v>
      </c>
      <c r="X1700" s="38" t="s">
        <v>708</v>
      </c>
      <c r="Y1700" s="38" t="s">
        <v>709</v>
      </c>
      <c r="Z1700" s="38" t="s">
        <v>131</v>
      </c>
      <c r="AA1700" s="38" t="s">
        <v>125</v>
      </c>
      <c r="AB1700" s="38" t="s">
        <v>712</v>
      </c>
      <c r="AC1700" s="38" t="s">
        <v>711</v>
      </c>
      <c r="AD1700" s="38" t="s">
        <v>80</v>
      </c>
      <c r="AE1700" s="38" t="s">
        <v>81</v>
      </c>
      <c r="AF1700" s="38" t="s">
        <v>1073</v>
      </c>
      <c r="AG1700" s="38" t="s">
        <v>1074</v>
      </c>
      <c r="AH1700" s="38" t="s">
        <v>133</v>
      </c>
      <c r="AI1700" s="38"/>
      <c r="AJ1700" s="38" t="s">
        <v>2342</v>
      </c>
      <c r="AK1700" s="38" t="s">
        <v>132</v>
      </c>
      <c r="AL1700" s="38" t="s">
        <v>101</v>
      </c>
      <c r="AM1700" s="38" t="s">
        <v>101</v>
      </c>
      <c r="AN1700" s="38" t="s">
        <v>772</v>
      </c>
      <c r="AO1700" s="38" t="s">
        <v>997</v>
      </c>
      <c r="AP1700" s="38" t="s">
        <v>91</v>
      </c>
      <c r="AQ1700" s="38" t="s">
        <v>92</v>
      </c>
      <c r="AR1700" s="38" t="s">
        <v>93</v>
      </c>
      <c r="AS1700" s="38" t="s">
        <v>92</v>
      </c>
      <c r="AT1700" s="38" t="s">
        <v>94</v>
      </c>
      <c r="AU1700" s="38" t="s">
        <v>95</v>
      </c>
      <c r="AV1700" s="38" t="s">
        <v>132</v>
      </c>
      <c r="AW1700" s="38" t="s">
        <v>132</v>
      </c>
      <c r="AX1700" s="38" t="s">
        <v>101</v>
      </c>
      <c r="AY1700" s="38" t="s">
        <v>132</v>
      </c>
      <c r="AZ1700" s="38" t="s">
        <v>132</v>
      </c>
      <c r="BA1700" s="38" t="s">
        <v>1181</v>
      </c>
      <c r="BB1700" s="38" t="s">
        <v>1182</v>
      </c>
      <c r="BC1700" s="38" t="s">
        <v>1000</v>
      </c>
      <c r="BD1700" s="38" t="s">
        <v>1001</v>
      </c>
      <c r="BE1700">
        <v>0</v>
      </c>
      <c r="BF1700">
        <v>0</v>
      </c>
      <c r="BG1700">
        <v>28005.5</v>
      </c>
      <c r="BH1700">
        <v>28005.5</v>
      </c>
      <c r="BI1700">
        <v>0</v>
      </c>
      <c r="BJ1700">
        <v>0</v>
      </c>
      <c r="BK1700">
        <v>0</v>
      </c>
      <c r="BL1700" s="38" t="s">
        <v>107</v>
      </c>
      <c r="BM1700" s="38" t="s">
        <v>713</v>
      </c>
      <c r="BN1700" s="38" t="s">
        <v>714</v>
      </c>
      <c r="BO1700" s="38" t="s">
        <v>134</v>
      </c>
      <c r="BP1700" s="38" t="s">
        <v>135</v>
      </c>
      <c r="BQ1700" s="38" t="s">
        <v>136</v>
      </c>
      <c r="BR1700" s="38" t="s">
        <v>137</v>
      </c>
      <c r="BS1700" s="38" t="s">
        <v>110</v>
      </c>
      <c r="BT1700" s="38" t="s">
        <v>111</v>
      </c>
      <c r="BU1700" s="38" t="s">
        <v>116</v>
      </c>
      <c r="BV1700" s="38" t="s">
        <v>1183</v>
      </c>
      <c r="BW1700" s="38" t="s">
        <v>114</v>
      </c>
      <c r="BX1700" s="38" t="s">
        <v>126</v>
      </c>
      <c r="BY1700" s="38" t="s">
        <v>1003</v>
      </c>
      <c r="BZ1700" s="38" t="s">
        <v>2371</v>
      </c>
      <c r="CA1700" s="38" t="s">
        <v>132</v>
      </c>
      <c r="CB1700">
        <v>601</v>
      </c>
      <c r="CD1700" s="38" t="s">
        <v>126</v>
      </c>
      <c r="CE1700" s="38" t="s">
        <v>1005</v>
      </c>
    </row>
    <row r="1701" spans="1:83" x14ac:dyDescent="0.25">
      <c r="A1701">
        <v>601</v>
      </c>
      <c r="B1701" s="1">
        <v>45689</v>
      </c>
      <c r="C1701" s="38" t="s">
        <v>1770</v>
      </c>
      <c r="D1701" s="1">
        <v>45698</v>
      </c>
      <c r="E1701" s="1">
        <v>45689</v>
      </c>
      <c r="F1701" s="38" t="s">
        <v>1770</v>
      </c>
      <c r="G1701" s="1">
        <v>45708</v>
      </c>
      <c r="H1701" s="1">
        <v>45698</v>
      </c>
      <c r="I1701" s="38" t="s">
        <v>80</v>
      </c>
      <c r="J1701" s="38" t="s">
        <v>98</v>
      </c>
      <c r="K1701" s="38" t="s">
        <v>85</v>
      </c>
      <c r="L1701" s="38" t="s">
        <v>123</v>
      </c>
      <c r="M1701" s="38" t="s">
        <v>124</v>
      </c>
      <c r="N1701" s="38" t="s">
        <v>125</v>
      </c>
      <c r="O1701" s="38" t="s">
        <v>124</v>
      </c>
      <c r="P1701" s="38" t="s">
        <v>126</v>
      </c>
      <c r="Q1701" s="38" t="s">
        <v>127</v>
      </c>
      <c r="R1701" s="38" t="s">
        <v>128</v>
      </c>
      <c r="S1701" s="38" t="s">
        <v>122</v>
      </c>
      <c r="T1701" s="38" t="s">
        <v>133</v>
      </c>
      <c r="U1701" s="38"/>
      <c r="V1701" s="38" t="s">
        <v>72</v>
      </c>
      <c r="W1701" s="38" t="s">
        <v>73</v>
      </c>
      <c r="X1701" s="38" t="s">
        <v>708</v>
      </c>
      <c r="Y1701" s="38" t="s">
        <v>709</v>
      </c>
      <c r="Z1701" s="38" t="s">
        <v>131</v>
      </c>
      <c r="AA1701" s="38" t="s">
        <v>125</v>
      </c>
      <c r="AB1701" s="38" t="s">
        <v>717</v>
      </c>
      <c r="AC1701" s="38" t="s">
        <v>716</v>
      </c>
      <c r="AD1701" s="38" t="s">
        <v>80</v>
      </c>
      <c r="AE1701" s="38" t="s">
        <v>81</v>
      </c>
      <c r="AF1701" s="38" t="s">
        <v>1073</v>
      </c>
      <c r="AG1701" s="38" t="s">
        <v>1074</v>
      </c>
      <c r="AH1701" s="38" t="s">
        <v>133</v>
      </c>
      <c r="AI1701" s="38"/>
      <c r="AJ1701" s="38" t="s">
        <v>2342</v>
      </c>
      <c r="AK1701" s="38" t="s">
        <v>132</v>
      </c>
      <c r="AL1701" s="38" t="s">
        <v>101</v>
      </c>
      <c r="AM1701" s="38" t="s">
        <v>101</v>
      </c>
      <c r="AN1701" s="38" t="s">
        <v>772</v>
      </c>
      <c r="AO1701" s="38" t="s">
        <v>997</v>
      </c>
      <c r="AP1701" s="38" t="s">
        <v>91</v>
      </c>
      <c r="AQ1701" s="38" t="s">
        <v>92</v>
      </c>
      <c r="AR1701" s="38" t="s">
        <v>93</v>
      </c>
      <c r="AS1701" s="38" t="s">
        <v>92</v>
      </c>
      <c r="AT1701" s="38" t="s">
        <v>94</v>
      </c>
      <c r="AU1701" s="38" t="s">
        <v>95</v>
      </c>
      <c r="AV1701" s="38" t="s">
        <v>132</v>
      </c>
      <c r="AW1701" s="38" t="s">
        <v>132</v>
      </c>
      <c r="AX1701" s="38" t="s">
        <v>101</v>
      </c>
      <c r="AY1701" s="38" t="s">
        <v>132</v>
      </c>
      <c r="AZ1701" s="38" t="s">
        <v>132</v>
      </c>
      <c r="BA1701" s="38" t="s">
        <v>1181</v>
      </c>
      <c r="BB1701" s="38" t="s">
        <v>1182</v>
      </c>
      <c r="BC1701" s="38" t="s">
        <v>1000</v>
      </c>
      <c r="BD1701" s="38" t="s">
        <v>1001</v>
      </c>
      <c r="BE1701">
        <v>0</v>
      </c>
      <c r="BF1701">
        <v>0</v>
      </c>
      <c r="BG1701">
        <v>28045</v>
      </c>
      <c r="BH1701">
        <v>28045</v>
      </c>
      <c r="BI1701">
        <v>0</v>
      </c>
      <c r="BJ1701">
        <v>0</v>
      </c>
      <c r="BK1701">
        <v>0</v>
      </c>
      <c r="BL1701" s="38" t="s">
        <v>107</v>
      </c>
      <c r="BM1701" s="38" t="s">
        <v>713</v>
      </c>
      <c r="BN1701" s="38" t="s">
        <v>718</v>
      </c>
      <c r="BO1701" s="38" t="s">
        <v>134</v>
      </c>
      <c r="BP1701" s="38" t="s">
        <v>135</v>
      </c>
      <c r="BQ1701" s="38" t="s">
        <v>136</v>
      </c>
      <c r="BR1701" s="38" t="s">
        <v>137</v>
      </c>
      <c r="BS1701" s="38" t="s">
        <v>110</v>
      </c>
      <c r="BT1701" s="38" t="s">
        <v>111</v>
      </c>
      <c r="BU1701" s="38" t="s">
        <v>116</v>
      </c>
      <c r="BV1701" s="38" t="s">
        <v>1183</v>
      </c>
      <c r="BW1701" s="38" t="s">
        <v>114</v>
      </c>
      <c r="BX1701" s="38" t="s">
        <v>126</v>
      </c>
      <c r="BY1701" s="38" t="s">
        <v>1003</v>
      </c>
      <c r="BZ1701" s="38" t="s">
        <v>2371</v>
      </c>
      <c r="CA1701" s="38" t="s">
        <v>132</v>
      </c>
      <c r="CB1701">
        <v>601</v>
      </c>
      <c r="CD1701" s="38" t="s">
        <v>126</v>
      </c>
      <c r="CE1701" s="38" t="s">
        <v>1005</v>
      </c>
    </row>
    <row r="1702" spans="1:83" x14ac:dyDescent="0.25">
      <c r="A1702">
        <v>601</v>
      </c>
      <c r="B1702" s="1">
        <v>45689</v>
      </c>
      <c r="C1702" s="38" t="s">
        <v>1770</v>
      </c>
      <c r="D1702" s="1">
        <v>45698</v>
      </c>
      <c r="E1702" s="1">
        <v>45689</v>
      </c>
      <c r="F1702" s="38" t="s">
        <v>1770</v>
      </c>
      <c r="G1702" s="1">
        <v>45708</v>
      </c>
      <c r="H1702" s="1">
        <v>45698</v>
      </c>
      <c r="I1702" s="38" t="s">
        <v>80</v>
      </c>
      <c r="J1702" s="38" t="s">
        <v>98</v>
      </c>
      <c r="K1702" s="38" t="s">
        <v>85</v>
      </c>
      <c r="L1702" s="38" t="s">
        <v>123</v>
      </c>
      <c r="M1702" s="38" t="s">
        <v>124</v>
      </c>
      <c r="N1702" s="38" t="s">
        <v>125</v>
      </c>
      <c r="O1702" s="38" t="s">
        <v>124</v>
      </c>
      <c r="P1702" s="38" t="s">
        <v>126</v>
      </c>
      <c r="Q1702" s="38" t="s">
        <v>127</v>
      </c>
      <c r="R1702" s="38" t="s">
        <v>128</v>
      </c>
      <c r="S1702" s="38" t="s">
        <v>122</v>
      </c>
      <c r="T1702" s="38" t="s">
        <v>133</v>
      </c>
      <c r="U1702" s="38"/>
      <c r="V1702" s="38" t="s">
        <v>72</v>
      </c>
      <c r="W1702" s="38" t="s">
        <v>73</v>
      </c>
      <c r="X1702" s="38" t="s">
        <v>708</v>
      </c>
      <c r="Y1702" s="38" t="s">
        <v>709</v>
      </c>
      <c r="Z1702" s="38" t="s">
        <v>131</v>
      </c>
      <c r="AA1702" s="38" t="s">
        <v>125</v>
      </c>
      <c r="AB1702" s="38" t="s">
        <v>721</v>
      </c>
      <c r="AC1702" s="38" t="s">
        <v>720</v>
      </c>
      <c r="AD1702" s="38" t="s">
        <v>80</v>
      </c>
      <c r="AE1702" s="38" t="s">
        <v>81</v>
      </c>
      <c r="AF1702" s="38" t="s">
        <v>1073</v>
      </c>
      <c r="AG1702" s="38" t="s">
        <v>1074</v>
      </c>
      <c r="AH1702" s="38" t="s">
        <v>133</v>
      </c>
      <c r="AI1702" s="38"/>
      <c r="AJ1702" s="38" t="s">
        <v>2342</v>
      </c>
      <c r="AK1702" s="38" t="s">
        <v>132</v>
      </c>
      <c r="AL1702" s="38" t="s">
        <v>101</v>
      </c>
      <c r="AM1702" s="38" t="s">
        <v>101</v>
      </c>
      <c r="AN1702" s="38" t="s">
        <v>772</v>
      </c>
      <c r="AO1702" s="38" t="s">
        <v>997</v>
      </c>
      <c r="AP1702" s="38" t="s">
        <v>91</v>
      </c>
      <c r="AQ1702" s="38" t="s">
        <v>92</v>
      </c>
      <c r="AR1702" s="38" t="s">
        <v>93</v>
      </c>
      <c r="AS1702" s="38" t="s">
        <v>92</v>
      </c>
      <c r="AT1702" s="38" t="s">
        <v>94</v>
      </c>
      <c r="AU1702" s="38" t="s">
        <v>95</v>
      </c>
      <c r="AV1702" s="38" t="s">
        <v>132</v>
      </c>
      <c r="AW1702" s="38" t="s">
        <v>132</v>
      </c>
      <c r="AX1702" s="38" t="s">
        <v>101</v>
      </c>
      <c r="AY1702" s="38" t="s">
        <v>132</v>
      </c>
      <c r="AZ1702" s="38" t="s">
        <v>132</v>
      </c>
      <c r="BA1702" s="38" t="s">
        <v>1181</v>
      </c>
      <c r="BB1702" s="38" t="s">
        <v>1182</v>
      </c>
      <c r="BC1702" s="38" t="s">
        <v>1000</v>
      </c>
      <c r="BD1702" s="38" t="s">
        <v>1001</v>
      </c>
      <c r="BE1702">
        <v>0</v>
      </c>
      <c r="BF1702">
        <v>0</v>
      </c>
      <c r="BG1702">
        <v>3683.02</v>
      </c>
      <c r="BH1702">
        <v>3683.02</v>
      </c>
      <c r="BI1702">
        <v>0</v>
      </c>
      <c r="BJ1702">
        <v>0</v>
      </c>
      <c r="BK1702">
        <v>0</v>
      </c>
      <c r="BL1702" s="38" t="s">
        <v>107</v>
      </c>
      <c r="BM1702" s="38" t="s">
        <v>713</v>
      </c>
      <c r="BN1702" s="38" t="s">
        <v>722</v>
      </c>
      <c r="BO1702" s="38" t="s">
        <v>134</v>
      </c>
      <c r="BP1702" s="38" t="s">
        <v>135</v>
      </c>
      <c r="BQ1702" s="38" t="s">
        <v>136</v>
      </c>
      <c r="BR1702" s="38" t="s">
        <v>137</v>
      </c>
      <c r="BS1702" s="38" t="s">
        <v>110</v>
      </c>
      <c r="BT1702" s="38" t="s">
        <v>111</v>
      </c>
      <c r="BU1702" s="38" t="s">
        <v>116</v>
      </c>
      <c r="BV1702" s="38" t="s">
        <v>1183</v>
      </c>
      <c r="BW1702" s="38" t="s">
        <v>114</v>
      </c>
      <c r="BX1702" s="38" t="s">
        <v>126</v>
      </c>
      <c r="BY1702" s="38" t="s">
        <v>1003</v>
      </c>
      <c r="BZ1702" s="38" t="s">
        <v>2371</v>
      </c>
      <c r="CA1702" s="38" t="s">
        <v>132</v>
      </c>
      <c r="CB1702">
        <v>601</v>
      </c>
      <c r="CD1702" s="38" t="s">
        <v>126</v>
      </c>
      <c r="CE1702" s="38" t="s">
        <v>1005</v>
      </c>
    </row>
    <row r="1703" spans="1:83" x14ac:dyDescent="0.25">
      <c r="A1703">
        <v>603</v>
      </c>
      <c r="B1703" s="1">
        <v>45689</v>
      </c>
      <c r="C1703" s="38" t="s">
        <v>1770</v>
      </c>
      <c r="D1703" s="1">
        <v>45698</v>
      </c>
      <c r="E1703" s="1">
        <v>45689</v>
      </c>
      <c r="F1703" s="38" t="s">
        <v>1770</v>
      </c>
      <c r="G1703" s="1">
        <v>45708</v>
      </c>
      <c r="H1703" s="1">
        <v>45698</v>
      </c>
      <c r="I1703" s="38" t="s">
        <v>80</v>
      </c>
      <c r="J1703" s="38" t="s">
        <v>98</v>
      </c>
      <c r="K1703" s="38" t="s">
        <v>221</v>
      </c>
      <c r="L1703" s="38" t="s">
        <v>222</v>
      </c>
      <c r="M1703" s="38" t="s">
        <v>223</v>
      </c>
      <c r="N1703" s="38" t="s">
        <v>224</v>
      </c>
      <c r="O1703" s="38" t="s">
        <v>124</v>
      </c>
      <c r="P1703" s="38" t="s">
        <v>126</v>
      </c>
      <c r="Q1703" s="38" t="s">
        <v>225</v>
      </c>
      <c r="R1703" s="38" t="s">
        <v>226</v>
      </c>
      <c r="S1703" s="38" t="s">
        <v>220</v>
      </c>
      <c r="T1703" s="38" t="s">
        <v>133</v>
      </c>
      <c r="U1703" s="38"/>
      <c r="V1703" s="38" t="s">
        <v>72</v>
      </c>
      <c r="W1703" s="38" t="s">
        <v>73</v>
      </c>
      <c r="X1703" s="38" t="s">
        <v>74</v>
      </c>
      <c r="Y1703" s="38" t="s">
        <v>75</v>
      </c>
      <c r="Z1703" s="38" t="s">
        <v>227</v>
      </c>
      <c r="AA1703" s="38" t="s">
        <v>228</v>
      </c>
      <c r="AB1703" s="38" t="s">
        <v>78</v>
      </c>
      <c r="AC1703" s="38" t="s">
        <v>79</v>
      </c>
      <c r="AD1703" s="38" t="s">
        <v>80</v>
      </c>
      <c r="AE1703" s="38" t="s">
        <v>81</v>
      </c>
      <c r="AF1703" s="38" t="s">
        <v>1073</v>
      </c>
      <c r="AG1703" s="38" t="s">
        <v>1074</v>
      </c>
      <c r="AH1703" s="38" t="s">
        <v>133</v>
      </c>
      <c r="AI1703" s="38"/>
      <c r="AJ1703" s="38" t="s">
        <v>2344</v>
      </c>
      <c r="AK1703" s="38" t="s">
        <v>132</v>
      </c>
      <c r="AL1703" s="38" t="s">
        <v>101</v>
      </c>
      <c r="AM1703" s="38" t="s">
        <v>101</v>
      </c>
      <c r="AN1703" s="38" t="s">
        <v>772</v>
      </c>
      <c r="AO1703" s="38" t="s">
        <v>997</v>
      </c>
      <c r="AP1703" s="38" t="s">
        <v>91</v>
      </c>
      <c r="AQ1703" s="38" t="s">
        <v>92</v>
      </c>
      <c r="AR1703" s="38" t="s">
        <v>93</v>
      </c>
      <c r="AS1703" s="38" t="s">
        <v>92</v>
      </c>
      <c r="AT1703" s="38" t="s">
        <v>94</v>
      </c>
      <c r="AU1703" s="38" t="s">
        <v>95</v>
      </c>
      <c r="AV1703" s="38" t="s">
        <v>132</v>
      </c>
      <c r="AW1703" s="38" t="s">
        <v>132</v>
      </c>
      <c r="AX1703" s="38" t="s">
        <v>101</v>
      </c>
      <c r="AY1703" s="38" t="s">
        <v>132</v>
      </c>
      <c r="AZ1703" s="38" t="s">
        <v>132</v>
      </c>
      <c r="BA1703" s="38" t="s">
        <v>1181</v>
      </c>
      <c r="BB1703" s="38" t="s">
        <v>1182</v>
      </c>
      <c r="BC1703" s="38" t="s">
        <v>1000</v>
      </c>
      <c r="BD1703" s="38" t="s">
        <v>1001</v>
      </c>
      <c r="BE1703">
        <v>0</v>
      </c>
      <c r="BF1703">
        <v>0</v>
      </c>
      <c r="BG1703">
        <v>4227000</v>
      </c>
      <c r="BH1703">
        <v>4227000</v>
      </c>
      <c r="BI1703">
        <v>0</v>
      </c>
      <c r="BJ1703">
        <v>0</v>
      </c>
      <c r="BK1703">
        <v>0</v>
      </c>
      <c r="BL1703" s="38" t="s">
        <v>107</v>
      </c>
      <c r="BM1703" s="38" t="s">
        <v>108</v>
      </c>
      <c r="BN1703" s="38" t="s">
        <v>109</v>
      </c>
      <c r="BO1703" s="38" t="s">
        <v>229</v>
      </c>
      <c r="BP1703" s="38" t="s">
        <v>230</v>
      </c>
      <c r="BQ1703" s="38" t="s">
        <v>136</v>
      </c>
      <c r="BR1703" s="38" t="s">
        <v>231</v>
      </c>
      <c r="BS1703" s="38" t="s">
        <v>110</v>
      </c>
      <c r="BT1703" s="38" t="s">
        <v>111</v>
      </c>
      <c r="BU1703" s="38" t="s">
        <v>116</v>
      </c>
      <c r="BV1703" s="38" t="s">
        <v>1183</v>
      </c>
      <c r="BW1703" s="38" t="s">
        <v>114</v>
      </c>
      <c r="BX1703" s="38" t="s">
        <v>126</v>
      </c>
      <c r="BY1703" s="38" t="s">
        <v>1003</v>
      </c>
      <c r="BZ1703" s="38" t="s">
        <v>2372</v>
      </c>
      <c r="CA1703" s="38" t="s">
        <v>132</v>
      </c>
      <c r="CB1703">
        <v>603</v>
      </c>
      <c r="CD1703" s="38" t="s">
        <v>126</v>
      </c>
      <c r="CE1703" s="38" t="s">
        <v>1005</v>
      </c>
    </row>
    <row r="1704" spans="1:83" x14ac:dyDescent="0.25">
      <c r="A1704">
        <v>603</v>
      </c>
      <c r="B1704" s="1">
        <v>45689</v>
      </c>
      <c r="C1704" s="38" t="s">
        <v>1770</v>
      </c>
      <c r="D1704" s="1">
        <v>45698</v>
      </c>
      <c r="E1704" s="1">
        <v>45689</v>
      </c>
      <c r="F1704" s="38" t="s">
        <v>1770</v>
      </c>
      <c r="G1704" s="1">
        <v>45708</v>
      </c>
      <c r="H1704" s="1">
        <v>45698</v>
      </c>
      <c r="I1704" s="38" t="s">
        <v>80</v>
      </c>
      <c r="J1704" s="38" t="s">
        <v>98</v>
      </c>
      <c r="K1704" s="38" t="s">
        <v>221</v>
      </c>
      <c r="L1704" s="38" t="s">
        <v>222</v>
      </c>
      <c r="M1704" s="38" t="s">
        <v>223</v>
      </c>
      <c r="N1704" s="38" t="s">
        <v>224</v>
      </c>
      <c r="O1704" s="38" t="s">
        <v>124</v>
      </c>
      <c r="P1704" s="38" t="s">
        <v>126</v>
      </c>
      <c r="Q1704" s="38" t="s">
        <v>225</v>
      </c>
      <c r="R1704" s="38" t="s">
        <v>226</v>
      </c>
      <c r="S1704" s="38" t="s">
        <v>220</v>
      </c>
      <c r="T1704" s="38" t="s">
        <v>133</v>
      </c>
      <c r="U1704" s="38"/>
      <c r="V1704" s="38" t="s">
        <v>72</v>
      </c>
      <c r="W1704" s="38" t="s">
        <v>73</v>
      </c>
      <c r="X1704" s="38" t="s">
        <v>708</v>
      </c>
      <c r="Y1704" s="38" t="s">
        <v>709</v>
      </c>
      <c r="Z1704" s="38" t="s">
        <v>227</v>
      </c>
      <c r="AA1704" s="38" t="s">
        <v>228</v>
      </c>
      <c r="AB1704" s="38" t="s">
        <v>712</v>
      </c>
      <c r="AC1704" s="38" t="s">
        <v>711</v>
      </c>
      <c r="AD1704" s="38" t="s">
        <v>80</v>
      </c>
      <c r="AE1704" s="38" t="s">
        <v>81</v>
      </c>
      <c r="AF1704" s="38" t="s">
        <v>1073</v>
      </c>
      <c r="AG1704" s="38" t="s">
        <v>1074</v>
      </c>
      <c r="AH1704" s="38" t="s">
        <v>133</v>
      </c>
      <c r="AI1704" s="38"/>
      <c r="AJ1704" s="38" t="s">
        <v>2344</v>
      </c>
      <c r="AK1704" s="38" t="s">
        <v>132</v>
      </c>
      <c r="AL1704" s="38" t="s">
        <v>101</v>
      </c>
      <c r="AM1704" s="38" t="s">
        <v>101</v>
      </c>
      <c r="AN1704" s="38" t="s">
        <v>772</v>
      </c>
      <c r="AO1704" s="38" t="s">
        <v>997</v>
      </c>
      <c r="AP1704" s="38" t="s">
        <v>91</v>
      </c>
      <c r="AQ1704" s="38" t="s">
        <v>92</v>
      </c>
      <c r="AR1704" s="38" t="s">
        <v>93</v>
      </c>
      <c r="AS1704" s="38" t="s">
        <v>92</v>
      </c>
      <c r="AT1704" s="38" t="s">
        <v>94</v>
      </c>
      <c r="AU1704" s="38" t="s">
        <v>95</v>
      </c>
      <c r="AV1704" s="38" t="s">
        <v>132</v>
      </c>
      <c r="AW1704" s="38" t="s">
        <v>132</v>
      </c>
      <c r="AX1704" s="38" t="s">
        <v>101</v>
      </c>
      <c r="AY1704" s="38" t="s">
        <v>132</v>
      </c>
      <c r="AZ1704" s="38" t="s">
        <v>132</v>
      </c>
      <c r="BA1704" s="38" t="s">
        <v>1181</v>
      </c>
      <c r="BB1704" s="38" t="s">
        <v>1182</v>
      </c>
      <c r="BC1704" s="38" t="s">
        <v>1000</v>
      </c>
      <c r="BD1704" s="38" t="s">
        <v>1001</v>
      </c>
      <c r="BE1704">
        <v>0</v>
      </c>
      <c r="BF1704">
        <v>0</v>
      </c>
      <c r="BG1704">
        <v>276587.98</v>
      </c>
      <c r="BH1704">
        <v>276587.98</v>
      </c>
      <c r="BI1704">
        <v>0</v>
      </c>
      <c r="BJ1704">
        <v>0</v>
      </c>
      <c r="BK1704">
        <v>0</v>
      </c>
      <c r="BL1704" s="38" t="s">
        <v>107</v>
      </c>
      <c r="BM1704" s="38" t="s">
        <v>713</v>
      </c>
      <c r="BN1704" s="38" t="s">
        <v>714</v>
      </c>
      <c r="BO1704" s="38" t="s">
        <v>229</v>
      </c>
      <c r="BP1704" s="38" t="s">
        <v>230</v>
      </c>
      <c r="BQ1704" s="38" t="s">
        <v>136</v>
      </c>
      <c r="BR1704" s="38" t="s">
        <v>231</v>
      </c>
      <c r="BS1704" s="38" t="s">
        <v>110</v>
      </c>
      <c r="BT1704" s="38" t="s">
        <v>111</v>
      </c>
      <c r="BU1704" s="38" t="s">
        <v>116</v>
      </c>
      <c r="BV1704" s="38" t="s">
        <v>1183</v>
      </c>
      <c r="BW1704" s="38" t="s">
        <v>114</v>
      </c>
      <c r="BX1704" s="38" t="s">
        <v>126</v>
      </c>
      <c r="BY1704" s="38" t="s">
        <v>1003</v>
      </c>
      <c r="BZ1704" s="38" t="s">
        <v>2372</v>
      </c>
      <c r="CA1704" s="38" t="s">
        <v>132</v>
      </c>
      <c r="CB1704">
        <v>603</v>
      </c>
      <c r="CD1704" s="38" t="s">
        <v>126</v>
      </c>
      <c r="CE1704" s="38" t="s">
        <v>1005</v>
      </c>
    </row>
    <row r="1705" spans="1:83" x14ac:dyDescent="0.25">
      <c r="A1705">
        <v>603</v>
      </c>
      <c r="B1705" s="1">
        <v>45689</v>
      </c>
      <c r="C1705" s="38" t="s">
        <v>1770</v>
      </c>
      <c r="D1705" s="1">
        <v>45698</v>
      </c>
      <c r="E1705" s="1">
        <v>45689</v>
      </c>
      <c r="F1705" s="38" t="s">
        <v>1770</v>
      </c>
      <c r="G1705" s="1">
        <v>45708</v>
      </c>
      <c r="H1705" s="1">
        <v>45698</v>
      </c>
      <c r="I1705" s="38" t="s">
        <v>80</v>
      </c>
      <c r="J1705" s="38" t="s">
        <v>98</v>
      </c>
      <c r="K1705" s="38" t="s">
        <v>221</v>
      </c>
      <c r="L1705" s="38" t="s">
        <v>222</v>
      </c>
      <c r="M1705" s="38" t="s">
        <v>223</v>
      </c>
      <c r="N1705" s="38" t="s">
        <v>224</v>
      </c>
      <c r="O1705" s="38" t="s">
        <v>124</v>
      </c>
      <c r="P1705" s="38" t="s">
        <v>126</v>
      </c>
      <c r="Q1705" s="38" t="s">
        <v>225</v>
      </c>
      <c r="R1705" s="38" t="s">
        <v>226</v>
      </c>
      <c r="S1705" s="38" t="s">
        <v>220</v>
      </c>
      <c r="T1705" s="38" t="s">
        <v>133</v>
      </c>
      <c r="U1705" s="38"/>
      <c r="V1705" s="38" t="s">
        <v>72</v>
      </c>
      <c r="W1705" s="38" t="s">
        <v>73</v>
      </c>
      <c r="X1705" s="38" t="s">
        <v>708</v>
      </c>
      <c r="Y1705" s="38" t="s">
        <v>709</v>
      </c>
      <c r="Z1705" s="38" t="s">
        <v>227</v>
      </c>
      <c r="AA1705" s="38" t="s">
        <v>228</v>
      </c>
      <c r="AB1705" s="38" t="s">
        <v>717</v>
      </c>
      <c r="AC1705" s="38" t="s">
        <v>716</v>
      </c>
      <c r="AD1705" s="38" t="s">
        <v>80</v>
      </c>
      <c r="AE1705" s="38" t="s">
        <v>81</v>
      </c>
      <c r="AF1705" s="38" t="s">
        <v>1073</v>
      </c>
      <c r="AG1705" s="38" t="s">
        <v>1074</v>
      </c>
      <c r="AH1705" s="38" t="s">
        <v>133</v>
      </c>
      <c r="AI1705" s="38"/>
      <c r="AJ1705" s="38" t="s">
        <v>2344</v>
      </c>
      <c r="AK1705" s="38" t="s">
        <v>132</v>
      </c>
      <c r="AL1705" s="38" t="s">
        <v>101</v>
      </c>
      <c r="AM1705" s="38" t="s">
        <v>101</v>
      </c>
      <c r="AN1705" s="38" t="s">
        <v>772</v>
      </c>
      <c r="AO1705" s="38" t="s">
        <v>997</v>
      </c>
      <c r="AP1705" s="38" t="s">
        <v>91</v>
      </c>
      <c r="AQ1705" s="38" t="s">
        <v>92</v>
      </c>
      <c r="AR1705" s="38" t="s">
        <v>93</v>
      </c>
      <c r="AS1705" s="38" t="s">
        <v>92</v>
      </c>
      <c r="AT1705" s="38" t="s">
        <v>94</v>
      </c>
      <c r="AU1705" s="38" t="s">
        <v>95</v>
      </c>
      <c r="AV1705" s="38" t="s">
        <v>132</v>
      </c>
      <c r="AW1705" s="38" t="s">
        <v>132</v>
      </c>
      <c r="AX1705" s="38" t="s">
        <v>101</v>
      </c>
      <c r="AY1705" s="38" t="s">
        <v>132</v>
      </c>
      <c r="AZ1705" s="38" t="s">
        <v>132</v>
      </c>
      <c r="BA1705" s="38" t="s">
        <v>1181</v>
      </c>
      <c r="BB1705" s="38" t="s">
        <v>1182</v>
      </c>
      <c r="BC1705" s="38" t="s">
        <v>1000</v>
      </c>
      <c r="BD1705" s="38" t="s">
        <v>1001</v>
      </c>
      <c r="BE1705">
        <v>0</v>
      </c>
      <c r="BF1705">
        <v>0</v>
      </c>
      <c r="BG1705">
        <v>300117</v>
      </c>
      <c r="BH1705">
        <v>300117</v>
      </c>
      <c r="BI1705">
        <v>0</v>
      </c>
      <c r="BJ1705">
        <v>0</v>
      </c>
      <c r="BK1705">
        <v>0</v>
      </c>
      <c r="BL1705" s="38" t="s">
        <v>107</v>
      </c>
      <c r="BM1705" s="38" t="s">
        <v>713</v>
      </c>
      <c r="BN1705" s="38" t="s">
        <v>718</v>
      </c>
      <c r="BO1705" s="38" t="s">
        <v>229</v>
      </c>
      <c r="BP1705" s="38" t="s">
        <v>230</v>
      </c>
      <c r="BQ1705" s="38" t="s">
        <v>136</v>
      </c>
      <c r="BR1705" s="38" t="s">
        <v>231</v>
      </c>
      <c r="BS1705" s="38" t="s">
        <v>110</v>
      </c>
      <c r="BT1705" s="38" t="s">
        <v>111</v>
      </c>
      <c r="BU1705" s="38" t="s">
        <v>116</v>
      </c>
      <c r="BV1705" s="38" t="s">
        <v>1183</v>
      </c>
      <c r="BW1705" s="38" t="s">
        <v>114</v>
      </c>
      <c r="BX1705" s="38" t="s">
        <v>126</v>
      </c>
      <c r="BY1705" s="38" t="s">
        <v>1003</v>
      </c>
      <c r="BZ1705" s="38" t="s">
        <v>2372</v>
      </c>
      <c r="CA1705" s="38" t="s">
        <v>132</v>
      </c>
      <c r="CB1705">
        <v>603</v>
      </c>
      <c r="CD1705" s="38" t="s">
        <v>126</v>
      </c>
      <c r="CE1705" s="38" t="s">
        <v>1005</v>
      </c>
    </row>
    <row r="1706" spans="1:83" x14ac:dyDescent="0.25">
      <c r="A1706">
        <v>603</v>
      </c>
      <c r="B1706" s="1">
        <v>45689</v>
      </c>
      <c r="C1706" s="38" t="s">
        <v>1770</v>
      </c>
      <c r="D1706" s="1">
        <v>45698</v>
      </c>
      <c r="E1706" s="1">
        <v>45689</v>
      </c>
      <c r="F1706" s="38" t="s">
        <v>1770</v>
      </c>
      <c r="G1706" s="1">
        <v>45708</v>
      </c>
      <c r="H1706" s="1">
        <v>45698</v>
      </c>
      <c r="I1706" s="38" t="s">
        <v>80</v>
      </c>
      <c r="J1706" s="38" t="s">
        <v>98</v>
      </c>
      <c r="K1706" s="38" t="s">
        <v>221</v>
      </c>
      <c r="L1706" s="38" t="s">
        <v>222</v>
      </c>
      <c r="M1706" s="38" t="s">
        <v>223</v>
      </c>
      <c r="N1706" s="38" t="s">
        <v>224</v>
      </c>
      <c r="O1706" s="38" t="s">
        <v>124</v>
      </c>
      <c r="P1706" s="38" t="s">
        <v>126</v>
      </c>
      <c r="Q1706" s="38" t="s">
        <v>225</v>
      </c>
      <c r="R1706" s="38" t="s">
        <v>226</v>
      </c>
      <c r="S1706" s="38" t="s">
        <v>220</v>
      </c>
      <c r="T1706" s="38" t="s">
        <v>133</v>
      </c>
      <c r="U1706" s="38"/>
      <c r="V1706" s="38" t="s">
        <v>72</v>
      </c>
      <c r="W1706" s="38" t="s">
        <v>73</v>
      </c>
      <c r="X1706" s="38" t="s">
        <v>708</v>
      </c>
      <c r="Y1706" s="38" t="s">
        <v>709</v>
      </c>
      <c r="Z1706" s="38" t="s">
        <v>227</v>
      </c>
      <c r="AA1706" s="38" t="s">
        <v>228</v>
      </c>
      <c r="AB1706" s="38" t="s">
        <v>721</v>
      </c>
      <c r="AC1706" s="38" t="s">
        <v>720</v>
      </c>
      <c r="AD1706" s="38" t="s">
        <v>80</v>
      </c>
      <c r="AE1706" s="38" t="s">
        <v>81</v>
      </c>
      <c r="AF1706" s="38" t="s">
        <v>1073</v>
      </c>
      <c r="AG1706" s="38" t="s">
        <v>1074</v>
      </c>
      <c r="AH1706" s="38" t="s">
        <v>133</v>
      </c>
      <c r="AI1706" s="38"/>
      <c r="AJ1706" s="38" t="s">
        <v>2344</v>
      </c>
      <c r="AK1706" s="38" t="s">
        <v>132</v>
      </c>
      <c r="AL1706" s="38" t="s">
        <v>101</v>
      </c>
      <c r="AM1706" s="38" t="s">
        <v>101</v>
      </c>
      <c r="AN1706" s="38" t="s">
        <v>772</v>
      </c>
      <c r="AO1706" s="38" t="s">
        <v>997</v>
      </c>
      <c r="AP1706" s="38" t="s">
        <v>91</v>
      </c>
      <c r="AQ1706" s="38" t="s">
        <v>92</v>
      </c>
      <c r="AR1706" s="38" t="s">
        <v>93</v>
      </c>
      <c r="AS1706" s="38" t="s">
        <v>92</v>
      </c>
      <c r="AT1706" s="38" t="s">
        <v>94</v>
      </c>
      <c r="AU1706" s="38" t="s">
        <v>95</v>
      </c>
      <c r="AV1706" s="38" t="s">
        <v>132</v>
      </c>
      <c r="AW1706" s="38" t="s">
        <v>132</v>
      </c>
      <c r="AX1706" s="38" t="s">
        <v>101</v>
      </c>
      <c r="AY1706" s="38" t="s">
        <v>132</v>
      </c>
      <c r="AZ1706" s="38" t="s">
        <v>132</v>
      </c>
      <c r="BA1706" s="38" t="s">
        <v>1181</v>
      </c>
      <c r="BB1706" s="38" t="s">
        <v>1182</v>
      </c>
      <c r="BC1706" s="38" t="s">
        <v>1000</v>
      </c>
      <c r="BD1706" s="38" t="s">
        <v>1001</v>
      </c>
      <c r="BE1706">
        <v>0</v>
      </c>
      <c r="BF1706">
        <v>0</v>
      </c>
      <c r="BG1706">
        <v>34381.160000000003</v>
      </c>
      <c r="BH1706">
        <v>34381.160000000003</v>
      </c>
      <c r="BI1706">
        <v>0</v>
      </c>
      <c r="BJ1706">
        <v>0</v>
      </c>
      <c r="BK1706">
        <v>0</v>
      </c>
      <c r="BL1706" s="38" t="s">
        <v>107</v>
      </c>
      <c r="BM1706" s="38" t="s">
        <v>713</v>
      </c>
      <c r="BN1706" s="38" t="s">
        <v>722</v>
      </c>
      <c r="BO1706" s="38" t="s">
        <v>229</v>
      </c>
      <c r="BP1706" s="38" t="s">
        <v>230</v>
      </c>
      <c r="BQ1706" s="38" t="s">
        <v>136</v>
      </c>
      <c r="BR1706" s="38" t="s">
        <v>231</v>
      </c>
      <c r="BS1706" s="38" t="s">
        <v>110</v>
      </c>
      <c r="BT1706" s="38" t="s">
        <v>111</v>
      </c>
      <c r="BU1706" s="38" t="s">
        <v>116</v>
      </c>
      <c r="BV1706" s="38" t="s">
        <v>1183</v>
      </c>
      <c r="BW1706" s="38" t="s">
        <v>114</v>
      </c>
      <c r="BX1706" s="38" t="s">
        <v>126</v>
      </c>
      <c r="BY1706" s="38" t="s">
        <v>1003</v>
      </c>
      <c r="BZ1706" s="38" t="s">
        <v>2372</v>
      </c>
      <c r="CA1706" s="38" t="s">
        <v>132</v>
      </c>
      <c r="CB1706">
        <v>603</v>
      </c>
      <c r="CD1706" s="38" t="s">
        <v>126</v>
      </c>
      <c r="CE1706" s="38" t="s">
        <v>1005</v>
      </c>
    </row>
    <row r="1707" spans="1:83" x14ac:dyDescent="0.25">
      <c r="A1707">
        <v>605</v>
      </c>
      <c r="B1707" s="1">
        <v>45689</v>
      </c>
      <c r="C1707" s="38" t="s">
        <v>1770</v>
      </c>
      <c r="D1707" s="1">
        <v>45698</v>
      </c>
      <c r="E1707" s="1">
        <v>45689</v>
      </c>
      <c r="F1707" s="38" t="s">
        <v>1770</v>
      </c>
      <c r="G1707" s="1">
        <v>45708</v>
      </c>
      <c r="H1707" s="1">
        <v>45698</v>
      </c>
      <c r="I1707" s="38" t="s">
        <v>80</v>
      </c>
      <c r="J1707" s="38" t="s">
        <v>98</v>
      </c>
      <c r="K1707" s="38" t="s">
        <v>770</v>
      </c>
      <c r="L1707" s="38" t="s">
        <v>771</v>
      </c>
      <c r="M1707" s="38" t="s">
        <v>772</v>
      </c>
      <c r="N1707" s="38" t="s">
        <v>773</v>
      </c>
      <c r="O1707" s="38" t="s">
        <v>124</v>
      </c>
      <c r="P1707" s="38" t="s">
        <v>126</v>
      </c>
      <c r="Q1707" s="38" t="s">
        <v>225</v>
      </c>
      <c r="R1707" s="38" t="s">
        <v>774</v>
      </c>
      <c r="S1707" s="38" t="s">
        <v>769</v>
      </c>
      <c r="T1707" s="38" t="s">
        <v>133</v>
      </c>
      <c r="U1707" s="38"/>
      <c r="V1707" s="38" t="s">
        <v>72</v>
      </c>
      <c r="W1707" s="38" t="s">
        <v>73</v>
      </c>
      <c r="X1707" s="38" t="s">
        <v>74</v>
      </c>
      <c r="Y1707" s="38" t="s">
        <v>75</v>
      </c>
      <c r="Z1707" s="38" t="s">
        <v>777</v>
      </c>
      <c r="AA1707" s="38" t="s">
        <v>778</v>
      </c>
      <c r="AB1707" s="38" t="s">
        <v>78</v>
      </c>
      <c r="AC1707" s="38" t="s">
        <v>79</v>
      </c>
      <c r="AD1707" s="38" t="s">
        <v>80</v>
      </c>
      <c r="AE1707" s="38" t="s">
        <v>81</v>
      </c>
      <c r="AF1707" s="38" t="s">
        <v>1073</v>
      </c>
      <c r="AG1707" s="38" t="s">
        <v>1074</v>
      </c>
      <c r="AH1707" s="38" t="s">
        <v>133</v>
      </c>
      <c r="AI1707" s="38"/>
      <c r="AJ1707" s="38" t="s">
        <v>2346</v>
      </c>
      <c r="AK1707" s="38" t="s">
        <v>132</v>
      </c>
      <c r="AL1707" s="38" t="s">
        <v>101</v>
      </c>
      <c r="AM1707" s="38" t="s">
        <v>101</v>
      </c>
      <c r="AN1707" s="38" t="s">
        <v>772</v>
      </c>
      <c r="AO1707" s="38" t="s">
        <v>997</v>
      </c>
      <c r="AP1707" s="38" t="s">
        <v>91</v>
      </c>
      <c r="AQ1707" s="38" t="s">
        <v>92</v>
      </c>
      <c r="AR1707" s="38" t="s">
        <v>93</v>
      </c>
      <c r="AS1707" s="38" t="s">
        <v>92</v>
      </c>
      <c r="AT1707" s="38" t="s">
        <v>94</v>
      </c>
      <c r="AU1707" s="38" t="s">
        <v>95</v>
      </c>
      <c r="AV1707" s="38" t="s">
        <v>132</v>
      </c>
      <c r="AW1707" s="38" t="s">
        <v>132</v>
      </c>
      <c r="AX1707" s="38" t="s">
        <v>101</v>
      </c>
      <c r="AY1707" s="38" t="s">
        <v>132</v>
      </c>
      <c r="AZ1707" s="38" t="s">
        <v>132</v>
      </c>
      <c r="BA1707" s="38" t="s">
        <v>1181</v>
      </c>
      <c r="BB1707" s="38" t="s">
        <v>1182</v>
      </c>
      <c r="BC1707" s="38" t="s">
        <v>1000</v>
      </c>
      <c r="BD1707" s="38" t="s">
        <v>1001</v>
      </c>
      <c r="BE1707">
        <v>0</v>
      </c>
      <c r="BF1707">
        <v>0</v>
      </c>
      <c r="BG1707">
        <v>914000</v>
      </c>
      <c r="BH1707">
        <v>914000</v>
      </c>
      <c r="BI1707">
        <v>0</v>
      </c>
      <c r="BJ1707">
        <v>0</v>
      </c>
      <c r="BK1707">
        <v>0</v>
      </c>
      <c r="BL1707" s="38" t="s">
        <v>107</v>
      </c>
      <c r="BM1707" s="38" t="s">
        <v>108</v>
      </c>
      <c r="BN1707" s="38" t="s">
        <v>109</v>
      </c>
      <c r="BO1707" s="38" t="s">
        <v>779</v>
      </c>
      <c r="BP1707" s="38" t="s">
        <v>780</v>
      </c>
      <c r="BQ1707" s="38" t="s">
        <v>136</v>
      </c>
      <c r="BR1707" s="38" t="s">
        <v>781</v>
      </c>
      <c r="BS1707" s="38" t="s">
        <v>110</v>
      </c>
      <c r="BT1707" s="38" t="s">
        <v>111</v>
      </c>
      <c r="BU1707" s="38" t="s">
        <v>116</v>
      </c>
      <c r="BV1707" s="38" t="s">
        <v>1183</v>
      </c>
      <c r="BW1707" s="38" t="s">
        <v>114</v>
      </c>
      <c r="BX1707" s="38" t="s">
        <v>126</v>
      </c>
      <c r="BY1707" s="38" t="s">
        <v>1003</v>
      </c>
      <c r="BZ1707" s="38" t="s">
        <v>2373</v>
      </c>
      <c r="CA1707" s="38" t="s">
        <v>132</v>
      </c>
      <c r="CB1707">
        <v>605</v>
      </c>
      <c r="CD1707" s="38" t="s">
        <v>126</v>
      </c>
      <c r="CE1707" s="38" t="s">
        <v>1005</v>
      </c>
    </row>
    <row r="1708" spans="1:83" x14ac:dyDescent="0.25">
      <c r="A1708">
        <v>605</v>
      </c>
      <c r="B1708" s="1">
        <v>45689</v>
      </c>
      <c r="C1708" s="38" t="s">
        <v>1770</v>
      </c>
      <c r="D1708" s="1">
        <v>45698</v>
      </c>
      <c r="E1708" s="1">
        <v>45689</v>
      </c>
      <c r="F1708" s="38" t="s">
        <v>1770</v>
      </c>
      <c r="G1708" s="1">
        <v>45708</v>
      </c>
      <c r="H1708" s="1">
        <v>45698</v>
      </c>
      <c r="I1708" s="38" t="s">
        <v>80</v>
      </c>
      <c r="J1708" s="38" t="s">
        <v>98</v>
      </c>
      <c r="K1708" s="38" t="s">
        <v>770</v>
      </c>
      <c r="L1708" s="38" t="s">
        <v>771</v>
      </c>
      <c r="M1708" s="38" t="s">
        <v>772</v>
      </c>
      <c r="N1708" s="38" t="s">
        <v>773</v>
      </c>
      <c r="O1708" s="38" t="s">
        <v>124</v>
      </c>
      <c r="P1708" s="38" t="s">
        <v>126</v>
      </c>
      <c r="Q1708" s="38" t="s">
        <v>225</v>
      </c>
      <c r="R1708" s="38" t="s">
        <v>774</v>
      </c>
      <c r="S1708" s="38" t="s">
        <v>769</v>
      </c>
      <c r="T1708" s="38" t="s">
        <v>133</v>
      </c>
      <c r="U1708" s="38"/>
      <c r="V1708" s="38" t="s">
        <v>72</v>
      </c>
      <c r="W1708" s="38" t="s">
        <v>73</v>
      </c>
      <c r="X1708" s="38" t="s">
        <v>708</v>
      </c>
      <c r="Y1708" s="38" t="s">
        <v>709</v>
      </c>
      <c r="Z1708" s="38" t="s">
        <v>777</v>
      </c>
      <c r="AA1708" s="38" t="s">
        <v>778</v>
      </c>
      <c r="AB1708" s="38" t="s">
        <v>712</v>
      </c>
      <c r="AC1708" s="38" t="s">
        <v>711</v>
      </c>
      <c r="AD1708" s="38" t="s">
        <v>80</v>
      </c>
      <c r="AE1708" s="38" t="s">
        <v>81</v>
      </c>
      <c r="AF1708" s="38" t="s">
        <v>1073</v>
      </c>
      <c r="AG1708" s="38" t="s">
        <v>1074</v>
      </c>
      <c r="AH1708" s="38" t="s">
        <v>133</v>
      </c>
      <c r="AI1708" s="38"/>
      <c r="AJ1708" s="38" t="s">
        <v>2346</v>
      </c>
      <c r="AK1708" s="38" t="s">
        <v>132</v>
      </c>
      <c r="AL1708" s="38" t="s">
        <v>101</v>
      </c>
      <c r="AM1708" s="38" t="s">
        <v>101</v>
      </c>
      <c r="AN1708" s="38" t="s">
        <v>772</v>
      </c>
      <c r="AO1708" s="38" t="s">
        <v>997</v>
      </c>
      <c r="AP1708" s="38" t="s">
        <v>91</v>
      </c>
      <c r="AQ1708" s="38" t="s">
        <v>92</v>
      </c>
      <c r="AR1708" s="38" t="s">
        <v>93</v>
      </c>
      <c r="AS1708" s="38" t="s">
        <v>92</v>
      </c>
      <c r="AT1708" s="38" t="s">
        <v>94</v>
      </c>
      <c r="AU1708" s="38" t="s">
        <v>95</v>
      </c>
      <c r="AV1708" s="38" t="s">
        <v>132</v>
      </c>
      <c r="AW1708" s="38" t="s">
        <v>132</v>
      </c>
      <c r="AX1708" s="38" t="s">
        <v>101</v>
      </c>
      <c r="AY1708" s="38" t="s">
        <v>132</v>
      </c>
      <c r="AZ1708" s="38" t="s">
        <v>132</v>
      </c>
      <c r="BA1708" s="38" t="s">
        <v>1181</v>
      </c>
      <c r="BB1708" s="38" t="s">
        <v>1182</v>
      </c>
      <c r="BC1708" s="38" t="s">
        <v>1000</v>
      </c>
      <c r="BD1708" s="38" t="s">
        <v>1001</v>
      </c>
      <c r="BE1708">
        <v>0</v>
      </c>
      <c r="BF1708">
        <v>0</v>
      </c>
      <c r="BG1708">
        <v>58566.94</v>
      </c>
      <c r="BH1708">
        <v>58566.94</v>
      </c>
      <c r="BI1708">
        <v>0</v>
      </c>
      <c r="BJ1708">
        <v>0</v>
      </c>
      <c r="BK1708">
        <v>0</v>
      </c>
      <c r="BL1708" s="38" t="s">
        <v>107</v>
      </c>
      <c r="BM1708" s="38" t="s">
        <v>713</v>
      </c>
      <c r="BN1708" s="38" t="s">
        <v>714</v>
      </c>
      <c r="BO1708" s="38" t="s">
        <v>779</v>
      </c>
      <c r="BP1708" s="38" t="s">
        <v>780</v>
      </c>
      <c r="BQ1708" s="38" t="s">
        <v>136</v>
      </c>
      <c r="BR1708" s="38" t="s">
        <v>781</v>
      </c>
      <c r="BS1708" s="38" t="s">
        <v>110</v>
      </c>
      <c r="BT1708" s="38" t="s">
        <v>111</v>
      </c>
      <c r="BU1708" s="38" t="s">
        <v>116</v>
      </c>
      <c r="BV1708" s="38" t="s">
        <v>1183</v>
      </c>
      <c r="BW1708" s="38" t="s">
        <v>114</v>
      </c>
      <c r="BX1708" s="38" t="s">
        <v>126</v>
      </c>
      <c r="BY1708" s="38" t="s">
        <v>1003</v>
      </c>
      <c r="BZ1708" s="38" t="s">
        <v>2373</v>
      </c>
      <c r="CA1708" s="38" t="s">
        <v>132</v>
      </c>
      <c r="CB1708">
        <v>605</v>
      </c>
      <c r="CD1708" s="38" t="s">
        <v>126</v>
      </c>
      <c r="CE1708" s="38" t="s">
        <v>1005</v>
      </c>
    </row>
    <row r="1709" spans="1:83" x14ac:dyDescent="0.25">
      <c r="A1709">
        <v>605</v>
      </c>
      <c r="B1709" s="1">
        <v>45689</v>
      </c>
      <c r="C1709" s="38" t="s">
        <v>1770</v>
      </c>
      <c r="D1709" s="1">
        <v>45698</v>
      </c>
      <c r="E1709" s="1">
        <v>45689</v>
      </c>
      <c r="F1709" s="38" t="s">
        <v>1770</v>
      </c>
      <c r="G1709" s="1">
        <v>45708</v>
      </c>
      <c r="H1709" s="1">
        <v>45698</v>
      </c>
      <c r="I1709" s="38" t="s">
        <v>80</v>
      </c>
      <c r="J1709" s="38" t="s">
        <v>98</v>
      </c>
      <c r="K1709" s="38" t="s">
        <v>770</v>
      </c>
      <c r="L1709" s="38" t="s">
        <v>771</v>
      </c>
      <c r="M1709" s="38" t="s">
        <v>772</v>
      </c>
      <c r="N1709" s="38" t="s">
        <v>773</v>
      </c>
      <c r="O1709" s="38" t="s">
        <v>124</v>
      </c>
      <c r="P1709" s="38" t="s">
        <v>126</v>
      </c>
      <c r="Q1709" s="38" t="s">
        <v>225</v>
      </c>
      <c r="R1709" s="38" t="s">
        <v>774</v>
      </c>
      <c r="S1709" s="38" t="s">
        <v>769</v>
      </c>
      <c r="T1709" s="38" t="s">
        <v>133</v>
      </c>
      <c r="U1709" s="38"/>
      <c r="V1709" s="38" t="s">
        <v>72</v>
      </c>
      <c r="W1709" s="38" t="s">
        <v>73</v>
      </c>
      <c r="X1709" s="38" t="s">
        <v>708</v>
      </c>
      <c r="Y1709" s="38" t="s">
        <v>709</v>
      </c>
      <c r="Z1709" s="38" t="s">
        <v>777</v>
      </c>
      <c r="AA1709" s="38" t="s">
        <v>778</v>
      </c>
      <c r="AB1709" s="38" t="s">
        <v>717</v>
      </c>
      <c r="AC1709" s="38" t="s">
        <v>716</v>
      </c>
      <c r="AD1709" s="38" t="s">
        <v>80</v>
      </c>
      <c r="AE1709" s="38" t="s">
        <v>81</v>
      </c>
      <c r="AF1709" s="38" t="s">
        <v>1073</v>
      </c>
      <c r="AG1709" s="38" t="s">
        <v>1074</v>
      </c>
      <c r="AH1709" s="38" t="s">
        <v>133</v>
      </c>
      <c r="AI1709" s="38"/>
      <c r="AJ1709" s="38" t="s">
        <v>2346</v>
      </c>
      <c r="AK1709" s="38" t="s">
        <v>132</v>
      </c>
      <c r="AL1709" s="38" t="s">
        <v>101</v>
      </c>
      <c r="AM1709" s="38" t="s">
        <v>101</v>
      </c>
      <c r="AN1709" s="38" t="s">
        <v>772</v>
      </c>
      <c r="AO1709" s="38" t="s">
        <v>997</v>
      </c>
      <c r="AP1709" s="38" t="s">
        <v>91</v>
      </c>
      <c r="AQ1709" s="38" t="s">
        <v>92</v>
      </c>
      <c r="AR1709" s="38" t="s">
        <v>93</v>
      </c>
      <c r="AS1709" s="38" t="s">
        <v>92</v>
      </c>
      <c r="AT1709" s="38" t="s">
        <v>94</v>
      </c>
      <c r="AU1709" s="38" t="s">
        <v>95</v>
      </c>
      <c r="AV1709" s="38" t="s">
        <v>132</v>
      </c>
      <c r="AW1709" s="38" t="s">
        <v>132</v>
      </c>
      <c r="AX1709" s="38" t="s">
        <v>101</v>
      </c>
      <c r="AY1709" s="38" t="s">
        <v>132</v>
      </c>
      <c r="AZ1709" s="38" t="s">
        <v>132</v>
      </c>
      <c r="BA1709" s="38" t="s">
        <v>1181</v>
      </c>
      <c r="BB1709" s="38" t="s">
        <v>1182</v>
      </c>
      <c r="BC1709" s="38" t="s">
        <v>1000</v>
      </c>
      <c r="BD1709" s="38" t="s">
        <v>1001</v>
      </c>
      <c r="BE1709">
        <v>0</v>
      </c>
      <c r="BF1709">
        <v>0</v>
      </c>
      <c r="BG1709">
        <v>64894</v>
      </c>
      <c r="BH1709">
        <v>64894</v>
      </c>
      <c r="BI1709">
        <v>0</v>
      </c>
      <c r="BJ1709">
        <v>0</v>
      </c>
      <c r="BK1709">
        <v>0</v>
      </c>
      <c r="BL1709" s="38" t="s">
        <v>107</v>
      </c>
      <c r="BM1709" s="38" t="s">
        <v>713</v>
      </c>
      <c r="BN1709" s="38" t="s">
        <v>718</v>
      </c>
      <c r="BO1709" s="38" t="s">
        <v>779</v>
      </c>
      <c r="BP1709" s="38" t="s">
        <v>780</v>
      </c>
      <c r="BQ1709" s="38" t="s">
        <v>136</v>
      </c>
      <c r="BR1709" s="38" t="s">
        <v>781</v>
      </c>
      <c r="BS1709" s="38" t="s">
        <v>110</v>
      </c>
      <c r="BT1709" s="38" t="s">
        <v>111</v>
      </c>
      <c r="BU1709" s="38" t="s">
        <v>116</v>
      </c>
      <c r="BV1709" s="38" t="s">
        <v>1183</v>
      </c>
      <c r="BW1709" s="38" t="s">
        <v>114</v>
      </c>
      <c r="BX1709" s="38" t="s">
        <v>126</v>
      </c>
      <c r="BY1709" s="38" t="s">
        <v>1003</v>
      </c>
      <c r="BZ1709" s="38" t="s">
        <v>2373</v>
      </c>
      <c r="CA1709" s="38" t="s">
        <v>132</v>
      </c>
      <c r="CB1709">
        <v>605</v>
      </c>
      <c r="CD1709" s="38" t="s">
        <v>126</v>
      </c>
      <c r="CE1709" s="38" t="s">
        <v>1005</v>
      </c>
    </row>
    <row r="1710" spans="1:83" x14ac:dyDescent="0.25">
      <c r="A1710">
        <v>605</v>
      </c>
      <c r="B1710" s="1">
        <v>45689</v>
      </c>
      <c r="C1710" s="38" t="s">
        <v>1770</v>
      </c>
      <c r="D1710" s="1">
        <v>45698</v>
      </c>
      <c r="E1710" s="1">
        <v>45689</v>
      </c>
      <c r="F1710" s="38" t="s">
        <v>1770</v>
      </c>
      <c r="G1710" s="1">
        <v>45708</v>
      </c>
      <c r="H1710" s="1">
        <v>45698</v>
      </c>
      <c r="I1710" s="38" t="s">
        <v>80</v>
      </c>
      <c r="J1710" s="38" t="s">
        <v>98</v>
      </c>
      <c r="K1710" s="38" t="s">
        <v>770</v>
      </c>
      <c r="L1710" s="38" t="s">
        <v>771</v>
      </c>
      <c r="M1710" s="38" t="s">
        <v>772</v>
      </c>
      <c r="N1710" s="38" t="s">
        <v>773</v>
      </c>
      <c r="O1710" s="38" t="s">
        <v>124</v>
      </c>
      <c r="P1710" s="38" t="s">
        <v>126</v>
      </c>
      <c r="Q1710" s="38" t="s">
        <v>225</v>
      </c>
      <c r="R1710" s="38" t="s">
        <v>774</v>
      </c>
      <c r="S1710" s="38" t="s">
        <v>769</v>
      </c>
      <c r="T1710" s="38" t="s">
        <v>133</v>
      </c>
      <c r="U1710" s="38"/>
      <c r="V1710" s="38" t="s">
        <v>72</v>
      </c>
      <c r="W1710" s="38" t="s">
        <v>73</v>
      </c>
      <c r="X1710" s="38" t="s">
        <v>708</v>
      </c>
      <c r="Y1710" s="38" t="s">
        <v>709</v>
      </c>
      <c r="Z1710" s="38" t="s">
        <v>777</v>
      </c>
      <c r="AA1710" s="38" t="s">
        <v>778</v>
      </c>
      <c r="AB1710" s="38" t="s">
        <v>721</v>
      </c>
      <c r="AC1710" s="38" t="s">
        <v>720</v>
      </c>
      <c r="AD1710" s="38" t="s">
        <v>80</v>
      </c>
      <c r="AE1710" s="38" t="s">
        <v>81</v>
      </c>
      <c r="AF1710" s="38" t="s">
        <v>1073</v>
      </c>
      <c r="AG1710" s="38" t="s">
        <v>1074</v>
      </c>
      <c r="AH1710" s="38" t="s">
        <v>133</v>
      </c>
      <c r="AI1710" s="38"/>
      <c r="AJ1710" s="38" t="s">
        <v>2346</v>
      </c>
      <c r="AK1710" s="38" t="s">
        <v>132</v>
      </c>
      <c r="AL1710" s="38" t="s">
        <v>101</v>
      </c>
      <c r="AM1710" s="38" t="s">
        <v>101</v>
      </c>
      <c r="AN1710" s="38" t="s">
        <v>772</v>
      </c>
      <c r="AO1710" s="38" t="s">
        <v>997</v>
      </c>
      <c r="AP1710" s="38" t="s">
        <v>91</v>
      </c>
      <c r="AQ1710" s="38" t="s">
        <v>92</v>
      </c>
      <c r="AR1710" s="38" t="s">
        <v>93</v>
      </c>
      <c r="AS1710" s="38" t="s">
        <v>92</v>
      </c>
      <c r="AT1710" s="38" t="s">
        <v>94</v>
      </c>
      <c r="AU1710" s="38" t="s">
        <v>95</v>
      </c>
      <c r="AV1710" s="38" t="s">
        <v>132</v>
      </c>
      <c r="AW1710" s="38" t="s">
        <v>132</v>
      </c>
      <c r="AX1710" s="38" t="s">
        <v>101</v>
      </c>
      <c r="AY1710" s="38" t="s">
        <v>132</v>
      </c>
      <c r="AZ1710" s="38" t="s">
        <v>132</v>
      </c>
      <c r="BA1710" s="38" t="s">
        <v>1181</v>
      </c>
      <c r="BB1710" s="38" t="s">
        <v>1182</v>
      </c>
      <c r="BC1710" s="38" t="s">
        <v>1000</v>
      </c>
      <c r="BD1710" s="38" t="s">
        <v>1001</v>
      </c>
      <c r="BE1710">
        <v>0</v>
      </c>
      <c r="BF1710">
        <v>0</v>
      </c>
      <c r="BG1710">
        <v>5357.55</v>
      </c>
      <c r="BH1710">
        <v>5357.55</v>
      </c>
      <c r="BI1710">
        <v>0</v>
      </c>
      <c r="BJ1710">
        <v>0</v>
      </c>
      <c r="BK1710">
        <v>0</v>
      </c>
      <c r="BL1710" s="38" t="s">
        <v>107</v>
      </c>
      <c r="BM1710" s="38" t="s">
        <v>713</v>
      </c>
      <c r="BN1710" s="38" t="s">
        <v>722</v>
      </c>
      <c r="BO1710" s="38" t="s">
        <v>779</v>
      </c>
      <c r="BP1710" s="38" t="s">
        <v>780</v>
      </c>
      <c r="BQ1710" s="38" t="s">
        <v>136</v>
      </c>
      <c r="BR1710" s="38" t="s">
        <v>781</v>
      </c>
      <c r="BS1710" s="38" t="s">
        <v>110</v>
      </c>
      <c r="BT1710" s="38" t="s">
        <v>111</v>
      </c>
      <c r="BU1710" s="38" t="s">
        <v>116</v>
      </c>
      <c r="BV1710" s="38" t="s">
        <v>1183</v>
      </c>
      <c r="BW1710" s="38" t="s">
        <v>114</v>
      </c>
      <c r="BX1710" s="38" t="s">
        <v>126</v>
      </c>
      <c r="BY1710" s="38" t="s">
        <v>1003</v>
      </c>
      <c r="BZ1710" s="38" t="s">
        <v>2373</v>
      </c>
      <c r="CA1710" s="38" t="s">
        <v>132</v>
      </c>
      <c r="CB1710">
        <v>605</v>
      </c>
      <c r="CD1710" s="38" t="s">
        <v>126</v>
      </c>
      <c r="CE1710" s="38" t="s">
        <v>1005</v>
      </c>
    </row>
    <row r="1711" spans="1:83" x14ac:dyDescent="0.25">
      <c r="A1711">
        <v>607</v>
      </c>
      <c r="B1711" s="1">
        <v>45689</v>
      </c>
      <c r="C1711" s="38" t="s">
        <v>1770</v>
      </c>
      <c r="D1711" s="1">
        <v>45698</v>
      </c>
      <c r="E1711" s="1">
        <v>45689</v>
      </c>
      <c r="F1711" s="38" t="s">
        <v>1770</v>
      </c>
      <c r="G1711" s="1">
        <v>45708</v>
      </c>
      <c r="H1711" s="1">
        <v>45698</v>
      </c>
      <c r="I1711" s="38" t="s">
        <v>80</v>
      </c>
      <c r="J1711" s="38" t="s">
        <v>98</v>
      </c>
      <c r="K1711" s="38" t="s">
        <v>85</v>
      </c>
      <c r="L1711" s="38" t="s">
        <v>123</v>
      </c>
      <c r="M1711" s="38" t="s">
        <v>124</v>
      </c>
      <c r="N1711" s="38" t="s">
        <v>125</v>
      </c>
      <c r="O1711" s="38" t="s">
        <v>124</v>
      </c>
      <c r="P1711" s="38" t="s">
        <v>126</v>
      </c>
      <c r="Q1711" s="38" t="s">
        <v>127</v>
      </c>
      <c r="R1711" s="38" t="s">
        <v>128</v>
      </c>
      <c r="S1711" s="38" t="s">
        <v>122</v>
      </c>
      <c r="T1711" s="38" t="s">
        <v>133</v>
      </c>
      <c r="U1711" s="38"/>
      <c r="V1711" s="38" t="s">
        <v>72</v>
      </c>
      <c r="W1711" s="38" t="s">
        <v>73</v>
      </c>
      <c r="X1711" s="38" t="s">
        <v>74</v>
      </c>
      <c r="Y1711" s="38" t="s">
        <v>75</v>
      </c>
      <c r="Z1711" s="38" t="s">
        <v>131</v>
      </c>
      <c r="AA1711" s="38" t="s">
        <v>125</v>
      </c>
      <c r="AB1711" s="38" t="s">
        <v>78</v>
      </c>
      <c r="AC1711" s="38" t="s">
        <v>79</v>
      </c>
      <c r="AD1711" s="38" t="s">
        <v>80</v>
      </c>
      <c r="AE1711" s="38" t="s">
        <v>81</v>
      </c>
      <c r="AF1711" s="38" t="s">
        <v>1073</v>
      </c>
      <c r="AG1711" s="38" t="s">
        <v>1074</v>
      </c>
      <c r="AH1711" s="38" t="s">
        <v>133</v>
      </c>
      <c r="AI1711" s="38"/>
      <c r="AJ1711" s="38" t="s">
        <v>2348</v>
      </c>
      <c r="AK1711" s="38" t="s">
        <v>132</v>
      </c>
      <c r="AL1711" s="38" t="s">
        <v>101</v>
      </c>
      <c r="AM1711" s="38" t="s">
        <v>101</v>
      </c>
      <c r="AN1711" s="38" t="s">
        <v>772</v>
      </c>
      <c r="AO1711" s="38" t="s">
        <v>997</v>
      </c>
      <c r="AP1711" s="38" t="s">
        <v>91</v>
      </c>
      <c r="AQ1711" s="38" t="s">
        <v>92</v>
      </c>
      <c r="AR1711" s="38" t="s">
        <v>93</v>
      </c>
      <c r="AS1711" s="38" t="s">
        <v>92</v>
      </c>
      <c r="AT1711" s="38" t="s">
        <v>94</v>
      </c>
      <c r="AU1711" s="38" t="s">
        <v>95</v>
      </c>
      <c r="AV1711" s="38" t="s">
        <v>132</v>
      </c>
      <c r="AW1711" s="38" t="s">
        <v>132</v>
      </c>
      <c r="AX1711" s="38" t="s">
        <v>101</v>
      </c>
      <c r="AY1711" s="38" t="s">
        <v>132</v>
      </c>
      <c r="AZ1711" s="38" t="s">
        <v>132</v>
      </c>
      <c r="BA1711" s="38" t="s">
        <v>1181</v>
      </c>
      <c r="BB1711" s="38" t="s">
        <v>1182</v>
      </c>
      <c r="BC1711" s="38" t="s">
        <v>1000</v>
      </c>
      <c r="BD1711" s="38" t="s">
        <v>1001</v>
      </c>
      <c r="BE1711">
        <v>0</v>
      </c>
      <c r="BF1711">
        <v>0</v>
      </c>
      <c r="BG1711">
        <v>16170666.67</v>
      </c>
      <c r="BH1711">
        <v>16170666.67</v>
      </c>
      <c r="BI1711">
        <v>0</v>
      </c>
      <c r="BJ1711">
        <v>0</v>
      </c>
      <c r="BK1711">
        <v>0</v>
      </c>
      <c r="BL1711" s="38" t="s">
        <v>107</v>
      </c>
      <c r="BM1711" s="38" t="s">
        <v>108</v>
      </c>
      <c r="BN1711" s="38" t="s">
        <v>109</v>
      </c>
      <c r="BO1711" s="38" t="s">
        <v>134</v>
      </c>
      <c r="BP1711" s="38" t="s">
        <v>135</v>
      </c>
      <c r="BQ1711" s="38" t="s">
        <v>136</v>
      </c>
      <c r="BR1711" s="38" t="s">
        <v>137</v>
      </c>
      <c r="BS1711" s="38" t="s">
        <v>110</v>
      </c>
      <c r="BT1711" s="38" t="s">
        <v>111</v>
      </c>
      <c r="BU1711" s="38" t="s">
        <v>116</v>
      </c>
      <c r="BV1711" s="38" t="s">
        <v>1183</v>
      </c>
      <c r="BW1711" s="38" t="s">
        <v>114</v>
      </c>
      <c r="BX1711" s="38" t="s">
        <v>126</v>
      </c>
      <c r="BY1711" s="38" t="s">
        <v>1003</v>
      </c>
      <c r="BZ1711" s="38" t="s">
        <v>2374</v>
      </c>
      <c r="CA1711" s="38" t="s">
        <v>132</v>
      </c>
      <c r="CB1711">
        <v>607</v>
      </c>
      <c r="CD1711" s="38" t="s">
        <v>126</v>
      </c>
      <c r="CE1711" s="38" t="s">
        <v>1005</v>
      </c>
    </row>
    <row r="1712" spans="1:83" x14ac:dyDescent="0.25">
      <c r="A1712">
        <v>607</v>
      </c>
      <c r="B1712" s="1">
        <v>45689</v>
      </c>
      <c r="C1712" s="38" t="s">
        <v>1770</v>
      </c>
      <c r="D1712" s="1">
        <v>45698</v>
      </c>
      <c r="E1712" s="1">
        <v>45689</v>
      </c>
      <c r="F1712" s="38" t="s">
        <v>1770</v>
      </c>
      <c r="G1712" s="1">
        <v>45708</v>
      </c>
      <c r="H1712" s="1">
        <v>45698</v>
      </c>
      <c r="I1712" s="38" t="s">
        <v>80</v>
      </c>
      <c r="J1712" s="38" t="s">
        <v>98</v>
      </c>
      <c r="K1712" s="38" t="s">
        <v>85</v>
      </c>
      <c r="L1712" s="38" t="s">
        <v>123</v>
      </c>
      <c r="M1712" s="38" t="s">
        <v>124</v>
      </c>
      <c r="N1712" s="38" t="s">
        <v>125</v>
      </c>
      <c r="O1712" s="38" t="s">
        <v>124</v>
      </c>
      <c r="P1712" s="38" t="s">
        <v>126</v>
      </c>
      <c r="Q1712" s="38" t="s">
        <v>127</v>
      </c>
      <c r="R1712" s="38" t="s">
        <v>128</v>
      </c>
      <c r="S1712" s="38" t="s">
        <v>122</v>
      </c>
      <c r="T1712" s="38" t="s">
        <v>133</v>
      </c>
      <c r="U1712" s="38"/>
      <c r="V1712" s="38" t="s">
        <v>72</v>
      </c>
      <c r="W1712" s="38" t="s">
        <v>73</v>
      </c>
      <c r="X1712" s="38" t="s">
        <v>708</v>
      </c>
      <c r="Y1712" s="38" t="s">
        <v>709</v>
      </c>
      <c r="Z1712" s="38" t="s">
        <v>131</v>
      </c>
      <c r="AA1712" s="38" t="s">
        <v>125</v>
      </c>
      <c r="AB1712" s="38" t="s">
        <v>712</v>
      </c>
      <c r="AC1712" s="38" t="s">
        <v>711</v>
      </c>
      <c r="AD1712" s="38" t="s">
        <v>80</v>
      </c>
      <c r="AE1712" s="38" t="s">
        <v>81</v>
      </c>
      <c r="AF1712" s="38" t="s">
        <v>1073</v>
      </c>
      <c r="AG1712" s="38" t="s">
        <v>1074</v>
      </c>
      <c r="AH1712" s="38" t="s">
        <v>133</v>
      </c>
      <c r="AI1712" s="38"/>
      <c r="AJ1712" s="38" t="s">
        <v>2348</v>
      </c>
      <c r="AK1712" s="38" t="s">
        <v>132</v>
      </c>
      <c r="AL1712" s="38" t="s">
        <v>101</v>
      </c>
      <c r="AM1712" s="38" t="s">
        <v>101</v>
      </c>
      <c r="AN1712" s="38" t="s">
        <v>772</v>
      </c>
      <c r="AO1712" s="38" t="s">
        <v>997</v>
      </c>
      <c r="AP1712" s="38" t="s">
        <v>91</v>
      </c>
      <c r="AQ1712" s="38" t="s">
        <v>92</v>
      </c>
      <c r="AR1712" s="38" t="s">
        <v>93</v>
      </c>
      <c r="AS1712" s="38" t="s">
        <v>92</v>
      </c>
      <c r="AT1712" s="38" t="s">
        <v>94</v>
      </c>
      <c r="AU1712" s="38" t="s">
        <v>95</v>
      </c>
      <c r="AV1712" s="38" t="s">
        <v>132</v>
      </c>
      <c r="AW1712" s="38" t="s">
        <v>132</v>
      </c>
      <c r="AX1712" s="38" t="s">
        <v>101</v>
      </c>
      <c r="AY1712" s="38" t="s">
        <v>132</v>
      </c>
      <c r="AZ1712" s="38" t="s">
        <v>132</v>
      </c>
      <c r="BA1712" s="38" t="s">
        <v>1181</v>
      </c>
      <c r="BB1712" s="38" t="s">
        <v>1182</v>
      </c>
      <c r="BC1712" s="38" t="s">
        <v>1000</v>
      </c>
      <c r="BD1712" s="38" t="s">
        <v>1001</v>
      </c>
      <c r="BE1712">
        <v>0</v>
      </c>
      <c r="BF1712">
        <v>0</v>
      </c>
      <c r="BG1712">
        <v>1131838.1299999999</v>
      </c>
      <c r="BH1712">
        <v>1131838.1299999999</v>
      </c>
      <c r="BI1712">
        <v>0</v>
      </c>
      <c r="BJ1712">
        <v>0</v>
      </c>
      <c r="BK1712">
        <v>0</v>
      </c>
      <c r="BL1712" s="38" t="s">
        <v>107</v>
      </c>
      <c r="BM1712" s="38" t="s">
        <v>713</v>
      </c>
      <c r="BN1712" s="38" t="s">
        <v>714</v>
      </c>
      <c r="BO1712" s="38" t="s">
        <v>134</v>
      </c>
      <c r="BP1712" s="38" t="s">
        <v>135</v>
      </c>
      <c r="BQ1712" s="38" t="s">
        <v>136</v>
      </c>
      <c r="BR1712" s="38" t="s">
        <v>137</v>
      </c>
      <c r="BS1712" s="38" t="s">
        <v>110</v>
      </c>
      <c r="BT1712" s="38" t="s">
        <v>111</v>
      </c>
      <c r="BU1712" s="38" t="s">
        <v>116</v>
      </c>
      <c r="BV1712" s="38" t="s">
        <v>1183</v>
      </c>
      <c r="BW1712" s="38" t="s">
        <v>114</v>
      </c>
      <c r="BX1712" s="38" t="s">
        <v>126</v>
      </c>
      <c r="BY1712" s="38" t="s">
        <v>1003</v>
      </c>
      <c r="BZ1712" s="38" t="s">
        <v>2374</v>
      </c>
      <c r="CA1712" s="38" t="s">
        <v>132</v>
      </c>
      <c r="CB1712">
        <v>607</v>
      </c>
      <c r="CD1712" s="38" t="s">
        <v>126</v>
      </c>
      <c r="CE1712" s="38" t="s">
        <v>1005</v>
      </c>
    </row>
    <row r="1713" spans="1:83" x14ac:dyDescent="0.25">
      <c r="A1713">
        <v>607</v>
      </c>
      <c r="B1713" s="1">
        <v>45689</v>
      </c>
      <c r="C1713" s="38" t="s">
        <v>1770</v>
      </c>
      <c r="D1713" s="1">
        <v>45698</v>
      </c>
      <c r="E1713" s="1">
        <v>45689</v>
      </c>
      <c r="F1713" s="38" t="s">
        <v>1770</v>
      </c>
      <c r="G1713" s="1">
        <v>45708</v>
      </c>
      <c r="H1713" s="1">
        <v>45698</v>
      </c>
      <c r="I1713" s="38" t="s">
        <v>80</v>
      </c>
      <c r="J1713" s="38" t="s">
        <v>98</v>
      </c>
      <c r="K1713" s="38" t="s">
        <v>85</v>
      </c>
      <c r="L1713" s="38" t="s">
        <v>123</v>
      </c>
      <c r="M1713" s="38" t="s">
        <v>124</v>
      </c>
      <c r="N1713" s="38" t="s">
        <v>125</v>
      </c>
      <c r="O1713" s="38" t="s">
        <v>124</v>
      </c>
      <c r="P1713" s="38" t="s">
        <v>126</v>
      </c>
      <c r="Q1713" s="38" t="s">
        <v>127</v>
      </c>
      <c r="R1713" s="38" t="s">
        <v>128</v>
      </c>
      <c r="S1713" s="38" t="s">
        <v>122</v>
      </c>
      <c r="T1713" s="38" t="s">
        <v>133</v>
      </c>
      <c r="U1713" s="38"/>
      <c r="V1713" s="38" t="s">
        <v>72</v>
      </c>
      <c r="W1713" s="38" t="s">
        <v>73</v>
      </c>
      <c r="X1713" s="38" t="s">
        <v>708</v>
      </c>
      <c r="Y1713" s="38" t="s">
        <v>709</v>
      </c>
      <c r="Z1713" s="38" t="s">
        <v>131</v>
      </c>
      <c r="AA1713" s="38" t="s">
        <v>125</v>
      </c>
      <c r="AB1713" s="38" t="s">
        <v>717</v>
      </c>
      <c r="AC1713" s="38" t="s">
        <v>716</v>
      </c>
      <c r="AD1713" s="38" t="s">
        <v>80</v>
      </c>
      <c r="AE1713" s="38" t="s">
        <v>81</v>
      </c>
      <c r="AF1713" s="38" t="s">
        <v>1073</v>
      </c>
      <c r="AG1713" s="38" t="s">
        <v>1074</v>
      </c>
      <c r="AH1713" s="38" t="s">
        <v>133</v>
      </c>
      <c r="AI1713" s="38"/>
      <c r="AJ1713" s="38" t="s">
        <v>2348</v>
      </c>
      <c r="AK1713" s="38" t="s">
        <v>132</v>
      </c>
      <c r="AL1713" s="38" t="s">
        <v>101</v>
      </c>
      <c r="AM1713" s="38" t="s">
        <v>101</v>
      </c>
      <c r="AN1713" s="38" t="s">
        <v>772</v>
      </c>
      <c r="AO1713" s="38" t="s">
        <v>997</v>
      </c>
      <c r="AP1713" s="38" t="s">
        <v>91</v>
      </c>
      <c r="AQ1713" s="38" t="s">
        <v>92</v>
      </c>
      <c r="AR1713" s="38" t="s">
        <v>93</v>
      </c>
      <c r="AS1713" s="38" t="s">
        <v>92</v>
      </c>
      <c r="AT1713" s="38" t="s">
        <v>94</v>
      </c>
      <c r="AU1713" s="38" t="s">
        <v>95</v>
      </c>
      <c r="AV1713" s="38" t="s">
        <v>132</v>
      </c>
      <c r="AW1713" s="38" t="s">
        <v>132</v>
      </c>
      <c r="AX1713" s="38" t="s">
        <v>101</v>
      </c>
      <c r="AY1713" s="38" t="s">
        <v>132</v>
      </c>
      <c r="AZ1713" s="38" t="s">
        <v>132</v>
      </c>
      <c r="BA1713" s="38" t="s">
        <v>1181</v>
      </c>
      <c r="BB1713" s="38" t="s">
        <v>1182</v>
      </c>
      <c r="BC1713" s="38" t="s">
        <v>1000</v>
      </c>
      <c r="BD1713" s="38" t="s">
        <v>1001</v>
      </c>
      <c r="BE1713">
        <v>0</v>
      </c>
      <c r="BF1713">
        <v>0</v>
      </c>
      <c r="BG1713">
        <v>1148117.33</v>
      </c>
      <c r="BH1713">
        <v>1148117.33</v>
      </c>
      <c r="BI1713">
        <v>0</v>
      </c>
      <c r="BJ1713">
        <v>0</v>
      </c>
      <c r="BK1713">
        <v>0</v>
      </c>
      <c r="BL1713" s="38" t="s">
        <v>107</v>
      </c>
      <c r="BM1713" s="38" t="s">
        <v>713</v>
      </c>
      <c r="BN1713" s="38" t="s">
        <v>718</v>
      </c>
      <c r="BO1713" s="38" t="s">
        <v>134</v>
      </c>
      <c r="BP1713" s="38" t="s">
        <v>135</v>
      </c>
      <c r="BQ1713" s="38" t="s">
        <v>136</v>
      </c>
      <c r="BR1713" s="38" t="s">
        <v>137</v>
      </c>
      <c r="BS1713" s="38" t="s">
        <v>110</v>
      </c>
      <c r="BT1713" s="38" t="s">
        <v>111</v>
      </c>
      <c r="BU1713" s="38" t="s">
        <v>116</v>
      </c>
      <c r="BV1713" s="38" t="s">
        <v>1183</v>
      </c>
      <c r="BW1713" s="38" t="s">
        <v>114</v>
      </c>
      <c r="BX1713" s="38" t="s">
        <v>126</v>
      </c>
      <c r="BY1713" s="38" t="s">
        <v>1003</v>
      </c>
      <c r="BZ1713" s="38" t="s">
        <v>2374</v>
      </c>
      <c r="CA1713" s="38" t="s">
        <v>132</v>
      </c>
      <c r="CB1713">
        <v>607</v>
      </c>
      <c r="CD1713" s="38" t="s">
        <v>126</v>
      </c>
      <c r="CE1713" s="38" t="s">
        <v>1005</v>
      </c>
    </row>
    <row r="1714" spans="1:83" x14ac:dyDescent="0.25">
      <c r="A1714">
        <v>607</v>
      </c>
      <c r="B1714" s="1">
        <v>45689</v>
      </c>
      <c r="C1714" s="38" t="s">
        <v>1770</v>
      </c>
      <c r="D1714" s="1">
        <v>45698</v>
      </c>
      <c r="E1714" s="1">
        <v>45689</v>
      </c>
      <c r="F1714" s="38" t="s">
        <v>1770</v>
      </c>
      <c r="G1714" s="1">
        <v>45708</v>
      </c>
      <c r="H1714" s="1">
        <v>45698</v>
      </c>
      <c r="I1714" s="38" t="s">
        <v>80</v>
      </c>
      <c r="J1714" s="38" t="s">
        <v>98</v>
      </c>
      <c r="K1714" s="38" t="s">
        <v>85</v>
      </c>
      <c r="L1714" s="38" t="s">
        <v>123</v>
      </c>
      <c r="M1714" s="38" t="s">
        <v>124</v>
      </c>
      <c r="N1714" s="38" t="s">
        <v>125</v>
      </c>
      <c r="O1714" s="38" t="s">
        <v>124</v>
      </c>
      <c r="P1714" s="38" t="s">
        <v>126</v>
      </c>
      <c r="Q1714" s="38" t="s">
        <v>127</v>
      </c>
      <c r="R1714" s="38" t="s">
        <v>128</v>
      </c>
      <c r="S1714" s="38" t="s">
        <v>122</v>
      </c>
      <c r="T1714" s="38" t="s">
        <v>133</v>
      </c>
      <c r="U1714" s="38"/>
      <c r="V1714" s="38" t="s">
        <v>72</v>
      </c>
      <c r="W1714" s="38" t="s">
        <v>73</v>
      </c>
      <c r="X1714" s="38" t="s">
        <v>708</v>
      </c>
      <c r="Y1714" s="38" t="s">
        <v>709</v>
      </c>
      <c r="Z1714" s="38" t="s">
        <v>131</v>
      </c>
      <c r="AA1714" s="38" t="s">
        <v>125</v>
      </c>
      <c r="AB1714" s="38" t="s">
        <v>721</v>
      </c>
      <c r="AC1714" s="38" t="s">
        <v>720</v>
      </c>
      <c r="AD1714" s="38" t="s">
        <v>80</v>
      </c>
      <c r="AE1714" s="38" t="s">
        <v>81</v>
      </c>
      <c r="AF1714" s="38" t="s">
        <v>1073</v>
      </c>
      <c r="AG1714" s="38" t="s">
        <v>1074</v>
      </c>
      <c r="AH1714" s="38" t="s">
        <v>133</v>
      </c>
      <c r="AI1714" s="38"/>
      <c r="AJ1714" s="38" t="s">
        <v>2348</v>
      </c>
      <c r="AK1714" s="38" t="s">
        <v>132</v>
      </c>
      <c r="AL1714" s="38" t="s">
        <v>101</v>
      </c>
      <c r="AM1714" s="38" t="s">
        <v>101</v>
      </c>
      <c r="AN1714" s="38" t="s">
        <v>772</v>
      </c>
      <c r="AO1714" s="38" t="s">
        <v>997</v>
      </c>
      <c r="AP1714" s="38" t="s">
        <v>91</v>
      </c>
      <c r="AQ1714" s="38" t="s">
        <v>92</v>
      </c>
      <c r="AR1714" s="38" t="s">
        <v>93</v>
      </c>
      <c r="AS1714" s="38" t="s">
        <v>92</v>
      </c>
      <c r="AT1714" s="38" t="s">
        <v>94</v>
      </c>
      <c r="AU1714" s="38" t="s">
        <v>95</v>
      </c>
      <c r="AV1714" s="38" t="s">
        <v>132</v>
      </c>
      <c r="AW1714" s="38" t="s">
        <v>132</v>
      </c>
      <c r="AX1714" s="38" t="s">
        <v>101</v>
      </c>
      <c r="AY1714" s="38" t="s">
        <v>132</v>
      </c>
      <c r="AZ1714" s="38" t="s">
        <v>132</v>
      </c>
      <c r="BA1714" s="38" t="s">
        <v>1181</v>
      </c>
      <c r="BB1714" s="38" t="s">
        <v>1182</v>
      </c>
      <c r="BC1714" s="38" t="s">
        <v>1000</v>
      </c>
      <c r="BD1714" s="38" t="s">
        <v>1001</v>
      </c>
      <c r="BE1714">
        <v>0</v>
      </c>
      <c r="BF1714">
        <v>0</v>
      </c>
      <c r="BG1714">
        <v>153808.67000000001</v>
      </c>
      <c r="BH1714">
        <v>153808.67000000001</v>
      </c>
      <c r="BI1714">
        <v>0</v>
      </c>
      <c r="BJ1714">
        <v>0</v>
      </c>
      <c r="BK1714">
        <v>0</v>
      </c>
      <c r="BL1714" s="38" t="s">
        <v>107</v>
      </c>
      <c r="BM1714" s="38" t="s">
        <v>713</v>
      </c>
      <c r="BN1714" s="38" t="s">
        <v>722</v>
      </c>
      <c r="BO1714" s="38" t="s">
        <v>134</v>
      </c>
      <c r="BP1714" s="38" t="s">
        <v>135</v>
      </c>
      <c r="BQ1714" s="38" t="s">
        <v>136</v>
      </c>
      <c r="BR1714" s="38" t="s">
        <v>137</v>
      </c>
      <c r="BS1714" s="38" t="s">
        <v>110</v>
      </c>
      <c r="BT1714" s="38" t="s">
        <v>111</v>
      </c>
      <c r="BU1714" s="38" t="s">
        <v>116</v>
      </c>
      <c r="BV1714" s="38" t="s">
        <v>1183</v>
      </c>
      <c r="BW1714" s="38" t="s">
        <v>114</v>
      </c>
      <c r="BX1714" s="38" t="s">
        <v>126</v>
      </c>
      <c r="BY1714" s="38" t="s">
        <v>1003</v>
      </c>
      <c r="BZ1714" s="38" t="s">
        <v>2374</v>
      </c>
      <c r="CA1714" s="38" t="s">
        <v>132</v>
      </c>
      <c r="CB1714">
        <v>607</v>
      </c>
      <c r="CD1714" s="38" t="s">
        <v>126</v>
      </c>
      <c r="CE1714" s="38" t="s">
        <v>1005</v>
      </c>
    </row>
    <row r="1715" spans="1:83" x14ac:dyDescent="0.25">
      <c r="A1715">
        <v>609</v>
      </c>
      <c r="B1715" s="1">
        <v>45689</v>
      </c>
      <c r="C1715" s="38" t="s">
        <v>1770</v>
      </c>
      <c r="D1715" s="1">
        <v>45698</v>
      </c>
      <c r="E1715" s="1">
        <v>45689</v>
      </c>
      <c r="F1715" s="38" t="s">
        <v>1770</v>
      </c>
      <c r="G1715" s="1">
        <v>45708</v>
      </c>
      <c r="H1715" s="1">
        <v>45698</v>
      </c>
      <c r="I1715" s="38" t="s">
        <v>80</v>
      </c>
      <c r="J1715" s="38" t="s">
        <v>98</v>
      </c>
      <c r="K1715" s="38" t="s">
        <v>85</v>
      </c>
      <c r="L1715" s="38" t="s">
        <v>123</v>
      </c>
      <c r="M1715" s="38" t="s">
        <v>124</v>
      </c>
      <c r="N1715" s="38" t="s">
        <v>125</v>
      </c>
      <c r="O1715" s="38" t="s">
        <v>124</v>
      </c>
      <c r="P1715" s="38" t="s">
        <v>126</v>
      </c>
      <c r="Q1715" s="38" t="s">
        <v>127</v>
      </c>
      <c r="R1715" s="38" t="s">
        <v>128</v>
      </c>
      <c r="S1715" s="38" t="s">
        <v>122</v>
      </c>
      <c r="T1715" s="38" t="s">
        <v>133</v>
      </c>
      <c r="U1715" s="38"/>
      <c r="V1715" s="38" t="s">
        <v>72</v>
      </c>
      <c r="W1715" s="38" t="s">
        <v>73</v>
      </c>
      <c r="X1715" s="38" t="s">
        <v>74</v>
      </c>
      <c r="Y1715" s="38" t="s">
        <v>75</v>
      </c>
      <c r="Z1715" s="38" t="s">
        <v>131</v>
      </c>
      <c r="AA1715" s="38" t="s">
        <v>125</v>
      </c>
      <c r="AB1715" s="38" t="s">
        <v>783</v>
      </c>
      <c r="AC1715" s="38" t="s">
        <v>784</v>
      </c>
      <c r="AD1715" s="38" t="s">
        <v>80</v>
      </c>
      <c r="AE1715" s="38" t="s">
        <v>81</v>
      </c>
      <c r="AF1715" s="38" t="s">
        <v>1073</v>
      </c>
      <c r="AG1715" s="38" t="s">
        <v>1074</v>
      </c>
      <c r="AH1715" s="38" t="s">
        <v>133</v>
      </c>
      <c r="AI1715" s="38"/>
      <c r="AJ1715" s="38" t="s">
        <v>2350</v>
      </c>
      <c r="AK1715" s="38" t="s">
        <v>132</v>
      </c>
      <c r="AL1715" s="38" t="s">
        <v>101</v>
      </c>
      <c r="AM1715" s="38" t="s">
        <v>101</v>
      </c>
      <c r="AN1715" s="38" t="s">
        <v>772</v>
      </c>
      <c r="AO1715" s="38" t="s">
        <v>997</v>
      </c>
      <c r="AP1715" s="38" t="s">
        <v>91</v>
      </c>
      <c r="AQ1715" s="38" t="s">
        <v>92</v>
      </c>
      <c r="AR1715" s="38" t="s">
        <v>93</v>
      </c>
      <c r="AS1715" s="38" t="s">
        <v>92</v>
      </c>
      <c r="AT1715" s="38" t="s">
        <v>94</v>
      </c>
      <c r="AU1715" s="38" t="s">
        <v>95</v>
      </c>
      <c r="AV1715" s="38" t="s">
        <v>132</v>
      </c>
      <c r="AW1715" s="38" t="s">
        <v>132</v>
      </c>
      <c r="AX1715" s="38" t="s">
        <v>101</v>
      </c>
      <c r="AY1715" s="38" t="s">
        <v>132</v>
      </c>
      <c r="AZ1715" s="38" t="s">
        <v>132</v>
      </c>
      <c r="BA1715" s="38" t="s">
        <v>1181</v>
      </c>
      <c r="BB1715" s="38" t="s">
        <v>1182</v>
      </c>
      <c r="BC1715" s="38" t="s">
        <v>1000</v>
      </c>
      <c r="BD1715" s="38" t="s">
        <v>1001</v>
      </c>
      <c r="BE1715">
        <v>0</v>
      </c>
      <c r="BF1715">
        <v>0</v>
      </c>
      <c r="BG1715">
        <v>31376000</v>
      </c>
      <c r="BH1715">
        <v>31376000</v>
      </c>
      <c r="BI1715">
        <v>0</v>
      </c>
      <c r="BJ1715">
        <v>0</v>
      </c>
      <c r="BK1715">
        <v>0</v>
      </c>
      <c r="BL1715" s="38" t="s">
        <v>107</v>
      </c>
      <c r="BM1715" s="38" t="s">
        <v>108</v>
      </c>
      <c r="BN1715" s="38" t="s">
        <v>785</v>
      </c>
      <c r="BO1715" s="38" t="s">
        <v>134</v>
      </c>
      <c r="BP1715" s="38" t="s">
        <v>135</v>
      </c>
      <c r="BQ1715" s="38" t="s">
        <v>136</v>
      </c>
      <c r="BR1715" s="38" t="s">
        <v>137</v>
      </c>
      <c r="BS1715" s="38" t="s">
        <v>110</v>
      </c>
      <c r="BT1715" s="38" t="s">
        <v>111</v>
      </c>
      <c r="BU1715" s="38" t="s">
        <v>116</v>
      </c>
      <c r="BV1715" s="38" t="s">
        <v>1183</v>
      </c>
      <c r="BW1715" s="38" t="s">
        <v>114</v>
      </c>
      <c r="BX1715" s="38" t="s">
        <v>126</v>
      </c>
      <c r="BY1715" s="38" t="s">
        <v>1003</v>
      </c>
      <c r="BZ1715" s="38" t="s">
        <v>2375</v>
      </c>
      <c r="CA1715" s="38" t="s">
        <v>132</v>
      </c>
      <c r="CB1715">
        <v>609</v>
      </c>
      <c r="CD1715" s="38" t="s">
        <v>126</v>
      </c>
      <c r="CE1715" s="38" t="s">
        <v>1005</v>
      </c>
    </row>
    <row r="1716" spans="1:83" x14ac:dyDescent="0.25">
      <c r="A1716">
        <v>609</v>
      </c>
      <c r="B1716" s="1">
        <v>45689</v>
      </c>
      <c r="C1716" s="38" t="s">
        <v>1770</v>
      </c>
      <c r="D1716" s="1">
        <v>45698</v>
      </c>
      <c r="E1716" s="1">
        <v>45689</v>
      </c>
      <c r="F1716" s="38" t="s">
        <v>1770</v>
      </c>
      <c r="G1716" s="1">
        <v>45708</v>
      </c>
      <c r="H1716" s="1">
        <v>45698</v>
      </c>
      <c r="I1716" s="38" t="s">
        <v>80</v>
      </c>
      <c r="J1716" s="38" t="s">
        <v>98</v>
      </c>
      <c r="K1716" s="38" t="s">
        <v>85</v>
      </c>
      <c r="L1716" s="38" t="s">
        <v>123</v>
      </c>
      <c r="M1716" s="38" t="s">
        <v>124</v>
      </c>
      <c r="N1716" s="38" t="s">
        <v>125</v>
      </c>
      <c r="O1716" s="38" t="s">
        <v>124</v>
      </c>
      <c r="P1716" s="38" t="s">
        <v>126</v>
      </c>
      <c r="Q1716" s="38" t="s">
        <v>127</v>
      </c>
      <c r="R1716" s="38" t="s">
        <v>128</v>
      </c>
      <c r="S1716" s="38" t="s">
        <v>122</v>
      </c>
      <c r="T1716" s="38" t="s">
        <v>133</v>
      </c>
      <c r="U1716" s="38"/>
      <c r="V1716" s="38" t="s">
        <v>72</v>
      </c>
      <c r="W1716" s="38" t="s">
        <v>73</v>
      </c>
      <c r="X1716" s="38" t="s">
        <v>708</v>
      </c>
      <c r="Y1716" s="38" t="s">
        <v>709</v>
      </c>
      <c r="Z1716" s="38" t="s">
        <v>131</v>
      </c>
      <c r="AA1716" s="38" t="s">
        <v>125</v>
      </c>
      <c r="AB1716" s="38" t="s">
        <v>712</v>
      </c>
      <c r="AC1716" s="38" t="s">
        <v>711</v>
      </c>
      <c r="AD1716" s="38" t="s">
        <v>80</v>
      </c>
      <c r="AE1716" s="38" t="s">
        <v>81</v>
      </c>
      <c r="AF1716" s="38" t="s">
        <v>1073</v>
      </c>
      <c r="AG1716" s="38" t="s">
        <v>1074</v>
      </c>
      <c r="AH1716" s="38" t="s">
        <v>133</v>
      </c>
      <c r="AI1716" s="38"/>
      <c r="AJ1716" s="38" t="s">
        <v>2350</v>
      </c>
      <c r="AK1716" s="38" t="s">
        <v>132</v>
      </c>
      <c r="AL1716" s="38" t="s">
        <v>101</v>
      </c>
      <c r="AM1716" s="38" t="s">
        <v>101</v>
      </c>
      <c r="AN1716" s="38" t="s">
        <v>772</v>
      </c>
      <c r="AO1716" s="38" t="s">
        <v>997</v>
      </c>
      <c r="AP1716" s="38" t="s">
        <v>91</v>
      </c>
      <c r="AQ1716" s="38" t="s">
        <v>92</v>
      </c>
      <c r="AR1716" s="38" t="s">
        <v>93</v>
      </c>
      <c r="AS1716" s="38" t="s">
        <v>92</v>
      </c>
      <c r="AT1716" s="38" t="s">
        <v>94</v>
      </c>
      <c r="AU1716" s="38" t="s">
        <v>95</v>
      </c>
      <c r="AV1716" s="38" t="s">
        <v>132</v>
      </c>
      <c r="AW1716" s="38" t="s">
        <v>132</v>
      </c>
      <c r="AX1716" s="38" t="s">
        <v>101</v>
      </c>
      <c r="AY1716" s="38" t="s">
        <v>132</v>
      </c>
      <c r="AZ1716" s="38" t="s">
        <v>132</v>
      </c>
      <c r="BA1716" s="38" t="s">
        <v>1181</v>
      </c>
      <c r="BB1716" s="38" t="s">
        <v>1182</v>
      </c>
      <c r="BC1716" s="38" t="s">
        <v>1000</v>
      </c>
      <c r="BD1716" s="38" t="s">
        <v>1001</v>
      </c>
      <c r="BE1716">
        <v>0</v>
      </c>
      <c r="BF1716">
        <v>0</v>
      </c>
      <c r="BG1716">
        <v>2216294.96</v>
      </c>
      <c r="BH1716">
        <v>2216294.96</v>
      </c>
      <c r="BI1716">
        <v>0</v>
      </c>
      <c r="BJ1716">
        <v>0</v>
      </c>
      <c r="BK1716">
        <v>0</v>
      </c>
      <c r="BL1716" s="38" t="s">
        <v>107</v>
      </c>
      <c r="BM1716" s="38" t="s">
        <v>713</v>
      </c>
      <c r="BN1716" s="38" t="s">
        <v>714</v>
      </c>
      <c r="BO1716" s="38" t="s">
        <v>134</v>
      </c>
      <c r="BP1716" s="38" t="s">
        <v>135</v>
      </c>
      <c r="BQ1716" s="38" t="s">
        <v>136</v>
      </c>
      <c r="BR1716" s="38" t="s">
        <v>137</v>
      </c>
      <c r="BS1716" s="38" t="s">
        <v>110</v>
      </c>
      <c r="BT1716" s="38" t="s">
        <v>111</v>
      </c>
      <c r="BU1716" s="38" t="s">
        <v>116</v>
      </c>
      <c r="BV1716" s="38" t="s">
        <v>1183</v>
      </c>
      <c r="BW1716" s="38" t="s">
        <v>114</v>
      </c>
      <c r="BX1716" s="38" t="s">
        <v>126</v>
      </c>
      <c r="BY1716" s="38" t="s">
        <v>1003</v>
      </c>
      <c r="BZ1716" s="38" t="s">
        <v>2375</v>
      </c>
      <c r="CA1716" s="38" t="s">
        <v>132</v>
      </c>
      <c r="CB1716">
        <v>609</v>
      </c>
      <c r="CD1716" s="38" t="s">
        <v>126</v>
      </c>
      <c r="CE1716" s="38" t="s">
        <v>1005</v>
      </c>
    </row>
    <row r="1717" spans="1:83" x14ac:dyDescent="0.25">
      <c r="A1717">
        <v>609</v>
      </c>
      <c r="B1717" s="1">
        <v>45689</v>
      </c>
      <c r="C1717" s="38" t="s">
        <v>1770</v>
      </c>
      <c r="D1717" s="1">
        <v>45698</v>
      </c>
      <c r="E1717" s="1">
        <v>45689</v>
      </c>
      <c r="F1717" s="38" t="s">
        <v>1770</v>
      </c>
      <c r="G1717" s="1">
        <v>45708</v>
      </c>
      <c r="H1717" s="1">
        <v>45698</v>
      </c>
      <c r="I1717" s="38" t="s">
        <v>80</v>
      </c>
      <c r="J1717" s="38" t="s">
        <v>98</v>
      </c>
      <c r="K1717" s="38" t="s">
        <v>85</v>
      </c>
      <c r="L1717" s="38" t="s">
        <v>123</v>
      </c>
      <c r="M1717" s="38" t="s">
        <v>124</v>
      </c>
      <c r="N1717" s="38" t="s">
        <v>125</v>
      </c>
      <c r="O1717" s="38" t="s">
        <v>124</v>
      </c>
      <c r="P1717" s="38" t="s">
        <v>126</v>
      </c>
      <c r="Q1717" s="38" t="s">
        <v>127</v>
      </c>
      <c r="R1717" s="38" t="s">
        <v>128</v>
      </c>
      <c r="S1717" s="38" t="s">
        <v>122</v>
      </c>
      <c r="T1717" s="38" t="s">
        <v>133</v>
      </c>
      <c r="U1717" s="38"/>
      <c r="V1717" s="38" t="s">
        <v>72</v>
      </c>
      <c r="W1717" s="38" t="s">
        <v>73</v>
      </c>
      <c r="X1717" s="38" t="s">
        <v>708</v>
      </c>
      <c r="Y1717" s="38" t="s">
        <v>709</v>
      </c>
      <c r="Z1717" s="38" t="s">
        <v>131</v>
      </c>
      <c r="AA1717" s="38" t="s">
        <v>125</v>
      </c>
      <c r="AB1717" s="38" t="s">
        <v>717</v>
      </c>
      <c r="AC1717" s="38" t="s">
        <v>716</v>
      </c>
      <c r="AD1717" s="38" t="s">
        <v>80</v>
      </c>
      <c r="AE1717" s="38" t="s">
        <v>81</v>
      </c>
      <c r="AF1717" s="38" t="s">
        <v>1073</v>
      </c>
      <c r="AG1717" s="38" t="s">
        <v>1074</v>
      </c>
      <c r="AH1717" s="38" t="s">
        <v>133</v>
      </c>
      <c r="AI1717" s="38"/>
      <c r="AJ1717" s="38" t="s">
        <v>2350</v>
      </c>
      <c r="AK1717" s="38" t="s">
        <v>132</v>
      </c>
      <c r="AL1717" s="38" t="s">
        <v>101</v>
      </c>
      <c r="AM1717" s="38" t="s">
        <v>101</v>
      </c>
      <c r="AN1717" s="38" t="s">
        <v>772</v>
      </c>
      <c r="AO1717" s="38" t="s">
        <v>997</v>
      </c>
      <c r="AP1717" s="38" t="s">
        <v>91</v>
      </c>
      <c r="AQ1717" s="38" t="s">
        <v>92</v>
      </c>
      <c r="AR1717" s="38" t="s">
        <v>93</v>
      </c>
      <c r="AS1717" s="38" t="s">
        <v>92</v>
      </c>
      <c r="AT1717" s="38" t="s">
        <v>94</v>
      </c>
      <c r="AU1717" s="38" t="s">
        <v>95</v>
      </c>
      <c r="AV1717" s="38" t="s">
        <v>132</v>
      </c>
      <c r="AW1717" s="38" t="s">
        <v>132</v>
      </c>
      <c r="AX1717" s="38" t="s">
        <v>101</v>
      </c>
      <c r="AY1717" s="38" t="s">
        <v>132</v>
      </c>
      <c r="AZ1717" s="38" t="s">
        <v>132</v>
      </c>
      <c r="BA1717" s="38" t="s">
        <v>1181</v>
      </c>
      <c r="BB1717" s="38" t="s">
        <v>1182</v>
      </c>
      <c r="BC1717" s="38" t="s">
        <v>1000</v>
      </c>
      <c r="BD1717" s="38" t="s">
        <v>1001</v>
      </c>
      <c r="BE1717">
        <v>0</v>
      </c>
      <c r="BF1717">
        <v>0</v>
      </c>
      <c r="BG1717">
        <v>2227696</v>
      </c>
      <c r="BH1717">
        <v>2227696</v>
      </c>
      <c r="BI1717">
        <v>0</v>
      </c>
      <c r="BJ1717">
        <v>0</v>
      </c>
      <c r="BK1717">
        <v>0</v>
      </c>
      <c r="BL1717" s="38" t="s">
        <v>107</v>
      </c>
      <c r="BM1717" s="38" t="s">
        <v>713</v>
      </c>
      <c r="BN1717" s="38" t="s">
        <v>718</v>
      </c>
      <c r="BO1717" s="38" t="s">
        <v>134</v>
      </c>
      <c r="BP1717" s="38" t="s">
        <v>135</v>
      </c>
      <c r="BQ1717" s="38" t="s">
        <v>136</v>
      </c>
      <c r="BR1717" s="38" t="s">
        <v>137</v>
      </c>
      <c r="BS1717" s="38" t="s">
        <v>110</v>
      </c>
      <c r="BT1717" s="38" t="s">
        <v>111</v>
      </c>
      <c r="BU1717" s="38" t="s">
        <v>116</v>
      </c>
      <c r="BV1717" s="38" t="s">
        <v>1183</v>
      </c>
      <c r="BW1717" s="38" t="s">
        <v>114</v>
      </c>
      <c r="BX1717" s="38" t="s">
        <v>126</v>
      </c>
      <c r="BY1717" s="38" t="s">
        <v>1003</v>
      </c>
      <c r="BZ1717" s="38" t="s">
        <v>2375</v>
      </c>
      <c r="CA1717" s="38" t="s">
        <v>132</v>
      </c>
      <c r="CB1717">
        <v>609</v>
      </c>
      <c r="CD1717" s="38" t="s">
        <v>126</v>
      </c>
      <c r="CE1717" s="38" t="s">
        <v>1005</v>
      </c>
    </row>
    <row r="1718" spans="1:83" x14ac:dyDescent="0.25">
      <c r="A1718">
        <v>609</v>
      </c>
      <c r="B1718" s="1">
        <v>45689</v>
      </c>
      <c r="C1718" s="38" t="s">
        <v>1770</v>
      </c>
      <c r="D1718" s="1">
        <v>45698</v>
      </c>
      <c r="E1718" s="1">
        <v>45689</v>
      </c>
      <c r="F1718" s="38" t="s">
        <v>1770</v>
      </c>
      <c r="G1718" s="1">
        <v>45708</v>
      </c>
      <c r="H1718" s="1">
        <v>45698</v>
      </c>
      <c r="I1718" s="38" t="s">
        <v>80</v>
      </c>
      <c r="J1718" s="38" t="s">
        <v>98</v>
      </c>
      <c r="K1718" s="38" t="s">
        <v>85</v>
      </c>
      <c r="L1718" s="38" t="s">
        <v>123</v>
      </c>
      <c r="M1718" s="38" t="s">
        <v>124</v>
      </c>
      <c r="N1718" s="38" t="s">
        <v>125</v>
      </c>
      <c r="O1718" s="38" t="s">
        <v>124</v>
      </c>
      <c r="P1718" s="38" t="s">
        <v>126</v>
      </c>
      <c r="Q1718" s="38" t="s">
        <v>127</v>
      </c>
      <c r="R1718" s="38" t="s">
        <v>128</v>
      </c>
      <c r="S1718" s="38" t="s">
        <v>122</v>
      </c>
      <c r="T1718" s="38" t="s">
        <v>133</v>
      </c>
      <c r="U1718" s="38"/>
      <c r="V1718" s="38" t="s">
        <v>72</v>
      </c>
      <c r="W1718" s="38" t="s">
        <v>73</v>
      </c>
      <c r="X1718" s="38" t="s">
        <v>708</v>
      </c>
      <c r="Y1718" s="38" t="s">
        <v>709</v>
      </c>
      <c r="Z1718" s="38" t="s">
        <v>131</v>
      </c>
      <c r="AA1718" s="38" t="s">
        <v>125</v>
      </c>
      <c r="AB1718" s="38" t="s">
        <v>721</v>
      </c>
      <c r="AC1718" s="38" t="s">
        <v>720</v>
      </c>
      <c r="AD1718" s="38" t="s">
        <v>80</v>
      </c>
      <c r="AE1718" s="38" t="s">
        <v>81</v>
      </c>
      <c r="AF1718" s="38" t="s">
        <v>1073</v>
      </c>
      <c r="AG1718" s="38" t="s">
        <v>1074</v>
      </c>
      <c r="AH1718" s="38" t="s">
        <v>133</v>
      </c>
      <c r="AI1718" s="38"/>
      <c r="AJ1718" s="38" t="s">
        <v>2350</v>
      </c>
      <c r="AK1718" s="38" t="s">
        <v>132</v>
      </c>
      <c r="AL1718" s="38" t="s">
        <v>101</v>
      </c>
      <c r="AM1718" s="38" t="s">
        <v>101</v>
      </c>
      <c r="AN1718" s="38" t="s">
        <v>772</v>
      </c>
      <c r="AO1718" s="38" t="s">
        <v>997</v>
      </c>
      <c r="AP1718" s="38" t="s">
        <v>91</v>
      </c>
      <c r="AQ1718" s="38" t="s">
        <v>92</v>
      </c>
      <c r="AR1718" s="38" t="s">
        <v>93</v>
      </c>
      <c r="AS1718" s="38" t="s">
        <v>92</v>
      </c>
      <c r="AT1718" s="38" t="s">
        <v>94</v>
      </c>
      <c r="AU1718" s="38" t="s">
        <v>95</v>
      </c>
      <c r="AV1718" s="38" t="s">
        <v>132</v>
      </c>
      <c r="AW1718" s="38" t="s">
        <v>132</v>
      </c>
      <c r="AX1718" s="38" t="s">
        <v>101</v>
      </c>
      <c r="AY1718" s="38" t="s">
        <v>132</v>
      </c>
      <c r="AZ1718" s="38" t="s">
        <v>132</v>
      </c>
      <c r="BA1718" s="38" t="s">
        <v>1181</v>
      </c>
      <c r="BB1718" s="38" t="s">
        <v>1182</v>
      </c>
      <c r="BC1718" s="38" t="s">
        <v>1000</v>
      </c>
      <c r="BD1718" s="38" t="s">
        <v>1001</v>
      </c>
      <c r="BE1718">
        <v>0</v>
      </c>
      <c r="BF1718">
        <v>0</v>
      </c>
      <c r="BG1718">
        <v>268120.82</v>
      </c>
      <c r="BH1718">
        <v>268120.82</v>
      </c>
      <c r="BI1718">
        <v>0</v>
      </c>
      <c r="BJ1718">
        <v>0</v>
      </c>
      <c r="BK1718">
        <v>0</v>
      </c>
      <c r="BL1718" s="38" t="s">
        <v>107</v>
      </c>
      <c r="BM1718" s="38" t="s">
        <v>713</v>
      </c>
      <c r="BN1718" s="38" t="s">
        <v>722</v>
      </c>
      <c r="BO1718" s="38" t="s">
        <v>134</v>
      </c>
      <c r="BP1718" s="38" t="s">
        <v>135</v>
      </c>
      <c r="BQ1718" s="38" t="s">
        <v>136</v>
      </c>
      <c r="BR1718" s="38" t="s">
        <v>137</v>
      </c>
      <c r="BS1718" s="38" t="s">
        <v>110</v>
      </c>
      <c r="BT1718" s="38" t="s">
        <v>111</v>
      </c>
      <c r="BU1718" s="38" t="s">
        <v>116</v>
      </c>
      <c r="BV1718" s="38" t="s">
        <v>1183</v>
      </c>
      <c r="BW1718" s="38" t="s">
        <v>114</v>
      </c>
      <c r="BX1718" s="38" t="s">
        <v>126</v>
      </c>
      <c r="BY1718" s="38" t="s">
        <v>1003</v>
      </c>
      <c r="BZ1718" s="38" t="s">
        <v>2375</v>
      </c>
      <c r="CA1718" s="38" t="s">
        <v>132</v>
      </c>
      <c r="CB1718">
        <v>609</v>
      </c>
      <c r="CD1718" s="38" t="s">
        <v>126</v>
      </c>
      <c r="CE1718" s="38" t="s">
        <v>1005</v>
      </c>
    </row>
    <row r="1719" spans="1:83" x14ac:dyDescent="0.25">
      <c r="A1719">
        <v>611</v>
      </c>
      <c r="B1719" s="1">
        <v>45689</v>
      </c>
      <c r="C1719" s="38" t="s">
        <v>1770</v>
      </c>
      <c r="D1719" s="1">
        <v>45698</v>
      </c>
      <c r="E1719" s="1">
        <v>45689</v>
      </c>
      <c r="F1719" s="38" t="s">
        <v>1770</v>
      </c>
      <c r="G1719" s="1">
        <v>45708</v>
      </c>
      <c r="H1719" s="1">
        <v>45698</v>
      </c>
      <c r="I1719" s="38" t="s">
        <v>80</v>
      </c>
      <c r="J1719" s="38" t="s">
        <v>98</v>
      </c>
      <c r="K1719" s="38" t="s">
        <v>85</v>
      </c>
      <c r="L1719" s="38" t="s">
        <v>123</v>
      </c>
      <c r="M1719" s="38" t="s">
        <v>124</v>
      </c>
      <c r="N1719" s="38" t="s">
        <v>125</v>
      </c>
      <c r="O1719" s="38" t="s">
        <v>124</v>
      </c>
      <c r="P1719" s="38" t="s">
        <v>126</v>
      </c>
      <c r="Q1719" s="38" t="s">
        <v>127</v>
      </c>
      <c r="R1719" s="38" t="s">
        <v>128</v>
      </c>
      <c r="S1719" s="38" t="s">
        <v>122</v>
      </c>
      <c r="T1719" s="38" t="s">
        <v>133</v>
      </c>
      <c r="U1719" s="38"/>
      <c r="V1719" s="38" t="s">
        <v>72</v>
      </c>
      <c r="W1719" s="38" t="s">
        <v>73</v>
      </c>
      <c r="X1719" s="38" t="s">
        <v>74</v>
      </c>
      <c r="Y1719" s="38" t="s">
        <v>75</v>
      </c>
      <c r="Z1719" s="38" t="s">
        <v>131</v>
      </c>
      <c r="AA1719" s="38" t="s">
        <v>125</v>
      </c>
      <c r="AB1719" s="38" t="s">
        <v>695</v>
      </c>
      <c r="AC1719" s="38" t="s">
        <v>696</v>
      </c>
      <c r="AD1719" s="38" t="s">
        <v>80</v>
      </c>
      <c r="AE1719" s="38" t="s">
        <v>81</v>
      </c>
      <c r="AF1719" s="38" t="s">
        <v>1073</v>
      </c>
      <c r="AG1719" s="38" t="s">
        <v>1074</v>
      </c>
      <c r="AH1719" s="38" t="s">
        <v>133</v>
      </c>
      <c r="AI1719" s="38"/>
      <c r="AJ1719" s="38" t="s">
        <v>2352</v>
      </c>
      <c r="AK1719" s="38" t="s">
        <v>132</v>
      </c>
      <c r="AL1719" s="38" t="s">
        <v>101</v>
      </c>
      <c r="AM1719" s="38" t="s">
        <v>101</v>
      </c>
      <c r="AN1719" s="38" t="s">
        <v>772</v>
      </c>
      <c r="AO1719" s="38" t="s">
        <v>997</v>
      </c>
      <c r="AP1719" s="38" t="s">
        <v>91</v>
      </c>
      <c r="AQ1719" s="38" t="s">
        <v>92</v>
      </c>
      <c r="AR1719" s="38" t="s">
        <v>93</v>
      </c>
      <c r="AS1719" s="38" t="s">
        <v>92</v>
      </c>
      <c r="AT1719" s="38" t="s">
        <v>94</v>
      </c>
      <c r="AU1719" s="38" t="s">
        <v>95</v>
      </c>
      <c r="AV1719" s="38" t="s">
        <v>132</v>
      </c>
      <c r="AW1719" s="38" t="s">
        <v>132</v>
      </c>
      <c r="AX1719" s="38" t="s">
        <v>101</v>
      </c>
      <c r="AY1719" s="38" t="s">
        <v>132</v>
      </c>
      <c r="AZ1719" s="38" t="s">
        <v>132</v>
      </c>
      <c r="BA1719" s="38" t="s">
        <v>1181</v>
      </c>
      <c r="BB1719" s="38" t="s">
        <v>1182</v>
      </c>
      <c r="BC1719" s="38" t="s">
        <v>1000</v>
      </c>
      <c r="BD1719" s="38" t="s">
        <v>1001</v>
      </c>
      <c r="BE1719">
        <v>0</v>
      </c>
      <c r="BF1719">
        <v>0</v>
      </c>
      <c r="BG1719">
        <v>203333.34</v>
      </c>
      <c r="BH1719">
        <v>203333.34</v>
      </c>
      <c r="BI1719">
        <v>0</v>
      </c>
      <c r="BJ1719">
        <v>0</v>
      </c>
      <c r="BK1719">
        <v>0</v>
      </c>
      <c r="BL1719" s="38" t="s">
        <v>107</v>
      </c>
      <c r="BM1719" s="38" t="s">
        <v>108</v>
      </c>
      <c r="BN1719" s="38" t="s">
        <v>697</v>
      </c>
      <c r="BO1719" s="38" t="s">
        <v>134</v>
      </c>
      <c r="BP1719" s="38" t="s">
        <v>135</v>
      </c>
      <c r="BQ1719" s="38" t="s">
        <v>136</v>
      </c>
      <c r="BR1719" s="38" t="s">
        <v>137</v>
      </c>
      <c r="BS1719" s="38" t="s">
        <v>110</v>
      </c>
      <c r="BT1719" s="38" t="s">
        <v>111</v>
      </c>
      <c r="BU1719" s="38" t="s">
        <v>116</v>
      </c>
      <c r="BV1719" s="38" t="s">
        <v>1183</v>
      </c>
      <c r="BW1719" s="38" t="s">
        <v>114</v>
      </c>
      <c r="BX1719" s="38" t="s">
        <v>126</v>
      </c>
      <c r="BY1719" s="38" t="s">
        <v>1003</v>
      </c>
      <c r="BZ1719" s="38" t="s">
        <v>2376</v>
      </c>
      <c r="CA1719" s="38" t="s">
        <v>132</v>
      </c>
      <c r="CB1719">
        <v>611</v>
      </c>
      <c r="CD1719" s="38" t="s">
        <v>126</v>
      </c>
      <c r="CE1719" s="38" t="s">
        <v>1005</v>
      </c>
    </row>
    <row r="1720" spans="1:83" x14ac:dyDescent="0.25">
      <c r="A1720">
        <v>611</v>
      </c>
      <c r="B1720" s="1">
        <v>45689</v>
      </c>
      <c r="C1720" s="38" t="s">
        <v>1770</v>
      </c>
      <c r="D1720" s="1">
        <v>45698</v>
      </c>
      <c r="E1720" s="1">
        <v>45689</v>
      </c>
      <c r="F1720" s="38" t="s">
        <v>1770</v>
      </c>
      <c r="G1720" s="1">
        <v>45708</v>
      </c>
      <c r="H1720" s="1">
        <v>45698</v>
      </c>
      <c r="I1720" s="38" t="s">
        <v>80</v>
      </c>
      <c r="J1720" s="38" t="s">
        <v>98</v>
      </c>
      <c r="K1720" s="38" t="s">
        <v>85</v>
      </c>
      <c r="L1720" s="38" t="s">
        <v>123</v>
      </c>
      <c r="M1720" s="38" t="s">
        <v>124</v>
      </c>
      <c r="N1720" s="38" t="s">
        <v>125</v>
      </c>
      <c r="O1720" s="38" t="s">
        <v>124</v>
      </c>
      <c r="P1720" s="38" t="s">
        <v>126</v>
      </c>
      <c r="Q1720" s="38" t="s">
        <v>127</v>
      </c>
      <c r="R1720" s="38" t="s">
        <v>128</v>
      </c>
      <c r="S1720" s="38" t="s">
        <v>122</v>
      </c>
      <c r="T1720" s="38" t="s">
        <v>133</v>
      </c>
      <c r="U1720" s="38"/>
      <c r="V1720" s="38" t="s">
        <v>72</v>
      </c>
      <c r="W1720" s="38" t="s">
        <v>73</v>
      </c>
      <c r="X1720" s="38" t="s">
        <v>708</v>
      </c>
      <c r="Y1720" s="38" t="s">
        <v>709</v>
      </c>
      <c r="Z1720" s="38" t="s">
        <v>131</v>
      </c>
      <c r="AA1720" s="38" t="s">
        <v>125</v>
      </c>
      <c r="AB1720" s="38" t="s">
        <v>712</v>
      </c>
      <c r="AC1720" s="38" t="s">
        <v>711</v>
      </c>
      <c r="AD1720" s="38" t="s">
        <v>80</v>
      </c>
      <c r="AE1720" s="38" t="s">
        <v>81</v>
      </c>
      <c r="AF1720" s="38" t="s">
        <v>1073</v>
      </c>
      <c r="AG1720" s="38" t="s">
        <v>1074</v>
      </c>
      <c r="AH1720" s="38" t="s">
        <v>133</v>
      </c>
      <c r="AI1720" s="38"/>
      <c r="AJ1720" s="38" t="s">
        <v>2352</v>
      </c>
      <c r="AK1720" s="38" t="s">
        <v>132</v>
      </c>
      <c r="AL1720" s="38" t="s">
        <v>101</v>
      </c>
      <c r="AM1720" s="38" t="s">
        <v>101</v>
      </c>
      <c r="AN1720" s="38" t="s">
        <v>772</v>
      </c>
      <c r="AO1720" s="38" t="s">
        <v>997</v>
      </c>
      <c r="AP1720" s="38" t="s">
        <v>91</v>
      </c>
      <c r="AQ1720" s="38" t="s">
        <v>92</v>
      </c>
      <c r="AR1720" s="38" t="s">
        <v>93</v>
      </c>
      <c r="AS1720" s="38" t="s">
        <v>92</v>
      </c>
      <c r="AT1720" s="38" t="s">
        <v>94</v>
      </c>
      <c r="AU1720" s="38" t="s">
        <v>95</v>
      </c>
      <c r="AV1720" s="38" t="s">
        <v>132</v>
      </c>
      <c r="AW1720" s="38" t="s">
        <v>132</v>
      </c>
      <c r="AX1720" s="38" t="s">
        <v>101</v>
      </c>
      <c r="AY1720" s="38" t="s">
        <v>132</v>
      </c>
      <c r="AZ1720" s="38" t="s">
        <v>132</v>
      </c>
      <c r="BA1720" s="38" t="s">
        <v>1181</v>
      </c>
      <c r="BB1720" s="38" t="s">
        <v>1182</v>
      </c>
      <c r="BC1720" s="38" t="s">
        <v>1000</v>
      </c>
      <c r="BD1720" s="38" t="s">
        <v>1001</v>
      </c>
      <c r="BE1720">
        <v>0</v>
      </c>
      <c r="BF1720">
        <v>0</v>
      </c>
      <c r="BG1720">
        <v>14416.34</v>
      </c>
      <c r="BH1720">
        <v>14416.34</v>
      </c>
      <c r="BI1720">
        <v>0</v>
      </c>
      <c r="BJ1720">
        <v>0</v>
      </c>
      <c r="BK1720">
        <v>0</v>
      </c>
      <c r="BL1720" s="38" t="s">
        <v>107</v>
      </c>
      <c r="BM1720" s="38" t="s">
        <v>713</v>
      </c>
      <c r="BN1720" s="38" t="s">
        <v>714</v>
      </c>
      <c r="BO1720" s="38" t="s">
        <v>134</v>
      </c>
      <c r="BP1720" s="38" t="s">
        <v>135</v>
      </c>
      <c r="BQ1720" s="38" t="s">
        <v>136</v>
      </c>
      <c r="BR1720" s="38" t="s">
        <v>137</v>
      </c>
      <c r="BS1720" s="38" t="s">
        <v>110</v>
      </c>
      <c r="BT1720" s="38" t="s">
        <v>111</v>
      </c>
      <c r="BU1720" s="38" t="s">
        <v>116</v>
      </c>
      <c r="BV1720" s="38" t="s">
        <v>1183</v>
      </c>
      <c r="BW1720" s="38" t="s">
        <v>114</v>
      </c>
      <c r="BX1720" s="38" t="s">
        <v>126</v>
      </c>
      <c r="BY1720" s="38" t="s">
        <v>1003</v>
      </c>
      <c r="BZ1720" s="38" t="s">
        <v>2376</v>
      </c>
      <c r="CA1720" s="38" t="s">
        <v>132</v>
      </c>
      <c r="CB1720">
        <v>611</v>
      </c>
      <c r="CD1720" s="38" t="s">
        <v>126</v>
      </c>
      <c r="CE1720" s="38" t="s">
        <v>1005</v>
      </c>
    </row>
    <row r="1721" spans="1:83" x14ac:dyDescent="0.25">
      <c r="A1721">
        <v>611</v>
      </c>
      <c r="B1721" s="1">
        <v>45689</v>
      </c>
      <c r="C1721" s="38" t="s">
        <v>1770</v>
      </c>
      <c r="D1721" s="1">
        <v>45698</v>
      </c>
      <c r="E1721" s="1">
        <v>45689</v>
      </c>
      <c r="F1721" s="38" t="s">
        <v>1770</v>
      </c>
      <c r="G1721" s="1">
        <v>45708</v>
      </c>
      <c r="H1721" s="1">
        <v>45698</v>
      </c>
      <c r="I1721" s="38" t="s">
        <v>80</v>
      </c>
      <c r="J1721" s="38" t="s">
        <v>98</v>
      </c>
      <c r="K1721" s="38" t="s">
        <v>85</v>
      </c>
      <c r="L1721" s="38" t="s">
        <v>123</v>
      </c>
      <c r="M1721" s="38" t="s">
        <v>124</v>
      </c>
      <c r="N1721" s="38" t="s">
        <v>125</v>
      </c>
      <c r="O1721" s="38" t="s">
        <v>124</v>
      </c>
      <c r="P1721" s="38" t="s">
        <v>126</v>
      </c>
      <c r="Q1721" s="38" t="s">
        <v>127</v>
      </c>
      <c r="R1721" s="38" t="s">
        <v>128</v>
      </c>
      <c r="S1721" s="38" t="s">
        <v>122</v>
      </c>
      <c r="T1721" s="38" t="s">
        <v>133</v>
      </c>
      <c r="U1721" s="38"/>
      <c r="V1721" s="38" t="s">
        <v>72</v>
      </c>
      <c r="W1721" s="38" t="s">
        <v>73</v>
      </c>
      <c r="X1721" s="38" t="s">
        <v>708</v>
      </c>
      <c r="Y1721" s="38" t="s">
        <v>709</v>
      </c>
      <c r="Z1721" s="38" t="s">
        <v>131</v>
      </c>
      <c r="AA1721" s="38" t="s">
        <v>125</v>
      </c>
      <c r="AB1721" s="38" t="s">
        <v>717</v>
      </c>
      <c r="AC1721" s="38" t="s">
        <v>716</v>
      </c>
      <c r="AD1721" s="38" t="s">
        <v>80</v>
      </c>
      <c r="AE1721" s="38" t="s">
        <v>81</v>
      </c>
      <c r="AF1721" s="38" t="s">
        <v>1073</v>
      </c>
      <c r="AG1721" s="38" t="s">
        <v>1074</v>
      </c>
      <c r="AH1721" s="38" t="s">
        <v>133</v>
      </c>
      <c r="AI1721" s="38"/>
      <c r="AJ1721" s="38" t="s">
        <v>2352</v>
      </c>
      <c r="AK1721" s="38" t="s">
        <v>132</v>
      </c>
      <c r="AL1721" s="38" t="s">
        <v>101</v>
      </c>
      <c r="AM1721" s="38" t="s">
        <v>101</v>
      </c>
      <c r="AN1721" s="38" t="s">
        <v>772</v>
      </c>
      <c r="AO1721" s="38" t="s">
        <v>997</v>
      </c>
      <c r="AP1721" s="38" t="s">
        <v>91</v>
      </c>
      <c r="AQ1721" s="38" t="s">
        <v>92</v>
      </c>
      <c r="AR1721" s="38" t="s">
        <v>93</v>
      </c>
      <c r="AS1721" s="38" t="s">
        <v>92</v>
      </c>
      <c r="AT1721" s="38" t="s">
        <v>94</v>
      </c>
      <c r="AU1721" s="38" t="s">
        <v>95</v>
      </c>
      <c r="AV1721" s="38" t="s">
        <v>132</v>
      </c>
      <c r="AW1721" s="38" t="s">
        <v>132</v>
      </c>
      <c r="AX1721" s="38" t="s">
        <v>101</v>
      </c>
      <c r="AY1721" s="38" t="s">
        <v>132</v>
      </c>
      <c r="AZ1721" s="38" t="s">
        <v>132</v>
      </c>
      <c r="BA1721" s="38" t="s">
        <v>1181</v>
      </c>
      <c r="BB1721" s="38" t="s">
        <v>1182</v>
      </c>
      <c r="BC1721" s="38" t="s">
        <v>1000</v>
      </c>
      <c r="BD1721" s="38" t="s">
        <v>1001</v>
      </c>
      <c r="BE1721">
        <v>0</v>
      </c>
      <c r="BF1721">
        <v>0</v>
      </c>
      <c r="BG1721">
        <v>14436.66</v>
      </c>
      <c r="BH1721">
        <v>14436.66</v>
      </c>
      <c r="BI1721">
        <v>0</v>
      </c>
      <c r="BJ1721">
        <v>0</v>
      </c>
      <c r="BK1721">
        <v>0</v>
      </c>
      <c r="BL1721" s="38" t="s">
        <v>107</v>
      </c>
      <c r="BM1721" s="38" t="s">
        <v>713</v>
      </c>
      <c r="BN1721" s="38" t="s">
        <v>718</v>
      </c>
      <c r="BO1721" s="38" t="s">
        <v>134</v>
      </c>
      <c r="BP1721" s="38" t="s">
        <v>135</v>
      </c>
      <c r="BQ1721" s="38" t="s">
        <v>136</v>
      </c>
      <c r="BR1721" s="38" t="s">
        <v>137</v>
      </c>
      <c r="BS1721" s="38" t="s">
        <v>110</v>
      </c>
      <c r="BT1721" s="38" t="s">
        <v>111</v>
      </c>
      <c r="BU1721" s="38" t="s">
        <v>116</v>
      </c>
      <c r="BV1721" s="38" t="s">
        <v>1183</v>
      </c>
      <c r="BW1721" s="38" t="s">
        <v>114</v>
      </c>
      <c r="BX1721" s="38" t="s">
        <v>126</v>
      </c>
      <c r="BY1721" s="38" t="s">
        <v>1003</v>
      </c>
      <c r="BZ1721" s="38" t="s">
        <v>2376</v>
      </c>
      <c r="CA1721" s="38" t="s">
        <v>132</v>
      </c>
      <c r="CB1721">
        <v>611</v>
      </c>
      <c r="CD1721" s="38" t="s">
        <v>126</v>
      </c>
      <c r="CE1721" s="38" t="s">
        <v>1005</v>
      </c>
    </row>
    <row r="1722" spans="1:83" x14ac:dyDescent="0.25">
      <c r="A1722">
        <v>611</v>
      </c>
      <c r="B1722" s="1">
        <v>45689</v>
      </c>
      <c r="C1722" s="38" t="s">
        <v>1770</v>
      </c>
      <c r="D1722" s="1">
        <v>45698</v>
      </c>
      <c r="E1722" s="1">
        <v>45689</v>
      </c>
      <c r="F1722" s="38" t="s">
        <v>1770</v>
      </c>
      <c r="G1722" s="1">
        <v>45708</v>
      </c>
      <c r="H1722" s="1">
        <v>45698</v>
      </c>
      <c r="I1722" s="38" t="s">
        <v>80</v>
      </c>
      <c r="J1722" s="38" t="s">
        <v>98</v>
      </c>
      <c r="K1722" s="38" t="s">
        <v>85</v>
      </c>
      <c r="L1722" s="38" t="s">
        <v>123</v>
      </c>
      <c r="M1722" s="38" t="s">
        <v>124</v>
      </c>
      <c r="N1722" s="38" t="s">
        <v>125</v>
      </c>
      <c r="O1722" s="38" t="s">
        <v>124</v>
      </c>
      <c r="P1722" s="38" t="s">
        <v>126</v>
      </c>
      <c r="Q1722" s="38" t="s">
        <v>127</v>
      </c>
      <c r="R1722" s="38" t="s">
        <v>128</v>
      </c>
      <c r="S1722" s="38" t="s">
        <v>122</v>
      </c>
      <c r="T1722" s="38" t="s">
        <v>133</v>
      </c>
      <c r="U1722" s="38"/>
      <c r="V1722" s="38" t="s">
        <v>72</v>
      </c>
      <c r="W1722" s="38" t="s">
        <v>73</v>
      </c>
      <c r="X1722" s="38" t="s">
        <v>708</v>
      </c>
      <c r="Y1722" s="38" t="s">
        <v>709</v>
      </c>
      <c r="Z1722" s="38" t="s">
        <v>131</v>
      </c>
      <c r="AA1722" s="38" t="s">
        <v>125</v>
      </c>
      <c r="AB1722" s="38" t="s">
        <v>721</v>
      </c>
      <c r="AC1722" s="38" t="s">
        <v>720</v>
      </c>
      <c r="AD1722" s="38" t="s">
        <v>80</v>
      </c>
      <c r="AE1722" s="38" t="s">
        <v>81</v>
      </c>
      <c r="AF1722" s="38" t="s">
        <v>1073</v>
      </c>
      <c r="AG1722" s="38" t="s">
        <v>1074</v>
      </c>
      <c r="AH1722" s="38" t="s">
        <v>133</v>
      </c>
      <c r="AI1722" s="38"/>
      <c r="AJ1722" s="38" t="s">
        <v>2352</v>
      </c>
      <c r="AK1722" s="38" t="s">
        <v>132</v>
      </c>
      <c r="AL1722" s="38" t="s">
        <v>101</v>
      </c>
      <c r="AM1722" s="38" t="s">
        <v>101</v>
      </c>
      <c r="AN1722" s="38" t="s">
        <v>772</v>
      </c>
      <c r="AO1722" s="38" t="s">
        <v>997</v>
      </c>
      <c r="AP1722" s="38" t="s">
        <v>91</v>
      </c>
      <c r="AQ1722" s="38" t="s">
        <v>92</v>
      </c>
      <c r="AR1722" s="38" t="s">
        <v>93</v>
      </c>
      <c r="AS1722" s="38" t="s">
        <v>92</v>
      </c>
      <c r="AT1722" s="38" t="s">
        <v>94</v>
      </c>
      <c r="AU1722" s="38" t="s">
        <v>95</v>
      </c>
      <c r="AV1722" s="38" t="s">
        <v>132</v>
      </c>
      <c r="AW1722" s="38" t="s">
        <v>132</v>
      </c>
      <c r="AX1722" s="38" t="s">
        <v>101</v>
      </c>
      <c r="AY1722" s="38" t="s">
        <v>132</v>
      </c>
      <c r="AZ1722" s="38" t="s">
        <v>132</v>
      </c>
      <c r="BA1722" s="38" t="s">
        <v>1181</v>
      </c>
      <c r="BB1722" s="38" t="s">
        <v>1182</v>
      </c>
      <c r="BC1722" s="38" t="s">
        <v>1000</v>
      </c>
      <c r="BD1722" s="38" t="s">
        <v>1001</v>
      </c>
      <c r="BE1722">
        <v>0</v>
      </c>
      <c r="BF1722">
        <v>0</v>
      </c>
      <c r="BG1722">
        <v>2236.66</v>
      </c>
      <c r="BH1722">
        <v>2236.66</v>
      </c>
      <c r="BI1722">
        <v>0</v>
      </c>
      <c r="BJ1722">
        <v>0</v>
      </c>
      <c r="BK1722">
        <v>0</v>
      </c>
      <c r="BL1722" s="38" t="s">
        <v>107</v>
      </c>
      <c r="BM1722" s="38" t="s">
        <v>713</v>
      </c>
      <c r="BN1722" s="38" t="s">
        <v>722</v>
      </c>
      <c r="BO1722" s="38" t="s">
        <v>134</v>
      </c>
      <c r="BP1722" s="38" t="s">
        <v>135</v>
      </c>
      <c r="BQ1722" s="38" t="s">
        <v>136</v>
      </c>
      <c r="BR1722" s="38" t="s">
        <v>137</v>
      </c>
      <c r="BS1722" s="38" t="s">
        <v>110</v>
      </c>
      <c r="BT1722" s="38" t="s">
        <v>111</v>
      </c>
      <c r="BU1722" s="38" t="s">
        <v>116</v>
      </c>
      <c r="BV1722" s="38" t="s">
        <v>1183</v>
      </c>
      <c r="BW1722" s="38" t="s">
        <v>114</v>
      </c>
      <c r="BX1722" s="38" t="s">
        <v>126</v>
      </c>
      <c r="BY1722" s="38" t="s">
        <v>1003</v>
      </c>
      <c r="BZ1722" s="38" t="s">
        <v>2376</v>
      </c>
      <c r="CA1722" s="38" t="s">
        <v>132</v>
      </c>
      <c r="CB1722">
        <v>611</v>
      </c>
      <c r="CD1722" s="38" t="s">
        <v>126</v>
      </c>
      <c r="CE1722" s="38" t="s">
        <v>1005</v>
      </c>
    </row>
    <row r="1723" spans="1:83" x14ac:dyDescent="0.25">
      <c r="A1723">
        <v>613</v>
      </c>
      <c r="B1723" s="1">
        <v>45689</v>
      </c>
      <c r="C1723" s="38" t="s">
        <v>1770</v>
      </c>
      <c r="D1723" s="1">
        <v>45698</v>
      </c>
      <c r="E1723" s="1">
        <v>45689</v>
      </c>
      <c r="F1723" s="38" t="s">
        <v>1770</v>
      </c>
      <c r="G1723" s="1">
        <v>45708</v>
      </c>
      <c r="H1723" s="1">
        <v>45698</v>
      </c>
      <c r="I1723" s="38" t="s">
        <v>80</v>
      </c>
      <c r="J1723" s="38" t="s">
        <v>98</v>
      </c>
      <c r="K1723" s="38" t="s">
        <v>85</v>
      </c>
      <c r="L1723" s="38" t="s">
        <v>123</v>
      </c>
      <c r="M1723" s="38" t="s">
        <v>124</v>
      </c>
      <c r="N1723" s="38" t="s">
        <v>125</v>
      </c>
      <c r="O1723" s="38" t="s">
        <v>124</v>
      </c>
      <c r="P1723" s="38" t="s">
        <v>126</v>
      </c>
      <c r="Q1723" s="38" t="s">
        <v>127</v>
      </c>
      <c r="R1723" s="38" t="s">
        <v>128</v>
      </c>
      <c r="S1723" s="38" t="s">
        <v>122</v>
      </c>
      <c r="T1723" s="38" t="s">
        <v>133</v>
      </c>
      <c r="U1723" s="38"/>
      <c r="V1723" s="38" t="s">
        <v>72</v>
      </c>
      <c r="W1723" s="38" t="s">
        <v>73</v>
      </c>
      <c r="X1723" s="38" t="s">
        <v>161</v>
      </c>
      <c r="Y1723" s="38" t="s">
        <v>162</v>
      </c>
      <c r="Z1723" s="38" t="s">
        <v>131</v>
      </c>
      <c r="AA1723" s="38" t="s">
        <v>125</v>
      </c>
      <c r="AB1723" s="38" t="s">
        <v>705</v>
      </c>
      <c r="AC1723" s="38" t="s">
        <v>706</v>
      </c>
      <c r="AD1723" s="38" t="s">
        <v>80</v>
      </c>
      <c r="AE1723" s="38" t="s">
        <v>81</v>
      </c>
      <c r="AF1723" s="38" t="s">
        <v>1117</v>
      </c>
      <c r="AG1723" s="38" t="s">
        <v>1118</v>
      </c>
      <c r="AH1723" s="38" t="s">
        <v>133</v>
      </c>
      <c r="AI1723" s="38"/>
      <c r="AJ1723" s="38" t="s">
        <v>2354</v>
      </c>
      <c r="AK1723" s="38" t="s">
        <v>132</v>
      </c>
      <c r="AL1723" s="38" t="s">
        <v>101</v>
      </c>
      <c r="AM1723" s="38" t="s">
        <v>101</v>
      </c>
      <c r="AN1723" s="38" t="s">
        <v>772</v>
      </c>
      <c r="AO1723" s="38" t="s">
        <v>997</v>
      </c>
      <c r="AP1723" s="38" t="s">
        <v>91</v>
      </c>
      <c r="AQ1723" s="38" t="s">
        <v>92</v>
      </c>
      <c r="AR1723" s="38" t="s">
        <v>93</v>
      </c>
      <c r="AS1723" s="38" t="s">
        <v>92</v>
      </c>
      <c r="AT1723" s="38" t="s">
        <v>94</v>
      </c>
      <c r="AU1723" s="38" t="s">
        <v>95</v>
      </c>
      <c r="AV1723" s="38" t="s">
        <v>132</v>
      </c>
      <c r="AW1723" s="38" t="s">
        <v>132</v>
      </c>
      <c r="AX1723" s="38" t="s">
        <v>101</v>
      </c>
      <c r="AY1723" s="38" t="s">
        <v>132</v>
      </c>
      <c r="AZ1723" s="38" t="s">
        <v>132</v>
      </c>
      <c r="BA1723" s="38" t="s">
        <v>1200</v>
      </c>
      <c r="BB1723" s="38" t="s">
        <v>1201</v>
      </c>
      <c r="BC1723" s="38" t="s">
        <v>1000</v>
      </c>
      <c r="BD1723" s="38" t="s">
        <v>1001</v>
      </c>
      <c r="BE1723">
        <v>0</v>
      </c>
      <c r="BF1723">
        <v>0</v>
      </c>
      <c r="BG1723">
        <v>4060700</v>
      </c>
      <c r="BH1723">
        <v>4060700</v>
      </c>
      <c r="BI1723">
        <v>0</v>
      </c>
      <c r="BJ1723">
        <v>0</v>
      </c>
      <c r="BK1723">
        <v>0</v>
      </c>
      <c r="BL1723" s="38" t="s">
        <v>107</v>
      </c>
      <c r="BM1723" s="38" t="s">
        <v>167</v>
      </c>
      <c r="BN1723" s="38" t="s">
        <v>707</v>
      </c>
      <c r="BO1723" s="38" t="s">
        <v>134</v>
      </c>
      <c r="BP1723" s="38" t="s">
        <v>135</v>
      </c>
      <c r="BQ1723" s="38" t="s">
        <v>136</v>
      </c>
      <c r="BR1723" s="38" t="s">
        <v>137</v>
      </c>
      <c r="BS1723" s="38" t="s">
        <v>110</v>
      </c>
      <c r="BT1723" s="38" t="s">
        <v>111</v>
      </c>
      <c r="BU1723" s="38" t="s">
        <v>116</v>
      </c>
      <c r="BV1723" s="38" t="s">
        <v>1202</v>
      </c>
      <c r="BW1723" s="38" t="s">
        <v>114</v>
      </c>
      <c r="BX1723" s="38" t="s">
        <v>126</v>
      </c>
      <c r="BY1723" s="38" t="s">
        <v>1003</v>
      </c>
      <c r="BZ1723" s="38" t="s">
        <v>2377</v>
      </c>
      <c r="CA1723" s="38" t="s">
        <v>132</v>
      </c>
      <c r="CB1723">
        <v>613</v>
      </c>
      <c r="CD1723" s="38" t="s">
        <v>126</v>
      </c>
      <c r="CE1723" s="38" t="s">
        <v>1005</v>
      </c>
    </row>
    <row r="1724" spans="1:83" x14ac:dyDescent="0.25">
      <c r="A1724">
        <v>615</v>
      </c>
      <c r="B1724" s="1">
        <v>45689</v>
      </c>
      <c r="C1724" s="38" t="s">
        <v>1770</v>
      </c>
      <c r="D1724" s="1">
        <v>45698</v>
      </c>
      <c r="E1724" s="1">
        <v>45689</v>
      </c>
      <c r="F1724" s="38" t="s">
        <v>1770</v>
      </c>
      <c r="G1724" s="1">
        <v>45713</v>
      </c>
      <c r="H1724" s="1">
        <v>45698</v>
      </c>
      <c r="I1724" s="38" t="s">
        <v>80</v>
      </c>
      <c r="J1724" s="38" t="s">
        <v>98</v>
      </c>
      <c r="K1724" s="38" t="s">
        <v>85</v>
      </c>
      <c r="L1724" s="38" t="s">
        <v>123</v>
      </c>
      <c r="M1724" s="38" t="s">
        <v>124</v>
      </c>
      <c r="N1724" s="38" t="s">
        <v>125</v>
      </c>
      <c r="O1724" s="38" t="s">
        <v>124</v>
      </c>
      <c r="P1724" s="38" t="s">
        <v>126</v>
      </c>
      <c r="Q1724" s="38" t="s">
        <v>127</v>
      </c>
      <c r="R1724" s="38" t="s">
        <v>128</v>
      </c>
      <c r="S1724" s="38" t="s">
        <v>122</v>
      </c>
      <c r="T1724" s="38" t="s">
        <v>133</v>
      </c>
      <c r="U1724" s="38"/>
      <c r="V1724" s="38" t="s">
        <v>198</v>
      </c>
      <c r="W1724" s="38" t="s">
        <v>199</v>
      </c>
      <c r="X1724" s="38" t="s">
        <v>251</v>
      </c>
      <c r="Y1724" s="38" t="s">
        <v>252</v>
      </c>
      <c r="Z1724" s="38" t="s">
        <v>131</v>
      </c>
      <c r="AA1724" s="38" t="s">
        <v>125</v>
      </c>
      <c r="AB1724" s="38" t="s">
        <v>746</v>
      </c>
      <c r="AC1724" s="38" t="s">
        <v>745</v>
      </c>
      <c r="AD1724" s="38" t="s">
        <v>80</v>
      </c>
      <c r="AE1724" s="38" t="s">
        <v>81</v>
      </c>
      <c r="AF1724" s="38" t="s">
        <v>1064</v>
      </c>
      <c r="AG1724" s="38" t="s">
        <v>1065</v>
      </c>
      <c r="AH1724" s="38" t="s">
        <v>133</v>
      </c>
      <c r="AI1724" s="38"/>
      <c r="AJ1724" s="38" t="s">
        <v>2356</v>
      </c>
      <c r="AK1724" s="38" t="s">
        <v>132</v>
      </c>
      <c r="AL1724" s="38" t="s">
        <v>101</v>
      </c>
      <c r="AM1724" s="38" t="s">
        <v>101</v>
      </c>
      <c r="AN1724" s="38" t="s">
        <v>772</v>
      </c>
      <c r="AO1724" s="38" t="s">
        <v>997</v>
      </c>
      <c r="AP1724" s="38" t="s">
        <v>91</v>
      </c>
      <c r="AQ1724" s="38" t="s">
        <v>92</v>
      </c>
      <c r="AR1724" s="38" t="s">
        <v>93</v>
      </c>
      <c r="AS1724" s="38" t="s">
        <v>92</v>
      </c>
      <c r="AT1724" s="38" t="s">
        <v>94</v>
      </c>
      <c r="AU1724" s="38" t="s">
        <v>95</v>
      </c>
      <c r="AV1724" s="38" t="s">
        <v>132</v>
      </c>
      <c r="AW1724" s="38" t="s">
        <v>132</v>
      </c>
      <c r="AX1724" s="38" t="s">
        <v>101</v>
      </c>
      <c r="AY1724" s="38" t="s">
        <v>132</v>
      </c>
      <c r="AZ1724" s="38" t="s">
        <v>132</v>
      </c>
      <c r="BA1724" s="38" t="s">
        <v>1111</v>
      </c>
      <c r="BB1724" s="38" t="s">
        <v>1112</v>
      </c>
      <c r="BC1724" s="38" t="s">
        <v>1000</v>
      </c>
      <c r="BD1724" s="38" t="s">
        <v>1001</v>
      </c>
      <c r="BE1724">
        <v>0</v>
      </c>
      <c r="BF1724">
        <v>0</v>
      </c>
      <c r="BG1724">
        <v>318816</v>
      </c>
      <c r="BH1724">
        <v>318816</v>
      </c>
      <c r="BI1724">
        <v>0</v>
      </c>
      <c r="BJ1724">
        <v>0</v>
      </c>
      <c r="BK1724">
        <v>0</v>
      </c>
      <c r="BL1724" s="38" t="s">
        <v>205</v>
      </c>
      <c r="BM1724" s="38" t="s">
        <v>256</v>
      </c>
      <c r="BN1724" s="38" t="s">
        <v>747</v>
      </c>
      <c r="BO1724" s="38" t="s">
        <v>134</v>
      </c>
      <c r="BP1724" s="38" t="s">
        <v>135</v>
      </c>
      <c r="BQ1724" s="38" t="s">
        <v>136</v>
      </c>
      <c r="BR1724" s="38" t="s">
        <v>137</v>
      </c>
      <c r="BS1724" s="38" t="s">
        <v>110</v>
      </c>
      <c r="BT1724" s="38" t="s">
        <v>111</v>
      </c>
      <c r="BU1724" s="38" t="s">
        <v>116</v>
      </c>
      <c r="BV1724" s="38" t="s">
        <v>1113</v>
      </c>
      <c r="BW1724" s="38" t="s">
        <v>208</v>
      </c>
      <c r="BX1724" s="38" t="s">
        <v>126</v>
      </c>
      <c r="BY1724" s="38" t="s">
        <v>1003</v>
      </c>
      <c r="BZ1724" s="38" t="s">
        <v>2378</v>
      </c>
      <c r="CA1724" s="38" t="s">
        <v>132</v>
      </c>
      <c r="CB1724">
        <v>615</v>
      </c>
      <c r="CD1724" s="38" t="s">
        <v>126</v>
      </c>
      <c r="CE1724" s="38" t="s">
        <v>1005</v>
      </c>
    </row>
    <row r="1725" spans="1:83" x14ac:dyDescent="0.25">
      <c r="A1725">
        <v>617</v>
      </c>
      <c r="B1725" s="1">
        <v>45689</v>
      </c>
      <c r="C1725" s="38" t="s">
        <v>1770</v>
      </c>
      <c r="D1725" s="1">
        <v>45698</v>
      </c>
      <c r="E1725" s="1">
        <v>45689</v>
      </c>
      <c r="F1725" s="38" t="s">
        <v>1770</v>
      </c>
      <c r="G1725" s="1">
        <v>45713</v>
      </c>
      <c r="H1725" s="1">
        <v>45698</v>
      </c>
      <c r="I1725" s="38" t="s">
        <v>80</v>
      </c>
      <c r="J1725" s="38" t="s">
        <v>98</v>
      </c>
      <c r="K1725" s="38" t="s">
        <v>85</v>
      </c>
      <c r="L1725" s="38" t="s">
        <v>123</v>
      </c>
      <c r="M1725" s="38" t="s">
        <v>124</v>
      </c>
      <c r="N1725" s="38" t="s">
        <v>125</v>
      </c>
      <c r="O1725" s="38" t="s">
        <v>124</v>
      </c>
      <c r="P1725" s="38" t="s">
        <v>126</v>
      </c>
      <c r="Q1725" s="38" t="s">
        <v>127</v>
      </c>
      <c r="R1725" s="38" t="s">
        <v>128</v>
      </c>
      <c r="S1725" s="38" t="s">
        <v>122</v>
      </c>
      <c r="T1725" s="38" t="s">
        <v>133</v>
      </c>
      <c r="U1725" s="38"/>
      <c r="V1725" s="38" t="s">
        <v>198</v>
      </c>
      <c r="W1725" s="38" t="s">
        <v>199</v>
      </c>
      <c r="X1725" s="38" t="s">
        <v>251</v>
      </c>
      <c r="Y1725" s="38" t="s">
        <v>252</v>
      </c>
      <c r="Z1725" s="38" t="s">
        <v>131</v>
      </c>
      <c r="AA1725" s="38" t="s">
        <v>125</v>
      </c>
      <c r="AB1725" s="38" t="s">
        <v>746</v>
      </c>
      <c r="AC1725" s="38" t="s">
        <v>745</v>
      </c>
      <c r="AD1725" s="38" t="s">
        <v>80</v>
      </c>
      <c r="AE1725" s="38" t="s">
        <v>81</v>
      </c>
      <c r="AF1725" s="38" t="s">
        <v>1064</v>
      </c>
      <c r="AG1725" s="38" t="s">
        <v>1065</v>
      </c>
      <c r="AH1725" s="38" t="s">
        <v>133</v>
      </c>
      <c r="AI1725" s="38"/>
      <c r="AJ1725" s="38" t="s">
        <v>2357</v>
      </c>
      <c r="AK1725" s="38" t="s">
        <v>132</v>
      </c>
      <c r="AL1725" s="38" t="s">
        <v>101</v>
      </c>
      <c r="AM1725" s="38" t="s">
        <v>101</v>
      </c>
      <c r="AN1725" s="38" t="s">
        <v>772</v>
      </c>
      <c r="AO1725" s="38" t="s">
        <v>997</v>
      </c>
      <c r="AP1725" s="38" t="s">
        <v>91</v>
      </c>
      <c r="AQ1725" s="38" t="s">
        <v>92</v>
      </c>
      <c r="AR1725" s="38" t="s">
        <v>93</v>
      </c>
      <c r="AS1725" s="38" t="s">
        <v>92</v>
      </c>
      <c r="AT1725" s="38" t="s">
        <v>94</v>
      </c>
      <c r="AU1725" s="38" t="s">
        <v>95</v>
      </c>
      <c r="AV1725" s="38" t="s">
        <v>132</v>
      </c>
      <c r="AW1725" s="38" t="s">
        <v>132</v>
      </c>
      <c r="AX1725" s="38" t="s">
        <v>101</v>
      </c>
      <c r="AY1725" s="38" t="s">
        <v>132</v>
      </c>
      <c r="AZ1725" s="38" t="s">
        <v>132</v>
      </c>
      <c r="BA1725" s="38" t="s">
        <v>1111</v>
      </c>
      <c r="BB1725" s="38" t="s">
        <v>1112</v>
      </c>
      <c r="BC1725" s="38" t="s">
        <v>1000</v>
      </c>
      <c r="BD1725" s="38" t="s">
        <v>1001</v>
      </c>
      <c r="BE1725">
        <v>0</v>
      </c>
      <c r="BF1725">
        <v>0</v>
      </c>
      <c r="BG1725">
        <v>61936</v>
      </c>
      <c r="BH1725">
        <v>61936</v>
      </c>
      <c r="BI1725">
        <v>0</v>
      </c>
      <c r="BJ1725">
        <v>0</v>
      </c>
      <c r="BK1725">
        <v>0</v>
      </c>
      <c r="BL1725" s="38" t="s">
        <v>205</v>
      </c>
      <c r="BM1725" s="38" t="s">
        <v>256</v>
      </c>
      <c r="BN1725" s="38" t="s">
        <v>747</v>
      </c>
      <c r="BO1725" s="38" t="s">
        <v>134</v>
      </c>
      <c r="BP1725" s="38" t="s">
        <v>135</v>
      </c>
      <c r="BQ1725" s="38" t="s">
        <v>136</v>
      </c>
      <c r="BR1725" s="38" t="s">
        <v>137</v>
      </c>
      <c r="BS1725" s="38" t="s">
        <v>110</v>
      </c>
      <c r="BT1725" s="38" t="s">
        <v>111</v>
      </c>
      <c r="BU1725" s="38" t="s">
        <v>116</v>
      </c>
      <c r="BV1725" s="38" t="s">
        <v>1113</v>
      </c>
      <c r="BW1725" s="38" t="s">
        <v>208</v>
      </c>
      <c r="BX1725" s="38" t="s">
        <v>126</v>
      </c>
      <c r="BY1725" s="38" t="s">
        <v>1003</v>
      </c>
      <c r="BZ1725" s="38" t="s">
        <v>2379</v>
      </c>
      <c r="CA1725" s="38" t="s">
        <v>132</v>
      </c>
      <c r="CB1725">
        <v>617</v>
      </c>
      <c r="CD1725" s="38" t="s">
        <v>126</v>
      </c>
      <c r="CE1725" s="38" t="s">
        <v>1005</v>
      </c>
    </row>
    <row r="1726" spans="1:83" x14ac:dyDescent="0.25">
      <c r="A1726">
        <v>619</v>
      </c>
      <c r="B1726" s="1">
        <v>45689</v>
      </c>
      <c r="C1726" s="38" t="s">
        <v>1770</v>
      </c>
      <c r="D1726" s="1">
        <v>45698</v>
      </c>
      <c r="E1726" s="1">
        <v>45689</v>
      </c>
      <c r="F1726" s="38" t="s">
        <v>1770</v>
      </c>
      <c r="G1726" s="1">
        <v>45713</v>
      </c>
      <c r="H1726" s="1">
        <v>45698</v>
      </c>
      <c r="I1726" s="38" t="s">
        <v>80</v>
      </c>
      <c r="J1726" s="38" t="s">
        <v>98</v>
      </c>
      <c r="K1726" s="38" t="s">
        <v>85</v>
      </c>
      <c r="L1726" s="38" t="s">
        <v>123</v>
      </c>
      <c r="M1726" s="38" t="s">
        <v>124</v>
      </c>
      <c r="N1726" s="38" t="s">
        <v>125</v>
      </c>
      <c r="O1726" s="38" t="s">
        <v>124</v>
      </c>
      <c r="P1726" s="38" t="s">
        <v>126</v>
      </c>
      <c r="Q1726" s="38" t="s">
        <v>127</v>
      </c>
      <c r="R1726" s="38" t="s">
        <v>128</v>
      </c>
      <c r="S1726" s="38" t="s">
        <v>122</v>
      </c>
      <c r="T1726" s="38" t="s">
        <v>133</v>
      </c>
      <c r="U1726" s="38"/>
      <c r="V1726" s="38" t="s">
        <v>198</v>
      </c>
      <c r="W1726" s="38" t="s">
        <v>199</v>
      </c>
      <c r="X1726" s="38" t="s">
        <v>200</v>
      </c>
      <c r="Y1726" s="38" t="s">
        <v>201</v>
      </c>
      <c r="Z1726" s="38" t="s">
        <v>131</v>
      </c>
      <c r="AA1726" s="38" t="s">
        <v>125</v>
      </c>
      <c r="AB1726" s="38" t="s">
        <v>725</v>
      </c>
      <c r="AC1726" s="38" t="s">
        <v>724</v>
      </c>
      <c r="AD1726" s="38" t="s">
        <v>80</v>
      </c>
      <c r="AE1726" s="38" t="s">
        <v>81</v>
      </c>
      <c r="AF1726" s="38" t="s">
        <v>1006</v>
      </c>
      <c r="AG1726" s="38" t="s">
        <v>1007</v>
      </c>
      <c r="AH1726" s="38" t="s">
        <v>133</v>
      </c>
      <c r="AI1726" s="38"/>
      <c r="AJ1726" s="38" t="s">
        <v>2358</v>
      </c>
      <c r="AK1726" s="38" t="s">
        <v>132</v>
      </c>
      <c r="AL1726" s="38" t="s">
        <v>101</v>
      </c>
      <c r="AM1726" s="38" t="s">
        <v>101</v>
      </c>
      <c r="AN1726" s="38" t="s">
        <v>772</v>
      </c>
      <c r="AO1726" s="38" t="s">
        <v>997</v>
      </c>
      <c r="AP1726" s="38" t="s">
        <v>91</v>
      </c>
      <c r="AQ1726" s="38" t="s">
        <v>92</v>
      </c>
      <c r="AR1726" s="38" t="s">
        <v>93</v>
      </c>
      <c r="AS1726" s="38" t="s">
        <v>92</v>
      </c>
      <c r="AT1726" s="38" t="s">
        <v>94</v>
      </c>
      <c r="AU1726" s="38" t="s">
        <v>95</v>
      </c>
      <c r="AV1726" s="38" t="s">
        <v>132</v>
      </c>
      <c r="AW1726" s="38" t="s">
        <v>132</v>
      </c>
      <c r="AX1726" s="38" t="s">
        <v>101</v>
      </c>
      <c r="AY1726" s="38" t="s">
        <v>132</v>
      </c>
      <c r="AZ1726" s="38" t="s">
        <v>132</v>
      </c>
      <c r="BA1726" s="38" t="s">
        <v>1111</v>
      </c>
      <c r="BB1726" s="38" t="s">
        <v>1112</v>
      </c>
      <c r="BC1726" s="38" t="s">
        <v>1000</v>
      </c>
      <c r="BD1726" s="38" t="s">
        <v>1001</v>
      </c>
      <c r="BE1726">
        <v>0</v>
      </c>
      <c r="BF1726">
        <v>0</v>
      </c>
      <c r="BG1726">
        <v>1045897.97</v>
      </c>
      <c r="BH1726">
        <v>1045897.97</v>
      </c>
      <c r="BI1726">
        <v>0</v>
      </c>
      <c r="BJ1726">
        <v>0</v>
      </c>
      <c r="BK1726">
        <v>0</v>
      </c>
      <c r="BL1726" s="38" t="s">
        <v>205</v>
      </c>
      <c r="BM1726" s="38" t="s">
        <v>206</v>
      </c>
      <c r="BN1726" s="38" t="s">
        <v>726</v>
      </c>
      <c r="BO1726" s="38" t="s">
        <v>134</v>
      </c>
      <c r="BP1726" s="38" t="s">
        <v>135</v>
      </c>
      <c r="BQ1726" s="38" t="s">
        <v>136</v>
      </c>
      <c r="BR1726" s="38" t="s">
        <v>137</v>
      </c>
      <c r="BS1726" s="38" t="s">
        <v>110</v>
      </c>
      <c r="BT1726" s="38" t="s">
        <v>111</v>
      </c>
      <c r="BU1726" s="38" t="s">
        <v>116</v>
      </c>
      <c r="BV1726" s="38" t="s">
        <v>1113</v>
      </c>
      <c r="BW1726" s="38" t="s">
        <v>208</v>
      </c>
      <c r="BX1726" s="38" t="s">
        <v>126</v>
      </c>
      <c r="BY1726" s="38" t="s">
        <v>1003</v>
      </c>
      <c r="BZ1726" s="38" t="s">
        <v>2380</v>
      </c>
      <c r="CA1726" s="38" t="s">
        <v>132</v>
      </c>
      <c r="CB1726">
        <v>619</v>
      </c>
      <c r="CD1726" s="38" t="s">
        <v>126</v>
      </c>
      <c r="CE1726" s="38" t="s">
        <v>1005</v>
      </c>
    </row>
    <row r="1727" spans="1:83" x14ac:dyDescent="0.25">
      <c r="A1727">
        <v>619</v>
      </c>
      <c r="B1727" s="1">
        <v>45689</v>
      </c>
      <c r="C1727" s="38" t="s">
        <v>1770</v>
      </c>
      <c r="D1727" s="1">
        <v>45698</v>
      </c>
      <c r="E1727" s="1">
        <v>45689</v>
      </c>
      <c r="F1727" s="38" t="s">
        <v>1770</v>
      </c>
      <c r="G1727" s="1">
        <v>45713</v>
      </c>
      <c r="H1727" s="1">
        <v>45698</v>
      </c>
      <c r="I1727" s="38" t="s">
        <v>80</v>
      </c>
      <c r="J1727" s="38" t="s">
        <v>98</v>
      </c>
      <c r="K1727" s="38" t="s">
        <v>85</v>
      </c>
      <c r="L1727" s="38" t="s">
        <v>123</v>
      </c>
      <c r="M1727" s="38" t="s">
        <v>124</v>
      </c>
      <c r="N1727" s="38" t="s">
        <v>125</v>
      </c>
      <c r="O1727" s="38" t="s">
        <v>124</v>
      </c>
      <c r="P1727" s="38" t="s">
        <v>126</v>
      </c>
      <c r="Q1727" s="38" t="s">
        <v>127</v>
      </c>
      <c r="R1727" s="38" t="s">
        <v>128</v>
      </c>
      <c r="S1727" s="38" t="s">
        <v>122</v>
      </c>
      <c r="T1727" s="38" t="s">
        <v>133</v>
      </c>
      <c r="U1727" s="38"/>
      <c r="V1727" s="38" t="s">
        <v>198</v>
      </c>
      <c r="W1727" s="38" t="s">
        <v>199</v>
      </c>
      <c r="X1727" s="38" t="s">
        <v>200</v>
      </c>
      <c r="Y1727" s="38" t="s">
        <v>201</v>
      </c>
      <c r="Z1727" s="38" t="s">
        <v>131</v>
      </c>
      <c r="AA1727" s="38" t="s">
        <v>125</v>
      </c>
      <c r="AB1727" s="38" t="s">
        <v>729</v>
      </c>
      <c r="AC1727" s="38" t="s">
        <v>728</v>
      </c>
      <c r="AD1727" s="38" t="s">
        <v>80</v>
      </c>
      <c r="AE1727" s="38" t="s">
        <v>81</v>
      </c>
      <c r="AF1727" s="38" t="s">
        <v>1006</v>
      </c>
      <c r="AG1727" s="38" t="s">
        <v>1007</v>
      </c>
      <c r="AH1727" s="38" t="s">
        <v>133</v>
      </c>
      <c r="AI1727" s="38"/>
      <c r="AJ1727" s="38" t="s">
        <v>2358</v>
      </c>
      <c r="AK1727" s="38" t="s">
        <v>132</v>
      </c>
      <c r="AL1727" s="38" t="s">
        <v>101</v>
      </c>
      <c r="AM1727" s="38" t="s">
        <v>101</v>
      </c>
      <c r="AN1727" s="38" t="s">
        <v>772</v>
      </c>
      <c r="AO1727" s="38" t="s">
        <v>997</v>
      </c>
      <c r="AP1727" s="38" t="s">
        <v>91</v>
      </c>
      <c r="AQ1727" s="38" t="s">
        <v>92</v>
      </c>
      <c r="AR1727" s="38" t="s">
        <v>93</v>
      </c>
      <c r="AS1727" s="38" t="s">
        <v>92</v>
      </c>
      <c r="AT1727" s="38" t="s">
        <v>94</v>
      </c>
      <c r="AU1727" s="38" t="s">
        <v>95</v>
      </c>
      <c r="AV1727" s="38" t="s">
        <v>132</v>
      </c>
      <c r="AW1727" s="38" t="s">
        <v>132</v>
      </c>
      <c r="AX1727" s="38" t="s">
        <v>101</v>
      </c>
      <c r="AY1727" s="38" t="s">
        <v>132</v>
      </c>
      <c r="AZ1727" s="38" t="s">
        <v>132</v>
      </c>
      <c r="BA1727" s="38" t="s">
        <v>1111</v>
      </c>
      <c r="BB1727" s="38" t="s">
        <v>1112</v>
      </c>
      <c r="BC1727" s="38" t="s">
        <v>1000</v>
      </c>
      <c r="BD1727" s="38" t="s">
        <v>1001</v>
      </c>
      <c r="BE1727">
        <v>0</v>
      </c>
      <c r="BF1727">
        <v>0</v>
      </c>
      <c r="BG1727">
        <v>64541.39</v>
      </c>
      <c r="BH1727">
        <v>64541.39</v>
      </c>
      <c r="BI1727">
        <v>0</v>
      </c>
      <c r="BJ1727">
        <v>0</v>
      </c>
      <c r="BK1727">
        <v>0</v>
      </c>
      <c r="BL1727" s="38" t="s">
        <v>205</v>
      </c>
      <c r="BM1727" s="38" t="s">
        <v>206</v>
      </c>
      <c r="BN1727" s="38" t="s">
        <v>730</v>
      </c>
      <c r="BO1727" s="38" t="s">
        <v>134</v>
      </c>
      <c r="BP1727" s="38" t="s">
        <v>135</v>
      </c>
      <c r="BQ1727" s="38" t="s">
        <v>136</v>
      </c>
      <c r="BR1727" s="38" t="s">
        <v>137</v>
      </c>
      <c r="BS1727" s="38" t="s">
        <v>110</v>
      </c>
      <c r="BT1727" s="38" t="s">
        <v>111</v>
      </c>
      <c r="BU1727" s="38" t="s">
        <v>116</v>
      </c>
      <c r="BV1727" s="38" t="s">
        <v>1113</v>
      </c>
      <c r="BW1727" s="38" t="s">
        <v>208</v>
      </c>
      <c r="BX1727" s="38" t="s">
        <v>126</v>
      </c>
      <c r="BY1727" s="38" t="s">
        <v>1003</v>
      </c>
      <c r="BZ1727" s="38" t="s">
        <v>2380</v>
      </c>
      <c r="CA1727" s="38" t="s">
        <v>132</v>
      </c>
      <c r="CB1727">
        <v>619</v>
      </c>
      <c r="CD1727" s="38" t="s">
        <v>126</v>
      </c>
      <c r="CE1727" s="38" t="s">
        <v>1005</v>
      </c>
    </row>
    <row r="1728" spans="1:83" x14ac:dyDescent="0.25">
      <c r="A1728">
        <v>627</v>
      </c>
      <c r="B1728" s="1">
        <v>45689</v>
      </c>
      <c r="C1728" s="38" t="s">
        <v>1770</v>
      </c>
      <c r="D1728" s="1">
        <v>45698</v>
      </c>
      <c r="E1728" s="1">
        <v>45689</v>
      </c>
      <c r="F1728" s="38" t="s">
        <v>1770</v>
      </c>
      <c r="G1728" s="1">
        <v>45713</v>
      </c>
      <c r="H1728" s="1">
        <v>45698</v>
      </c>
      <c r="I1728" s="38" t="s">
        <v>80</v>
      </c>
      <c r="J1728" s="38" t="s">
        <v>98</v>
      </c>
      <c r="K1728" s="38" t="s">
        <v>85</v>
      </c>
      <c r="L1728" s="38" t="s">
        <v>123</v>
      </c>
      <c r="M1728" s="38" t="s">
        <v>124</v>
      </c>
      <c r="N1728" s="38" t="s">
        <v>125</v>
      </c>
      <c r="O1728" s="38" t="s">
        <v>124</v>
      </c>
      <c r="P1728" s="38" t="s">
        <v>126</v>
      </c>
      <c r="Q1728" s="38" t="s">
        <v>127</v>
      </c>
      <c r="R1728" s="38" t="s">
        <v>128</v>
      </c>
      <c r="S1728" s="38" t="s">
        <v>122</v>
      </c>
      <c r="T1728" s="38" t="s">
        <v>133</v>
      </c>
      <c r="U1728" s="38"/>
      <c r="V1728" s="38" t="s">
        <v>198</v>
      </c>
      <c r="W1728" s="38" t="s">
        <v>199</v>
      </c>
      <c r="X1728" s="38" t="s">
        <v>274</v>
      </c>
      <c r="Y1728" s="38" t="s">
        <v>275</v>
      </c>
      <c r="Z1728" s="38" t="s">
        <v>131</v>
      </c>
      <c r="AA1728" s="38" t="s">
        <v>125</v>
      </c>
      <c r="AB1728" s="38" t="s">
        <v>304</v>
      </c>
      <c r="AC1728" s="38" t="s">
        <v>305</v>
      </c>
      <c r="AD1728" s="38" t="s">
        <v>80</v>
      </c>
      <c r="AE1728" s="38" t="s">
        <v>81</v>
      </c>
      <c r="AF1728" s="38" t="s">
        <v>1406</v>
      </c>
      <c r="AG1728" s="38" t="s">
        <v>1407</v>
      </c>
      <c r="AH1728" s="38" t="s">
        <v>133</v>
      </c>
      <c r="AI1728" s="38"/>
      <c r="AJ1728" s="38" t="s">
        <v>2359</v>
      </c>
      <c r="AK1728" s="38" t="s">
        <v>132</v>
      </c>
      <c r="AL1728" s="38" t="s">
        <v>101</v>
      </c>
      <c r="AM1728" s="38" t="s">
        <v>101</v>
      </c>
      <c r="AN1728" s="38" t="s">
        <v>772</v>
      </c>
      <c r="AO1728" s="38" t="s">
        <v>997</v>
      </c>
      <c r="AP1728" s="38" t="s">
        <v>91</v>
      </c>
      <c r="AQ1728" s="38" t="s">
        <v>92</v>
      </c>
      <c r="AR1728" s="38" t="s">
        <v>93</v>
      </c>
      <c r="AS1728" s="38" t="s">
        <v>92</v>
      </c>
      <c r="AT1728" s="38" t="s">
        <v>94</v>
      </c>
      <c r="AU1728" s="38" t="s">
        <v>95</v>
      </c>
      <c r="AV1728" s="38" t="s">
        <v>132</v>
      </c>
      <c r="AW1728" s="38" t="s">
        <v>132</v>
      </c>
      <c r="AX1728" s="38" t="s">
        <v>101</v>
      </c>
      <c r="AY1728" s="38" t="s">
        <v>132</v>
      </c>
      <c r="AZ1728" s="38" t="s">
        <v>132</v>
      </c>
      <c r="BA1728" s="38" t="s">
        <v>1111</v>
      </c>
      <c r="BB1728" s="38" t="s">
        <v>1112</v>
      </c>
      <c r="BC1728" s="38" t="s">
        <v>1000</v>
      </c>
      <c r="BD1728" s="38" t="s">
        <v>1001</v>
      </c>
      <c r="BE1728">
        <v>0</v>
      </c>
      <c r="BF1728">
        <v>0</v>
      </c>
      <c r="BG1728">
        <v>704106</v>
      </c>
      <c r="BH1728">
        <v>704106</v>
      </c>
      <c r="BI1728">
        <v>0</v>
      </c>
      <c r="BJ1728">
        <v>0</v>
      </c>
      <c r="BK1728">
        <v>0</v>
      </c>
      <c r="BL1728" s="38" t="s">
        <v>205</v>
      </c>
      <c r="BM1728" s="38" t="s">
        <v>279</v>
      </c>
      <c r="BN1728" s="38" t="s">
        <v>310</v>
      </c>
      <c r="BO1728" s="38" t="s">
        <v>134</v>
      </c>
      <c r="BP1728" s="38" t="s">
        <v>135</v>
      </c>
      <c r="BQ1728" s="38" t="s">
        <v>136</v>
      </c>
      <c r="BR1728" s="38" t="s">
        <v>137</v>
      </c>
      <c r="BS1728" s="38" t="s">
        <v>110</v>
      </c>
      <c r="BT1728" s="38" t="s">
        <v>111</v>
      </c>
      <c r="BU1728" s="38" t="s">
        <v>116</v>
      </c>
      <c r="BV1728" s="38" t="s">
        <v>1113</v>
      </c>
      <c r="BW1728" s="38" t="s">
        <v>218</v>
      </c>
      <c r="BX1728" s="38" t="s">
        <v>126</v>
      </c>
      <c r="BY1728" s="38" t="s">
        <v>1003</v>
      </c>
      <c r="BZ1728" s="38" t="s">
        <v>2381</v>
      </c>
      <c r="CA1728" s="38" t="s">
        <v>132</v>
      </c>
      <c r="CB1728">
        <v>627</v>
      </c>
      <c r="CD1728" s="38" t="s">
        <v>126</v>
      </c>
      <c r="CE1728" s="38" t="s">
        <v>1005</v>
      </c>
    </row>
    <row r="1729" spans="1:83" x14ac:dyDescent="0.25">
      <c r="A1729">
        <v>636</v>
      </c>
      <c r="B1729" s="1">
        <v>45689</v>
      </c>
      <c r="C1729" s="38" t="s">
        <v>1770</v>
      </c>
      <c r="D1729" s="1">
        <v>45698</v>
      </c>
      <c r="E1729" s="1">
        <v>45689</v>
      </c>
      <c r="F1729" s="38" t="s">
        <v>1770</v>
      </c>
      <c r="G1729" s="1">
        <v>45708</v>
      </c>
      <c r="H1729" s="1">
        <v>45698</v>
      </c>
      <c r="I1729" s="38" t="s">
        <v>80</v>
      </c>
      <c r="J1729" s="38" t="s">
        <v>98</v>
      </c>
      <c r="K1729" s="38" t="s">
        <v>83</v>
      </c>
      <c r="L1729" s="38" t="s">
        <v>84</v>
      </c>
      <c r="M1729" s="38" t="s">
        <v>87</v>
      </c>
      <c r="N1729" s="38" t="s">
        <v>761</v>
      </c>
      <c r="O1729" s="38" t="s">
        <v>124</v>
      </c>
      <c r="P1729" s="38" t="s">
        <v>126</v>
      </c>
      <c r="Q1729" s="38" t="s">
        <v>762</v>
      </c>
      <c r="R1729" s="38" t="s">
        <v>763</v>
      </c>
      <c r="S1729" s="38" t="s">
        <v>760</v>
      </c>
      <c r="T1729" s="38" t="s">
        <v>133</v>
      </c>
      <c r="U1729" s="38"/>
      <c r="V1729" s="38" t="s">
        <v>72</v>
      </c>
      <c r="W1729" s="38" t="s">
        <v>73</v>
      </c>
      <c r="X1729" s="38" t="s">
        <v>74</v>
      </c>
      <c r="Y1729" s="38" t="s">
        <v>75</v>
      </c>
      <c r="Z1729" s="38" t="s">
        <v>764</v>
      </c>
      <c r="AA1729" s="38" t="s">
        <v>765</v>
      </c>
      <c r="AB1729" s="38" t="s">
        <v>78</v>
      </c>
      <c r="AC1729" s="38" t="s">
        <v>79</v>
      </c>
      <c r="AD1729" s="38" t="s">
        <v>80</v>
      </c>
      <c r="AE1729" s="38" t="s">
        <v>81</v>
      </c>
      <c r="AF1729" s="38" t="s">
        <v>1073</v>
      </c>
      <c r="AG1729" s="38" t="s">
        <v>1074</v>
      </c>
      <c r="AH1729" s="38" t="s">
        <v>133</v>
      </c>
      <c r="AI1729" s="38"/>
      <c r="AJ1729" s="38" t="s">
        <v>2382</v>
      </c>
      <c r="AK1729" s="38" t="s">
        <v>132</v>
      </c>
      <c r="AL1729" s="38" t="s">
        <v>101</v>
      </c>
      <c r="AM1729" s="38" t="s">
        <v>101</v>
      </c>
      <c r="AN1729" s="38" t="s">
        <v>772</v>
      </c>
      <c r="AO1729" s="38" t="s">
        <v>997</v>
      </c>
      <c r="AP1729" s="38" t="s">
        <v>91</v>
      </c>
      <c r="AQ1729" s="38" t="s">
        <v>92</v>
      </c>
      <c r="AR1729" s="38" t="s">
        <v>93</v>
      </c>
      <c r="AS1729" s="38" t="s">
        <v>92</v>
      </c>
      <c r="AT1729" s="38" t="s">
        <v>94</v>
      </c>
      <c r="AU1729" s="38" t="s">
        <v>95</v>
      </c>
      <c r="AV1729" s="38" t="s">
        <v>132</v>
      </c>
      <c r="AW1729" s="38" t="s">
        <v>132</v>
      </c>
      <c r="AX1729" s="38" t="s">
        <v>101</v>
      </c>
      <c r="AY1729" s="38" t="s">
        <v>132</v>
      </c>
      <c r="AZ1729" s="38" t="s">
        <v>132</v>
      </c>
      <c r="BA1729" s="38" t="s">
        <v>1181</v>
      </c>
      <c r="BB1729" s="38" t="s">
        <v>1182</v>
      </c>
      <c r="BC1729" s="38" t="s">
        <v>1000</v>
      </c>
      <c r="BD1729" s="38" t="s">
        <v>1001</v>
      </c>
      <c r="BE1729">
        <v>0</v>
      </c>
      <c r="BF1729">
        <v>0</v>
      </c>
      <c r="BG1729">
        <v>3829000</v>
      </c>
      <c r="BH1729">
        <v>3829000</v>
      </c>
      <c r="BI1729">
        <v>0</v>
      </c>
      <c r="BJ1729">
        <v>0</v>
      </c>
      <c r="BK1729">
        <v>0</v>
      </c>
      <c r="BL1729" s="38" t="s">
        <v>107</v>
      </c>
      <c r="BM1729" s="38" t="s">
        <v>108</v>
      </c>
      <c r="BN1729" s="38" t="s">
        <v>109</v>
      </c>
      <c r="BO1729" s="38" t="s">
        <v>103</v>
      </c>
      <c r="BP1729" s="38" t="s">
        <v>766</v>
      </c>
      <c r="BQ1729" s="38" t="s">
        <v>136</v>
      </c>
      <c r="BR1729" s="38" t="s">
        <v>767</v>
      </c>
      <c r="BS1729" s="38" t="s">
        <v>110</v>
      </c>
      <c r="BT1729" s="38" t="s">
        <v>111</v>
      </c>
      <c r="BU1729" s="38" t="s">
        <v>116</v>
      </c>
      <c r="BV1729" s="38" t="s">
        <v>1183</v>
      </c>
      <c r="BW1729" s="38" t="s">
        <v>114</v>
      </c>
      <c r="BX1729" s="38" t="s">
        <v>126</v>
      </c>
      <c r="BY1729" s="38" t="s">
        <v>1003</v>
      </c>
      <c r="BZ1729" s="38" t="s">
        <v>2383</v>
      </c>
      <c r="CA1729" s="38" t="s">
        <v>132</v>
      </c>
      <c r="CB1729">
        <v>636</v>
      </c>
      <c r="CD1729" s="38" t="s">
        <v>126</v>
      </c>
      <c r="CE1729" s="38" t="s">
        <v>1005</v>
      </c>
    </row>
    <row r="1730" spans="1:83" x14ac:dyDescent="0.25">
      <c r="A1730">
        <v>636</v>
      </c>
      <c r="B1730" s="1">
        <v>45689</v>
      </c>
      <c r="C1730" s="38" t="s">
        <v>1770</v>
      </c>
      <c r="D1730" s="1">
        <v>45698</v>
      </c>
      <c r="E1730" s="1">
        <v>45689</v>
      </c>
      <c r="F1730" s="38" t="s">
        <v>1770</v>
      </c>
      <c r="G1730" s="1">
        <v>45708</v>
      </c>
      <c r="H1730" s="1">
        <v>45698</v>
      </c>
      <c r="I1730" s="38" t="s">
        <v>80</v>
      </c>
      <c r="J1730" s="38" t="s">
        <v>98</v>
      </c>
      <c r="K1730" s="38" t="s">
        <v>83</v>
      </c>
      <c r="L1730" s="38" t="s">
        <v>84</v>
      </c>
      <c r="M1730" s="38" t="s">
        <v>87</v>
      </c>
      <c r="N1730" s="38" t="s">
        <v>761</v>
      </c>
      <c r="O1730" s="38" t="s">
        <v>124</v>
      </c>
      <c r="P1730" s="38" t="s">
        <v>126</v>
      </c>
      <c r="Q1730" s="38" t="s">
        <v>762</v>
      </c>
      <c r="R1730" s="38" t="s">
        <v>763</v>
      </c>
      <c r="S1730" s="38" t="s">
        <v>760</v>
      </c>
      <c r="T1730" s="38" t="s">
        <v>133</v>
      </c>
      <c r="U1730" s="38"/>
      <c r="V1730" s="38" t="s">
        <v>72</v>
      </c>
      <c r="W1730" s="38" t="s">
        <v>73</v>
      </c>
      <c r="X1730" s="38" t="s">
        <v>708</v>
      </c>
      <c r="Y1730" s="38" t="s">
        <v>709</v>
      </c>
      <c r="Z1730" s="38" t="s">
        <v>764</v>
      </c>
      <c r="AA1730" s="38" t="s">
        <v>765</v>
      </c>
      <c r="AB1730" s="38" t="s">
        <v>712</v>
      </c>
      <c r="AC1730" s="38" t="s">
        <v>711</v>
      </c>
      <c r="AD1730" s="38" t="s">
        <v>80</v>
      </c>
      <c r="AE1730" s="38" t="s">
        <v>81</v>
      </c>
      <c r="AF1730" s="38" t="s">
        <v>1073</v>
      </c>
      <c r="AG1730" s="38" t="s">
        <v>1074</v>
      </c>
      <c r="AH1730" s="38" t="s">
        <v>133</v>
      </c>
      <c r="AI1730" s="38"/>
      <c r="AJ1730" s="38" t="s">
        <v>2382</v>
      </c>
      <c r="AK1730" s="38" t="s">
        <v>132</v>
      </c>
      <c r="AL1730" s="38" t="s">
        <v>101</v>
      </c>
      <c r="AM1730" s="38" t="s">
        <v>101</v>
      </c>
      <c r="AN1730" s="38" t="s">
        <v>772</v>
      </c>
      <c r="AO1730" s="38" t="s">
        <v>997</v>
      </c>
      <c r="AP1730" s="38" t="s">
        <v>91</v>
      </c>
      <c r="AQ1730" s="38" t="s">
        <v>92</v>
      </c>
      <c r="AR1730" s="38" t="s">
        <v>93</v>
      </c>
      <c r="AS1730" s="38" t="s">
        <v>92</v>
      </c>
      <c r="AT1730" s="38" t="s">
        <v>94</v>
      </c>
      <c r="AU1730" s="38" t="s">
        <v>95</v>
      </c>
      <c r="AV1730" s="38" t="s">
        <v>132</v>
      </c>
      <c r="AW1730" s="38" t="s">
        <v>132</v>
      </c>
      <c r="AX1730" s="38" t="s">
        <v>101</v>
      </c>
      <c r="AY1730" s="38" t="s">
        <v>132</v>
      </c>
      <c r="AZ1730" s="38" t="s">
        <v>132</v>
      </c>
      <c r="BA1730" s="38" t="s">
        <v>1181</v>
      </c>
      <c r="BB1730" s="38" t="s">
        <v>1182</v>
      </c>
      <c r="BC1730" s="38" t="s">
        <v>1000</v>
      </c>
      <c r="BD1730" s="38" t="s">
        <v>1001</v>
      </c>
      <c r="BE1730">
        <v>0</v>
      </c>
      <c r="BF1730">
        <v>0</v>
      </c>
      <c r="BG1730">
        <v>265240.44</v>
      </c>
      <c r="BH1730">
        <v>265240.44</v>
      </c>
      <c r="BI1730">
        <v>0</v>
      </c>
      <c r="BJ1730">
        <v>0</v>
      </c>
      <c r="BK1730">
        <v>0</v>
      </c>
      <c r="BL1730" s="38" t="s">
        <v>107</v>
      </c>
      <c r="BM1730" s="38" t="s">
        <v>713</v>
      </c>
      <c r="BN1730" s="38" t="s">
        <v>714</v>
      </c>
      <c r="BO1730" s="38" t="s">
        <v>103</v>
      </c>
      <c r="BP1730" s="38" t="s">
        <v>766</v>
      </c>
      <c r="BQ1730" s="38" t="s">
        <v>136</v>
      </c>
      <c r="BR1730" s="38" t="s">
        <v>767</v>
      </c>
      <c r="BS1730" s="38" t="s">
        <v>110</v>
      </c>
      <c r="BT1730" s="38" t="s">
        <v>111</v>
      </c>
      <c r="BU1730" s="38" t="s">
        <v>116</v>
      </c>
      <c r="BV1730" s="38" t="s">
        <v>1183</v>
      </c>
      <c r="BW1730" s="38" t="s">
        <v>114</v>
      </c>
      <c r="BX1730" s="38" t="s">
        <v>126</v>
      </c>
      <c r="BY1730" s="38" t="s">
        <v>1003</v>
      </c>
      <c r="BZ1730" s="38" t="s">
        <v>2383</v>
      </c>
      <c r="CA1730" s="38" t="s">
        <v>132</v>
      </c>
      <c r="CB1730">
        <v>636</v>
      </c>
      <c r="CD1730" s="38" t="s">
        <v>126</v>
      </c>
      <c r="CE1730" s="38" t="s">
        <v>1005</v>
      </c>
    </row>
    <row r="1731" spans="1:83" x14ac:dyDescent="0.25">
      <c r="A1731">
        <v>636</v>
      </c>
      <c r="B1731" s="1">
        <v>45689</v>
      </c>
      <c r="C1731" s="38" t="s">
        <v>1770</v>
      </c>
      <c r="D1731" s="1">
        <v>45698</v>
      </c>
      <c r="E1731" s="1">
        <v>45689</v>
      </c>
      <c r="F1731" s="38" t="s">
        <v>1770</v>
      </c>
      <c r="G1731" s="1">
        <v>45708</v>
      </c>
      <c r="H1731" s="1">
        <v>45698</v>
      </c>
      <c r="I1731" s="38" t="s">
        <v>80</v>
      </c>
      <c r="J1731" s="38" t="s">
        <v>98</v>
      </c>
      <c r="K1731" s="38" t="s">
        <v>83</v>
      </c>
      <c r="L1731" s="38" t="s">
        <v>84</v>
      </c>
      <c r="M1731" s="38" t="s">
        <v>87</v>
      </c>
      <c r="N1731" s="38" t="s">
        <v>761</v>
      </c>
      <c r="O1731" s="38" t="s">
        <v>124</v>
      </c>
      <c r="P1731" s="38" t="s">
        <v>126</v>
      </c>
      <c r="Q1731" s="38" t="s">
        <v>762</v>
      </c>
      <c r="R1731" s="38" t="s">
        <v>763</v>
      </c>
      <c r="S1731" s="38" t="s">
        <v>760</v>
      </c>
      <c r="T1731" s="38" t="s">
        <v>133</v>
      </c>
      <c r="U1731" s="38"/>
      <c r="V1731" s="38" t="s">
        <v>72</v>
      </c>
      <c r="W1731" s="38" t="s">
        <v>73</v>
      </c>
      <c r="X1731" s="38" t="s">
        <v>708</v>
      </c>
      <c r="Y1731" s="38" t="s">
        <v>709</v>
      </c>
      <c r="Z1731" s="38" t="s">
        <v>764</v>
      </c>
      <c r="AA1731" s="38" t="s">
        <v>765</v>
      </c>
      <c r="AB1731" s="38" t="s">
        <v>717</v>
      </c>
      <c r="AC1731" s="38" t="s">
        <v>716</v>
      </c>
      <c r="AD1731" s="38" t="s">
        <v>80</v>
      </c>
      <c r="AE1731" s="38" t="s">
        <v>81</v>
      </c>
      <c r="AF1731" s="38" t="s">
        <v>1073</v>
      </c>
      <c r="AG1731" s="38" t="s">
        <v>1074</v>
      </c>
      <c r="AH1731" s="38" t="s">
        <v>133</v>
      </c>
      <c r="AI1731" s="38"/>
      <c r="AJ1731" s="38" t="s">
        <v>2382</v>
      </c>
      <c r="AK1731" s="38" t="s">
        <v>132</v>
      </c>
      <c r="AL1731" s="38" t="s">
        <v>101</v>
      </c>
      <c r="AM1731" s="38" t="s">
        <v>101</v>
      </c>
      <c r="AN1731" s="38" t="s">
        <v>772</v>
      </c>
      <c r="AO1731" s="38" t="s">
        <v>997</v>
      </c>
      <c r="AP1731" s="38" t="s">
        <v>91</v>
      </c>
      <c r="AQ1731" s="38" t="s">
        <v>92</v>
      </c>
      <c r="AR1731" s="38" t="s">
        <v>93</v>
      </c>
      <c r="AS1731" s="38" t="s">
        <v>92</v>
      </c>
      <c r="AT1731" s="38" t="s">
        <v>94</v>
      </c>
      <c r="AU1731" s="38" t="s">
        <v>95</v>
      </c>
      <c r="AV1731" s="38" t="s">
        <v>132</v>
      </c>
      <c r="AW1731" s="38" t="s">
        <v>132</v>
      </c>
      <c r="AX1731" s="38" t="s">
        <v>101</v>
      </c>
      <c r="AY1731" s="38" t="s">
        <v>132</v>
      </c>
      <c r="AZ1731" s="38" t="s">
        <v>132</v>
      </c>
      <c r="BA1731" s="38" t="s">
        <v>1181</v>
      </c>
      <c r="BB1731" s="38" t="s">
        <v>1182</v>
      </c>
      <c r="BC1731" s="38" t="s">
        <v>1000</v>
      </c>
      <c r="BD1731" s="38" t="s">
        <v>1001</v>
      </c>
      <c r="BE1731">
        <v>0</v>
      </c>
      <c r="BF1731">
        <v>0</v>
      </c>
      <c r="BG1731">
        <v>271859</v>
      </c>
      <c r="BH1731">
        <v>271859</v>
      </c>
      <c r="BI1731">
        <v>0</v>
      </c>
      <c r="BJ1731">
        <v>0</v>
      </c>
      <c r="BK1731">
        <v>0</v>
      </c>
      <c r="BL1731" s="38" t="s">
        <v>107</v>
      </c>
      <c r="BM1731" s="38" t="s">
        <v>713</v>
      </c>
      <c r="BN1731" s="38" t="s">
        <v>718</v>
      </c>
      <c r="BO1731" s="38" t="s">
        <v>103</v>
      </c>
      <c r="BP1731" s="38" t="s">
        <v>766</v>
      </c>
      <c r="BQ1731" s="38" t="s">
        <v>136</v>
      </c>
      <c r="BR1731" s="38" t="s">
        <v>767</v>
      </c>
      <c r="BS1731" s="38" t="s">
        <v>110</v>
      </c>
      <c r="BT1731" s="38" t="s">
        <v>111</v>
      </c>
      <c r="BU1731" s="38" t="s">
        <v>116</v>
      </c>
      <c r="BV1731" s="38" t="s">
        <v>1183</v>
      </c>
      <c r="BW1731" s="38" t="s">
        <v>114</v>
      </c>
      <c r="BX1731" s="38" t="s">
        <v>126</v>
      </c>
      <c r="BY1731" s="38" t="s">
        <v>1003</v>
      </c>
      <c r="BZ1731" s="38" t="s">
        <v>2383</v>
      </c>
      <c r="CA1731" s="38" t="s">
        <v>132</v>
      </c>
      <c r="CB1731">
        <v>636</v>
      </c>
      <c r="CD1731" s="38" t="s">
        <v>126</v>
      </c>
      <c r="CE1731" s="38" t="s">
        <v>1005</v>
      </c>
    </row>
    <row r="1732" spans="1:83" x14ac:dyDescent="0.25">
      <c r="A1732">
        <v>636</v>
      </c>
      <c r="B1732" s="1">
        <v>45689</v>
      </c>
      <c r="C1732" s="38" t="s">
        <v>1770</v>
      </c>
      <c r="D1732" s="1">
        <v>45698</v>
      </c>
      <c r="E1732" s="1">
        <v>45689</v>
      </c>
      <c r="F1732" s="38" t="s">
        <v>1770</v>
      </c>
      <c r="G1732" s="1">
        <v>45708</v>
      </c>
      <c r="H1732" s="1">
        <v>45698</v>
      </c>
      <c r="I1732" s="38" t="s">
        <v>80</v>
      </c>
      <c r="J1732" s="38" t="s">
        <v>98</v>
      </c>
      <c r="K1732" s="38" t="s">
        <v>83</v>
      </c>
      <c r="L1732" s="38" t="s">
        <v>84</v>
      </c>
      <c r="M1732" s="38" t="s">
        <v>87</v>
      </c>
      <c r="N1732" s="38" t="s">
        <v>761</v>
      </c>
      <c r="O1732" s="38" t="s">
        <v>124</v>
      </c>
      <c r="P1732" s="38" t="s">
        <v>126</v>
      </c>
      <c r="Q1732" s="38" t="s">
        <v>762</v>
      </c>
      <c r="R1732" s="38" t="s">
        <v>763</v>
      </c>
      <c r="S1732" s="38" t="s">
        <v>760</v>
      </c>
      <c r="T1732" s="38" t="s">
        <v>133</v>
      </c>
      <c r="U1732" s="38"/>
      <c r="V1732" s="38" t="s">
        <v>72</v>
      </c>
      <c r="W1732" s="38" t="s">
        <v>73</v>
      </c>
      <c r="X1732" s="38" t="s">
        <v>708</v>
      </c>
      <c r="Y1732" s="38" t="s">
        <v>709</v>
      </c>
      <c r="Z1732" s="38" t="s">
        <v>764</v>
      </c>
      <c r="AA1732" s="38" t="s">
        <v>765</v>
      </c>
      <c r="AB1732" s="38" t="s">
        <v>721</v>
      </c>
      <c r="AC1732" s="38" t="s">
        <v>720</v>
      </c>
      <c r="AD1732" s="38" t="s">
        <v>80</v>
      </c>
      <c r="AE1732" s="38" t="s">
        <v>81</v>
      </c>
      <c r="AF1732" s="38" t="s">
        <v>1073</v>
      </c>
      <c r="AG1732" s="38" t="s">
        <v>1074</v>
      </c>
      <c r="AH1732" s="38" t="s">
        <v>133</v>
      </c>
      <c r="AI1732" s="38"/>
      <c r="AJ1732" s="38" t="s">
        <v>2382</v>
      </c>
      <c r="AK1732" s="38" t="s">
        <v>132</v>
      </c>
      <c r="AL1732" s="38" t="s">
        <v>101</v>
      </c>
      <c r="AM1732" s="38" t="s">
        <v>101</v>
      </c>
      <c r="AN1732" s="38" t="s">
        <v>772</v>
      </c>
      <c r="AO1732" s="38" t="s">
        <v>997</v>
      </c>
      <c r="AP1732" s="38" t="s">
        <v>91</v>
      </c>
      <c r="AQ1732" s="38" t="s">
        <v>92</v>
      </c>
      <c r="AR1732" s="38" t="s">
        <v>93</v>
      </c>
      <c r="AS1732" s="38" t="s">
        <v>92</v>
      </c>
      <c r="AT1732" s="38" t="s">
        <v>94</v>
      </c>
      <c r="AU1732" s="38" t="s">
        <v>95</v>
      </c>
      <c r="AV1732" s="38" t="s">
        <v>132</v>
      </c>
      <c r="AW1732" s="38" t="s">
        <v>132</v>
      </c>
      <c r="AX1732" s="38" t="s">
        <v>101</v>
      </c>
      <c r="AY1732" s="38" t="s">
        <v>132</v>
      </c>
      <c r="AZ1732" s="38" t="s">
        <v>132</v>
      </c>
      <c r="BA1732" s="38" t="s">
        <v>1181</v>
      </c>
      <c r="BB1732" s="38" t="s">
        <v>1182</v>
      </c>
      <c r="BC1732" s="38" t="s">
        <v>1000</v>
      </c>
      <c r="BD1732" s="38" t="s">
        <v>1001</v>
      </c>
      <c r="BE1732">
        <v>0</v>
      </c>
      <c r="BF1732">
        <v>0</v>
      </c>
      <c r="BG1732">
        <v>35625.589999999997</v>
      </c>
      <c r="BH1732">
        <v>35625.589999999997</v>
      </c>
      <c r="BI1732">
        <v>0</v>
      </c>
      <c r="BJ1732">
        <v>0</v>
      </c>
      <c r="BK1732">
        <v>0</v>
      </c>
      <c r="BL1732" s="38" t="s">
        <v>107</v>
      </c>
      <c r="BM1732" s="38" t="s">
        <v>713</v>
      </c>
      <c r="BN1732" s="38" t="s">
        <v>722</v>
      </c>
      <c r="BO1732" s="38" t="s">
        <v>103</v>
      </c>
      <c r="BP1732" s="38" t="s">
        <v>766</v>
      </c>
      <c r="BQ1732" s="38" t="s">
        <v>136</v>
      </c>
      <c r="BR1732" s="38" t="s">
        <v>767</v>
      </c>
      <c r="BS1732" s="38" t="s">
        <v>110</v>
      </c>
      <c r="BT1732" s="38" t="s">
        <v>111</v>
      </c>
      <c r="BU1732" s="38" t="s">
        <v>116</v>
      </c>
      <c r="BV1732" s="38" t="s">
        <v>1183</v>
      </c>
      <c r="BW1732" s="38" t="s">
        <v>114</v>
      </c>
      <c r="BX1732" s="38" t="s">
        <v>126</v>
      </c>
      <c r="BY1732" s="38" t="s">
        <v>1003</v>
      </c>
      <c r="BZ1732" s="38" t="s">
        <v>2383</v>
      </c>
      <c r="CA1732" s="38" t="s">
        <v>132</v>
      </c>
      <c r="CB1732">
        <v>636</v>
      </c>
      <c r="CD1732" s="38" t="s">
        <v>126</v>
      </c>
      <c r="CE1732" s="38" t="s">
        <v>1005</v>
      </c>
    </row>
    <row r="1733" spans="1:83" x14ac:dyDescent="0.25">
      <c r="A1733">
        <v>638</v>
      </c>
      <c r="B1733" s="1">
        <v>45689</v>
      </c>
      <c r="C1733" s="38" t="s">
        <v>1770</v>
      </c>
      <c r="D1733" s="1">
        <v>45698</v>
      </c>
      <c r="E1733" s="1">
        <v>45689</v>
      </c>
      <c r="F1733" s="38" t="s">
        <v>1770</v>
      </c>
      <c r="G1733" s="1">
        <v>45713</v>
      </c>
      <c r="H1733" s="1">
        <v>45698</v>
      </c>
      <c r="I1733" s="38" t="s">
        <v>80</v>
      </c>
      <c r="J1733" s="38" t="s">
        <v>98</v>
      </c>
      <c r="K1733" s="38" t="s">
        <v>85</v>
      </c>
      <c r="L1733" s="38" t="s">
        <v>123</v>
      </c>
      <c r="M1733" s="38" t="s">
        <v>124</v>
      </c>
      <c r="N1733" s="38" t="s">
        <v>125</v>
      </c>
      <c r="O1733" s="38" t="s">
        <v>124</v>
      </c>
      <c r="P1733" s="38" t="s">
        <v>126</v>
      </c>
      <c r="Q1733" s="38" t="s">
        <v>127</v>
      </c>
      <c r="R1733" s="38" t="s">
        <v>128</v>
      </c>
      <c r="S1733" s="38" t="s">
        <v>122</v>
      </c>
      <c r="T1733" s="38" t="s">
        <v>133</v>
      </c>
      <c r="U1733" s="38"/>
      <c r="V1733" s="38" t="s">
        <v>198</v>
      </c>
      <c r="W1733" s="38" t="s">
        <v>199</v>
      </c>
      <c r="X1733" s="38" t="s">
        <v>274</v>
      </c>
      <c r="Y1733" s="38" t="s">
        <v>275</v>
      </c>
      <c r="Z1733" s="38" t="s">
        <v>131</v>
      </c>
      <c r="AA1733" s="38" t="s">
        <v>125</v>
      </c>
      <c r="AB1733" s="38" t="s">
        <v>793</v>
      </c>
      <c r="AC1733" s="38" t="s">
        <v>792</v>
      </c>
      <c r="AD1733" s="38" t="s">
        <v>80</v>
      </c>
      <c r="AE1733" s="38" t="s">
        <v>81</v>
      </c>
      <c r="AF1733" s="38" t="s">
        <v>1339</v>
      </c>
      <c r="AG1733" s="38" t="s">
        <v>1340</v>
      </c>
      <c r="AH1733" s="38" t="s">
        <v>133</v>
      </c>
      <c r="AI1733" s="38"/>
      <c r="AJ1733" s="38" t="s">
        <v>2384</v>
      </c>
      <c r="AK1733" s="38" t="s">
        <v>132</v>
      </c>
      <c r="AL1733" s="38" t="s">
        <v>101</v>
      </c>
      <c r="AM1733" s="38" t="s">
        <v>101</v>
      </c>
      <c r="AN1733" s="38" t="s">
        <v>772</v>
      </c>
      <c r="AO1733" s="38" t="s">
        <v>997</v>
      </c>
      <c r="AP1733" s="38" t="s">
        <v>91</v>
      </c>
      <c r="AQ1733" s="38" t="s">
        <v>92</v>
      </c>
      <c r="AR1733" s="38" t="s">
        <v>93</v>
      </c>
      <c r="AS1733" s="38" t="s">
        <v>92</v>
      </c>
      <c r="AT1733" s="38" t="s">
        <v>94</v>
      </c>
      <c r="AU1733" s="38" t="s">
        <v>95</v>
      </c>
      <c r="AV1733" s="38" t="s">
        <v>132</v>
      </c>
      <c r="AW1733" s="38" t="s">
        <v>132</v>
      </c>
      <c r="AX1733" s="38" t="s">
        <v>101</v>
      </c>
      <c r="AY1733" s="38" t="s">
        <v>132</v>
      </c>
      <c r="AZ1733" s="38" t="s">
        <v>132</v>
      </c>
      <c r="BA1733" s="38" t="s">
        <v>1111</v>
      </c>
      <c r="BB1733" s="38" t="s">
        <v>1112</v>
      </c>
      <c r="BC1733" s="38" t="s">
        <v>1000</v>
      </c>
      <c r="BD1733" s="38" t="s">
        <v>1001</v>
      </c>
      <c r="BE1733">
        <v>0</v>
      </c>
      <c r="BF1733">
        <v>0</v>
      </c>
      <c r="BG1733">
        <v>32530</v>
      </c>
      <c r="BH1733">
        <v>32530</v>
      </c>
      <c r="BI1733">
        <v>0</v>
      </c>
      <c r="BJ1733">
        <v>0</v>
      </c>
      <c r="BK1733">
        <v>0</v>
      </c>
      <c r="BL1733" s="38" t="s">
        <v>205</v>
      </c>
      <c r="BM1733" s="38" t="s">
        <v>279</v>
      </c>
      <c r="BN1733" s="38" t="s">
        <v>794</v>
      </c>
      <c r="BO1733" s="38" t="s">
        <v>134</v>
      </c>
      <c r="BP1733" s="38" t="s">
        <v>135</v>
      </c>
      <c r="BQ1733" s="38" t="s">
        <v>136</v>
      </c>
      <c r="BR1733" s="38" t="s">
        <v>137</v>
      </c>
      <c r="BS1733" s="38" t="s">
        <v>110</v>
      </c>
      <c r="BT1733" s="38" t="s">
        <v>111</v>
      </c>
      <c r="BU1733" s="38" t="s">
        <v>116</v>
      </c>
      <c r="BV1733" s="38" t="s">
        <v>1113</v>
      </c>
      <c r="BW1733" s="38" t="s">
        <v>218</v>
      </c>
      <c r="BX1733" s="38" t="s">
        <v>126</v>
      </c>
      <c r="BY1733" s="38" t="s">
        <v>1003</v>
      </c>
      <c r="BZ1733" s="38" t="s">
        <v>2385</v>
      </c>
      <c r="CA1733" s="38" t="s">
        <v>132</v>
      </c>
      <c r="CB1733">
        <v>638</v>
      </c>
      <c r="CD1733" s="38" t="s">
        <v>126</v>
      </c>
      <c r="CE1733" s="38" t="s">
        <v>1005</v>
      </c>
    </row>
    <row r="1734" spans="1:83" x14ac:dyDescent="0.25">
      <c r="A1734">
        <v>645</v>
      </c>
      <c r="B1734" s="1">
        <v>45689</v>
      </c>
      <c r="C1734" s="38" t="s">
        <v>1770</v>
      </c>
      <c r="D1734" s="1">
        <v>45698</v>
      </c>
      <c r="E1734" s="1">
        <v>45689</v>
      </c>
      <c r="F1734" s="38" t="s">
        <v>1770</v>
      </c>
      <c r="G1734" s="1">
        <v>45713</v>
      </c>
      <c r="H1734" s="1">
        <v>45698</v>
      </c>
      <c r="I1734" s="38" t="s">
        <v>80</v>
      </c>
      <c r="J1734" s="38" t="s">
        <v>98</v>
      </c>
      <c r="K1734" s="38" t="s">
        <v>85</v>
      </c>
      <c r="L1734" s="38" t="s">
        <v>123</v>
      </c>
      <c r="M1734" s="38" t="s">
        <v>124</v>
      </c>
      <c r="N1734" s="38" t="s">
        <v>125</v>
      </c>
      <c r="O1734" s="38" t="s">
        <v>124</v>
      </c>
      <c r="P1734" s="38" t="s">
        <v>126</v>
      </c>
      <c r="Q1734" s="38" t="s">
        <v>127</v>
      </c>
      <c r="R1734" s="38" t="s">
        <v>128</v>
      </c>
      <c r="S1734" s="38" t="s">
        <v>122</v>
      </c>
      <c r="T1734" s="38" t="s">
        <v>133</v>
      </c>
      <c r="U1734" s="38"/>
      <c r="V1734" s="38" t="s">
        <v>198</v>
      </c>
      <c r="W1734" s="38" t="s">
        <v>199</v>
      </c>
      <c r="X1734" s="38" t="s">
        <v>200</v>
      </c>
      <c r="Y1734" s="38" t="s">
        <v>201</v>
      </c>
      <c r="Z1734" s="38" t="s">
        <v>131</v>
      </c>
      <c r="AA1734" s="38" t="s">
        <v>125</v>
      </c>
      <c r="AB1734" s="38" t="s">
        <v>788</v>
      </c>
      <c r="AC1734" s="38" t="s">
        <v>789</v>
      </c>
      <c r="AD1734" s="38" t="s">
        <v>80</v>
      </c>
      <c r="AE1734" s="38" t="s">
        <v>81</v>
      </c>
      <c r="AF1734" s="38" t="s">
        <v>1025</v>
      </c>
      <c r="AG1734" s="38" t="s">
        <v>1026</v>
      </c>
      <c r="AH1734" s="38" t="s">
        <v>133</v>
      </c>
      <c r="AI1734" s="38"/>
      <c r="AJ1734" s="38" t="s">
        <v>2386</v>
      </c>
      <c r="AK1734" s="38" t="s">
        <v>132</v>
      </c>
      <c r="AL1734" s="38" t="s">
        <v>101</v>
      </c>
      <c r="AM1734" s="38" t="s">
        <v>101</v>
      </c>
      <c r="AN1734" s="38" t="s">
        <v>772</v>
      </c>
      <c r="AO1734" s="38" t="s">
        <v>997</v>
      </c>
      <c r="AP1734" s="38" t="s">
        <v>91</v>
      </c>
      <c r="AQ1734" s="38" t="s">
        <v>92</v>
      </c>
      <c r="AR1734" s="38" t="s">
        <v>93</v>
      </c>
      <c r="AS1734" s="38" t="s">
        <v>92</v>
      </c>
      <c r="AT1734" s="38" t="s">
        <v>94</v>
      </c>
      <c r="AU1734" s="38" t="s">
        <v>95</v>
      </c>
      <c r="AV1734" s="38" t="s">
        <v>132</v>
      </c>
      <c r="AW1734" s="38" t="s">
        <v>132</v>
      </c>
      <c r="AX1734" s="38" t="s">
        <v>101</v>
      </c>
      <c r="AY1734" s="38" t="s">
        <v>132</v>
      </c>
      <c r="AZ1734" s="38" t="s">
        <v>132</v>
      </c>
      <c r="BA1734" s="38" t="s">
        <v>1111</v>
      </c>
      <c r="BB1734" s="38" t="s">
        <v>1112</v>
      </c>
      <c r="BC1734" s="38" t="s">
        <v>1000</v>
      </c>
      <c r="BD1734" s="38" t="s">
        <v>1001</v>
      </c>
      <c r="BE1734">
        <v>0</v>
      </c>
      <c r="BF1734">
        <v>0</v>
      </c>
      <c r="BG1734">
        <v>1333505.07</v>
      </c>
      <c r="BH1734">
        <v>1333505.07</v>
      </c>
      <c r="BI1734">
        <v>0</v>
      </c>
      <c r="BJ1734">
        <v>0</v>
      </c>
      <c r="BK1734">
        <v>0</v>
      </c>
      <c r="BL1734" s="38" t="s">
        <v>205</v>
      </c>
      <c r="BM1734" s="38" t="s">
        <v>206</v>
      </c>
      <c r="BN1734" s="38" t="s">
        <v>790</v>
      </c>
      <c r="BO1734" s="38" t="s">
        <v>134</v>
      </c>
      <c r="BP1734" s="38" t="s">
        <v>135</v>
      </c>
      <c r="BQ1734" s="38" t="s">
        <v>136</v>
      </c>
      <c r="BR1734" s="38" t="s">
        <v>137</v>
      </c>
      <c r="BS1734" s="38" t="s">
        <v>110</v>
      </c>
      <c r="BT1734" s="38" t="s">
        <v>111</v>
      </c>
      <c r="BU1734" s="38" t="s">
        <v>116</v>
      </c>
      <c r="BV1734" s="38" t="s">
        <v>1113</v>
      </c>
      <c r="BW1734" s="38" t="s">
        <v>208</v>
      </c>
      <c r="BX1734" s="38" t="s">
        <v>126</v>
      </c>
      <c r="BY1734" s="38" t="s">
        <v>1003</v>
      </c>
      <c r="BZ1734" s="38" t="s">
        <v>2387</v>
      </c>
      <c r="CA1734" s="38" t="s">
        <v>132</v>
      </c>
      <c r="CB1734">
        <v>645</v>
      </c>
      <c r="CD1734" s="38" t="s">
        <v>126</v>
      </c>
      <c r="CE1734" s="38" t="s">
        <v>1005</v>
      </c>
    </row>
    <row r="1735" spans="1:83" x14ac:dyDescent="0.25">
      <c r="A1735">
        <v>656</v>
      </c>
      <c r="B1735" s="1">
        <v>45689</v>
      </c>
      <c r="C1735" s="38" t="s">
        <v>1770</v>
      </c>
      <c r="D1735" s="1">
        <v>45698</v>
      </c>
      <c r="E1735" s="1">
        <v>45689</v>
      </c>
      <c r="F1735" s="38" t="s">
        <v>1770</v>
      </c>
      <c r="G1735" s="1">
        <v>45708</v>
      </c>
      <c r="H1735" s="1">
        <v>45698</v>
      </c>
      <c r="I1735" s="38" t="s">
        <v>80</v>
      </c>
      <c r="J1735" s="38" t="s">
        <v>98</v>
      </c>
      <c r="K1735" s="38" t="s">
        <v>85</v>
      </c>
      <c r="L1735" s="38" t="s">
        <v>123</v>
      </c>
      <c r="M1735" s="38" t="s">
        <v>124</v>
      </c>
      <c r="N1735" s="38" t="s">
        <v>125</v>
      </c>
      <c r="O1735" s="38" t="s">
        <v>124</v>
      </c>
      <c r="P1735" s="38" t="s">
        <v>126</v>
      </c>
      <c r="Q1735" s="38" t="s">
        <v>127</v>
      </c>
      <c r="R1735" s="38" t="s">
        <v>128</v>
      </c>
      <c r="S1735" s="38" t="s">
        <v>122</v>
      </c>
      <c r="T1735" s="38" t="s">
        <v>133</v>
      </c>
      <c r="U1735" s="38"/>
      <c r="V1735" s="38" t="s">
        <v>72</v>
      </c>
      <c r="W1735" s="38" t="s">
        <v>73</v>
      </c>
      <c r="X1735" s="38" t="s">
        <v>74</v>
      </c>
      <c r="Y1735" s="38" t="s">
        <v>75</v>
      </c>
      <c r="Z1735" s="38" t="s">
        <v>131</v>
      </c>
      <c r="AA1735" s="38" t="s">
        <v>125</v>
      </c>
      <c r="AB1735" s="38" t="s">
        <v>698</v>
      </c>
      <c r="AC1735" s="38" t="s">
        <v>699</v>
      </c>
      <c r="AD1735" s="38" t="s">
        <v>80</v>
      </c>
      <c r="AE1735" s="38" t="s">
        <v>81</v>
      </c>
      <c r="AF1735" s="38" t="s">
        <v>1073</v>
      </c>
      <c r="AG1735" s="38" t="s">
        <v>1074</v>
      </c>
      <c r="AH1735" s="38" t="s">
        <v>133</v>
      </c>
      <c r="AI1735" s="38"/>
      <c r="AJ1735" s="38" t="s">
        <v>2391</v>
      </c>
      <c r="AK1735" s="38" t="s">
        <v>132</v>
      </c>
      <c r="AL1735" s="38" t="s">
        <v>101</v>
      </c>
      <c r="AM1735" s="38" t="s">
        <v>101</v>
      </c>
      <c r="AN1735" s="38" t="s">
        <v>772</v>
      </c>
      <c r="AO1735" s="38" t="s">
        <v>997</v>
      </c>
      <c r="AP1735" s="38" t="s">
        <v>91</v>
      </c>
      <c r="AQ1735" s="38" t="s">
        <v>92</v>
      </c>
      <c r="AR1735" s="38" t="s">
        <v>93</v>
      </c>
      <c r="AS1735" s="38" t="s">
        <v>92</v>
      </c>
      <c r="AT1735" s="38" t="s">
        <v>94</v>
      </c>
      <c r="AU1735" s="38" t="s">
        <v>95</v>
      </c>
      <c r="AV1735" s="38" t="s">
        <v>132</v>
      </c>
      <c r="AW1735" s="38" t="s">
        <v>132</v>
      </c>
      <c r="AX1735" s="38" t="s">
        <v>101</v>
      </c>
      <c r="AY1735" s="38" t="s">
        <v>132</v>
      </c>
      <c r="AZ1735" s="38" t="s">
        <v>132</v>
      </c>
      <c r="BA1735" s="38" t="s">
        <v>1181</v>
      </c>
      <c r="BB1735" s="38" t="s">
        <v>1182</v>
      </c>
      <c r="BC1735" s="38" t="s">
        <v>1000</v>
      </c>
      <c r="BD1735" s="38" t="s">
        <v>1001</v>
      </c>
      <c r="BE1735">
        <v>0</v>
      </c>
      <c r="BF1735">
        <v>0</v>
      </c>
      <c r="BG1735">
        <v>20000</v>
      </c>
      <c r="BH1735">
        <v>20000</v>
      </c>
      <c r="BI1735">
        <v>0</v>
      </c>
      <c r="BJ1735">
        <v>0</v>
      </c>
      <c r="BK1735">
        <v>0</v>
      </c>
      <c r="BL1735" s="38" t="s">
        <v>107</v>
      </c>
      <c r="BM1735" s="38" t="s">
        <v>108</v>
      </c>
      <c r="BN1735" s="38" t="s">
        <v>700</v>
      </c>
      <c r="BO1735" s="38" t="s">
        <v>134</v>
      </c>
      <c r="BP1735" s="38" t="s">
        <v>135</v>
      </c>
      <c r="BQ1735" s="38" t="s">
        <v>136</v>
      </c>
      <c r="BR1735" s="38" t="s">
        <v>137</v>
      </c>
      <c r="BS1735" s="38" t="s">
        <v>110</v>
      </c>
      <c r="BT1735" s="38" t="s">
        <v>111</v>
      </c>
      <c r="BU1735" s="38" t="s">
        <v>116</v>
      </c>
      <c r="BV1735" s="38" t="s">
        <v>1183</v>
      </c>
      <c r="BW1735" s="38" t="s">
        <v>114</v>
      </c>
      <c r="BX1735" s="38" t="s">
        <v>126</v>
      </c>
      <c r="BY1735" s="38" t="s">
        <v>1003</v>
      </c>
      <c r="BZ1735" s="38" t="s">
        <v>2392</v>
      </c>
      <c r="CA1735" s="38" t="s">
        <v>132</v>
      </c>
      <c r="CB1735">
        <v>656</v>
      </c>
      <c r="CD1735" s="38" t="s">
        <v>126</v>
      </c>
      <c r="CE1735" s="38" t="s">
        <v>1005</v>
      </c>
    </row>
    <row r="1736" spans="1:83" x14ac:dyDescent="0.25">
      <c r="A1736">
        <v>656</v>
      </c>
      <c r="B1736" s="1">
        <v>45689</v>
      </c>
      <c r="C1736" s="38" t="s">
        <v>1770</v>
      </c>
      <c r="D1736" s="1">
        <v>45698</v>
      </c>
      <c r="E1736" s="1">
        <v>45689</v>
      </c>
      <c r="F1736" s="38" t="s">
        <v>1770</v>
      </c>
      <c r="G1736" s="1">
        <v>45708</v>
      </c>
      <c r="H1736" s="1">
        <v>45698</v>
      </c>
      <c r="I1736" s="38" t="s">
        <v>80</v>
      </c>
      <c r="J1736" s="38" t="s">
        <v>98</v>
      </c>
      <c r="K1736" s="38" t="s">
        <v>85</v>
      </c>
      <c r="L1736" s="38" t="s">
        <v>123</v>
      </c>
      <c r="M1736" s="38" t="s">
        <v>124</v>
      </c>
      <c r="N1736" s="38" t="s">
        <v>125</v>
      </c>
      <c r="O1736" s="38" t="s">
        <v>124</v>
      </c>
      <c r="P1736" s="38" t="s">
        <v>126</v>
      </c>
      <c r="Q1736" s="38" t="s">
        <v>127</v>
      </c>
      <c r="R1736" s="38" t="s">
        <v>128</v>
      </c>
      <c r="S1736" s="38" t="s">
        <v>122</v>
      </c>
      <c r="T1736" s="38" t="s">
        <v>133</v>
      </c>
      <c r="U1736" s="38"/>
      <c r="V1736" s="38" t="s">
        <v>72</v>
      </c>
      <c r="W1736" s="38" t="s">
        <v>73</v>
      </c>
      <c r="X1736" s="38" t="s">
        <v>708</v>
      </c>
      <c r="Y1736" s="38" t="s">
        <v>709</v>
      </c>
      <c r="Z1736" s="38" t="s">
        <v>131</v>
      </c>
      <c r="AA1736" s="38" t="s">
        <v>125</v>
      </c>
      <c r="AB1736" s="38" t="s">
        <v>712</v>
      </c>
      <c r="AC1736" s="38" t="s">
        <v>711</v>
      </c>
      <c r="AD1736" s="38" t="s">
        <v>80</v>
      </c>
      <c r="AE1736" s="38" t="s">
        <v>81</v>
      </c>
      <c r="AF1736" s="38" t="s">
        <v>1073</v>
      </c>
      <c r="AG1736" s="38" t="s">
        <v>1074</v>
      </c>
      <c r="AH1736" s="38" t="s">
        <v>133</v>
      </c>
      <c r="AI1736" s="38"/>
      <c r="AJ1736" s="38" t="s">
        <v>2391</v>
      </c>
      <c r="AK1736" s="38" t="s">
        <v>132</v>
      </c>
      <c r="AL1736" s="38" t="s">
        <v>101</v>
      </c>
      <c r="AM1736" s="38" t="s">
        <v>101</v>
      </c>
      <c r="AN1736" s="38" t="s">
        <v>772</v>
      </c>
      <c r="AO1736" s="38" t="s">
        <v>997</v>
      </c>
      <c r="AP1736" s="38" t="s">
        <v>91</v>
      </c>
      <c r="AQ1736" s="38" t="s">
        <v>92</v>
      </c>
      <c r="AR1736" s="38" t="s">
        <v>93</v>
      </c>
      <c r="AS1736" s="38" t="s">
        <v>92</v>
      </c>
      <c r="AT1736" s="38" t="s">
        <v>94</v>
      </c>
      <c r="AU1736" s="38" t="s">
        <v>95</v>
      </c>
      <c r="AV1736" s="38" t="s">
        <v>132</v>
      </c>
      <c r="AW1736" s="38" t="s">
        <v>132</v>
      </c>
      <c r="AX1736" s="38" t="s">
        <v>101</v>
      </c>
      <c r="AY1736" s="38" t="s">
        <v>132</v>
      </c>
      <c r="AZ1736" s="38" t="s">
        <v>132</v>
      </c>
      <c r="BA1736" s="38" t="s">
        <v>1181</v>
      </c>
      <c r="BB1736" s="38" t="s">
        <v>1182</v>
      </c>
      <c r="BC1736" s="38" t="s">
        <v>1000</v>
      </c>
      <c r="BD1736" s="38" t="s">
        <v>1001</v>
      </c>
      <c r="BE1736">
        <v>0</v>
      </c>
      <c r="BF1736">
        <v>0</v>
      </c>
      <c r="BG1736">
        <v>1418</v>
      </c>
      <c r="BH1736">
        <v>1418</v>
      </c>
      <c r="BI1736">
        <v>0</v>
      </c>
      <c r="BJ1736">
        <v>0</v>
      </c>
      <c r="BK1736">
        <v>0</v>
      </c>
      <c r="BL1736" s="38" t="s">
        <v>107</v>
      </c>
      <c r="BM1736" s="38" t="s">
        <v>713</v>
      </c>
      <c r="BN1736" s="38" t="s">
        <v>714</v>
      </c>
      <c r="BO1736" s="38" t="s">
        <v>134</v>
      </c>
      <c r="BP1736" s="38" t="s">
        <v>135</v>
      </c>
      <c r="BQ1736" s="38" t="s">
        <v>136</v>
      </c>
      <c r="BR1736" s="38" t="s">
        <v>137</v>
      </c>
      <c r="BS1736" s="38" t="s">
        <v>110</v>
      </c>
      <c r="BT1736" s="38" t="s">
        <v>111</v>
      </c>
      <c r="BU1736" s="38" t="s">
        <v>116</v>
      </c>
      <c r="BV1736" s="38" t="s">
        <v>1183</v>
      </c>
      <c r="BW1736" s="38" t="s">
        <v>114</v>
      </c>
      <c r="BX1736" s="38" t="s">
        <v>126</v>
      </c>
      <c r="BY1736" s="38" t="s">
        <v>1003</v>
      </c>
      <c r="BZ1736" s="38" t="s">
        <v>2392</v>
      </c>
      <c r="CA1736" s="38" t="s">
        <v>132</v>
      </c>
      <c r="CB1736">
        <v>656</v>
      </c>
      <c r="CD1736" s="38" t="s">
        <v>126</v>
      </c>
      <c r="CE1736" s="38" t="s">
        <v>1005</v>
      </c>
    </row>
    <row r="1737" spans="1:83" x14ac:dyDescent="0.25">
      <c r="A1737">
        <v>656</v>
      </c>
      <c r="B1737" s="1">
        <v>45689</v>
      </c>
      <c r="C1737" s="38" t="s">
        <v>1770</v>
      </c>
      <c r="D1737" s="1">
        <v>45698</v>
      </c>
      <c r="E1737" s="1">
        <v>45689</v>
      </c>
      <c r="F1737" s="38" t="s">
        <v>1770</v>
      </c>
      <c r="G1737" s="1">
        <v>45708</v>
      </c>
      <c r="H1737" s="1">
        <v>45698</v>
      </c>
      <c r="I1737" s="38" t="s">
        <v>80</v>
      </c>
      <c r="J1737" s="38" t="s">
        <v>98</v>
      </c>
      <c r="K1737" s="38" t="s">
        <v>85</v>
      </c>
      <c r="L1737" s="38" t="s">
        <v>123</v>
      </c>
      <c r="M1737" s="38" t="s">
        <v>124</v>
      </c>
      <c r="N1737" s="38" t="s">
        <v>125</v>
      </c>
      <c r="O1737" s="38" t="s">
        <v>124</v>
      </c>
      <c r="P1737" s="38" t="s">
        <v>126</v>
      </c>
      <c r="Q1737" s="38" t="s">
        <v>127</v>
      </c>
      <c r="R1737" s="38" t="s">
        <v>128</v>
      </c>
      <c r="S1737" s="38" t="s">
        <v>122</v>
      </c>
      <c r="T1737" s="38" t="s">
        <v>133</v>
      </c>
      <c r="U1737" s="38"/>
      <c r="V1737" s="38" t="s">
        <v>72</v>
      </c>
      <c r="W1737" s="38" t="s">
        <v>73</v>
      </c>
      <c r="X1737" s="38" t="s">
        <v>708</v>
      </c>
      <c r="Y1737" s="38" t="s">
        <v>709</v>
      </c>
      <c r="Z1737" s="38" t="s">
        <v>131</v>
      </c>
      <c r="AA1737" s="38" t="s">
        <v>125</v>
      </c>
      <c r="AB1737" s="38" t="s">
        <v>717</v>
      </c>
      <c r="AC1737" s="38" t="s">
        <v>716</v>
      </c>
      <c r="AD1737" s="38" t="s">
        <v>80</v>
      </c>
      <c r="AE1737" s="38" t="s">
        <v>81</v>
      </c>
      <c r="AF1737" s="38" t="s">
        <v>1073</v>
      </c>
      <c r="AG1737" s="38" t="s">
        <v>1074</v>
      </c>
      <c r="AH1737" s="38" t="s">
        <v>133</v>
      </c>
      <c r="AI1737" s="38"/>
      <c r="AJ1737" s="38" t="s">
        <v>2391</v>
      </c>
      <c r="AK1737" s="38" t="s">
        <v>132</v>
      </c>
      <c r="AL1737" s="38" t="s">
        <v>101</v>
      </c>
      <c r="AM1737" s="38" t="s">
        <v>101</v>
      </c>
      <c r="AN1737" s="38" t="s">
        <v>772</v>
      </c>
      <c r="AO1737" s="38" t="s">
        <v>997</v>
      </c>
      <c r="AP1737" s="38" t="s">
        <v>91</v>
      </c>
      <c r="AQ1737" s="38" t="s">
        <v>92</v>
      </c>
      <c r="AR1737" s="38" t="s">
        <v>93</v>
      </c>
      <c r="AS1737" s="38" t="s">
        <v>92</v>
      </c>
      <c r="AT1737" s="38" t="s">
        <v>94</v>
      </c>
      <c r="AU1737" s="38" t="s">
        <v>95</v>
      </c>
      <c r="AV1737" s="38" t="s">
        <v>132</v>
      </c>
      <c r="AW1737" s="38" t="s">
        <v>132</v>
      </c>
      <c r="AX1737" s="38" t="s">
        <v>101</v>
      </c>
      <c r="AY1737" s="38" t="s">
        <v>132</v>
      </c>
      <c r="AZ1737" s="38" t="s">
        <v>132</v>
      </c>
      <c r="BA1737" s="38" t="s">
        <v>1181</v>
      </c>
      <c r="BB1737" s="38" t="s">
        <v>1182</v>
      </c>
      <c r="BC1737" s="38" t="s">
        <v>1000</v>
      </c>
      <c r="BD1737" s="38" t="s">
        <v>1001</v>
      </c>
      <c r="BE1737">
        <v>0</v>
      </c>
      <c r="BF1737">
        <v>0</v>
      </c>
      <c r="BG1737">
        <v>1420</v>
      </c>
      <c r="BH1737">
        <v>1420</v>
      </c>
      <c r="BI1737">
        <v>0</v>
      </c>
      <c r="BJ1737">
        <v>0</v>
      </c>
      <c r="BK1737">
        <v>0</v>
      </c>
      <c r="BL1737" s="38" t="s">
        <v>107</v>
      </c>
      <c r="BM1737" s="38" t="s">
        <v>713</v>
      </c>
      <c r="BN1737" s="38" t="s">
        <v>718</v>
      </c>
      <c r="BO1737" s="38" t="s">
        <v>134</v>
      </c>
      <c r="BP1737" s="38" t="s">
        <v>135</v>
      </c>
      <c r="BQ1737" s="38" t="s">
        <v>136</v>
      </c>
      <c r="BR1737" s="38" t="s">
        <v>137</v>
      </c>
      <c r="BS1737" s="38" t="s">
        <v>110</v>
      </c>
      <c r="BT1737" s="38" t="s">
        <v>111</v>
      </c>
      <c r="BU1737" s="38" t="s">
        <v>116</v>
      </c>
      <c r="BV1737" s="38" t="s">
        <v>1183</v>
      </c>
      <c r="BW1737" s="38" t="s">
        <v>114</v>
      </c>
      <c r="BX1737" s="38" t="s">
        <v>126</v>
      </c>
      <c r="BY1737" s="38" t="s">
        <v>1003</v>
      </c>
      <c r="BZ1737" s="38" t="s">
        <v>2392</v>
      </c>
      <c r="CA1737" s="38" t="s">
        <v>132</v>
      </c>
      <c r="CB1737">
        <v>656</v>
      </c>
      <c r="CD1737" s="38" t="s">
        <v>126</v>
      </c>
      <c r="CE1737" s="38" t="s">
        <v>1005</v>
      </c>
    </row>
    <row r="1738" spans="1:83" x14ac:dyDescent="0.25">
      <c r="A1738">
        <v>656</v>
      </c>
      <c r="B1738" s="1">
        <v>45689</v>
      </c>
      <c r="C1738" s="38" t="s">
        <v>1770</v>
      </c>
      <c r="D1738" s="1">
        <v>45698</v>
      </c>
      <c r="E1738" s="1">
        <v>45689</v>
      </c>
      <c r="F1738" s="38" t="s">
        <v>1770</v>
      </c>
      <c r="G1738" s="1">
        <v>45708</v>
      </c>
      <c r="H1738" s="1">
        <v>45698</v>
      </c>
      <c r="I1738" s="38" t="s">
        <v>80</v>
      </c>
      <c r="J1738" s="38" t="s">
        <v>98</v>
      </c>
      <c r="K1738" s="38" t="s">
        <v>85</v>
      </c>
      <c r="L1738" s="38" t="s">
        <v>123</v>
      </c>
      <c r="M1738" s="38" t="s">
        <v>124</v>
      </c>
      <c r="N1738" s="38" t="s">
        <v>125</v>
      </c>
      <c r="O1738" s="38" t="s">
        <v>124</v>
      </c>
      <c r="P1738" s="38" t="s">
        <v>126</v>
      </c>
      <c r="Q1738" s="38" t="s">
        <v>127</v>
      </c>
      <c r="R1738" s="38" t="s">
        <v>128</v>
      </c>
      <c r="S1738" s="38" t="s">
        <v>122</v>
      </c>
      <c r="T1738" s="38" t="s">
        <v>133</v>
      </c>
      <c r="U1738" s="38"/>
      <c r="V1738" s="38" t="s">
        <v>72</v>
      </c>
      <c r="W1738" s="38" t="s">
        <v>73</v>
      </c>
      <c r="X1738" s="38" t="s">
        <v>708</v>
      </c>
      <c r="Y1738" s="38" t="s">
        <v>709</v>
      </c>
      <c r="Z1738" s="38" t="s">
        <v>131</v>
      </c>
      <c r="AA1738" s="38" t="s">
        <v>125</v>
      </c>
      <c r="AB1738" s="38" t="s">
        <v>721</v>
      </c>
      <c r="AC1738" s="38" t="s">
        <v>720</v>
      </c>
      <c r="AD1738" s="38" t="s">
        <v>80</v>
      </c>
      <c r="AE1738" s="38" t="s">
        <v>81</v>
      </c>
      <c r="AF1738" s="38" t="s">
        <v>1073</v>
      </c>
      <c r="AG1738" s="38" t="s">
        <v>1074</v>
      </c>
      <c r="AH1738" s="38" t="s">
        <v>133</v>
      </c>
      <c r="AI1738" s="38"/>
      <c r="AJ1738" s="38" t="s">
        <v>2391</v>
      </c>
      <c r="AK1738" s="38" t="s">
        <v>132</v>
      </c>
      <c r="AL1738" s="38" t="s">
        <v>101</v>
      </c>
      <c r="AM1738" s="38" t="s">
        <v>101</v>
      </c>
      <c r="AN1738" s="38" t="s">
        <v>772</v>
      </c>
      <c r="AO1738" s="38" t="s">
        <v>997</v>
      </c>
      <c r="AP1738" s="38" t="s">
        <v>91</v>
      </c>
      <c r="AQ1738" s="38" t="s">
        <v>92</v>
      </c>
      <c r="AR1738" s="38" t="s">
        <v>93</v>
      </c>
      <c r="AS1738" s="38" t="s">
        <v>92</v>
      </c>
      <c r="AT1738" s="38" t="s">
        <v>94</v>
      </c>
      <c r="AU1738" s="38" t="s">
        <v>95</v>
      </c>
      <c r="AV1738" s="38" t="s">
        <v>132</v>
      </c>
      <c r="AW1738" s="38" t="s">
        <v>132</v>
      </c>
      <c r="AX1738" s="38" t="s">
        <v>101</v>
      </c>
      <c r="AY1738" s="38" t="s">
        <v>132</v>
      </c>
      <c r="AZ1738" s="38" t="s">
        <v>132</v>
      </c>
      <c r="BA1738" s="38" t="s">
        <v>1181</v>
      </c>
      <c r="BB1738" s="38" t="s">
        <v>1182</v>
      </c>
      <c r="BC1738" s="38" t="s">
        <v>1000</v>
      </c>
      <c r="BD1738" s="38" t="s">
        <v>1001</v>
      </c>
      <c r="BE1738">
        <v>0</v>
      </c>
      <c r="BF1738">
        <v>0</v>
      </c>
      <c r="BG1738">
        <v>220</v>
      </c>
      <c r="BH1738">
        <v>220</v>
      </c>
      <c r="BI1738">
        <v>0</v>
      </c>
      <c r="BJ1738">
        <v>0</v>
      </c>
      <c r="BK1738">
        <v>0</v>
      </c>
      <c r="BL1738" s="38" t="s">
        <v>107</v>
      </c>
      <c r="BM1738" s="38" t="s">
        <v>713</v>
      </c>
      <c r="BN1738" s="38" t="s">
        <v>722</v>
      </c>
      <c r="BO1738" s="38" t="s">
        <v>134</v>
      </c>
      <c r="BP1738" s="38" t="s">
        <v>135</v>
      </c>
      <c r="BQ1738" s="38" t="s">
        <v>136</v>
      </c>
      <c r="BR1738" s="38" t="s">
        <v>137</v>
      </c>
      <c r="BS1738" s="38" t="s">
        <v>110</v>
      </c>
      <c r="BT1738" s="38" t="s">
        <v>111</v>
      </c>
      <c r="BU1738" s="38" t="s">
        <v>116</v>
      </c>
      <c r="BV1738" s="38" t="s">
        <v>1183</v>
      </c>
      <c r="BW1738" s="38" t="s">
        <v>114</v>
      </c>
      <c r="BX1738" s="38" t="s">
        <v>126</v>
      </c>
      <c r="BY1738" s="38" t="s">
        <v>1003</v>
      </c>
      <c r="BZ1738" s="38" t="s">
        <v>2392</v>
      </c>
      <c r="CA1738" s="38" t="s">
        <v>132</v>
      </c>
      <c r="CB1738">
        <v>656</v>
      </c>
      <c r="CD1738" s="38" t="s">
        <v>126</v>
      </c>
      <c r="CE1738" s="38" t="s">
        <v>1005</v>
      </c>
    </row>
    <row r="1739" spans="1:83" x14ac:dyDescent="0.25">
      <c r="A1739">
        <v>658</v>
      </c>
      <c r="B1739" s="1">
        <v>45689</v>
      </c>
      <c r="C1739" s="38" t="s">
        <v>1770</v>
      </c>
      <c r="D1739" s="1">
        <v>45698</v>
      </c>
      <c r="E1739" s="1">
        <v>45689</v>
      </c>
      <c r="F1739" s="38" t="s">
        <v>1770</v>
      </c>
      <c r="G1739" s="1">
        <v>45708</v>
      </c>
      <c r="H1739" s="1">
        <v>45698</v>
      </c>
      <c r="I1739" s="38" t="s">
        <v>80</v>
      </c>
      <c r="J1739" s="38" t="s">
        <v>98</v>
      </c>
      <c r="K1739" s="38" t="s">
        <v>85</v>
      </c>
      <c r="L1739" s="38" t="s">
        <v>123</v>
      </c>
      <c r="M1739" s="38" t="s">
        <v>124</v>
      </c>
      <c r="N1739" s="38" t="s">
        <v>125</v>
      </c>
      <c r="O1739" s="38" t="s">
        <v>124</v>
      </c>
      <c r="P1739" s="38" t="s">
        <v>126</v>
      </c>
      <c r="Q1739" s="38" t="s">
        <v>127</v>
      </c>
      <c r="R1739" s="38" t="s">
        <v>128</v>
      </c>
      <c r="S1739" s="38" t="s">
        <v>122</v>
      </c>
      <c r="T1739" s="38" t="s">
        <v>133</v>
      </c>
      <c r="U1739" s="38"/>
      <c r="V1739" s="38" t="s">
        <v>72</v>
      </c>
      <c r="W1739" s="38" t="s">
        <v>73</v>
      </c>
      <c r="X1739" s="38" t="s">
        <v>74</v>
      </c>
      <c r="Y1739" s="38" t="s">
        <v>75</v>
      </c>
      <c r="Z1739" s="38" t="s">
        <v>131</v>
      </c>
      <c r="AA1739" s="38" t="s">
        <v>125</v>
      </c>
      <c r="AB1739" s="38" t="s">
        <v>698</v>
      </c>
      <c r="AC1739" s="38" t="s">
        <v>699</v>
      </c>
      <c r="AD1739" s="38" t="s">
        <v>80</v>
      </c>
      <c r="AE1739" s="38" t="s">
        <v>81</v>
      </c>
      <c r="AF1739" s="38" t="s">
        <v>1073</v>
      </c>
      <c r="AG1739" s="38" t="s">
        <v>1074</v>
      </c>
      <c r="AH1739" s="38" t="s">
        <v>133</v>
      </c>
      <c r="AI1739" s="38"/>
      <c r="AJ1739" s="38" t="s">
        <v>2393</v>
      </c>
      <c r="AK1739" s="38" t="s">
        <v>132</v>
      </c>
      <c r="AL1739" s="38" t="s">
        <v>101</v>
      </c>
      <c r="AM1739" s="38" t="s">
        <v>101</v>
      </c>
      <c r="AN1739" s="38" t="s">
        <v>772</v>
      </c>
      <c r="AO1739" s="38" t="s">
        <v>997</v>
      </c>
      <c r="AP1739" s="38" t="s">
        <v>91</v>
      </c>
      <c r="AQ1739" s="38" t="s">
        <v>92</v>
      </c>
      <c r="AR1739" s="38" t="s">
        <v>93</v>
      </c>
      <c r="AS1739" s="38" t="s">
        <v>92</v>
      </c>
      <c r="AT1739" s="38" t="s">
        <v>94</v>
      </c>
      <c r="AU1739" s="38" t="s">
        <v>95</v>
      </c>
      <c r="AV1739" s="38" t="s">
        <v>132</v>
      </c>
      <c r="AW1739" s="38" t="s">
        <v>132</v>
      </c>
      <c r="AX1739" s="38" t="s">
        <v>101</v>
      </c>
      <c r="AY1739" s="38" t="s">
        <v>132</v>
      </c>
      <c r="AZ1739" s="38" t="s">
        <v>132</v>
      </c>
      <c r="BA1739" s="38" t="s">
        <v>1181</v>
      </c>
      <c r="BB1739" s="38" t="s">
        <v>1182</v>
      </c>
      <c r="BC1739" s="38" t="s">
        <v>1000</v>
      </c>
      <c r="BD1739" s="38" t="s">
        <v>1001</v>
      </c>
      <c r="BE1739">
        <v>0</v>
      </c>
      <c r="BF1739">
        <v>0</v>
      </c>
      <c r="BG1739">
        <v>85000</v>
      </c>
      <c r="BH1739">
        <v>85000</v>
      </c>
      <c r="BI1739">
        <v>0</v>
      </c>
      <c r="BJ1739">
        <v>0</v>
      </c>
      <c r="BK1739">
        <v>0</v>
      </c>
      <c r="BL1739" s="38" t="s">
        <v>107</v>
      </c>
      <c r="BM1739" s="38" t="s">
        <v>108</v>
      </c>
      <c r="BN1739" s="38" t="s">
        <v>700</v>
      </c>
      <c r="BO1739" s="38" t="s">
        <v>134</v>
      </c>
      <c r="BP1739" s="38" t="s">
        <v>135</v>
      </c>
      <c r="BQ1739" s="38" t="s">
        <v>136</v>
      </c>
      <c r="BR1739" s="38" t="s">
        <v>137</v>
      </c>
      <c r="BS1739" s="38" t="s">
        <v>110</v>
      </c>
      <c r="BT1739" s="38" t="s">
        <v>111</v>
      </c>
      <c r="BU1739" s="38" t="s">
        <v>116</v>
      </c>
      <c r="BV1739" s="38" t="s">
        <v>1183</v>
      </c>
      <c r="BW1739" s="38" t="s">
        <v>114</v>
      </c>
      <c r="BX1739" s="38" t="s">
        <v>126</v>
      </c>
      <c r="BY1739" s="38" t="s">
        <v>1003</v>
      </c>
      <c r="BZ1739" s="38" t="s">
        <v>2394</v>
      </c>
      <c r="CA1739" s="38" t="s">
        <v>132</v>
      </c>
      <c r="CB1739">
        <v>658</v>
      </c>
      <c r="CD1739" s="38" t="s">
        <v>126</v>
      </c>
      <c r="CE1739" s="38" t="s">
        <v>1005</v>
      </c>
    </row>
    <row r="1740" spans="1:83" x14ac:dyDescent="0.25">
      <c r="A1740">
        <v>658</v>
      </c>
      <c r="B1740" s="1">
        <v>45689</v>
      </c>
      <c r="C1740" s="38" t="s">
        <v>1770</v>
      </c>
      <c r="D1740" s="1">
        <v>45698</v>
      </c>
      <c r="E1740" s="1">
        <v>45689</v>
      </c>
      <c r="F1740" s="38" t="s">
        <v>1770</v>
      </c>
      <c r="G1740" s="1">
        <v>45708</v>
      </c>
      <c r="H1740" s="1">
        <v>45698</v>
      </c>
      <c r="I1740" s="38" t="s">
        <v>80</v>
      </c>
      <c r="J1740" s="38" t="s">
        <v>98</v>
      </c>
      <c r="K1740" s="38" t="s">
        <v>85</v>
      </c>
      <c r="L1740" s="38" t="s">
        <v>123</v>
      </c>
      <c r="M1740" s="38" t="s">
        <v>124</v>
      </c>
      <c r="N1740" s="38" t="s">
        <v>125</v>
      </c>
      <c r="O1740" s="38" t="s">
        <v>124</v>
      </c>
      <c r="P1740" s="38" t="s">
        <v>126</v>
      </c>
      <c r="Q1740" s="38" t="s">
        <v>127</v>
      </c>
      <c r="R1740" s="38" t="s">
        <v>128</v>
      </c>
      <c r="S1740" s="38" t="s">
        <v>122</v>
      </c>
      <c r="T1740" s="38" t="s">
        <v>133</v>
      </c>
      <c r="U1740" s="38"/>
      <c r="V1740" s="38" t="s">
        <v>72</v>
      </c>
      <c r="W1740" s="38" t="s">
        <v>73</v>
      </c>
      <c r="X1740" s="38" t="s">
        <v>708</v>
      </c>
      <c r="Y1740" s="38" t="s">
        <v>709</v>
      </c>
      <c r="Z1740" s="38" t="s">
        <v>131</v>
      </c>
      <c r="AA1740" s="38" t="s">
        <v>125</v>
      </c>
      <c r="AB1740" s="38" t="s">
        <v>712</v>
      </c>
      <c r="AC1740" s="38" t="s">
        <v>711</v>
      </c>
      <c r="AD1740" s="38" t="s">
        <v>80</v>
      </c>
      <c r="AE1740" s="38" t="s">
        <v>81</v>
      </c>
      <c r="AF1740" s="38" t="s">
        <v>1073</v>
      </c>
      <c r="AG1740" s="38" t="s">
        <v>1074</v>
      </c>
      <c r="AH1740" s="38" t="s">
        <v>133</v>
      </c>
      <c r="AI1740" s="38"/>
      <c r="AJ1740" s="38" t="s">
        <v>2393</v>
      </c>
      <c r="AK1740" s="38" t="s">
        <v>132</v>
      </c>
      <c r="AL1740" s="38" t="s">
        <v>101</v>
      </c>
      <c r="AM1740" s="38" t="s">
        <v>101</v>
      </c>
      <c r="AN1740" s="38" t="s">
        <v>772</v>
      </c>
      <c r="AO1740" s="38" t="s">
        <v>997</v>
      </c>
      <c r="AP1740" s="38" t="s">
        <v>91</v>
      </c>
      <c r="AQ1740" s="38" t="s">
        <v>92</v>
      </c>
      <c r="AR1740" s="38" t="s">
        <v>93</v>
      </c>
      <c r="AS1740" s="38" t="s">
        <v>92</v>
      </c>
      <c r="AT1740" s="38" t="s">
        <v>94</v>
      </c>
      <c r="AU1740" s="38" t="s">
        <v>95</v>
      </c>
      <c r="AV1740" s="38" t="s">
        <v>132</v>
      </c>
      <c r="AW1740" s="38" t="s">
        <v>132</v>
      </c>
      <c r="AX1740" s="38" t="s">
        <v>101</v>
      </c>
      <c r="AY1740" s="38" t="s">
        <v>132</v>
      </c>
      <c r="AZ1740" s="38" t="s">
        <v>132</v>
      </c>
      <c r="BA1740" s="38" t="s">
        <v>1181</v>
      </c>
      <c r="BB1740" s="38" t="s">
        <v>1182</v>
      </c>
      <c r="BC1740" s="38" t="s">
        <v>1000</v>
      </c>
      <c r="BD1740" s="38" t="s">
        <v>1001</v>
      </c>
      <c r="BE1740">
        <v>0</v>
      </c>
      <c r="BF1740">
        <v>0</v>
      </c>
      <c r="BG1740">
        <v>6026.5</v>
      </c>
      <c r="BH1740">
        <v>6026.5</v>
      </c>
      <c r="BI1740">
        <v>0</v>
      </c>
      <c r="BJ1740">
        <v>0</v>
      </c>
      <c r="BK1740">
        <v>0</v>
      </c>
      <c r="BL1740" s="38" t="s">
        <v>107</v>
      </c>
      <c r="BM1740" s="38" t="s">
        <v>713</v>
      </c>
      <c r="BN1740" s="38" t="s">
        <v>714</v>
      </c>
      <c r="BO1740" s="38" t="s">
        <v>134</v>
      </c>
      <c r="BP1740" s="38" t="s">
        <v>135</v>
      </c>
      <c r="BQ1740" s="38" t="s">
        <v>136</v>
      </c>
      <c r="BR1740" s="38" t="s">
        <v>137</v>
      </c>
      <c r="BS1740" s="38" t="s">
        <v>110</v>
      </c>
      <c r="BT1740" s="38" t="s">
        <v>111</v>
      </c>
      <c r="BU1740" s="38" t="s">
        <v>116</v>
      </c>
      <c r="BV1740" s="38" t="s">
        <v>1183</v>
      </c>
      <c r="BW1740" s="38" t="s">
        <v>114</v>
      </c>
      <c r="BX1740" s="38" t="s">
        <v>126</v>
      </c>
      <c r="BY1740" s="38" t="s">
        <v>1003</v>
      </c>
      <c r="BZ1740" s="38" t="s">
        <v>2394</v>
      </c>
      <c r="CA1740" s="38" t="s">
        <v>132</v>
      </c>
      <c r="CB1740">
        <v>658</v>
      </c>
      <c r="CD1740" s="38" t="s">
        <v>126</v>
      </c>
      <c r="CE1740" s="38" t="s">
        <v>1005</v>
      </c>
    </row>
    <row r="1741" spans="1:83" x14ac:dyDescent="0.25">
      <c r="A1741">
        <v>658</v>
      </c>
      <c r="B1741" s="1">
        <v>45689</v>
      </c>
      <c r="C1741" s="38" t="s">
        <v>1770</v>
      </c>
      <c r="D1741" s="1">
        <v>45698</v>
      </c>
      <c r="E1741" s="1">
        <v>45689</v>
      </c>
      <c r="F1741" s="38" t="s">
        <v>1770</v>
      </c>
      <c r="G1741" s="1">
        <v>45708</v>
      </c>
      <c r="H1741" s="1">
        <v>45698</v>
      </c>
      <c r="I1741" s="38" t="s">
        <v>80</v>
      </c>
      <c r="J1741" s="38" t="s">
        <v>98</v>
      </c>
      <c r="K1741" s="38" t="s">
        <v>85</v>
      </c>
      <c r="L1741" s="38" t="s">
        <v>123</v>
      </c>
      <c r="M1741" s="38" t="s">
        <v>124</v>
      </c>
      <c r="N1741" s="38" t="s">
        <v>125</v>
      </c>
      <c r="O1741" s="38" t="s">
        <v>124</v>
      </c>
      <c r="P1741" s="38" t="s">
        <v>126</v>
      </c>
      <c r="Q1741" s="38" t="s">
        <v>127</v>
      </c>
      <c r="R1741" s="38" t="s">
        <v>128</v>
      </c>
      <c r="S1741" s="38" t="s">
        <v>122</v>
      </c>
      <c r="T1741" s="38" t="s">
        <v>133</v>
      </c>
      <c r="U1741" s="38"/>
      <c r="V1741" s="38" t="s">
        <v>72</v>
      </c>
      <c r="W1741" s="38" t="s">
        <v>73</v>
      </c>
      <c r="X1741" s="38" t="s">
        <v>708</v>
      </c>
      <c r="Y1741" s="38" t="s">
        <v>709</v>
      </c>
      <c r="Z1741" s="38" t="s">
        <v>131</v>
      </c>
      <c r="AA1741" s="38" t="s">
        <v>125</v>
      </c>
      <c r="AB1741" s="38" t="s">
        <v>717</v>
      </c>
      <c r="AC1741" s="38" t="s">
        <v>716</v>
      </c>
      <c r="AD1741" s="38" t="s">
        <v>80</v>
      </c>
      <c r="AE1741" s="38" t="s">
        <v>81</v>
      </c>
      <c r="AF1741" s="38" t="s">
        <v>1073</v>
      </c>
      <c r="AG1741" s="38" t="s">
        <v>1074</v>
      </c>
      <c r="AH1741" s="38" t="s">
        <v>133</v>
      </c>
      <c r="AI1741" s="38"/>
      <c r="AJ1741" s="38" t="s">
        <v>2393</v>
      </c>
      <c r="AK1741" s="38" t="s">
        <v>132</v>
      </c>
      <c r="AL1741" s="38" t="s">
        <v>101</v>
      </c>
      <c r="AM1741" s="38" t="s">
        <v>101</v>
      </c>
      <c r="AN1741" s="38" t="s">
        <v>772</v>
      </c>
      <c r="AO1741" s="38" t="s">
        <v>997</v>
      </c>
      <c r="AP1741" s="38" t="s">
        <v>91</v>
      </c>
      <c r="AQ1741" s="38" t="s">
        <v>92</v>
      </c>
      <c r="AR1741" s="38" t="s">
        <v>93</v>
      </c>
      <c r="AS1741" s="38" t="s">
        <v>92</v>
      </c>
      <c r="AT1741" s="38" t="s">
        <v>94</v>
      </c>
      <c r="AU1741" s="38" t="s">
        <v>95</v>
      </c>
      <c r="AV1741" s="38" t="s">
        <v>132</v>
      </c>
      <c r="AW1741" s="38" t="s">
        <v>132</v>
      </c>
      <c r="AX1741" s="38" t="s">
        <v>101</v>
      </c>
      <c r="AY1741" s="38" t="s">
        <v>132</v>
      </c>
      <c r="AZ1741" s="38" t="s">
        <v>132</v>
      </c>
      <c r="BA1741" s="38" t="s">
        <v>1181</v>
      </c>
      <c r="BB1741" s="38" t="s">
        <v>1182</v>
      </c>
      <c r="BC1741" s="38" t="s">
        <v>1000</v>
      </c>
      <c r="BD1741" s="38" t="s">
        <v>1001</v>
      </c>
      <c r="BE1741">
        <v>0</v>
      </c>
      <c r="BF1741">
        <v>0</v>
      </c>
      <c r="BG1741">
        <v>6035</v>
      </c>
      <c r="BH1741">
        <v>6035</v>
      </c>
      <c r="BI1741">
        <v>0</v>
      </c>
      <c r="BJ1741">
        <v>0</v>
      </c>
      <c r="BK1741">
        <v>0</v>
      </c>
      <c r="BL1741" s="38" t="s">
        <v>107</v>
      </c>
      <c r="BM1741" s="38" t="s">
        <v>713</v>
      </c>
      <c r="BN1741" s="38" t="s">
        <v>718</v>
      </c>
      <c r="BO1741" s="38" t="s">
        <v>134</v>
      </c>
      <c r="BP1741" s="38" t="s">
        <v>135</v>
      </c>
      <c r="BQ1741" s="38" t="s">
        <v>136</v>
      </c>
      <c r="BR1741" s="38" t="s">
        <v>137</v>
      </c>
      <c r="BS1741" s="38" t="s">
        <v>110</v>
      </c>
      <c r="BT1741" s="38" t="s">
        <v>111</v>
      </c>
      <c r="BU1741" s="38" t="s">
        <v>116</v>
      </c>
      <c r="BV1741" s="38" t="s">
        <v>1183</v>
      </c>
      <c r="BW1741" s="38" t="s">
        <v>114</v>
      </c>
      <c r="BX1741" s="38" t="s">
        <v>126</v>
      </c>
      <c r="BY1741" s="38" t="s">
        <v>1003</v>
      </c>
      <c r="BZ1741" s="38" t="s">
        <v>2394</v>
      </c>
      <c r="CA1741" s="38" t="s">
        <v>132</v>
      </c>
      <c r="CB1741">
        <v>658</v>
      </c>
      <c r="CD1741" s="38" t="s">
        <v>126</v>
      </c>
      <c r="CE1741" s="38" t="s">
        <v>1005</v>
      </c>
    </row>
    <row r="1742" spans="1:83" x14ac:dyDescent="0.25">
      <c r="A1742">
        <v>658</v>
      </c>
      <c r="B1742" s="1">
        <v>45689</v>
      </c>
      <c r="C1742" s="38" t="s">
        <v>1770</v>
      </c>
      <c r="D1742" s="1">
        <v>45698</v>
      </c>
      <c r="E1742" s="1">
        <v>45689</v>
      </c>
      <c r="F1742" s="38" t="s">
        <v>1770</v>
      </c>
      <c r="G1742" s="1">
        <v>45708</v>
      </c>
      <c r="H1742" s="1">
        <v>45698</v>
      </c>
      <c r="I1742" s="38" t="s">
        <v>80</v>
      </c>
      <c r="J1742" s="38" t="s">
        <v>98</v>
      </c>
      <c r="K1742" s="38" t="s">
        <v>85</v>
      </c>
      <c r="L1742" s="38" t="s">
        <v>123</v>
      </c>
      <c r="M1742" s="38" t="s">
        <v>124</v>
      </c>
      <c r="N1742" s="38" t="s">
        <v>125</v>
      </c>
      <c r="O1742" s="38" t="s">
        <v>124</v>
      </c>
      <c r="P1742" s="38" t="s">
        <v>126</v>
      </c>
      <c r="Q1742" s="38" t="s">
        <v>127</v>
      </c>
      <c r="R1742" s="38" t="s">
        <v>128</v>
      </c>
      <c r="S1742" s="38" t="s">
        <v>122</v>
      </c>
      <c r="T1742" s="38" t="s">
        <v>133</v>
      </c>
      <c r="U1742" s="38"/>
      <c r="V1742" s="38" t="s">
        <v>72</v>
      </c>
      <c r="W1742" s="38" t="s">
        <v>73</v>
      </c>
      <c r="X1742" s="38" t="s">
        <v>708</v>
      </c>
      <c r="Y1742" s="38" t="s">
        <v>709</v>
      </c>
      <c r="Z1742" s="38" t="s">
        <v>131</v>
      </c>
      <c r="AA1742" s="38" t="s">
        <v>125</v>
      </c>
      <c r="AB1742" s="38" t="s">
        <v>721</v>
      </c>
      <c r="AC1742" s="38" t="s">
        <v>720</v>
      </c>
      <c r="AD1742" s="38" t="s">
        <v>80</v>
      </c>
      <c r="AE1742" s="38" t="s">
        <v>81</v>
      </c>
      <c r="AF1742" s="38" t="s">
        <v>1073</v>
      </c>
      <c r="AG1742" s="38" t="s">
        <v>1074</v>
      </c>
      <c r="AH1742" s="38" t="s">
        <v>133</v>
      </c>
      <c r="AI1742" s="38"/>
      <c r="AJ1742" s="38" t="s">
        <v>2393</v>
      </c>
      <c r="AK1742" s="38" t="s">
        <v>132</v>
      </c>
      <c r="AL1742" s="38" t="s">
        <v>101</v>
      </c>
      <c r="AM1742" s="38" t="s">
        <v>101</v>
      </c>
      <c r="AN1742" s="38" t="s">
        <v>772</v>
      </c>
      <c r="AO1742" s="38" t="s">
        <v>997</v>
      </c>
      <c r="AP1742" s="38" t="s">
        <v>91</v>
      </c>
      <c r="AQ1742" s="38" t="s">
        <v>92</v>
      </c>
      <c r="AR1742" s="38" t="s">
        <v>93</v>
      </c>
      <c r="AS1742" s="38" t="s">
        <v>92</v>
      </c>
      <c r="AT1742" s="38" t="s">
        <v>94</v>
      </c>
      <c r="AU1742" s="38" t="s">
        <v>95</v>
      </c>
      <c r="AV1742" s="38" t="s">
        <v>132</v>
      </c>
      <c r="AW1742" s="38" t="s">
        <v>132</v>
      </c>
      <c r="AX1742" s="38" t="s">
        <v>101</v>
      </c>
      <c r="AY1742" s="38" t="s">
        <v>132</v>
      </c>
      <c r="AZ1742" s="38" t="s">
        <v>132</v>
      </c>
      <c r="BA1742" s="38" t="s">
        <v>1181</v>
      </c>
      <c r="BB1742" s="38" t="s">
        <v>1182</v>
      </c>
      <c r="BC1742" s="38" t="s">
        <v>1000</v>
      </c>
      <c r="BD1742" s="38" t="s">
        <v>1001</v>
      </c>
      <c r="BE1742">
        <v>0</v>
      </c>
      <c r="BF1742">
        <v>0</v>
      </c>
      <c r="BG1742">
        <v>0.01</v>
      </c>
      <c r="BH1742">
        <v>0.01</v>
      </c>
      <c r="BI1742">
        <v>0</v>
      </c>
      <c r="BJ1742">
        <v>0</v>
      </c>
      <c r="BK1742">
        <v>0</v>
      </c>
      <c r="BL1742" s="38" t="s">
        <v>107</v>
      </c>
      <c r="BM1742" s="38" t="s">
        <v>713</v>
      </c>
      <c r="BN1742" s="38" t="s">
        <v>722</v>
      </c>
      <c r="BO1742" s="38" t="s">
        <v>134</v>
      </c>
      <c r="BP1742" s="38" t="s">
        <v>135</v>
      </c>
      <c r="BQ1742" s="38" t="s">
        <v>136</v>
      </c>
      <c r="BR1742" s="38" t="s">
        <v>137</v>
      </c>
      <c r="BS1742" s="38" t="s">
        <v>110</v>
      </c>
      <c r="BT1742" s="38" t="s">
        <v>111</v>
      </c>
      <c r="BU1742" s="38" t="s">
        <v>116</v>
      </c>
      <c r="BV1742" s="38" t="s">
        <v>1183</v>
      </c>
      <c r="BW1742" s="38" t="s">
        <v>114</v>
      </c>
      <c r="BX1742" s="38" t="s">
        <v>126</v>
      </c>
      <c r="BY1742" s="38" t="s">
        <v>1003</v>
      </c>
      <c r="BZ1742" s="38" t="s">
        <v>2394</v>
      </c>
      <c r="CA1742" s="38" t="s">
        <v>132</v>
      </c>
      <c r="CB1742">
        <v>658</v>
      </c>
      <c r="CD1742" s="38" t="s">
        <v>126</v>
      </c>
      <c r="CE1742" s="38" t="s">
        <v>1005</v>
      </c>
    </row>
    <row r="1743" spans="1:83" x14ac:dyDescent="0.25">
      <c r="A1743">
        <v>660</v>
      </c>
      <c r="B1743" s="1">
        <v>45689</v>
      </c>
      <c r="C1743" s="38" t="s">
        <v>1770</v>
      </c>
      <c r="D1743" s="1">
        <v>45698</v>
      </c>
      <c r="E1743" s="1">
        <v>45689</v>
      </c>
      <c r="F1743" s="38" t="s">
        <v>1770</v>
      </c>
      <c r="G1743" s="1">
        <v>45708</v>
      </c>
      <c r="H1743" s="1">
        <v>45698</v>
      </c>
      <c r="I1743" s="38" t="s">
        <v>80</v>
      </c>
      <c r="J1743" s="38" t="s">
        <v>98</v>
      </c>
      <c r="K1743" s="38" t="s">
        <v>85</v>
      </c>
      <c r="L1743" s="38" t="s">
        <v>123</v>
      </c>
      <c r="M1743" s="38" t="s">
        <v>124</v>
      </c>
      <c r="N1743" s="38" t="s">
        <v>125</v>
      </c>
      <c r="O1743" s="38" t="s">
        <v>124</v>
      </c>
      <c r="P1743" s="38" t="s">
        <v>126</v>
      </c>
      <c r="Q1743" s="38" t="s">
        <v>127</v>
      </c>
      <c r="R1743" s="38" t="s">
        <v>128</v>
      </c>
      <c r="S1743" s="38" t="s">
        <v>122</v>
      </c>
      <c r="T1743" s="38" t="s">
        <v>133</v>
      </c>
      <c r="U1743" s="38"/>
      <c r="V1743" s="38" t="s">
        <v>72</v>
      </c>
      <c r="W1743" s="38" t="s">
        <v>73</v>
      </c>
      <c r="X1743" s="38" t="s">
        <v>74</v>
      </c>
      <c r="Y1743" s="38" t="s">
        <v>75</v>
      </c>
      <c r="Z1743" s="38" t="s">
        <v>131</v>
      </c>
      <c r="AA1743" s="38" t="s">
        <v>125</v>
      </c>
      <c r="AB1743" s="38" t="s">
        <v>698</v>
      </c>
      <c r="AC1743" s="38" t="s">
        <v>699</v>
      </c>
      <c r="AD1743" s="38" t="s">
        <v>80</v>
      </c>
      <c r="AE1743" s="38" t="s">
        <v>81</v>
      </c>
      <c r="AF1743" s="38" t="s">
        <v>1073</v>
      </c>
      <c r="AG1743" s="38" t="s">
        <v>1074</v>
      </c>
      <c r="AH1743" s="38" t="s">
        <v>133</v>
      </c>
      <c r="AI1743" s="38"/>
      <c r="AJ1743" s="38" t="s">
        <v>2395</v>
      </c>
      <c r="AK1743" s="38" t="s">
        <v>132</v>
      </c>
      <c r="AL1743" s="38" t="s">
        <v>101</v>
      </c>
      <c r="AM1743" s="38" t="s">
        <v>101</v>
      </c>
      <c r="AN1743" s="38" t="s">
        <v>772</v>
      </c>
      <c r="AO1743" s="38" t="s">
        <v>997</v>
      </c>
      <c r="AP1743" s="38" t="s">
        <v>91</v>
      </c>
      <c r="AQ1743" s="38" t="s">
        <v>92</v>
      </c>
      <c r="AR1743" s="38" t="s">
        <v>93</v>
      </c>
      <c r="AS1743" s="38" t="s">
        <v>92</v>
      </c>
      <c r="AT1743" s="38" t="s">
        <v>94</v>
      </c>
      <c r="AU1743" s="38" t="s">
        <v>95</v>
      </c>
      <c r="AV1743" s="38" t="s">
        <v>132</v>
      </c>
      <c r="AW1743" s="38" t="s">
        <v>132</v>
      </c>
      <c r="AX1743" s="38" t="s">
        <v>101</v>
      </c>
      <c r="AY1743" s="38" t="s">
        <v>132</v>
      </c>
      <c r="AZ1743" s="38" t="s">
        <v>132</v>
      </c>
      <c r="BA1743" s="38" t="s">
        <v>1181</v>
      </c>
      <c r="BB1743" s="38" t="s">
        <v>1182</v>
      </c>
      <c r="BC1743" s="38" t="s">
        <v>1000</v>
      </c>
      <c r="BD1743" s="38" t="s">
        <v>1001</v>
      </c>
      <c r="BE1743">
        <v>0</v>
      </c>
      <c r="BF1743">
        <v>0</v>
      </c>
      <c r="BG1743">
        <v>191000</v>
      </c>
      <c r="BH1743">
        <v>191000</v>
      </c>
      <c r="BI1743">
        <v>0</v>
      </c>
      <c r="BJ1743">
        <v>0</v>
      </c>
      <c r="BK1743">
        <v>0</v>
      </c>
      <c r="BL1743" s="38" t="s">
        <v>107</v>
      </c>
      <c r="BM1743" s="38" t="s">
        <v>108</v>
      </c>
      <c r="BN1743" s="38" t="s">
        <v>700</v>
      </c>
      <c r="BO1743" s="38" t="s">
        <v>134</v>
      </c>
      <c r="BP1743" s="38" t="s">
        <v>135</v>
      </c>
      <c r="BQ1743" s="38" t="s">
        <v>136</v>
      </c>
      <c r="BR1743" s="38" t="s">
        <v>137</v>
      </c>
      <c r="BS1743" s="38" t="s">
        <v>110</v>
      </c>
      <c r="BT1743" s="38" t="s">
        <v>111</v>
      </c>
      <c r="BU1743" s="38" t="s">
        <v>116</v>
      </c>
      <c r="BV1743" s="38" t="s">
        <v>1183</v>
      </c>
      <c r="BW1743" s="38" t="s">
        <v>114</v>
      </c>
      <c r="BX1743" s="38" t="s">
        <v>126</v>
      </c>
      <c r="BY1743" s="38" t="s">
        <v>1003</v>
      </c>
      <c r="BZ1743" s="38" t="s">
        <v>2396</v>
      </c>
      <c r="CA1743" s="38" t="s">
        <v>132</v>
      </c>
      <c r="CB1743">
        <v>660</v>
      </c>
      <c r="CD1743" s="38" t="s">
        <v>126</v>
      </c>
      <c r="CE1743" s="38" t="s">
        <v>1005</v>
      </c>
    </row>
    <row r="1744" spans="1:83" x14ac:dyDescent="0.25">
      <c r="A1744">
        <v>660</v>
      </c>
      <c r="B1744" s="1">
        <v>45689</v>
      </c>
      <c r="C1744" s="38" t="s">
        <v>1770</v>
      </c>
      <c r="D1744" s="1">
        <v>45698</v>
      </c>
      <c r="E1744" s="1">
        <v>45689</v>
      </c>
      <c r="F1744" s="38" t="s">
        <v>1770</v>
      </c>
      <c r="G1744" s="1">
        <v>45708</v>
      </c>
      <c r="H1744" s="1">
        <v>45698</v>
      </c>
      <c r="I1744" s="38" t="s">
        <v>80</v>
      </c>
      <c r="J1744" s="38" t="s">
        <v>98</v>
      </c>
      <c r="K1744" s="38" t="s">
        <v>85</v>
      </c>
      <c r="L1744" s="38" t="s">
        <v>123</v>
      </c>
      <c r="M1744" s="38" t="s">
        <v>124</v>
      </c>
      <c r="N1744" s="38" t="s">
        <v>125</v>
      </c>
      <c r="O1744" s="38" t="s">
        <v>124</v>
      </c>
      <c r="P1744" s="38" t="s">
        <v>126</v>
      </c>
      <c r="Q1744" s="38" t="s">
        <v>127</v>
      </c>
      <c r="R1744" s="38" t="s">
        <v>128</v>
      </c>
      <c r="S1744" s="38" t="s">
        <v>122</v>
      </c>
      <c r="T1744" s="38" t="s">
        <v>133</v>
      </c>
      <c r="U1744" s="38"/>
      <c r="V1744" s="38" t="s">
        <v>72</v>
      </c>
      <c r="W1744" s="38" t="s">
        <v>73</v>
      </c>
      <c r="X1744" s="38" t="s">
        <v>708</v>
      </c>
      <c r="Y1744" s="38" t="s">
        <v>709</v>
      </c>
      <c r="Z1744" s="38" t="s">
        <v>131</v>
      </c>
      <c r="AA1744" s="38" t="s">
        <v>125</v>
      </c>
      <c r="AB1744" s="38" t="s">
        <v>712</v>
      </c>
      <c r="AC1744" s="38" t="s">
        <v>711</v>
      </c>
      <c r="AD1744" s="38" t="s">
        <v>80</v>
      </c>
      <c r="AE1744" s="38" t="s">
        <v>81</v>
      </c>
      <c r="AF1744" s="38" t="s">
        <v>1073</v>
      </c>
      <c r="AG1744" s="38" t="s">
        <v>1074</v>
      </c>
      <c r="AH1744" s="38" t="s">
        <v>133</v>
      </c>
      <c r="AI1744" s="38"/>
      <c r="AJ1744" s="38" t="s">
        <v>2395</v>
      </c>
      <c r="AK1744" s="38" t="s">
        <v>132</v>
      </c>
      <c r="AL1744" s="38" t="s">
        <v>101</v>
      </c>
      <c r="AM1744" s="38" t="s">
        <v>101</v>
      </c>
      <c r="AN1744" s="38" t="s">
        <v>772</v>
      </c>
      <c r="AO1744" s="38" t="s">
        <v>997</v>
      </c>
      <c r="AP1744" s="38" t="s">
        <v>91</v>
      </c>
      <c r="AQ1744" s="38" t="s">
        <v>92</v>
      </c>
      <c r="AR1744" s="38" t="s">
        <v>93</v>
      </c>
      <c r="AS1744" s="38" t="s">
        <v>92</v>
      </c>
      <c r="AT1744" s="38" t="s">
        <v>94</v>
      </c>
      <c r="AU1744" s="38" t="s">
        <v>95</v>
      </c>
      <c r="AV1744" s="38" t="s">
        <v>132</v>
      </c>
      <c r="AW1744" s="38" t="s">
        <v>132</v>
      </c>
      <c r="AX1744" s="38" t="s">
        <v>101</v>
      </c>
      <c r="AY1744" s="38" t="s">
        <v>132</v>
      </c>
      <c r="AZ1744" s="38" t="s">
        <v>132</v>
      </c>
      <c r="BA1744" s="38" t="s">
        <v>1181</v>
      </c>
      <c r="BB1744" s="38" t="s">
        <v>1182</v>
      </c>
      <c r="BC1744" s="38" t="s">
        <v>1000</v>
      </c>
      <c r="BD1744" s="38" t="s">
        <v>1001</v>
      </c>
      <c r="BE1744">
        <v>0</v>
      </c>
      <c r="BF1744">
        <v>0</v>
      </c>
      <c r="BG1744">
        <v>13541.9</v>
      </c>
      <c r="BH1744">
        <v>13541.9</v>
      </c>
      <c r="BI1744">
        <v>0</v>
      </c>
      <c r="BJ1744">
        <v>0</v>
      </c>
      <c r="BK1744">
        <v>0</v>
      </c>
      <c r="BL1744" s="38" t="s">
        <v>107</v>
      </c>
      <c r="BM1744" s="38" t="s">
        <v>713</v>
      </c>
      <c r="BN1744" s="38" t="s">
        <v>714</v>
      </c>
      <c r="BO1744" s="38" t="s">
        <v>134</v>
      </c>
      <c r="BP1744" s="38" t="s">
        <v>135</v>
      </c>
      <c r="BQ1744" s="38" t="s">
        <v>136</v>
      </c>
      <c r="BR1744" s="38" t="s">
        <v>137</v>
      </c>
      <c r="BS1744" s="38" t="s">
        <v>110</v>
      </c>
      <c r="BT1744" s="38" t="s">
        <v>111</v>
      </c>
      <c r="BU1744" s="38" t="s">
        <v>116</v>
      </c>
      <c r="BV1744" s="38" t="s">
        <v>1183</v>
      </c>
      <c r="BW1744" s="38" t="s">
        <v>114</v>
      </c>
      <c r="BX1744" s="38" t="s">
        <v>126</v>
      </c>
      <c r="BY1744" s="38" t="s">
        <v>1003</v>
      </c>
      <c r="BZ1744" s="38" t="s">
        <v>2396</v>
      </c>
      <c r="CA1744" s="38" t="s">
        <v>132</v>
      </c>
      <c r="CB1744">
        <v>660</v>
      </c>
      <c r="CD1744" s="38" t="s">
        <v>126</v>
      </c>
      <c r="CE1744" s="38" t="s">
        <v>1005</v>
      </c>
    </row>
    <row r="1745" spans="1:83" x14ac:dyDescent="0.25">
      <c r="A1745">
        <v>660</v>
      </c>
      <c r="B1745" s="1">
        <v>45689</v>
      </c>
      <c r="C1745" s="38" t="s">
        <v>1770</v>
      </c>
      <c r="D1745" s="1">
        <v>45698</v>
      </c>
      <c r="E1745" s="1">
        <v>45689</v>
      </c>
      <c r="F1745" s="38" t="s">
        <v>1770</v>
      </c>
      <c r="G1745" s="1">
        <v>45708</v>
      </c>
      <c r="H1745" s="1">
        <v>45698</v>
      </c>
      <c r="I1745" s="38" t="s">
        <v>80</v>
      </c>
      <c r="J1745" s="38" t="s">
        <v>98</v>
      </c>
      <c r="K1745" s="38" t="s">
        <v>85</v>
      </c>
      <c r="L1745" s="38" t="s">
        <v>123</v>
      </c>
      <c r="M1745" s="38" t="s">
        <v>124</v>
      </c>
      <c r="N1745" s="38" t="s">
        <v>125</v>
      </c>
      <c r="O1745" s="38" t="s">
        <v>124</v>
      </c>
      <c r="P1745" s="38" t="s">
        <v>126</v>
      </c>
      <c r="Q1745" s="38" t="s">
        <v>127</v>
      </c>
      <c r="R1745" s="38" t="s">
        <v>128</v>
      </c>
      <c r="S1745" s="38" t="s">
        <v>122</v>
      </c>
      <c r="T1745" s="38" t="s">
        <v>133</v>
      </c>
      <c r="U1745" s="38"/>
      <c r="V1745" s="38" t="s">
        <v>72</v>
      </c>
      <c r="W1745" s="38" t="s">
        <v>73</v>
      </c>
      <c r="X1745" s="38" t="s">
        <v>708</v>
      </c>
      <c r="Y1745" s="38" t="s">
        <v>709</v>
      </c>
      <c r="Z1745" s="38" t="s">
        <v>131</v>
      </c>
      <c r="AA1745" s="38" t="s">
        <v>125</v>
      </c>
      <c r="AB1745" s="38" t="s">
        <v>717</v>
      </c>
      <c r="AC1745" s="38" t="s">
        <v>716</v>
      </c>
      <c r="AD1745" s="38" t="s">
        <v>80</v>
      </c>
      <c r="AE1745" s="38" t="s">
        <v>81</v>
      </c>
      <c r="AF1745" s="38" t="s">
        <v>1073</v>
      </c>
      <c r="AG1745" s="38" t="s">
        <v>1074</v>
      </c>
      <c r="AH1745" s="38" t="s">
        <v>133</v>
      </c>
      <c r="AI1745" s="38"/>
      <c r="AJ1745" s="38" t="s">
        <v>2395</v>
      </c>
      <c r="AK1745" s="38" t="s">
        <v>132</v>
      </c>
      <c r="AL1745" s="38" t="s">
        <v>101</v>
      </c>
      <c r="AM1745" s="38" t="s">
        <v>101</v>
      </c>
      <c r="AN1745" s="38" t="s">
        <v>772</v>
      </c>
      <c r="AO1745" s="38" t="s">
        <v>997</v>
      </c>
      <c r="AP1745" s="38" t="s">
        <v>91</v>
      </c>
      <c r="AQ1745" s="38" t="s">
        <v>92</v>
      </c>
      <c r="AR1745" s="38" t="s">
        <v>93</v>
      </c>
      <c r="AS1745" s="38" t="s">
        <v>92</v>
      </c>
      <c r="AT1745" s="38" t="s">
        <v>94</v>
      </c>
      <c r="AU1745" s="38" t="s">
        <v>95</v>
      </c>
      <c r="AV1745" s="38" t="s">
        <v>132</v>
      </c>
      <c r="AW1745" s="38" t="s">
        <v>132</v>
      </c>
      <c r="AX1745" s="38" t="s">
        <v>101</v>
      </c>
      <c r="AY1745" s="38" t="s">
        <v>132</v>
      </c>
      <c r="AZ1745" s="38" t="s">
        <v>132</v>
      </c>
      <c r="BA1745" s="38" t="s">
        <v>1181</v>
      </c>
      <c r="BB1745" s="38" t="s">
        <v>1182</v>
      </c>
      <c r="BC1745" s="38" t="s">
        <v>1000</v>
      </c>
      <c r="BD1745" s="38" t="s">
        <v>1001</v>
      </c>
      <c r="BE1745">
        <v>0</v>
      </c>
      <c r="BF1745">
        <v>0</v>
      </c>
      <c r="BG1745">
        <v>13561</v>
      </c>
      <c r="BH1745">
        <v>13561</v>
      </c>
      <c r="BI1745">
        <v>0</v>
      </c>
      <c r="BJ1745">
        <v>0</v>
      </c>
      <c r="BK1745">
        <v>0</v>
      </c>
      <c r="BL1745" s="38" t="s">
        <v>107</v>
      </c>
      <c r="BM1745" s="38" t="s">
        <v>713</v>
      </c>
      <c r="BN1745" s="38" t="s">
        <v>718</v>
      </c>
      <c r="BO1745" s="38" t="s">
        <v>134</v>
      </c>
      <c r="BP1745" s="38" t="s">
        <v>135</v>
      </c>
      <c r="BQ1745" s="38" t="s">
        <v>136</v>
      </c>
      <c r="BR1745" s="38" t="s">
        <v>137</v>
      </c>
      <c r="BS1745" s="38" t="s">
        <v>110</v>
      </c>
      <c r="BT1745" s="38" t="s">
        <v>111</v>
      </c>
      <c r="BU1745" s="38" t="s">
        <v>116</v>
      </c>
      <c r="BV1745" s="38" t="s">
        <v>1183</v>
      </c>
      <c r="BW1745" s="38" t="s">
        <v>114</v>
      </c>
      <c r="BX1745" s="38" t="s">
        <v>126</v>
      </c>
      <c r="BY1745" s="38" t="s">
        <v>1003</v>
      </c>
      <c r="BZ1745" s="38" t="s">
        <v>2396</v>
      </c>
      <c r="CA1745" s="38" t="s">
        <v>132</v>
      </c>
      <c r="CB1745">
        <v>660</v>
      </c>
      <c r="CD1745" s="38" t="s">
        <v>126</v>
      </c>
      <c r="CE1745" s="38" t="s">
        <v>1005</v>
      </c>
    </row>
    <row r="1746" spans="1:83" x14ac:dyDescent="0.25">
      <c r="A1746">
        <v>660</v>
      </c>
      <c r="B1746" s="1">
        <v>45689</v>
      </c>
      <c r="C1746" s="38" t="s">
        <v>1770</v>
      </c>
      <c r="D1746" s="1">
        <v>45698</v>
      </c>
      <c r="E1746" s="1">
        <v>45689</v>
      </c>
      <c r="F1746" s="38" t="s">
        <v>1770</v>
      </c>
      <c r="G1746" s="1">
        <v>45708</v>
      </c>
      <c r="H1746" s="1">
        <v>45698</v>
      </c>
      <c r="I1746" s="38" t="s">
        <v>80</v>
      </c>
      <c r="J1746" s="38" t="s">
        <v>98</v>
      </c>
      <c r="K1746" s="38" t="s">
        <v>85</v>
      </c>
      <c r="L1746" s="38" t="s">
        <v>123</v>
      </c>
      <c r="M1746" s="38" t="s">
        <v>124</v>
      </c>
      <c r="N1746" s="38" t="s">
        <v>125</v>
      </c>
      <c r="O1746" s="38" t="s">
        <v>124</v>
      </c>
      <c r="P1746" s="38" t="s">
        <v>126</v>
      </c>
      <c r="Q1746" s="38" t="s">
        <v>127</v>
      </c>
      <c r="R1746" s="38" t="s">
        <v>128</v>
      </c>
      <c r="S1746" s="38" t="s">
        <v>122</v>
      </c>
      <c r="T1746" s="38" t="s">
        <v>133</v>
      </c>
      <c r="U1746" s="38"/>
      <c r="V1746" s="38" t="s">
        <v>72</v>
      </c>
      <c r="W1746" s="38" t="s">
        <v>73</v>
      </c>
      <c r="X1746" s="38" t="s">
        <v>708</v>
      </c>
      <c r="Y1746" s="38" t="s">
        <v>709</v>
      </c>
      <c r="Z1746" s="38" t="s">
        <v>131</v>
      </c>
      <c r="AA1746" s="38" t="s">
        <v>125</v>
      </c>
      <c r="AB1746" s="38" t="s">
        <v>721</v>
      </c>
      <c r="AC1746" s="38" t="s">
        <v>720</v>
      </c>
      <c r="AD1746" s="38" t="s">
        <v>80</v>
      </c>
      <c r="AE1746" s="38" t="s">
        <v>81</v>
      </c>
      <c r="AF1746" s="38" t="s">
        <v>1073</v>
      </c>
      <c r="AG1746" s="38" t="s">
        <v>1074</v>
      </c>
      <c r="AH1746" s="38" t="s">
        <v>133</v>
      </c>
      <c r="AI1746" s="38"/>
      <c r="AJ1746" s="38" t="s">
        <v>2395</v>
      </c>
      <c r="AK1746" s="38" t="s">
        <v>132</v>
      </c>
      <c r="AL1746" s="38" t="s">
        <v>101</v>
      </c>
      <c r="AM1746" s="38" t="s">
        <v>101</v>
      </c>
      <c r="AN1746" s="38" t="s">
        <v>772</v>
      </c>
      <c r="AO1746" s="38" t="s">
        <v>997</v>
      </c>
      <c r="AP1746" s="38" t="s">
        <v>91</v>
      </c>
      <c r="AQ1746" s="38" t="s">
        <v>92</v>
      </c>
      <c r="AR1746" s="38" t="s">
        <v>93</v>
      </c>
      <c r="AS1746" s="38" t="s">
        <v>92</v>
      </c>
      <c r="AT1746" s="38" t="s">
        <v>94</v>
      </c>
      <c r="AU1746" s="38" t="s">
        <v>95</v>
      </c>
      <c r="AV1746" s="38" t="s">
        <v>132</v>
      </c>
      <c r="AW1746" s="38" t="s">
        <v>132</v>
      </c>
      <c r="AX1746" s="38" t="s">
        <v>101</v>
      </c>
      <c r="AY1746" s="38" t="s">
        <v>132</v>
      </c>
      <c r="AZ1746" s="38" t="s">
        <v>132</v>
      </c>
      <c r="BA1746" s="38" t="s">
        <v>1181</v>
      </c>
      <c r="BB1746" s="38" t="s">
        <v>1182</v>
      </c>
      <c r="BC1746" s="38" t="s">
        <v>1000</v>
      </c>
      <c r="BD1746" s="38" t="s">
        <v>1001</v>
      </c>
      <c r="BE1746">
        <v>0</v>
      </c>
      <c r="BF1746">
        <v>0</v>
      </c>
      <c r="BG1746">
        <v>1302.51</v>
      </c>
      <c r="BH1746">
        <v>1302.51</v>
      </c>
      <c r="BI1746">
        <v>0</v>
      </c>
      <c r="BJ1746">
        <v>0</v>
      </c>
      <c r="BK1746">
        <v>0</v>
      </c>
      <c r="BL1746" s="38" t="s">
        <v>107</v>
      </c>
      <c r="BM1746" s="38" t="s">
        <v>713</v>
      </c>
      <c r="BN1746" s="38" t="s">
        <v>722</v>
      </c>
      <c r="BO1746" s="38" t="s">
        <v>134</v>
      </c>
      <c r="BP1746" s="38" t="s">
        <v>135</v>
      </c>
      <c r="BQ1746" s="38" t="s">
        <v>136</v>
      </c>
      <c r="BR1746" s="38" t="s">
        <v>137</v>
      </c>
      <c r="BS1746" s="38" t="s">
        <v>110</v>
      </c>
      <c r="BT1746" s="38" t="s">
        <v>111</v>
      </c>
      <c r="BU1746" s="38" t="s">
        <v>116</v>
      </c>
      <c r="BV1746" s="38" t="s">
        <v>1183</v>
      </c>
      <c r="BW1746" s="38" t="s">
        <v>114</v>
      </c>
      <c r="BX1746" s="38" t="s">
        <v>126</v>
      </c>
      <c r="BY1746" s="38" t="s">
        <v>1003</v>
      </c>
      <c r="BZ1746" s="38" t="s">
        <v>2396</v>
      </c>
      <c r="CA1746" s="38" t="s">
        <v>132</v>
      </c>
      <c r="CB1746">
        <v>660</v>
      </c>
      <c r="CD1746" s="38" t="s">
        <v>126</v>
      </c>
      <c r="CE1746" s="38" t="s">
        <v>1005</v>
      </c>
    </row>
    <row r="1747" spans="1:83" x14ac:dyDescent="0.25">
      <c r="A1747">
        <v>663</v>
      </c>
      <c r="B1747" s="1">
        <v>45689</v>
      </c>
      <c r="C1747" s="38" t="s">
        <v>1770</v>
      </c>
      <c r="D1747" s="1">
        <v>45698</v>
      </c>
      <c r="E1747" s="1">
        <v>45689</v>
      </c>
      <c r="F1747" s="38" t="s">
        <v>1770</v>
      </c>
      <c r="G1747" s="1">
        <v>45714</v>
      </c>
      <c r="H1747" s="1">
        <v>45699</v>
      </c>
      <c r="I1747" s="38" t="s">
        <v>80</v>
      </c>
      <c r="J1747" s="38" t="s">
        <v>98</v>
      </c>
      <c r="K1747" s="38" t="s">
        <v>85</v>
      </c>
      <c r="L1747" s="38" t="s">
        <v>123</v>
      </c>
      <c r="M1747" s="38" t="s">
        <v>124</v>
      </c>
      <c r="N1747" s="38" t="s">
        <v>125</v>
      </c>
      <c r="O1747" s="38" t="s">
        <v>124</v>
      </c>
      <c r="P1747" s="38" t="s">
        <v>126</v>
      </c>
      <c r="Q1747" s="38" t="s">
        <v>127</v>
      </c>
      <c r="R1747" s="38" t="s">
        <v>128</v>
      </c>
      <c r="S1747" s="38" t="s">
        <v>122</v>
      </c>
      <c r="T1747" s="38" t="s">
        <v>133</v>
      </c>
      <c r="U1747" s="38"/>
      <c r="V1747" s="38" t="s">
        <v>324</v>
      </c>
      <c r="W1747" s="38" t="s">
        <v>325</v>
      </c>
      <c r="X1747" s="38" t="s">
        <v>404</v>
      </c>
      <c r="Y1747" s="38" t="s">
        <v>405</v>
      </c>
      <c r="Z1747" s="38" t="s">
        <v>131</v>
      </c>
      <c r="AA1747" s="38" t="s">
        <v>125</v>
      </c>
      <c r="AB1747" s="38" t="s">
        <v>408</v>
      </c>
      <c r="AC1747" s="38" t="s">
        <v>409</v>
      </c>
      <c r="AD1747" s="38" t="s">
        <v>410</v>
      </c>
      <c r="AE1747" s="38" t="s">
        <v>407</v>
      </c>
      <c r="AF1747" s="38" t="s">
        <v>1097</v>
      </c>
      <c r="AG1747" s="38" t="s">
        <v>1098</v>
      </c>
      <c r="AH1747" s="38" t="s">
        <v>133</v>
      </c>
      <c r="AI1747" s="38"/>
      <c r="AJ1747" s="38" t="s">
        <v>2439</v>
      </c>
      <c r="AK1747" s="38" t="s">
        <v>132</v>
      </c>
      <c r="AL1747" s="38" t="s">
        <v>101</v>
      </c>
      <c r="AM1747" s="38" t="s">
        <v>101</v>
      </c>
      <c r="AN1747" s="38" t="s">
        <v>772</v>
      </c>
      <c r="AO1747" s="38" t="s">
        <v>997</v>
      </c>
      <c r="AP1747" s="38" t="s">
        <v>91</v>
      </c>
      <c r="AQ1747" s="38" t="s">
        <v>92</v>
      </c>
      <c r="AR1747" s="38" t="s">
        <v>93</v>
      </c>
      <c r="AS1747" s="38" t="s">
        <v>92</v>
      </c>
      <c r="AT1747" s="38" t="s">
        <v>94</v>
      </c>
      <c r="AU1747" s="38" t="s">
        <v>95</v>
      </c>
      <c r="AV1747" s="38" t="s">
        <v>132</v>
      </c>
      <c r="AW1747" s="38" t="s">
        <v>132</v>
      </c>
      <c r="AX1747" s="38" t="s">
        <v>101</v>
      </c>
      <c r="AY1747" s="38" t="s">
        <v>132</v>
      </c>
      <c r="AZ1747" s="38" t="s">
        <v>132</v>
      </c>
      <c r="BA1747" s="38" t="s">
        <v>1227</v>
      </c>
      <c r="BB1747" s="38" t="s">
        <v>1112</v>
      </c>
      <c r="BC1747" s="38" t="s">
        <v>1000</v>
      </c>
      <c r="BD1747" s="38" t="s">
        <v>1001</v>
      </c>
      <c r="BE1747">
        <v>0</v>
      </c>
      <c r="BF1747">
        <v>0</v>
      </c>
      <c r="BG1747">
        <v>406469.97</v>
      </c>
      <c r="BH1747">
        <v>406469.97</v>
      </c>
      <c r="BI1747">
        <v>0</v>
      </c>
      <c r="BJ1747">
        <v>0</v>
      </c>
      <c r="BK1747">
        <v>0</v>
      </c>
      <c r="BL1747" s="38" t="s">
        <v>332</v>
      </c>
      <c r="BM1747" s="38" t="s">
        <v>411</v>
      </c>
      <c r="BN1747" s="38" t="s">
        <v>412</v>
      </c>
      <c r="BO1747" s="38" t="s">
        <v>134</v>
      </c>
      <c r="BP1747" s="38" t="s">
        <v>135</v>
      </c>
      <c r="BQ1747" s="38" t="s">
        <v>136</v>
      </c>
      <c r="BR1747" s="38" t="s">
        <v>137</v>
      </c>
      <c r="BS1747" s="38" t="s">
        <v>110</v>
      </c>
      <c r="BT1747" s="38" t="s">
        <v>111</v>
      </c>
      <c r="BU1747" s="38" t="s">
        <v>413</v>
      </c>
      <c r="BV1747" s="38" t="s">
        <v>1228</v>
      </c>
      <c r="BW1747" s="38" t="s">
        <v>208</v>
      </c>
      <c r="BX1747" s="38" t="s">
        <v>126</v>
      </c>
      <c r="BY1747" s="38" t="s">
        <v>1003</v>
      </c>
      <c r="BZ1747" s="38" t="s">
        <v>2440</v>
      </c>
      <c r="CA1747" s="38" t="s">
        <v>132</v>
      </c>
      <c r="CB1747">
        <v>663</v>
      </c>
      <c r="CD1747" s="38" t="s">
        <v>126</v>
      </c>
      <c r="CE1747" s="38" t="s">
        <v>1005</v>
      </c>
    </row>
    <row r="1748" spans="1:83" x14ac:dyDescent="0.25">
      <c r="A1748">
        <v>668</v>
      </c>
      <c r="B1748" s="1">
        <v>45689</v>
      </c>
      <c r="C1748" s="38" t="s">
        <v>1770</v>
      </c>
      <c r="D1748" s="1">
        <v>45699</v>
      </c>
      <c r="E1748" s="1">
        <v>45689</v>
      </c>
      <c r="F1748" s="38" t="s">
        <v>1770</v>
      </c>
      <c r="G1748" s="1">
        <v>45708</v>
      </c>
      <c r="H1748" s="1">
        <v>45699</v>
      </c>
      <c r="I1748" s="38" t="s">
        <v>80</v>
      </c>
      <c r="J1748" s="38" t="s">
        <v>98</v>
      </c>
      <c r="K1748" s="38" t="s">
        <v>85</v>
      </c>
      <c r="L1748" s="38" t="s">
        <v>123</v>
      </c>
      <c r="M1748" s="38" t="s">
        <v>124</v>
      </c>
      <c r="N1748" s="38" t="s">
        <v>125</v>
      </c>
      <c r="O1748" s="38" t="s">
        <v>124</v>
      </c>
      <c r="P1748" s="38" t="s">
        <v>126</v>
      </c>
      <c r="Q1748" s="38" t="s">
        <v>127</v>
      </c>
      <c r="R1748" s="38" t="s">
        <v>128</v>
      </c>
      <c r="S1748" s="38" t="s">
        <v>122</v>
      </c>
      <c r="T1748" s="38" t="s">
        <v>133</v>
      </c>
      <c r="U1748" s="38"/>
      <c r="V1748" s="38" t="s">
        <v>72</v>
      </c>
      <c r="W1748" s="38" t="s">
        <v>73</v>
      </c>
      <c r="X1748" s="38" t="s">
        <v>74</v>
      </c>
      <c r="Y1748" s="38" t="s">
        <v>75</v>
      </c>
      <c r="Z1748" s="38" t="s">
        <v>131</v>
      </c>
      <c r="AA1748" s="38" t="s">
        <v>125</v>
      </c>
      <c r="AB1748" s="38" t="s">
        <v>698</v>
      </c>
      <c r="AC1748" s="38" t="s">
        <v>699</v>
      </c>
      <c r="AD1748" s="38" t="s">
        <v>80</v>
      </c>
      <c r="AE1748" s="38" t="s">
        <v>81</v>
      </c>
      <c r="AF1748" s="38" t="s">
        <v>1073</v>
      </c>
      <c r="AG1748" s="38" t="s">
        <v>1074</v>
      </c>
      <c r="AH1748" s="38" t="s">
        <v>133</v>
      </c>
      <c r="AI1748" s="38"/>
      <c r="AJ1748" s="38" t="s">
        <v>2397</v>
      </c>
      <c r="AK1748" s="38" t="s">
        <v>132</v>
      </c>
      <c r="AL1748" s="38" t="s">
        <v>101</v>
      </c>
      <c r="AM1748" s="38" t="s">
        <v>101</v>
      </c>
      <c r="AN1748" s="38" t="s">
        <v>772</v>
      </c>
      <c r="AO1748" s="38" t="s">
        <v>997</v>
      </c>
      <c r="AP1748" s="38" t="s">
        <v>91</v>
      </c>
      <c r="AQ1748" s="38" t="s">
        <v>92</v>
      </c>
      <c r="AR1748" s="38" t="s">
        <v>93</v>
      </c>
      <c r="AS1748" s="38" t="s">
        <v>92</v>
      </c>
      <c r="AT1748" s="38" t="s">
        <v>94</v>
      </c>
      <c r="AU1748" s="38" t="s">
        <v>95</v>
      </c>
      <c r="AV1748" s="38" t="s">
        <v>132</v>
      </c>
      <c r="AW1748" s="38" t="s">
        <v>132</v>
      </c>
      <c r="AX1748" s="38" t="s">
        <v>101</v>
      </c>
      <c r="AY1748" s="38" t="s">
        <v>132</v>
      </c>
      <c r="AZ1748" s="38" t="s">
        <v>132</v>
      </c>
      <c r="BA1748" s="38" t="s">
        <v>1181</v>
      </c>
      <c r="BB1748" s="38" t="s">
        <v>1182</v>
      </c>
      <c r="BC1748" s="38" t="s">
        <v>1000</v>
      </c>
      <c r="BD1748" s="38" t="s">
        <v>1001</v>
      </c>
      <c r="BE1748">
        <v>0</v>
      </c>
      <c r="BF1748">
        <v>0</v>
      </c>
      <c r="BG1748">
        <v>33000</v>
      </c>
      <c r="BH1748">
        <v>33000</v>
      </c>
      <c r="BI1748">
        <v>0</v>
      </c>
      <c r="BJ1748">
        <v>0</v>
      </c>
      <c r="BK1748">
        <v>0</v>
      </c>
      <c r="BL1748" s="38" t="s">
        <v>107</v>
      </c>
      <c r="BM1748" s="38" t="s">
        <v>108</v>
      </c>
      <c r="BN1748" s="38" t="s">
        <v>700</v>
      </c>
      <c r="BO1748" s="38" t="s">
        <v>134</v>
      </c>
      <c r="BP1748" s="38" t="s">
        <v>135</v>
      </c>
      <c r="BQ1748" s="38" t="s">
        <v>136</v>
      </c>
      <c r="BR1748" s="38" t="s">
        <v>137</v>
      </c>
      <c r="BS1748" s="38" t="s">
        <v>110</v>
      </c>
      <c r="BT1748" s="38" t="s">
        <v>111</v>
      </c>
      <c r="BU1748" s="38" t="s">
        <v>116</v>
      </c>
      <c r="BV1748" s="38" t="s">
        <v>1183</v>
      </c>
      <c r="BW1748" s="38" t="s">
        <v>114</v>
      </c>
      <c r="BX1748" s="38" t="s">
        <v>126</v>
      </c>
      <c r="BY1748" s="38" t="s">
        <v>1003</v>
      </c>
      <c r="BZ1748" s="38" t="s">
        <v>2398</v>
      </c>
      <c r="CA1748" s="38" t="s">
        <v>132</v>
      </c>
      <c r="CB1748">
        <v>668</v>
      </c>
      <c r="CD1748" s="38" t="s">
        <v>126</v>
      </c>
      <c r="CE1748" s="38" t="s">
        <v>1005</v>
      </c>
    </row>
    <row r="1749" spans="1:83" x14ac:dyDescent="0.25">
      <c r="A1749">
        <v>668</v>
      </c>
      <c r="B1749" s="1">
        <v>45689</v>
      </c>
      <c r="C1749" s="38" t="s">
        <v>1770</v>
      </c>
      <c r="D1749" s="1">
        <v>45699</v>
      </c>
      <c r="E1749" s="1">
        <v>45689</v>
      </c>
      <c r="F1749" s="38" t="s">
        <v>1770</v>
      </c>
      <c r="G1749" s="1">
        <v>45708</v>
      </c>
      <c r="H1749" s="1">
        <v>45699</v>
      </c>
      <c r="I1749" s="38" t="s">
        <v>80</v>
      </c>
      <c r="J1749" s="38" t="s">
        <v>98</v>
      </c>
      <c r="K1749" s="38" t="s">
        <v>85</v>
      </c>
      <c r="L1749" s="38" t="s">
        <v>123</v>
      </c>
      <c r="M1749" s="38" t="s">
        <v>124</v>
      </c>
      <c r="N1749" s="38" t="s">
        <v>125</v>
      </c>
      <c r="O1749" s="38" t="s">
        <v>124</v>
      </c>
      <c r="P1749" s="38" t="s">
        <v>126</v>
      </c>
      <c r="Q1749" s="38" t="s">
        <v>127</v>
      </c>
      <c r="R1749" s="38" t="s">
        <v>128</v>
      </c>
      <c r="S1749" s="38" t="s">
        <v>122</v>
      </c>
      <c r="T1749" s="38" t="s">
        <v>133</v>
      </c>
      <c r="U1749" s="38"/>
      <c r="V1749" s="38" t="s">
        <v>72</v>
      </c>
      <c r="W1749" s="38" t="s">
        <v>73</v>
      </c>
      <c r="X1749" s="38" t="s">
        <v>708</v>
      </c>
      <c r="Y1749" s="38" t="s">
        <v>709</v>
      </c>
      <c r="Z1749" s="38" t="s">
        <v>131</v>
      </c>
      <c r="AA1749" s="38" t="s">
        <v>125</v>
      </c>
      <c r="AB1749" s="38" t="s">
        <v>712</v>
      </c>
      <c r="AC1749" s="38" t="s">
        <v>711</v>
      </c>
      <c r="AD1749" s="38" t="s">
        <v>80</v>
      </c>
      <c r="AE1749" s="38" t="s">
        <v>81</v>
      </c>
      <c r="AF1749" s="38" t="s">
        <v>1073</v>
      </c>
      <c r="AG1749" s="38" t="s">
        <v>1074</v>
      </c>
      <c r="AH1749" s="38" t="s">
        <v>133</v>
      </c>
      <c r="AI1749" s="38"/>
      <c r="AJ1749" s="38" t="s">
        <v>2397</v>
      </c>
      <c r="AK1749" s="38" t="s">
        <v>132</v>
      </c>
      <c r="AL1749" s="38" t="s">
        <v>101</v>
      </c>
      <c r="AM1749" s="38" t="s">
        <v>101</v>
      </c>
      <c r="AN1749" s="38" t="s">
        <v>772</v>
      </c>
      <c r="AO1749" s="38" t="s">
        <v>997</v>
      </c>
      <c r="AP1749" s="38" t="s">
        <v>91</v>
      </c>
      <c r="AQ1749" s="38" t="s">
        <v>92</v>
      </c>
      <c r="AR1749" s="38" t="s">
        <v>93</v>
      </c>
      <c r="AS1749" s="38" t="s">
        <v>92</v>
      </c>
      <c r="AT1749" s="38" t="s">
        <v>94</v>
      </c>
      <c r="AU1749" s="38" t="s">
        <v>95</v>
      </c>
      <c r="AV1749" s="38" t="s">
        <v>132</v>
      </c>
      <c r="AW1749" s="38" t="s">
        <v>132</v>
      </c>
      <c r="AX1749" s="38" t="s">
        <v>101</v>
      </c>
      <c r="AY1749" s="38" t="s">
        <v>132</v>
      </c>
      <c r="AZ1749" s="38" t="s">
        <v>132</v>
      </c>
      <c r="BA1749" s="38" t="s">
        <v>1181</v>
      </c>
      <c r="BB1749" s="38" t="s">
        <v>1182</v>
      </c>
      <c r="BC1749" s="38" t="s">
        <v>1000</v>
      </c>
      <c r="BD1749" s="38" t="s">
        <v>1001</v>
      </c>
      <c r="BE1749">
        <v>0</v>
      </c>
      <c r="BF1749">
        <v>0</v>
      </c>
      <c r="BG1749">
        <v>2339.6999999999998</v>
      </c>
      <c r="BH1749">
        <v>2339.6999999999998</v>
      </c>
      <c r="BI1749">
        <v>0</v>
      </c>
      <c r="BJ1749">
        <v>0</v>
      </c>
      <c r="BK1749">
        <v>0</v>
      </c>
      <c r="BL1749" s="38" t="s">
        <v>107</v>
      </c>
      <c r="BM1749" s="38" t="s">
        <v>713</v>
      </c>
      <c r="BN1749" s="38" t="s">
        <v>714</v>
      </c>
      <c r="BO1749" s="38" t="s">
        <v>134</v>
      </c>
      <c r="BP1749" s="38" t="s">
        <v>135</v>
      </c>
      <c r="BQ1749" s="38" t="s">
        <v>136</v>
      </c>
      <c r="BR1749" s="38" t="s">
        <v>137</v>
      </c>
      <c r="BS1749" s="38" t="s">
        <v>110</v>
      </c>
      <c r="BT1749" s="38" t="s">
        <v>111</v>
      </c>
      <c r="BU1749" s="38" t="s">
        <v>116</v>
      </c>
      <c r="BV1749" s="38" t="s">
        <v>1183</v>
      </c>
      <c r="BW1749" s="38" t="s">
        <v>114</v>
      </c>
      <c r="BX1749" s="38" t="s">
        <v>126</v>
      </c>
      <c r="BY1749" s="38" t="s">
        <v>1003</v>
      </c>
      <c r="BZ1749" s="38" t="s">
        <v>2398</v>
      </c>
      <c r="CA1749" s="38" t="s">
        <v>132</v>
      </c>
      <c r="CB1749">
        <v>668</v>
      </c>
      <c r="CD1749" s="38" t="s">
        <v>126</v>
      </c>
      <c r="CE1749" s="38" t="s">
        <v>1005</v>
      </c>
    </row>
    <row r="1750" spans="1:83" x14ac:dyDescent="0.25">
      <c r="A1750">
        <v>668</v>
      </c>
      <c r="B1750" s="1">
        <v>45689</v>
      </c>
      <c r="C1750" s="38" t="s">
        <v>1770</v>
      </c>
      <c r="D1750" s="1">
        <v>45699</v>
      </c>
      <c r="E1750" s="1">
        <v>45689</v>
      </c>
      <c r="F1750" s="38" t="s">
        <v>1770</v>
      </c>
      <c r="G1750" s="1">
        <v>45708</v>
      </c>
      <c r="H1750" s="1">
        <v>45699</v>
      </c>
      <c r="I1750" s="38" t="s">
        <v>80</v>
      </c>
      <c r="J1750" s="38" t="s">
        <v>98</v>
      </c>
      <c r="K1750" s="38" t="s">
        <v>85</v>
      </c>
      <c r="L1750" s="38" t="s">
        <v>123</v>
      </c>
      <c r="M1750" s="38" t="s">
        <v>124</v>
      </c>
      <c r="N1750" s="38" t="s">
        <v>125</v>
      </c>
      <c r="O1750" s="38" t="s">
        <v>124</v>
      </c>
      <c r="P1750" s="38" t="s">
        <v>126</v>
      </c>
      <c r="Q1750" s="38" t="s">
        <v>127</v>
      </c>
      <c r="R1750" s="38" t="s">
        <v>128</v>
      </c>
      <c r="S1750" s="38" t="s">
        <v>122</v>
      </c>
      <c r="T1750" s="38" t="s">
        <v>133</v>
      </c>
      <c r="U1750" s="38"/>
      <c r="V1750" s="38" t="s">
        <v>72</v>
      </c>
      <c r="W1750" s="38" t="s">
        <v>73</v>
      </c>
      <c r="X1750" s="38" t="s">
        <v>708</v>
      </c>
      <c r="Y1750" s="38" t="s">
        <v>709</v>
      </c>
      <c r="Z1750" s="38" t="s">
        <v>131</v>
      </c>
      <c r="AA1750" s="38" t="s">
        <v>125</v>
      </c>
      <c r="AB1750" s="38" t="s">
        <v>717</v>
      </c>
      <c r="AC1750" s="38" t="s">
        <v>716</v>
      </c>
      <c r="AD1750" s="38" t="s">
        <v>80</v>
      </c>
      <c r="AE1750" s="38" t="s">
        <v>81</v>
      </c>
      <c r="AF1750" s="38" t="s">
        <v>1073</v>
      </c>
      <c r="AG1750" s="38" t="s">
        <v>1074</v>
      </c>
      <c r="AH1750" s="38" t="s">
        <v>133</v>
      </c>
      <c r="AI1750" s="38"/>
      <c r="AJ1750" s="38" t="s">
        <v>2397</v>
      </c>
      <c r="AK1750" s="38" t="s">
        <v>132</v>
      </c>
      <c r="AL1750" s="38" t="s">
        <v>101</v>
      </c>
      <c r="AM1750" s="38" t="s">
        <v>101</v>
      </c>
      <c r="AN1750" s="38" t="s">
        <v>772</v>
      </c>
      <c r="AO1750" s="38" t="s">
        <v>997</v>
      </c>
      <c r="AP1750" s="38" t="s">
        <v>91</v>
      </c>
      <c r="AQ1750" s="38" t="s">
        <v>92</v>
      </c>
      <c r="AR1750" s="38" t="s">
        <v>93</v>
      </c>
      <c r="AS1750" s="38" t="s">
        <v>92</v>
      </c>
      <c r="AT1750" s="38" t="s">
        <v>94</v>
      </c>
      <c r="AU1750" s="38" t="s">
        <v>95</v>
      </c>
      <c r="AV1750" s="38" t="s">
        <v>132</v>
      </c>
      <c r="AW1750" s="38" t="s">
        <v>132</v>
      </c>
      <c r="AX1750" s="38" t="s">
        <v>101</v>
      </c>
      <c r="AY1750" s="38" t="s">
        <v>132</v>
      </c>
      <c r="AZ1750" s="38" t="s">
        <v>132</v>
      </c>
      <c r="BA1750" s="38" t="s">
        <v>1181</v>
      </c>
      <c r="BB1750" s="38" t="s">
        <v>1182</v>
      </c>
      <c r="BC1750" s="38" t="s">
        <v>1000</v>
      </c>
      <c r="BD1750" s="38" t="s">
        <v>1001</v>
      </c>
      <c r="BE1750">
        <v>0</v>
      </c>
      <c r="BF1750">
        <v>0</v>
      </c>
      <c r="BG1750">
        <v>2343</v>
      </c>
      <c r="BH1750">
        <v>2343</v>
      </c>
      <c r="BI1750">
        <v>0</v>
      </c>
      <c r="BJ1750">
        <v>0</v>
      </c>
      <c r="BK1750">
        <v>0</v>
      </c>
      <c r="BL1750" s="38" t="s">
        <v>107</v>
      </c>
      <c r="BM1750" s="38" t="s">
        <v>713</v>
      </c>
      <c r="BN1750" s="38" t="s">
        <v>718</v>
      </c>
      <c r="BO1750" s="38" t="s">
        <v>134</v>
      </c>
      <c r="BP1750" s="38" t="s">
        <v>135</v>
      </c>
      <c r="BQ1750" s="38" t="s">
        <v>136</v>
      </c>
      <c r="BR1750" s="38" t="s">
        <v>137</v>
      </c>
      <c r="BS1750" s="38" t="s">
        <v>110</v>
      </c>
      <c r="BT1750" s="38" t="s">
        <v>111</v>
      </c>
      <c r="BU1750" s="38" t="s">
        <v>116</v>
      </c>
      <c r="BV1750" s="38" t="s">
        <v>1183</v>
      </c>
      <c r="BW1750" s="38" t="s">
        <v>114</v>
      </c>
      <c r="BX1750" s="38" t="s">
        <v>126</v>
      </c>
      <c r="BY1750" s="38" t="s">
        <v>1003</v>
      </c>
      <c r="BZ1750" s="38" t="s">
        <v>2398</v>
      </c>
      <c r="CA1750" s="38" t="s">
        <v>132</v>
      </c>
      <c r="CB1750">
        <v>668</v>
      </c>
      <c r="CD1750" s="38" t="s">
        <v>126</v>
      </c>
      <c r="CE1750" s="38" t="s">
        <v>1005</v>
      </c>
    </row>
    <row r="1751" spans="1:83" x14ac:dyDescent="0.25">
      <c r="A1751">
        <v>668</v>
      </c>
      <c r="B1751" s="1">
        <v>45689</v>
      </c>
      <c r="C1751" s="38" t="s">
        <v>1770</v>
      </c>
      <c r="D1751" s="1">
        <v>45699</v>
      </c>
      <c r="E1751" s="1">
        <v>45689</v>
      </c>
      <c r="F1751" s="38" t="s">
        <v>1770</v>
      </c>
      <c r="G1751" s="1">
        <v>45708</v>
      </c>
      <c r="H1751" s="1">
        <v>45699</v>
      </c>
      <c r="I1751" s="38" t="s">
        <v>80</v>
      </c>
      <c r="J1751" s="38" t="s">
        <v>98</v>
      </c>
      <c r="K1751" s="38" t="s">
        <v>85</v>
      </c>
      <c r="L1751" s="38" t="s">
        <v>123</v>
      </c>
      <c r="M1751" s="38" t="s">
        <v>124</v>
      </c>
      <c r="N1751" s="38" t="s">
        <v>125</v>
      </c>
      <c r="O1751" s="38" t="s">
        <v>124</v>
      </c>
      <c r="P1751" s="38" t="s">
        <v>126</v>
      </c>
      <c r="Q1751" s="38" t="s">
        <v>127</v>
      </c>
      <c r="R1751" s="38" t="s">
        <v>128</v>
      </c>
      <c r="S1751" s="38" t="s">
        <v>122</v>
      </c>
      <c r="T1751" s="38" t="s">
        <v>133</v>
      </c>
      <c r="U1751" s="38"/>
      <c r="V1751" s="38" t="s">
        <v>72</v>
      </c>
      <c r="W1751" s="38" t="s">
        <v>73</v>
      </c>
      <c r="X1751" s="38" t="s">
        <v>708</v>
      </c>
      <c r="Y1751" s="38" t="s">
        <v>709</v>
      </c>
      <c r="Z1751" s="38" t="s">
        <v>131</v>
      </c>
      <c r="AA1751" s="38" t="s">
        <v>125</v>
      </c>
      <c r="AB1751" s="38" t="s">
        <v>721</v>
      </c>
      <c r="AC1751" s="38" t="s">
        <v>720</v>
      </c>
      <c r="AD1751" s="38" t="s">
        <v>80</v>
      </c>
      <c r="AE1751" s="38" t="s">
        <v>81</v>
      </c>
      <c r="AF1751" s="38" t="s">
        <v>1073</v>
      </c>
      <c r="AG1751" s="38" t="s">
        <v>1074</v>
      </c>
      <c r="AH1751" s="38" t="s">
        <v>133</v>
      </c>
      <c r="AI1751" s="38"/>
      <c r="AJ1751" s="38" t="s">
        <v>2397</v>
      </c>
      <c r="AK1751" s="38" t="s">
        <v>132</v>
      </c>
      <c r="AL1751" s="38" t="s">
        <v>101</v>
      </c>
      <c r="AM1751" s="38" t="s">
        <v>101</v>
      </c>
      <c r="AN1751" s="38" t="s">
        <v>772</v>
      </c>
      <c r="AO1751" s="38" t="s">
        <v>997</v>
      </c>
      <c r="AP1751" s="38" t="s">
        <v>91</v>
      </c>
      <c r="AQ1751" s="38" t="s">
        <v>92</v>
      </c>
      <c r="AR1751" s="38" t="s">
        <v>93</v>
      </c>
      <c r="AS1751" s="38" t="s">
        <v>92</v>
      </c>
      <c r="AT1751" s="38" t="s">
        <v>94</v>
      </c>
      <c r="AU1751" s="38" t="s">
        <v>95</v>
      </c>
      <c r="AV1751" s="38" t="s">
        <v>132</v>
      </c>
      <c r="AW1751" s="38" t="s">
        <v>132</v>
      </c>
      <c r="AX1751" s="38" t="s">
        <v>101</v>
      </c>
      <c r="AY1751" s="38" t="s">
        <v>132</v>
      </c>
      <c r="AZ1751" s="38" t="s">
        <v>132</v>
      </c>
      <c r="BA1751" s="38" t="s">
        <v>1181</v>
      </c>
      <c r="BB1751" s="38" t="s">
        <v>1182</v>
      </c>
      <c r="BC1751" s="38" t="s">
        <v>1000</v>
      </c>
      <c r="BD1751" s="38" t="s">
        <v>1001</v>
      </c>
      <c r="BE1751">
        <v>0</v>
      </c>
      <c r="BF1751">
        <v>0</v>
      </c>
      <c r="BG1751">
        <v>363</v>
      </c>
      <c r="BH1751">
        <v>363</v>
      </c>
      <c r="BI1751">
        <v>0</v>
      </c>
      <c r="BJ1751">
        <v>0</v>
      </c>
      <c r="BK1751">
        <v>0</v>
      </c>
      <c r="BL1751" s="38" t="s">
        <v>107</v>
      </c>
      <c r="BM1751" s="38" t="s">
        <v>713</v>
      </c>
      <c r="BN1751" s="38" t="s">
        <v>722</v>
      </c>
      <c r="BO1751" s="38" t="s">
        <v>134</v>
      </c>
      <c r="BP1751" s="38" t="s">
        <v>135</v>
      </c>
      <c r="BQ1751" s="38" t="s">
        <v>136</v>
      </c>
      <c r="BR1751" s="38" t="s">
        <v>137</v>
      </c>
      <c r="BS1751" s="38" t="s">
        <v>110</v>
      </c>
      <c r="BT1751" s="38" t="s">
        <v>111</v>
      </c>
      <c r="BU1751" s="38" t="s">
        <v>116</v>
      </c>
      <c r="BV1751" s="38" t="s">
        <v>1183</v>
      </c>
      <c r="BW1751" s="38" t="s">
        <v>114</v>
      </c>
      <c r="BX1751" s="38" t="s">
        <v>126</v>
      </c>
      <c r="BY1751" s="38" t="s">
        <v>1003</v>
      </c>
      <c r="BZ1751" s="38" t="s">
        <v>2398</v>
      </c>
      <c r="CA1751" s="38" t="s">
        <v>132</v>
      </c>
      <c r="CB1751">
        <v>668</v>
      </c>
      <c r="CD1751" s="38" t="s">
        <v>126</v>
      </c>
      <c r="CE1751" s="38" t="s">
        <v>1005</v>
      </c>
    </row>
    <row r="1752" spans="1:83" x14ac:dyDescent="0.25">
      <c r="A1752">
        <v>670</v>
      </c>
      <c r="B1752" s="1">
        <v>45689</v>
      </c>
      <c r="C1752" s="38" t="s">
        <v>1770</v>
      </c>
      <c r="D1752" s="1">
        <v>45699</v>
      </c>
      <c r="E1752" s="1">
        <v>45689</v>
      </c>
      <c r="F1752" s="38" t="s">
        <v>1770</v>
      </c>
      <c r="G1752" s="1">
        <v>45714</v>
      </c>
      <c r="H1752" s="1"/>
      <c r="I1752" s="38" t="s">
        <v>80</v>
      </c>
      <c r="J1752" s="38" t="s">
        <v>98</v>
      </c>
      <c r="K1752" s="38" t="s">
        <v>85</v>
      </c>
      <c r="L1752" s="38" t="s">
        <v>123</v>
      </c>
      <c r="M1752" s="38" t="s">
        <v>124</v>
      </c>
      <c r="N1752" s="38" t="s">
        <v>125</v>
      </c>
      <c r="O1752" s="38" t="s">
        <v>124</v>
      </c>
      <c r="P1752" s="38" t="s">
        <v>126</v>
      </c>
      <c r="Q1752" s="38" t="s">
        <v>127</v>
      </c>
      <c r="R1752" s="38" t="s">
        <v>128</v>
      </c>
      <c r="S1752" s="38" t="s">
        <v>122</v>
      </c>
      <c r="T1752" s="38" t="s">
        <v>133</v>
      </c>
      <c r="U1752" s="38"/>
      <c r="V1752" s="38" t="s">
        <v>198</v>
      </c>
      <c r="W1752" s="38" t="s">
        <v>199</v>
      </c>
      <c r="X1752" s="38" t="s">
        <v>274</v>
      </c>
      <c r="Y1752" s="38" t="s">
        <v>275</v>
      </c>
      <c r="Z1752" s="38" t="s">
        <v>131</v>
      </c>
      <c r="AA1752" s="38" t="s">
        <v>125</v>
      </c>
      <c r="AB1752" s="38" t="s">
        <v>682</v>
      </c>
      <c r="AC1752" s="38" t="s">
        <v>683</v>
      </c>
      <c r="AD1752" s="38" t="s">
        <v>80</v>
      </c>
      <c r="AE1752" s="38" t="s">
        <v>81</v>
      </c>
      <c r="AF1752" s="38" t="s">
        <v>1779</v>
      </c>
      <c r="AG1752" s="38" t="s">
        <v>1780</v>
      </c>
      <c r="AH1752" s="38" t="s">
        <v>133</v>
      </c>
      <c r="AI1752" s="38"/>
      <c r="AJ1752" s="38" t="s">
        <v>2399</v>
      </c>
      <c r="AK1752" s="38" t="s">
        <v>132</v>
      </c>
      <c r="AL1752" s="38" t="s">
        <v>132</v>
      </c>
      <c r="AM1752" s="38" t="s">
        <v>132</v>
      </c>
      <c r="AN1752" s="38" t="s">
        <v>223</v>
      </c>
      <c r="AO1752" s="38" t="s">
        <v>1138</v>
      </c>
      <c r="AP1752" s="38" t="s">
        <v>91</v>
      </c>
      <c r="AQ1752" s="38" t="s">
        <v>92</v>
      </c>
      <c r="AR1752" s="38" t="s">
        <v>93</v>
      </c>
      <c r="AS1752" s="38" t="s">
        <v>92</v>
      </c>
      <c r="AT1752" s="38" t="s">
        <v>94</v>
      </c>
      <c r="AU1752" s="38" t="s">
        <v>95</v>
      </c>
      <c r="AV1752" s="38" t="s">
        <v>132</v>
      </c>
      <c r="AW1752" s="38" t="s">
        <v>132</v>
      </c>
      <c r="AX1752" s="38" t="s">
        <v>101</v>
      </c>
      <c r="AY1752" s="38" t="s">
        <v>132</v>
      </c>
      <c r="AZ1752" s="38" t="s">
        <v>132</v>
      </c>
      <c r="BA1752" s="38" t="s">
        <v>1111</v>
      </c>
      <c r="BB1752" s="38" t="s">
        <v>1112</v>
      </c>
      <c r="BC1752" s="38" t="s">
        <v>1000</v>
      </c>
      <c r="BD1752" s="38" t="s">
        <v>1001</v>
      </c>
      <c r="BE1752">
        <v>0</v>
      </c>
      <c r="BF1752">
        <v>0</v>
      </c>
      <c r="BG1752">
        <v>128620</v>
      </c>
      <c r="BH1752">
        <v>128620</v>
      </c>
      <c r="BI1752">
        <v>0</v>
      </c>
      <c r="BJ1752">
        <v>0</v>
      </c>
      <c r="BK1752">
        <v>0</v>
      </c>
      <c r="BL1752" s="38" t="s">
        <v>205</v>
      </c>
      <c r="BM1752" s="38" t="s">
        <v>279</v>
      </c>
      <c r="BN1752" s="38" t="s">
        <v>684</v>
      </c>
      <c r="BO1752" s="38" t="s">
        <v>134</v>
      </c>
      <c r="BP1752" s="38" t="s">
        <v>135</v>
      </c>
      <c r="BQ1752" s="38" t="s">
        <v>136</v>
      </c>
      <c r="BR1752" s="38" t="s">
        <v>137</v>
      </c>
      <c r="BS1752" s="38" t="s">
        <v>110</v>
      </c>
      <c r="BT1752" s="38" t="s">
        <v>111</v>
      </c>
      <c r="BU1752" s="38" t="s">
        <v>116</v>
      </c>
      <c r="BV1752" s="38" t="s">
        <v>1113</v>
      </c>
      <c r="BW1752" s="38" t="s">
        <v>218</v>
      </c>
      <c r="BX1752" s="38" t="s">
        <v>126</v>
      </c>
      <c r="BY1752" s="38" t="s">
        <v>1139</v>
      </c>
      <c r="BZ1752" s="38" t="s">
        <v>2400</v>
      </c>
      <c r="CA1752" s="38" t="s">
        <v>101</v>
      </c>
      <c r="CB1752">
        <v>670</v>
      </c>
      <c r="CD1752" s="38" t="s">
        <v>126</v>
      </c>
      <c r="CE1752" s="38" t="s">
        <v>1005</v>
      </c>
    </row>
    <row r="1753" spans="1:83" x14ac:dyDescent="0.25">
      <c r="A1753">
        <v>670</v>
      </c>
      <c r="B1753" s="1">
        <v>45689</v>
      </c>
      <c r="C1753" s="38" t="s">
        <v>1770</v>
      </c>
      <c r="D1753" s="1">
        <v>45699</v>
      </c>
      <c r="E1753" s="1">
        <v>45717</v>
      </c>
      <c r="F1753" s="38" t="s">
        <v>2830</v>
      </c>
      <c r="G1753" s="1">
        <v>45714</v>
      </c>
      <c r="H1753" s="1"/>
      <c r="I1753" s="38" t="s">
        <v>80</v>
      </c>
      <c r="J1753" s="38" t="s">
        <v>98</v>
      </c>
      <c r="K1753" s="38" t="s">
        <v>85</v>
      </c>
      <c r="L1753" s="38" t="s">
        <v>123</v>
      </c>
      <c r="M1753" s="38" t="s">
        <v>124</v>
      </c>
      <c r="N1753" s="38" t="s">
        <v>125</v>
      </c>
      <c r="O1753" s="38" t="s">
        <v>124</v>
      </c>
      <c r="P1753" s="38" t="s">
        <v>126</v>
      </c>
      <c r="Q1753" s="38" t="s">
        <v>127</v>
      </c>
      <c r="R1753" s="38" t="s">
        <v>128</v>
      </c>
      <c r="S1753" s="38" t="s">
        <v>122</v>
      </c>
      <c r="T1753" s="38" t="s">
        <v>133</v>
      </c>
      <c r="U1753" s="38"/>
      <c r="V1753" s="38" t="s">
        <v>198</v>
      </c>
      <c r="W1753" s="38" t="s">
        <v>199</v>
      </c>
      <c r="X1753" s="38" t="s">
        <v>274</v>
      </c>
      <c r="Y1753" s="38" t="s">
        <v>275</v>
      </c>
      <c r="Z1753" s="38" t="s">
        <v>131</v>
      </c>
      <c r="AA1753" s="38" t="s">
        <v>125</v>
      </c>
      <c r="AB1753" s="38" t="s">
        <v>682</v>
      </c>
      <c r="AC1753" s="38" t="s">
        <v>683</v>
      </c>
      <c r="AD1753" s="38" t="s">
        <v>80</v>
      </c>
      <c r="AE1753" s="38" t="s">
        <v>81</v>
      </c>
      <c r="AF1753" s="38" t="s">
        <v>1779</v>
      </c>
      <c r="AG1753" s="38" t="s">
        <v>1780</v>
      </c>
      <c r="AH1753" s="38" t="s">
        <v>133</v>
      </c>
      <c r="AI1753" s="38"/>
      <c r="AJ1753" s="38" t="s">
        <v>2399</v>
      </c>
      <c r="AK1753" s="38" t="s">
        <v>132</v>
      </c>
      <c r="AL1753" s="38" t="s">
        <v>132</v>
      </c>
      <c r="AM1753" s="38" t="s">
        <v>132</v>
      </c>
      <c r="AN1753" s="38" t="s">
        <v>223</v>
      </c>
      <c r="AO1753" s="38" t="s">
        <v>1138</v>
      </c>
      <c r="AP1753" s="38" t="s">
        <v>91</v>
      </c>
      <c r="AQ1753" s="38" t="s">
        <v>92</v>
      </c>
      <c r="AR1753" s="38" t="s">
        <v>93</v>
      </c>
      <c r="AS1753" s="38" t="s">
        <v>92</v>
      </c>
      <c r="AT1753" s="38" t="s">
        <v>94</v>
      </c>
      <c r="AU1753" s="38" t="s">
        <v>95</v>
      </c>
      <c r="AV1753" s="38" t="s">
        <v>132</v>
      </c>
      <c r="AW1753" s="38" t="s">
        <v>132</v>
      </c>
      <c r="AX1753" s="38" t="s">
        <v>101</v>
      </c>
      <c r="AY1753" s="38" t="s">
        <v>132</v>
      </c>
      <c r="AZ1753" s="38" t="s">
        <v>132</v>
      </c>
      <c r="BA1753" s="38" t="s">
        <v>1111</v>
      </c>
      <c r="BB1753" s="38" t="s">
        <v>1112</v>
      </c>
      <c r="BC1753" s="38" t="s">
        <v>1000</v>
      </c>
      <c r="BD1753" s="38" t="s">
        <v>1001</v>
      </c>
      <c r="BE1753">
        <v>0</v>
      </c>
      <c r="BF1753">
        <v>0</v>
      </c>
      <c r="BG1753">
        <v>-128620</v>
      </c>
      <c r="BH1753">
        <v>-128620</v>
      </c>
      <c r="BI1753">
        <v>0</v>
      </c>
      <c r="BJ1753">
        <v>0</v>
      </c>
      <c r="BK1753">
        <v>0</v>
      </c>
      <c r="BL1753" s="38" t="s">
        <v>205</v>
      </c>
      <c r="BM1753" s="38" t="s">
        <v>279</v>
      </c>
      <c r="BN1753" s="38" t="s">
        <v>684</v>
      </c>
      <c r="BO1753" s="38" t="s">
        <v>134</v>
      </c>
      <c r="BP1753" s="38" t="s">
        <v>135</v>
      </c>
      <c r="BQ1753" s="38" t="s">
        <v>136</v>
      </c>
      <c r="BR1753" s="38" t="s">
        <v>137</v>
      </c>
      <c r="BS1753" s="38" t="s">
        <v>110</v>
      </c>
      <c r="BT1753" s="38" t="s">
        <v>111</v>
      </c>
      <c r="BU1753" s="38" t="s">
        <v>116</v>
      </c>
      <c r="BV1753" s="38" t="s">
        <v>1113</v>
      </c>
      <c r="BW1753" s="38" t="s">
        <v>218</v>
      </c>
      <c r="BX1753" s="38" t="s">
        <v>126</v>
      </c>
      <c r="BY1753" s="38" t="s">
        <v>1139</v>
      </c>
      <c r="BZ1753" s="38" t="s">
        <v>2400</v>
      </c>
      <c r="CA1753" s="38" t="s">
        <v>101</v>
      </c>
      <c r="CB1753">
        <v>670</v>
      </c>
      <c r="CD1753" s="38" t="s">
        <v>126</v>
      </c>
      <c r="CE1753" s="38" t="s">
        <v>1005</v>
      </c>
    </row>
    <row r="1754" spans="1:83" x14ac:dyDescent="0.25">
      <c r="A1754">
        <v>674</v>
      </c>
      <c r="B1754" s="1">
        <v>45689</v>
      </c>
      <c r="C1754" s="38" t="s">
        <v>1770</v>
      </c>
      <c r="D1754" s="1">
        <v>45699</v>
      </c>
      <c r="E1754" s="1">
        <v>45689</v>
      </c>
      <c r="F1754" s="38" t="s">
        <v>1770</v>
      </c>
      <c r="G1754" s="1">
        <v>45708</v>
      </c>
      <c r="H1754" s="1">
        <v>45699</v>
      </c>
      <c r="I1754" s="38" t="s">
        <v>80</v>
      </c>
      <c r="J1754" s="38" t="s">
        <v>98</v>
      </c>
      <c r="K1754" s="38" t="s">
        <v>85</v>
      </c>
      <c r="L1754" s="38" t="s">
        <v>123</v>
      </c>
      <c r="M1754" s="38" t="s">
        <v>124</v>
      </c>
      <c r="N1754" s="38" t="s">
        <v>125</v>
      </c>
      <c r="O1754" s="38" t="s">
        <v>124</v>
      </c>
      <c r="P1754" s="38" t="s">
        <v>126</v>
      </c>
      <c r="Q1754" s="38" t="s">
        <v>127</v>
      </c>
      <c r="R1754" s="38" t="s">
        <v>128</v>
      </c>
      <c r="S1754" s="38" t="s">
        <v>122</v>
      </c>
      <c r="T1754" s="38" t="s">
        <v>133</v>
      </c>
      <c r="U1754" s="38"/>
      <c r="V1754" s="38" t="s">
        <v>198</v>
      </c>
      <c r="W1754" s="38" t="s">
        <v>199</v>
      </c>
      <c r="X1754" s="38" t="s">
        <v>209</v>
      </c>
      <c r="Y1754" s="38" t="s">
        <v>210</v>
      </c>
      <c r="Z1754" s="38" t="s">
        <v>131</v>
      </c>
      <c r="AA1754" s="38" t="s">
        <v>125</v>
      </c>
      <c r="AB1754" s="38" t="s">
        <v>213</v>
      </c>
      <c r="AC1754" s="38" t="s">
        <v>212</v>
      </c>
      <c r="AD1754" s="38" t="s">
        <v>214</v>
      </c>
      <c r="AE1754" s="38" t="s">
        <v>215</v>
      </c>
      <c r="AF1754" s="38" t="s">
        <v>1117</v>
      </c>
      <c r="AG1754" s="38" t="s">
        <v>1118</v>
      </c>
      <c r="AH1754" s="38" t="s">
        <v>133</v>
      </c>
      <c r="AI1754" s="38"/>
      <c r="AJ1754" s="38" t="s">
        <v>2441</v>
      </c>
      <c r="AK1754" s="38" t="s">
        <v>132</v>
      </c>
      <c r="AL1754" s="38" t="s">
        <v>101</v>
      </c>
      <c r="AM1754" s="38" t="s">
        <v>101</v>
      </c>
      <c r="AN1754" s="38" t="s">
        <v>772</v>
      </c>
      <c r="AO1754" s="38" t="s">
        <v>997</v>
      </c>
      <c r="AP1754" s="38" t="s">
        <v>91</v>
      </c>
      <c r="AQ1754" s="38" t="s">
        <v>92</v>
      </c>
      <c r="AR1754" s="38" t="s">
        <v>93</v>
      </c>
      <c r="AS1754" s="38" t="s">
        <v>92</v>
      </c>
      <c r="AT1754" s="38" t="s">
        <v>94</v>
      </c>
      <c r="AU1754" s="38" t="s">
        <v>95</v>
      </c>
      <c r="AV1754" s="38" t="s">
        <v>132</v>
      </c>
      <c r="AW1754" s="38" t="s">
        <v>132</v>
      </c>
      <c r="AX1754" s="38" t="s">
        <v>101</v>
      </c>
      <c r="AY1754" s="38" t="s">
        <v>132</v>
      </c>
      <c r="AZ1754" s="38" t="s">
        <v>132</v>
      </c>
      <c r="BA1754" s="38" t="s">
        <v>2442</v>
      </c>
      <c r="BB1754" s="38" t="s">
        <v>2443</v>
      </c>
      <c r="BC1754" s="38" t="s">
        <v>1000</v>
      </c>
      <c r="BD1754" s="38" t="s">
        <v>1001</v>
      </c>
      <c r="BE1754">
        <v>0</v>
      </c>
      <c r="BF1754">
        <v>0</v>
      </c>
      <c r="BG1754">
        <v>54950</v>
      </c>
      <c r="BH1754">
        <v>54950</v>
      </c>
      <c r="BI1754">
        <v>0</v>
      </c>
      <c r="BJ1754">
        <v>0</v>
      </c>
      <c r="BK1754">
        <v>0</v>
      </c>
      <c r="BL1754" s="38" t="s">
        <v>205</v>
      </c>
      <c r="BM1754" s="38" t="s">
        <v>216</v>
      </c>
      <c r="BN1754" s="38" t="s">
        <v>217</v>
      </c>
      <c r="BO1754" s="38" t="s">
        <v>134</v>
      </c>
      <c r="BP1754" s="38" t="s">
        <v>135</v>
      </c>
      <c r="BQ1754" s="38" t="s">
        <v>136</v>
      </c>
      <c r="BR1754" s="38" t="s">
        <v>137</v>
      </c>
      <c r="BS1754" s="38" t="s">
        <v>110</v>
      </c>
      <c r="BT1754" s="38" t="s">
        <v>111</v>
      </c>
      <c r="BU1754" s="38" t="s">
        <v>219</v>
      </c>
      <c r="BV1754" s="38" t="s">
        <v>2444</v>
      </c>
      <c r="BW1754" s="38" t="s">
        <v>218</v>
      </c>
      <c r="BX1754" s="38" t="s">
        <v>126</v>
      </c>
      <c r="BY1754" s="38" t="s">
        <v>1003</v>
      </c>
      <c r="BZ1754" s="38" t="s">
        <v>2496</v>
      </c>
      <c r="CA1754" s="38" t="s">
        <v>132</v>
      </c>
      <c r="CB1754">
        <v>674</v>
      </c>
      <c r="CD1754" s="38" t="s">
        <v>126</v>
      </c>
      <c r="CE1754" s="38" t="s">
        <v>1005</v>
      </c>
    </row>
    <row r="1755" spans="1:83" x14ac:dyDescent="0.25">
      <c r="A1755">
        <v>676</v>
      </c>
      <c r="B1755" s="1">
        <v>45689</v>
      </c>
      <c r="C1755" s="38" t="s">
        <v>1770</v>
      </c>
      <c r="D1755" s="1">
        <v>45699</v>
      </c>
      <c r="E1755" s="1">
        <v>45689</v>
      </c>
      <c r="F1755" s="38" t="s">
        <v>1770</v>
      </c>
      <c r="G1755" s="1">
        <v>45708</v>
      </c>
      <c r="H1755" s="1">
        <v>45699</v>
      </c>
      <c r="I1755" s="38" t="s">
        <v>80</v>
      </c>
      <c r="J1755" s="38" t="s">
        <v>98</v>
      </c>
      <c r="K1755" s="38" t="s">
        <v>85</v>
      </c>
      <c r="L1755" s="38" t="s">
        <v>123</v>
      </c>
      <c r="M1755" s="38" t="s">
        <v>124</v>
      </c>
      <c r="N1755" s="38" t="s">
        <v>125</v>
      </c>
      <c r="O1755" s="38" t="s">
        <v>124</v>
      </c>
      <c r="P1755" s="38" t="s">
        <v>126</v>
      </c>
      <c r="Q1755" s="38" t="s">
        <v>127</v>
      </c>
      <c r="R1755" s="38" t="s">
        <v>128</v>
      </c>
      <c r="S1755" s="38" t="s">
        <v>122</v>
      </c>
      <c r="T1755" s="38" t="s">
        <v>133</v>
      </c>
      <c r="U1755" s="38"/>
      <c r="V1755" s="38" t="s">
        <v>198</v>
      </c>
      <c r="W1755" s="38" t="s">
        <v>199</v>
      </c>
      <c r="X1755" s="38" t="s">
        <v>209</v>
      </c>
      <c r="Y1755" s="38" t="s">
        <v>210</v>
      </c>
      <c r="Z1755" s="38" t="s">
        <v>131</v>
      </c>
      <c r="AA1755" s="38" t="s">
        <v>125</v>
      </c>
      <c r="AB1755" s="38" t="s">
        <v>213</v>
      </c>
      <c r="AC1755" s="38" t="s">
        <v>212</v>
      </c>
      <c r="AD1755" s="38" t="s">
        <v>214</v>
      </c>
      <c r="AE1755" s="38" t="s">
        <v>215</v>
      </c>
      <c r="AF1755" s="38" t="s">
        <v>1117</v>
      </c>
      <c r="AG1755" s="38" t="s">
        <v>1118</v>
      </c>
      <c r="AH1755" s="38" t="s">
        <v>133</v>
      </c>
      <c r="AI1755" s="38"/>
      <c r="AJ1755" s="38" t="s">
        <v>2448</v>
      </c>
      <c r="AK1755" s="38" t="s">
        <v>132</v>
      </c>
      <c r="AL1755" s="38" t="s">
        <v>101</v>
      </c>
      <c r="AM1755" s="38" t="s">
        <v>101</v>
      </c>
      <c r="AN1755" s="38" t="s">
        <v>772</v>
      </c>
      <c r="AO1755" s="38" t="s">
        <v>997</v>
      </c>
      <c r="AP1755" s="38" t="s">
        <v>91</v>
      </c>
      <c r="AQ1755" s="38" t="s">
        <v>92</v>
      </c>
      <c r="AR1755" s="38" t="s">
        <v>93</v>
      </c>
      <c r="AS1755" s="38" t="s">
        <v>92</v>
      </c>
      <c r="AT1755" s="38" t="s">
        <v>94</v>
      </c>
      <c r="AU1755" s="38" t="s">
        <v>95</v>
      </c>
      <c r="AV1755" s="38" t="s">
        <v>132</v>
      </c>
      <c r="AW1755" s="38" t="s">
        <v>132</v>
      </c>
      <c r="AX1755" s="38" t="s">
        <v>101</v>
      </c>
      <c r="AY1755" s="38" t="s">
        <v>132</v>
      </c>
      <c r="AZ1755" s="38" t="s">
        <v>132</v>
      </c>
      <c r="BA1755" s="38" t="s">
        <v>2442</v>
      </c>
      <c r="BB1755" s="38" t="s">
        <v>2443</v>
      </c>
      <c r="BC1755" s="38" t="s">
        <v>1000</v>
      </c>
      <c r="BD1755" s="38" t="s">
        <v>1001</v>
      </c>
      <c r="BE1755">
        <v>0</v>
      </c>
      <c r="BF1755">
        <v>0</v>
      </c>
      <c r="BG1755">
        <v>37550</v>
      </c>
      <c r="BH1755">
        <v>37550</v>
      </c>
      <c r="BI1755">
        <v>0</v>
      </c>
      <c r="BJ1755">
        <v>0</v>
      </c>
      <c r="BK1755">
        <v>0</v>
      </c>
      <c r="BL1755" s="38" t="s">
        <v>205</v>
      </c>
      <c r="BM1755" s="38" t="s">
        <v>216</v>
      </c>
      <c r="BN1755" s="38" t="s">
        <v>217</v>
      </c>
      <c r="BO1755" s="38" t="s">
        <v>134</v>
      </c>
      <c r="BP1755" s="38" t="s">
        <v>135</v>
      </c>
      <c r="BQ1755" s="38" t="s">
        <v>136</v>
      </c>
      <c r="BR1755" s="38" t="s">
        <v>137</v>
      </c>
      <c r="BS1755" s="38" t="s">
        <v>110</v>
      </c>
      <c r="BT1755" s="38" t="s">
        <v>111</v>
      </c>
      <c r="BU1755" s="38" t="s">
        <v>219</v>
      </c>
      <c r="BV1755" s="38" t="s">
        <v>2444</v>
      </c>
      <c r="BW1755" s="38" t="s">
        <v>218</v>
      </c>
      <c r="BX1755" s="38" t="s">
        <v>126</v>
      </c>
      <c r="BY1755" s="38" t="s">
        <v>1003</v>
      </c>
      <c r="BZ1755" s="38" t="s">
        <v>2498</v>
      </c>
      <c r="CA1755" s="38" t="s">
        <v>132</v>
      </c>
      <c r="CB1755">
        <v>676</v>
      </c>
      <c r="CD1755" s="38" t="s">
        <v>126</v>
      </c>
      <c r="CE1755" s="38" t="s">
        <v>1005</v>
      </c>
    </row>
    <row r="1756" spans="1:83" x14ac:dyDescent="0.25">
      <c r="A1756">
        <v>688</v>
      </c>
      <c r="B1756" s="1">
        <v>45689</v>
      </c>
      <c r="C1756" s="38" t="s">
        <v>1770</v>
      </c>
      <c r="D1756" s="1">
        <v>45700</v>
      </c>
      <c r="E1756" s="1">
        <v>45689</v>
      </c>
      <c r="F1756" s="38" t="s">
        <v>1770</v>
      </c>
      <c r="G1756" s="1">
        <v>45715</v>
      </c>
      <c r="H1756" s="1">
        <v>45700</v>
      </c>
      <c r="I1756" s="38" t="s">
        <v>80</v>
      </c>
      <c r="J1756" s="38" t="s">
        <v>98</v>
      </c>
      <c r="K1756" s="38" t="s">
        <v>221</v>
      </c>
      <c r="L1756" s="38" t="s">
        <v>222</v>
      </c>
      <c r="M1756" s="38" t="s">
        <v>223</v>
      </c>
      <c r="N1756" s="38" t="s">
        <v>224</v>
      </c>
      <c r="O1756" s="38" t="s">
        <v>124</v>
      </c>
      <c r="P1756" s="38" t="s">
        <v>126</v>
      </c>
      <c r="Q1756" s="38" t="s">
        <v>225</v>
      </c>
      <c r="R1756" s="38" t="s">
        <v>226</v>
      </c>
      <c r="S1756" s="38" t="s">
        <v>220</v>
      </c>
      <c r="T1756" s="38" t="s">
        <v>133</v>
      </c>
      <c r="U1756" s="38"/>
      <c r="V1756" s="38" t="s">
        <v>591</v>
      </c>
      <c r="W1756" s="38" t="s">
        <v>592</v>
      </c>
      <c r="X1756" s="38" t="s">
        <v>593</v>
      </c>
      <c r="Y1756" s="38" t="s">
        <v>594</v>
      </c>
      <c r="Z1756" s="38" t="s">
        <v>227</v>
      </c>
      <c r="AA1756" s="38" t="s">
        <v>228</v>
      </c>
      <c r="AB1756" s="38" t="s">
        <v>597</v>
      </c>
      <c r="AC1756" s="38" t="s">
        <v>596</v>
      </c>
      <c r="AD1756" s="38" t="s">
        <v>80</v>
      </c>
      <c r="AE1756" s="38" t="s">
        <v>81</v>
      </c>
      <c r="AF1756" s="38" t="s">
        <v>2115</v>
      </c>
      <c r="AG1756" s="38" t="s">
        <v>2116</v>
      </c>
      <c r="AH1756" s="38" t="s">
        <v>133</v>
      </c>
      <c r="AI1756" s="38"/>
      <c r="AJ1756" s="38" t="s">
        <v>2482</v>
      </c>
      <c r="AK1756" s="38" t="s">
        <v>132</v>
      </c>
      <c r="AL1756" s="38" t="s">
        <v>101</v>
      </c>
      <c r="AM1756" s="38" t="s">
        <v>101</v>
      </c>
      <c r="AN1756" s="38" t="s">
        <v>772</v>
      </c>
      <c r="AO1756" s="38" t="s">
        <v>997</v>
      </c>
      <c r="AP1756" s="38" t="s">
        <v>245</v>
      </c>
      <c r="AQ1756" s="38" t="s">
        <v>246</v>
      </c>
      <c r="AR1756" s="38" t="s">
        <v>688</v>
      </c>
      <c r="AS1756" s="38" t="s">
        <v>689</v>
      </c>
      <c r="AT1756" s="38" t="s">
        <v>690</v>
      </c>
      <c r="AU1756" s="38" t="s">
        <v>691</v>
      </c>
      <c r="AV1756" s="38" t="s">
        <v>132</v>
      </c>
      <c r="AW1756" s="38" t="s">
        <v>132</v>
      </c>
      <c r="AX1756" s="38" t="s">
        <v>101</v>
      </c>
      <c r="AY1756" s="38" t="s">
        <v>132</v>
      </c>
      <c r="AZ1756" s="38" t="s">
        <v>132</v>
      </c>
      <c r="BA1756" s="38" t="s">
        <v>1274</v>
      </c>
      <c r="BB1756" s="38" t="s">
        <v>1275</v>
      </c>
      <c r="BC1756" s="38" t="s">
        <v>1000</v>
      </c>
      <c r="BD1756" s="38" t="s">
        <v>1001</v>
      </c>
      <c r="BE1756">
        <v>0</v>
      </c>
      <c r="BF1756">
        <v>0</v>
      </c>
      <c r="BG1756">
        <v>4820763.22</v>
      </c>
      <c r="BH1756">
        <v>4820763.22</v>
      </c>
      <c r="BI1756">
        <v>0</v>
      </c>
      <c r="BJ1756">
        <v>0</v>
      </c>
      <c r="BK1756">
        <v>0</v>
      </c>
      <c r="BL1756" s="38" t="s">
        <v>598</v>
      </c>
      <c r="BM1756" s="38" t="s">
        <v>599</v>
      </c>
      <c r="BN1756" s="38" t="s">
        <v>600</v>
      </c>
      <c r="BO1756" s="38" t="s">
        <v>229</v>
      </c>
      <c r="BP1756" s="38" t="s">
        <v>230</v>
      </c>
      <c r="BQ1756" s="38" t="s">
        <v>136</v>
      </c>
      <c r="BR1756" s="38" t="s">
        <v>231</v>
      </c>
      <c r="BS1756" s="38" t="s">
        <v>249</v>
      </c>
      <c r="BT1756" s="38" t="s">
        <v>693</v>
      </c>
      <c r="BU1756" s="38" t="s">
        <v>116</v>
      </c>
      <c r="BV1756" s="38" t="s">
        <v>1276</v>
      </c>
      <c r="BW1756" s="38" t="s">
        <v>218</v>
      </c>
      <c r="BX1756" s="38" t="s">
        <v>126</v>
      </c>
      <c r="BY1756" s="38" t="s">
        <v>1003</v>
      </c>
      <c r="BZ1756" s="38" t="s">
        <v>2483</v>
      </c>
      <c r="CA1756" s="38" t="s">
        <v>132</v>
      </c>
      <c r="CB1756">
        <v>688</v>
      </c>
      <c r="CD1756" s="38" t="s">
        <v>126</v>
      </c>
      <c r="CE1756" s="38" t="s">
        <v>1005</v>
      </c>
    </row>
    <row r="1757" spans="1:83" x14ac:dyDescent="0.25">
      <c r="A1757">
        <v>694</v>
      </c>
      <c r="B1757" s="1">
        <v>45689</v>
      </c>
      <c r="C1757" s="38" t="s">
        <v>1770</v>
      </c>
      <c r="D1757" s="1">
        <v>45700</v>
      </c>
      <c r="E1757" s="1">
        <v>45689</v>
      </c>
      <c r="F1757" s="38" t="s">
        <v>1770</v>
      </c>
      <c r="G1757" s="1">
        <v>45715</v>
      </c>
      <c r="H1757" s="1">
        <v>45700</v>
      </c>
      <c r="I1757" s="38" t="s">
        <v>80</v>
      </c>
      <c r="J1757" s="38" t="s">
        <v>98</v>
      </c>
      <c r="K1757" s="38" t="s">
        <v>85</v>
      </c>
      <c r="L1757" s="38" t="s">
        <v>123</v>
      </c>
      <c r="M1757" s="38" t="s">
        <v>124</v>
      </c>
      <c r="N1757" s="38" t="s">
        <v>125</v>
      </c>
      <c r="O1757" s="38" t="s">
        <v>124</v>
      </c>
      <c r="P1757" s="38" t="s">
        <v>126</v>
      </c>
      <c r="Q1757" s="38" t="s">
        <v>127</v>
      </c>
      <c r="R1757" s="38" t="s">
        <v>128</v>
      </c>
      <c r="S1757" s="38" t="s">
        <v>122</v>
      </c>
      <c r="T1757" s="38" t="s">
        <v>133</v>
      </c>
      <c r="U1757" s="38"/>
      <c r="V1757" s="38" t="s">
        <v>198</v>
      </c>
      <c r="W1757" s="38" t="s">
        <v>199</v>
      </c>
      <c r="X1757" s="38" t="s">
        <v>200</v>
      </c>
      <c r="Y1757" s="38" t="s">
        <v>201</v>
      </c>
      <c r="Z1757" s="38" t="s">
        <v>131</v>
      </c>
      <c r="AA1757" s="38" t="s">
        <v>125</v>
      </c>
      <c r="AB1757" s="38" t="s">
        <v>729</v>
      </c>
      <c r="AC1757" s="38" t="s">
        <v>728</v>
      </c>
      <c r="AD1757" s="38" t="s">
        <v>80</v>
      </c>
      <c r="AE1757" s="38" t="s">
        <v>81</v>
      </c>
      <c r="AF1757" s="38" t="s">
        <v>1021</v>
      </c>
      <c r="AG1757" s="38" t="s">
        <v>1022</v>
      </c>
      <c r="AH1757" s="38" t="s">
        <v>133</v>
      </c>
      <c r="AI1757" s="38"/>
      <c r="AJ1757" s="38" t="s">
        <v>2484</v>
      </c>
      <c r="AK1757" s="38" t="s">
        <v>132</v>
      </c>
      <c r="AL1757" s="38" t="s">
        <v>101</v>
      </c>
      <c r="AM1757" s="38" t="s">
        <v>101</v>
      </c>
      <c r="AN1757" s="38" t="s">
        <v>772</v>
      </c>
      <c r="AO1757" s="38" t="s">
        <v>997</v>
      </c>
      <c r="AP1757" s="38" t="s">
        <v>91</v>
      </c>
      <c r="AQ1757" s="38" t="s">
        <v>92</v>
      </c>
      <c r="AR1757" s="38" t="s">
        <v>93</v>
      </c>
      <c r="AS1757" s="38" t="s">
        <v>92</v>
      </c>
      <c r="AT1757" s="38" t="s">
        <v>94</v>
      </c>
      <c r="AU1757" s="38" t="s">
        <v>95</v>
      </c>
      <c r="AV1757" s="38" t="s">
        <v>132</v>
      </c>
      <c r="AW1757" s="38" t="s">
        <v>132</v>
      </c>
      <c r="AX1757" s="38" t="s">
        <v>101</v>
      </c>
      <c r="AY1757" s="38" t="s">
        <v>132</v>
      </c>
      <c r="AZ1757" s="38" t="s">
        <v>132</v>
      </c>
      <c r="BA1757" s="38" t="s">
        <v>2485</v>
      </c>
      <c r="BB1757" s="38" t="s">
        <v>1112</v>
      </c>
      <c r="BC1757" s="38" t="s">
        <v>1000</v>
      </c>
      <c r="BD1757" s="38" t="s">
        <v>1001</v>
      </c>
      <c r="BE1757">
        <v>0</v>
      </c>
      <c r="BF1757">
        <v>0</v>
      </c>
      <c r="BG1757">
        <v>103828.61</v>
      </c>
      <c r="BH1757">
        <v>103828.61</v>
      </c>
      <c r="BI1757">
        <v>0</v>
      </c>
      <c r="BJ1757">
        <v>0</v>
      </c>
      <c r="BK1757">
        <v>0</v>
      </c>
      <c r="BL1757" s="38" t="s">
        <v>205</v>
      </c>
      <c r="BM1757" s="38" t="s">
        <v>206</v>
      </c>
      <c r="BN1757" s="38" t="s">
        <v>730</v>
      </c>
      <c r="BO1757" s="38" t="s">
        <v>134</v>
      </c>
      <c r="BP1757" s="38" t="s">
        <v>135</v>
      </c>
      <c r="BQ1757" s="38" t="s">
        <v>136</v>
      </c>
      <c r="BR1757" s="38" t="s">
        <v>137</v>
      </c>
      <c r="BS1757" s="38" t="s">
        <v>110</v>
      </c>
      <c r="BT1757" s="38" t="s">
        <v>111</v>
      </c>
      <c r="BU1757" s="38" t="s">
        <v>116</v>
      </c>
      <c r="BV1757" s="38" t="s">
        <v>2486</v>
      </c>
      <c r="BW1757" s="38" t="s">
        <v>208</v>
      </c>
      <c r="BX1757" s="38" t="s">
        <v>126</v>
      </c>
      <c r="BY1757" s="38" t="s">
        <v>1003</v>
      </c>
      <c r="BZ1757" s="38" t="s">
        <v>2487</v>
      </c>
      <c r="CA1757" s="38" t="s">
        <v>132</v>
      </c>
      <c r="CB1757">
        <v>694</v>
      </c>
      <c r="CD1757" s="38" t="s">
        <v>126</v>
      </c>
      <c r="CE1757" s="38" t="s">
        <v>1005</v>
      </c>
    </row>
    <row r="1758" spans="1:83" x14ac:dyDescent="0.25">
      <c r="A1758">
        <v>695</v>
      </c>
      <c r="B1758" s="1">
        <v>45689</v>
      </c>
      <c r="C1758" s="38" t="s">
        <v>1770</v>
      </c>
      <c r="D1758" s="1">
        <v>45700</v>
      </c>
      <c r="E1758" s="1">
        <v>45689</v>
      </c>
      <c r="F1758" s="38" t="s">
        <v>1770</v>
      </c>
      <c r="G1758" s="1">
        <v>45715</v>
      </c>
      <c r="H1758" s="1">
        <v>45700</v>
      </c>
      <c r="I1758" s="38" t="s">
        <v>80</v>
      </c>
      <c r="J1758" s="38" t="s">
        <v>98</v>
      </c>
      <c r="K1758" s="38" t="s">
        <v>85</v>
      </c>
      <c r="L1758" s="38" t="s">
        <v>123</v>
      </c>
      <c r="M1758" s="38" t="s">
        <v>124</v>
      </c>
      <c r="N1758" s="38" t="s">
        <v>125</v>
      </c>
      <c r="O1758" s="38" t="s">
        <v>124</v>
      </c>
      <c r="P1758" s="38" t="s">
        <v>126</v>
      </c>
      <c r="Q1758" s="38" t="s">
        <v>127</v>
      </c>
      <c r="R1758" s="38" t="s">
        <v>128</v>
      </c>
      <c r="S1758" s="38" t="s">
        <v>122</v>
      </c>
      <c r="T1758" s="38" t="s">
        <v>133</v>
      </c>
      <c r="U1758" s="38"/>
      <c r="V1758" s="38" t="s">
        <v>198</v>
      </c>
      <c r="W1758" s="38" t="s">
        <v>199</v>
      </c>
      <c r="X1758" s="38" t="s">
        <v>200</v>
      </c>
      <c r="Y1758" s="38" t="s">
        <v>201</v>
      </c>
      <c r="Z1758" s="38" t="s">
        <v>131</v>
      </c>
      <c r="AA1758" s="38" t="s">
        <v>125</v>
      </c>
      <c r="AB1758" s="38" t="s">
        <v>729</v>
      </c>
      <c r="AC1758" s="38" t="s">
        <v>728</v>
      </c>
      <c r="AD1758" s="38" t="s">
        <v>80</v>
      </c>
      <c r="AE1758" s="38" t="s">
        <v>81</v>
      </c>
      <c r="AF1758" s="38" t="s">
        <v>1017</v>
      </c>
      <c r="AG1758" s="38" t="s">
        <v>1018</v>
      </c>
      <c r="AH1758" s="38" t="s">
        <v>133</v>
      </c>
      <c r="AI1758" s="38"/>
      <c r="AJ1758" s="38" t="s">
        <v>2488</v>
      </c>
      <c r="AK1758" s="38" t="s">
        <v>132</v>
      </c>
      <c r="AL1758" s="38" t="s">
        <v>101</v>
      </c>
      <c r="AM1758" s="38" t="s">
        <v>101</v>
      </c>
      <c r="AN1758" s="38" t="s">
        <v>772</v>
      </c>
      <c r="AO1758" s="38" t="s">
        <v>997</v>
      </c>
      <c r="AP1758" s="38" t="s">
        <v>91</v>
      </c>
      <c r="AQ1758" s="38" t="s">
        <v>92</v>
      </c>
      <c r="AR1758" s="38" t="s">
        <v>93</v>
      </c>
      <c r="AS1758" s="38" t="s">
        <v>92</v>
      </c>
      <c r="AT1758" s="38" t="s">
        <v>94</v>
      </c>
      <c r="AU1758" s="38" t="s">
        <v>95</v>
      </c>
      <c r="AV1758" s="38" t="s">
        <v>132</v>
      </c>
      <c r="AW1758" s="38" t="s">
        <v>132</v>
      </c>
      <c r="AX1758" s="38" t="s">
        <v>101</v>
      </c>
      <c r="AY1758" s="38" t="s">
        <v>132</v>
      </c>
      <c r="AZ1758" s="38" t="s">
        <v>132</v>
      </c>
      <c r="BA1758" s="38" t="s">
        <v>2485</v>
      </c>
      <c r="BB1758" s="38" t="s">
        <v>1112</v>
      </c>
      <c r="BC1758" s="38" t="s">
        <v>1000</v>
      </c>
      <c r="BD1758" s="38" t="s">
        <v>1001</v>
      </c>
      <c r="BE1758">
        <v>0</v>
      </c>
      <c r="BF1758">
        <v>0</v>
      </c>
      <c r="BG1758">
        <v>899178.2</v>
      </c>
      <c r="BH1758">
        <v>899178.2</v>
      </c>
      <c r="BI1758">
        <v>0</v>
      </c>
      <c r="BJ1758">
        <v>0</v>
      </c>
      <c r="BK1758">
        <v>0</v>
      </c>
      <c r="BL1758" s="38" t="s">
        <v>205</v>
      </c>
      <c r="BM1758" s="38" t="s">
        <v>206</v>
      </c>
      <c r="BN1758" s="38" t="s">
        <v>730</v>
      </c>
      <c r="BO1758" s="38" t="s">
        <v>134</v>
      </c>
      <c r="BP1758" s="38" t="s">
        <v>135</v>
      </c>
      <c r="BQ1758" s="38" t="s">
        <v>136</v>
      </c>
      <c r="BR1758" s="38" t="s">
        <v>137</v>
      </c>
      <c r="BS1758" s="38" t="s">
        <v>110</v>
      </c>
      <c r="BT1758" s="38" t="s">
        <v>111</v>
      </c>
      <c r="BU1758" s="38" t="s">
        <v>116</v>
      </c>
      <c r="BV1758" s="38" t="s">
        <v>2486</v>
      </c>
      <c r="BW1758" s="38" t="s">
        <v>208</v>
      </c>
      <c r="BX1758" s="38" t="s">
        <v>126</v>
      </c>
      <c r="BY1758" s="38" t="s">
        <v>1003</v>
      </c>
      <c r="BZ1758" s="38" t="s">
        <v>2489</v>
      </c>
      <c r="CA1758" s="38" t="s">
        <v>132</v>
      </c>
      <c r="CB1758">
        <v>695</v>
      </c>
      <c r="CD1758" s="38" t="s">
        <v>126</v>
      </c>
      <c r="CE1758" s="38" t="s">
        <v>1005</v>
      </c>
    </row>
    <row r="1759" spans="1:83" x14ac:dyDescent="0.25">
      <c r="A1759">
        <v>696</v>
      </c>
      <c r="B1759" s="1">
        <v>45689</v>
      </c>
      <c r="C1759" s="38" t="s">
        <v>1770</v>
      </c>
      <c r="D1759" s="1">
        <v>45700</v>
      </c>
      <c r="E1759" s="1">
        <v>45689</v>
      </c>
      <c r="F1759" s="38" t="s">
        <v>1770</v>
      </c>
      <c r="G1759" s="1">
        <v>45715</v>
      </c>
      <c r="H1759" s="1">
        <v>45700</v>
      </c>
      <c r="I1759" s="38" t="s">
        <v>80</v>
      </c>
      <c r="J1759" s="38" t="s">
        <v>98</v>
      </c>
      <c r="K1759" s="38" t="s">
        <v>85</v>
      </c>
      <c r="L1759" s="38" t="s">
        <v>123</v>
      </c>
      <c r="M1759" s="38" t="s">
        <v>124</v>
      </c>
      <c r="N1759" s="38" t="s">
        <v>125</v>
      </c>
      <c r="O1759" s="38" t="s">
        <v>124</v>
      </c>
      <c r="P1759" s="38" t="s">
        <v>126</v>
      </c>
      <c r="Q1759" s="38" t="s">
        <v>127</v>
      </c>
      <c r="R1759" s="38" t="s">
        <v>128</v>
      </c>
      <c r="S1759" s="38" t="s">
        <v>122</v>
      </c>
      <c r="T1759" s="38" t="s">
        <v>133</v>
      </c>
      <c r="U1759" s="38"/>
      <c r="V1759" s="38" t="s">
        <v>198</v>
      </c>
      <c r="W1759" s="38" t="s">
        <v>199</v>
      </c>
      <c r="X1759" s="38" t="s">
        <v>274</v>
      </c>
      <c r="Y1759" s="38" t="s">
        <v>275</v>
      </c>
      <c r="Z1759" s="38" t="s">
        <v>131</v>
      </c>
      <c r="AA1759" s="38" t="s">
        <v>125</v>
      </c>
      <c r="AB1759" s="38" t="s">
        <v>682</v>
      </c>
      <c r="AC1759" s="38" t="s">
        <v>683</v>
      </c>
      <c r="AD1759" s="38" t="s">
        <v>80</v>
      </c>
      <c r="AE1759" s="38" t="s">
        <v>81</v>
      </c>
      <c r="AF1759" s="38" t="s">
        <v>1782</v>
      </c>
      <c r="AG1759" s="38" t="s">
        <v>1783</v>
      </c>
      <c r="AH1759" s="38" t="s">
        <v>133</v>
      </c>
      <c r="AI1759" s="38"/>
      <c r="AJ1759" s="38" t="s">
        <v>2490</v>
      </c>
      <c r="AK1759" s="38" t="s">
        <v>132</v>
      </c>
      <c r="AL1759" s="38" t="s">
        <v>101</v>
      </c>
      <c r="AM1759" s="38" t="s">
        <v>101</v>
      </c>
      <c r="AN1759" s="38" t="s">
        <v>772</v>
      </c>
      <c r="AO1759" s="38" t="s">
        <v>997</v>
      </c>
      <c r="AP1759" s="38" t="s">
        <v>91</v>
      </c>
      <c r="AQ1759" s="38" t="s">
        <v>92</v>
      </c>
      <c r="AR1759" s="38" t="s">
        <v>93</v>
      </c>
      <c r="AS1759" s="38" t="s">
        <v>92</v>
      </c>
      <c r="AT1759" s="38" t="s">
        <v>94</v>
      </c>
      <c r="AU1759" s="38" t="s">
        <v>95</v>
      </c>
      <c r="AV1759" s="38" t="s">
        <v>132</v>
      </c>
      <c r="AW1759" s="38" t="s">
        <v>132</v>
      </c>
      <c r="AX1759" s="38" t="s">
        <v>101</v>
      </c>
      <c r="AY1759" s="38" t="s">
        <v>132</v>
      </c>
      <c r="AZ1759" s="38" t="s">
        <v>132</v>
      </c>
      <c r="BA1759" s="38" t="s">
        <v>1227</v>
      </c>
      <c r="BB1759" s="38" t="s">
        <v>1112</v>
      </c>
      <c r="BC1759" s="38" t="s">
        <v>1000</v>
      </c>
      <c r="BD1759" s="38" t="s">
        <v>1001</v>
      </c>
      <c r="BE1759">
        <v>0</v>
      </c>
      <c r="BF1759">
        <v>0</v>
      </c>
      <c r="BG1759">
        <v>75520</v>
      </c>
      <c r="BH1759">
        <v>75520</v>
      </c>
      <c r="BI1759">
        <v>0</v>
      </c>
      <c r="BJ1759">
        <v>0</v>
      </c>
      <c r="BK1759">
        <v>0</v>
      </c>
      <c r="BL1759" s="38" t="s">
        <v>205</v>
      </c>
      <c r="BM1759" s="38" t="s">
        <v>279</v>
      </c>
      <c r="BN1759" s="38" t="s">
        <v>684</v>
      </c>
      <c r="BO1759" s="38" t="s">
        <v>134</v>
      </c>
      <c r="BP1759" s="38" t="s">
        <v>135</v>
      </c>
      <c r="BQ1759" s="38" t="s">
        <v>136</v>
      </c>
      <c r="BR1759" s="38" t="s">
        <v>137</v>
      </c>
      <c r="BS1759" s="38" t="s">
        <v>110</v>
      </c>
      <c r="BT1759" s="38" t="s">
        <v>111</v>
      </c>
      <c r="BU1759" s="38" t="s">
        <v>116</v>
      </c>
      <c r="BV1759" s="38" t="s">
        <v>1228</v>
      </c>
      <c r="BW1759" s="38" t="s">
        <v>218</v>
      </c>
      <c r="BX1759" s="38" t="s">
        <v>126</v>
      </c>
      <c r="BY1759" s="38" t="s">
        <v>1003</v>
      </c>
      <c r="BZ1759" s="38" t="s">
        <v>2491</v>
      </c>
      <c r="CA1759" s="38" t="s">
        <v>132</v>
      </c>
      <c r="CB1759">
        <v>696</v>
      </c>
      <c r="CD1759" s="38" t="s">
        <v>126</v>
      </c>
      <c r="CE1759" s="38" t="s">
        <v>1005</v>
      </c>
    </row>
    <row r="1760" spans="1:83" x14ac:dyDescent="0.25">
      <c r="A1760">
        <v>703</v>
      </c>
      <c r="B1760" s="1">
        <v>45689</v>
      </c>
      <c r="C1760" s="38" t="s">
        <v>1770</v>
      </c>
      <c r="D1760" s="1">
        <v>45700</v>
      </c>
      <c r="E1760" s="1">
        <v>45689</v>
      </c>
      <c r="F1760" s="38" t="s">
        <v>1770</v>
      </c>
      <c r="G1760" s="1">
        <v>45727</v>
      </c>
      <c r="H1760" s="1">
        <v>45712</v>
      </c>
      <c r="I1760" s="38" t="s">
        <v>80</v>
      </c>
      <c r="J1760" s="38" t="s">
        <v>98</v>
      </c>
      <c r="K1760" s="38" t="s">
        <v>85</v>
      </c>
      <c r="L1760" s="38" t="s">
        <v>123</v>
      </c>
      <c r="M1760" s="38" t="s">
        <v>124</v>
      </c>
      <c r="N1760" s="38" t="s">
        <v>125</v>
      </c>
      <c r="O1760" s="38" t="s">
        <v>124</v>
      </c>
      <c r="P1760" s="38" t="s">
        <v>126</v>
      </c>
      <c r="Q1760" s="38" t="s">
        <v>127</v>
      </c>
      <c r="R1760" s="38" t="s">
        <v>128</v>
      </c>
      <c r="S1760" s="38" t="s">
        <v>122</v>
      </c>
      <c r="T1760" s="38" t="s">
        <v>133</v>
      </c>
      <c r="U1760" s="38"/>
      <c r="V1760" s="38" t="s">
        <v>504</v>
      </c>
      <c r="W1760" s="38" t="s">
        <v>505</v>
      </c>
      <c r="X1760" s="38" t="s">
        <v>506</v>
      </c>
      <c r="Y1760" s="38" t="s">
        <v>507</v>
      </c>
      <c r="Z1760" s="38" t="s">
        <v>131</v>
      </c>
      <c r="AA1760" s="38" t="s">
        <v>125</v>
      </c>
      <c r="AB1760" s="38" t="s">
        <v>510</v>
      </c>
      <c r="AC1760" s="38" t="s">
        <v>509</v>
      </c>
      <c r="AD1760" s="38" t="s">
        <v>80</v>
      </c>
      <c r="AE1760" s="38" t="s">
        <v>81</v>
      </c>
      <c r="AF1760" s="38" t="s">
        <v>1327</v>
      </c>
      <c r="AG1760" s="38" t="s">
        <v>1328</v>
      </c>
      <c r="AH1760" s="38" t="s">
        <v>133</v>
      </c>
      <c r="AI1760" s="38"/>
      <c r="AJ1760" s="38" t="s">
        <v>2495</v>
      </c>
      <c r="AK1760" s="38" t="s">
        <v>132</v>
      </c>
      <c r="AL1760" s="38" t="s">
        <v>101</v>
      </c>
      <c r="AM1760" s="38" t="s">
        <v>101</v>
      </c>
      <c r="AN1760" s="38" t="s">
        <v>772</v>
      </c>
      <c r="AO1760" s="38" t="s">
        <v>997</v>
      </c>
      <c r="AP1760" s="38" t="s">
        <v>91</v>
      </c>
      <c r="AQ1760" s="38" t="s">
        <v>92</v>
      </c>
      <c r="AR1760" s="38" t="s">
        <v>93</v>
      </c>
      <c r="AS1760" s="38" t="s">
        <v>92</v>
      </c>
      <c r="AT1760" s="38" t="s">
        <v>94</v>
      </c>
      <c r="AU1760" s="38" t="s">
        <v>95</v>
      </c>
      <c r="AV1760" s="38" t="s">
        <v>132</v>
      </c>
      <c r="AW1760" s="38" t="s">
        <v>132</v>
      </c>
      <c r="AX1760" s="38" t="s">
        <v>101</v>
      </c>
      <c r="AY1760" s="38" t="s">
        <v>132</v>
      </c>
      <c r="AZ1760" s="38" t="s">
        <v>132</v>
      </c>
      <c r="BA1760" s="38" t="s">
        <v>1227</v>
      </c>
      <c r="BB1760" s="38" t="s">
        <v>1112</v>
      </c>
      <c r="BC1760" s="38" t="s">
        <v>1000</v>
      </c>
      <c r="BD1760" s="38" t="s">
        <v>1001</v>
      </c>
      <c r="BE1760">
        <v>0</v>
      </c>
      <c r="BF1760">
        <v>0</v>
      </c>
      <c r="BG1760">
        <v>870840</v>
      </c>
      <c r="BH1760">
        <v>870840</v>
      </c>
      <c r="BI1760">
        <v>0</v>
      </c>
      <c r="BJ1760">
        <v>0</v>
      </c>
      <c r="BK1760">
        <v>0</v>
      </c>
      <c r="BL1760" s="38" t="s">
        <v>511</v>
      </c>
      <c r="BM1760" s="38" t="s">
        <v>512</v>
      </c>
      <c r="BN1760" s="38" t="s">
        <v>513</v>
      </c>
      <c r="BO1760" s="38" t="s">
        <v>134</v>
      </c>
      <c r="BP1760" s="38" t="s">
        <v>135</v>
      </c>
      <c r="BQ1760" s="38" t="s">
        <v>136</v>
      </c>
      <c r="BR1760" s="38" t="s">
        <v>137</v>
      </c>
      <c r="BS1760" s="38" t="s">
        <v>110</v>
      </c>
      <c r="BT1760" s="38" t="s">
        <v>111</v>
      </c>
      <c r="BU1760" s="38" t="s">
        <v>116</v>
      </c>
      <c r="BV1760" s="38" t="s">
        <v>1228</v>
      </c>
      <c r="BW1760" s="38" t="s">
        <v>218</v>
      </c>
      <c r="BX1760" s="38" t="s">
        <v>126</v>
      </c>
      <c r="BY1760" s="38" t="s">
        <v>1003</v>
      </c>
      <c r="BZ1760" s="38" t="s">
        <v>2514</v>
      </c>
      <c r="CA1760" s="38" t="s">
        <v>132</v>
      </c>
      <c r="CB1760">
        <v>703</v>
      </c>
      <c r="CD1760" s="38" t="s">
        <v>126</v>
      </c>
      <c r="CE1760" s="38" t="s">
        <v>1005</v>
      </c>
    </row>
    <row r="1761" spans="1:83" x14ac:dyDescent="0.25">
      <c r="A1761">
        <v>711</v>
      </c>
      <c r="B1761" s="1">
        <v>45689</v>
      </c>
      <c r="C1761" s="38" t="s">
        <v>1770</v>
      </c>
      <c r="D1761" s="1">
        <v>45700</v>
      </c>
      <c r="E1761" s="1">
        <v>45689</v>
      </c>
      <c r="F1761" s="38" t="s">
        <v>1770</v>
      </c>
      <c r="G1761" s="1">
        <v>45715</v>
      </c>
      <c r="H1761" s="1">
        <v>45700</v>
      </c>
      <c r="I1761" s="38" t="s">
        <v>80</v>
      </c>
      <c r="J1761" s="38" t="s">
        <v>98</v>
      </c>
      <c r="K1761" s="38" t="s">
        <v>85</v>
      </c>
      <c r="L1761" s="38" t="s">
        <v>123</v>
      </c>
      <c r="M1761" s="38" t="s">
        <v>124</v>
      </c>
      <c r="N1761" s="38" t="s">
        <v>125</v>
      </c>
      <c r="O1761" s="38" t="s">
        <v>124</v>
      </c>
      <c r="P1761" s="38" t="s">
        <v>126</v>
      </c>
      <c r="Q1761" s="38" t="s">
        <v>127</v>
      </c>
      <c r="R1761" s="38" t="s">
        <v>128</v>
      </c>
      <c r="S1761" s="38" t="s">
        <v>122</v>
      </c>
      <c r="T1761" s="38" t="s">
        <v>133</v>
      </c>
      <c r="U1761" s="38"/>
      <c r="V1761" s="38" t="s">
        <v>198</v>
      </c>
      <c r="W1761" s="38" t="s">
        <v>199</v>
      </c>
      <c r="X1761" s="38" t="s">
        <v>200</v>
      </c>
      <c r="Y1761" s="38" t="s">
        <v>201</v>
      </c>
      <c r="Z1761" s="38" t="s">
        <v>131</v>
      </c>
      <c r="AA1761" s="38" t="s">
        <v>125</v>
      </c>
      <c r="AB1761" s="38" t="s">
        <v>788</v>
      </c>
      <c r="AC1761" s="38" t="s">
        <v>789</v>
      </c>
      <c r="AD1761" s="38" t="s">
        <v>80</v>
      </c>
      <c r="AE1761" s="38" t="s">
        <v>81</v>
      </c>
      <c r="AF1761" s="38" t="s">
        <v>1029</v>
      </c>
      <c r="AG1761" s="38" t="s">
        <v>1030</v>
      </c>
      <c r="AH1761" s="38" t="s">
        <v>133</v>
      </c>
      <c r="AI1761" s="38"/>
      <c r="AJ1761" s="38" t="s">
        <v>2515</v>
      </c>
      <c r="AK1761" s="38" t="s">
        <v>132</v>
      </c>
      <c r="AL1761" s="38" t="s">
        <v>101</v>
      </c>
      <c r="AM1761" s="38" t="s">
        <v>101</v>
      </c>
      <c r="AN1761" s="38" t="s">
        <v>772</v>
      </c>
      <c r="AO1761" s="38" t="s">
        <v>997</v>
      </c>
      <c r="AP1761" s="38" t="s">
        <v>91</v>
      </c>
      <c r="AQ1761" s="38" t="s">
        <v>92</v>
      </c>
      <c r="AR1761" s="38" t="s">
        <v>93</v>
      </c>
      <c r="AS1761" s="38" t="s">
        <v>92</v>
      </c>
      <c r="AT1761" s="38" t="s">
        <v>94</v>
      </c>
      <c r="AU1761" s="38" t="s">
        <v>95</v>
      </c>
      <c r="AV1761" s="38" t="s">
        <v>132</v>
      </c>
      <c r="AW1761" s="38" t="s">
        <v>132</v>
      </c>
      <c r="AX1761" s="38" t="s">
        <v>101</v>
      </c>
      <c r="AY1761" s="38" t="s">
        <v>132</v>
      </c>
      <c r="AZ1761" s="38" t="s">
        <v>132</v>
      </c>
      <c r="BA1761" s="38" t="s">
        <v>2485</v>
      </c>
      <c r="BB1761" s="38" t="s">
        <v>1112</v>
      </c>
      <c r="BC1761" s="38" t="s">
        <v>1000</v>
      </c>
      <c r="BD1761" s="38" t="s">
        <v>1001</v>
      </c>
      <c r="BE1761">
        <v>0</v>
      </c>
      <c r="BF1761">
        <v>0</v>
      </c>
      <c r="BG1761">
        <v>89794.53</v>
      </c>
      <c r="BH1761">
        <v>89794.53</v>
      </c>
      <c r="BI1761">
        <v>0</v>
      </c>
      <c r="BJ1761">
        <v>0</v>
      </c>
      <c r="BK1761">
        <v>0</v>
      </c>
      <c r="BL1761" s="38" t="s">
        <v>205</v>
      </c>
      <c r="BM1761" s="38" t="s">
        <v>206</v>
      </c>
      <c r="BN1761" s="38" t="s">
        <v>790</v>
      </c>
      <c r="BO1761" s="38" t="s">
        <v>134</v>
      </c>
      <c r="BP1761" s="38" t="s">
        <v>135</v>
      </c>
      <c r="BQ1761" s="38" t="s">
        <v>136</v>
      </c>
      <c r="BR1761" s="38" t="s">
        <v>137</v>
      </c>
      <c r="BS1761" s="38" t="s">
        <v>110</v>
      </c>
      <c r="BT1761" s="38" t="s">
        <v>111</v>
      </c>
      <c r="BU1761" s="38" t="s">
        <v>116</v>
      </c>
      <c r="BV1761" s="38" t="s">
        <v>2486</v>
      </c>
      <c r="BW1761" s="38" t="s">
        <v>208</v>
      </c>
      <c r="BX1761" s="38" t="s">
        <v>126</v>
      </c>
      <c r="BY1761" s="38" t="s">
        <v>1003</v>
      </c>
      <c r="BZ1761" s="38" t="s">
        <v>2517</v>
      </c>
      <c r="CA1761" s="38" t="s">
        <v>132</v>
      </c>
      <c r="CB1761">
        <v>711</v>
      </c>
      <c r="CD1761" s="38" t="s">
        <v>126</v>
      </c>
      <c r="CE1761" s="38" t="s">
        <v>1005</v>
      </c>
    </row>
    <row r="1762" spans="1:83" x14ac:dyDescent="0.25">
      <c r="A1762">
        <v>728</v>
      </c>
      <c r="B1762" s="1">
        <v>45689</v>
      </c>
      <c r="C1762" s="38" t="s">
        <v>1770</v>
      </c>
      <c r="D1762" s="1">
        <v>45701</v>
      </c>
      <c r="E1762" s="1">
        <v>45689</v>
      </c>
      <c r="F1762" s="38" t="s">
        <v>1770</v>
      </c>
      <c r="G1762" s="1">
        <v>45716</v>
      </c>
      <c r="H1762" s="1">
        <v>45701</v>
      </c>
      <c r="I1762" s="38" t="s">
        <v>80</v>
      </c>
      <c r="J1762" s="38" t="s">
        <v>98</v>
      </c>
      <c r="K1762" s="38" t="s">
        <v>85</v>
      </c>
      <c r="L1762" s="38" t="s">
        <v>123</v>
      </c>
      <c r="M1762" s="38" t="s">
        <v>124</v>
      </c>
      <c r="N1762" s="38" t="s">
        <v>125</v>
      </c>
      <c r="O1762" s="38" t="s">
        <v>124</v>
      </c>
      <c r="P1762" s="38" t="s">
        <v>126</v>
      </c>
      <c r="Q1762" s="38" t="s">
        <v>127</v>
      </c>
      <c r="R1762" s="38" t="s">
        <v>128</v>
      </c>
      <c r="S1762" s="38" t="s">
        <v>122</v>
      </c>
      <c r="T1762" s="38" t="s">
        <v>133</v>
      </c>
      <c r="U1762" s="38"/>
      <c r="V1762" s="38" t="s">
        <v>198</v>
      </c>
      <c r="W1762" s="38" t="s">
        <v>199</v>
      </c>
      <c r="X1762" s="38" t="s">
        <v>251</v>
      </c>
      <c r="Y1762" s="38" t="s">
        <v>252</v>
      </c>
      <c r="Z1762" s="38" t="s">
        <v>131</v>
      </c>
      <c r="AA1762" s="38" t="s">
        <v>125</v>
      </c>
      <c r="AB1762" s="38" t="s">
        <v>746</v>
      </c>
      <c r="AC1762" s="38" t="s">
        <v>745</v>
      </c>
      <c r="AD1762" s="38" t="s">
        <v>80</v>
      </c>
      <c r="AE1762" s="38" t="s">
        <v>81</v>
      </c>
      <c r="AF1762" s="38" t="s">
        <v>1085</v>
      </c>
      <c r="AG1762" s="38" t="s">
        <v>1086</v>
      </c>
      <c r="AH1762" s="38" t="s">
        <v>133</v>
      </c>
      <c r="AI1762" s="38"/>
      <c r="AJ1762" s="38" t="s">
        <v>2526</v>
      </c>
      <c r="AK1762" s="38" t="s">
        <v>132</v>
      </c>
      <c r="AL1762" s="38" t="s">
        <v>101</v>
      </c>
      <c r="AM1762" s="38" t="s">
        <v>101</v>
      </c>
      <c r="AN1762" s="38" t="s">
        <v>772</v>
      </c>
      <c r="AO1762" s="38" t="s">
        <v>997</v>
      </c>
      <c r="AP1762" s="38" t="s">
        <v>91</v>
      </c>
      <c r="AQ1762" s="38" t="s">
        <v>92</v>
      </c>
      <c r="AR1762" s="38" t="s">
        <v>93</v>
      </c>
      <c r="AS1762" s="38" t="s">
        <v>92</v>
      </c>
      <c r="AT1762" s="38" t="s">
        <v>94</v>
      </c>
      <c r="AU1762" s="38" t="s">
        <v>95</v>
      </c>
      <c r="AV1762" s="38" t="s">
        <v>132</v>
      </c>
      <c r="AW1762" s="38" t="s">
        <v>132</v>
      </c>
      <c r="AX1762" s="38" t="s">
        <v>101</v>
      </c>
      <c r="AY1762" s="38" t="s">
        <v>132</v>
      </c>
      <c r="AZ1762" s="38" t="s">
        <v>132</v>
      </c>
      <c r="BA1762" s="38" t="s">
        <v>2485</v>
      </c>
      <c r="BB1762" s="38" t="s">
        <v>1112</v>
      </c>
      <c r="BC1762" s="38" t="s">
        <v>1000</v>
      </c>
      <c r="BD1762" s="38" t="s">
        <v>1001</v>
      </c>
      <c r="BE1762">
        <v>0</v>
      </c>
      <c r="BF1762">
        <v>0</v>
      </c>
      <c r="BG1762">
        <v>531487</v>
      </c>
      <c r="BH1762">
        <v>531487</v>
      </c>
      <c r="BI1762">
        <v>0</v>
      </c>
      <c r="BJ1762">
        <v>0</v>
      </c>
      <c r="BK1762">
        <v>0</v>
      </c>
      <c r="BL1762" s="38" t="s">
        <v>205</v>
      </c>
      <c r="BM1762" s="38" t="s">
        <v>256</v>
      </c>
      <c r="BN1762" s="38" t="s">
        <v>747</v>
      </c>
      <c r="BO1762" s="38" t="s">
        <v>134</v>
      </c>
      <c r="BP1762" s="38" t="s">
        <v>135</v>
      </c>
      <c r="BQ1762" s="38" t="s">
        <v>136</v>
      </c>
      <c r="BR1762" s="38" t="s">
        <v>137</v>
      </c>
      <c r="BS1762" s="38" t="s">
        <v>110</v>
      </c>
      <c r="BT1762" s="38" t="s">
        <v>111</v>
      </c>
      <c r="BU1762" s="38" t="s">
        <v>116</v>
      </c>
      <c r="BV1762" s="38" t="s">
        <v>2486</v>
      </c>
      <c r="BW1762" s="38" t="s">
        <v>208</v>
      </c>
      <c r="BX1762" s="38" t="s">
        <v>126</v>
      </c>
      <c r="BY1762" s="38" t="s">
        <v>1003</v>
      </c>
      <c r="BZ1762" s="38" t="s">
        <v>2527</v>
      </c>
      <c r="CA1762" s="38" t="s">
        <v>132</v>
      </c>
      <c r="CB1762">
        <v>728</v>
      </c>
      <c r="CD1762" s="38" t="s">
        <v>126</v>
      </c>
      <c r="CE1762" s="38" t="s">
        <v>1005</v>
      </c>
    </row>
    <row r="1763" spans="1:83" x14ac:dyDescent="0.25">
      <c r="A1763">
        <v>741</v>
      </c>
      <c r="B1763" s="1">
        <v>45689</v>
      </c>
      <c r="C1763" s="38" t="s">
        <v>1770</v>
      </c>
      <c r="D1763" s="1">
        <v>45702</v>
      </c>
      <c r="E1763" s="1">
        <v>45689</v>
      </c>
      <c r="F1763" s="38" t="s">
        <v>1770</v>
      </c>
      <c r="G1763" s="1">
        <v>45717</v>
      </c>
      <c r="H1763" s="1">
        <v>45702</v>
      </c>
      <c r="I1763" s="38" t="s">
        <v>80</v>
      </c>
      <c r="J1763" s="38" t="s">
        <v>98</v>
      </c>
      <c r="K1763" s="38" t="s">
        <v>221</v>
      </c>
      <c r="L1763" s="38" t="s">
        <v>222</v>
      </c>
      <c r="M1763" s="38" t="s">
        <v>223</v>
      </c>
      <c r="N1763" s="38" t="s">
        <v>224</v>
      </c>
      <c r="O1763" s="38" t="s">
        <v>124</v>
      </c>
      <c r="P1763" s="38" t="s">
        <v>126</v>
      </c>
      <c r="Q1763" s="38" t="s">
        <v>225</v>
      </c>
      <c r="R1763" s="38" t="s">
        <v>226</v>
      </c>
      <c r="S1763" s="38" t="s">
        <v>220</v>
      </c>
      <c r="T1763" s="38" t="s">
        <v>133</v>
      </c>
      <c r="U1763" s="38"/>
      <c r="V1763" s="38" t="s">
        <v>591</v>
      </c>
      <c r="W1763" s="38" t="s">
        <v>592</v>
      </c>
      <c r="X1763" s="38" t="s">
        <v>593</v>
      </c>
      <c r="Y1763" s="38" t="s">
        <v>594</v>
      </c>
      <c r="Z1763" s="38" t="s">
        <v>227</v>
      </c>
      <c r="AA1763" s="38" t="s">
        <v>228</v>
      </c>
      <c r="AB1763" s="38" t="s">
        <v>597</v>
      </c>
      <c r="AC1763" s="38" t="s">
        <v>596</v>
      </c>
      <c r="AD1763" s="38" t="s">
        <v>80</v>
      </c>
      <c r="AE1763" s="38" t="s">
        <v>81</v>
      </c>
      <c r="AF1763" s="38" t="s">
        <v>1532</v>
      </c>
      <c r="AG1763" s="38" t="s">
        <v>1533</v>
      </c>
      <c r="AH1763" s="38" t="s">
        <v>133</v>
      </c>
      <c r="AI1763" s="38"/>
      <c r="AJ1763" s="38" t="s">
        <v>2532</v>
      </c>
      <c r="AK1763" s="38" t="s">
        <v>132</v>
      </c>
      <c r="AL1763" s="38" t="s">
        <v>101</v>
      </c>
      <c r="AM1763" s="38" t="s">
        <v>101</v>
      </c>
      <c r="AN1763" s="38" t="s">
        <v>772</v>
      </c>
      <c r="AO1763" s="38" t="s">
        <v>997</v>
      </c>
      <c r="AP1763" s="38" t="s">
        <v>245</v>
      </c>
      <c r="AQ1763" s="38" t="s">
        <v>246</v>
      </c>
      <c r="AR1763" s="38" t="s">
        <v>688</v>
      </c>
      <c r="AS1763" s="38" t="s">
        <v>689</v>
      </c>
      <c r="AT1763" s="38" t="s">
        <v>690</v>
      </c>
      <c r="AU1763" s="38" t="s">
        <v>691</v>
      </c>
      <c r="AV1763" s="38" t="s">
        <v>132</v>
      </c>
      <c r="AW1763" s="38" t="s">
        <v>132</v>
      </c>
      <c r="AX1763" s="38" t="s">
        <v>101</v>
      </c>
      <c r="AY1763" s="38" t="s">
        <v>132</v>
      </c>
      <c r="AZ1763" s="38" t="s">
        <v>132</v>
      </c>
      <c r="BA1763" s="38" t="s">
        <v>1274</v>
      </c>
      <c r="BB1763" s="38" t="s">
        <v>1275</v>
      </c>
      <c r="BC1763" s="38" t="s">
        <v>1000</v>
      </c>
      <c r="BD1763" s="38" t="s">
        <v>1001</v>
      </c>
      <c r="BE1763">
        <v>0</v>
      </c>
      <c r="BF1763">
        <v>0</v>
      </c>
      <c r="BG1763">
        <v>115456.13</v>
      </c>
      <c r="BH1763">
        <v>115456.13</v>
      </c>
      <c r="BI1763">
        <v>0</v>
      </c>
      <c r="BJ1763">
        <v>0</v>
      </c>
      <c r="BK1763">
        <v>0</v>
      </c>
      <c r="BL1763" s="38" t="s">
        <v>598</v>
      </c>
      <c r="BM1763" s="38" t="s">
        <v>599</v>
      </c>
      <c r="BN1763" s="38" t="s">
        <v>600</v>
      </c>
      <c r="BO1763" s="38" t="s">
        <v>229</v>
      </c>
      <c r="BP1763" s="38" t="s">
        <v>230</v>
      </c>
      <c r="BQ1763" s="38" t="s">
        <v>136</v>
      </c>
      <c r="BR1763" s="38" t="s">
        <v>231</v>
      </c>
      <c r="BS1763" s="38" t="s">
        <v>249</v>
      </c>
      <c r="BT1763" s="38" t="s">
        <v>693</v>
      </c>
      <c r="BU1763" s="38" t="s">
        <v>116</v>
      </c>
      <c r="BV1763" s="38" t="s">
        <v>1276</v>
      </c>
      <c r="BW1763" s="38" t="s">
        <v>218</v>
      </c>
      <c r="BX1763" s="38" t="s">
        <v>126</v>
      </c>
      <c r="BY1763" s="38" t="s">
        <v>1003</v>
      </c>
      <c r="BZ1763" s="38" t="s">
        <v>2533</v>
      </c>
      <c r="CA1763" s="38" t="s">
        <v>132</v>
      </c>
      <c r="CB1763">
        <v>741</v>
      </c>
      <c r="CD1763" s="38" t="s">
        <v>126</v>
      </c>
      <c r="CE1763" s="38" t="s">
        <v>1005</v>
      </c>
    </row>
    <row r="1764" spans="1:83" x14ac:dyDescent="0.25">
      <c r="A1764">
        <v>744</v>
      </c>
      <c r="B1764" s="1">
        <v>45689</v>
      </c>
      <c r="C1764" s="38" t="s">
        <v>1770</v>
      </c>
      <c r="D1764" s="1">
        <v>45702</v>
      </c>
      <c r="E1764" s="1">
        <v>45689</v>
      </c>
      <c r="F1764" s="38" t="s">
        <v>1770</v>
      </c>
      <c r="G1764" s="1">
        <v>45717</v>
      </c>
      <c r="H1764" s="1">
        <v>45702</v>
      </c>
      <c r="I1764" s="38" t="s">
        <v>80</v>
      </c>
      <c r="J1764" s="38" t="s">
        <v>98</v>
      </c>
      <c r="K1764" s="38" t="s">
        <v>221</v>
      </c>
      <c r="L1764" s="38" t="s">
        <v>222</v>
      </c>
      <c r="M1764" s="38" t="s">
        <v>223</v>
      </c>
      <c r="N1764" s="38" t="s">
        <v>224</v>
      </c>
      <c r="O1764" s="38" t="s">
        <v>124</v>
      </c>
      <c r="P1764" s="38" t="s">
        <v>126</v>
      </c>
      <c r="Q1764" s="38" t="s">
        <v>225</v>
      </c>
      <c r="R1764" s="38" t="s">
        <v>226</v>
      </c>
      <c r="S1764" s="38" t="s">
        <v>220</v>
      </c>
      <c r="T1764" s="38" t="s">
        <v>133</v>
      </c>
      <c r="U1764" s="38"/>
      <c r="V1764" s="38" t="s">
        <v>591</v>
      </c>
      <c r="W1764" s="38" t="s">
        <v>592</v>
      </c>
      <c r="X1764" s="38" t="s">
        <v>593</v>
      </c>
      <c r="Y1764" s="38" t="s">
        <v>594</v>
      </c>
      <c r="Z1764" s="38" t="s">
        <v>227</v>
      </c>
      <c r="AA1764" s="38" t="s">
        <v>228</v>
      </c>
      <c r="AB1764" s="38" t="s">
        <v>597</v>
      </c>
      <c r="AC1764" s="38" t="s">
        <v>596</v>
      </c>
      <c r="AD1764" s="38" t="s">
        <v>80</v>
      </c>
      <c r="AE1764" s="38" t="s">
        <v>81</v>
      </c>
      <c r="AF1764" s="38" t="s">
        <v>1634</v>
      </c>
      <c r="AG1764" s="38" t="s">
        <v>1635</v>
      </c>
      <c r="AH1764" s="38" t="s">
        <v>133</v>
      </c>
      <c r="AI1764" s="38"/>
      <c r="AJ1764" s="38" t="s">
        <v>2535</v>
      </c>
      <c r="AK1764" s="38" t="s">
        <v>132</v>
      </c>
      <c r="AL1764" s="38" t="s">
        <v>101</v>
      </c>
      <c r="AM1764" s="38" t="s">
        <v>101</v>
      </c>
      <c r="AN1764" s="38" t="s">
        <v>772</v>
      </c>
      <c r="AO1764" s="38" t="s">
        <v>997</v>
      </c>
      <c r="AP1764" s="38" t="s">
        <v>245</v>
      </c>
      <c r="AQ1764" s="38" t="s">
        <v>246</v>
      </c>
      <c r="AR1764" s="38" t="s">
        <v>247</v>
      </c>
      <c r="AS1764" s="38" t="s">
        <v>248</v>
      </c>
      <c r="AT1764" s="38" t="s">
        <v>94</v>
      </c>
      <c r="AU1764" s="38" t="s">
        <v>95</v>
      </c>
      <c r="AV1764" s="38" t="s">
        <v>132</v>
      </c>
      <c r="AW1764" s="38" t="s">
        <v>132</v>
      </c>
      <c r="AX1764" s="38" t="s">
        <v>101</v>
      </c>
      <c r="AY1764" s="38" t="s">
        <v>132</v>
      </c>
      <c r="AZ1764" s="38" t="s">
        <v>132</v>
      </c>
      <c r="BA1764" s="38" t="s">
        <v>1274</v>
      </c>
      <c r="BB1764" s="38" t="s">
        <v>1275</v>
      </c>
      <c r="BC1764" s="38" t="s">
        <v>1000</v>
      </c>
      <c r="BD1764" s="38" t="s">
        <v>1001</v>
      </c>
      <c r="BE1764">
        <v>0</v>
      </c>
      <c r="BF1764">
        <v>0</v>
      </c>
      <c r="BG1764">
        <v>1760395.4</v>
      </c>
      <c r="BH1764">
        <v>1760395.4</v>
      </c>
      <c r="BI1764">
        <v>0</v>
      </c>
      <c r="BJ1764">
        <v>0</v>
      </c>
      <c r="BK1764">
        <v>0</v>
      </c>
      <c r="BL1764" s="38" t="s">
        <v>598</v>
      </c>
      <c r="BM1764" s="38" t="s">
        <v>599</v>
      </c>
      <c r="BN1764" s="38" t="s">
        <v>600</v>
      </c>
      <c r="BO1764" s="38" t="s">
        <v>229</v>
      </c>
      <c r="BP1764" s="38" t="s">
        <v>230</v>
      </c>
      <c r="BQ1764" s="38" t="s">
        <v>136</v>
      </c>
      <c r="BR1764" s="38" t="s">
        <v>231</v>
      </c>
      <c r="BS1764" s="38" t="s">
        <v>249</v>
      </c>
      <c r="BT1764" s="38" t="s">
        <v>250</v>
      </c>
      <c r="BU1764" s="38" t="s">
        <v>116</v>
      </c>
      <c r="BV1764" s="38" t="s">
        <v>1276</v>
      </c>
      <c r="BW1764" s="38" t="s">
        <v>218</v>
      </c>
      <c r="BX1764" s="38" t="s">
        <v>126</v>
      </c>
      <c r="BY1764" s="38" t="s">
        <v>1003</v>
      </c>
      <c r="BZ1764" s="38" t="s">
        <v>2536</v>
      </c>
      <c r="CA1764" s="38" t="s">
        <v>132</v>
      </c>
      <c r="CB1764">
        <v>744</v>
      </c>
      <c r="CD1764" s="38" t="s">
        <v>126</v>
      </c>
      <c r="CE1764" s="38" t="s">
        <v>1005</v>
      </c>
    </row>
    <row r="1765" spans="1:83" x14ac:dyDescent="0.25">
      <c r="A1765">
        <v>746</v>
      </c>
      <c r="B1765" s="1">
        <v>45689</v>
      </c>
      <c r="C1765" s="38" t="s">
        <v>1770</v>
      </c>
      <c r="D1765" s="1">
        <v>45702</v>
      </c>
      <c r="E1765" s="1">
        <v>45689</v>
      </c>
      <c r="F1765" s="38" t="s">
        <v>1770</v>
      </c>
      <c r="G1765" s="1">
        <v>45708</v>
      </c>
      <c r="H1765" s="1">
        <v>45702</v>
      </c>
      <c r="I1765" s="38" t="s">
        <v>80</v>
      </c>
      <c r="J1765" s="38" t="s">
        <v>98</v>
      </c>
      <c r="K1765" s="38" t="s">
        <v>85</v>
      </c>
      <c r="L1765" s="38" t="s">
        <v>123</v>
      </c>
      <c r="M1765" s="38" t="s">
        <v>124</v>
      </c>
      <c r="N1765" s="38" t="s">
        <v>125</v>
      </c>
      <c r="O1765" s="38" t="s">
        <v>124</v>
      </c>
      <c r="P1765" s="38" t="s">
        <v>126</v>
      </c>
      <c r="Q1765" s="38" t="s">
        <v>127</v>
      </c>
      <c r="R1765" s="38" t="s">
        <v>128</v>
      </c>
      <c r="S1765" s="38" t="s">
        <v>122</v>
      </c>
      <c r="T1765" s="38" t="s">
        <v>133</v>
      </c>
      <c r="U1765" s="38"/>
      <c r="V1765" s="38" t="s">
        <v>72</v>
      </c>
      <c r="W1765" s="38" t="s">
        <v>73</v>
      </c>
      <c r="X1765" s="38" t="s">
        <v>74</v>
      </c>
      <c r="Y1765" s="38" t="s">
        <v>75</v>
      </c>
      <c r="Z1765" s="38" t="s">
        <v>131</v>
      </c>
      <c r="AA1765" s="38" t="s">
        <v>125</v>
      </c>
      <c r="AB1765" s="38" t="s">
        <v>783</v>
      </c>
      <c r="AC1765" s="38" t="s">
        <v>784</v>
      </c>
      <c r="AD1765" s="38" t="s">
        <v>80</v>
      </c>
      <c r="AE1765" s="38" t="s">
        <v>81</v>
      </c>
      <c r="AF1765" s="38" t="s">
        <v>1073</v>
      </c>
      <c r="AG1765" s="38" t="s">
        <v>1074</v>
      </c>
      <c r="AH1765" s="38" t="s">
        <v>133</v>
      </c>
      <c r="AI1765" s="38"/>
      <c r="AJ1765" s="38" t="s">
        <v>2537</v>
      </c>
      <c r="AK1765" s="38" t="s">
        <v>132</v>
      </c>
      <c r="AL1765" s="38" t="s">
        <v>101</v>
      </c>
      <c r="AM1765" s="38" t="s">
        <v>101</v>
      </c>
      <c r="AN1765" s="38" t="s">
        <v>772</v>
      </c>
      <c r="AO1765" s="38" t="s">
        <v>997</v>
      </c>
      <c r="AP1765" s="38" t="s">
        <v>91</v>
      </c>
      <c r="AQ1765" s="38" t="s">
        <v>92</v>
      </c>
      <c r="AR1765" s="38" t="s">
        <v>93</v>
      </c>
      <c r="AS1765" s="38" t="s">
        <v>92</v>
      </c>
      <c r="AT1765" s="38" t="s">
        <v>94</v>
      </c>
      <c r="AU1765" s="38" t="s">
        <v>95</v>
      </c>
      <c r="AV1765" s="38" t="s">
        <v>132</v>
      </c>
      <c r="AW1765" s="38" t="s">
        <v>132</v>
      </c>
      <c r="AX1765" s="38" t="s">
        <v>101</v>
      </c>
      <c r="AY1765" s="38" t="s">
        <v>132</v>
      </c>
      <c r="AZ1765" s="38" t="s">
        <v>132</v>
      </c>
      <c r="BA1765" s="38" t="s">
        <v>1181</v>
      </c>
      <c r="BB1765" s="38" t="s">
        <v>1182</v>
      </c>
      <c r="BC1765" s="38" t="s">
        <v>1000</v>
      </c>
      <c r="BD1765" s="38" t="s">
        <v>1001</v>
      </c>
      <c r="BE1765">
        <v>0</v>
      </c>
      <c r="BF1765">
        <v>0</v>
      </c>
      <c r="BG1765">
        <v>85000</v>
      </c>
      <c r="BH1765">
        <v>85000</v>
      </c>
      <c r="BI1765">
        <v>0</v>
      </c>
      <c r="BJ1765">
        <v>0</v>
      </c>
      <c r="BK1765">
        <v>0</v>
      </c>
      <c r="BL1765" s="38" t="s">
        <v>107</v>
      </c>
      <c r="BM1765" s="38" t="s">
        <v>108</v>
      </c>
      <c r="BN1765" s="38" t="s">
        <v>785</v>
      </c>
      <c r="BO1765" s="38" t="s">
        <v>134</v>
      </c>
      <c r="BP1765" s="38" t="s">
        <v>135</v>
      </c>
      <c r="BQ1765" s="38" t="s">
        <v>136</v>
      </c>
      <c r="BR1765" s="38" t="s">
        <v>137</v>
      </c>
      <c r="BS1765" s="38" t="s">
        <v>110</v>
      </c>
      <c r="BT1765" s="38" t="s">
        <v>111</v>
      </c>
      <c r="BU1765" s="38" t="s">
        <v>116</v>
      </c>
      <c r="BV1765" s="38" t="s">
        <v>1183</v>
      </c>
      <c r="BW1765" s="38" t="s">
        <v>114</v>
      </c>
      <c r="BX1765" s="38" t="s">
        <v>126</v>
      </c>
      <c r="BY1765" s="38" t="s">
        <v>1003</v>
      </c>
      <c r="BZ1765" s="38" t="s">
        <v>2538</v>
      </c>
      <c r="CA1765" s="38" t="s">
        <v>132</v>
      </c>
      <c r="CB1765">
        <v>746</v>
      </c>
      <c r="CD1765" s="38" t="s">
        <v>126</v>
      </c>
      <c r="CE1765" s="38" t="s">
        <v>1005</v>
      </c>
    </row>
    <row r="1766" spans="1:83" x14ac:dyDescent="0.25">
      <c r="A1766">
        <v>746</v>
      </c>
      <c r="B1766" s="1">
        <v>45689</v>
      </c>
      <c r="C1766" s="38" t="s">
        <v>1770</v>
      </c>
      <c r="D1766" s="1">
        <v>45702</v>
      </c>
      <c r="E1766" s="1">
        <v>45689</v>
      </c>
      <c r="F1766" s="38" t="s">
        <v>1770</v>
      </c>
      <c r="G1766" s="1">
        <v>45708</v>
      </c>
      <c r="H1766" s="1">
        <v>45702</v>
      </c>
      <c r="I1766" s="38" t="s">
        <v>80</v>
      </c>
      <c r="J1766" s="38" t="s">
        <v>98</v>
      </c>
      <c r="K1766" s="38" t="s">
        <v>85</v>
      </c>
      <c r="L1766" s="38" t="s">
        <v>123</v>
      </c>
      <c r="M1766" s="38" t="s">
        <v>124</v>
      </c>
      <c r="N1766" s="38" t="s">
        <v>125</v>
      </c>
      <c r="O1766" s="38" t="s">
        <v>124</v>
      </c>
      <c r="P1766" s="38" t="s">
        <v>126</v>
      </c>
      <c r="Q1766" s="38" t="s">
        <v>127</v>
      </c>
      <c r="R1766" s="38" t="s">
        <v>128</v>
      </c>
      <c r="S1766" s="38" t="s">
        <v>122</v>
      </c>
      <c r="T1766" s="38" t="s">
        <v>133</v>
      </c>
      <c r="U1766" s="38"/>
      <c r="V1766" s="38" t="s">
        <v>72</v>
      </c>
      <c r="W1766" s="38" t="s">
        <v>73</v>
      </c>
      <c r="X1766" s="38" t="s">
        <v>708</v>
      </c>
      <c r="Y1766" s="38" t="s">
        <v>709</v>
      </c>
      <c r="Z1766" s="38" t="s">
        <v>131</v>
      </c>
      <c r="AA1766" s="38" t="s">
        <v>125</v>
      </c>
      <c r="AB1766" s="38" t="s">
        <v>712</v>
      </c>
      <c r="AC1766" s="38" t="s">
        <v>711</v>
      </c>
      <c r="AD1766" s="38" t="s">
        <v>80</v>
      </c>
      <c r="AE1766" s="38" t="s">
        <v>81</v>
      </c>
      <c r="AF1766" s="38" t="s">
        <v>1073</v>
      </c>
      <c r="AG1766" s="38" t="s">
        <v>1074</v>
      </c>
      <c r="AH1766" s="38" t="s">
        <v>133</v>
      </c>
      <c r="AI1766" s="38"/>
      <c r="AJ1766" s="38" t="s">
        <v>2537</v>
      </c>
      <c r="AK1766" s="38" t="s">
        <v>132</v>
      </c>
      <c r="AL1766" s="38" t="s">
        <v>101</v>
      </c>
      <c r="AM1766" s="38" t="s">
        <v>101</v>
      </c>
      <c r="AN1766" s="38" t="s">
        <v>772</v>
      </c>
      <c r="AO1766" s="38" t="s">
        <v>997</v>
      </c>
      <c r="AP1766" s="38" t="s">
        <v>91</v>
      </c>
      <c r="AQ1766" s="38" t="s">
        <v>92</v>
      </c>
      <c r="AR1766" s="38" t="s">
        <v>93</v>
      </c>
      <c r="AS1766" s="38" t="s">
        <v>92</v>
      </c>
      <c r="AT1766" s="38" t="s">
        <v>94</v>
      </c>
      <c r="AU1766" s="38" t="s">
        <v>95</v>
      </c>
      <c r="AV1766" s="38" t="s">
        <v>132</v>
      </c>
      <c r="AW1766" s="38" t="s">
        <v>132</v>
      </c>
      <c r="AX1766" s="38" t="s">
        <v>101</v>
      </c>
      <c r="AY1766" s="38" t="s">
        <v>132</v>
      </c>
      <c r="AZ1766" s="38" t="s">
        <v>132</v>
      </c>
      <c r="BA1766" s="38" t="s">
        <v>1181</v>
      </c>
      <c r="BB1766" s="38" t="s">
        <v>1182</v>
      </c>
      <c r="BC1766" s="38" t="s">
        <v>1000</v>
      </c>
      <c r="BD1766" s="38" t="s">
        <v>1001</v>
      </c>
      <c r="BE1766">
        <v>0</v>
      </c>
      <c r="BF1766">
        <v>0</v>
      </c>
      <c r="BG1766">
        <v>6026.5</v>
      </c>
      <c r="BH1766">
        <v>6026.5</v>
      </c>
      <c r="BI1766">
        <v>0</v>
      </c>
      <c r="BJ1766">
        <v>0</v>
      </c>
      <c r="BK1766">
        <v>0</v>
      </c>
      <c r="BL1766" s="38" t="s">
        <v>107</v>
      </c>
      <c r="BM1766" s="38" t="s">
        <v>713</v>
      </c>
      <c r="BN1766" s="38" t="s">
        <v>714</v>
      </c>
      <c r="BO1766" s="38" t="s">
        <v>134</v>
      </c>
      <c r="BP1766" s="38" t="s">
        <v>135</v>
      </c>
      <c r="BQ1766" s="38" t="s">
        <v>136</v>
      </c>
      <c r="BR1766" s="38" t="s">
        <v>137</v>
      </c>
      <c r="BS1766" s="38" t="s">
        <v>110</v>
      </c>
      <c r="BT1766" s="38" t="s">
        <v>111</v>
      </c>
      <c r="BU1766" s="38" t="s">
        <v>116</v>
      </c>
      <c r="BV1766" s="38" t="s">
        <v>1183</v>
      </c>
      <c r="BW1766" s="38" t="s">
        <v>114</v>
      </c>
      <c r="BX1766" s="38" t="s">
        <v>126</v>
      </c>
      <c r="BY1766" s="38" t="s">
        <v>1003</v>
      </c>
      <c r="BZ1766" s="38" t="s">
        <v>2538</v>
      </c>
      <c r="CA1766" s="38" t="s">
        <v>132</v>
      </c>
      <c r="CB1766">
        <v>746</v>
      </c>
      <c r="CD1766" s="38" t="s">
        <v>126</v>
      </c>
      <c r="CE1766" s="38" t="s">
        <v>1005</v>
      </c>
    </row>
    <row r="1767" spans="1:83" x14ac:dyDescent="0.25">
      <c r="A1767">
        <v>746</v>
      </c>
      <c r="B1767" s="1">
        <v>45689</v>
      </c>
      <c r="C1767" s="38" t="s">
        <v>1770</v>
      </c>
      <c r="D1767" s="1">
        <v>45702</v>
      </c>
      <c r="E1767" s="1">
        <v>45689</v>
      </c>
      <c r="F1767" s="38" t="s">
        <v>1770</v>
      </c>
      <c r="G1767" s="1">
        <v>45708</v>
      </c>
      <c r="H1767" s="1">
        <v>45702</v>
      </c>
      <c r="I1767" s="38" t="s">
        <v>80</v>
      </c>
      <c r="J1767" s="38" t="s">
        <v>98</v>
      </c>
      <c r="K1767" s="38" t="s">
        <v>85</v>
      </c>
      <c r="L1767" s="38" t="s">
        <v>123</v>
      </c>
      <c r="M1767" s="38" t="s">
        <v>124</v>
      </c>
      <c r="N1767" s="38" t="s">
        <v>125</v>
      </c>
      <c r="O1767" s="38" t="s">
        <v>124</v>
      </c>
      <c r="P1767" s="38" t="s">
        <v>126</v>
      </c>
      <c r="Q1767" s="38" t="s">
        <v>127</v>
      </c>
      <c r="R1767" s="38" t="s">
        <v>128</v>
      </c>
      <c r="S1767" s="38" t="s">
        <v>122</v>
      </c>
      <c r="T1767" s="38" t="s">
        <v>133</v>
      </c>
      <c r="U1767" s="38"/>
      <c r="V1767" s="38" t="s">
        <v>72</v>
      </c>
      <c r="W1767" s="38" t="s">
        <v>73</v>
      </c>
      <c r="X1767" s="38" t="s">
        <v>708</v>
      </c>
      <c r="Y1767" s="38" t="s">
        <v>709</v>
      </c>
      <c r="Z1767" s="38" t="s">
        <v>131</v>
      </c>
      <c r="AA1767" s="38" t="s">
        <v>125</v>
      </c>
      <c r="AB1767" s="38" t="s">
        <v>717</v>
      </c>
      <c r="AC1767" s="38" t="s">
        <v>716</v>
      </c>
      <c r="AD1767" s="38" t="s">
        <v>80</v>
      </c>
      <c r="AE1767" s="38" t="s">
        <v>81</v>
      </c>
      <c r="AF1767" s="38" t="s">
        <v>1073</v>
      </c>
      <c r="AG1767" s="38" t="s">
        <v>1074</v>
      </c>
      <c r="AH1767" s="38" t="s">
        <v>133</v>
      </c>
      <c r="AI1767" s="38"/>
      <c r="AJ1767" s="38" t="s">
        <v>2537</v>
      </c>
      <c r="AK1767" s="38" t="s">
        <v>132</v>
      </c>
      <c r="AL1767" s="38" t="s">
        <v>101</v>
      </c>
      <c r="AM1767" s="38" t="s">
        <v>101</v>
      </c>
      <c r="AN1767" s="38" t="s">
        <v>772</v>
      </c>
      <c r="AO1767" s="38" t="s">
        <v>997</v>
      </c>
      <c r="AP1767" s="38" t="s">
        <v>91</v>
      </c>
      <c r="AQ1767" s="38" t="s">
        <v>92</v>
      </c>
      <c r="AR1767" s="38" t="s">
        <v>93</v>
      </c>
      <c r="AS1767" s="38" t="s">
        <v>92</v>
      </c>
      <c r="AT1767" s="38" t="s">
        <v>94</v>
      </c>
      <c r="AU1767" s="38" t="s">
        <v>95</v>
      </c>
      <c r="AV1767" s="38" t="s">
        <v>132</v>
      </c>
      <c r="AW1767" s="38" t="s">
        <v>132</v>
      </c>
      <c r="AX1767" s="38" t="s">
        <v>101</v>
      </c>
      <c r="AY1767" s="38" t="s">
        <v>132</v>
      </c>
      <c r="AZ1767" s="38" t="s">
        <v>132</v>
      </c>
      <c r="BA1767" s="38" t="s">
        <v>1181</v>
      </c>
      <c r="BB1767" s="38" t="s">
        <v>1182</v>
      </c>
      <c r="BC1767" s="38" t="s">
        <v>1000</v>
      </c>
      <c r="BD1767" s="38" t="s">
        <v>1001</v>
      </c>
      <c r="BE1767">
        <v>0</v>
      </c>
      <c r="BF1767">
        <v>0</v>
      </c>
      <c r="BG1767">
        <v>6035</v>
      </c>
      <c r="BH1767">
        <v>6035</v>
      </c>
      <c r="BI1767">
        <v>0</v>
      </c>
      <c r="BJ1767">
        <v>0</v>
      </c>
      <c r="BK1767">
        <v>0</v>
      </c>
      <c r="BL1767" s="38" t="s">
        <v>107</v>
      </c>
      <c r="BM1767" s="38" t="s">
        <v>713</v>
      </c>
      <c r="BN1767" s="38" t="s">
        <v>718</v>
      </c>
      <c r="BO1767" s="38" t="s">
        <v>134</v>
      </c>
      <c r="BP1767" s="38" t="s">
        <v>135</v>
      </c>
      <c r="BQ1767" s="38" t="s">
        <v>136</v>
      </c>
      <c r="BR1767" s="38" t="s">
        <v>137</v>
      </c>
      <c r="BS1767" s="38" t="s">
        <v>110</v>
      </c>
      <c r="BT1767" s="38" t="s">
        <v>111</v>
      </c>
      <c r="BU1767" s="38" t="s">
        <v>116</v>
      </c>
      <c r="BV1767" s="38" t="s">
        <v>1183</v>
      </c>
      <c r="BW1767" s="38" t="s">
        <v>114</v>
      </c>
      <c r="BX1767" s="38" t="s">
        <v>126</v>
      </c>
      <c r="BY1767" s="38" t="s">
        <v>1003</v>
      </c>
      <c r="BZ1767" s="38" t="s">
        <v>2538</v>
      </c>
      <c r="CA1767" s="38" t="s">
        <v>132</v>
      </c>
      <c r="CB1767">
        <v>746</v>
      </c>
      <c r="CD1767" s="38" t="s">
        <v>126</v>
      </c>
      <c r="CE1767" s="38" t="s">
        <v>1005</v>
      </c>
    </row>
    <row r="1768" spans="1:83" x14ac:dyDescent="0.25">
      <c r="A1768">
        <v>746</v>
      </c>
      <c r="B1768" s="1">
        <v>45689</v>
      </c>
      <c r="C1768" s="38" t="s">
        <v>1770</v>
      </c>
      <c r="D1768" s="1">
        <v>45702</v>
      </c>
      <c r="E1768" s="1">
        <v>45689</v>
      </c>
      <c r="F1768" s="38" t="s">
        <v>1770</v>
      </c>
      <c r="G1768" s="1">
        <v>45708</v>
      </c>
      <c r="H1768" s="1">
        <v>45702</v>
      </c>
      <c r="I1768" s="38" t="s">
        <v>80</v>
      </c>
      <c r="J1768" s="38" t="s">
        <v>98</v>
      </c>
      <c r="K1768" s="38" t="s">
        <v>85</v>
      </c>
      <c r="L1768" s="38" t="s">
        <v>123</v>
      </c>
      <c r="M1768" s="38" t="s">
        <v>124</v>
      </c>
      <c r="N1768" s="38" t="s">
        <v>125</v>
      </c>
      <c r="O1768" s="38" t="s">
        <v>124</v>
      </c>
      <c r="P1768" s="38" t="s">
        <v>126</v>
      </c>
      <c r="Q1768" s="38" t="s">
        <v>127</v>
      </c>
      <c r="R1768" s="38" t="s">
        <v>128</v>
      </c>
      <c r="S1768" s="38" t="s">
        <v>122</v>
      </c>
      <c r="T1768" s="38" t="s">
        <v>133</v>
      </c>
      <c r="U1768" s="38"/>
      <c r="V1768" s="38" t="s">
        <v>72</v>
      </c>
      <c r="W1768" s="38" t="s">
        <v>73</v>
      </c>
      <c r="X1768" s="38" t="s">
        <v>708</v>
      </c>
      <c r="Y1768" s="38" t="s">
        <v>709</v>
      </c>
      <c r="Z1768" s="38" t="s">
        <v>131</v>
      </c>
      <c r="AA1768" s="38" t="s">
        <v>125</v>
      </c>
      <c r="AB1768" s="38" t="s">
        <v>721</v>
      </c>
      <c r="AC1768" s="38" t="s">
        <v>720</v>
      </c>
      <c r="AD1768" s="38" t="s">
        <v>80</v>
      </c>
      <c r="AE1768" s="38" t="s">
        <v>81</v>
      </c>
      <c r="AF1768" s="38" t="s">
        <v>1073</v>
      </c>
      <c r="AG1768" s="38" t="s">
        <v>1074</v>
      </c>
      <c r="AH1768" s="38" t="s">
        <v>133</v>
      </c>
      <c r="AI1768" s="38"/>
      <c r="AJ1768" s="38" t="s">
        <v>2537</v>
      </c>
      <c r="AK1768" s="38" t="s">
        <v>132</v>
      </c>
      <c r="AL1768" s="38" t="s">
        <v>101</v>
      </c>
      <c r="AM1768" s="38" t="s">
        <v>101</v>
      </c>
      <c r="AN1768" s="38" t="s">
        <v>772</v>
      </c>
      <c r="AO1768" s="38" t="s">
        <v>997</v>
      </c>
      <c r="AP1768" s="38" t="s">
        <v>91</v>
      </c>
      <c r="AQ1768" s="38" t="s">
        <v>92</v>
      </c>
      <c r="AR1768" s="38" t="s">
        <v>93</v>
      </c>
      <c r="AS1768" s="38" t="s">
        <v>92</v>
      </c>
      <c r="AT1768" s="38" t="s">
        <v>94</v>
      </c>
      <c r="AU1768" s="38" t="s">
        <v>95</v>
      </c>
      <c r="AV1768" s="38" t="s">
        <v>132</v>
      </c>
      <c r="AW1768" s="38" t="s">
        <v>132</v>
      </c>
      <c r="AX1768" s="38" t="s">
        <v>101</v>
      </c>
      <c r="AY1768" s="38" t="s">
        <v>132</v>
      </c>
      <c r="AZ1768" s="38" t="s">
        <v>132</v>
      </c>
      <c r="BA1768" s="38" t="s">
        <v>1181</v>
      </c>
      <c r="BB1768" s="38" t="s">
        <v>1182</v>
      </c>
      <c r="BC1768" s="38" t="s">
        <v>1000</v>
      </c>
      <c r="BD1768" s="38" t="s">
        <v>1001</v>
      </c>
      <c r="BE1768">
        <v>0</v>
      </c>
      <c r="BF1768">
        <v>0</v>
      </c>
      <c r="BG1768">
        <v>851.51</v>
      </c>
      <c r="BH1768">
        <v>851.51</v>
      </c>
      <c r="BI1768">
        <v>0</v>
      </c>
      <c r="BJ1768">
        <v>0</v>
      </c>
      <c r="BK1768">
        <v>0</v>
      </c>
      <c r="BL1768" s="38" t="s">
        <v>107</v>
      </c>
      <c r="BM1768" s="38" t="s">
        <v>713</v>
      </c>
      <c r="BN1768" s="38" t="s">
        <v>722</v>
      </c>
      <c r="BO1768" s="38" t="s">
        <v>134</v>
      </c>
      <c r="BP1768" s="38" t="s">
        <v>135</v>
      </c>
      <c r="BQ1768" s="38" t="s">
        <v>136</v>
      </c>
      <c r="BR1768" s="38" t="s">
        <v>137</v>
      </c>
      <c r="BS1768" s="38" t="s">
        <v>110</v>
      </c>
      <c r="BT1768" s="38" t="s">
        <v>111</v>
      </c>
      <c r="BU1768" s="38" t="s">
        <v>116</v>
      </c>
      <c r="BV1768" s="38" t="s">
        <v>1183</v>
      </c>
      <c r="BW1768" s="38" t="s">
        <v>114</v>
      </c>
      <c r="BX1768" s="38" t="s">
        <v>126</v>
      </c>
      <c r="BY1768" s="38" t="s">
        <v>1003</v>
      </c>
      <c r="BZ1768" s="38" t="s">
        <v>2538</v>
      </c>
      <c r="CA1768" s="38" t="s">
        <v>132</v>
      </c>
      <c r="CB1768">
        <v>746</v>
      </c>
      <c r="CD1768" s="38" t="s">
        <v>126</v>
      </c>
      <c r="CE1768" s="38" t="s">
        <v>1005</v>
      </c>
    </row>
    <row r="1769" spans="1:83" x14ac:dyDescent="0.25">
      <c r="A1769">
        <v>759</v>
      </c>
      <c r="B1769" s="1">
        <v>45689</v>
      </c>
      <c r="C1769" s="38" t="s">
        <v>1770</v>
      </c>
      <c r="D1769" s="1">
        <v>45705</v>
      </c>
      <c r="E1769" s="1">
        <v>45689</v>
      </c>
      <c r="F1769" s="38" t="s">
        <v>1770</v>
      </c>
      <c r="G1769" s="1">
        <v>45708</v>
      </c>
      <c r="H1769" s="1">
        <v>45705</v>
      </c>
      <c r="I1769" s="38" t="s">
        <v>80</v>
      </c>
      <c r="J1769" s="38" t="s">
        <v>98</v>
      </c>
      <c r="K1769" s="38" t="s">
        <v>85</v>
      </c>
      <c r="L1769" s="38" t="s">
        <v>123</v>
      </c>
      <c r="M1769" s="38" t="s">
        <v>124</v>
      </c>
      <c r="N1769" s="38" t="s">
        <v>125</v>
      </c>
      <c r="O1769" s="38" t="s">
        <v>124</v>
      </c>
      <c r="P1769" s="38" t="s">
        <v>126</v>
      </c>
      <c r="Q1769" s="38" t="s">
        <v>127</v>
      </c>
      <c r="R1769" s="38" t="s">
        <v>128</v>
      </c>
      <c r="S1769" s="38" t="s">
        <v>122</v>
      </c>
      <c r="T1769" s="38" t="s">
        <v>133</v>
      </c>
      <c r="U1769" s="38"/>
      <c r="V1769" s="38" t="s">
        <v>198</v>
      </c>
      <c r="W1769" s="38" t="s">
        <v>199</v>
      </c>
      <c r="X1769" s="38" t="s">
        <v>209</v>
      </c>
      <c r="Y1769" s="38" t="s">
        <v>210</v>
      </c>
      <c r="Z1769" s="38" t="s">
        <v>131</v>
      </c>
      <c r="AA1769" s="38" t="s">
        <v>125</v>
      </c>
      <c r="AB1769" s="38" t="s">
        <v>213</v>
      </c>
      <c r="AC1769" s="38" t="s">
        <v>212</v>
      </c>
      <c r="AD1769" s="38" t="s">
        <v>214</v>
      </c>
      <c r="AE1769" s="38" t="s">
        <v>215</v>
      </c>
      <c r="AF1769" s="38" t="s">
        <v>1117</v>
      </c>
      <c r="AG1769" s="38" t="s">
        <v>1118</v>
      </c>
      <c r="AH1769" s="38" t="s">
        <v>133</v>
      </c>
      <c r="AI1769" s="38"/>
      <c r="AJ1769" s="38" t="s">
        <v>2596</v>
      </c>
      <c r="AK1769" s="38" t="s">
        <v>132</v>
      </c>
      <c r="AL1769" s="38" t="s">
        <v>101</v>
      </c>
      <c r="AM1769" s="38" t="s">
        <v>101</v>
      </c>
      <c r="AN1769" s="38" t="s">
        <v>772</v>
      </c>
      <c r="AO1769" s="38" t="s">
        <v>997</v>
      </c>
      <c r="AP1769" s="38" t="s">
        <v>91</v>
      </c>
      <c r="AQ1769" s="38" t="s">
        <v>92</v>
      </c>
      <c r="AR1769" s="38" t="s">
        <v>93</v>
      </c>
      <c r="AS1769" s="38" t="s">
        <v>92</v>
      </c>
      <c r="AT1769" s="38" t="s">
        <v>94</v>
      </c>
      <c r="AU1769" s="38" t="s">
        <v>95</v>
      </c>
      <c r="AV1769" s="38" t="s">
        <v>132</v>
      </c>
      <c r="AW1769" s="38" t="s">
        <v>132</v>
      </c>
      <c r="AX1769" s="38" t="s">
        <v>101</v>
      </c>
      <c r="AY1769" s="38" t="s">
        <v>132</v>
      </c>
      <c r="AZ1769" s="38" t="s">
        <v>132</v>
      </c>
      <c r="BA1769" s="38" t="s">
        <v>2442</v>
      </c>
      <c r="BB1769" s="38" t="s">
        <v>2443</v>
      </c>
      <c r="BC1769" s="38" t="s">
        <v>1000</v>
      </c>
      <c r="BD1769" s="38" t="s">
        <v>1001</v>
      </c>
      <c r="BE1769">
        <v>0</v>
      </c>
      <c r="BF1769">
        <v>0</v>
      </c>
      <c r="BG1769">
        <v>1675187.5</v>
      </c>
      <c r="BH1769">
        <v>1675187.5</v>
      </c>
      <c r="BI1769">
        <v>0</v>
      </c>
      <c r="BJ1769">
        <v>0</v>
      </c>
      <c r="BK1769">
        <v>0</v>
      </c>
      <c r="BL1769" s="38" t="s">
        <v>205</v>
      </c>
      <c r="BM1769" s="38" t="s">
        <v>216</v>
      </c>
      <c r="BN1769" s="38" t="s">
        <v>217</v>
      </c>
      <c r="BO1769" s="38" t="s">
        <v>134</v>
      </c>
      <c r="BP1769" s="38" t="s">
        <v>135</v>
      </c>
      <c r="BQ1769" s="38" t="s">
        <v>136</v>
      </c>
      <c r="BR1769" s="38" t="s">
        <v>137</v>
      </c>
      <c r="BS1769" s="38" t="s">
        <v>110</v>
      </c>
      <c r="BT1769" s="38" t="s">
        <v>111</v>
      </c>
      <c r="BU1769" s="38" t="s">
        <v>219</v>
      </c>
      <c r="BV1769" s="38" t="s">
        <v>2444</v>
      </c>
      <c r="BW1769" s="38" t="s">
        <v>218</v>
      </c>
      <c r="BX1769" s="38" t="s">
        <v>126</v>
      </c>
      <c r="BY1769" s="38" t="s">
        <v>1003</v>
      </c>
      <c r="BZ1769" s="38" t="s">
        <v>2597</v>
      </c>
      <c r="CA1769" s="38" t="s">
        <v>132</v>
      </c>
      <c r="CB1769">
        <v>759</v>
      </c>
      <c r="CD1769" s="38" t="s">
        <v>126</v>
      </c>
      <c r="CE1769" s="38" t="s">
        <v>1005</v>
      </c>
    </row>
    <row r="1770" spans="1:83" x14ac:dyDescent="0.25">
      <c r="A1770">
        <v>761</v>
      </c>
      <c r="B1770" s="1">
        <v>45689</v>
      </c>
      <c r="C1770" s="38" t="s">
        <v>1770</v>
      </c>
      <c r="D1770" s="1">
        <v>45705</v>
      </c>
      <c r="E1770" s="1">
        <v>45689</v>
      </c>
      <c r="F1770" s="38" t="s">
        <v>1770</v>
      </c>
      <c r="G1770" s="1">
        <v>45720</v>
      </c>
      <c r="H1770" s="1">
        <v>45705</v>
      </c>
      <c r="I1770" s="38" t="s">
        <v>80</v>
      </c>
      <c r="J1770" s="38" t="s">
        <v>98</v>
      </c>
      <c r="K1770" s="38" t="s">
        <v>85</v>
      </c>
      <c r="L1770" s="38" t="s">
        <v>123</v>
      </c>
      <c r="M1770" s="38" t="s">
        <v>124</v>
      </c>
      <c r="N1770" s="38" t="s">
        <v>125</v>
      </c>
      <c r="O1770" s="38" t="s">
        <v>124</v>
      </c>
      <c r="P1770" s="38" t="s">
        <v>126</v>
      </c>
      <c r="Q1770" s="38" t="s">
        <v>127</v>
      </c>
      <c r="R1770" s="38" t="s">
        <v>128</v>
      </c>
      <c r="S1770" s="38" t="s">
        <v>122</v>
      </c>
      <c r="T1770" s="38" t="s">
        <v>133</v>
      </c>
      <c r="U1770" s="38"/>
      <c r="V1770" s="38" t="s">
        <v>198</v>
      </c>
      <c r="W1770" s="38" t="s">
        <v>199</v>
      </c>
      <c r="X1770" s="38" t="s">
        <v>274</v>
      </c>
      <c r="Y1770" s="38" t="s">
        <v>275</v>
      </c>
      <c r="Z1770" s="38" t="s">
        <v>131</v>
      </c>
      <c r="AA1770" s="38" t="s">
        <v>125</v>
      </c>
      <c r="AB1770" s="38" t="s">
        <v>751</v>
      </c>
      <c r="AC1770" s="38" t="s">
        <v>752</v>
      </c>
      <c r="AD1770" s="38" t="s">
        <v>80</v>
      </c>
      <c r="AE1770" s="38" t="s">
        <v>81</v>
      </c>
      <c r="AF1770" s="38" t="s">
        <v>1097</v>
      </c>
      <c r="AG1770" s="38" t="s">
        <v>1098</v>
      </c>
      <c r="AH1770" s="38" t="s">
        <v>133</v>
      </c>
      <c r="AI1770" s="38"/>
      <c r="AJ1770" s="38" t="s">
        <v>2598</v>
      </c>
      <c r="AK1770" s="38" t="s">
        <v>132</v>
      </c>
      <c r="AL1770" s="38" t="s">
        <v>101</v>
      </c>
      <c r="AM1770" s="38" t="s">
        <v>101</v>
      </c>
      <c r="AN1770" s="38" t="s">
        <v>772</v>
      </c>
      <c r="AO1770" s="38" t="s">
        <v>997</v>
      </c>
      <c r="AP1770" s="38" t="s">
        <v>91</v>
      </c>
      <c r="AQ1770" s="38" t="s">
        <v>92</v>
      </c>
      <c r="AR1770" s="38" t="s">
        <v>93</v>
      </c>
      <c r="AS1770" s="38" t="s">
        <v>92</v>
      </c>
      <c r="AT1770" s="38" t="s">
        <v>94</v>
      </c>
      <c r="AU1770" s="38" t="s">
        <v>95</v>
      </c>
      <c r="AV1770" s="38" t="s">
        <v>132</v>
      </c>
      <c r="AW1770" s="38" t="s">
        <v>132</v>
      </c>
      <c r="AX1770" s="38" t="s">
        <v>101</v>
      </c>
      <c r="AY1770" s="38" t="s">
        <v>132</v>
      </c>
      <c r="AZ1770" s="38" t="s">
        <v>132</v>
      </c>
      <c r="BA1770" s="38" t="s">
        <v>1227</v>
      </c>
      <c r="BB1770" s="38" t="s">
        <v>1112</v>
      </c>
      <c r="BC1770" s="38" t="s">
        <v>1000</v>
      </c>
      <c r="BD1770" s="38" t="s">
        <v>1001</v>
      </c>
      <c r="BE1770">
        <v>0</v>
      </c>
      <c r="BF1770">
        <v>0</v>
      </c>
      <c r="BG1770">
        <v>747034.8</v>
      </c>
      <c r="BH1770">
        <v>747034.8</v>
      </c>
      <c r="BI1770">
        <v>0</v>
      </c>
      <c r="BJ1770">
        <v>0</v>
      </c>
      <c r="BK1770">
        <v>0</v>
      </c>
      <c r="BL1770" s="38" t="s">
        <v>205</v>
      </c>
      <c r="BM1770" s="38" t="s">
        <v>279</v>
      </c>
      <c r="BN1770" s="38" t="s">
        <v>753</v>
      </c>
      <c r="BO1770" s="38" t="s">
        <v>134</v>
      </c>
      <c r="BP1770" s="38" t="s">
        <v>135</v>
      </c>
      <c r="BQ1770" s="38" t="s">
        <v>136</v>
      </c>
      <c r="BR1770" s="38" t="s">
        <v>137</v>
      </c>
      <c r="BS1770" s="38" t="s">
        <v>110</v>
      </c>
      <c r="BT1770" s="38" t="s">
        <v>111</v>
      </c>
      <c r="BU1770" s="38" t="s">
        <v>116</v>
      </c>
      <c r="BV1770" s="38" t="s">
        <v>1228</v>
      </c>
      <c r="BW1770" s="38" t="s">
        <v>218</v>
      </c>
      <c r="BX1770" s="38" t="s">
        <v>126</v>
      </c>
      <c r="BY1770" s="38" t="s">
        <v>1003</v>
      </c>
      <c r="BZ1770" s="38" t="s">
        <v>2599</v>
      </c>
      <c r="CA1770" s="38" t="s">
        <v>132</v>
      </c>
      <c r="CB1770">
        <v>761</v>
      </c>
      <c r="CD1770" s="38" t="s">
        <v>126</v>
      </c>
      <c r="CE1770" s="38" t="s">
        <v>1005</v>
      </c>
    </row>
    <row r="1771" spans="1:83" x14ac:dyDescent="0.25">
      <c r="A1771">
        <v>768</v>
      </c>
      <c r="B1771" s="1">
        <v>45689</v>
      </c>
      <c r="C1771" s="38" t="s">
        <v>1770</v>
      </c>
      <c r="D1771" s="1">
        <v>45705</v>
      </c>
      <c r="E1771" s="1">
        <v>45689</v>
      </c>
      <c r="F1771" s="38" t="s">
        <v>1770</v>
      </c>
      <c r="G1771" s="1">
        <v>45720</v>
      </c>
      <c r="H1771" s="1">
        <v>45705</v>
      </c>
      <c r="I1771" s="38" t="s">
        <v>80</v>
      </c>
      <c r="J1771" s="38" t="s">
        <v>98</v>
      </c>
      <c r="K1771" s="38" t="s">
        <v>85</v>
      </c>
      <c r="L1771" s="38" t="s">
        <v>123</v>
      </c>
      <c r="M1771" s="38" t="s">
        <v>124</v>
      </c>
      <c r="N1771" s="38" t="s">
        <v>125</v>
      </c>
      <c r="O1771" s="38" t="s">
        <v>124</v>
      </c>
      <c r="P1771" s="38" t="s">
        <v>126</v>
      </c>
      <c r="Q1771" s="38" t="s">
        <v>127</v>
      </c>
      <c r="R1771" s="38" t="s">
        <v>128</v>
      </c>
      <c r="S1771" s="38" t="s">
        <v>122</v>
      </c>
      <c r="T1771" s="38" t="s">
        <v>133</v>
      </c>
      <c r="U1771" s="38"/>
      <c r="V1771" s="38" t="s">
        <v>324</v>
      </c>
      <c r="W1771" s="38" t="s">
        <v>325</v>
      </c>
      <c r="X1771" s="38" t="s">
        <v>326</v>
      </c>
      <c r="Y1771" s="38" t="s">
        <v>327</v>
      </c>
      <c r="Z1771" s="38" t="s">
        <v>131</v>
      </c>
      <c r="AA1771" s="38" t="s">
        <v>125</v>
      </c>
      <c r="AB1771" s="38" t="s">
        <v>797</v>
      </c>
      <c r="AC1771" s="38" t="s">
        <v>796</v>
      </c>
      <c r="AD1771" s="38" t="s">
        <v>80</v>
      </c>
      <c r="AE1771" s="38" t="s">
        <v>81</v>
      </c>
      <c r="AF1771" s="38" t="s">
        <v>1300</v>
      </c>
      <c r="AG1771" s="38" t="s">
        <v>1301</v>
      </c>
      <c r="AH1771" s="38" t="s">
        <v>133</v>
      </c>
      <c r="AI1771" s="38"/>
      <c r="AJ1771" s="38" t="s">
        <v>2600</v>
      </c>
      <c r="AK1771" s="38" t="s">
        <v>132</v>
      </c>
      <c r="AL1771" s="38" t="s">
        <v>101</v>
      </c>
      <c r="AM1771" s="38" t="s">
        <v>101</v>
      </c>
      <c r="AN1771" s="38" t="s">
        <v>772</v>
      </c>
      <c r="AO1771" s="38" t="s">
        <v>997</v>
      </c>
      <c r="AP1771" s="38" t="s">
        <v>91</v>
      </c>
      <c r="AQ1771" s="38" t="s">
        <v>92</v>
      </c>
      <c r="AR1771" s="38" t="s">
        <v>93</v>
      </c>
      <c r="AS1771" s="38" t="s">
        <v>92</v>
      </c>
      <c r="AT1771" s="38" t="s">
        <v>94</v>
      </c>
      <c r="AU1771" s="38" t="s">
        <v>95</v>
      </c>
      <c r="AV1771" s="38" t="s">
        <v>132</v>
      </c>
      <c r="AW1771" s="38" t="s">
        <v>132</v>
      </c>
      <c r="AX1771" s="38" t="s">
        <v>101</v>
      </c>
      <c r="AY1771" s="38" t="s">
        <v>132</v>
      </c>
      <c r="AZ1771" s="38" t="s">
        <v>132</v>
      </c>
      <c r="BA1771" s="38" t="s">
        <v>1111</v>
      </c>
      <c r="BB1771" s="38" t="s">
        <v>1112</v>
      </c>
      <c r="BC1771" s="38" t="s">
        <v>1000</v>
      </c>
      <c r="BD1771" s="38" t="s">
        <v>1001</v>
      </c>
      <c r="BE1771">
        <v>0</v>
      </c>
      <c r="BF1771">
        <v>0</v>
      </c>
      <c r="BG1771">
        <v>163167.60999999999</v>
      </c>
      <c r="BH1771">
        <v>163167.60999999999</v>
      </c>
      <c r="BI1771">
        <v>0</v>
      </c>
      <c r="BJ1771">
        <v>0</v>
      </c>
      <c r="BK1771">
        <v>0</v>
      </c>
      <c r="BL1771" s="38" t="s">
        <v>332</v>
      </c>
      <c r="BM1771" s="38" t="s">
        <v>333</v>
      </c>
      <c r="BN1771" s="38" t="s">
        <v>798</v>
      </c>
      <c r="BO1771" s="38" t="s">
        <v>134</v>
      </c>
      <c r="BP1771" s="38" t="s">
        <v>135</v>
      </c>
      <c r="BQ1771" s="38" t="s">
        <v>136</v>
      </c>
      <c r="BR1771" s="38" t="s">
        <v>137</v>
      </c>
      <c r="BS1771" s="38" t="s">
        <v>110</v>
      </c>
      <c r="BT1771" s="38" t="s">
        <v>111</v>
      </c>
      <c r="BU1771" s="38" t="s">
        <v>116</v>
      </c>
      <c r="BV1771" s="38" t="s">
        <v>1113</v>
      </c>
      <c r="BW1771" s="38" t="s">
        <v>218</v>
      </c>
      <c r="BX1771" s="38" t="s">
        <v>126</v>
      </c>
      <c r="BY1771" s="38" t="s">
        <v>1003</v>
      </c>
      <c r="BZ1771" s="38" t="s">
        <v>2601</v>
      </c>
      <c r="CA1771" s="38" t="s">
        <v>132</v>
      </c>
      <c r="CB1771">
        <v>768</v>
      </c>
      <c r="CD1771" s="38" t="s">
        <v>126</v>
      </c>
      <c r="CE1771" s="38" t="s">
        <v>1005</v>
      </c>
    </row>
    <row r="1772" spans="1:83" x14ac:dyDescent="0.25">
      <c r="A1772">
        <v>804</v>
      </c>
      <c r="B1772" s="1">
        <v>45689</v>
      </c>
      <c r="C1772" s="38" t="s">
        <v>1770</v>
      </c>
      <c r="D1772" s="1">
        <v>45707</v>
      </c>
      <c r="E1772" s="1">
        <v>45689</v>
      </c>
      <c r="F1772" s="38" t="s">
        <v>1770</v>
      </c>
      <c r="G1772" s="1">
        <v>45708</v>
      </c>
      <c r="H1772" s="1">
        <v>45707</v>
      </c>
      <c r="I1772" s="38" t="s">
        <v>80</v>
      </c>
      <c r="J1772" s="38" t="s">
        <v>98</v>
      </c>
      <c r="K1772" s="38" t="s">
        <v>85</v>
      </c>
      <c r="L1772" s="38" t="s">
        <v>123</v>
      </c>
      <c r="M1772" s="38" t="s">
        <v>124</v>
      </c>
      <c r="N1772" s="38" t="s">
        <v>125</v>
      </c>
      <c r="O1772" s="38" t="s">
        <v>124</v>
      </c>
      <c r="P1772" s="38" t="s">
        <v>126</v>
      </c>
      <c r="Q1772" s="38" t="s">
        <v>127</v>
      </c>
      <c r="R1772" s="38" t="s">
        <v>128</v>
      </c>
      <c r="S1772" s="38" t="s">
        <v>122</v>
      </c>
      <c r="T1772" s="38" t="s">
        <v>133</v>
      </c>
      <c r="U1772" s="38"/>
      <c r="V1772" s="38" t="s">
        <v>198</v>
      </c>
      <c r="W1772" s="38" t="s">
        <v>199</v>
      </c>
      <c r="X1772" s="38" t="s">
        <v>209</v>
      </c>
      <c r="Y1772" s="38" t="s">
        <v>210</v>
      </c>
      <c r="Z1772" s="38" t="s">
        <v>131</v>
      </c>
      <c r="AA1772" s="38" t="s">
        <v>125</v>
      </c>
      <c r="AB1772" s="38" t="s">
        <v>235</v>
      </c>
      <c r="AC1772" s="38" t="s">
        <v>236</v>
      </c>
      <c r="AD1772" s="38" t="s">
        <v>214</v>
      </c>
      <c r="AE1772" s="38" t="s">
        <v>215</v>
      </c>
      <c r="AF1772" s="38" t="s">
        <v>1117</v>
      </c>
      <c r="AG1772" s="38" t="s">
        <v>1118</v>
      </c>
      <c r="AH1772" s="38" t="s">
        <v>133</v>
      </c>
      <c r="AI1772" s="38"/>
      <c r="AJ1772" s="38" t="s">
        <v>2649</v>
      </c>
      <c r="AK1772" s="38" t="s">
        <v>132</v>
      </c>
      <c r="AL1772" s="38" t="s">
        <v>101</v>
      </c>
      <c r="AM1772" s="38" t="s">
        <v>101</v>
      </c>
      <c r="AN1772" s="38" t="s">
        <v>772</v>
      </c>
      <c r="AO1772" s="38" t="s">
        <v>997</v>
      </c>
      <c r="AP1772" s="38" t="s">
        <v>91</v>
      </c>
      <c r="AQ1772" s="38" t="s">
        <v>92</v>
      </c>
      <c r="AR1772" s="38" t="s">
        <v>93</v>
      </c>
      <c r="AS1772" s="38" t="s">
        <v>92</v>
      </c>
      <c r="AT1772" s="38" t="s">
        <v>94</v>
      </c>
      <c r="AU1772" s="38" t="s">
        <v>95</v>
      </c>
      <c r="AV1772" s="38" t="s">
        <v>132</v>
      </c>
      <c r="AW1772" s="38" t="s">
        <v>132</v>
      </c>
      <c r="AX1772" s="38" t="s">
        <v>101</v>
      </c>
      <c r="AY1772" s="38" t="s">
        <v>132</v>
      </c>
      <c r="AZ1772" s="38" t="s">
        <v>132</v>
      </c>
      <c r="BA1772" s="38" t="s">
        <v>2442</v>
      </c>
      <c r="BB1772" s="38" t="s">
        <v>2443</v>
      </c>
      <c r="BC1772" s="38" t="s">
        <v>1000</v>
      </c>
      <c r="BD1772" s="38" t="s">
        <v>1001</v>
      </c>
      <c r="BE1772">
        <v>0</v>
      </c>
      <c r="BF1772">
        <v>0</v>
      </c>
      <c r="BG1772">
        <v>199726.8</v>
      </c>
      <c r="BH1772">
        <v>199726.8</v>
      </c>
      <c r="BI1772">
        <v>0</v>
      </c>
      <c r="BJ1772">
        <v>0</v>
      </c>
      <c r="BK1772">
        <v>0</v>
      </c>
      <c r="BL1772" s="38" t="s">
        <v>205</v>
      </c>
      <c r="BM1772" s="38" t="s">
        <v>216</v>
      </c>
      <c r="BN1772" s="38" t="s">
        <v>237</v>
      </c>
      <c r="BO1772" s="38" t="s">
        <v>134</v>
      </c>
      <c r="BP1772" s="38" t="s">
        <v>135</v>
      </c>
      <c r="BQ1772" s="38" t="s">
        <v>136</v>
      </c>
      <c r="BR1772" s="38" t="s">
        <v>137</v>
      </c>
      <c r="BS1772" s="38" t="s">
        <v>110</v>
      </c>
      <c r="BT1772" s="38" t="s">
        <v>111</v>
      </c>
      <c r="BU1772" s="38" t="s">
        <v>219</v>
      </c>
      <c r="BV1772" s="38" t="s">
        <v>2444</v>
      </c>
      <c r="BW1772" s="38" t="s">
        <v>218</v>
      </c>
      <c r="BX1772" s="38" t="s">
        <v>126</v>
      </c>
      <c r="BY1772" s="38" t="s">
        <v>1003</v>
      </c>
      <c r="BZ1772" s="38" t="s">
        <v>2650</v>
      </c>
      <c r="CA1772" s="38" t="s">
        <v>132</v>
      </c>
      <c r="CB1772">
        <v>804</v>
      </c>
      <c r="CD1772" s="38" t="s">
        <v>126</v>
      </c>
      <c r="CE1772" s="38" t="s">
        <v>1005</v>
      </c>
    </row>
    <row r="1773" spans="1:83" x14ac:dyDescent="0.25">
      <c r="A1773">
        <v>806</v>
      </c>
      <c r="B1773" s="1">
        <v>45689</v>
      </c>
      <c r="C1773" s="38" t="s">
        <v>1770</v>
      </c>
      <c r="D1773" s="1">
        <v>45707</v>
      </c>
      <c r="E1773" s="1">
        <v>45689</v>
      </c>
      <c r="F1773" s="38" t="s">
        <v>1770</v>
      </c>
      <c r="G1773" s="1">
        <v>45708</v>
      </c>
      <c r="H1773" s="1">
        <v>45707</v>
      </c>
      <c r="I1773" s="38" t="s">
        <v>80</v>
      </c>
      <c r="J1773" s="38" t="s">
        <v>98</v>
      </c>
      <c r="K1773" s="38" t="s">
        <v>85</v>
      </c>
      <c r="L1773" s="38" t="s">
        <v>123</v>
      </c>
      <c r="M1773" s="38" t="s">
        <v>124</v>
      </c>
      <c r="N1773" s="38" t="s">
        <v>125</v>
      </c>
      <c r="O1773" s="38" t="s">
        <v>124</v>
      </c>
      <c r="P1773" s="38" t="s">
        <v>126</v>
      </c>
      <c r="Q1773" s="38" t="s">
        <v>127</v>
      </c>
      <c r="R1773" s="38" t="s">
        <v>128</v>
      </c>
      <c r="S1773" s="38" t="s">
        <v>122</v>
      </c>
      <c r="T1773" s="38" t="s">
        <v>133</v>
      </c>
      <c r="U1773" s="38"/>
      <c r="V1773" s="38" t="s">
        <v>198</v>
      </c>
      <c r="W1773" s="38" t="s">
        <v>199</v>
      </c>
      <c r="X1773" s="38" t="s">
        <v>209</v>
      </c>
      <c r="Y1773" s="38" t="s">
        <v>210</v>
      </c>
      <c r="Z1773" s="38" t="s">
        <v>131</v>
      </c>
      <c r="AA1773" s="38" t="s">
        <v>125</v>
      </c>
      <c r="AB1773" s="38" t="s">
        <v>235</v>
      </c>
      <c r="AC1773" s="38" t="s">
        <v>236</v>
      </c>
      <c r="AD1773" s="38" t="s">
        <v>214</v>
      </c>
      <c r="AE1773" s="38" t="s">
        <v>215</v>
      </c>
      <c r="AF1773" s="38" t="s">
        <v>1117</v>
      </c>
      <c r="AG1773" s="38" t="s">
        <v>1118</v>
      </c>
      <c r="AH1773" s="38" t="s">
        <v>133</v>
      </c>
      <c r="AI1773" s="38"/>
      <c r="AJ1773" s="38" t="s">
        <v>2655</v>
      </c>
      <c r="AK1773" s="38" t="s">
        <v>132</v>
      </c>
      <c r="AL1773" s="38" t="s">
        <v>101</v>
      </c>
      <c r="AM1773" s="38" t="s">
        <v>101</v>
      </c>
      <c r="AN1773" s="38" t="s">
        <v>772</v>
      </c>
      <c r="AO1773" s="38" t="s">
        <v>997</v>
      </c>
      <c r="AP1773" s="38" t="s">
        <v>91</v>
      </c>
      <c r="AQ1773" s="38" t="s">
        <v>92</v>
      </c>
      <c r="AR1773" s="38" t="s">
        <v>93</v>
      </c>
      <c r="AS1773" s="38" t="s">
        <v>92</v>
      </c>
      <c r="AT1773" s="38" t="s">
        <v>94</v>
      </c>
      <c r="AU1773" s="38" t="s">
        <v>95</v>
      </c>
      <c r="AV1773" s="38" t="s">
        <v>132</v>
      </c>
      <c r="AW1773" s="38" t="s">
        <v>132</v>
      </c>
      <c r="AX1773" s="38" t="s">
        <v>101</v>
      </c>
      <c r="AY1773" s="38" t="s">
        <v>132</v>
      </c>
      <c r="AZ1773" s="38" t="s">
        <v>132</v>
      </c>
      <c r="BA1773" s="38" t="s">
        <v>2442</v>
      </c>
      <c r="BB1773" s="38" t="s">
        <v>2443</v>
      </c>
      <c r="BC1773" s="38" t="s">
        <v>1000</v>
      </c>
      <c r="BD1773" s="38" t="s">
        <v>1001</v>
      </c>
      <c r="BE1773">
        <v>0</v>
      </c>
      <c r="BF1773">
        <v>0</v>
      </c>
      <c r="BG1773">
        <v>359508.24</v>
      </c>
      <c r="BH1773">
        <v>359508.24</v>
      </c>
      <c r="BI1773">
        <v>0</v>
      </c>
      <c r="BJ1773">
        <v>0</v>
      </c>
      <c r="BK1773">
        <v>0</v>
      </c>
      <c r="BL1773" s="38" t="s">
        <v>205</v>
      </c>
      <c r="BM1773" s="38" t="s">
        <v>216</v>
      </c>
      <c r="BN1773" s="38" t="s">
        <v>237</v>
      </c>
      <c r="BO1773" s="38" t="s">
        <v>134</v>
      </c>
      <c r="BP1773" s="38" t="s">
        <v>135</v>
      </c>
      <c r="BQ1773" s="38" t="s">
        <v>136</v>
      </c>
      <c r="BR1773" s="38" t="s">
        <v>137</v>
      </c>
      <c r="BS1773" s="38" t="s">
        <v>110</v>
      </c>
      <c r="BT1773" s="38" t="s">
        <v>111</v>
      </c>
      <c r="BU1773" s="38" t="s">
        <v>219</v>
      </c>
      <c r="BV1773" s="38" t="s">
        <v>2444</v>
      </c>
      <c r="BW1773" s="38" t="s">
        <v>218</v>
      </c>
      <c r="BX1773" s="38" t="s">
        <v>126</v>
      </c>
      <c r="BY1773" s="38" t="s">
        <v>1003</v>
      </c>
      <c r="BZ1773" s="38" t="s">
        <v>2656</v>
      </c>
      <c r="CA1773" s="38" t="s">
        <v>132</v>
      </c>
      <c r="CB1773">
        <v>806</v>
      </c>
      <c r="CD1773" s="38" t="s">
        <v>126</v>
      </c>
      <c r="CE1773" s="38" t="s">
        <v>1005</v>
      </c>
    </row>
    <row r="1774" spans="1:83" x14ac:dyDescent="0.25">
      <c r="A1774">
        <v>811</v>
      </c>
      <c r="B1774" s="1">
        <v>45689</v>
      </c>
      <c r="C1774" s="38" t="s">
        <v>1770</v>
      </c>
      <c r="D1774" s="1">
        <v>45707</v>
      </c>
      <c r="E1774" s="1">
        <v>45689</v>
      </c>
      <c r="F1774" s="38" t="s">
        <v>1770</v>
      </c>
      <c r="G1774" s="1">
        <v>45722</v>
      </c>
      <c r="H1774" s="1">
        <v>45707</v>
      </c>
      <c r="I1774" s="38" t="s">
        <v>80</v>
      </c>
      <c r="J1774" s="38" t="s">
        <v>98</v>
      </c>
      <c r="K1774" s="38" t="s">
        <v>221</v>
      </c>
      <c r="L1774" s="38" t="s">
        <v>222</v>
      </c>
      <c r="M1774" s="38" t="s">
        <v>223</v>
      </c>
      <c r="N1774" s="38" t="s">
        <v>224</v>
      </c>
      <c r="O1774" s="38" t="s">
        <v>124</v>
      </c>
      <c r="P1774" s="38" t="s">
        <v>126</v>
      </c>
      <c r="Q1774" s="38" t="s">
        <v>225</v>
      </c>
      <c r="R1774" s="38" t="s">
        <v>226</v>
      </c>
      <c r="S1774" s="38" t="s">
        <v>220</v>
      </c>
      <c r="T1774" s="38" t="s">
        <v>133</v>
      </c>
      <c r="U1774" s="38"/>
      <c r="V1774" s="38" t="s">
        <v>324</v>
      </c>
      <c r="W1774" s="38" t="s">
        <v>325</v>
      </c>
      <c r="X1774" s="38" t="s">
        <v>446</v>
      </c>
      <c r="Y1774" s="38" t="s">
        <v>447</v>
      </c>
      <c r="Z1774" s="38" t="s">
        <v>227</v>
      </c>
      <c r="AA1774" s="38" t="s">
        <v>228</v>
      </c>
      <c r="AB1774" s="38" t="s">
        <v>687</v>
      </c>
      <c r="AC1774" s="38" t="s">
        <v>686</v>
      </c>
      <c r="AD1774" s="38" t="s">
        <v>80</v>
      </c>
      <c r="AE1774" s="38" t="s">
        <v>81</v>
      </c>
      <c r="AF1774" s="38" t="s">
        <v>1657</v>
      </c>
      <c r="AG1774" s="38" t="s">
        <v>1658</v>
      </c>
      <c r="AH1774" s="38" t="s">
        <v>133</v>
      </c>
      <c r="AI1774" s="38"/>
      <c r="AJ1774" s="38" t="s">
        <v>2658</v>
      </c>
      <c r="AK1774" s="38" t="s">
        <v>132</v>
      </c>
      <c r="AL1774" s="38" t="s">
        <v>101</v>
      </c>
      <c r="AM1774" s="38" t="s">
        <v>101</v>
      </c>
      <c r="AN1774" s="38" t="s">
        <v>772</v>
      </c>
      <c r="AO1774" s="38" t="s">
        <v>997</v>
      </c>
      <c r="AP1774" s="38" t="s">
        <v>245</v>
      </c>
      <c r="AQ1774" s="38" t="s">
        <v>246</v>
      </c>
      <c r="AR1774" s="38" t="s">
        <v>688</v>
      </c>
      <c r="AS1774" s="38" t="s">
        <v>689</v>
      </c>
      <c r="AT1774" s="38" t="s">
        <v>690</v>
      </c>
      <c r="AU1774" s="38" t="s">
        <v>691</v>
      </c>
      <c r="AV1774" s="38" t="s">
        <v>132</v>
      </c>
      <c r="AW1774" s="38" t="s">
        <v>132</v>
      </c>
      <c r="AX1774" s="38" t="s">
        <v>101</v>
      </c>
      <c r="AY1774" s="38" t="s">
        <v>132</v>
      </c>
      <c r="AZ1774" s="38" t="s">
        <v>132</v>
      </c>
      <c r="BA1774" s="38" t="s">
        <v>1227</v>
      </c>
      <c r="BB1774" s="38" t="s">
        <v>1112</v>
      </c>
      <c r="BC1774" s="38" t="s">
        <v>1000</v>
      </c>
      <c r="BD1774" s="38" t="s">
        <v>1001</v>
      </c>
      <c r="BE1774">
        <v>0</v>
      </c>
      <c r="BF1774">
        <v>0</v>
      </c>
      <c r="BG1774">
        <v>6379851.7199999997</v>
      </c>
      <c r="BH1774">
        <v>6379851.7199999997</v>
      </c>
      <c r="BI1774">
        <v>0</v>
      </c>
      <c r="BJ1774">
        <v>0</v>
      </c>
      <c r="BK1774">
        <v>0</v>
      </c>
      <c r="BL1774" s="38" t="s">
        <v>332</v>
      </c>
      <c r="BM1774" s="38" t="s">
        <v>451</v>
      </c>
      <c r="BN1774" s="38" t="s">
        <v>692</v>
      </c>
      <c r="BO1774" s="38" t="s">
        <v>229</v>
      </c>
      <c r="BP1774" s="38" t="s">
        <v>230</v>
      </c>
      <c r="BQ1774" s="38" t="s">
        <v>136</v>
      </c>
      <c r="BR1774" s="38" t="s">
        <v>231</v>
      </c>
      <c r="BS1774" s="38" t="s">
        <v>249</v>
      </c>
      <c r="BT1774" s="38" t="s">
        <v>693</v>
      </c>
      <c r="BU1774" s="38" t="s">
        <v>116</v>
      </c>
      <c r="BV1774" s="38" t="s">
        <v>1228</v>
      </c>
      <c r="BW1774" s="38" t="s">
        <v>218</v>
      </c>
      <c r="BX1774" s="38" t="s">
        <v>126</v>
      </c>
      <c r="BY1774" s="38" t="s">
        <v>1003</v>
      </c>
      <c r="BZ1774" s="38" t="s">
        <v>2660</v>
      </c>
      <c r="CA1774" s="38" t="s">
        <v>132</v>
      </c>
      <c r="CB1774">
        <v>811</v>
      </c>
      <c r="CD1774" s="38" t="s">
        <v>126</v>
      </c>
      <c r="CE1774" s="38" t="s">
        <v>1005</v>
      </c>
    </row>
    <row r="1775" spans="1:83" x14ac:dyDescent="0.25">
      <c r="A1775">
        <v>826</v>
      </c>
      <c r="B1775" s="1">
        <v>45689</v>
      </c>
      <c r="C1775" s="38" t="s">
        <v>1770</v>
      </c>
      <c r="D1775" s="1">
        <v>45708</v>
      </c>
      <c r="E1775" s="1">
        <v>45689</v>
      </c>
      <c r="F1775" s="38" t="s">
        <v>1770</v>
      </c>
      <c r="G1775" s="1">
        <v>45723</v>
      </c>
      <c r="H1775" s="1">
        <v>45708</v>
      </c>
      <c r="I1775" s="38" t="s">
        <v>80</v>
      </c>
      <c r="J1775" s="38" t="s">
        <v>98</v>
      </c>
      <c r="K1775" s="38" t="s">
        <v>85</v>
      </c>
      <c r="L1775" s="38" t="s">
        <v>123</v>
      </c>
      <c r="M1775" s="38" t="s">
        <v>124</v>
      </c>
      <c r="N1775" s="38" t="s">
        <v>125</v>
      </c>
      <c r="O1775" s="38" t="s">
        <v>124</v>
      </c>
      <c r="P1775" s="38" t="s">
        <v>126</v>
      </c>
      <c r="Q1775" s="38" t="s">
        <v>127</v>
      </c>
      <c r="R1775" s="38" t="s">
        <v>128</v>
      </c>
      <c r="S1775" s="38" t="s">
        <v>122</v>
      </c>
      <c r="T1775" s="38" t="s">
        <v>133</v>
      </c>
      <c r="U1775" s="38"/>
      <c r="V1775" s="38" t="s">
        <v>198</v>
      </c>
      <c r="W1775" s="38" t="s">
        <v>199</v>
      </c>
      <c r="X1775" s="38" t="s">
        <v>258</v>
      </c>
      <c r="Y1775" s="38" t="s">
        <v>259</v>
      </c>
      <c r="Z1775" s="38" t="s">
        <v>131</v>
      </c>
      <c r="AA1775" s="38" t="s">
        <v>125</v>
      </c>
      <c r="AB1775" s="38" t="s">
        <v>874</v>
      </c>
      <c r="AC1775" s="38" t="s">
        <v>875</v>
      </c>
      <c r="AD1775" s="38" t="s">
        <v>80</v>
      </c>
      <c r="AE1775" s="38" t="s">
        <v>81</v>
      </c>
      <c r="AF1775" s="38" t="s">
        <v>2621</v>
      </c>
      <c r="AG1775" s="38" t="s">
        <v>2622</v>
      </c>
      <c r="AH1775" s="38" t="s">
        <v>133</v>
      </c>
      <c r="AI1775" s="38"/>
      <c r="AJ1775" s="38" t="s">
        <v>2669</v>
      </c>
      <c r="AK1775" s="38" t="s">
        <v>132</v>
      </c>
      <c r="AL1775" s="38" t="s">
        <v>101</v>
      </c>
      <c r="AM1775" s="38" t="s">
        <v>101</v>
      </c>
      <c r="AN1775" s="38" t="s">
        <v>772</v>
      </c>
      <c r="AO1775" s="38" t="s">
        <v>997</v>
      </c>
      <c r="AP1775" s="38" t="s">
        <v>91</v>
      </c>
      <c r="AQ1775" s="38" t="s">
        <v>92</v>
      </c>
      <c r="AR1775" s="38" t="s">
        <v>93</v>
      </c>
      <c r="AS1775" s="38" t="s">
        <v>92</v>
      </c>
      <c r="AT1775" s="38" t="s">
        <v>94</v>
      </c>
      <c r="AU1775" s="38" t="s">
        <v>95</v>
      </c>
      <c r="AV1775" s="38" t="s">
        <v>132</v>
      </c>
      <c r="AW1775" s="38" t="s">
        <v>132</v>
      </c>
      <c r="AX1775" s="38" t="s">
        <v>101</v>
      </c>
      <c r="AY1775" s="38" t="s">
        <v>132</v>
      </c>
      <c r="AZ1775" s="38" t="s">
        <v>132</v>
      </c>
      <c r="BA1775" s="38" t="s">
        <v>1111</v>
      </c>
      <c r="BB1775" s="38" t="s">
        <v>1112</v>
      </c>
      <c r="BC1775" s="38" t="s">
        <v>1000</v>
      </c>
      <c r="BD1775" s="38" t="s">
        <v>1001</v>
      </c>
      <c r="BE1775">
        <v>0</v>
      </c>
      <c r="BF1775">
        <v>0</v>
      </c>
      <c r="BG1775">
        <v>17700</v>
      </c>
      <c r="BH1775">
        <v>17700</v>
      </c>
      <c r="BI1775">
        <v>0</v>
      </c>
      <c r="BJ1775">
        <v>0</v>
      </c>
      <c r="BK1775">
        <v>0</v>
      </c>
      <c r="BL1775" s="38" t="s">
        <v>205</v>
      </c>
      <c r="BM1775" s="38" t="s">
        <v>266</v>
      </c>
      <c r="BN1775" s="38" t="s">
        <v>876</v>
      </c>
      <c r="BO1775" s="38" t="s">
        <v>134</v>
      </c>
      <c r="BP1775" s="38" t="s">
        <v>135</v>
      </c>
      <c r="BQ1775" s="38" t="s">
        <v>136</v>
      </c>
      <c r="BR1775" s="38" t="s">
        <v>137</v>
      </c>
      <c r="BS1775" s="38" t="s">
        <v>110</v>
      </c>
      <c r="BT1775" s="38" t="s">
        <v>111</v>
      </c>
      <c r="BU1775" s="38" t="s">
        <v>116</v>
      </c>
      <c r="BV1775" s="38" t="s">
        <v>1113</v>
      </c>
      <c r="BW1775" s="38" t="s">
        <v>218</v>
      </c>
      <c r="BX1775" s="38" t="s">
        <v>126</v>
      </c>
      <c r="BY1775" s="38" t="s">
        <v>1003</v>
      </c>
      <c r="BZ1775" s="38" t="s">
        <v>2670</v>
      </c>
      <c r="CA1775" s="38" t="s">
        <v>132</v>
      </c>
      <c r="CB1775">
        <v>826</v>
      </c>
      <c r="CD1775" s="38" t="s">
        <v>126</v>
      </c>
      <c r="CE1775" s="38" t="s">
        <v>1005</v>
      </c>
    </row>
    <row r="1776" spans="1:83" x14ac:dyDescent="0.25">
      <c r="A1776">
        <v>828</v>
      </c>
      <c r="B1776" s="1">
        <v>45689</v>
      </c>
      <c r="C1776" s="38" t="s">
        <v>1770</v>
      </c>
      <c r="D1776" s="1">
        <v>45708</v>
      </c>
      <c r="E1776" s="1">
        <v>45689</v>
      </c>
      <c r="F1776" s="38" t="s">
        <v>1770</v>
      </c>
      <c r="G1776" s="1">
        <v>45723</v>
      </c>
      <c r="H1776" s="1">
        <v>45708</v>
      </c>
      <c r="I1776" s="38" t="s">
        <v>80</v>
      </c>
      <c r="J1776" s="38" t="s">
        <v>98</v>
      </c>
      <c r="K1776" s="38" t="s">
        <v>221</v>
      </c>
      <c r="L1776" s="38" t="s">
        <v>222</v>
      </c>
      <c r="M1776" s="38" t="s">
        <v>223</v>
      </c>
      <c r="N1776" s="38" t="s">
        <v>224</v>
      </c>
      <c r="O1776" s="38" t="s">
        <v>124</v>
      </c>
      <c r="P1776" s="38" t="s">
        <v>126</v>
      </c>
      <c r="Q1776" s="38" t="s">
        <v>225</v>
      </c>
      <c r="R1776" s="38" t="s">
        <v>226</v>
      </c>
      <c r="S1776" s="38" t="s">
        <v>220</v>
      </c>
      <c r="T1776" s="38" t="s">
        <v>133</v>
      </c>
      <c r="U1776" s="38"/>
      <c r="V1776" s="38" t="s">
        <v>591</v>
      </c>
      <c r="W1776" s="38" t="s">
        <v>592</v>
      </c>
      <c r="X1776" s="38" t="s">
        <v>593</v>
      </c>
      <c r="Y1776" s="38" t="s">
        <v>594</v>
      </c>
      <c r="Z1776" s="38" t="s">
        <v>227</v>
      </c>
      <c r="AA1776" s="38" t="s">
        <v>228</v>
      </c>
      <c r="AB1776" s="38" t="s">
        <v>597</v>
      </c>
      <c r="AC1776" s="38" t="s">
        <v>596</v>
      </c>
      <c r="AD1776" s="38" t="s">
        <v>80</v>
      </c>
      <c r="AE1776" s="38" t="s">
        <v>81</v>
      </c>
      <c r="AF1776" s="38" t="s">
        <v>1827</v>
      </c>
      <c r="AG1776" s="38" t="s">
        <v>1828</v>
      </c>
      <c r="AH1776" s="38" t="s">
        <v>133</v>
      </c>
      <c r="AI1776" s="38"/>
      <c r="AJ1776" s="38" t="s">
        <v>2671</v>
      </c>
      <c r="AK1776" s="38" t="s">
        <v>132</v>
      </c>
      <c r="AL1776" s="38" t="s">
        <v>101</v>
      </c>
      <c r="AM1776" s="38" t="s">
        <v>101</v>
      </c>
      <c r="AN1776" s="38" t="s">
        <v>772</v>
      </c>
      <c r="AO1776" s="38" t="s">
        <v>997</v>
      </c>
      <c r="AP1776" s="38" t="s">
        <v>245</v>
      </c>
      <c r="AQ1776" s="38" t="s">
        <v>246</v>
      </c>
      <c r="AR1776" s="38" t="s">
        <v>247</v>
      </c>
      <c r="AS1776" s="38" t="s">
        <v>248</v>
      </c>
      <c r="AT1776" s="38" t="s">
        <v>94</v>
      </c>
      <c r="AU1776" s="38" t="s">
        <v>95</v>
      </c>
      <c r="AV1776" s="38" t="s">
        <v>132</v>
      </c>
      <c r="AW1776" s="38" t="s">
        <v>132</v>
      </c>
      <c r="AX1776" s="38" t="s">
        <v>101</v>
      </c>
      <c r="AY1776" s="38" t="s">
        <v>132</v>
      </c>
      <c r="AZ1776" s="38" t="s">
        <v>132</v>
      </c>
      <c r="BA1776" s="38" t="s">
        <v>1274</v>
      </c>
      <c r="BB1776" s="38" t="s">
        <v>1275</v>
      </c>
      <c r="BC1776" s="38" t="s">
        <v>1000</v>
      </c>
      <c r="BD1776" s="38" t="s">
        <v>1001</v>
      </c>
      <c r="BE1776">
        <v>0</v>
      </c>
      <c r="BF1776">
        <v>0</v>
      </c>
      <c r="BG1776">
        <v>3173511.54</v>
      </c>
      <c r="BH1776">
        <v>3173511.54</v>
      </c>
      <c r="BI1776">
        <v>0</v>
      </c>
      <c r="BJ1776">
        <v>0</v>
      </c>
      <c r="BK1776">
        <v>0</v>
      </c>
      <c r="BL1776" s="38" t="s">
        <v>598</v>
      </c>
      <c r="BM1776" s="38" t="s">
        <v>599</v>
      </c>
      <c r="BN1776" s="38" t="s">
        <v>600</v>
      </c>
      <c r="BO1776" s="38" t="s">
        <v>229</v>
      </c>
      <c r="BP1776" s="38" t="s">
        <v>230</v>
      </c>
      <c r="BQ1776" s="38" t="s">
        <v>136</v>
      </c>
      <c r="BR1776" s="38" t="s">
        <v>231</v>
      </c>
      <c r="BS1776" s="38" t="s">
        <v>249</v>
      </c>
      <c r="BT1776" s="38" t="s">
        <v>250</v>
      </c>
      <c r="BU1776" s="38" t="s">
        <v>116</v>
      </c>
      <c r="BV1776" s="38" t="s">
        <v>1276</v>
      </c>
      <c r="BW1776" s="38" t="s">
        <v>218</v>
      </c>
      <c r="BX1776" s="38" t="s">
        <v>126</v>
      </c>
      <c r="BY1776" s="38" t="s">
        <v>1003</v>
      </c>
      <c r="BZ1776" s="38" t="s">
        <v>2672</v>
      </c>
      <c r="CA1776" s="38" t="s">
        <v>132</v>
      </c>
      <c r="CB1776">
        <v>828</v>
      </c>
      <c r="CD1776" s="38" t="s">
        <v>126</v>
      </c>
      <c r="CE1776" s="38" t="s">
        <v>1005</v>
      </c>
    </row>
    <row r="1777" spans="1:83" x14ac:dyDescent="0.25">
      <c r="A1777">
        <v>830</v>
      </c>
      <c r="B1777" s="1">
        <v>45689</v>
      </c>
      <c r="C1777" s="38" t="s">
        <v>1770</v>
      </c>
      <c r="D1777" s="1">
        <v>45708</v>
      </c>
      <c r="E1777" s="1">
        <v>45689</v>
      </c>
      <c r="F1777" s="38" t="s">
        <v>1770</v>
      </c>
      <c r="G1777" s="1">
        <v>45723</v>
      </c>
      <c r="H1777" s="1">
        <v>45708</v>
      </c>
      <c r="I1777" s="38" t="s">
        <v>670</v>
      </c>
      <c r="J1777" s="38" t="s">
        <v>671</v>
      </c>
      <c r="K1777" s="38" t="s">
        <v>626</v>
      </c>
      <c r="L1777" s="38" t="s">
        <v>627</v>
      </c>
      <c r="M1777" s="38" t="s">
        <v>124</v>
      </c>
      <c r="N1777" s="38" t="s">
        <v>125</v>
      </c>
      <c r="O1777" s="38" t="s">
        <v>124</v>
      </c>
      <c r="P1777" s="38" t="s">
        <v>126</v>
      </c>
      <c r="Q1777" s="38" t="s">
        <v>80</v>
      </c>
      <c r="R1777" s="38" t="s">
        <v>126</v>
      </c>
      <c r="S1777" s="38" t="s">
        <v>625</v>
      </c>
      <c r="T1777" s="38" t="s">
        <v>133</v>
      </c>
      <c r="U1777" s="38"/>
      <c r="V1777" s="38" t="s">
        <v>484</v>
      </c>
      <c r="W1777" s="38" t="s">
        <v>485</v>
      </c>
      <c r="X1777" s="38" t="s">
        <v>664</v>
      </c>
      <c r="Y1777" s="38" t="s">
        <v>665</v>
      </c>
      <c r="Z1777" s="38" t="s">
        <v>632</v>
      </c>
      <c r="AA1777" s="38" t="s">
        <v>633</v>
      </c>
      <c r="AB1777" s="38" t="s">
        <v>668</v>
      </c>
      <c r="AC1777" s="38" t="s">
        <v>669</v>
      </c>
      <c r="AD1777" s="38" t="s">
        <v>80</v>
      </c>
      <c r="AE1777" s="38" t="s">
        <v>81</v>
      </c>
      <c r="AF1777" s="38" t="s">
        <v>1056</v>
      </c>
      <c r="AG1777" s="38" t="s">
        <v>1057</v>
      </c>
      <c r="AH1777" s="38" t="s">
        <v>133</v>
      </c>
      <c r="AI1777" s="38"/>
      <c r="AJ1777" s="38" t="s">
        <v>2673</v>
      </c>
      <c r="AK1777" s="38" t="s">
        <v>132</v>
      </c>
      <c r="AL1777" s="38" t="s">
        <v>101</v>
      </c>
      <c r="AM1777" s="38" t="s">
        <v>101</v>
      </c>
      <c r="AN1777" s="38" t="s">
        <v>772</v>
      </c>
      <c r="AO1777" s="38" t="s">
        <v>997</v>
      </c>
      <c r="AP1777" s="38" t="s">
        <v>91</v>
      </c>
      <c r="AQ1777" s="38" t="s">
        <v>92</v>
      </c>
      <c r="AR1777" s="38" t="s">
        <v>93</v>
      </c>
      <c r="AS1777" s="38" t="s">
        <v>92</v>
      </c>
      <c r="AT1777" s="38" t="s">
        <v>94</v>
      </c>
      <c r="AU1777" s="38" t="s">
        <v>95</v>
      </c>
      <c r="AV1777" s="38" t="s">
        <v>132</v>
      </c>
      <c r="AW1777" s="38" t="s">
        <v>132</v>
      </c>
      <c r="AX1777" s="38" t="s">
        <v>101</v>
      </c>
      <c r="AY1777" s="38" t="s">
        <v>132</v>
      </c>
      <c r="AZ1777" s="38" t="s">
        <v>132</v>
      </c>
      <c r="BA1777" s="38" t="s">
        <v>2674</v>
      </c>
      <c r="BB1777" s="38" t="s">
        <v>2675</v>
      </c>
      <c r="BC1777" s="38" t="s">
        <v>1000</v>
      </c>
      <c r="BD1777" s="38" t="s">
        <v>1001</v>
      </c>
      <c r="BE1777">
        <v>0</v>
      </c>
      <c r="BF1777">
        <v>0</v>
      </c>
      <c r="BG1777">
        <v>37500000</v>
      </c>
      <c r="BH1777">
        <v>37500000</v>
      </c>
      <c r="BI1777">
        <v>0</v>
      </c>
      <c r="BJ1777">
        <v>0</v>
      </c>
      <c r="BK1777">
        <v>0</v>
      </c>
      <c r="BL1777" s="38" t="s">
        <v>498</v>
      </c>
      <c r="BM1777" s="38" t="s">
        <v>672</v>
      </c>
      <c r="BN1777" s="38" t="s">
        <v>673</v>
      </c>
      <c r="BO1777" s="38" t="s">
        <v>634</v>
      </c>
      <c r="BP1777" s="38" t="s">
        <v>135</v>
      </c>
      <c r="BQ1777" s="38" t="s">
        <v>136</v>
      </c>
      <c r="BR1777" s="38" t="s">
        <v>635</v>
      </c>
      <c r="BS1777" s="38" t="s">
        <v>110</v>
      </c>
      <c r="BT1777" s="38" t="s">
        <v>111</v>
      </c>
      <c r="BU1777" s="38" t="s">
        <v>116</v>
      </c>
      <c r="BV1777" s="38" t="s">
        <v>2676</v>
      </c>
      <c r="BW1777" s="38" t="s">
        <v>1062</v>
      </c>
      <c r="BX1777" s="38" t="s">
        <v>126</v>
      </c>
      <c r="BY1777" s="38" t="s">
        <v>1003</v>
      </c>
      <c r="BZ1777" s="38" t="s">
        <v>2677</v>
      </c>
      <c r="CA1777" s="38" t="s">
        <v>132</v>
      </c>
      <c r="CB1777">
        <v>830</v>
      </c>
      <c r="CD1777" s="38" t="s">
        <v>126</v>
      </c>
      <c r="CE1777" s="38" t="s">
        <v>1005</v>
      </c>
    </row>
    <row r="1778" spans="1:83" x14ac:dyDescent="0.25">
      <c r="A1778">
        <v>833</v>
      </c>
      <c r="B1778" s="1">
        <v>45689</v>
      </c>
      <c r="C1778" s="38" t="s">
        <v>1770</v>
      </c>
      <c r="D1778" s="1">
        <v>45708</v>
      </c>
      <c r="E1778" s="1">
        <v>45689</v>
      </c>
      <c r="F1778" s="38" t="s">
        <v>1770</v>
      </c>
      <c r="G1778" s="1">
        <v>45723</v>
      </c>
      <c r="H1778" s="1">
        <v>45708</v>
      </c>
      <c r="I1778" s="38" t="s">
        <v>80</v>
      </c>
      <c r="J1778" s="38" t="s">
        <v>98</v>
      </c>
      <c r="K1778" s="38" t="s">
        <v>85</v>
      </c>
      <c r="L1778" s="38" t="s">
        <v>123</v>
      </c>
      <c r="M1778" s="38" t="s">
        <v>124</v>
      </c>
      <c r="N1778" s="38" t="s">
        <v>125</v>
      </c>
      <c r="O1778" s="38" t="s">
        <v>124</v>
      </c>
      <c r="P1778" s="38" t="s">
        <v>126</v>
      </c>
      <c r="Q1778" s="38" t="s">
        <v>127</v>
      </c>
      <c r="R1778" s="38" t="s">
        <v>128</v>
      </c>
      <c r="S1778" s="38" t="s">
        <v>122</v>
      </c>
      <c r="T1778" s="38" t="s">
        <v>133</v>
      </c>
      <c r="U1778" s="38"/>
      <c r="V1778" s="38" t="s">
        <v>198</v>
      </c>
      <c r="W1778" s="38" t="s">
        <v>199</v>
      </c>
      <c r="X1778" s="38" t="s">
        <v>238</v>
      </c>
      <c r="Y1778" s="38" t="s">
        <v>239</v>
      </c>
      <c r="Z1778" s="38" t="s">
        <v>131</v>
      </c>
      <c r="AA1778" s="38" t="s">
        <v>125</v>
      </c>
      <c r="AB1778" s="38" t="s">
        <v>865</v>
      </c>
      <c r="AC1778" s="38" t="s">
        <v>866</v>
      </c>
      <c r="AD1778" s="38" t="s">
        <v>868</v>
      </c>
      <c r="AE1778" s="38" t="s">
        <v>869</v>
      </c>
      <c r="AF1778" s="38" t="s">
        <v>2618</v>
      </c>
      <c r="AG1778" s="38" t="s">
        <v>2619</v>
      </c>
      <c r="AH1778" s="38" t="s">
        <v>133</v>
      </c>
      <c r="AI1778" s="38"/>
      <c r="AJ1778" s="38" t="s">
        <v>2678</v>
      </c>
      <c r="AK1778" s="38" t="s">
        <v>132</v>
      </c>
      <c r="AL1778" s="38" t="s">
        <v>101</v>
      </c>
      <c r="AM1778" s="38" t="s">
        <v>101</v>
      </c>
      <c r="AN1778" s="38" t="s">
        <v>772</v>
      </c>
      <c r="AO1778" s="38" t="s">
        <v>997</v>
      </c>
      <c r="AP1778" s="38" t="s">
        <v>91</v>
      </c>
      <c r="AQ1778" s="38" t="s">
        <v>92</v>
      </c>
      <c r="AR1778" s="38" t="s">
        <v>93</v>
      </c>
      <c r="AS1778" s="38" t="s">
        <v>92</v>
      </c>
      <c r="AT1778" s="38" t="s">
        <v>94</v>
      </c>
      <c r="AU1778" s="38" t="s">
        <v>95</v>
      </c>
      <c r="AV1778" s="38" t="s">
        <v>132</v>
      </c>
      <c r="AW1778" s="38" t="s">
        <v>132</v>
      </c>
      <c r="AX1778" s="38" t="s">
        <v>101</v>
      </c>
      <c r="AY1778" s="38" t="s">
        <v>132</v>
      </c>
      <c r="AZ1778" s="38" t="s">
        <v>132</v>
      </c>
      <c r="BA1778" s="38" t="s">
        <v>1111</v>
      </c>
      <c r="BB1778" s="38" t="s">
        <v>1112</v>
      </c>
      <c r="BC1778" s="38" t="s">
        <v>1000</v>
      </c>
      <c r="BD1778" s="38" t="s">
        <v>1001</v>
      </c>
      <c r="BE1778">
        <v>0</v>
      </c>
      <c r="BF1778">
        <v>0</v>
      </c>
      <c r="BG1778">
        <v>230218</v>
      </c>
      <c r="BH1778">
        <v>230218</v>
      </c>
      <c r="BI1778">
        <v>0</v>
      </c>
      <c r="BJ1778">
        <v>0</v>
      </c>
      <c r="BK1778">
        <v>0</v>
      </c>
      <c r="BL1778" s="38" t="s">
        <v>205</v>
      </c>
      <c r="BM1778" s="38" t="s">
        <v>243</v>
      </c>
      <c r="BN1778" s="38" t="s">
        <v>867</v>
      </c>
      <c r="BO1778" s="38" t="s">
        <v>134</v>
      </c>
      <c r="BP1778" s="38" t="s">
        <v>135</v>
      </c>
      <c r="BQ1778" s="38" t="s">
        <v>136</v>
      </c>
      <c r="BR1778" s="38" t="s">
        <v>137</v>
      </c>
      <c r="BS1778" s="38" t="s">
        <v>110</v>
      </c>
      <c r="BT1778" s="38" t="s">
        <v>111</v>
      </c>
      <c r="BU1778" s="38" t="s">
        <v>870</v>
      </c>
      <c r="BV1778" s="38" t="s">
        <v>1113</v>
      </c>
      <c r="BW1778" s="38" t="s">
        <v>218</v>
      </c>
      <c r="BX1778" s="38" t="s">
        <v>126</v>
      </c>
      <c r="BY1778" s="38" t="s">
        <v>1003</v>
      </c>
      <c r="BZ1778" s="38" t="s">
        <v>2725</v>
      </c>
      <c r="CA1778" s="38" t="s">
        <v>132</v>
      </c>
      <c r="CB1778">
        <v>833</v>
      </c>
      <c r="CD1778" s="38" t="s">
        <v>126</v>
      </c>
      <c r="CE1778" s="38" t="s">
        <v>1005</v>
      </c>
    </row>
    <row r="1779" spans="1:83" x14ac:dyDescent="0.25">
      <c r="A1779">
        <v>836</v>
      </c>
      <c r="B1779" s="1">
        <v>45689</v>
      </c>
      <c r="C1779" s="38" t="s">
        <v>1770</v>
      </c>
      <c r="D1779" s="1">
        <v>45708</v>
      </c>
      <c r="E1779" s="1">
        <v>45689</v>
      </c>
      <c r="F1779" s="38" t="s">
        <v>1770</v>
      </c>
      <c r="G1779" s="1">
        <v>45723</v>
      </c>
      <c r="H1779" s="1">
        <v>45708</v>
      </c>
      <c r="I1779" s="38" t="s">
        <v>80</v>
      </c>
      <c r="J1779" s="38" t="s">
        <v>98</v>
      </c>
      <c r="K1779" s="38" t="s">
        <v>85</v>
      </c>
      <c r="L1779" s="38" t="s">
        <v>123</v>
      </c>
      <c r="M1779" s="38" t="s">
        <v>124</v>
      </c>
      <c r="N1779" s="38" t="s">
        <v>125</v>
      </c>
      <c r="O1779" s="38" t="s">
        <v>124</v>
      </c>
      <c r="P1779" s="38" t="s">
        <v>126</v>
      </c>
      <c r="Q1779" s="38" t="s">
        <v>127</v>
      </c>
      <c r="R1779" s="38" t="s">
        <v>128</v>
      </c>
      <c r="S1779" s="38" t="s">
        <v>122</v>
      </c>
      <c r="T1779" s="38" t="s">
        <v>133</v>
      </c>
      <c r="U1779" s="38"/>
      <c r="V1779" s="38" t="s">
        <v>198</v>
      </c>
      <c r="W1779" s="38" t="s">
        <v>199</v>
      </c>
      <c r="X1779" s="38" t="s">
        <v>731</v>
      </c>
      <c r="Y1779" s="38" t="s">
        <v>732</v>
      </c>
      <c r="Z1779" s="38" t="s">
        <v>131</v>
      </c>
      <c r="AA1779" s="38" t="s">
        <v>125</v>
      </c>
      <c r="AB1779" s="38" t="s">
        <v>828</v>
      </c>
      <c r="AC1779" s="38" t="s">
        <v>734</v>
      </c>
      <c r="AD1779" s="38" t="s">
        <v>829</v>
      </c>
      <c r="AE1779" s="38" t="s">
        <v>734</v>
      </c>
      <c r="AF1779" s="38" t="s">
        <v>1952</v>
      </c>
      <c r="AG1779" s="38" t="s">
        <v>1953</v>
      </c>
      <c r="AH1779" s="38" t="s">
        <v>133</v>
      </c>
      <c r="AI1779" s="38"/>
      <c r="AJ1779" s="38" t="s">
        <v>2679</v>
      </c>
      <c r="AK1779" s="38" t="s">
        <v>132</v>
      </c>
      <c r="AL1779" s="38" t="s">
        <v>101</v>
      </c>
      <c r="AM1779" s="38" t="s">
        <v>101</v>
      </c>
      <c r="AN1779" s="38" t="s">
        <v>772</v>
      </c>
      <c r="AO1779" s="38" t="s">
        <v>997</v>
      </c>
      <c r="AP1779" s="38" t="s">
        <v>91</v>
      </c>
      <c r="AQ1779" s="38" t="s">
        <v>92</v>
      </c>
      <c r="AR1779" s="38" t="s">
        <v>93</v>
      </c>
      <c r="AS1779" s="38" t="s">
        <v>92</v>
      </c>
      <c r="AT1779" s="38" t="s">
        <v>94</v>
      </c>
      <c r="AU1779" s="38" t="s">
        <v>95</v>
      </c>
      <c r="AV1779" s="38" t="s">
        <v>132</v>
      </c>
      <c r="AW1779" s="38" t="s">
        <v>132</v>
      </c>
      <c r="AX1779" s="38" t="s">
        <v>101</v>
      </c>
      <c r="AY1779" s="38" t="s">
        <v>132</v>
      </c>
      <c r="AZ1779" s="38" t="s">
        <v>132</v>
      </c>
      <c r="BA1779" s="38" t="s">
        <v>1111</v>
      </c>
      <c r="BB1779" s="38" t="s">
        <v>1112</v>
      </c>
      <c r="BC1779" s="38" t="s">
        <v>1000</v>
      </c>
      <c r="BD1779" s="38" t="s">
        <v>1001</v>
      </c>
      <c r="BE1779">
        <v>0</v>
      </c>
      <c r="BF1779">
        <v>0</v>
      </c>
      <c r="BG1779">
        <v>200000</v>
      </c>
      <c r="BH1779">
        <v>200000</v>
      </c>
      <c r="BI1779">
        <v>0</v>
      </c>
      <c r="BJ1779">
        <v>0</v>
      </c>
      <c r="BK1779">
        <v>0</v>
      </c>
      <c r="BL1779" s="38" t="s">
        <v>205</v>
      </c>
      <c r="BM1779" s="38" t="s">
        <v>737</v>
      </c>
      <c r="BN1779" s="38" t="s">
        <v>830</v>
      </c>
      <c r="BO1779" s="38" t="s">
        <v>134</v>
      </c>
      <c r="BP1779" s="38" t="s">
        <v>135</v>
      </c>
      <c r="BQ1779" s="38" t="s">
        <v>136</v>
      </c>
      <c r="BR1779" s="38" t="s">
        <v>137</v>
      </c>
      <c r="BS1779" s="38" t="s">
        <v>110</v>
      </c>
      <c r="BT1779" s="38" t="s">
        <v>111</v>
      </c>
      <c r="BU1779" s="38" t="s">
        <v>831</v>
      </c>
      <c r="BV1779" s="38" t="s">
        <v>1113</v>
      </c>
      <c r="BW1779" s="38" t="s">
        <v>218</v>
      </c>
      <c r="BX1779" s="38" t="s">
        <v>126</v>
      </c>
      <c r="BY1779" s="38" t="s">
        <v>1003</v>
      </c>
      <c r="BZ1779" s="38" t="s">
        <v>2726</v>
      </c>
      <c r="CA1779" s="38" t="s">
        <v>132</v>
      </c>
      <c r="CB1779">
        <v>836</v>
      </c>
      <c r="CD1779" s="38" t="s">
        <v>126</v>
      </c>
      <c r="CE1779" s="38" t="s">
        <v>1005</v>
      </c>
    </row>
    <row r="1780" spans="1:83" x14ac:dyDescent="0.25">
      <c r="A1780">
        <v>841</v>
      </c>
      <c r="B1780" s="1">
        <v>45689</v>
      </c>
      <c r="C1780" s="38" t="s">
        <v>1770</v>
      </c>
      <c r="D1780" s="1">
        <v>45708</v>
      </c>
      <c r="E1780" s="1">
        <v>45689</v>
      </c>
      <c r="F1780" s="38" t="s">
        <v>1770</v>
      </c>
      <c r="G1780" s="1">
        <v>45723</v>
      </c>
      <c r="H1780" s="1">
        <v>45708</v>
      </c>
      <c r="I1780" s="38" t="s">
        <v>80</v>
      </c>
      <c r="J1780" s="38" t="s">
        <v>98</v>
      </c>
      <c r="K1780" s="38" t="s">
        <v>85</v>
      </c>
      <c r="L1780" s="38" t="s">
        <v>123</v>
      </c>
      <c r="M1780" s="38" t="s">
        <v>124</v>
      </c>
      <c r="N1780" s="38" t="s">
        <v>125</v>
      </c>
      <c r="O1780" s="38" t="s">
        <v>124</v>
      </c>
      <c r="P1780" s="38" t="s">
        <v>126</v>
      </c>
      <c r="Q1780" s="38" t="s">
        <v>127</v>
      </c>
      <c r="R1780" s="38" t="s">
        <v>128</v>
      </c>
      <c r="S1780" s="38" t="s">
        <v>122</v>
      </c>
      <c r="T1780" s="38" t="s">
        <v>133</v>
      </c>
      <c r="U1780" s="38"/>
      <c r="V1780" s="38" t="s">
        <v>198</v>
      </c>
      <c r="W1780" s="38" t="s">
        <v>199</v>
      </c>
      <c r="X1780" s="38" t="s">
        <v>274</v>
      </c>
      <c r="Y1780" s="38" t="s">
        <v>275</v>
      </c>
      <c r="Z1780" s="38" t="s">
        <v>131</v>
      </c>
      <c r="AA1780" s="38" t="s">
        <v>125</v>
      </c>
      <c r="AB1780" s="38" t="s">
        <v>288</v>
      </c>
      <c r="AC1780" s="38" t="s">
        <v>289</v>
      </c>
      <c r="AD1780" s="38" t="s">
        <v>80</v>
      </c>
      <c r="AE1780" s="38" t="s">
        <v>81</v>
      </c>
      <c r="AF1780" s="38" t="s">
        <v>2703</v>
      </c>
      <c r="AG1780" s="38" t="s">
        <v>2704</v>
      </c>
      <c r="AH1780" s="38" t="s">
        <v>133</v>
      </c>
      <c r="AI1780" s="38"/>
      <c r="AJ1780" s="38" t="s">
        <v>2681</v>
      </c>
      <c r="AK1780" s="38" t="s">
        <v>132</v>
      </c>
      <c r="AL1780" s="38" t="s">
        <v>101</v>
      </c>
      <c r="AM1780" s="38" t="s">
        <v>101</v>
      </c>
      <c r="AN1780" s="38" t="s">
        <v>772</v>
      </c>
      <c r="AO1780" s="38" t="s">
        <v>997</v>
      </c>
      <c r="AP1780" s="38" t="s">
        <v>91</v>
      </c>
      <c r="AQ1780" s="38" t="s">
        <v>92</v>
      </c>
      <c r="AR1780" s="38" t="s">
        <v>93</v>
      </c>
      <c r="AS1780" s="38" t="s">
        <v>92</v>
      </c>
      <c r="AT1780" s="38" t="s">
        <v>94</v>
      </c>
      <c r="AU1780" s="38" t="s">
        <v>95</v>
      </c>
      <c r="AV1780" s="38" t="s">
        <v>132</v>
      </c>
      <c r="AW1780" s="38" t="s">
        <v>132</v>
      </c>
      <c r="AX1780" s="38" t="s">
        <v>101</v>
      </c>
      <c r="AY1780" s="38" t="s">
        <v>132</v>
      </c>
      <c r="AZ1780" s="38" t="s">
        <v>132</v>
      </c>
      <c r="BA1780" s="38" t="s">
        <v>1111</v>
      </c>
      <c r="BB1780" s="38" t="s">
        <v>1112</v>
      </c>
      <c r="BC1780" s="38" t="s">
        <v>1000</v>
      </c>
      <c r="BD1780" s="38" t="s">
        <v>1001</v>
      </c>
      <c r="BE1780">
        <v>0</v>
      </c>
      <c r="BF1780">
        <v>0</v>
      </c>
      <c r="BG1780">
        <v>47200</v>
      </c>
      <c r="BH1780">
        <v>47200</v>
      </c>
      <c r="BI1780">
        <v>0</v>
      </c>
      <c r="BJ1780">
        <v>0</v>
      </c>
      <c r="BK1780">
        <v>0</v>
      </c>
      <c r="BL1780" s="38" t="s">
        <v>205</v>
      </c>
      <c r="BM1780" s="38" t="s">
        <v>279</v>
      </c>
      <c r="BN1780" s="38" t="s">
        <v>298</v>
      </c>
      <c r="BO1780" s="38" t="s">
        <v>134</v>
      </c>
      <c r="BP1780" s="38" t="s">
        <v>135</v>
      </c>
      <c r="BQ1780" s="38" t="s">
        <v>136</v>
      </c>
      <c r="BR1780" s="38" t="s">
        <v>137</v>
      </c>
      <c r="BS1780" s="38" t="s">
        <v>110</v>
      </c>
      <c r="BT1780" s="38" t="s">
        <v>111</v>
      </c>
      <c r="BU1780" s="38" t="s">
        <v>116</v>
      </c>
      <c r="BV1780" s="38" t="s">
        <v>1113</v>
      </c>
      <c r="BW1780" s="38" t="s">
        <v>218</v>
      </c>
      <c r="BX1780" s="38" t="s">
        <v>126</v>
      </c>
      <c r="BY1780" s="38" t="s">
        <v>1003</v>
      </c>
      <c r="BZ1780" s="38" t="s">
        <v>2729</v>
      </c>
      <c r="CA1780" s="38" t="s">
        <v>132</v>
      </c>
      <c r="CB1780">
        <v>841</v>
      </c>
      <c r="CD1780" s="38" t="s">
        <v>126</v>
      </c>
      <c r="CE1780" s="38" t="s">
        <v>1005</v>
      </c>
    </row>
    <row r="1781" spans="1:83" x14ac:dyDescent="0.25">
      <c r="A1781">
        <v>877</v>
      </c>
      <c r="B1781" s="1">
        <v>45689</v>
      </c>
      <c r="C1781" s="38" t="s">
        <v>1770</v>
      </c>
      <c r="D1781" s="1">
        <v>45709</v>
      </c>
      <c r="E1781" s="1">
        <v>45689</v>
      </c>
      <c r="F1781" s="38" t="s">
        <v>1770</v>
      </c>
      <c r="G1781" s="1">
        <v>45724</v>
      </c>
      <c r="H1781" s="1">
        <v>45709</v>
      </c>
      <c r="I1781" s="38" t="s">
        <v>80</v>
      </c>
      <c r="J1781" s="38" t="s">
        <v>98</v>
      </c>
      <c r="K1781" s="38" t="s">
        <v>85</v>
      </c>
      <c r="L1781" s="38" t="s">
        <v>123</v>
      </c>
      <c r="M1781" s="38" t="s">
        <v>124</v>
      </c>
      <c r="N1781" s="38" t="s">
        <v>125</v>
      </c>
      <c r="O1781" s="38" t="s">
        <v>124</v>
      </c>
      <c r="P1781" s="38" t="s">
        <v>126</v>
      </c>
      <c r="Q1781" s="38" t="s">
        <v>127</v>
      </c>
      <c r="R1781" s="38" t="s">
        <v>128</v>
      </c>
      <c r="S1781" s="38" t="s">
        <v>122</v>
      </c>
      <c r="T1781" s="38" t="s">
        <v>133</v>
      </c>
      <c r="U1781" s="38"/>
      <c r="V1781" s="38" t="s">
        <v>198</v>
      </c>
      <c r="W1781" s="38" t="s">
        <v>199</v>
      </c>
      <c r="X1781" s="38" t="s">
        <v>274</v>
      </c>
      <c r="Y1781" s="38" t="s">
        <v>275</v>
      </c>
      <c r="Z1781" s="38" t="s">
        <v>131</v>
      </c>
      <c r="AA1781" s="38" t="s">
        <v>125</v>
      </c>
      <c r="AB1781" s="38" t="s">
        <v>882</v>
      </c>
      <c r="AC1781" s="38" t="s">
        <v>883</v>
      </c>
      <c r="AD1781" s="38" t="s">
        <v>884</v>
      </c>
      <c r="AE1781" s="38" t="s">
        <v>885</v>
      </c>
      <c r="AF1781" s="38" t="s">
        <v>2033</v>
      </c>
      <c r="AG1781" s="38" t="s">
        <v>2034</v>
      </c>
      <c r="AH1781" s="38" t="s">
        <v>133</v>
      </c>
      <c r="AI1781" s="38"/>
      <c r="AJ1781" s="38" t="s">
        <v>2771</v>
      </c>
      <c r="AK1781" s="38" t="s">
        <v>132</v>
      </c>
      <c r="AL1781" s="38" t="s">
        <v>101</v>
      </c>
      <c r="AM1781" s="38" t="s">
        <v>101</v>
      </c>
      <c r="AN1781" s="38" t="s">
        <v>772</v>
      </c>
      <c r="AO1781" s="38" t="s">
        <v>997</v>
      </c>
      <c r="AP1781" s="38" t="s">
        <v>91</v>
      </c>
      <c r="AQ1781" s="38" t="s">
        <v>92</v>
      </c>
      <c r="AR1781" s="38" t="s">
        <v>93</v>
      </c>
      <c r="AS1781" s="38" t="s">
        <v>92</v>
      </c>
      <c r="AT1781" s="38" t="s">
        <v>94</v>
      </c>
      <c r="AU1781" s="38" t="s">
        <v>95</v>
      </c>
      <c r="AV1781" s="38" t="s">
        <v>132</v>
      </c>
      <c r="AW1781" s="38" t="s">
        <v>132</v>
      </c>
      <c r="AX1781" s="38" t="s">
        <v>101</v>
      </c>
      <c r="AY1781" s="38" t="s">
        <v>132</v>
      </c>
      <c r="AZ1781" s="38" t="s">
        <v>132</v>
      </c>
      <c r="BA1781" s="38" t="s">
        <v>1111</v>
      </c>
      <c r="BB1781" s="38" t="s">
        <v>1112</v>
      </c>
      <c r="BC1781" s="38" t="s">
        <v>1000</v>
      </c>
      <c r="BD1781" s="38" t="s">
        <v>1001</v>
      </c>
      <c r="BE1781">
        <v>0</v>
      </c>
      <c r="BF1781">
        <v>0</v>
      </c>
      <c r="BG1781">
        <v>407100</v>
      </c>
      <c r="BH1781">
        <v>407100</v>
      </c>
      <c r="BI1781">
        <v>0</v>
      </c>
      <c r="BJ1781">
        <v>0</v>
      </c>
      <c r="BK1781">
        <v>0</v>
      </c>
      <c r="BL1781" s="38" t="s">
        <v>205</v>
      </c>
      <c r="BM1781" s="38" t="s">
        <v>279</v>
      </c>
      <c r="BN1781" s="38" t="s">
        <v>886</v>
      </c>
      <c r="BO1781" s="38" t="s">
        <v>134</v>
      </c>
      <c r="BP1781" s="38" t="s">
        <v>135</v>
      </c>
      <c r="BQ1781" s="38" t="s">
        <v>136</v>
      </c>
      <c r="BR1781" s="38" t="s">
        <v>137</v>
      </c>
      <c r="BS1781" s="38" t="s">
        <v>110</v>
      </c>
      <c r="BT1781" s="38" t="s">
        <v>111</v>
      </c>
      <c r="BU1781" s="38" t="s">
        <v>887</v>
      </c>
      <c r="BV1781" s="38" t="s">
        <v>1113</v>
      </c>
      <c r="BW1781" s="38" t="s">
        <v>218</v>
      </c>
      <c r="BX1781" s="38" t="s">
        <v>126</v>
      </c>
      <c r="BY1781" s="38" t="s">
        <v>1003</v>
      </c>
      <c r="BZ1781" s="38" t="s">
        <v>2772</v>
      </c>
      <c r="CA1781" s="38" t="s">
        <v>132</v>
      </c>
      <c r="CB1781">
        <v>877</v>
      </c>
      <c r="CD1781" s="38" t="s">
        <v>126</v>
      </c>
      <c r="CE1781" s="38" t="s">
        <v>1005</v>
      </c>
    </row>
    <row r="1782" spans="1:83" x14ac:dyDescent="0.25">
      <c r="A1782">
        <v>887</v>
      </c>
      <c r="B1782" s="1">
        <v>45689</v>
      </c>
      <c r="C1782" s="38" t="s">
        <v>1770</v>
      </c>
      <c r="D1782" s="1">
        <v>45709</v>
      </c>
      <c r="E1782" s="1">
        <v>45689</v>
      </c>
      <c r="F1782" s="38" t="s">
        <v>1770</v>
      </c>
      <c r="G1782" s="1">
        <v>45724</v>
      </c>
      <c r="H1782" s="1">
        <v>45709</v>
      </c>
      <c r="I1782" s="38" t="s">
        <v>80</v>
      </c>
      <c r="J1782" s="38" t="s">
        <v>98</v>
      </c>
      <c r="K1782" s="38" t="s">
        <v>85</v>
      </c>
      <c r="L1782" s="38" t="s">
        <v>123</v>
      </c>
      <c r="M1782" s="38" t="s">
        <v>124</v>
      </c>
      <c r="N1782" s="38" t="s">
        <v>125</v>
      </c>
      <c r="O1782" s="38" t="s">
        <v>124</v>
      </c>
      <c r="P1782" s="38" t="s">
        <v>126</v>
      </c>
      <c r="Q1782" s="38" t="s">
        <v>127</v>
      </c>
      <c r="R1782" s="38" t="s">
        <v>128</v>
      </c>
      <c r="S1782" s="38" t="s">
        <v>122</v>
      </c>
      <c r="T1782" s="38" t="s">
        <v>133</v>
      </c>
      <c r="U1782" s="38"/>
      <c r="V1782" s="38" t="s">
        <v>198</v>
      </c>
      <c r="W1782" s="38" t="s">
        <v>199</v>
      </c>
      <c r="X1782" s="38" t="s">
        <v>274</v>
      </c>
      <c r="Y1782" s="38" t="s">
        <v>275</v>
      </c>
      <c r="Z1782" s="38" t="s">
        <v>131</v>
      </c>
      <c r="AA1782" s="38" t="s">
        <v>125</v>
      </c>
      <c r="AB1782" s="38" t="s">
        <v>682</v>
      </c>
      <c r="AC1782" s="38" t="s">
        <v>683</v>
      </c>
      <c r="AD1782" s="38" t="s">
        <v>80</v>
      </c>
      <c r="AE1782" s="38" t="s">
        <v>81</v>
      </c>
      <c r="AF1782" s="38" t="s">
        <v>1785</v>
      </c>
      <c r="AG1782" s="38" t="s">
        <v>1786</v>
      </c>
      <c r="AH1782" s="38" t="s">
        <v>133</v>
      </c>
      <c r="AI1782" s="38"/>
      <c r="AJ1782" s="38" t="s">
        <v>2773</v>
      </c>
      <c r="AK1782" s="38" t="s">
        <v>132</v>
      </c>
      <c r="AL1782" s="38" t="s">
        <v>101</v>
      </c>
      <c r="AM1782" s="38" t="s">
        <v>101</v>
      </c>
      <c r="AN1782" s="38" t="s">
        <v>772</v>
      </c>
      <c r="AO1782" s="38" t="s">
        <v>997</v>
      </c>
      <c r="AP1782" s="38" t="s">
        <v>91</v>
      </c>
      <c r="AQ1782" s="38" t="s">
        <v>92</v>
      </c>
      <c r="AR1782" s="38" t="s">
        <v>93</v>
      </c>
      <c r="AS1782" s="38" t="s">
        <v>92</v>
      </c>
      <c r="AT1782" s="38" t="s">
        <v>94</v>
      </c>
      <c r="AU1782" s="38" t="s">
        <v>95</v>
      </c>
      <c r="AV1782" s="38" t="s">
        <v>132</v>
      </c>
      <c r="AW1782" s="38" t="s">
        <v>132</v>
      </c>
      <c r="AX1782" s="38" t="s">
        <v>101</v>
      </c>
      <c r="AY1782" s="38" t="s">
        <v>132</v>
      </c>
      <c r="AZ1782" s="38" t="s">
        <v>132</v>
      </c>
      <c r="BA1782" s="38" t="s">
        <v>1111</v>
      </c>
      <c r="BB1782" s="38" t="s">
        <v>1112</v>
      </c>
      <c r="BC1782" s="38" t="s">
        <v>1000</v>
      </c>
      <c r="BD1782" s="38" t="s">
        <v>1001</v>
      </c>
      <c r="BE1782">
        <v>0</v>
      </c>
      <c r="BF1782">
        <v>0</v>
      </c>
      <c r="BG1782">
        <v>86140</v>
      </c>
      <c r="BH1782">
        <v>86140</v>
      </c>
      <c r="BI1782">
        <v>0</v>
      </c>
      <c r="BJ1782">
        <v>0</v>
      </c>
      <c r="BK1782">
        <v>0</v>
      </c>
      <c r="BL1782" s="38" t="s">
        <v>205</v>
      </c>
      <c r="BM1782" s="38" t="s">
        <v>279</v>
      </c>
      <c r="BN1782" s="38" t="s">
        <v>684</v>
      </c>
      <c r="BO1782" s="38" t="s">
        <v>134</v>
      </c>
      <c r="BP1782" s="38" t="s">
        <v>135</v>
      </c>
      <c r="BQ1782" s="38" t="s">
        <v>136</v>
      </c>
      <c r="BR1782" s="38" t="s">
        <v>137</v>
      </c>
      <c r="BS1782" s="38" t="s">
        <v>110</v>
      </c>
      <c r="BT1782" s="38" t="s">
        <v>111</v>
      </c>
      <c r="BU1782" s="38" t="s">
        <v>116</v>
      </c>
      <c r="BV1782" s="38" t="s">
        <v>1113</v>
      </c>
      <c r="BW1782" s="38" t="s">
        <v>218</v>
      </c>
      <c r="BX1782" s="38" t="s">
        <v>126</v>
      </c>
      <c r="BY1782" s="38" t="s">
        <v>1003</v>
      </c>
      <c r="BZ1782" s="38" t="s">
        <v>2775</v>
      </c>
      <c r="CA1782" s="38" t="s">
        <v>132</v>
      </c>
      <c r="CB1782">
        <v>887</v>
      </c>
      <c r="CD1782" s="38" t="s">
        <v>126</v>
      </c>
      <c r="CE1782" s="38" t="s">
        <v>1005</v>
      </c>
    </row>
    <row r="1783" spans="1:83" x14ac:dyDescent="0.25">
      <c r="A1783">
        <v>891</v>
      </c>
      <c r="B1783" s="1">
        <v>45689</v>
      </c>
      <c r="C1783" s="38" t="s">
        <v>1770</v>
      </c>
      <c r="D1783" s="1">
        <v>45712</v>
      </c>
      <c r="E1783" s="1">
        <v>45689</v>
      </c>
      <c r="F1783" s="38" t="s">
        <v>1770</v>
      </c>
      <c r="G1783" s="1">
        <v>45727</v>
      </c>
      <c r="H1783" s="1">
        <v>45712</v>
      </c>
      <c r="I1783" s="38" t="s">
        <v>80</v>
      </c>
      <c r="J1783" s="38" t="s">
        <v>98</v>
      </c>
      <c r="K1783" s="38" t="s">
        <v>85</v>
      </c>
      <c r="L1783" s="38" t="s">
        <v>123</v>
      </c>
      <c r="M1783" s="38" t="s">
        <v>124</v>
      </c>
      <c r="N1783" s="38" t="s">
        <v>125</v>
      </c>
      <c r="O1783" s="38" t="s">
        <v>124</v>
      </c>
      <c r="P1783" s="38" t="s">
        <v>126</v>
      </c>
      <c r="Q1783" s="38" t="s">
        <v>127</v>
      </c>
      <c r="R1783" s="38" t="s">
        <v>128</v>
      </c>
      <c r="S1783" s="38" t="s">
        <v>122</v>
      </c>
      <c r="T1783" s="38" t="s">
        <v>133</v>
      </c>
      <c r="U1783" s="38"/>
      <c r="V1783" s="38" t="s">
        <v>484</v>
      </c>
      <c r="W1783" s="38" t="s">
        <v>485</v>
      </c>
      <c r="X1783" s="38" t="s">
        <v>922</v>
      </c>
      <c r="Y1783" s="38" t="s">
        <v>923</v>
      </c>
      <c r="Z1783" s="38" t="s">
        <v>131</v>
      </c>
      <c r="AA1783" s="38" t="s">
        <v>125</v>
      </c>
      <c r="AB1783" s="38" t="s">
        <v>926</v>
      </c>
      <c r="AC1783" s="38" t="s">
        <v>927</v>
      </c>
      <c r="AD1783" s="38" t="s">
        <v>80</v>
      </c>
      <c r="AE1783" s="38" t="s">
        <v>81</v>
      </c>
      <c r="AF1783" s="38" t="s">
        <v>2815</v>
      </c>
      <c r="AG1783" s="38" t="s">
        <v>2816</v>
      </c>
      <c r="AH1783" s="38" t="s">
        <v>133</v>
      </c>
      <c r="AI1783" s="38"/>
      <c r="AJ1783" s="38" t="s">
        <v>1445</v>
      </c>
      <c r="AK1783" s="38" t="s">
        <v>132</v>
      </c>
      <c r="AL1783" s="38" t="s">
        <v>101</v>
      </c>
      <c r="AM1783" s="38" t="s">
        <v>101</v>
      </c>
      <c r="AN1783" s="38" t="s">
        <v>772</v>
      </c>
      <c r="AO1783" s="38" t="s">
        <v>997</v>
      </c>
      <c r="AP1783" s="38" t="s">
        <v>91</v>
      </c>
      <c r="AQ1783" s="38" t="s">
        <v>92</v>
      </c>
      <c r="AR1783" s="38" t="s">
        <v>93</v>
      </c>
      <c r="AS1783" s="38" t="s">
        <v>92</v>
      </c>
      <c r="AT1783" s="38" t="s">
        <v>94</v>
      </c>
      <c r="AU1783" s="38" t="s">
        <v>95</v>
      </c>
      <c r="AV1783" s="38" t="s">
        <v>101</v>
      </c>
      <c r="AW1783" s="38" t="s">
        <v>101</v>
      </c>
      <c r="AX1783" s="38" t="s">
        <v>101</v>
      </c>
      <c r="AY1783" s="38" t="s">
        <v>132</v>
      </c>
      <c r="AZ1783" s="38" t="s">
        <v>132</v>
      </c>
      <c r="BA1783" s="38" t="s">
        <v>1365</v>
      </c>
      <c r="BB1783" s="38" t="s">
        <v>1366</v>
      </c>
      <c r="BC1783" s="38" t="s">
        <v>1000</v>
      </c>
      <c r="BD1783" s="38" t="s">
        <v>1001</v>
      </c>
      <c r="BE1783">
        <v>437828.58</v>
      </c>
      <c r="BF1783">
        <v>437828.58</v>
      </c>
      <c r="BG1783">
        <v>437828.58</v>
      </c>
      <c r="BH1783">
        <v>437828.58</v>
      </c>
      <c r="BI1783">
        <v>0</v>
      </c>
      <c r="BJ1783">
        <v>0</v>
      </c>
      <c r="BK1783">
        <v>0</v>
      </c>
      <c r="BL1783" s="38" t="s">
        <v>498</v>
      </c>
      <c r="BM1783" s="38" t="s">
        <v>928</v>
      </c>
      <c r="BN1783" s="38" t="s">
        <v>929</v>
      </c>
      <c r="BO1783" s="38" t="s">
        <v>134</v>
      </c>
      <c r="BP1783" s="38" t="s">
        <v>135</v>
      </c>
      <c r="BQ1783" s="38" t="s">
        <v>136</v>
      </c>
      <c r="BR1783" s="38" t="s">
        <v>137</v>
      </c>
      <c r="BS1783" s="38" t="s">
        <v>110</v>
      </c>
      <c r="BT1783" s="38" t="s">
        <v>111</v>
      </c>
      <c r="BU1783" s="38" t="s">
        <v>116</v>
      </c>
      <c r="BV1783" s="38" t="s">
        <v>1367</v>
      </c>
      <c r="BW1783" s="38" t="s">
        <v>218</v>
      </c>
      <c r="BX1783" s="38" t="s">
        <v>126</v>
      </c>
      <c r="BY1783" s="38" t="s">
        <v>1003</v>
      </c>
      <c r="BZ1783" s="38" t="s">
        <v>2894</v>
      </c>
      <c r="CA1783" s="38" t="s">
        <v>132</v>
      </c>
      <c r="CB1783">
        <v>891</v>
      </c>
      <c r="CD1783" s="38" t="s">
        <v>126</v>
      </c>
      <c r="CE1783" s="38" t="s">
        <v>1005</v>
      </c>
    </row>
    <row r="1784" spans="1:83" x14ac:dyDescent="0.25">
      <c r="A1784">
        <v>894</v>
      </c>
      <c r="B1784" s="1">
        <v>45689</v>
      </c>
      <c r="C1784" s="38" t="s">
        <v>1770</v>
      </c>
      <c r="D1784" s="1">
        <v>45712</v>
      </c>
      <c r="E1784" s="1">
        <v>45689</v>
      </c>
      <c r="F1784" s="38" t="s">
        <v>1770</v>
      </c>
      <c r="G1784" s="1">
        <v>45727</v>
      </c>
      <c r="H1784" s="1">
        <v>45712</v>
      </c>
      <c r="I1784" s="38" t="s">
        <v>80</v>
      </c>
      <c r="J1784" s="38" t="s">
        <v>98</v>
      </c>
      <c r="K1784" s="38" t="s">
        <v>85</v>
      </c>
      <c r="L1784" s="38" t="s">
        <v>123</v>
      </c>
      <c r="M1784" s="38" t="s">
        <v>124</v>
      </c>
      <c r="N1784" s="38" t="s">
        <v>125</v>
      </c>
      <c r="O1784" s="38" t="s">
        <v>124</v>
      </c>
      <c r="P1784" s="38" t="s">
        <v>126</v>
      </c>
      <c r="Q1784" s="38" t="s">
        <v>127</v>
      </c>
      <c r="R1784" s="38" t="s">
        <v>128</v>
      </c>
      <c r="S1784" s="38" t="s">
        <v>122</v>
      </c>
      <c r="T1784" s="38" t="s">
        <v>133</v>
      </c>
      <c r="U1784" s="38"/>
      <c r="V1784" s="38" t="s">
        <v>484</v>
      </c>
      <c r="W1784" s="38" t="s">
        <v>485</v>
      </c>
      <c r="X1784" s="38" t="s">
        <v>922</v>
      </c>
      <c r="Y1784" s="38" t="s">
        <v>923</v>
      </c>
      <c r="Z1784" s="38" t="s">
        <v>131</v>
      </c>
      <c r="AA1784" s="38" t="s">
        <v>125</v>
      </c>
      <c r="AB1784" s="38" t="s">
        <v>926</v>
      </c>
      <c r="AC1784" s="38" t="s">
        <v>927</v>
      </c>
      <c r="AD1784" s="38" t="s">
        <v>80</v>
      </c>
      <c r="AE1784" s="38" t="s">
        <v>81</v>
      </c>
      <c r="AF1784" s="38" t="s">
        <v>2819</v>
      </c>
      <c r="AG1784" s="38" t="s">
        <v>2820</v>
      </c>
      <c r="AH1784" s="38" t="s">
        <v>133</v>
      </c>
      <c r="AI1784" s="38"/>
      <c r="AJ1784" s="38" t="s">
        <v>1443</v>
      </c>
      <c r="AK1784" s="38" t="s">
        <v>132</v>
      </c>
      <c r="AL1784" s="38" t="s">
        <v>101</v>
      </c>
      <c r="AM1784" s="38" t="s">
        <v>101</v>
      </c>
      <c r="AN1784" s="38" t="s">
        <v>772</v>
      </c>
      <c r="AO1784" s="38" t="s">
        <v>997</v>
      </c>
      <c r="AP1784" s="38" t="s">
        <v>91</v>
      </c>
      <c r="AQ1784" s="38" t="s">
        <v>92</v>
      </c>
      <c r="AR1784" s="38" t="s">
        <v>93</v>
      </c>
      <c r="AS1784" s="38" t="s">
        <v>92</v>
      </c>
      <c r="AT1784" s="38" t="s">
        <v>94</v>
      </c>
      <c r="AU1784" s="38" t="s">
        <v>95</v>
      </c>
      <c r="AV1784" s="38" t="s">
        <v>101</v>
      </c>
      <c r="AW1784" s="38" t="s">
        <v>101</v>
      </c>
      <c r="AX1784" s="38" t="s">
        <v>101</v>
      </c>
      <c r="AY1784" s="38" t="s">
        <v>132</v>
      </c>
      <c r="AZ1784" s="38" t="s">
        <v>132</v>
      </c>
      <c r="BA1784" s="38" t="s">
        <v>1365</v>
      </c>
      <c r="BB1784" s="38" t="s">
        <v>1366</v>
      </c>
      <c r="BC1784" s="38" t="s">
        <v>1000</v>
      </c>
      <c r="BD1784" s="38" t="s">
        <v>1001</v>
      </c>
      <c r="BE1784">
        <v>1858295.72</v>
      </c>
      <c r="BF1784">
        <v>1858295.72</v>
      </c>
      <c r="BG1784">
        <v>1858295.72</v>
      </c>
      <c r="BH1784">
        <v>1858295.72</v>
      </c>
      <c r="BI1784">
        <v>0</v>
      </c>
      <c r="BJ1784">
        <v>0</v>
      </c>
      <c r="BK1784">
        <v>0</v>
      </c>
      <c r="BL1784" s="38" t="s">
        <v>498</v>
      </c>
      <c r="BM1784" s="38" t="s">
        <v>928</v>
      </c>
      <c r="BN1784" s="38" t="s">
        <v>929</v>
      </c>
      <c r="BO1784" s="38" t="s">
        <v>134</v>
      </c>
      <c r="BP1784" s="38" t="s">
        <v>135</v>
      </c>
      <c r="BQ1784" s="38" t="s">
        <v>136</v>
      </c>
      <c r="BR1784" s="38" t="s">
        <v>137</v>
      </c>
      <c r="BS1784" s="38" t="s">
        <v>110</v>
      </c>
      <c r="BT1784" s="38" t="s">
        <v>111</v>
      </c>
      <c r="BU1784" s="38" t="s">
        <v>116</v>
      </c>
      <c r="BV1784" s="38" t="s">
        <v>1367</v>
      </c>
      <c r="BW1784" s="38" t="s">
        <v>218</v>
      </c>
      <c r="BX1784" s="38" t="s">
        <v>126</v>
      </c>
      <c r="BY1784" s="38" t="s">
        <v>1003</v>
      </c>
      <c r="BZ1784" s="38" t="s">
        <v>2895</v>
      </c>
      <c r="CA1784" s="38" t="s">
        <v>132</v>
      </c>
      <c r="CB1784">
        <v>894</v>
      </c>
      <c r="CD1784" s="38" t="s">
        <v>126</v>
      </c>
      <c r="CE1784" s="38" t="s">
        <v>1005</v>
      </c>
    </row>
    <row r="1785" spans="1:83" x14ac:dyDescent="0.25">
      <c r="A1785">
        <v>896</v>
      </c>
      <c r="B1785" s="1">
        <v>45689</v>
      </c>
      <c r="C1785" s="38" t="s">
        <v>1770</v>
      </c>
      <c r="D1785" s="1">
        <v>45712</v>
      </c>
      <c r="E1785" s="1">
        <v>45689</v>
      </c>
      <c r="F1785" s="38" t="s">
        <v>1770</v>
      </c>
      <c r="G1785" s="1">
        <v>45727</v>
      </c>
      <c r="H1785" s="1">
        <v>45712</v>
      </c>
      <c r="I1785" s="38" t="s">
        <v>80</v>
      </c>
      <c r="J1785" s="38" t="s">
        <v>98</v>
      </c>
      <c r="K1785" s="38" t="s">
        <v>85</v>
      </c>
      <c r="L1785" s="38" t="s">
        <v>123</v>
      </c>
      <c r="M1785" s="38" t="s">
        <v>124</v>
      </c>
      <c r="N1785" s="38" t="s">
        <v>125</v>
      </c>
      <c r="O1785" s="38" t="s">
        <v>124</v>
      </c>
      <c r="P1785" s="38" t="s">
        <v>126</v>
      </c>
      <c r="Q1785" s="38" t="s">
        <v>127</v>
      </c>
      <c r="R1785" s="38" t="s">
        <v>128</v>
      </c>
      <c r="S1785" s="38" t="s">
        <v>122</v>
      </c>
      <c r="T1785" s="38" t="s">
        <v>133</v>
      </c>
      <c r="U1785" s="38"/>
      <c r="V1785" s="38" t="s">
        <v>198</v>
      </c>
      <c r="W1785" s="38" t="s">
        <v>199</v>
      </c>
      <c r="X1785" s="38" t="s">
        <v>238</v>
      </c>
      <c r="Y1785" s="38" t="s">
        <v>239</v>
      </c>
      <c r="Z1785" s="38" t="s">
        <v>131</v>
      </c>
      <c r="AA1785" s="38" t="s">
        <v>125</v>
      </c>
      <c r="AB1785" s="38" t="s">
        <v>741</v>
      </c>
      <c r="AC1785" s="38" t="s">
        <v>742</v>
      </c>
      <c r="AD1785" s="38" t="s">
        <v>80</v>
      </c>
      <c r="AE1785" s="38" t="s">
        <v>81</v>
      </c>
      <c r="AF1785" s="38" t="s">
        <v>1050</v>
      </c>
      <c r="AG1785" s="38" t="s">
        <v>1051</v>
      </c>
      <c r="AH1785" s="38" t="s">
        <v>133</v>
      </c>
      <c r="AI1785" s="38"/>
      <c r="AJ1785" s="38" t="s">
        <v>2778</v>
      </c>
      <c r="AK1785" s="38" t="s">
        <v>132</v>
      </c>
      <c r="AL1785" s="38" t="s">
        <v>101</v>
      </c>
      <c r="AM1785" s="38" t="s">
        <v>101</v>
      </c>
      <c r="AN1785" s="38" t="s">
        <v>772</v>
      </c>
      <c r="AO1785" s="38" t="s">
        <v>997</v>
      </c>
      <c r="AP1785" s="38" t="s">
        <v>91</v>
      </c>
      <c r="AQ1785" s="38" t="s">
        <v>92</v>
      </c>
      <c r="AR1785" s="38" t="s">
        <v>93</v>
      </c>
      <c r="AS1785" s="38" t="s">
        <v>92</v>
      </c>
      <c r="AT1785" s="38" t="s">
        <v>94</v>
      </c>
      <c r="AU1785" s="38" t="s">
        <v>95</v>
      </c>
      <c r="AV1785" s="38" t="s">
        <v>132</v>
      </c>
      <c r="AW1785" s="38" t="s">
        <v>132</v>
      </c>
      <c r="AX1785" s="38" t="s">
        <v>101</v>
      </c>
      <c r="AY1785" s="38" t="s">
        <v>132</v>
      </c>
      <c r="AZ1785" s="38" t="s">
        <v>132</v>
      </c>
      <c r="BA1785" s="38" t="s">
        <v>1111</v>
      </c>
      <c r="BB1785" s="38" t="s">
        <v>1112</v>
      </c>
      <c r="BC1785" s="38" t="s">
        <v>1000</v>
      </c>
      <c r="BD1785" s="38" t="s">
        <v>1001</v>
      </c>
      <c r="BE1785">
        <v>0</v>
      </c>
      <c r="BF1785">
        <v>0</v>
      </c>
      <c r="BG1785">
        <v>688457.49</v>
      </c>
      <c r="BH1785">
        <v>688457.49</v>
      </c>
      <c r="BI1785">
        <v>0</v>
      </c>
      <c r="BJ1785">
        <v>0</v>
      </c>
      <c r="BK1785">
        <v>0</v>
      </c>
      <c r="BL1785" s="38" t="s">
        <v>205</v>
      </c>
      <c r="BM1785" s="38" t="s">
        <v>243</v>
      </c>
      <c r="BN1785" s="38" t="s">
        <v>743</v>
      </c>
      <c r="BO1785" s="38" t="s">
        <v>134</v>
      </c>
      <c r="BP1785" s="38" t="s">
        <v>135</v>
      </c>
      <c r="BQ1785" s="38" t="s">
        <v>136</v>
      </c>
      <c r="BR1785" s="38" t="s">
        <v>137</v>
      </c>
      <c r="BS1785" s="38" t="s">
        <v>110</v>
      </c>
      <c r="BT1785" s="38" t="s">
        <v>111</v>
      </c>
      <c r="BU1785" s="38" t="s">
        <v>116</v>
      </c>
      <c r="BV1785" s="38" t="s">
        <v>1113</v>
      </c>
      <c r="BW1785" s="38" t="s">
        <v>218</v>
      </c>
      <c r="BX1785" s="38" t="s">
        <v>126</v>
      </c>
      <c r="BY1785" s="38" t="s">
        <v>1003</v>
      </c>
      <c r="BZ1785" s="38" t="s">
        <v>2779</v>
      </c>
      <c r="CA1785" s="38" t="s">
        <v>132</v>
      </c>
      <c r="CB1785">
        <v>896</v>
      </c>
      <c r="CD1785" s="38" t="s">
        <v>126</v>
      </c>
      <c r="CE1785" s="38" t="s">
        <v>1005</v>
      </c>
    </row>
    <row r="1786" spans="1:83" x14ac:dyDescent="0.25">
      <c r="A1786">
        <v>900</v>
      </c>
      <c r="B1786" s="1">
        <v>45689</v>
      </c>
      <c r="C1786" s="38" t="s">
        <v>1770</v>
      </c>
      <c r="D1786" s="1">
        <v>45712</v>
      </c>
      <c r="E1786" s="1">
        <v>45689</v>
      </c>
      <c r="F1786" s="38" t="s">
        <v>1770</v>
      </c>
      <c r="G1786" s="1">
        <v>45727</v>
      </c>
      <c r="H1786" s="1">
        <v>45712</v>
      </c>
      <c r="I1786" s="38" t="s">
        <v>80</v>
      </c>
      <c r="J1786" s="38" t="s">
        <v>98</v>
      </c>
      <c r="K1786" s="38" t="s">
        <v>85</v>
      </c>
      <c r="L1786" s="38" t="s">
        <v>123</v>
      </c>
      <c r="M1786" s="38" t="s">
        <v>124</v>
      </c>
      <c r="N1786" s="38" t="s">
        <v>125</v>
      </c>
      <c r="O1786" s="38" t="s">
        <v>124</v>
      </c>
      <c r="P1786" s="38" t="s">
        <v>126</v>
      </c>
      <c r="Q1786" s="38" t="s">
        <v>127</v>
      </c>
      <c r="R1786" s="38" t="s">
        <v>128</v>
      </c>
      <c r="S1786" s="38" t="s">
        <v>122</v>
      </c>
      <c r="T1786" s="38" t="s">
        <v>133</v>
      </c>
      <c r="U1786" s="38"/>
      <c r="V1786" s="38" t="s">
        <v>198</v>
      </c>
      <c r="W1786" s="38" t="s">
        <v>199</v>
      </c>
      <c r="X1786" s="38" t="s">
        <v>274</v>
      </c>
      <c r="Y1786" s="38" t="s">
        <v>275</v>
      </c>
      <c r="Z1786" s="38" t="s">
        <v>131</v>
      </c>
      <c r="AA1786" s="38" t="s">
        <v>125</v>
      </c>
      <c r="AB1786" s="38" t="s">
        <v>682</v>
      </c>
      <c r="AC1786" s="38" t="s">
        <v>683</v>
      </c>
      <c r="AD1786" s="38" t="s">
        <v>80</v>
      </c>
      <c r="AE1786" s="38" t="s">
        <v>81</v>
      </c>
      <c r="AF1786" s="38" t="s">
        <v>1788</v>
      </c>
      <c r="AG1786" s="38" t="s">
        <v>1789</v>
      </c>
      <c r="AH1786" s="38" t="s">
        <v>133</v>
      </c>
      <c r="AI1786" s="38"/>
      <c r="AJ1786" s="38" t="s">
        <v>2782</v>
      </c>
      <c r="AK1786" s="38" t="s">
        <v>132</v>
      </c>
      <c r="AL1786" s="38" t="s">
        <v>101</v>
      </c>
      <c r="AM1786" s="38" t="s">
        <v>101</v>
      </c>
      <c r="AN1786" s="38" t="s">
        <v>772</v>
      </c>
      <c r="AO1786" s="38" t="s">
        <v>997</v>
      </c>
      <c r="AP1786" s="38" t="s">
        <v>91</v>
      </c>
      <c r="AQ1786" s="38" t="s">
        <v>92</v>
      </c>
      <c r="AR1786" s="38" t="s">
        <v>93</v>
      </c>
      <c r="AS1786" s="38" t="s">
        <v>92</v>
      </c>
      <c r="AT1786" s="38" t="s">
        <v>94</v>
      </c>
      <c r="AU1786" s="38" t="s">
        <v>95</v>
      </c>
      <c r="AV1786" s="38" t="s">
        <v>132</v>
      </c>
      <c r="AW1786" s="38" t="s">
        <v>132</v>
      </c>
      <c r="AX1786" s="38" t="s">
        <v>101</v>
      </c>
      <c r="AY1786" s="38" t="s">
        <v>132</v>
      </c>
      <c r="AZ1786" s="38" t="s">
        <v>132</v>
      </c>
      <c r="BA1786" s="38" t="s">
        <v>1111</v>
      </c>
      <c r="BB1786" s="38" t="s">
        <v>1112</v>
      </c>
      <c r="BC1786" s="38" t="s">
        <v>1000</v>
      </c>
      <c r="BD1786" s="38" t="s">
        <v>1001</v>
      </c>
      <c r="BE1786">
        <v>0</v>
      </c>
      <c r="BF1786">
        <v>0</v>
      </c>
      <c r="BG1786">
        <v>177000</v>
      </c>
      <c r="BH1786">
        <v>177000</v>
      </c>
      <c r="BI1786">
        <v>0</v>
      </c>
      <c r="BJ1786">
        <v>0</v>
      </c>
      <c r="BK1786">
        <v>0</v>
      </c>
      <c r="BL1786" s="38" t="s">
        <v>205</v>
      </c>
      <c r="BM1786" s="38" t="s">
        <v>279</v>
      </c>
      <c r="BN1786" s="38" t="s">
        <v>684</v>
      </c>
      <c r="BO1786" s="38" t="s">
        <v>134</v>
      </c>
      <c r="BP1786" s="38" t="s">
        <v>135</v>
      </c>
      <c r="BQ1786" s="38" t="s">
        <v>136</v>
      </c>
      <c r="BR1786" s="38" t="s">
        <v>137</v>
      </c>
      <c r="BS1786" s="38" t="s">
        <v>110</v>
      </c>
      <c r="BT1786" s="38" t="s">
        <v>111</v>
      </c>
      <c r="BU1786" s="38" t="s">
        <v>116</v>
      </c>
      <c r="BV1786" s="38" t="s">
        <v>1113</v>
      </c>
      <c r="BW1786" s="38" t="s">
        <v>218</v>
      </c>
      <c r="BX1786" s="38" t="s">
        <v>126</v>
      </c>
      <c r="BY1786" s="38" t="s">
        <v>1003</v>
      </c>
      <c r="BZ1786" s="38" t="s">
        <v>2783</v>
      </c>
      <c r="CA1786" s="38" t="s">
        <v>132</v>
      </c>
      <c r="CB1786">
        <v>900</v>
      </c>
      <c r="CD1786" s="38" t="s">
        <v>126</v>
      </c>
      <c r="CE1786" s="38" t="s">
        <v>1005</v>
      </c>
    </row>
    <row r="1787" spans="1:83" x14ac:dyDescent="0.25">
      <c r="A1787">
        <v>914</v>
      </c>
      <c r="B1787" s="1">
        <v>45689</v>
      </c>
      <c r="C1787" s="38" t="s">
        <v>1770</v>
      </c>
      <c r="D1787" s="1">
        <v>45713</v>
      </c>
      <c r="E1787" s="1">
        <v>45689</v>
      </c>
      <c r="F1787" s="38" t="s">
        <v>1770</v>
      </c>
      <c r="G1787" s="1">
        <v>45728</v>
      </c>
      <c r="H1787" s="1">
        <v>45713</v>
      </c>
      <c r="I1787" s="38" t="s">
        <v>80</v>
      </c>
      <c r="J1787" s="38" t="s">
        <v>98</v>
      </c>
      <c r="K1787" s="38" t="s">
        <v>85</v>
      </c>
      <c r="L1787" s="38" t="s">
        <v>123</v>
      </c>
      <c r="M1787" s="38" t="s">
        <v>124</v>
      </c>
      <c r="N1787" s="38" t="s">
        <v>125</v>
      </c>
      <c r="O1787" s="38" t="s">
        <v>124</v>
      </c>
      <c r="P1787" s="38" t="s">
        <v>126</v>
      </c>
      <c r="Q1787" s="38" t="s">
        <v>127</v>
      </c>
      <c r="R1787" s="38" t="s">
        <v>128</v>
      </c>
      <c r="S1787" s="38" t="s">
        <v>122</v>
      </c>
      <c r="T1787" s="38" t="s">
        <v>133</v>
      </c>
      <c r="U1787" s="38"/>
      <c r="V1787" s="38" t="s">
        <v>198</v>
      </c>
      <c r="W1787" s="38" t="s">
        <v>199</v>
      </c>
      <c r="X1787" s="38" t="s">
        <v>274</v>
      </c>
      <c r="Y1787" s="38" t="s">
        <v>275</v>
      </c>
      <c r="Z1787" s="38" t="s">
        <v>131</v>
      </c>
      <c r="AA1787" s="38" t="s">
        <v>125</v>
      </c>
      <c r="AB1787" s="38" t="s">
        <v>682</v>
      </c>
      <c r="AC1787" s="38" t="s">
        <v>683</v>
      </c>
      <c r="AD1787" s="38" t="s">
        <v>80</v>
      </c>
      <c r="AE1787" s="38" t="s">
        <v>81</v>
      </c>
      <c r="AF1787" s="38" t="s">
        <v>1782</v>
      </c>
      <c r="AG1787" s="38" t="s">
        <v>1783</v>
      </c>
      <c r="AH1787" s="38" t="s">
        <v>133</v>
      </c>
      <c r="AI1787" s="38"/>
      <c r="AJ1787" s="38" t="s">
        <v>2788</v>
      </c>
      <c r="AK1787" s="38" t="s">
        <v>132</v>
      </c>
      <c r="AL1787" s="38" t="s">
        <v>101</v>
      </c>
      <c r="AM1787" s="38" t="s">
        <v>101</v>
      </c>
      <c r="AN1787" s="38" t="s">
        <v>772</v>
      </c>
      <c r="AO1787" s="38" t="s">
        <v>997</v>
      </c>
      <c r="AP1787" s="38" t="s">
        <v>91</v>
      </c>
      <c r="AQ1787" s="38" t="s">
        <v>92</v>
      </c>
      <c r="AR1787" s="38" t="s">
        <v>93</v>
      </c>
      <c r="AS1787" s="38" t="s">
        <v>92</v>
      </c>
      <c r="AT1787" s="38" t="s">
        <v>94</v>
      </c>
      <c r="AU1787" s="38" t="s">
        <v>95</v>
      </c>
      <c r="AV1787" s="38" t="s">
        <v>132</v>
      </c>
      <c r="AW1787" s="38" t="s">
        <v>132</v>
      </c>
      <c r="AX1787" s="38" t="s">
        <v>101</v>
      </c>
      <c r="AY1787" s="38" t="s">
        <v>132</v>
      </c>
      <c r="AZ1787" s="38" t="s">
        <v>132</v>
      </c>
      <c r="BA1787" s="38" t="s">
        <v>1111</v>
      </c>
      <c r="BB1787" s="38" t="s">
        <v>1112</v>
      </c>
      <c r="BC1787" s="38" t="s">
        <v>1000</v>
      </c>
      <c r="BD1787" s="38" t="s">
        <v>1001</v>
      </c>
      <c r="BE1787">
        <v>0</v>
      </c>
      <c r="BF1787">
        <v>0</v>
      </c>
      <c r="BG1787">
        <v>247800</v>
      </c>
      <c r="BH1787">
        <v>247800</v>
      </c>
      <c r="BI1787">
        <v>0</v>
      </c>
      <c r="BJ1787">
        <v>0</v>
      </c>
      <c r="BK1787">
        <v>0</v>
      </c>
      <c r="BL1787" s="38" t="s">
        <v>205</v>
      </c>
      <c r="BM1787" s="38" t="s">
        <v>279</v>
      </c>
      <c r="BN1787" s="38" t="s">
        <v>684</v>
      </c>
      <c r="BO1787" s="38" t="s">
        <v>134</v>
      </c>
      <c r="BP1787" s="38" t="s">
        <v>135</v>
      </c>
      <c r="BQ1787" s="38" t="s">
        <v>136</v>
      </c>
      <c r="BR1787" s="38" t="s">
        <v>137</v>
      </c>
      <c r="BS1787" s="38" t="s">
        <v>110</v>
      </c>
      <c r="BT1787" s="38" t="s">
        <v>111</v>
      </c>
      <c r="BU1787" s="38" t="s">
        <v>116</v>
      </c>
      <c r="BV1787" s="38" t="s">
        <v>1113</v>
      </c>
      <c r="BW1787" s="38" t="s">
        <v>218</v>
      </c>
      <c r="BX1787" s="38" t="s">
        <v>126</v>
      </c>
      <c r="BY1787" s="38" t="s">
        <v>1003</v>
      </c>
      <c r="BZ1787" s="38" t="s">
        <v>2789</v>
      </c>
      <c r="CA1787" s="38" t="s">
        <v>132</v>
      </c>
      <c r="CB1787">
        <v>914</v>
      </c>
      <c r="CD1787" s="38" t="s">
        <v>126</v>
      </c>
      <c r="CE1787" s="38" t="s">
        <v>1005</v>
      </c>
    </row>
    <row r="1788" spans="1:83" x14ac:dyDescent="0.25">
      <c r="A1788">
        <v>921</v>
      </c>
      <c r="B1788" s="1">
        <v>45689</v>
      </c>
      <c r="C1788" s="38" t="s">
        <v>1770</v>
      </c>
      <c r="D1788" s="1">
        <v>45713</v>
      </c>
      <c r="E1788" s="1">
        <v>45689</v>
      </c>
      <c r="F1788" s="38" t="s">
        <v>1770</v>
      </c>
      <c r="G1788" s="1">
        <v>45728</v>
      </c>
      <c r="H1788" s="1">
        <v>45713</v>
      </c>
      <c r="I1788" s="38" t="s">
        <v>80</v>
      </c>
      <c r="J1788" s="38" t="s">
        <v>98</v>
      </c>
      <c r="K1788" s="38" t="s">
        <v>85</v>
      </c>
      <c r="L1788" s="38" t="s">
        <v>123</v>
      </c>
      <c r="M1788" s="38" t="s">
        <v>124</v>
      </c>
      <c r="N1788" s="38" t="s">
        <v>125</v>
      </c>
      <c r="O1788" s="38" t="s">
        <v>124</v>
      </c>
      <c r="P1788" s="38" t="s">
        <v>126</v>
      </c>
      <c r="Q1788" s="38" t="s">
        <v>127</v>
      </c>
      <c r="R1788" s="38" t="s">
        <v>128</v>
      </c>
      <c r="S1788" s="38" t="s">
        <v>122</v>
      </c>
      <c r="T1788" s="38" t="s">
        <v>133</v>
      </c>
      <c r="U1788" s="38"/>
      <c r="V1788" s="38" t="s">
        <v>198</v>
      </c>
      <c r="W1788" s="38" t="s">
        <v>199</v>
      </c>
      <c r="X1788" s="38" t="s">
        <v>258</v>
      </c>
      <c r="Y1788" s="38" t="s">
        <v>259</v>
      </c>
      <c r="Z1788" s="38" t="s">
        <v>131</v>
      </c>
      <c r="AA1788" s="38" t="s">
        <v>125</v>
      </c>
      <c r="AB1788" s="38" t="s">
        <v>748</v>
      </c>
      <c r="AC1788" s="38" t="s">
        <v>749</v>
      </c>
      <c r="AD1788" s="38" t="s">
        <v>80</v>
      </c>
      <c r="AE1788" s="38" t="s">
        <v>81</v>
      </c>
      <c r="AF1788" s="38" t="s">
        <v>1266</v>
      </c>
      <c r="AG1788" s="38" t="s">
        <v>1267</v>
      </c>
      <c r="AH1788" s="38" t="s">
        <v>133</v>
      </c>
      <c r="AI1788" s="38"/>
      <c r="AJ1788" s="38" t="s">
        <v>2790</v>
      </c>
      <c r="AK1788" s="38" t="s">
        <v>132</v>
      </c>
      <c r="AL1788" s="38" t="s">
        <v>101</v>
      </c>
      <c r="AM1788" s="38" t="s">
        <v>101</v>
      </c>
      <c r="AN1788" s="38" t="s">
        <v>772</v>
      </c>
      <c r="AO1788" s="38" t="s">
        <v>997</v>
      </c>
      <c r="AP1788" s="38" t="s">
        <v>91</v>
      </c>
      <c r="AQ1788" s="38" t="s">
        <v>92</v>
      </c>
      <c r="AR1788" s="38" t="s">
        <v>93</v>
      </c>
      <c r="AS1788" s="38" t="s">
        <v>92</v>
      </c>
      <c r="AT1788" s="38" t="s">
        <v>94</v>
      </c>
      <c r="AU1788" s="38" t="s">
        <v>95</v>
      </c>
      <c r="AV1788" s="38" t="s">
        <v>132</v>
      </c>
      <c r="AW1788" s="38" t="s">
        <v>132</v>
      </c>
      <c r="AX1788" s="38" t="s">
        <v>101</v>
      </c>
      <c r="AY1788" s="38" t="s">
        <v>132</v>
      </c>
      <c r="AZ1788" s="38" t="s">
        <v>132</v>
      </c>
      <c r="BA1788" s="38" t="s">
        <v>1111</v>
      </c>
      <c r="BB1788" s="38" t="s">
        <v>1112</v>
      </c>
      <c r="BC1788" s="38" t="s">
        <v>1000</v>
      </c>
      <c r="BD1788" s="38" t="s">
        <v>1001</v>
      </c>
      <c r="BE1788">
        <v>0</v>
      </c>
      <c r="BF1788">
        <v>0</v>
      </c>
      <c r="BG1788">
        <v>16348.43</v>
      </c>
      <c r="BH1788">
        <v>16348.43</v>
      </c>
      <c r="BI1788">
        <v>0</v>
      </c>
      <c r="BJ1788">
        <v>0</v>
      </c>
      <c r="BK1788">
        <v>0</v>
      </c>
      <c r="BL1788" s="38" t="s">
        <v>205</v>
      </c>
      <c r="BM1788" s="38" t="s">
        <v>266</v>
      </c>
      <c r="BN1788" s="38" t="s">
        <v>750</v>
      </c>
      <c r="BO1788" s="38" t="s">
        <v>134</v>
      </c>
      <c r="BP1788" s="38" t="s">
        <v>135</v>
      </c>
      <c r="BQ1788" s="38" t="s">
        <v>136</v>
      </c>
      <c r="BR1788" s="38" t="s">
        <v>137</v>
      </c>
      <c r="BS1788" s="38" t="s">
        <v>110</v>
      </c>
      <c r="BT1788" s="38" t="s">
        <v>111</v>
      </c>
      <c r="BU1788" s="38" t="s">
        <v>116</v>
      </c>
      <c r="BV1788" s="38" t="s">
        <v>1113</v>
      </c>
      <c r="BW1788" s="38" t="s">
        <v>218</v>
      </c>
      <c r="BX1788" s="38" t="s">
        <v>126</v>
      </c>
      <c r="BY1788" s="38" t="s">
        <v>1003</v>
      </c>
      <c r="BZ1788" s="38" t="s">
        <v>2792</v>
      </c>
      <c r="CA1788" s="38" t="s">
        <v>132</v>
      </c>
      <c r="CB1788">
        <v>921</v>
      </c>
      <c r="CD1788" s="38" t="s">
        <v>126</v>
      </c>
      <c r="CE1788" s="38" t="s">
        <v>1005</v>
      </c>
    </row>
    <row r="1789" spans="1:83" x14ac:dyDescent="0.25">
      <c r="A1789">
        <v>923</v>
      </c>
      <c r="B1789" s="1">
        <v>45689</v>
      </c>
      <c r="C1789" s="38" t="s">
        <v>1770</v>
      </c>
      <c r="D1789" s="1">
        <v>45713</v>
      </c>
      <c r="E1789" s="1">
        <v>45689</v>
      </c>
      <c r="F1789" s="38" t="s">
        <v>1770</v>
      </c>
      <c r="G1789" s="1">
        <v>45728</v>
      </c>
      <c r="H1789" s="1">
        <v>45713</v>
      </c>
      <c r="I1789" s="38" t="s">
        <v>80</v>
      </c>
      <c r="J1789" s="38" t="s">
        <v>98</v>
      </c>
      <c r="K1789" s="38" t="s">
        <v>85</v>
      </c>
      <c r="L1789" s="38" t="s">
        <v>123</v>
      </c>
      <c r="M1789" s="38" t="s">
        <v>124</v>
      </c>
      <c r="N1789" s="38" t="s">
        <v>125</v>
      </c>
      <c r="O1789" s="38" t="s">
        <v>124</v>
      </c>
      <c r="P1789" s="38" t="s">
        <v>126</v>
      </c>
      <c r="Q1789" s="38" t="s">
        <v>127</v>
      </c>
      <c r="R1789" s="38" t="s">
        <v>128</v>
      </c>
      <c r="S1789" s="38" t="s">
        <v>122</v>
      </c>
      <c r="T1789" s="38" t="s">
        <v>133</v>
      </c>
      <c r="U1789" s="38"/>
      <c r="V1789" s="38" t="s">
        <v>198</v>
      </c>
      <c r="W1789" s="38" t="s">
        <v>199</v>
      </c>
      <c r="X1789" s="38" t="s">
        <v>258</v>
      </c>
      <c r="Y1789" s="38" t="s">
        <v>259</v>
      </c>
      <c r="Z1789" s="38" t="s">
        <v>131</v>
      </c>
      <c r="AA1789" s="38" t="s">
        <v>125</v>
      </c>
      <c r="AB1789" s="38" t="s">
        <v>748</v>
      </c>
      <c r="AC1789" s="38" t="s">
        <v>749</v>
      </c>
      <c r="AD1789" s="38" t="s">
        <v>80</v>
      </c>
      <c r="AE1789" s="38" t="s">
        <v>81</v>
      </c>
      <c r="AF1789" s="38" t="s">
        <v>1266</v>
      </c>
      <c r="AG1789" s="38" t="s">
        <v>1267</v>
      </c>
      <c r="AH1789" s="38" t="s">
        <v>133</v>
      </c>
      <c r="AI1789" s="38"/>
      <c r="AJ1789" s="38" t="s">
        <v>2793</v>
      </c>
      <c r="AK1789" s="38" t="s">
        <v>132</v>
      </c>
      <c r="AL1789" s="38" t="s">
        <v>101</v>
      </c>
      <c r="AM1789" s="38" t="s">
        <v>101</v>
      </c>
      <c r="AN1789" s="38" t="s">
        <v>772</v>
      </c>
      <c r="AO1789" s="38" t="s">
        <v>997</v>
      </c>
      <c r="AP1789" s="38" t="s">
        <v>91</v>
      </c>
      <c r="AQ1789" s="38" t="s">
        <v>92</v>
      </c>
      <c r="AR1789" s="38" t="s">
        <v>93</v>
      </c>
      <c r="AS1789" s="38" t="s">
        <v>92</v>
      </c>
      <c r="AT1789" s="38" t="s">
        <v>94</v>
      </c>
      <c r="AU1789" s="38" t="s">
        <v>95</v>
      </c>
      <c r="AV1789" s="38" t="s">
        <v>132</v>
      </c>
      <c r="AW1789" s="38" t="s">
        <v>132</v>
      </c>
      <c r="AX1789" s="38" t="s">
        <v>101</v>
      </c>
      <c r="AY1789" s="38" t="s">
        <v>132</v>
      </c>
      <c r="AZ1789" s="38" t="s">
        <v>132</v>
      </c>
      <c r="BA1789" s="38" t="s">
        <v>1111</v>
      </c>
      <c r="BB1789" s="38" t="s">
        <v>1112</v>
      </c>
      <c r="BC1789" s="38" t="s">
        <v>1000</v>
      </c>
      <c r="BD1789" s="38" t="s">
        <v>1001</v>
      </c>
      <c r="BE1789">
        <v>0</v>
      </c>
      <c r="BF1789">
        <v>0</v>
      </c>
      <c r="BG1789">
        <v>9115.58</v>
      </c>
      <c r="BH1789">
        <v>9115.58</v>
      </c>
      <c r="BI1789">
        <v>0</v>
      </c>
      <c r="BJ1789">
        <v>0</v>
      </c>
      <c r="BK1789">
        <v>0</v>
      </c>
      <c r="BL1789" s="38" t="s">
        <v>205</v>
      </c>
      <c r="BM1789" s="38" t="s">
        <v>266</v>
      </c>
      <c r="BN1789" s="38" t="s">
        <v>750</v>
      </c>
      <c r="BO1789" s="38" t="s">
        <v>134</v>
      </c>
      <c r="BP1789" s="38" t="s">
        <v>135</v>
      </c>
      <c r="BQ1789" s="38" t="s">
        <v>136</v>
      </c>
      <c r="BR1789" s="38" t="s">
        <v>137</v>
      </c>
      <c r="BS1789" s="38" t="s">
        <v>110</v>
      </c>
      <c r="BT1789" s="38" t="s">
        <v>111</v>
      </c>
      <c r="BU1789" s="38" t="s">
        <v>116</v>
      </c>
      <c r="BV1789" s="38" t="s">
        <v>1113</v>
      </c>
      <c r="BW1789" s="38" t="s">
        <v>218</v>
      </c>
      <c r="BX1789" s="38" t="s">
        <v>126</v>
      </c>
      <c r="BY1789" s="38" t="s">
        <v>1003</v>
      </c>
      <c r="BZ1789" s="38" t="s">
        <v>2794</v>
      </c>
      <c r="CA1789" s="38" t="s">
        <v>132</v>
      </c>
      <c r="CB1789">
        <v>923</v>
      </c>
      <c r="CD1789" s="38" t="s">
        <v>126</v>
      </c>
      <c r="CE1789" s="38" t="s">
        <v>1005</v>
      </c>
    </row>
    <row r="1790" spans="1:83" x14ac:dyDescent="0.25">
      <c r="A1790">
        <v>931</v>
      </c>
      <c r="B1790" s="1">
        <v>45689</v>
      </c>
      <c r="C1790" s="38" t="s">
        <v>1770</v>
      </c>
      <c r="D1790" s="1">
        <v>45714</v>
      </c>
      <c r="E1790" s="1">
        <v>45689</v>
      </c>
      <c r="F1790" s="38" t="s">
        <v>1770</v>
      </c>
      <c r="G1790" s="1">
        <v>45729</v>
      </c>
      <c r="H1790" s="1">
        <v>45714</v>
      </c>
      <c r="I1790" s="38" t="s">
        <v>80</v>
      </c>
      <c r="J1790" s="38" t="s">
        <v>98</v>
      </c>
      <c r="K1790" s="38" t="s">
        <v>85</v>
      </c>
      <c r="L1790" s="38" t="s">
        <v>123</v>
      </c>
      <c r="M1790" s="38" t="s">
        <v>124</v>
      </c>
      <c r="N1790" s="38" t="s">
        <v>125</v>
      </c>
      <c r="O1790" s="38" t="s">
        <v>124</v>
      </c>
      <c r="P1790" s="38" t="s">
        <v>126</v>
      </c>
      <c r="Q1790" s="38" t="s">
        <v>127</v>
      </c>
      <c r="R1790" s="38" t="s">
        <v>128</v>
      </c>
      <c r="S1790" s="38" t="s">
        <v>122</v>
      </c>
      <c r="T1790" s="38" t="s">
        <v>133</v>
      </c>
      <c r="U1790" s="38"/>
      <c r="V1790" s="38" t="s">
        <v>324</v>
      </c>
      <c r="W1790" s="38" t="s">
        <v>325</v>
      </c>
      <c r="X1790" s="38" t="s">
        <v>446</v>
      </c>
      <c r="Y1790" s="38" t="s">
        <v>447</v>
      </c>
      <c r="Z1790" s="38" t="s">
        <v>131</v>
      </c>
      <c r="AA1790" s="38" t="s">
        <v>125</v>
      </c>
      <c r="AB1790" s="38" t="s">
        <v>687</v>
      </c>
      <c r="AC1790" s="38" t="s">
        <v>686</v>
      </c>
      <c r="AD1790" s="38" t="s">
        <v>80</v>
      </c>
      <c r="AE1790" s="38" t="s">
        <v>81</v>
      </c>
      <c r="AF1790" s="38" t="s">
        <v>1391</v>
      </c>
      <c r="AG1790" s="38" t="s">
        <v>1392</v>
      </c>
      <c r="AH1790" s="38" t="s">
        <v>133</v>
      </c>
      <c r="AI1790" s="38"/>
      <c r="AJ1790" s="38" t="s">
        <v>2797</v>
      </c>
      <c r="AK1790" s="38" t="s">
        <v>132</v>
      </c>
      <c r="AL1790" s="38" t="s">
        <v>101</v>
      </c>
      <c r="AM1790" s="38" t="s">
        <v>101</v>
      </c>
      <c r="AN1790" s="38" t="s">
        <v>772</v>
      </c>
      <c r="AO1790" s="38" t="s">
        <v>997</v>
      </c>
      <c r="AP1790" s="38" t="s">
        <v>91</v>
      </c>
      <c r="AQ1790" s="38" t="s">
        <v>92</v>
      </c>
      <c r="AR1790" s="38" t="s">
        <v>93</v>
      </c>
      <c r="AS1790" s="38" t="s">
        <v>92</v>
      </c>
      <c r="AT1790" s="38" t="s">
        <v>94</v>
      </c>
      <c r="AU1790" s="38" t="s">
        <v>95</v>
      </c>
      <c r="AV1790" s="38" t="s">
        <v>132</v>
      </c>
      <c r="AW1790" s="38" t="s">
        <v>132</v>
      </c>
      <c r="AX1790" s="38" t="s">
        <v>101</v>
      </c>
      <c r="AY1790" s="38" t="s">
        <v>132</v>
      </c>
      <c r="AZ1790" s="38" t="s">
        <v>132</v>
      </c>
      <c r="BA1790" s="38" t="s">
        <v>1274</v>
      </c>
      <c r="BB1790" s="38" t="s">
        <v>1275</v>
      </c>
      <c r="BC1790" s="38" t="s">
        <v>1000</v>
      </c>
      <c r="BD1790" s="38" t="s">
        <v>1001</v>
      </c>
      <c r="BE1790">
        <v>0</v>
      </c>
      <c r="BF1790">
        <v>0</v>
      </c>
      <c r="BG1790">
        <v>22420</v>
      </c>
      <c r="BH1790">
        <v>22420</v>
      </c>
      <c r="BI1790">
        <v>0</v>
      </c>
      <c r="BJ1790">
        <v>0</v>
      </c>
      <c r="BK1790">
        <v>0</v>
      </c>
      <c r="BL1790" s="38" t="s">
        <v>332</v>
      </c>
      <c r="BM1790" s="38" t="s">
        <v>451</v>
      </c>
      <c r="BN1790" s="38" t="s">
        <v>692</v>
      </c>
      <c r="BO1790" s="38" t="s">
        <v>134</v>
      </c>
      <c r="BP1790" s="38" t="s">
        <v>135</v>
      </c>
      <c r="BQ1790" s="38" t="s">
        <v>136</v>
      </c>
      <c r="BR1790" s="38" t="s">
        <v>137</v>
      </c>
      <c r="BS1790" s="38" t="s">
        <v>110</v>
      </c>
      <c r="BT1790" s="38" t="s">
        <v>111</v>
      </c>
      <c r="BU1790" s="38" t="s">
        <v>116</v>
      </c>
      <c r="BV1790" s="38" t="s">
        <v>1276</v>
      </c>
      <c r="BW1790" s="38" t="s">
        <v>218</v>
      </c>
      <c r="BX1790" s="38" t="s">
        <v>126</v>
      </c>
      <c r="BY1790" s="38" t="s">
        <v>1003</v>
      </c>
      <c r="BZ1790" s="38" t="s">
        <v>2798</v>
      </c>
      <c r="CA1790" s="38" t="s">
        <v>132</v>
      </c>
      <c r="CB1790">
        <v>931</v>
      </c>
      <c r="CD1790" s="38" t="s">
        <v>126</v>
      </c>
      <c r="CE1790" s="38" t="s">
        <v>1005</v>
      </c>
    </row>
    <row r="1791" spans="1:83" x14ac:dyDescent="0.25">
      <c r="A1791">
        <v>931</v>
      </c>
      <c r="B1791" s="1">
        <v>45689</v>
      </c>
      <c r="C1791" s="38" t="s">
        <v>1770</v>
      </c>
      <c r="D1791" s="1">
        <v>45714</v>
      </c>
      <c r="E1791" s="1">
        <v>45689</v>
      </c>
      <c r="F1791" s="38" t="s">
        <v>1770</v>
      </c>
      <c r="G1791" s="1">
        <v>45729</v>
      </c>
      <c r="H1791" s="1">
        <v>45714</v>
      </c>
      <c r="I1791" s="38" t="s">
        <v>80</v>
      </c>
      <c r="J1791" s="38" t="s">
        <v>98</v>
      </c>
      <c r="K1791" s="38" t="s">
        <v>85</v>
      </c>
      <c r="L1791" s="38" t="s">
        <v>123</v>
      </c>
      <c r="M1791" s="38" t="s">
        <v>124</v>
      </c>
      <c r="N1791" s="38" t="s">
        <v>125</v>
      </c>
      <c r="O1791" s="38" t="s">
        <v>124</v>
      </c>
      <c r="P1791" s="38" t="s">
        <v>126</v>
      </c>
      <c r="Q1791" s="38" t="s">
        <v>127</v>
      </c>
      <c r="R1791" s="38" t="s">
        <v>128</v>
      </c>
      <c r="S1791" s="38" t="s">
        <v>122</v>
      </c>
      <c r="T1791" s="38" t="s">
        <v>133</v>
      </c>
      <c r="U1791" s="38"/>
      <c r="V1791" s="38" t="s">
        <v>504</v>
      </c>
      <c r="W1791" s="38" t="s">
        <v>505</v>
      </c>
      <c r="X1791" s="38" t="s">
        <v>526</v>
      </c>
      <c r="Y1791" s="38" t="s">
        <v>527</v>
      </c>
      <c r="Z1791" s="38" t="s">
        <v>131</v>
      </c>
      <c r="AA1791" s="38" t="s">
        <v>125</v>
      </c>
      <c r="AB1791" s="38" t="s">
        <v>1991</v>
      </c>
      <c r="AC1791" s="38" t="s">
        <v>1992</v>
      </c>
      <c r="AD1791" s="38" t="s">
        <v>80</v>
      </c>
      <c r="AE1791" s="38" t="s">
        <v>81</v>
      </c>
      <c r="AF1791" s="38" t="s">
        <v>1391</v>
      </c>
      <c r="AG1791" s="38" t="s">
        <v>1392</v>
      </c>
      <c r="AH1791" s="38" t="s">
        <v>133</v>
      </c>
      <c r="AI1791" s="38"/>
      <c r="AJ1791" s="38" t="s">
        <v>2797</v>
      </c>
      <c r="AK1791" s="38" t="s">
        <v>132</v>
      </c>
      <c r="AL1791" s="38" t="s">
        <v>101</v>
      </c>
      <c r="AM1791" s="38" t="s">
        <v>101</v>
      </c>
      <c r="AN1791" s="38" t="s">
        <v>772</v>
      </c>
      <c r="AO1791" s="38" t="s">
        <v>997</v>
      </c>
      <c r="AP1791" s="38" t="s">
        <v>91</v>
      </c>
      <c r="AQ1791" s="38" t="s">
        <v>92</v>
      </c>
      <c r="AR1791" s="38" t="s">
        <v>93</v>
      </c>
      <c r="AS1791" s="38" t="s">
        <v>92</v>
      </c>
      <c r="AT1791" s="38" t="s">
        <v>94</v>
      </c>
      <c r="AU1791" s="38" t="s">
        <v>95</v>
      </c>
      <c r="AV1791" s="38" t="s">
        <v>132</v>
      </c>
      <c r="AW1791" s="38" t="s">
        <v>132</v>
      </c>
      <c r="AX1791" s="38" t="s">
        <v>101</v>
      </c>
      <c r="AY1791" s="38" t="s">
        <v>132</v>
      </c>
      <c r="AZ1791" s="38" t="s">
        <v>132</v>
      </c>
      <c r="BA1791" s="38" t="s">
        <v>1274</v>
      </c>
      <c r="BB1791" s="38" t="s">
        <v>1275</v>
      </c>
      <c r="BC1791" s="38" t="s">
        <v>1000</v>
      </c>
      <c r="BD1791" s="38" t="s">
        <v>1001</v>
      </c>
      <c r="BE1791">
        <v>0</v>
      </c>
      <c r="BF1791">
        <v>0</v>
      </c>
      <c r="BG1791">
        <v>91379.199999999997</v>
      </c>
      <c r="BH1791">
        <v>91379.199999999997</v>
      </c>
      <c r="BI1791">
        <v>0</v>
      </c>
      <c r="BJ1791">
        <v>0</v>
      </c>
      <c r="BK1791">
        <v>0</v>
      </c>
      <c r="BL1791" s="38" t="s">
        <v>511</v>
      </c>
      <c r="BM1791" s="38" t="s">
        <v>535</v>
      </c>
      <c r="BN1791" s="38" t="s">
        <v>1993</v>
      </c>
      <c r="BO1791" s="38" t="s">
        <v>134</v>
      </c>
      <c r="BP1791" s="38" t="s">
        <v>135</v>
      </c>
      <c r="BQ1791" s="38" t="s">
        <v>136</v>
      </c>
      <c r="BR1791" s="38" t="s">
        <v>137</v>
      </c>
      <c r="BS1791" s="38" t="s">
        <v>110</v>
      </c>
      <c r="BT1791" s="38" t="s">
        <v>111</v>
      </c>
      <c r="BU1791" s="38" t="s">
        <v>116</v>
      </c>
      <c r="BV1791" s="38" t="s">
        <v>1276</v>
      </c>
      <c r="BW1791" s="38" t="s">
        <v>218</v>
      </c>
      <c r="BX1791" s="38" t="s">
        <v>126</v>
      </c>
      <c r="BY1791" s="38" t="s">
        <v>1003</v>
      </c>
      <c r="BZ1791" s="38" t="s">
        <v>2798</v>
      </c>
      <c r="CA1791" s="38" t="s">
        <v>132</v>
      </c>
      <c r="CB1791">
        <v>931</v>
      </c>
      <c r="CD1791" s="38" t="s">
        <v>126</v>
      </c>
      <c r="CE1791" s="38" t="s">
        <v>1005</v>
      </c>
    </row>
    <row r="1792" spans="1:83" x14ac:dyDescent="0.25">
      <c r="A1792">
        <v>951</v>
      </c>
      <c r="B1792" s="1">
        <v>45689</v>
      </c>
      <c r="C1792" s="38" t="s">
        <v>1770</v>
      </c>
      <c r="D1792" s="1">
        <v>45716</v>
      </c>
      <c r="E1792" s="1">
        <v>45689</v>
      </c>
      <c r="F1792" s="38" t="s">
        <v>1770</v>
      </c>
      <c r="G1792" s="1">
        <v>45731</v>
      </c>
      <c r="H1792" s="1">
        <v>45716</v>
      </c>
      <c r="I1792" s="38" t="s">
        <v>80</v>
      </c>
      <c r="J1792" s="38" t="s">
        <v>98</v>
      </c>
      <c r="K1792" s="38" t="s">
        <v>85</v>
      </c>
      <c r="L1792" s="38" t="s">
        <v>123</v>
      </c>
      <c r="M1792" s="38" t="s">
        <v>124</v>
      </c>
      <c r="N1792" s="38" t="s">
        <v>125</v>
      </c>
      <c r="O1792" s="38" t="s">
        <v>124</v>
      </c>
      <c r="P1792" s="38" t="s">
        <v>126</v>
      </c>
      <c r="Q1792" s="38" t="s">
        <v>127</v>
      </c>
      <c r="R1792" s="38" t="s">
        <v>128</v>
      </c>
      <c r="S1792" s="38" t="s">
        <v>122</v>
      </c>
      <c r="T1792" s="38" t="s">
        <v>133</v>
      </c>
      <c r="U1792" s="38"/>
      <c r="V1792" s="38" t="s">
        <v>324</v>
      </c>
      <c r="W1792" s="38" t="s">
        <v>325</v>
      </c>
      <c r="X1792" s="38" t="s">
        <v>350</v>
      </c>
      <c r="Y1792" s="38" t="s">
        <v>351</v>
      </c>
      <c r="Z1792" s="38" t="s">
        <v>131</v>
      </c>
      <c r="AA1792" s="38" t="s">
        <v>125</v>
      </c>
      <c r="AB1792" s="38" t="s">
        <v>894</v>
      </c>
      <c r="AC1792" s="38" t="s">
        <v>893</v>
      </c>
      <c r="AD1792" s="38" t="s">
        <v>80</v>
      </c>
      <c r="AE1792" s="38" t="s">
        <v>81</v>
      </c>
      <c r="AF1792" s="38" t="s">
        <v>1428</v>
      </c>
      <c r="AG1792" s="38" t="s">
        <v>1429</v>
      </c>
      <c r="AH1792" s="38" t="s">
        <v>133</v>
      </c>
      <c r="AI1792" s="38"/>
      <c r="AJ1792" s="38" t="s">
        <v>2801</v>
      </c>
      <c r="AK1792" s="38" t="s">
        <v>132</v>
      </c>
      <c r="AL1792" s="38" t="s">
        <v>101</v>
      </c>
      <c r="AM1792" s="38" t="s">
        <v>101</v>
      </c>
      <c r="AN1792" s="38" t="s">
        <v>772</v>
      </c>
      <c r="AO1792" s="38" t="s">
        <v>997</v>
      </c>
      <c r="AP1792" s="38" t="s">
        <v>91</v>
      </c>
      <c r="AQ1792" s="38" t="s">
        <v>92</v>
      </c>
      <c r="AR1792" s="38" t="s">
        <v>93</v>
      </c>
      <c r="AS1792" s="38" t="s">
        <v>92</v>
      </c>
      <c r="AT1792" s="38" t="s">
        <v>94</v>
      </c>
      <c r="AU1792" s="38" t="s">
        <v>95</v>
      </c>
      <c r="AV1792" s="38" t="s">
        <v>132</v>
      </c>
      <c r="AW1792" s="38" t="s">
        <v>132</v>
      </c>
      <c r="AX1792" s="38" t="s">
        <v>101</v>
      </c>
      <c r="AY1792" s="38" t="s">
        <v>132</v>
      </c>
      <c r="AZ1792" s="38" t="s">
        <v>132</v>
      </c>
      <c r="BA1792" s="38" t="s">
        <v>1111</v>
      </c>
      <c r="BB1792" s="38" t="s">
        <v>1112</v>
      </c>
      <c r="BC1792" s="38" t="s">
        <v>1000</v>
      </c>
      <c r="BD1792" s="38" t="s">
        <v>1001</v>
      </c>
      <c r="BE1792">
        <v>0</v>
      </c>
      <c r="BF1792">
        <v>0</v>
      </c>
      <c r="BG1792">
        <v>25665</v>
      </c>
      <c r="BH1792">
        <v>25665</v>
      </c>
      <c r="BI1792">
        <v>0</v>
      </c>
      <c r="BJ1792">
        <v>0</v>
      </c>
      <c r="BK1792">
        <v>0</v>
      </c>
      <c r="BL1792" s="38" t="s">
        <v>332</v>
      </c>
      <c r="BM1792" s="38" t="s">
        <v>355</v>
      </c>
      <c r="BN1792" s="38" t="s">
        <v>895</v>
      </c>
      <c r="BO1792" s="38" t="s">
        <v>134</v>
      </c>
      <c r="BP1792" s="38" t="s">
        <v>135</v>
      </c>
      <c r="BQ1792" s="38" t="s">
        <v>136</v>
      </c>
      <c r="BR1792" s="38" t="s">
        <v>137</v>
      </c>
      <c r="BS1792" s="38" t="s">
        <v>110</v>
      </c>
      <c r="BT1792" s="38" t="s">
        <v>111</v>
      </c>
      <c r="BU1792" s="38" t="s">
        <v>116</v>
      </c>
      <c r="BV1792" s="38" t="s">
        <v>1113</v>
      </c>
      <c r="BW1792" s="38" t="s">
        <v>218</v>
      </c>
      <c r="BX1792" s="38" t="s">
        <v>126</v>
      </c>
      <c r="BY1792" s="38" t="s">
        <v>1003</v>
      </c>
      <c r="BZ1792" s="38" t="s">
        <v>2802</v>
      </c>
      <c r="CA1792" s="38" t="s">
        <v>132</v>
      </c>
      <c r="CB1792">
        <v>951</v>
      </c>
      <c r="CD1792" s="38" t="s">
        <v>126</v>
      </c>
      <c r="CE1792" s="38" t="s">
        <v>1005</v>
      </c>
    </row>
    <row r="1793" spans="1:83" x14ac:dyDescent="0.25">
      <c r="A1793">
        <v>951</v>
      </c>
      <c r="B1793" s="1">
        <v>45689</v>
      </c>
      <c r="C1793" s="38" t="s">
        <v>1770</v>
      </c>
      <c r="D1793" s="1">
        <v>45716</v>
      </c>
      <c r="E1793" s="1">
        <v>45689</v>
      </c>
      <c r="F1793" s="38" t="s">
        <v>1770</v>
      </c>
      <c r="G1793" s="1">
        <v>45731</v>
      </c>
      <c r="H1793" s="1">
        <v>45716</v>
      </c>
      <c r="I1793" s="38" t="s">
        <v>80</v>
      </c>
      <c r="J1793" s="38" t="s">
        <v>98</v>
      </c>
      <c r="K1793" s="38" t="s">
        <v>85</v>
      </c>
      <c r="L1793" s="38" t="s">
        <v>123</v>
      </c>
      <c r="M1793" s="38" t="s">
        <v>124</v>
      </c>
      <c r="N1793" s="38" t="s">
        <v>125</v>
      </c>
      <c r="O1793" s="38" t="s">
        <v>124</v>
      </c>
      <c r="P1793" s="38" t="s">
        <v>126</v>
      </c>
      <c r="Q1793" s="38" t="s">
        <v>127</v>
      </c>
      <c r="R1793" s="38" t="s">
        <v>128</v>
      </c>
      <c r="S1793" s="38" t="s">
        <v>122</v>
      </c>
      <c r="T1793" s="38" t="s">
        <v>133</v>
      </c>
      <c r="U1793" s="38"/>
      <c r="V1793" s="38" t="s">
        <v>324</v>
      </c>
      <c r="W1793" s="38" t="s">
        <v>325</v>
      </c>
      <c r="X1793" s="38" t="s">
        <v>446</v>
      </c>
      <c r="Y1793" s="38" t="s">
        <v>447</v>
      </c>
      <c r="Z1793" s="38" t="s">
        <v>131</v>
      </c>
      <c r="AA1793" s="38" t="s">
        <v>125</v>
      </c>
      <c r="AB1793" s="38" t="s">
        <v>455</v>
      </c>
      <c r="AC1793" s="38" t="s">
        <v>456</v>
      </c>
      <c r="AD1793" s="38" t="s">
        <v>80</v>
      </c>
      <c r="AE1793" s="38" t="s">
        <v>81</v>
      </c>
      <c r="AF1793" s="38" t="s">
        <v>1428</v>
      </c>
      <c r="AG1793" s="38" t="s">
        <v>1429</v>
      </c>
      <c r="AH1793" s="38" t="s">
        <v>133</v>
      </c>
      <c r="AI1793" s="38"/>
      <c r="AJ1793" s="38" t="s">
        <v>2801</v>
      </c>
      <c r="AK1793" s="38" t="s">
        <v>132</v>
      </c>
      <c r="AL1793" s="38" t="s">
        <v>101</v>
      </c>
      <c r="AM1793" s="38" t="s">
        <v>101</v>
      </c>
      <c r="AN1793" s="38" t="s">
        <v>772</v>
      </c>
      <c r="AO1793" s="38" t="s">
        <v>997</v>
      </c>
      <c r="AP1793" s="38" t="s">
        <v>91</v>
      </c>
      <c r="AQ1793" s="38" t="s">
        <v>92</v>
      </c>
      <c r="AR1793" s="38" t="s">
        <v>93</v>
      </c>
      <c r="AS1793" s="38" t="s">
        <v>92</v>
      </c>
      <c r="AT1793" s="38" t="s">
        <v>94</v>
      </c>
      <c r="AU1793" s="38" t="s">
        <v>95</v>
      </c>
      <c r="AV1793" s="38" t="s">
        <v>132</v>
      </c>
      <c r="AW1793" s="38" t="s">
        <v>132</v>
      </c>
      <c r="AX1793" s="38" t="s">
        <v>101</v>
      </c>
      <c r="AY1793" s="38" t="s">
        <v>132</v>
      </c>
      <c r="AZ1793" s="38" t="s">
        <v>132</v>
      </c>
      <c r="BA1793" s="38" t="s">
        <v>1111</v>
      </c>
      <c r="BB1793" s="38" t="s">
        <v>1112</v>
      </c>
      <c r="BC1793" s="38" t="s">
        <v>1000</v>
      </c>
      <c r="BD1793" s="38" t="s">
        <v>1001</v>
      </c>
      <c r="BE1793">
        <v>0</v>
      </c>
      <c r="BF1793">
        <v>0</v>
      </c>
      <c r="BG1793">
        <v>188488.62</v>
      </c>
      <c r="BH1793">
        <v>188488.62</v>
      </c>
      <c r="BI1793">
        <v>0</v>
      </c>
      <c r="BJ1793">
        <v>0</v>
      </c>
      <c r="BK1793">
        <v>0</v>
      </c>
      <c r="BL1793" s="38" t="s">
        <v>332</v>
      </c>
      <c r="BM1793" s="38" t="s">
        <v>451</v>
      </c>
      <c r="BN1793" s="38" t="s">
        <v>457</v>
      </c>
      <c r="BO1793" s="38" t="s">
        <v>134</v>
      </c>
      <c r="BP1793" s="38" t="s">
        <v>135</v>
      </c>
      <c r="BQ1793" s="38" t="s">
        <v>136</v>
      </c>
      <c r="BR1793" s="38" t="s">
        <v>137</v>
      </c>
      <c r="BS1793" s="38" t="s">
        <v>110</v>
      </c>
      <c r="BT1793" s="38" t="s">
        <v>111</v>
      </c>
      <c r="BU1793" s="38" t="s">
        <v>116</v>
      </c>
      <c r="BV1793" s="38" t="s">
        <v>1113</v>
      </c>
      <c r="BW1793" s="38" t="s">
        <v>218</v>
      </c>
      <c r="BX1793" s="38" t="s">
        <v>126</v>
      </c>
      <c r="BY1793" s="38" t="s">
        <v>1003</v>
      </c>
      <c r="BZ1793" s="38" t="s">
        <v>2802</v>
      </c>
      <c r="CA1793" s="38" t="s">
        <v>132</v>
      </c>
      <c r="CB1793">
        <v>951</v>
      </c>
      <c r="CD1793" s="38" t="s">
        <v>126</v>
      </c>
      <c r="CE1793" s="38" t="s">
        <v>1005</v>
      </c>
    </row>
    <row r="1794" spans="1:83" x14ac:dyDescent="0.25">
      <c r="A1794">
        <v>958</v>
      </c>
      <c r="B1794" s="1">
        <v>45689</v>
      </c>
      <c r="C1794" s="38" t="s">
        <v>1770</v>
      </c>
      <c r="D1794" s="1">
        <v>45716</v>
      </c>
      <c r="E1794" s="1">
        <v>45689</v>
      </c>
      <c r="F1794" s="38" t="s">
        <v>1770</v>
      </c>
      <c r="G1794" s="1">
        <v>45731</v>
      </c>
      <c r="H1794" s="1">
        <v>45716</v>
      </c>
      <c r="I1794" s="38" t="s">
        <v>80</v>
      </c>
      <c r="J1794" s="38" t="s">
        <v>98</v>
      </c>
      <c r="K1794" s="38" t="s">
        <v>221</v>
      </c>
      <c r="L1794" s="38" t="s">
        <v>222</v>
      </c>
      <c r="M1794" s="38" t="s">
        <v>223</v>
      </c>
      <c r="N1794" s="38" t="s">
        <v>224</v>
      </c>
      <c r="O1794" s="38" t="s">
        <v>124</v>
      </c>
      <c r="P1794" s="38" t="s">
        <v>126</v>
      </c>
      <c r="Q1794" s="38" t="s">
        <v>225</v>
      </c>
      <c r="R1794" s="38" t="s">
        <v>226</v>
      </c>
      <c r="S1794" s="38" t="s">
        <v>220</v>
      </c>
      <c r="T1794" s="38" t="s">
        <v>133</v>
      </c>
      <c r="U1794" s="38"/>
      <c r="V1794" s="38" t="s">
        <v>591</v>
      </c>
      <c r="W1794" s="38" t="s">
        <v>592</v>
      </c>
      <c r="X1794" s="38" t="s">
        <v>593</v>
      </c>
      <c r="Y1794" s="38" t="s">
        <v>594</v>
      </c>
      <c r="Z1794" s="38" t="s">
        <v>227</v>
      </c>
      <c r="AA1794" s="38" t="s">
        <v>228</v>
      </c>
      <c r="AB1794" s="38" t="s">
        <v>597</v>
      </c>
      <c r="AC1794" s="38" t="s">
        <v>596</v>
      </c>
      <c r="AD1794" s="38" t="s">
        <v>80</v>
      </c>
      <c r="AE1794" s="38" t="s">
        <v>81</v>
      </c>
      <c r="AF1794" s="38" t="s">
        <v>1564</v>
      </c>
      <c r="AG1794" s="38" t="s">
        <v>1565</v>
      </c>
      <c r="AH1794" s="38" t="s">
        <v>133</v>
      </c>
      <c r="AI1794" s="38"/>
      <c r="AJ1794" s="38" t="s">
        <v>2806</v>
      </c>
      <c r="AK1794" s="38" t="s">
        <v>132</v>
      </c>
      <c r="AL1794" s="38" t="s">
        <v>101</v>
      </c>
      <c r="AM1794" s="38" t="s">
        <v>101</v>
      </c>
      <c r="AN1794" s="38" t="s">
        <v>772</v>
      </c>
      <c r="AO1794" s="38" t="s">
        <v>997</v>
      </c>
      <c r="AP1794" s="38" t="s">
        <v>245</v>
      </c>
      <c r="AQ1794" s="38" t="s">
        <v>246</v>
      </c>
      <c r="AR1794" s="38" t="s">
        <v>688</v>
      </c>
      <c r="AS1794" s="38" t="s">
        <v>689</v>
      </c>
      <c r="AT1794" s="38" t="s">
        <v>690</v>
      </c>
      <c r="AU1794" s="38" t="s">
        <v>691</v>
      </c>
      <c r="AV1794" s="38" t="s">
        <v>132</v>
      </c>
      <c r="AW1794" s="38" t="s">
        <v>132</v>
      </c>
      <c r="AX1794" s="38" t="s">
        <v>101</v>
      </c>
      <c r="AY1794" s="38" t="s">
        <v>132</v>
      </c>
      <c r="AZ1794" s="38" t="s">
        <v>132</v>
      </c>
      <c r="BA1794" s="38" t="s">
        <v>1274</v>
      </c>
      <c r="BB1794" s="38" t="s">
        <v>1275</v>
      </c>
      <c r="BC1794" s="38" t="s">
        <v>1000</v>
      </c>
      <c r="BD1794" s="38" t="s">
        <v>1001</v>
      </c>
      <c r="BE1794">
        <v>0</v>
      </c>
      <c r="BF1794">
        <v>0</v>
      </c>
      <c r="BG1794">
        <v>441128.9</v>
      </c>
      <c r="BH1794">
        <v>441128.9</v>
      </c>
      <c r="BI1794">
        <v>0</v>
      </c>
      <c r="BJ1794">
        <v>0</v>
      </c>
      <c r="BK1794">
        <v>0</v>
      </c>
      <c r="BL1794" s="38" t="s">
        <v>598</v>
      </c>
      <c r="BM1794" s="38" t="s">
        <v>599</v>
      </c>
      <c r="BN1794" s="38" t="s">
        <v>600</v>
      </c>
      <c r="BO1794" s="38" t="s">
        <v>229</v>
      </c>
      <c r="BP1794" s="38" t="s">
        <v>230</v>
      </c>
      <c r="BQ1794" s="38" t="s">
        <v>136</v>
      </c>
      <c r="BR1794" s="38" t="s">
        <v>231</v>
      </c>
      <c r="BS1794" s="38" t="s">
        <v>249</v>
      </c>
      <c r="BT1794" s="38" t="s">
        <v>693</v>
      </c>
      <c r="BU1794" s="38" t="s">
        <v>116</v>
      </c>
      <c r="BV1794" s="38" t="s">
        <v>1276</v>
      </c>
      <c r="BW1794" s="38" t="s">
        <v>218</v>
      </c>
      <c r="BX1794" s="38" t="s">
        <v>126</v>
      </c>
      <c r="BY1794" s="38" t="s">
        <v>1003</v>
      </c>
      <c r="BZ1794" s="38" t="s">
        <v>2807</v>
      </c>
      <c r="CA1794" s="38" t="s">
        <v>132</v>
      </c>
      <c r="CB1794">
        <v>958</v>
      </c>
      <c r="CD1794" s="38" t="s">
        <v>126</v>
      </c>
      <c r="CE1794" s="38" t="s">
        <v>1005</v>
      </c>
    </row>
    <row r="1795" spans="1:83" x14ac:dyDescent="0.25">
      <c r="A1795">
        <v>979</v>
      </c>
      <c r="B1795" s="1">
        <v>45717</v>
      </c>
      <c r="C1795" s="38" t="s">
        <v>2830</v>
      </c>
      <c r="D1795" s="1">
        <v>45720</v>
      </c>
      <c r="E1795" s="1">
        <v>45717</v>
      </c>
      <c r="F1795" s="38" t="s">
        <v>2830</v>
      </c>
      <c r="G1795" s="1">
        <v>45730</v>
      </c>
      <c r="H1795" s="1">
        <v>45720</v>
      </c>
      <c r="I1795" s="38" t="s">
        <v>80</v>
      </c>
      <c r="J1795" s="38" t="s">
        <v>98</v>
      </c>
      <c r="K1795" s="38" t="s">
        <v>85</v>
      </c>
      <c r="L1795" s="38" t="s">
        <v>123</v>
      </c>
      <c r="M1795" s="38" t="s">
        <v>124</v>
      </c>
      <c r="N1795" s="38" t="s">
        <v>125</v>
      </c>
      <c r="O1795" s="38" t="s">
        <v>124</v>
      </c>
      <c r="P1795" s="38" t="s">
        <v>126</v>
      </c>
      <c r="Q1795" s="38" t="s">
        <v>127</v>
      </c>
      <c r="R1795" s="38" t="s">
        <v>128</v>
      </c>
      <c r="S1795" s="38" t="s">
        <v>122</v>
      </c>
      <c r="T1795" s="38" t="s">
        <v>133</v>
      </c>
      <c r="U1795" s="38"/>
      <c r="V1795" s="38" t="s">
        <v>72</v>
      </c>
      <c r="W1795" s="38" t="s">
        <v>73</v>
      </c>
      <c r="X1795" s="38" t="s">
        <v>74</v>
      </c>
      <c r="Y1795" s="38" t="s">
        <v>75</v>
      </c>
      <c r="Z1795" s="38" t="s">
        <v>131</v>
      </c>
      <c r="AA1795" s="38" t="s">
        <v>125</v>
      </c>
      <c r="AB1795" s="38" t="s">
        <v>783</v>
      </c>
      <c r="AC1795" s="38" t="s">
        <v>784</v>
      </c>
      <c r="AD1795" s="38" t="s">
        <v>80</v>
      </c>
      <c r="AE1795" s="38" t="s">
        <v>81</v>
      </c>
      <c r="AF1795" s="38" t="s">
        <v>1073</v>
      </c>
      <c r="AG1795" s="38" t="s">
        <v>1074</v>
      </c>
      <c r="AH1795" s="38" t="s">
        <v>133</v>
      </c>
      <c r="AI1795" s="38"/>
      <c r="AJ1795" s="38" t="s">
        <v>3016</v>
      </c>
      <c r="AK1795" s="38" t="s">
        <v>132</v>
      </c>
      <c r="AL1795" s="38" t="s">
        <v>101</v>
      </c>
      <c r="AM1795" s="38" t="s">
        <v>101</v>
      </c>
      <c r="AN1795" s="38" t="s">
        <v>772</v>
      </c>
      <c r="AO1795" s="38" t="s">
        <v>997</v>
      </c>
      <c r="AP1795" s="38" t="s">
        <v>91</v>
      </c>
      <c r="AQ1795" s="38" t="s">
        <v>92</v>
      </c>
      <c r="AR1795" s="38" t="s">
        <v>93</v>
      </c>
      <c r="AS1795" s="38" t="s">
        <v>92</v>
      </c>
      <c r="AT1795" s="38" t="s">
        <v>94</v>
      </c>
      <c r="AU1795" s="38" t="s">
        <v>95</v>
      </c>
      <c r="AV1795" s="38" t="s">
        <v>132</v>
      </c>
      <c r="AW1795" s="38" t="s">
        <v>132</v>
      </c>
      <c r="AX1795" s="38" t="s">
        <v>101</v>
      </c>
      <c r="AY1795" s="38" t="s">
        <v>132</v>
      </c>
      <c r="AZ1795" s="38" t="s">
        <v>132</v>
      </c>
      <c r="BA1795" s="38" t="s">
        <v>1181</v>
      </c>
      <c r="BB1795" s="38" t="s">
        <v>1182</v>
      </c>
      <c r="BC1795" s="38" t="s">
        <v>1000</v>
      </c>
      <c r="BD1795" s="38" t="s">
        <v>1001</v>
      </c>
      <c r="BE1795">
        <v>0</v>
      </c>
      <c r="BF1795">
        <v>0</v>
      </c>
      <c r="BG1795">
        <v>160000</v>
      </c>
      <c r="BH1795">
        <v>160000</v>
      </c>
      <c r="BI1795">
        <v>0</v>
      </c>
      <c r="BJ1795">
        <v>0</v>
      </c>
      <c r="BK1795">
        <v>0</v>
      </c>
      <c r="BL1795" s="38" t="s">
        <v>107</v>
      </c>
      <c r="BM1795" s="38" t="s">
        <v>108</v>
      </c>
      <c r="BN1795" s="38" t="s">
        <v>785</v>
      </c>
      <c r="BO1795" s="38" t="s">
        <v>134</v>
      </c>
      <c r="BP1795" s="38" t="s">
        <v>135</v>
      </c>
      <c r="BQ1795" s="38" t="s">
        <v>136</v>
      </c>
      <c r="BR1795" s="38" t="s">
        <v>137</v>
      </c>
      <c r="BS1795" s="38" t="s">
        <v>110</v>
      </c>
      <c r="BT1795" s="38" t="s">
        <v>111</v>
      </c>
      <c r="BU1795" s="38" t="s">
        <v>116</v>
      </c>
      <c r="BV1795" s="38" t="s">
        <v>1183</v>
      </c>
      <c r="BW1795" s="38" t="s">
        <v>114</v>
      </c>
      <c r="BX1795" s="38" t="s">
        <v>126</v>
      </c>
      <c r="BY1795" s="38" t="s">
        <v>1003</v>
      </c>
      <c r="BZ1795" s="38" t="s">
        <v>3049</v>
      </c>
      <c r="CA1795" s="38" t="s">
        <v>132</v>
      </c>
      <c r="CB1795">
        <v>979</v>
      </c>
      <c r="CD1795" s="38" t="s">
        <v>126</v>
      </c>
      <c r="CE1795" s="38" t="s">
        <v>1005</v>
      </c>
    </row>
    <row r="1796" spans="1:83" x14ac:dyDescent="0.25">
      <c r="A1796">
        <v>979</v>
      </c>
      <c r="B1796" s="1">
        <v>45717</v>
      </c>
      <c r="C1796" s="38" t="s">
        <v>2830</v>
      </c>
      <c r="D1796" s="1">
        <v>45720</v>
      </c>
      <c r="E1796" s="1">
        <v>45717</v>
      </c>
      <c r="F1796" s="38" t="s">
        <v>2830</v>
      </c>
      <c r="G1796" s="1">
        <v>45730</v>
      </c>
      <c r="H1796" s="1">
        <v>45720</v>
      </c>
      <c r="I1796" s="38" t="s">
        <v>80</v>
      </c>
      <c r="J1796" s="38" t="s">
        <v>98</v>
      </c>
      <c r="K1796" s="38" t="s">
        <v>85</v>
      </c>
      <c r="L1796" s="38" t="s">
        <v>123</v>
      </c>
      <c r="M1796" s="38" t="s">
        <v>124</v>
      </c>
      <c r="N1796" s="38" t="s">
        <v>125</v>
      </c>
      <c r="O1796" s="38" t="s">
        <v>124</v>
      </c>
      <c r="P1796" s="38" t="s">
        <v>126</v>
      </c>
      <c r="Q1796" s="38" t="s">
        <v>127</v>
      </c>
      <c r="R1796" s="38" t="s">
        <v>128</v>
      </c>
      <c r="S1796" s="38" t="s">
        <v>122</v>
      </c>
      <c r="T1796" s="38" t="s">
        <v>133</v>
      </c>
      <c r="U1796" s="38"/>
      <c r="V1796" s="38" t="s">
        <v>72</v>
      </c>
      <c r="W1796" s="38" t="s">
        <v>73</v>
      </c>
      <c r="X1796" s="38" t="s">
        <v>708</v>
      </c>
      <c r="Y1796" s="38" t="s">
        <v>709</v>
      </c>
      <c r="Z1796" s="38" t="s">
        <v>131</v>
      </c>
      <c r="AA1796" s="38" t="s">
        <v>125</v>
      </c>
      <c r="AB1796" s="38" t="s">
        <v>712</v>
      </c>
      <c r="AC1796" s="38" t="s">
        <v>711</v>
      </c>
      <c r="AD1796" s="38" t="s">
        <v>80</v>
      </c>
      <c r="AE1796" s="38" t="s">
        <v>81</v>
      </c>
      <c r="AF1796" s="38" t="s">
        <v>1073</v>
      </c>
      <c r="AG1796" s="38" t="s">
        <v>1074</v>
      </c>
      <c r="AH1796" s="38" t="s">
        <v>133</v>
      </c>
      <c r="AI1796" s="38"/>
      <c r="AJ1796" s="38" t="s">
        <v>3016</v>
      </c>
      <c r="AK1796" s="38" t="s">
        <v>132</v>
      </c>
      <c r="AL1796" s="38" t="s">
        <v>101</v>
      </c>
      <c r="AM1796" s="38" t="s">
        <v>101</v>
      </c>
      <c r="AN1796" s="38" t="s">
        <v>772</v>
      </c>
      <c r="AO1796" s="38" t="s">
        <v>997</v>
      </c>
      <c r="AP1796" s="38" t="s">
        <v>91</v>
      </c>
      <c r="AQ1796" s="38" t="s">
        <v>92</v>
      </c>
      <c r="AR1796" s="38" t="s">
        <v>93</v>
      </c>
      <c r="AS1796" s="38" t="s">
        <v>92</v>
      </c>
      <c r="AT1796" s="38" t="s">
        <v>94</v>
      </c>
      <c r="AU1796" s="38" t="s">
        <v>95</v>
      </c>
      <c r="AV1796" s="38" t="s">
        <v>132</v>
      </c>
      <c r="AW1796" s="38" t="s">
        <v>132</v>
      </c>
      <c r="AX1796" s="38" t="s">
        <v>101</v>
      </c>
      <c r="AY1796" s="38" t="s">
        <v>132</v>
      </c>
      <c r="AZ1796" s="38" t="s">
        <v>132</v>
      </c>
      <c r="BA1796" s="38" t="s">
        <v>1181</v>
      </c>
      <c r="BB1796" s="38" t="s">
        <v>1182</v>
      </c>
      <c r="BC1796" s="38" t="s">
        <v>1000</v>
      </c>
      <c r="BD1796" s="38" t="s">
        <v>1001</v>
      </c>
      <c r="BE1796">
        <v>0</v>
      </c>
      <c r="BF1796">
        <v>0</v>
      </c>
      <c r="BG1796">
        <v>11344</v>
      </c>
      <c r="BH1796">
        <v>11344</v>
      </c>
      <c r="BI1796">
        <v>0</v>
      </c>
      <c r="BJ1796">
        <v>0</v>
      </c>
      <c r="BK1796">
        <v>0</v>
      </c>
      <c r="BL1796" s="38" t="s">
        <v>107</v>
      </c>
      <c r="BM1796" s="38" t="s">
        <v>713</v>
      </c>
      <c r="BN1796" s="38" t="s">
        <v>714</v>
      </c>
      <c r="BO1796" s="38" t="s">
        <v>134</v>
      </c>
      <c r="BP1796" s="38" t="s">
        <v>135</v>
      </c>
      <c r="BQ1796" s="38" t="s">
        <v>136</v>
      </c>
      <c r="BR1796" s="38" t="s">
        <v>137</v>
      </c>
      <c r="BS1796" s="38" t="s">
        <v>110</v>
      </c>
      <c r="BT1796" s="38" t="s">
        <v>111</v>
      </c>
      <c r="BU1796" s="38" t="s">
        <v>116</v>
      </c>
      <c r="BV1796" s="38" t="s">
        <v>1183</v>
      </c>
      <c r="BW1796" s="38" t="s">
        <v>114</v>
      </c>
      <c r="BX1796" s="38" t="s">
        <v>126</v>
      </c>
      <c r="BY1796" s="38" t="s">
        <v>1003</v>
      </c>
      <c r="BZ1796" s="38" t="s">
        <v>3049</v>
      </c>
      <c r="CA1796" s="38" t="s">
        <v>132</v>
      </c>
      <c r="CB1796">
        <v>979</v>
      </c>
      <c r="CD1796" s="38" t="s">
        <v>126</v>
      </c>
      <c r="CE1796" s="38" t="s">
        <v>1005</v>
      </c>
    </row>
    <row r="1797" spans="1:83" x14ac:dyDescent="0.25">
      <c r="A1797">
        <v>979</v>
      </c>
      <c r="B1797" s="1">
        <v>45717</v>
      </c>
      <c r="C1797" s="38" t="s">
        <v>2830</v>
      </c>
      <c r="D1797" s="1">
        <v>45720</v>
      </c>
      <c r="E1797" s="1">
        <v>45717</v>
      </c>
      <c r="F1797" s="38" t="s">
        <v>2830</v>
      </c>
      <c r="G1797" s="1">
        <v>45730</v>
      </c>
      <c r="H1797" s="1">
        <v>45720</v>
      </c>
      <c r="I1797" s="38" t="s">
        <v>80</v>
      </c>
      <c r="J1797" s="38" t="s">
        <v>98</v>
      </c>
      <c r="K1797" s="38" t="s">
        <v>85</v>
      </c>
      <c r="L1797" s="38" t="s">
        <v>123</v>
      </c>
      <c r="M1797" s="38" t="s">
        <v>124</v>
      </c>
      <c r="N1797" s="38" t="s">
        <v>125</v>
      </c>
      <c r="O1797" s="38" t="s">
        <v>124</v>
      </c>
      <c r="P1797" s="38" t="s">
        <v>126</v>
      </c>
      <c r="Q1797" s="38" t="s">
        <v>127</v>
      </c>
      <c r="R1797" s="38" t="s">
        <v>128</v>
      </c>
      <c r="S1797" s="38" t="s">
        <v>122</v>
      </c>
      <c r="T1797" s="38" t="s">
        <v>133</v>
      </c>
      <c r="U1797" s="38"/>
      <c r="V1797" s="38" t="s">
        <v>72</v>
      </c>
      <c r="W1797" s="38" t="s">
        <v>73</v>
      </c>
      <c r="X1797" s="38" t="s">
        <v>708</v>
      </c>
      <c r="Y1797" s="38" t="s">
        <v>709</v>
      </c>
      <c r="Z1797" s="38" t="s">
        <v>131</v>
      </c>
      <c r="AA1797" s="38" t="s">
        <v>125</v>
      </c>
      <c r="AB1797" s="38" t="s">
        <v>717</v>
      </c>
      <c r="AC1797" s="38" t="s">
        <v>716</v>
      </c>
      <c r="AD1797" s="38" t="s">
        <v>80</v>
      </c>
      <c r="AE1797" s="38" t="s">
        <v>81</v>
      </c>
      <c r="AF1797" s="38" t="s">
        <v>1073</v>
      </c>
      <c r="AG1797" s="38" t="s">
        <v>1074</v>
      </c>
      <c r="AH1797" s="38" t="s">
        <v>133</v>
      </c>
      <c r="AI1797" s="38"/>
      <c r="AJ1797" s="38" t="s">
        <v>3016</v>
      </c>
      <c r="AK1797" s="38" t="s">
        <v>132</v>
      </c>
      <c r="AL1797" s="38" t="s">
        <v>101</v>
      </c>
      <c r="AM1797" s="38" t="s">
        <v>101</v>
      </c>
      <c r="AN1797" s="38" t="s">
        <v>772</v>
      </c>
      <c r="AO1797" s="38" t="s">
        <v>997</v>
      </c>
      <c r="AP1797" s="38" t="s">
        <v>91</v>
      </c>
      <c r="AQ1797" s="38" t="s">
        <v>92</v>
      </c>
      <c r="AR1797" s="38" t="s">
        <v>93</v>
      </c>
      <c r="AS1797" s="38" t="s">
        <v>92</v>
      </c>
      <c r="AT1797" s="38" t="s">
        <v>94</v>
      </c>
      <c r="AU1797" s="38" t="s">
        <v>95</v>
      </c>
      <c r="AV1797" s="38" t="s">
        <v>132</v>
      </c>
      <c r="AW1797" s="38" t="s">
        <v>132</v>
      </c>
      <c r="AX1797" s="38" t="s">
        <v>101</v>
      </c>
      <c r="AY1797" s="38" t="s">
        <v>132</v>
      </c>
      <c r="AZ1797" s="38" t="s">
        <v>132</v>
      </c>
      <c r="BA1797" s="38" t="s">
        <v>1181</v>
      </c>
      <c r="BB1797" s="38" t="s">
        <v>1182</v>
      </c>
      <c r="BC1797" s="38" t="s">
        <v>1000</v>
      </c>
      <c r="BD1797" s="38" t="s">
        <v>1001</v>
      </c>
      <c r="BE1797">
        <v>0</v>
      </c>
      <c r="BF1797">
        <v>0</v>
      </c>
      <c r="BG1797">
        <v>11360</v>
      </c>
      <c r="BH1797">
        <v>11360</v>
      </c>
      <c r="BI1797">
        <v>0</v>
      </c>
      <c r="BJ1797">
        <v>0</v>
      </c>
      <c r="BK1797">
        <v>0</v>
      </c>
      <c r="BL1797" s="38" t="s">
        <v>107</v>
      </c>
      <c r="BM1797" s="38" t="s">
        <v>713</v>
      </c>
      <c r="BN1797" s="38" t="s">
        <v>718</v>
      </c>
      <c r="BO1797" s="38" t="s">
        <v>134</v>
      </c>
      <c r="BP1797" s="38" t="s">
        <v>135</v>
      </c>
      <c r="BQ1797" s="38" t="s">
        <v>136</v>
      </c>
      <c r="BR1797" s="38" t="s">
        <v>137</v>
      </c>
      <c r="BS1797" s="38" t="s">
        <v>110</v>
      </c>
      <c r="BT1797" s="38" t="s">
        <v>111</v>
      </c>
      <c r="BU1797" s="38" t="s">
        <v>116</v>
      </c>
      <c r="BV1797" s="38" t="s">
        <v>1183</v>
      </c>
      <c r="BW1797" s="38" t="s">
        <v>114</v>
      </c>
      <c r="BX1797" s="38" t="s">
        <v>126</v>
      </c>
      <c r="BY1797" s="38" t="s">
        <v>1003</v>
      </c>
      <c r="BZ1797" s="38" t="s">
        <v>3049</v>
      </c>
      <c r="CA1797" s="38" t="s">
        <v>132</v>
      </c>
      <c r="CB1797">
        <v>979</v>
      </c>
      <c r="CD1797" s="38" t="s">
        <v>126</v>
      </c>
      <c r="CE1797" s="38" t="s">
        <v>1005</v>
      </c>
    </row>
    <row r="1798" spans="1:83" x14ac:dyDescent="0.25">
      <c r="A1798">
        <v>979</v>
      </c>
      <c r="B1798" s="1">
        <v>45717</v>
      </c>
      <c r="C1798" s="38" t="s">
        <v>2830</v>
      </c>
      <c r="D1798" s="1">
        <v>45720</v>
      </c>
      <c r="E1798" s="1">
        <v>45717</v>
      </c>
      <c r="F1798" s="38" t="s">
        <v>2830</v>
      </c>
      <c r="G1798" s="1">
        <v>45730</v>
      </c>
      <c r="H1798" s="1">
        <v>45720</v>
      </c>
      <c r="I1798" s="38" t="s">
        <v>80</v>
      </c>
      <c r="J1798" s="38" t="s">
        <v>98</v>
      </c>
      <c r="K1798" s="38" t="s">
        <v>85</v>
      </c>
      <c r="L1798" s="38" t="s">
        <v>123</v>
      </c>
      <c r="M1798" s="38" t="s">
        <v>124</v>
      </c>
      <c r="N1798" s="38" t="s">
        <v>125</v>
      </c>
      <c r="O1798" s="38" t="s">
        <v>124</v>
      </c>
      <c r="P1798" s="38" t="s">
        <v>126</v>
      </c>
      <c r="Q1798" s="38" t="s">
        <v>127</v>
      </c>
      <c r="R1798" s="38" t="s">
        <v>128</v>
      </c>
      <c r="S1798" s="38" t="s">
        <v>122</v>
      </c>
      <c r="T1798" s="38" t="s">
        <v>133</v>
      </c>
      <c r="U1798" s="38"/>
      <c r="V1798" s="38" t="s">
        <v>72</v>
      </c>
      <c r="W1798" s="38" t="s">
        <v>73</v>
      </c>
      <c r="X1798" s="38" t="s">
        <v>708</v>
      </c>
      <c r="Y1798" s="38" t="s">
        <v>709</v>
      </c>
      <c r="Z1798" s="38" t="s">
        <v>131</v>
      </c>
      <c r="AA1798" s="38" t="s">
        <v>125</v>
      </c>
      <c r="AB1798" s="38" t="s">
        <v>721</v>
      </c>
      <c r="AC1798" s="38" t="s">
        <v>720</v>
      </c>
      <c r="AD1798" s="38" t="s">
        <v>80</v>
      </c>
      <c r="AE1798" s="38" t="s">
        <v>81</v>
      </c>
      <c r="AF1798" s="38" t="s">
        <v>1073</v>
      </c>
      <c r="AG1798" s="38" t="s">
        <v>1074</v>
      </c>
      <c r="AH1798" s="38" t="s">
        <v>133</v>
      </c>
      <c r="AI1798" s="38"/>
      <c r="AJ1798" s="38" t="s">
        <v>3016</v>
      </c>
      <c r="AK1798" s="38" t="s">
        <v>132</v>
      </c>
      <c r="AL1798" s="38" t="s">
        <v>101</v>
      </c>
      <c r="AM1798" s="38" t="s">
        <v>101</v>
      </c>
      <c r="AN1798" s="38" t="s">
        <v>772</v>
      </c>
      <c r="AO1798" s="38" t="s">
        <v>997</v>
      </c>
      <c r="AP1798" s="38" t="s">
        <v>91</v>
      </c>
      <c r="AQ1798" s="38" t="s">
        <v>92</v>
      </c>
      <c r="AR1798" s="38" t="s">
        <v>93</v>
      </c>
      <c r="AS1798" s="38" t="s">
        <v>92</v>
      </c>
      <c r="AT1798" s="38" t="s">
        <v>94</v>
      </c>
      <c r="AU1798" s="38" t="s">
        <v>95</v>
      </c>
      <c r="AV1798" s="38" t="s">
        <v>132</v>
      </c>
      <c r="AW1798" s="38" t="s">
        <v>132</v>
      </c>
      <c r="AX1798" s="38" t="s">
        <v>101</v>
      </c>
      <c r="AY1798" s="38" t="s">
        <v>132</v>
      </c>
      <c r="AZ1798" s="38" t="s">
        <v>132</v>
      </c>
      <c r="BA1798" s="38" t="s">
        <v>1181</v>
      </c>
      <c r="BB1798" s="38" t="s">
        <v>1182</v>
      </c>
      <c r="BC1798" s="38" t="s">
        <v>1000</v>
      </c>
      <c r="BD1798" s="38" t="s">
        <v>1001</v>
      </c>
      <c r="BE1798">
        <v>0</v>
      </c>
      <c r="BF1798">
        <v>0</v>
      </c>
      <c r="BG1798">
        <v>851.51</v>
      </c>
      <c r="BH1798">
        <v>851.51</v>
      </c>
      <c r="BI1798">
        <v>0</v>
      </c>
      <c r="BJ1798">
        <v>0</v>
      </c>
      <c r="BK1798">
        <v>0</v>
      </c>
      <c r="BL1798" s="38" t="s">
        <v>107</v>
      </c>
      <c r="BM1798" s="38" t="s">
        <v>713</v>
      </c>
      <c r="BN1798" s="38" t="s">
        <v>722</v>
      </c>
      <c r="BO1798" s="38" t="s">
        <v>134</v>
      </c>
      <c r="BP1798" s="38" t="s">
        <v>135</v>
      </c>
      <c r="BQ1798" s="38" t="s">
        <v>136</v>
      </c>
      <c r="BR1798" s="38" t="s">
        <v>137</v>
      </c>
      <c r="BS1798" s="38" t="s">
        <v>110</v>
      </c>
      <c r="BT1798" s="38" t="s">
        <v>111</v>
      </c>
      <c r="BU1798" s="38" t="s">
        <v>116</v>
      </c>
      <c r="BV1798" s="38" t="s">
        <v>1183</v>
      </c>
      <c r="BW1798" s="38" t="s">
        <v>114</v>
      </c>
      <c r="BX1798" s="38" t="s">
        <v>126</v>
      </c>
      <c r="BY1798" s="38" t="s">
        <v>1003</v>
      </c>
      <c r="BZ1798" s="38" t="s">
        <v>3049</v>
      </c>
      <c r="CA1798" s="38" t="s">
        <v>132</v>
      </c>
      <c r="CB1798">
        <v>979</v>
      </c>
      <c r="CD1798" s="38" t="s">
        <v>126</v>
      </c>
      <c r="CE1798" s="38" t="s">
        <v>1005</v>
      </c>
    </row>
    <row r="1799" spans="1:83" x14ac:dyDescent="0.25">
      <c r="A1799">
        <v>981</v>
      </c>
      <c r="B1799" s="1">
        <v>45717</v>
      </c>
      <c r="C1799" s="38" t="s">
        <v>2830</v>
      </c>
      <c r="D1799" s="1">
        <v>45720</v>
      </c>
      <c r="E1799" s="1">
        <v>45717</v>
      </c>
      <c r="F1799" s="38" t="s">
        <v>2830</v>
      </c>
      <c r="G1799" s="1">
        <v>45730</v>
      </c>
      <c r="H1799" s="1">
        <v>45720</v>
      </c>
      <c r="I1799" s="38" t="s">
        <v>80</v>
      </c>
      <c r="J1799" s="38" t="s">
        <v>98</v>
      </c>
      <c r="K1799" s="38" t="s">
        <v>85</v>
      </c>
      <c r="L1799" s="38" t="s">
        <v>123</v>
      </c>
      <c r="M1799" s="38" t="s">
        <v>124</v>
      </c>
      <c r="N1799" s="38" t="s">
        <v>125</v>
      </c>
      <c r="O1799" s="38" t="s">
        <v>124</v>
      </c>
      <c r="P1799" s="38" t="s">
        <v>126</v>
      </c>
      <c r="Q1799" s="38" t="s">
        <v>127</v>
      </c>
      <c r="R1799" s="38" t="s">
        <v>128</v>
      </c>
      <c r="S1799" s="38" t="s">
        <v>122</v>
      </c>
      <c r="T1799" s="38" t="s">
        <v>133</v>
      </c>
      <c r="U1799" s="38"/>
      <c r="V1799" s="38" t="s">
        <v>72</v>
      </c>
      <c r="W1799" s="38" t="s">
        <v>73</v>
      </c>
      <c r="X1799" s="38" t="s">
        <v>74</v>
      </c>
      <c r="Y1799" s="38" t="s">
        <v>75</v>
      </c>
      <c r="Z1799" s="38" t="s">
        <v>131</v>
      </c>
      <c r="AA1799" s="38" t="s">
        <v>125</v>
      </c>
      <c r="AB1799" s="38" t="s">
        <v>78</v>
      </c>
      <c r="AC1799" s="38" t="s">
        <v>79</v>
      </c>
      <c r="AD1799" s="38" t="s">
        <v>80</v>
      </c>
      <c r="AE1799" s="38" t="s">
        <v>81</v>
      </c>
      <c r="AF1799" s="38" t="s">
        <v>1073</v>
      </c>
      <c r="AG1799" s="38" t="s">
        <v>1074</v>
      </c>
      <c r="AH1799" s="38" t="s">
        <v>133</v>
      </c>
      <c r="AI1799" s="38"/>
      <c r="AJ1799" s="38" t="s">
        <v>3018</v>
      </c>
      <c r="AK1799" s="38" t="s">
        <v>132</v>
      </c>
      <c r="AL1799" s="38" t="s">
        <v>101</v>
      </c>
      <c r="AM1799" s="38" t="s">
        <v>101</v>
      </c>
      <c r="AN1799" s="38" t="s">
        <v>772</v>
      </c>
      <c r="AO1799" s="38" t="s">
        <v>997</v>
      </c>
      <c r="AP1799" s="38" t="s">
        <v>91</v>
      </c>
      <c r="AQ1799" s="38" t="s">
        <v>92</v>
      </c>
      <c r="AR1799" s="38" t="s">
        <v>93</v>
      </c>
      <c r="AS1799" s="38" t="s">
        <v>92</v>
      </c>
      <c r="AT1799" s="38" t="s">
        <v>94</v>
      </c>
      <c r="AU1799" s="38" t="s">
        <v>95</v>
      </c>
      <c r="AV1799" s="38" t="s">
        <v>132</v>
      </c>
      <c r="AW1799" s="38" t="s">
        <v>132</v>
      </c>
      <c r="AX1799" s="38" t="s">
        <v>101</v>
      </c>
      <c r="AY1799" s="38" t="s">
        <v>132</v>
      </c>
      <c r="AZ1799" s="38" t="s">
        <v>132</v>
      </c>
      <c r="BA1799" s="38" t="s">
        <v>1181</v>
      </c>
      <c r="BB1799" s="38" t="s">
        <v>1182</v>
      </c>
      <c r="BC1799" s="38" t="s">
        <v>1000</v>
      </c>
      <c r="BD1799" s="38" t="s">
        <v>1001</v>
      </c>
      <c r="BE1799">
        <v>0</v>
      </c>
      <c r="BF1799">
        <v>0</v>
      </c>
      <c r="BG1799">
        <v>50000</v>
      </c>
      <c r="BH1799">
        <v>50000</v>
      </c>
      <c r="BI1799">
        <v>0</v>
      </c>
      <c r="BJ1799">
        <v>0</v>
      </c>
      <c r="BK1799">
        <v>0</v>
      </c>
      <c r="BL1799" s="38" t="s">
        <v>107</v>
      </c>
      <c r="BM1799" s="38" t="s">
        <v>108</v>
      </c>
      <c r="BN1799" s="38" t="s">
        <v>109</v>
      </c>
      <c r="BO1799" s="38" t="s">
        <v>134</v>
      </c>
      <c r="BP1799" s="38" t="s">
        <v>135</v>
      </c>
      <c r="BQ1799" s="38" t="s">
        <v>136</v>
      </c>
      <c r="BR1799" s="38" t="s">
        <v>137</v>
      </c>
      <c r="BS1799" s="38" t="s">
        <v>110</v>
      </c>
      <c r="BT1799" s="38" t="s">
        <v>111</v>
      </c>
      <c r="BU1799" s="38" t="s">
        <v>116</v>
      </c>
      <c r="BV1799" s="38" t="s">
        <v>1183</v>
      </c>
      <c r="BW1799" s="38" t="s">
        <v>114</v>
      </c>
      <c r="BX1799" s="38" t="s">
        <v>126</v>
      </c>
      <c r="BY1799" s="38" t="s">
        <v>1003</v>
      </c>
      <c r="BZ1799" s="38" t="s">
        <v>3050</v>
      </c>
      <c r="CA1799" s="38" t="s">
        <v>132</v>
      </c>
      <c r="CB1799">
        <v>981</v>
      </c>
      <c r="CD1799" s="38" t="s">
        <v>126</v>
      </c>
      <c r="CE1799" s="38" t="s">
        <v>1005</v>
      </c>
    </row>
    <row r="1800" spans="1:83" x14ac:dyDescent="0.25">
      <c r="A1800">
        <v>981</v>
      </c>
      <c r="B1800" s="1">
        <v>45717</v>
      </c>
      <c r="C1800" s="38" t="s">
        <v>2830</v>
      </c>
      <c r="D1800" s="1">
        <v>45720</v>
      </c>
      <c r="E1800" s="1">
        <v>45717</v>
      </c>
      <c r="F1800" s="38" t="s">
        <v>2830</v>
      </c>
      <c r="G1800" s="1">
        <v>45730</v>
      </c>
      <c r="H1800" s="1">
        <v>45720</v>
      </c>
      <c r="I1800" s="38" t="s">
        <v>80</v>
      </c>
      <c r="J1800" s="38" t="s">
        <v>98</v>
      </c>
      <c r="K1800" s="38" t="s">
        <v>85</v>
      </c>
      <c r="L1800" s="38" t="s">
        <v>123</v>
      </c>
      <c r="M1800" s="38" t="s">
        <v>124</v>
      </c>
      <c r="N1800" s="38" t="s">
        <v>125</v>
      </c>
      <c r="O1800" s="38" t="s">
        <v>124</v>
      </c>
      <c r="P1800" s="38" t="s">
        <v>126</v>
      </c>
      <c r="Q1800" s="38" t="s">
        <v>127</v>
      </c>
      <c r="R1800" s="38" t="s">
        <v>128</v>
      </c>
      <c r="S1800" s="38" t="s">
        <v>122</v>
      </c>
      <c r="T1800" s="38" t="s">
        <v>133</v>
      </c>
      <c r="U1800" s="38"/>
      <c r="V1800" s="38" t="s">
        <v>72</v>
      </c>
      <c r="W1800" s="38" t="s">
        <v>73</v>
      </c>
      <c r="X1800" s="38" t="s">
        <v>708</v>
      </c>
      <c r="Y1800" s="38" t="s">
        <v>709</v>
      </c>
      <c r="Z1800" s="38" t="s">
        <v>131</v>
      </c>
      <c r="AA1800" s="38" t="s">
        <v>125</v>
      </c>
      <c r="AB1800" s="38" t="s">
        <v>712</v>
      </c>
      <c r="AC1800" s="38" t="s">
        <v>711</v>
      </c>
      <c r="AD1800" s="38" t="s">
        <v>80</v>
      </c>
      <c r="AE1800" s="38" t="s">
        <v>81</v>
      </c>
      <c r="AF1800" s="38" t="s">
        <v>1073</v>
      </c>
      <c r="AG1800" s="38" t="s">
        <v>1074</v>
      </c>
      <c r="AH1800" s="38" t="s">
        <v>133</v>
      </c>
      <c r="AI1800" s="38"/>
      <c r="AJ1800" s="38" t="s">
        <v>3018</v>
      </c>
      <c r="AK1800" s="38" t="s">
        <v>132</v>
      </c>
      <c r="AL1800" s="38" t="s">
        <v>101</v>
      </c>
      <c r="AM1800" s="38" t="s">
        <v>101</v>
      </c>
      <c r="AN1800" s="38" t="s">
        <v>772</v>
      </c>
      <c r="AO1800" s="38" t="s">
        <v>997</v>
      </c>
      <c r="AP1800" s="38" t="s">
        <v>91</v>
      </c>
      <c r="AQ1800" s="38" t="s">
        <v>92</v>
      </c>
      <c r="AR1800" s="38" t="s">
        <v>93</v>
      </c>
      <c r="AS1800" s="38" t="s">
        <v>92</v>
      </c>
      <c r="AT1800" s="38" t="s">
        <v>94</v>
      </c>
      <c r="AU1800" s="38" t="s">
        <v>95</v>
      </c>
      <c r="AV1800" s="38" t="s">
        <v>132</v>
      </c>
      <c r="AW1800" s="38" t="s">
        <v>132</v>
      </c>
      <c r="AX1800" s="38" t="s">
        <v>101</v>
      </c>
      <c r="AY1800" s="38" t="s">
        <v>132</v>
      </c>
      <c r="AZ1800" s="38" t="s">
        <v>132</v>
      </c>
      <c r="BA1800" s="38" t="s">
        <v>1181</v>
      </c>
      <c r="BB1800" s="38" t="s">
        <v>1182</v>
      </c>
      <c r="BC1800" s="38" t="s">
        <v>1000</v>
      </c>
      <c r="BD1800" s="38" t="s">
        <v>1001</v>
      </c>
      <c r="BE1800">
        <v>0</v>
      </c>
      <c r="BF1800">
        <v>0</v>
      </c>
      <c r="BG1800">
        <v>3545</v>
      </c>
      <c r="BH1800">
        <v>3545</v>
      </c>
      <c r="BI1800">
        <v>0</v>
      </c>
      <c r="BJ1800">
        <v>0</v>
      </c>
      <c r="BK1800">
        <v>0</v>
      </c>
      <c r="BL1800" s="38" t="s">
        <v>107</v>
      </c>
      <c r="BM1800" s="38" t="s">
        <v>713</v>
      </c>
      <c r="BN1800" s="38" t="s">
        <v>714</v>
      </c>
      <c r="BO1800" s="38" t="s">
        <v>134</v>
      </c>
      <c r="BP1800" s="38" t="s">
        <v>135</v>
      </c>
      <c r="BQ1800" s="38" t="s">
        <v>136</v>
      </c>
      <c r="BR1800" s="38" t="s">
        <v>137</v>
      </c>
      <c r="BS1800" s="38" t="s">
        <v>110</v>
      </c>
      <c r="BT1800" s="38" t="s">
        <v>111</v>
      </c>
      <c r="BU1800" s="38" t="s">
        <v>116</v>
      </c>
      <c r="BV1800" s="38" t="s">
        <v>1183</v>
      </c>
      <c r="BW1800" s="38" t="s">
        <v>114</v>
      </c>
      <c r="BX1800" s="38" t="s">
        <v>126</v>
      </c>
      <c r="BY1800" s="38" t="s">
        <v>1003</v>
      </c>
      <c r="BZ1800" s="38" t="s">
        <v>3050</v>
      </c>
      <c r="CA1800" s="38" t="s">
        <v>132</v>
      </c>
      <c r="CB1800">
        <v>981</v>
      </c>
      <c r="CD1800" s="38" t="s">
        <v>126</v>
      </c>
      <c r="CE1800" s="38" t="s">
        <v>1005</v>
      </c>
    </row>
    <row r="1801" spans="1:83" x14ac:dyDescent="0.25">
      <c r="A1801">
        <v>981</v>
      </c>
      <c r="B1801" s="1">
        <v>45717</v>
      </c>
      <c r="C1801" s="38" t="s">
        <v>2830</v>
      </c>
      <c r="D1801" s="1">
        <v>45720</v>
      </c>
      <c r="E1801" s="1">
        <v>45717</v>
      </c>
      <c r="F1801" s="38" t="s">
        <v>2830</v>
      </c>
      <c r="G1801" s="1">
        <v>45730</v>
      </c>
      <c r="H1801" s="1">
        <v>45720</v>
      </c>
      <c r="I1801" s="38" t="s">
        <v>80</v>
      </c>
      <c r="J1801" s="38" t="s">
        <v>98</v>
      </c>
      <c r="K1801" s="38" t="s">
        <v>85</v>
      </c>
      <c r="L1801" s="38" t="s">
        <v>123</v>
      </c>
      <c r="M1801" s="38" t="s">
        <v>124</v>
      </c>
      <c r="N1801" s="38" t="s">
        <v>125</v>
      </c>
      <c r="O1801" s="38" t="s">
        <v>124</v>
      </c>
      <c r="P1801" s="38" t="s">
        <v>126</v>
      </c>
      <c r="Q1801" s="38" t="s">
        <v>127</v>
      </c>
      <c r="R1801" s="38" t="s">
        <v>128</v>
      </c>
      <c r="S1801" s="38" t="s">
        <v>122</v>
      </c>
      <c r="T1801" s="38" t="s">
        <v>133</v>
      </c>
      <c r="U1801" s="38"/>
      <c r="V1801" s="38" t="s">
        <v>72</v>
      </c>
      <c r="W1801" s="38" t="s">
        <v>73</v>
      </c>
      <c r="X1801" s="38" t="s">
        <v>708</v>
      </c>
      <c r="Y1801" s="38" t="s">
        <v>709</v>
      </c>
      <c r="Z1801" s="38" t="s">
        <v>131</v>
      </c>
      <c r="AA1801" s="38" t="s">
        <v>125</v>
      </c>
      <c r="AB1801" s="38" t="s">
        <v>717</v>
      </c>
      <c r="AC1801" s="38" t="s">
        <v>716</v>
      </c>
      <c r="AD1801" s="38" t="s">
        <v>80</v>
      </c>
      <c r="AE1801" s="38" t="s">
        <v>81</v>
      </c>
      <c r="AF1801" s="38" t="s">
        <v>1073</v>
      </c>
      <c r="AG1801" s="38" t="s">
        <v>1074</v>
      </c>
      <c r="AH1801" s="38" t="s">
        <v>133</v>
      </c>
      <c r="AI1801" s="38"/>
      <c r="AJ1801" s="38" t="s">
        <v>3018</v>
      </c>
      <c r="AK1801" s="38" t="s">
        <v>132</v>
      </c>
      <c r="AL1801" s="38" t="s">
        <v>101</v>
      </c>
      <c r="AM1801" s="38" t="s">
        <v>101</v>
      </c>
      <c r="AN1801" s="38" t="s">
        <v>772</v>
      </c>
      <c r="AO1801" s="38" t="s">
        <v>997</v>
      </c>
      <c r="AP1801" s="38" t="s">
        <v>91</v>
      </c>
      <c r="AQ1801" s="38" t="s">
        <v>92</v>
      </c>
      <c r="AR1801" s="38" t="s">
        <v>93</v>
      </c>
      <c r="AS1801" s="38" t="s">
        <v>92</v>
      </c>
      <c r="AT1801" s="38" t="s">
        <v>94</v>
      </c>
      <c r="AU1801" s="38" t="s">
        <v>95</v>
      </c>
      <c r="AV1801" s="38" t="s">
        <v>132</v>
      </c>
      <c r="AW1801" s="38" t="s">
        <v>132</v>
      </c>
      <c r="AX1801" s="38" t="s">
        <v>101</v>
      </c>
      <c r="AY1801" s="38" t="s">
        <v>132</v>
      </c>
      <c r="AZ1801" s="38" t="s">
        <v>132</v>
      </c>
      <c r="BA1801" s="38" t="s">
        <v>1181</v>
      </c>
      <c r="BB1801" s="38" t="s">
        <v>1182</v>
      </c>
      <c r="BC1801" s="38" t="s">
        <v>1000</v>
      </c>
      <c r="BD1801" s="38" t="s">
        <v>1001</v>
      </c>
      <c r="BE1801">
        <v>0</v>
      </c>
      <c r="BF1801">
        <v>0</v>
      </c>
      <c r="BG1801">
        <v>3550</v>
      </c>
      <c r="BH1801">
        <v>3550</v>
      </c>
      <c r="BI1801">
        <v>0</v>
      </c>
      <c r="BJ1801">
        <v>0</v>
      </c>
      <c r="BK1801">
        <v>0</v>
      </c>
      <c r="BL1801" s="38" t="s">
        <v>107</v>
      </c>
      <c r="BM1801" s="38" t="s">
        <v>713</v>
      </c>
      <c r="BN1801" s="38" t="s">
        <v>718</v>
      </c>
      <c r="BO1801" s="38" t="s">
        <v>134</v>
      </c>
      <c r="BP1801" s="38" t="s">
        <v>135</v>
      </c>
      <c r="BQ1801" s="38" t="s">
        <v>136</v>
      </c>
      <c r="BR1801" s="38" t="s">
        <v>137</v>
      </c>
      <c r="BS1801" s="38" t="s">
        <v>110</v>
      </c>
      <c r="BT1801" s="38" t="s">
        <v>111</v>
      </c>
      <c r="BU1801" s="38" t="s">
        <v>116</v>
      </c>
      <c r="BV1801" s="38" t="s">
        <v>1183</v>
      </c>
      <c r="BW1801" s="38" t="s">
        <v>114</v>
      </c>
      <c r="BX1801" s="38" t="s">
        <v>126</v>
      </c>
      <c r="BY1801" s="38" t="s">
        <v>1003</v>
      </c>
      <c r="BZ1801" s="38" t="s">
        <v>3050</v>
      </c>
      <c r="CA1801" s="38" t="s">
        <v>132</v>
      </c>
      <c r="CB1801">
        <v>981</v>
      </c>
      <c r="CD1801" s="38" t="s">
        <v>126</v>
      </c>
      <c r="CE1801" s="38" t="s">
        <v>1005</v>
      </c>
    </row>
    <row r="1802" spans="1:83" x14ac:dyDescent="0.25">
      <c r="A1802">
        <v>981</v>
      </c>
      <c r="B1802" s="1">
        <v>45717</v>
      </c>
      <c r="C1802" s="38" t="s">
        <v>2830</v>
      </c>
      <c r="D1802" s="1">
        <v>45720</v>
      </c>
      <c r="E1802" s="1">
        <v>45717</v>
      </c>
      <c r="F1802" s="38" t="s">
        <v>2830</v>
      </c>
      <c r="G1802" s="1">
        <v>45730</v>
      </c>
      <c r="H1802" s="1">
        <v>45720</v>
      </c>
      <c r="I1802" s="38" t="s">
        <v>80</v>
      </c>
      <c r="J1802" s="38" t="s">
        <v>98</v>
      </c>
      <c r="K1802" s="38" t="s">
        <v>85</v>
      </c>
      <c r="L1802" s="38" t="s">
        <v>123</v>
      </c>
      <c r="M1802" s="38" t="s">
        <v>124</v>
      </c>
      <c r="N1802" s="38" t="s">
        <v>125</v>
      </c>
      <c r="O1802" s="38" t="s">
        <v>124</v>
      </c>
      <c r="P1802" s="38" t="s">
        <v>126</v>
      </c>
      <c r="Q1802" s="38" t="s">
        <v>127</v>
      </c>
      <c r="R1802" s="38" t="s">
        <v>128</v>
      </c>
      <c r="S1802" s="38" t="s">
        <v>122</v>
      </c>
      <c r="T1802" s="38" t="s">
        <v>133</v>
      </c>
      <c r="U1802" s="38"/>
      <c r="V1802" s="38" t="s">
        <v>72</v>
      </c>
      <c r="W1802" s="38" t="s">
        <v>73</v>
      </c>
      <c r="X1802" s="38" t="s">
        <v>708</v>
      </c>
      <c r="Y1802" s="38" t="s">
        <v>709</v>
      </c>
      <c r="Z1802" s="38" t="s">
        <v>131</v>
      </c>
      <c r="AA1802" s="38" t="s">
        <v>125</v>
      </c>
      <c r="AB1802" s="38" t="s">
        <v>721</v>
      </c>
      <c r="AC1802" s="38" t="s">
        <v>720</v>
      </c>
      <c r="AD1802" s="38" t="s">
        <v>80</v>
      </c>
      <c r="AE1802" s="38" t="s">
        <v>81</v>
      </c>
      <c r="AF1802" s="38" t="s">
        <v>1073</v>
      </c>
      <c r="AG1802" s="38" t="s">
        <v>1074</v>
      </c>
      <c r="AH1802" s="38" t="s">
        <v>133</v>
      </c>
      <c r="AI1802" s="38"/>
      <c r="AJ1802" s="38" t="s">
        <v>3018</v>
      </c>
      <c r="AK1802" s="38" t="s">
        <v>132</v>
      </c>
      <c r="AL1802" s="38" t="s">
        <v>101</v>
      </c>
      <c r="AM1802" s="38" t="s">
        <v>101</v>
      </c>
      <c r="AN1802" s="38" t="s">
        <v>772</v>
      </c>
      <c r="AO1802" s="38" t="s">
        <v>997</v>
      </c>
      <c r="AP1802" s="38" t="s">
        <v>91</v>
      </c>
      <c r="AQ1802" s="38" t="s">
        <v>92</v>
      </c>
      <c r="AR1802" s="38" t="s">
        <v>93</v>
      </c>
      <c r="AS1802" s="38" t="s">
        <v>92</v>
      </c>
      <c r="AT1802" s="38" t="s">
        <v>94</v>
      </c>
      <c r="AU1802" s="38" t="s">
        <v>95</v>
      </c>
      <c r="AV1802" s="38" t="s">
        <v>132</v>
      </c>
      <c r="AW1802" s="38" t="s">
        <v>132</v>
      </c>
      <c r="AX1802" s="38" t="s">
        <v>101</v>
      </c>
      <c r="AY1802" s="38" t="s">
        <v>132</v>
      </c>
      <c r="AZ1802" s="38" t="s">
        <v>132</v>
      </c>
      <c r="BA1802" s="38" t="s">
        <v>1181</v>
      </c>
      <c r="BB1802" s="38" t="s">
        <v>1182</v>
      </c>
      <c r="BC1802" s="38" t="s">
        <v>1000</v>
      </c>
      <c r="BD1802" s="38" t="s">
        <v>1001</v>
      </c>
      <c r="BE1802">
        <v>0</v>
      </c>
      <c r="BF1802">
        <v>0</v>
      </c>
      <c r="BG1802">
        <v>550</v>
      </c>
      <c r="BH1802">
        <v>550</v>
      </c>
      <c r="BI1802">
        <v>0</v>
      </c>
      <c r="BJ1802">
        <v>0</v>
      </c>
      <c r="BK1802">
        <v>0</v>
      </c>
      <c r="BL1802" s="38" t="s">
        <v>107</v>
      </c>
      <c r="BM1802" s="38" t="s">
        <v>713</v>
      </c>
      <c r="BN1802" s="38" t="s">
        <v>722</v>
      </c>
      <c r="BO1802" s="38" t="s">
        <v>134</v>
      </c>
      <c r="BP1802" s="38" t="s">
        <v>135</v>
      </c>
      <c r="BQ1802" s="38" t="s">
        <v>136</v>
      </c>
      <c r="BR1802" s="38" t="s">
        <v>137</v>
      </c>
      <c r="BS1802" s="38" t="s">
        <v>110</v>
      </c>
      <c r="BT1802" s="38" t="s">
        <v>111</v>
      </c>
      <c r="BU1802" s="38" t="s">
        <v>116</v>
      </c>
      <c r="BV1802" s="38" t="s">
        <v>1183</v>
      </c>
      <c r="BW1802" s="38" t="s">
        <v>114</v>
      </c>
      <c r="BX1802" s="38" t="s">
        <v>126</v>
      </c>
      <c r="BY1802" s="38" t="s">
        <v>1003</v>
      </c>
      <c r="BZ1802" s="38" t="s">
        <v>3050</v>
      </c>
      <c r="CA1802" s="38" t="s">
        <v>132</v>
      </c>
      <c r="CB1802">
        <v>981</v>
      </c>
      <c r="CD1802" s="38" t="s">
        <v>126</v>
      </c>
      <c r="CE1802" s="38" t="s">
        <v>1005</v>
      </c>
    </row>
    <row r="1803" spans="1:83" x14ac:dyDescent="0.25">
      <c r="A1803">
        <v>983</v>
      </c>
      <c r="B1803" s="1">
        <v>45717</v>
      </c>
      <c r="C1803" s="38" t="s">
        <v>2830</v>
      </c>
      <c r="D1803" s="1">
        <v>45720</v>
      </c>
      <c r="E1803" s="1">
        <v>45717</v>
      </c>
      <c r="F1803" s="38" t="s">
        <v>2830</v>
      </c>
      <c r="G1803" s="1">
        <v>45730</v>
      </c>
      <c r="H1803" s="1">
        <v>45720</v>
      </c>
      <c r="I1803" s="38" t="s">
        <v>80</v>
      </c>
      <c r="J1803" s="38" t="s">
        <v>98</v>
      </c>
      <c r="K1803" s="38" t="s">
        <v>221</v>
      </c>
      <c r="L1803" s="38" t="s">
        <v>222</v>
      </c>
      <c r="M1803" s="38" t="s">
        <v>223</v>
      </c>
      <c r="N1803" s="38" t="s">
        <v>224</v>
      </c>
      <c r="O1803" s="38" t="s">
        <v>124</v>
      </c>
      <c r="P1803" s="38" t="s">
        <v>126</v>
      </c>
      <c r="Q1803" s="38" t="s">
        <v>225</v>
      </c>
      <c r="R1803" s="38" t="s">
        <v>226</v>
      </c>
      <c r="S1803" s="38" t="s">
        <v>220</v>
      </c>
      <c r="T1803" s="38" t="s">
        <v>133</v>
      </c>
      <c r="U1803" s="38"/>
      <c r="V1803" s="38" t="s">
        <v>72</v>
      </c>
      <c r="W1803" s="38" t="s">
        <v>73</v>
      </c>
      <c r="X1803" s="38" t="s">
        <v>74</v>
      </c>
      <c r="Y1803" s="38" t="s">
        <v>75</v>
      </c>
      <c r="Z1803" s="38" t="s">
        <v>227</v>
      </c>
      <c r="AA1803" s="38" t="s">
        <v>228</v>
      </c>
      <c r="AB1803" s="38" t="s">
        <v>78</v>
      </c>
      <c r="AC1803" s="38" t="s">
        <v>79</v>
      </c>
      <c r="AD1803" s="38" t="s">
        <v>80</v>
      </c>
      <c r="AE1803" s="38" t="s">
        <v>81</v>
      </c>
      <c r="AF1803" s="38" t="s">
        <v>1073</v>
      </c>
      <c r="AG1803" s="38" t="s">
        <v>1074</v>
      </c>
      <c r="AH1803" s="38" t="s">
        <v>133</v>
      </c>
      <c r="AI1803" s="38"/>
      <c r="AJ1803" s="38" t="s">
        <v>3020</v>
      </c>
      <c r="AK1803" s="38" t="s">
        <v>132</v>
      </c>
      <c r="AL1803" s="38" t="s">
        <v>101</v>
      </c>
      <c r="AM1803" s="38" t="s">
        <v>101</v>
      </c>
      <c r="AN1803" s="38" t="s">
        <v>772</v>
      </c>
      <c r="AO1803" s="38" t="s">
        <v>997</v>
      </c>
      <c r="AP1803" s="38" t="s">
        <v>91</v>
      </c>
      <c r="AQ1803" s="38" t="s">
        <v>92</v>
      </c>
      <c r="AR1803" s="38" t="s">
        <v>93</v>
      </c>
      <c r="AS1803" s="38" t="s">
        <v>92</v>
      </c>
      <c r="AT1803" s="38" t="s">
        <v>94</v>
      </c>
      <c r="AU1803" s="38" t="s">
        <v>95</v>
      </c>
      <c r="AV1803" s="38" t="s">
        <v>132</v>
      </c>
      <c r="AW1803" s="38" t="s">
        <v>132</v>
      </c>
      <c r="AX1803" s="38" t="s">
        <v>101</v>
      </c>
      <c r="AY1803" s="38" t="s">
        <v>132</v>
      </c>
      <c r="AZ1803" s="38" t="s">
        <v>132</v>
      </c>
      <c r="BA1803" s="38" t="s">
        <v>1181</v>
      </c>
      <c r="BB1803" s="38" t="s">
        <v>1182</v>
      </c>
      <c r="BC1803" s="38" t="s">
        <v>1000</v>
      </c>
      <c r="BD1803" s="38" t="s">
        <v>1001</v>
      </c>
      <c r="BE1803">
        <v>0</v>
      </c>
      <c r="BF1803">
        <v>0</v>
      </c>
      <c r="BG1803">
        <v>50000</v>
      </c>
      <c r="BH1803">
        <v>50000</v>
      </c>
      <c r="BI1803">
        <v>0</v>
      </c>
      <c r="BJ1803">
        <v>0</v>
      </c>
      <c r="BK1803">
        <v>0</v>
      </c>
      <c r="BL1803" s="38" t="s">
        <v>107</v>
      </c>
      <c r="BM1803" s="38" t="s">
        <v>108</v>
      </c>
      <c r="BN1803" s="38" t="s">
        <v>109</v>
      </c>
      <c r="BO1803" s="38" t="s">
        <v>229</v>
      </c>
      <c r="BP1803" s="38" t="s">
        <v>230</v>
      </c>
      <c r="BQ1803" s="38" t="s">
        <v>136</v>
      </c>
      <c r="BR1803" s="38" t="s">
        <v>231</v>
      </c>
      <c r="BS1803" s="38" t="s">
        <v>110</v>
      </c>
      <c r="BT1803" s="38" t="s">
        <v>111</v>
      </c>
      <c r="BU1803" s="38" t="s">
        <v>116</v>
      </c>
      <c r="BV1803" s="38" t="s">
        <v>1183</v>
      </c>
      <c r="BW1803" s="38" t="s">
        <v>114</v>
      </c>
      <c r="BX1803" s="38" t="s">
        <v>126</v>
      </c>
      <c r="BY1803" s="38" t="s">
        <v>1003</v>
      </c>
      <c r="BZ1803" s="38" t="s">
        <v>3051</v>
      </c>
      <c r="CA1803" s="38" t="s">
        <v>132</v>
      </c>
      <c r="CB1803">
        <v>983</v>
      </c>
      <c r="CD1803" s="38" t="s">
        <v>126</v>
      </c>
      <c r="CE1803" s="38" t="s">
        <v>1005</v>
      </c>
    </row>
    <row r="1804" spans="1:83" x14ac:dyDescent="0.25">
      <c r="A1804">
        <v>983</v>
      </c>
      <c r="B1804" s="1">
        <v>45717</v>
      </c>
      <c r="C1804" s="38" t="s">
        <v>2830</v>
      </c>
      <c r="D1804" s="1">
        <v>45720</v>
      </c>
      <c r="E1804" s="1">
        <v>45717</v>
      </c>
      <c r="F1804" s="38" t="s">
        <v>2830</v>
      </c>
      <c r="G1804" s="1">
        <v>45730</v>
      </c>
      <c r="H1804" s="1">
        <v>45720</v>
      </c>
      <c r="I1804" s="38" t="s">
        <v>80</v>
      </c>
      <c r="J1804" s="38" t="s">
        <v>98</v>
      </c>
      <c r="K1804" s="38" t="s">
        <v>221</v>
      </c>
      <c r="L1804" s="38" t="s">
        <v>222</v>
      </c>
      <c r="M1804" s="38" t="s">
        <v>223</v>
      </c>
      <c r="N1804" s="38" t="s">
        <v>224</v>
      </c>
      <c r="O1804" s="38" t="s">
        <v>124</v>
      </c>
      <c r="P1804" s="38" t="s">
        <v>126</v>
      </c>
      <c r="Q1804" s="38" t="s">
        <v>225</v>
      </c>
      <c r="R1804" s="38" t="s">
        <v>226</v>
      </c>
      <c r="S1804" s="38" t="s">
        <v>220</v>
      </c>
      <c r="T1804" s="38" t="s">
        <v>133</v>
      </c>
      <c r="U1804" s="38"/>
      <c r="V1804" s="38" t="s">
        <v>72</v>
      </c>
      <c r="W1804" s="38" t="s">
        <v>73</v>
      </c>
      <c r="X1804" s="38" t="s">
        <v>708</v>
      </c>
      <c r="Y1804" s="38" t="s">
        <v>709</v>
      </c>
      <c r="Z1804" s="38" t="s">
        <v>227</v>
      </c>
      <c r="AA1804" s="38" t="s">
        <v>228</v>
      </c>
      <c r="AB1804" s="38" t="s">
        <v>712</v>
      </c>
      <c r="AC1804" s="38" t="s">
        <v>711</v>
      </c>
      <c r="AD1804" s="38" t="s">
        <v>80</v>
      </c>
      <c r="AE1804" s="38" t="s">
        <v>81</v>
      </c>
      <c r="AF1804" s="38" t="s">
        <v>1073</v>
      </c>
      <c r="AG1804" s="38" t="s">
        <v>1074</v>
      </c>
      <c r="AH1804" s="38" t="s">
        <v>133</v>
      </c>
      <c r="AI1804" s="38"/>
      <c r="AJ1804" s="38" t="s">
        <v>3020</v>
      </c>
      <c r="AK1804" s="38" t="s">
        <v>132</v>
      </c>
      <c r="AL1804" s="38" t="s">
        <v>101</v>
      </c>
      <c r="AM1804" s="38" t="s">
        <v>101</v>
      </c>
      <c r="AN1804" s="38" t="s">
        <v>772</v>
      </c>
      <c r="AO1804" s="38" t="s">
        <v>997</v>
      </c>
      <c r="AP1804" s="38" t="s">
        <v>91</v>
      </c>
      <c r="AQ1804" s="38" t="s">
        <v>92</v>
      </c>
      <c r="AR1804" s="38" t="s">
        <v>93</v>
      </c>
      <c r="AS1804" s="38" t="s">
        <v>92</v>
      </c>
      <c r="AT1804" s="38" t="s">
        <v>94</v>
      </c>
      <c r="AU1804" s="38" t="s">
        <v>95</v>
      </c>
      <c r="AV1804" s="38" t="s">
        <v>132</v>
      </c>
      <c r="AW1804" s="38" t="s">
        <v>132</v>
      </c>
      <c r="AX1804" s="38" t="s">
        <v>101</v>
      </c>
      <c r="AY1804" s="38" t="s">
        <v>132</v>
      </c>
      <c r="AZ1804" s="38" t="s">
        <v>132</v>
      </c>
      <c r="BA1804" s="38" t="s">
        <v>1181</v>
      </c>
      <c r="BB1804" s="38" t="s">
        <v>1182</v>
      </c>
      <c r="BC1804" s="38" t="s">
        <v>1000</v>
      </c>
      <c r="BD1804" s="38" t="s">
        <v>1001</v>
      </c>
      <c r="BE1804">
        <v>0</v>
      </c>
      <c r="BF1804">
        <v>0</v>
      </c>
      <c r="BG1804">
        <v>3545</v>
      </c>
      <c r="BH1804">
        <v>3545</v>
      </c>
      <c r="BI1804">
        <v>0</v>
      </c>
      <c r="BJ1804">
        <v>0</v>
      </c>
      <c r="BK1804">
        <v>0</v>
      </c>
      <c r="BL1804" s="38" t="s">
        <v>107</v>
      </c>
      <c r="BM1804" s="38" t="s">
        <v>713</v>
      </c>
      <c r="BN1804" s="38" t="s">
        <v>714</v>
      </c>
      <c r="BO1804" s="38" t="s">
        <v>229</v>
      </c>
      <c r="BP1804" s="38" t="s">
        <v>230</v>
      </c>
      <c r="BQ1804" s="38" t="s">
        <v>136</v>
      </c>
      <c r="BR1804" s="38" t="s">
        <v>231</v>
      </c>
      <c r="BS1804" s="38" t="s">
        <v>110</v>
      </c>
      <c r="BT1804" s="38" t="s">
        <v>111</v>
      </c>
      <c r="BU1804" s="38" t="s">
        <v>116</v>
      </c>
      <c r="BV1804" s="38" t="s">
        <v>1183</v>
      </c>
      <c r="BW1804" s="38" t="s">
        <v>114</v>
      </c>
      <c r="BX1804" s="38" t="s">
        <v>126</v>
      </c>
      <c r="BY1804" s="38" t="s">
        <v>1003</v>
      </c>
      <c r="BZ1804" s="38" t="s">
        <v>3051</v>
      </c>
      <c r="CA1804" s="38" t="s">
        <v>132</v>
      </c>
      <c r="CB1804">
        <v>983</v>
      </c>
      <c r="CD1804" s="38" t="s">
        <v>126</v>
      </c>
      <c r="CE1804" s="38" t="s">
        <v>1005</v>
      </c>
    </row>
    <row r="1805" spans="1:83" x14ac:dyDescent="0.25">
      <c r="A1805">
        <v>983</v>
      </c>
      <c r="B1805" s="1">
        <v>45717</v>
      </c>
      <c r="C1805" s="38" t="s">
        <v>2830</v>
      </c>
      <c r="D1805" s="1">
        <v>45720</v>
      </c>
      <c r="E1805" s="1">
        <v>45717</v>
      </c>
      <c r="F1805" s="38" t="s">
        <v>2830</v>
      </c>
      <c r="G1805" s="1">
        <v>45730</v>
      </c>
      <c r="H1805" s="1">
        <v>45720</v>
      </c>
      <c r="I1805" s="38" t="s">
        <v>80</v>
      </c>
      <c r="J1805" s="38" t="s">
        <v>98</v>
      </c>
      <c r="K1805" s="38" t="s">
        <v>221</v>
      </c>
      <c r="L1805" s="38" t="s">
        <v>222</v>
      </c>
      <c r="M1805" s="38" t="s">
        <v>223</v>
      </c>
      <c r="N1805" s="38" t="s">
        <v>224</v>
      </c>
      <c r="O1805" s="38" t="s">
        <v>124</v>
      </c>
      <c r="P1805" s="38" t="s">
        <v>126</v>
      </c>
      <c r="Q1805" s="38" t="s">
        <v>225</v>
      </c>
      <c r="R1805" s="38" t="s">
        <v>226</v>
      </c>
      <c r="S1805" s="38" t="s">
        <v>220</v>
      </c>
      <c r="T1805" s="38" t="s">
        <v>133</v>
      </c>
      <c r="U1805" s="38"/>
      <c r="V1805" s="38" t="s">
        <v>72</v>
      </c>
      <c r="W1805" s="38" t="s">
        <v>73</v>
      </c>
      <c r="X1805" s="38" t="s">
        <v>708</v>
      </c>
      <c r="Y1805" s="38" t="s">
        <v>709</v>
      </c>
      <c r="Z1805" s="38" t="s">
        <v>227</v>
      </c>
      <c r="AA1805" s="38" t="s">
        <v>228</v>
      </c>
      <c r="AB1805" s="38" t="s">
        <v>717</v>
      </c>
      <c r="AC1805" s="38" t="s">
        <v>716</v>
      </c>
      <c r="AD1805" s="38" t="s">
        <v>80</v>
      </c>
      <c r="AE1805" s="38" t="s">
        <v>81</v>
      </c>
      <c r="AF1805" s="38" t="s">
        <v>1073</v>
      </c>
      <c r="AG1805" s="38" t="s">
        <v>1074</v>
      </c>
      <c r="AH1805" s="38" t="s">
        <v>133</v>
      </c>
      <c r="AI1805" s="38"/>
      <c r="AJ1805" s="38" t="s">
        <v>3020</v>
      </c>
      <c r="AK1805" s="38" t="s">
        <v>132</v>
      </c>
      <c r="AL1805" s="38" t="s">
        <v>101</v>
      </c>
      <c r="AM1805" s="38" t="s">
        <v>101</v>
      </c>
      <c r="AN1805" s="38" t="s">
        <v>772</v>
      </c>
      <c r="AO1805" s="38" t="s">
        <v>997</v>
      </c>
      <c r="AP1805" s="38" t="s">
        <v>91</v>
      </c>
      <c r="AQ1805" s="38" t="s">
        <v>92</v>
      </c>
      <c r="AR1805" s="38" t="s">
        <v>93</v>
      </c>
      <c r="AS1805" s="38" t="s">
        <v>92</v>
      </c>
      <c r="AT1805" s="38" t="s">
        <v>94</v>
      </c>
      <c r="AU1805" s="38" t="s">
        <v>95</v>
      </c>
      <c r="AV1805" s="38" t="s">
        <v>132</v>
      </c>
      <c r="AW1805" s="38" t="s">
        <v>132</v>
      </c>
      <c r="AX1805" s="38" t="s">
        <v>101</v>
      </c>
      <c r="AY1805" s="38" t="s">
        <v>132</v>
      </c>
      <c r="AZ1805" s="38" t="s">
        <v>132</v>
      </c>
      <c r="BA1805" s="38" t="s">
        <v>1181</v>
      </c>
      <c r="BB1805" s="38" t="s">
        <v>1182</v>
      </c>
      <c r="BC1805" s="38" t="s">
        <v>1000</v>
      </c>
      <c r="BD1805" s="38" t="s">
        <v>1001</v>
      </c>
      <c r="BE1805">
        <v>0</v>
      </c>
      <c r="BF1805">
        <v>0</v>
      </c>
      <c r="BG1805">
        <v>3550</v>
      </c>
      <c r="BH1805">
        <v>3550</v>
      </c>
      <c r="BI1805">
        <v>0</v>
      </c>
      <c r="BJ1805">
        <v>0</v>
      </c>
      <c r="BK1805">
        <v>0</v>
      </c>
      <c r="BL1805" s="38" t="s">
        <v>107</v>
      </c>
      <c r="BM1805" s="38" t="s">
        <v>713</v>
      </c>
      <c r="BN1805" s="38" t="s">
        <v>718</v>
      </c>
      <c r="BO1805" s="38" t="s">
        <v>229</v>
      </c>
      <c r="BP1805" s="38" t="s">
        <v>230</v>
      </c>
      <c r="BQ1805" s="38" t="s">
        <v>136</v>
      </c>
      <c r="BR1805" s="38" t="s">
        <v>231</v>
      </c>
      <c r="BS1805" s="38" t="s">
        <v>110</v>
      </c>
      <c r="BT1805" s="38" t="s">
        <v>111</v>
      </c>
      <c r="BU1805" s="38" t="s">
        <v>116</v>
      </c>
      <c r="BV1805" s="38" t="s">
        <v>1183</v>
      </c>
      <c r="BW1805" s="38" t="s">
        <v>114</v>
      </c>
      <c r="BX1805" s="38" t="s">
        <v>126</v>
      </c>
      <c r="BY1805" s="38" t="s">
        <v>1003</v>
      </c>
      <c r="BZ1805" s="38" t="s">
        <v>3051</v>
      </c>
      <c r="CA1805" s="38" t="s">
        <v>132</v>
      </c>
      <c r="CB1805">
        <v>983</v>
      </c>
      <c r="CD1805" s="38" t="s">
        <v>126</v>
      </c>
      <c r="CE1805" s="38" t="s">
        <v>1005</v>
      </c>
    </row>
    <row r="1806" spans="1:83" x14ac:dyDescent="0.25">
      <c r="A1806">
        <v>983</v>
      </c>
      <c r="B1806" s="1">
        <v>45717</v>
      </c>
      <c r="C1806" s="38" t="s">
        <v>2830</v>
      </c>
      <c r="D1806" s="1">
        <v>45720</v>
      </c>
      <c r="E1806" s="1">
        <v>45717</v>
      </c>
      <c r="F1806" s="38" t="s">
        <v>2830</v>
      </c>
      <c r="G1806" s="1">
        <v>45730</v>
      </c>
      <c r="H1806" s="1">
        <v>45720</v>
      </c>
      <c r="I1806" s="38" t="s">
        <v>80</v>
      </c>
      <c r="J1806" s="38" t="s">
        <v>98</v>
      </c>
      <c r="K1806" s="38" t="s">
        <v>221</v>
      </c>
      <c r="L1806" s="38" t="s">
        <v>222</v>
      </c>
      <c r="M1806" s="38" t="s">
        <v>223</v>
      </c>
      <c r="N1806" s="38" t="s">
        <v>224</v>
      </c>
      <c r="O1806" s="38" t="s">
        <v>124</v>
      </c>
      <c r="P1806" s="38" t="s">
        <v>126</v>
      </c>
      <c r="Q1806" s="38" t="s">
        <v>225</v>
      </c>
      <c r="R1806" s="38" t="s">
        <v>226</v>
      </c>
      <c r="S1806" s="38" t="s">
        <v>220</v>
      </c>
      <c r="T1806" s="38" t="s">
        <v>133</v>
      </c>
      <c r="U1806" s="38"/>
      <c r="V1806" s="38" t="s">
        <v>72</v>
      </c>
      <c r="W1806" s="38" t="s">
        <v>73</v>
      </c>
      <c r="X1806" s="38" t="s">
        <v>708</v>
      </c>
      <c r="Y1806" s="38" t="s">
        <v>709</v>
      </c>
      <c r="Z1806" s="38" t="s">
        <v>227</v>
      </c>
      <c r="AA1806" s="38" t="s">
        <v>228</v>
      </c>
      <c r="AB1806" s="38" t="s">
        <v>721</v>
      </c>
      <c r="AC1806" s="38" t="s">
        <v>720</v>
      </c>
      <c r="AD1806" s="38" t="s">
        <v>80</v>
      </c>
      <c r="AE1806" s="38" t="s">
        <v>81</v>
      </c>
      <c r="AF1806" s="38" t="s">
        <v>1073</v>
      </c>
      <c r="AG1806" s="38" t="s">
        <v>1074</v>
      </c>
      <c r="AH1806" s="38" t="s">
        <v>133</v>
      </c>
      <c r="AI1806" s="38"/>
      <c r="AJ1806" s="38" t="s">
        <v>3020</v>
      </c>
      <c r="AK1806" s="38" t="s">
        <v>132</v>
      </c>
      <c r="AL1806" s="38" t="s">
        <v>101</v>
      </c>
      <c r="AM1806" s="38" t="s">
        <v>101</v>
      </c>
      <c r="AN1806" s="38" t="s">
        <v>772</v>
      </c>
      <c r="AO1806" s="38" t="s">
        <v>997</v>
      </c>
      <c r="AP1806" s="38" t="s">
        <v>91</v>
      </c>
      <c r="AQ1806" s="38" t="s">
        <v>92</v>
      </c>
      <c r="AR1806" s="38" t="s">
        <v>93</v>
      </c>
      <c r="AS1806" s="38" t="s">
        <v>92</v>
      </c>
      <c r="AT1806" s="38" t="s">
        <v>94</v>
      </c>
      <c r="AU1806" s="38" t="s">
        <v>95</v>
      </c>
      <c r="AV1806" s="38" t="s">
        <v>132</v>
      </c>
      <c r="AW1806" s="38" t="s">
        <v>132</v>
      </c>
      <c r="AX1806" s="38" t="s">
        <v>101</v>
      </c>
      <c r="AY1806" s="38" t="s">
        <v>132</v>
      </c>
      <c r="AZ1806" s="38" t="s">
        <v>132</v>
      </c>
      <c r="BA1806" s="38" t="s">
        <v>1181</v>
      </c>
      <c r="BB1806" s="38" t="s">
        <v>1182</v>
      </c>
      <c r="BC1806" s="38" t="s">
        <v>1000</v>
      </c>
      <c r="BD1806" s="38" t="s">
        <v>1001</v>
      </c>
      <c r="BE1806">
        <v>0</v>
      </c>
      <c r="BF1806">
        <v>0</v>
      </c>
      <c r="BG1806">
        <v>550</v>
      </c>
      <c r="BH1806">
        <v>550</v>
      </c>
      <c r="BI1806">
        <v>0</v>
      </c>
      <c r="BJ1806">
        <v>0</v>
      </c>
      <c r="BK1806">
        <v>0</v>
      </c>
      <c r="BL1806" s="38" t="s">
        <v>107</v>
      </c>
      <c r="BM1806" s="38" t="s">
        <v>713</v>
      </c>
      <c r="BN1806" s="38" t="s">
        <v>722</v>
      </c>
      <c r="BO1806" s="38" t="s">
        <v>229</v>
      </c>
      <c r="BP1806" s="38" t="s">
        <v>230</v>
      </c>
      <c r="BQ1806" s="38" t="s">
        <v>136</v>
      </c>
      <c r="BR1806" s="38" t="s">
        <v>231</v>
      </c>
      <c r="BS1806" s="38" t="s">
        <v>110</v>
      </c>
      <c r="BT1806" s="38" t="s">
        <v>111</v>
      </c>
      <c r="BU1806" s="38" t="s">
        <v>116</v>
      </c>
      <c r="BV1806" s="38" t="s">
        <v>1183</v>
      </c>
      <c r="BW1806" s="38" t="s">
        <v>114</v>
      </c>
      <c r="BX1806" s="38" t="s">
        <v>126</v>
      </c>
      <c r="BY1806" s="38" t="s">
        <v>1003</v>
      </c>
      <c r="BZ1806" s="38" t="s">
        <v>3051</v>
      </c>
      <c r="CA1806" s="38" t="s">
        <v>132</v>
      </c>
      <c r="CB1806">
        <v>983</v>
      </c>
      <c r="CD1806" s="38" t="s">
        <v>126</v>
      </c>
      <c r="CE1806" s="38" t="s">
        <v>1005</v>
      </c>
    </row>
    <row r="1807" spans="1:83" x14ac:dyDescent="0.25">
      <c r="A1807">
        <v>988</v>
      </c>
      <c r="B1807" s="1">
        <v>45717</v>
      </c>
      <c r="C1807" s="38" t="s">
        <v>2830</v>
      </c>
      <c r="D1807" s="1">
        <v>45720</v>
      </c>
      <c r="E1807" s="1">
        <v>45717</v>
      </c>
      <c r="F1807" s="38" t="s">
        <v>2830</v>
      </c>
      <c r="G1807" s="1">
        <v>45735</v>
      </c>
      <c r="H1807" s="1">
        <v>45720</v>
      </c>
      <c r="I1807" s="38" t="s">
        <v>80</v>
      </c>
      <c r="J1807" s="38" t="s">
        <v>98</v>
      </c>
      <c r="K1807" s="38" t="s">
        <v>85</v>
      </c>
      <c r="L1807" s="38" t="s">
        <v>123</v>
      </c>
      <c r="M1807" s="38" t="s">
        <v>124</v>
      </c>
      <c r="N1807" s="38" t="s">
        <v>125</v>
      </c>
      <c r="O1807" s="38" t="s">
        <v>124</v>
      </c>
      <c r="P1807" s="38" t="s">
        <v>126</v>
      </c>
      <c r="Q1807" s="38" t="s">
        <v>127</v>
      </c>
      <c r="R1807" s="38" t="s">
        <v>128</v>
      </c>
      <c r="S1807" s="38" t="s">
        <v>122</v>
      </c>
      <c r="T1807" s="38" t="s">
        <v>133</v>
      </c>
      <c r="U1807" s="38"/>
      <c r="V1807" s="38" t="s">
        <v>198</v>
      </c>
      <c r="W1807" s="38" t="s">
        <v>199</v>
      </c>
      <c r="X1807" s="38" t="s">
        <v>274</v>
      </c>
      <c r="Y1807" s="38" t="s">
        <v>275</v>
      </c>
      <c r="Z1807" s="38" t="s">
        <v>131</v>
      </c>
      <c r="AA1807" s="38" t="s">
        <v>125</v>
      </c>
      <c r="AB1807" s="38" t="s">
        <v>682</v>
      </c>
      <c r="AC1807" s="38" t="s">
        <v>683</v>
      </c>
      <c r="AD1807" s="38" t="s">
        <v>80</v>
      </c>
      <c r="AE1807" s="38" t="s">
        <v>81</v>
      </c>
      <c r="AF1807" s="38" t="s">
        <v>1779</v>
      </c>
      <c r="AG1807" s="38" t="s">
        <v>1780</v>
      </c>
      <c r="AH1807" s="38" t="s">
        <v>133</v>
      </c>
      <c r="AI1807" s="38"/>
      <c r="AJ1807" s="38" t="s">
        <v>3022</v>
      </c>
      <c r="AK1807" s="38" t="s">
        <v>132</v>
      </c>
      <c r="AL1807" s="38" t="s">
        <v>101</v>
      </c>
      <c r="AM1807" s="38" t="s">
        <v>101</v>
      </c>
      <c r="AN1807" s="38" t="s">
        <v>772</v>
      </c>
      <c r="AO1807" s="38" t="s">
        <v>997</v>
      </c>
      <c r="AP1807" s="38" t="s">
        <v>91</v>
      </c>
      <c r="AQ1807" s="38" t="s">
        <v>92</v>
      </c>
      <c r="AR1807" s="38" t="s">
        <v>93</v>
      </c>
      <c r="AS1807" s="38" t="s">
        <v>92</v>
      </c>
      <c r="AT1807" s="38" t="s">
        <v>94</v>
      </c>
      <c r="AU1807" s="38" t="s">
        <v>95</v>
      </c>
      <c r="AV1807" s="38" t="s">
        <v>132</v>
      </c>
      <c r="AW1807" s="38" t="s">
        <v>132</v>
      </c>
      <c r="AX1807" s="38" t="s">
        <v>101</v>
      </c>
      <c r="AY1807" s="38" t="s">
        <v>132</v>
      </c>
      <c r="AZ1807" s="38" t="s">
        <v>132</v>
      </c>
      <c r="BA1807" s="38" t="s">
        <v>1111</v>
      </c>
      <c r="BB1807" s="38" t="s">
        <v>1112</v>
      </c>
      <c r="BC1807" s="38" t="s">
        <v>1000</v>
      </c>
      <c r="BD1807" s="38" t="s">
        <v>1001</v>
      </c>
      <c r="BE1807">
        <v>0</v>
      </c>
      <c r="BF1807">
        <v>0</v>
      </c>
      <c r="BG1807">
        <v>128620</v>
      </c>
      <c r="BH1807">
        <v>128620</v>
      </c>
      <c r="BI1807">
        <v>0</v>
      </c>
      <c r="BJ1807">
        <v>0</v>
      </c>
      <c r="BK1807">
        <v>0</v>
      </c>
      <c r="BL1807" s="38" t="s">
        <v>205</v>
      </c>
      <c r="BM1807" s="38" t="s">
        <v>279</v>
      </c>
      <c r="BN1807" s="38" t="s">
        <v>684</v>
      </c>
      <c r="BO1807" s="38" t="s">
        <v>134</v>
      </c>
      <c r="BP1807" s="38" t="s">
        <v>135</v>
      </c>
      <c r="BQ1807" s="38" t="s">
        <v>136</v>
      </c>
      <c r="BR1807" s="38" t="s">
        <v>137</v>
      </c>
      <c r="BS1807" s="38" t="s">
        <v>110</v>
      </c>
      <c r="BT1807" s="38" t="s">
        <v>111</v>
      </c>
      <c r="BU1807" s="38" t="s">
        <v>116</v>
      </c>
      <c r="BV1807" s="38" t="s">
        <v>1113</v>
      </c>
      <c r="BW1807" s="38" t="s">
        <v>218</v>
      </c>
      <c r="BX1807" s="38" t="s">
        <v>126</v>
      </c>
      <c r="BY1807" s="38" t="s">
        <v>1003</v>
      </c>
      <c r="BZ1807" s="38" t="s">
        <v>3052</v>
      </c>
      <c r="CA1807" s="38" t="s">
        <v>132</v>
      </c>
      <c r="CB1807">
        <v>988</v>
      </c>
      <c r="CD1807" s="38" t="s">
        <v>126</v>
      </c>
      <c r="CE1807" s="38" t="s">
        <v>1005</v>
      </c>
    </row>
    <row r="1808" spans="1:83" x14ac:dyDescent="0.25">
      <c r="A1808">
        <v>992</v>
      </c>
      <c r="B1808" s="1">
        <v>45717</v>
      </c>
      <c r="C1808" s="38" t="s">
        <v>2830</v>
      </c>
      <c r="D1808" s="1">
        <v>45720</v>
      </c>
      <c r="E1808" s="1">
        <v>45717</v>
      </c>
      <c r="F1808" s="38" t="s">
        <v>2830</v>
      </c>
      <c r="G1808" s="1">
        <v>45735</v>
      </c>
      <c r="H1808" s="1">
        <v>45720</v>
      </c>
      <c r="I1808" s="38" t="s">
        <v>640</v>
      </c>
      <c r="J1808" s="38" t="s">
        <v>641</v>
      </c>
      <c r="K1808" s="38" t="s">
        <v>626</v>
      </c>
      <c r="L1808" s="38" t="s">
        <v>627</v>
      </c>
      <c r="M1808" s="38" t="s">
        <v>124</v>
      </c>
      <c r="N1808" s="38" t="s">
        <v>125</v>
      </c>
      <c r="O1808" s="38" t="s">
        <v>124</v>
      </c>
      <c r="P1808" s="38" t="s">
        <v>126</v>
      </c>
      <c r="Q1808" s="38" t="s">
        <v>80</v>
      </c>
      <c r="R1808" s="38" t="s">
        <v>126</v>
      </c>
      <c r="S1808" s="38" t="s">
        <v>625</v>
      </c>
      <c r="T1808" s="38" t="s">
        <v>133</v>
      </c>
      <c r="U1808" s="38"/>
      <c r="V1808" s="38" t="s">
        <v>484</v>
      </c>
      <c r="W1808" s="38" t="s">
        <v>485</v>
      </c>
      <c r="X1808" s="38" t="s">
        <v>486</v>
      </c>
      <c r="Y1808" s="38" t="s">
        <v>487</v>
      </c>
      <c r="Z1808" s="38" t="s">
        <v>632</v>
      </c>
      <c r="AA1808" s="38" t="s">
        <v>633</v>
      </c>
      <c r="AB1808" s="38" t="s">
        <v>623</v>
      </c>
      <c r="AC1808" s="38" t="s">
        <v>624</v>
      </c>
      <c r="AD1808" s="38" t="s">
        <v>80</v>
      </c>
      <c r="AE1808" s="38" t="s">
        <v>81</v>
      </c>
      <c r="AF1808" s="38" t="s">
        <v>2983</v>
      </c>
      <c r="AG1808" s="38" t="s">
        <v>2984</v>
      </c>
      <c r="AH1808" s="38" t="s">
        <v>133</v>
      </c>
      <c r="AI1808" s="38"/>
      <c r="AJ1808" s="38" t="s">
        <v>3025</v>
      </c>
      <c r="AK1808" s="38" t="s">
        <v>132</v>
      </c>
      <c r="AL1808" s="38" t="s">
        <v>101</v>
      </c>
      <c r="AM1808" s="38" t="s">
        <v>101</v>
      </c>
      <c r="AN1808" s="38" t="s">
        <v>772</v>
      </c>
      <c r="AO1808" s="38" t="s">
        <v>997</v>
      </c>
      <c r="AP1808" s="38" t="s">
        <v>91</v>
      </c>
      <c r="AQ1808" s="38" t="s">
        <v>92</v>
      </c>
      <c r="AR1808" s="38" t="s">
        <v>93</v>
      </c>
      <c r="AS1808" s="38" t="s">
        <v>92</v>
      </c>
      <c r="AT1808" s="38" t="s">
        <v>94</v>
      </c>
      <c r="AU1808" s="38" t="s">
        <v>95</v>
      </c>
      <c r="AV1808" s="38" t="s">
        <v>132</v>
      </c>
      <c r="AW1808" s="38" t="s">
        <v>132</v>
      </c>
      <c r="AX1808" s="38" t="s">
        <v>101</v>
      </c>
      <c r="AY1808" s="38" t="s">
        <v>132</v>
      </c>
      <c r="AZ1808" s="38" t="s">
        <v>132</v>
      </c>
      <c r="BA1808" s="38" t="s">
        <v>2136</v>
      </c>
      <c r="BB1808" s="38" t="s">
        <v>2137</v>
      </c>
      <c r="BC1808" s="38" t="s">
        <v>1000</v>
      </c>
      <c r="BD1808" s="38" t="s">
        <v>1001</v>
      </c>
      <c r="BE1808">
        <v>0</v>
      </c>
      <c r="BF1808">
        <v>0</v>
      </c>
      <c r="BG1808">
        <v>2370572.0099999998</v>
      </c>
      <c r="BH1808">
        <v>2370572.0099999998</v>
      </c>
      <c r="BI1808">
        <v>0</v>
      </c>
      <c r="BJ1808">
        <v>0</v>
      </c>
      <c r="BK1808">
        <v>0</v>
      </c>
      <c r="BL1808" s="38" t="s">
        <v>498</v>
      </c>
      <c r="BM1808" s="38" t="s">
        <v>499</v>
      </c>
      <c r="BN1808" s="38" t="s">
        <v>636</v>
      </c>
      <c r="BO1808" s="38" t="s">
        <v>634</v>
      </c>
      <c r="BP1808" s="38" t="s">
        <v>135</v>
      </c>
      <c r="BQ1808" s="38" t="s">
        <v>136</v>
      </c>
      <c r="BR1808" s="38" t="s">
        <v>635</v>
      </c>
      <c r="BS1808" s="38" t="s">
        <v>110</v>
      </c>
      <c r="BT1808" s="38" t="s">
        <v>111</v>
      </c>
      <c r="BU1808" s="38" t="s">
        <v>116</v>
      </c>
      <c r="BV1808" s="38" t="s">
        <v>2138</v>
      </c>
      <c r="BW1808" s="38" t="s">
        <v>1062</v>
      </c>
      <c r="BX1808" s="38" t="s">
        <v>126</v>
      </c>
      <c r="BY1808" s="38" t="s">
        <v>1003</v>
      </c>
      <c r="BZ1808" s="38" t="s">
        <v>3053</v>
      </c>
      <c r="CA1808" s="38" t="s">
        <v>132</v>
      </c>
      <c r="CB1808">
        <v>992</v>
      </c>
      <c r="CD1808" s="38" t="s">
        <v>126</v>
      </c>
      <c r="CE1808" s="38" t="s">
        <v>1005</v>
      </c>
    </row>
    <row r="1809" spans="1:83" x14ac:dyDescent="0.25">
      <c r="A1809">
        <v>993</v>
      </c>
      <c r="B1809" s="1">
        <v>45717</v>
      </c>
      <c r="C1809" s="38" t="s">
        <v>2830</v>
      </c>
      <c r="D1809" s="1">
        <v>45720</v>
      </c>
      <c r="E1809" s="1">
        <v>45717</v>
      </c>
      <c r="F1809" s="38" t="s">
        <v>2830</v>
      </c>
      <c r="G1809" s="1">
        <v>45735</v>
      </c>
      <c r="H1809" s="1">
        <v>45720</v>
      </c>
      <c r="I1809" s="38" t="s">
        <v>80</v>
      </c>
      <c r="J1809" s="38" t="s">
        <v>98</v>
      </c>
      <c r="K1809" s="38" t="s">
        <v>85</v>
      </c>
      <c r="L1809" s="38" t="s">
        <v>123</v>
      </c>
      <c r="M1809" s="38" t="s">
        <v>124</v>
      </c>
      <c r="N1809" s="38" t="s">
        <v>125</v>
      </c>
      <c r="O1809" s="38" t="s">
        <v>124</v>
      </c>
      <c r="P1809" s="38" t="s">
        <v>126</v>
      </c>
      <c r="Q1809" s="38" t="s">
        <v>127</v>
      </c>
      <c r="R1809" s="38" t="s">
        <v>128</v>
      </c>
      <c r="S1809" s="38" t="s">
        <v>122</v>
      </c>
      <c r="T1809" s="38" t="s">
        <v>133</v>
      </c>
      <c r="U1809" s="38"/>
      <c r="V1809" s="38" t="s">
        <v>198</v>
      </c>
      <c r="W1809" s="38" t="s">
        <v>199</v>
      </c>
      <c r="X1809" s="38" t="s">
        <v>274</v>
      </c>
      <c r="Y1809" s="38" t="s">
        <v>275</v>
      </c>
      <c r="Z1809" s="38" t="s">
        <v>131</v>
      </c>
      <c r="AA1809" s="38" t="s">
        <v>125</v>
      </c>
      <c r="AB1809" s="38" t="s">
        <v>682</v>
      </c>
      <c r="AC1809" s="38" t="s">
        <v>683</v>
      </c>
      <c r="AD1809" s="38" t="s">
        <v>80</v>
      </c>
      <c r="AE1809" s="38" t="s">
        <v>81</v>
      </c>
      <c r="AF1809" s="38" t="s">
        <v>1779</v>
      </c>
      <c r="AG1809" s="38" t="s">
        <v>1780</v>
      </c>
      <c r="AH1809" s="38" t="s">
        <v>133</v>
      </c>
      <c r="AI1809" s="38"/>
      <c r="AJ1809" s="38" t="s">
        <v>3022</v>
      </c>
      <c r="AK1809" s="38" t="s">
        <v>132</v>
      </c>
      <c r="AL1809" s="38" t="s">
        <v>101</v>
      </c>
      <c r="AM1809" s="38" t="s">
        <v>101</v>
      </c>
      <c r="AN1809" s="38" t="s">
        <v>772</v>
      </c>
      <c r="AO1809" s="38" t="s">
        <v>997</v>
      </c>
      <c r="AP1809" s="38" t="s">
        <v>91</v>
      </c>
      <c r="AQ1809" s="38" t="s">
        <v>92</v>
      </c>
      <c r="AR1809" s="38" t="s">
        <v>93</v>
      </c>
      <c r="AS1809" s="38" t="s">
        <v>92</v>
      </c>
      <c r="AT1809" s="38" t="s">
        <v>94</v>
      </c>
      <c r="AU1809" s="38" t="s">
        <v>95</v>
      </c>
      <c r="AV1809" s="38" t="s">
        <v>132</v>
      </c>
      <c r="AW1809" s="38" t="s">
        <v>132</v>
      </c>
      <c r="AX1809" s="38" t="s">
        <v>101</v>
      </c>
      <c r="AY1809" s="38" t="s">
        <v>132</v>
      </c>
      <c r="AZ1809" s="38" t="s">
        <v>132</v>
      </c>
      <c r="BA1809" s="38" t="s">
        <v>1111</v>
      </c>
      <c r="BB1809" s="38" t="s">
        <v>1112</v>
      </c>
      <c r="BC1809" s="38" t="s">
        <v>1000</v>
      </c>
      <c r="BD1809" s="38" t="s">
        <v>1001</v>
      </c>
      <c r="BE1809">
        <v>0</v>
      </c>
      <c r="BF1809">
        <v>0</v>
      </c>
      <c r="BG1809">
        <v>68440</v>
      </c>
      <c r="BH1809">
        <v>68440</v>
      </c>
      <c r="BI1809">
        <v>0</v>
      </c>
      <c r="BJ1809">
        <v>0</v>
      </c>
      <c r="BK1809">
        <v>0</v>
      </c>
      <c r="BL1809" s="38" t="s">
        <v>205</v>
      </c>
      <c r="BM1809" s="38" t="s">
        <v>279</v>
      </c>
      <c r="BN1809" s="38" t="s">
        <v>684</v>
      </c>
      <c r="BO1809" s="38" t="s">
        <v>134</v>
      </c>
      <c r="BP1809" s="38" t="s">
        <v>135</v>
      </c>
      <c r="BQ1809" s="38" t="s">
        <v>136</v>
      </c>
      <c r="BR1809" s="38" t="s">
        <v>137</v>
      </c>
      <c r="BS1809" s="38" t="s">
        <v>110</v>
      </c>
      <c r="BT1809" s="38" t="s">
        <v>111</v>
      </c>
      <c r="BU1809" s="38" t="s">
        <v>116</v>
      </c>
      <c r="BV1809" s="38" t="s">
        <v>1113</v>
      </c>
      <c r="BW1809" s="38" t="s">
        <v>218</v>
      </c>
      <c r="BX1809" s="38" t="s">
        <v>126</v>
      </c>
      <c r="BY1809" s="38" t="s">
        <v>1003</v>
      </c>
      <c r="BZ1809" s="38" t="s">
        <v>3054</v>
      </c>
      <c r="CA1809" s="38" t="s">
        <v>132</v>
      </c>
      <c r="CB1809">
        <v>993</v>
      </c>
      <c r="CD1809" s="38" t="s">
        <v>126</v>
      </c>
      <c r="CE1809" s="38" t="s">
        <v>1005</v>
      </c>
    </row>
    <row r="1810" spans="1:83" x14ac:dyDescent="0.25">
      <c r="A1810">
        <v>1002</v>
      </c>
      <c r="B1810" s="1">
        <v>45717</v>
      </c>
      <c r="C1810" s="38" t="s">
        <v>2830</v>
      </c>
      <c r="D1810" s="1">
        <v>45721</v>
      </c>
      <c r="E1810" s="1">
        <v>45717</v>
      </c>
      <c r="F1810" s="38" t="s">
        <v>2830</v>
      </c>
      <c r="G1810" s="1">
        <v>45736</v>
      </c>
      <c r="H1810" s="1">
        <v>45721</v>
      </c>
      <c r="I1810" s="38" t="s">
        <v>80</v>
      </c>
      <c r="J1810" s="38" t="s">
        <v>98</v>
      </c>
      <c r="K1810" s="38" t="s">
        <v>85</v>
      </c>
      <c r="L1810" s="38" t="s">
        <v>123</v>
      </c>
      <c r="M1810" s="38" t="s">
        <v>124</v>
      </c>
      <c r="N1810" s="38" t="s">
        <v>125</v>
      </c>
      <c r="O1810" s="38" t="s">
        <v>124</v>
      </c>
      <c r="P1810" s="38" t="s">
        <v>126</v>
      </c>
      <c r="Q1810" s="38" t="s">
        <v>127</v>
      </c>
      <c r="R1810" s="38" t="s">
        <v>128</v>
      </c>
      <c r="S1810" s="38" t="s">
        <v>122</v>
      </c>
      <c r="T1810" s="38" t="s">
        <v>133</v>
      </c>
      <c r="U1810" s="38"/>
      <c r="V1810" s="38" t="s">
        <v>198</v>
      </c>
      <c r="W1810" s="38" t="s">
        <v>199</v>
      </c>
      <c r="X1810" s="38" t="s">
        <v>200</v>
      </c>
      <c r="Y1810" s="38" t="s">
        <v>201</v>
      </c>
      <c r="Z1810" s="38" t="s">
        <v>131</v>
      </c>
      <c r="AA1810" s="38" t="s">
        <v>125</v>
      </c>
      <c r="AB1810" s="38" t="s">
        <v>725</v>
      </c>
      <c r="AC1810" s="38" t="s">
        <v>724</v>
      </c>
      <c r="AD1810" s="38" t="s">
        <v>80</v>
      </c>
      <c r="AE1810" s="38" t="s">
        <v>81</v>
      </c>
      <c r="AF1810" s="38" t="s">
        <v>1013</v>
      </c>
      <c r="AG1810" s="38" t="s">
        <v>1014</v>
      </c>
      <c r="AH1810" s="38" t="s">
        <v>133</v>
      </c>
      <c r="AI1810" s="38"/>
      <c r="AJ1810" s="38" t="s">
        <v>3027</v>
      </c>
      <c r="AK1810" s="38" t="s">
        <v>132</v>
      </c>
      <c r="AL1810" s="38" t="s">
        <v>101</v>
      </c>
      <c r="AM1810" s="38" t="s">
        <v>101</v>
      </c>
      <c r="AN1810" s="38" t="s">
        <v>772</v>
      </c>
      <c r="AO1810" s="38" t="s">
        <v>997</v>
      </c>
      <c r="AP1810" s="38" t="s">
        <v>91</v>
      </c>
      <c r="AQ1810" s="38" t="s">
        <v>92</v>
      </c>
      <c r="AR1810" s="38" t="s">
        <v>93</v>
      </c>
      <c r="AS1810" s="38" t="s">
        <v>92</v>
      </c>
      <c r="AT1810" s="38" t="s">
        <v>94</v>
      </c>
      <c r="AU1810" s="38" t="s">
        <v>95</v>
      </c>
      <c r="AV1810" s="38" t="s">
        <v>132</v>
      </c>
      <c r="AW1810" s="38" t="s">
        <v>132</v>
      </c>
      <c r="AX1810" s="38" t="s">
        <v>101</v>
      </c>
      <c r="AY1810" s="38" t="s">
        <v>132</v>
      </c>
      <c r="AZ1810" s="38" t="s">
        <v>132</v>
      </c>
      <c r="BA1810" s="38" t="s">
        <v>1111</v>
      </c>
      <c r="BB1810" s="38" t="s">
        <v>1112</v>
      </c>
      <c r="BC1810" s="38" t="s">
        <v>1000</v>
      </c>
      <c r="BD1810" s="38" t="s">
        <v>1001</v>
      </c>
      <c r="BE1810">
        <v>0</v>
      </c>
      <c r="BF1810">
        <v>0</v>
      </c>
      <c r="BG1810">
        <v>22316.02</v>
      </c>
      <c r="BH1810">
        <v>22316.02</v>
      </c>
      <c r="BI1810">
        <v>0</v>
      </c>
      <c r="BJ1810">
        <v>0</v>
      </c>
      <c r="BK1810">
        <v>0</v>
      </c>
      <c r="BL1810" s="38" t="s">
        <v>205</v>
      </c>
      <c r="BM1810" s="38" t="s">
        <v>206</v>
      </c>
      <c r="BN1810" s="38" t="s">
        <v>726</v>
      </c>
      <c r="BO1810" s="38" t="s">
        <v>134</v>
      </c>
      <c r="BP1810" s="38" t="s">
        <v>135</v>
      </c>
      <c r="BQ1810" s="38" t="s">
        <v>136</v>
      </c>
      <c r="BR1810" s="38" t="s">
        <v>137</v>
      </c>
      <c r="BS1810" s="38" t="s">
        <v>110</v>
      </c>
      <c r="BT1810" s="38" t="s">
        <v>111</v>
      </c>
      <c r="BU1810" s="38" t="s">
        <v>116</v>
      </c>
      <c r="BV1810" s="38" t="s">
        <v>1113</v>
      </c>
      <c r="BW1810" s="38" t="s">
        <v>208</v>
      </c>
      <c r="BX1810" s="38" t="s">
        <v>126</v>
      </c>
      <c r="BY1810" s="38" t="s">
        <v>1003</v>
      </c>
      <c r="BZ1810" s="38" t="s">
        <v>3055</v>
      </c>
      <c r="CA1810" s="38" t="s">
        <v>132</v>
      </c>
      <c r="CB1810">
        <v>1002</v>
      </c>
      <c r="CD1810" s="38" t="s">
        <v>126</v>
      </c>
      <c r="CE1810" s="38" t="s">
        <v>1005</v>
      </c>
    </row>
    <row r="1811" spans="1:83" x14ac:dyDescent="0.25">
      <c r="A1811">
        <v>1002</v>
      </c>
      <c r="B1811" s="1">
        <v>45717</v>
      </c>
      <c r="C1811" s="38" t="s">
        <v>2830</v>
      </c>
      <c r="D1811" s="1">
        <v>45721</v>
      </c>
      <c r="E1811" s="1">
        <v>45717</v>
      </c>
      <c r="F1811" s="38" t="s">
        <v>2830</v>
      </c>
      <c r="G1811" s="1">
        <v>45736</v>
      </c>
      <c r="H1811" s="1">
        <v>45721</v>
      </c>
      <c r="I1811" s="38" t="s">
        <v>80</v>
      </c>
      <c r="J1811" s="38" t="s">
        <v>98</v>
      </c>
      <c r="K1811" s="38" t="s">
        <v>85</v>
      </c>
      <c r="L1811" s="38" t="s">
        <v>123</v>
      </c>
      <c r="M1811" s="38" t="s">
        <v>124</v>
      </c>
      <c r="N1811" s="38" t="s">
        <v>125</v>
      </c>
      <c r="O1811" s="38" t="s">
        <v>124</v>
      </c>
      <c r="P1811" s="38" t="s">
        <v>126</v>
      </c>
      <c r="Q1811" s="38" t="s">
        <v>127</v>
      </c>
      <c r="R1811" s="38" t="s">
        <v>128</v>
      </c>
      <c r="S1811" s="38" t="s">
        <v>122</v>
      </c>
      <c r="T1811" s="38" t="s">
        <v>133</v>
      </c>
      <c r="U1811" s="38"/>
      <c r="V1811" s="38" t="s">
        <v>198</v>
      </c>
      <c r="W1811" s="38" t="s">
        <v>199</v>
      </c>
      <c r="X1811" s="38" t="s">
        <v>200</v>
      </c>
      <c r="Y1811" s="38" t="s">
        <v>201</v>
      </c>
      <c r="Z1811" s="38" t="s">
        <v>131</v>
      </c>
      <c r="AA1811" s="38" t="s">
        <v>125</v>
      </c>
      <c r="AB1811" s="38" t="s">
        <v>729</v>
      </c>
      <c r="AC1811" s="38" t="s">
        <v>728</v>
      </c>
      <c r="AD1811" s="38" t="s">
        <v>80</v>
      </c>
      <c r="AE1811" s="38" t="s">
        <v>81</v>
      </c>
      <c r="AF1811" s="38" t="s">
        <v>1013</v>
      </c>
      <c r="AG1811" s="38" t="s">
        <v>1014</v>
      </c>
      <c r="AH1811" s="38" t="s">
        <v>133</v>
      </c>
      <c r="AI1811" s="38"/>
      <c r="AJ1811" s="38" t="s">
        <v>3027</v>
      </c>
      <c r="AK1811" s="38" t="s">
        <v>132</v>
      </c>
      <c r="AL1811" s="38" t="s">
        <v>101</v>
      </c>
      <c r="AM1811" s="38" t="s">
        <v>101</v>
      </c>
      <c r="AN1811" s="38" t="s">
        <v>772</v>
      </c>
      <c r="AO1811" s="38" t="s">
        <v>997</v>
      </c>
      <c r="AP1811" s="38" t="s">
        <v>91</v>
      </c>
      <c r="AQ1811" s="38" t="s">
        <v>92</v>
      </c>
      <c r="AR1811" s="38" t="s">
        <v>93</v>
      </c>
      <c r="AS1811" s="38" t="s">
        <v>92</v>
      </c>
      <c r="AT1811" s="38" t="s">
        <v>94</v>
      </c>
      <c r="AU1811" s="38" t="s">
        <v>95</v>
      </c>
      <c r="AV1811" s="38" t="s">
        <v>132</v>
      </c>
      <c r="AW1811" s="38" t="s">
        <v>132</v>
      </c>
      <c r="AX1811" s="38" t="s">
        <v>101</v>
      </c>
      <c r="AY1811" s="38" t="s">
        <v>132</v>
      </c>
      <c r="AZ1811" s="38" t="s">
        <v>132</v>
      </c>
      <c r="BA1811" s="38" t="s">
        <v>1111</v>
      </c>
      <c r="BB1811" s="38" t="s">
        <v>1112</v>
      </c>
      <c r="BC1811" s="38" t="s">
        <v>1000</v>
      </c>
      <c r="BD1811" s="38" t="s">
        <v>1001</v>
      </c>
      <c r="BE1811">
        <v>0</v>
      </c>
      <c r="BF1811">
        <v>0</v>
      </c>
      <c r="BG1811">
        <v>22490</v>
      </c>
      <c r="BH1811">
        <v>22490</v>
      </c>
      <c r="BI1811">
        <v>0</v>
      </c>
      <c r="BJ1811">
        <v>0</v>
      </c>
      <c r="BK1811">
        <v>0</v>
      </c>
      <c r="BL1811" s="38" t="s">
        <v>205</v>
      </c>
      <c r="BM1811" s="38" t="s">
        <v>206</v>
      </c>
      <c r="BN1811" s="38" t="s">
        <v>730</v>
      </c>
      <c r="BO1811" s="38" t="s">
        <v>134</v>
      </c>
      <c r="BP1811" s="38" t="s">
        <v>135</v>
      </c>
      <c r="BQ1811" s="38" t="s">
        <v>136</v>
      </c>
      <c r="BR1811" s="38" t="s">
        <v>137</v>
      </c>
      <c r="BS1811" s="38" t="s">
        <v>110</v>
      </c>
      <c r="BT1811" s="38" t="s">
        <v>111</v>
      </c>
      <c r="BU1811" s="38" t="s">
        <v>116</v>
      </c>
      <c r="BV1811" s="38" t="s">
        <v>1113</v>
      </c>
      <c r="BW1811" s="38" t="s">
        <v>208</v>
      </c>
      <c r="BX1811" s="38" t="s">
        <v>126</v>
      </c>
      <c r="BY1811" s="38" t="s">
        <v>1003</v>
      </c>
      <c r="BZ1811" s="38" t="s">
        <v>3055</v>
      </c>
      <c r="CA1811" s="38" t="s">
        <v>132</v>
      </c>
      <c r="CB1811">
        <v>1002</v>
      </c>
      <c r="CD1811" s="38" t="s">
        <v>126</v>
      </c>
      <c r="CE1811" s="38" t="s">
        <v>1005</v>
      </c>
    </row>
    <row r="1812" spans="1:83" x14ac:dyDescent="0.25">
      <c r="A1812">
        <v>1006</v>
      </c>
      <c r="B1812" s="1">
        <v>45717</v>
      </c>
      <c r="C1812" s="38" t="s">
        <v>2830</v>
      </c>
      <c r="D1812" s="1">
        <v>45721</v>
      </c>
      <c r="E1812" s="1">
        <v>45717</v>
      </c>
      <c r="F1812" s="38" t="s">
        <v>2830</v>
      </c>
      <c r="G1812" s="1">
        <v>45736</v>
      </c>
      <c r="H1812" s="1">
        <v>45721</v>
      </c>
      <c r="I1812" s="38" t="s">
        <v>80</v>
      </c>
      <c r="J1812" s="38" t="s">
        <v>98</v>
      </c>
      <c r="K1812" s="38" t="s">
        <v>85</v>
      </c>
      <c r="L1812" s="38" t="s">
        <v>123</v>
      </c>
      <c r="M1812" s="38" t="s">
        <v>124</v>
      </c>
      <c r="N1812" s="38" t="s">
        <v>125</v>
      </c>
      <c r="O1812" s="38" t="s">
        <v>124</v>
      </c>
      <c r="P1812" s="38" t="s">
        <v>126</v>
      </c>
      <c r="Q1812" s="38" t="s">
        <v>127</v>
      </c>
      <c r="R1812" s="38" t="s">
        <v>128</v>
      </c>
      <c r="S1812" s="38" t="s">
        <v>122</v>
      </c>
      <c r="T1812" s="38" t="s">
        <v>133</v>
      </c>
      <c r="U1812" s="38"/>
      <c r="V1812" s="38" t="s">
        <v>324</v>
      </c>
      <c r="W1812" s="38" t="s">
        <v>325</v>
      </c>
      <c r="X1812" s="38" t="s">
        <v>404</v>
      </c>
      <c r="Y1812" s="38" t="s">
        <v>405</v>
      </c>
      <c r="Z1812" s="38" t="s">
        <v>131</v>
      </c>
      <c r="AA1812" s="38" t="s">
        <v>125</v>
      </c>
      <c r="AB1812" s="38" t="s">
        <v>408</v>
      </c>
      <c r="AC1812" s="38" t="s">
        <v>409</v>
      </c>
      <c r="AD1812" s="38" t="s">
        <v>410</v>
      </c>
      <c r="AE1812" s="38" t="s">
        <v>407</v>
      </c>
      <c r="AF1812" s="38" t="s">
        <v>1097</v>
      </c>
      <c r="AG1812" s="38" t="s">
        <v>1098</v>
      </c>
      <c r="AH1812" s="38" t="s">
        <v>133</v>
      </c>
      <c r="AI1812" s="38"/>
      <c r="AJ1812" s="38" t="s">
        <v>3007</v>
      </c>
      <c r="AK1812" s="38" t="s">
        <v>132</v>
      </c>
      <c r="AL1812" s="38" t="s">
        <v>101</v>
      </c>
      <c r="AM1812" s="38" t="s">
        <v>101</v>
      </c>
      <c r="AN1812" s="38" t="s">
        <v>772</v>
      </c>
      <c r="AO1812" s="38" t="s">
        <v>997</v>
      </c>
      <c r="AP1812" s="38" t="s">
        <v>91</v>
      </c>
      <c r="AQ1812" s="38" t="s">
        <v>92</v>
      </c>
      <c r="AR1812" s="38" t="s">
        <v>93</v>
      </c>
      <c r="AS1812" s="38" t="s">
        <v>92</v>
      </c>
      <c r="AT1812" s="38" t="s">
        <v>94</v>
      </c>
      <c r="AU1812" s="38" t="s">
        <v>95</v>
      </c>
      <c r="AV1812" s="38" t="s">
        <v>132</v>
      </c>
      <c r="AW1812" s="38" t="s">
        <v>132</v>
      </c>
      <c r="AX1812" s="38" t="s">
        <v>101</v>
      </c>
      <c r="AY1812" s="38" t="s">
        <v>132</v>
      </c>
      <c r="AZ1812" s="38" t="s">
        <v>132</v>
      </c>
      <c r="BA1812" s="38" t="s">
        <v>1227</v>
      </c>
      <c r="BB1812" s="38" t="s">
        <v>1112</v>
      </c>
      <c r="BC1812" s="38" t="s">
        <v>1000</v>
      </c>
      <c r="BD1812" s="38" t="s">
        <v>1001</v>
      </c>
      <c r="BE1812">
        <v>0</v>
      </c>
      <c r="BF1812">
        <v>0</v>
      </c>
      <c r="BG1812">
        <v>834500</v>
      </c>
      <c r="BH1812">
        <v>834500</v>
      </c>
      <c r="BI1812">
        <v>0</v>
      </c>
      <c r="BJ1812">
        <v>0</v>
      </c>
      <c r="BK1812">
        <v>0</v>
      </c>
      <c r="BL1812" s="38" t="s">
        <v>332</v>
      </c>
      <c r="BM1812" s="38" t="s">
        <v>411</v>
      </c>
      <c r="BN1812" s="38" t="s">
        <v>412</v>
      </c>
      <c r="BO1812" s="38" t="s">
        <v>134</v>
      </c>
      <c r="BP1812" s="38" t="s">
        <v>135</v>
      </c>
      <c r="BQ1812" s="38" t="s">
        <v>136</v>
      </c>
      <c r="BR1812" s="38" t="s">
        <v>137</v>
      </c>
      <c r="BS1812" s="38" t="s">
        <v>110</v>
      </c>
      <c r="BT1812" s="38" t="s">
        <v>111</v>
      </c>
      <c r="BU1812" s="38" t="s">
        <v>413</v>
      </c>
      <c r="BV1812" s="38" t="s">
        <v>1228</v>
      </c>
      <c r="BW1812" s="38" t="s">
        <v>208</v>
      </c>
      <c r="BX1812" s="38" t="s">
        <v>126</v>
      </c>
      <c r="BY1812" s="38" t="s">
        <v>1003</v>
      </c>
      <c r="BZ1812" s="38" t="s">
        <v>3056</v>
      </c>
      <c r="CA1812" s="38" t="s">
        <v>132</v>
      </c>
      <c r="CB1812">
        <v>1006</v>
      </c>
      <c r="CD1812" s="38" t="s">
        <v>126</v>
      </c>
      <c r="CE1812" s="38" t="s">
        <v>1005</v>
      </c>
    </row>
    <row r="1813" spans="1:83" x14ac:dyDescent="0.25">
      <c r="A1813">
        <v>1007</v>
      </c>
      <c r="B1813" s="1">
        <v>45717</v>
      </c>
      <c r="C1813" s="38" t="s">
        <v>2830</v>
      </c>
      <c r="D1813" s="1">
        <v>45721</v>
      </c>
      <c r="E1813" s="1">
        <v>45717</v>
      </c>
      <c r="F1813" s="38" t="s">
        <v>2830</v>
      </c>
      <c r="G1813" s="1">
        <v>45736</v>
      </c>
      <c r="H1813" s="1">
        <v>45721</v>
      </c>
      <c r="I1813" s="38" t="s">
        <v>80</v>
      </c>
      <c r="J1813" s="38" t="s">
        <v>98</v>
      </c>
      <c r="K1813" s="38" t="s">
        <v>85</v>
      </c>
      <c r="L1813" s="38" t="s">
        <v>123</v>
      </c>
      <c r="M1813" s="38" t="s">
        <v>124</v>
      </c>
      <c r="N1813" s="38" t="s">
        <v>125</v>
      </c>
      <c r="O1813" s="38" t="s">
        <v>124</v>
      </c>
      <c r="P1813" s="38" t="s">
        <v>126</v>
      </c>
      <c r="Q1813" s="38" t="s">
        <v>127</v>
      </c>
      <c r="R1813" s="38" t="s">
        <v>128</v>
      </c>
      <c r="S1813" s="38" t="s">
        <v>122</v>
      </c>
      <c r="T1813" s="38" t="s">
        <v>133</v>
      </c>
      <c r="U1813" s="38"/>
      <c r="V1813" s="38" t="s">
        <v>198</v>
      </c>
      <c r="W1813" s="38" t="s">
        <v>199</v>
      </c>
      <c r="X1813" s="38" t="s">
        <v>731</v>
      </c>
      <c r="Y1813" s="38" t="s">
        <v>732</v>
      </c>
      <c r="Z1813" s="38" t="s">
        <v>131</v>
      </c>
      <c r="AA1813" s="38" t="s">
        <v>125</v>
      </c>
      <c r="AB1813" s="38" t="s">
        <v>735</v>
      </c>
      <c r="AC1813" s="38" t="s">
        <v>736</v>
      </c>
      <c r="AD1813" s="38" t="s">
        <v>80</v>
      </c>
      <c r="AE1813" s="38" t="s">
        <v>81</v>
      </c>
      <c r="AF1813" s="38" t="s">
        <v>1304</v>
      </c>
      <c r="AG1813" s="38" t="s">
        <v>1305</v>
      </c>
      <c r="AH1813" s="38" t="s">
        <v>133</v>
      </c>
      <c r="AI1813" s="38"/>
      <c r="AJ1813" s="38" t="s">
        <v>3029</v>
      </c>
      <c r="AK1813" s="38" t="s">
        <v>132</v>
      </c>
      <c r="AL1813" s="38" t="s">
        <v>101</v>
      </c>
      <c r="AM1813" s="38" t="s">
        <v>101</v>
      </c>
      <c r="AN1813" s="38" t="s">
        <v>772</v>
      </c>
      <c r="AO1813" s="38" t="s">
        <v>997</v>
      </c>
      <c r="AP1813" s="38" t="s">
        <v>91</v>
      </c>
      <c r="AQ1813" s="38" t="s">
        <v>92</v>
      </c>
      <c r="AR1813" s="38" t="s">
        <v>93</v>
      </c>
      <c r="AS1813" s="38" t="s">
        <v>92</v>
      </c>
      <c r="AT1813" s="38" t="s">
        <v>94</v>
      </c>
      <c r="AU1813" s="38" t="s">
        <v>95</v>
      </c>
      <c r="AV1813" s="38" t="s">
        <v>132</v>
      </c>
      <c r="AW1813" s="38" t="s">
        <v>132</v>
      </c>
      <c r="AX1813" s="38" t="s">
        <v>101</v>
      </c>
      <c r="AY1813" s="38" t="s">
        <v>132</v>
      </c>
      <c r="AZ1813" s="38" t="s">
        <v>132</v>
      </c>
      <c r="BA1813" s="38" t="s">
        <v>1111</v>
      </c>
      <c r="BB1813" s="38" t="s">
        <v>1112</v>
      </c>
      <c r="BC1813" s="38" t="s">
        <v>1000</v>
      </c>
      <c r="BD1813" s="38" t="s">
        <v>1001</v>
      </c>
      <c r="BE1813">
        <v>0</v>
      </c>
      <c r="BF1813">
        <v>0</v>
      </c>
      <c r="BG1813">
        <v>77272.72</v>
      </c>
      <c r="BH1813">
        <v>77272.72</v>
      </c>
      <c r="BI1813">
        <v>0</v>
      </c>
      <c r="BJ1813">
        <v>0</v>
      </c>
      <c r="BK1813">
        <v>0</v>
      </c>
      <c r="BL1813" s="38" t="s">
        <v>205</v>
      </c>
      <c r="BM1813" s="38" t="s">
        <v>737</v>
      </c>
      <c r="BN1813" s="38" t="s">
        <v>738</v>
      </c>
      <c r="BO1813" s="38" t="s">
        <v>134</v>
      </c>
      <c r="BP1813" s="38" t="s">
        <v>135</v>
      </c>
      <c r="BQ1813" s="38" t="s">
        <v>136</v>
      </c>
      <c r="BR1813" s="38" t="s">
        <v>137</v>
      </c>
      <c r="BS1813" s="38" t="s">
        <v>110</v>
      </c>
      <c r="BT1813" s="38" t="s">
        <v>111</v>
      </c>
      <c r="BU1813" s="38" t="s">
        <v>116</v>
      </c>
      <c r="BV1813" s="38" t="s">
        <v>1113</v>
      </c>
      <c r="BW1813" s="38" t="s">
        <v>218</v>
      </c>
      <c r="BX1813" s="38" t="s">
        <v>126</v>
      </c>
      <c r="BY1813" s="38" t="s">
        <v>1003</v>
      </c>
      <c r="BZ1813" s="38" t="s">
        <v>3057</v>
      </c>
      <c r="CA1813" s="38" t="s">
        <v>132</v>
      </c>
      <c r="CB1813">
        <v>1007</v>
      </c>
      <c r="CD1813" s="38" t="s">
        <v>126</v>
      </c>
      <c r="CE1813" s="38" t="s">
        <v>1005</v>
      </c>
    </row>
    <row r="1814" spans="1:83" x14ac:dyDescent="0.25">
      <c r="A1814">
        <v>1017</v>
      </c>
      <c r="B1814" s="1">
        <v>45717</v>
      </c>
      <c r="C1814" s="38" t="s">
        <v>2830</v>
      </c>
      <c r="D1814" s="1">
        <v>45721</v>
      </c>
      <c r="E1814" s="1">
        <v>45717</v>
      </c>
      <c r="F1814" s="38" t="s">
        <v>2830</v>
      </c>
      <c r="G1814" s="1">
        <v>45736</v>
      </c>
      <c r="H1814" s="1">
        <v>45721</v>
      </c>
      <c r="I1814" s="38" t="s">
        <v>80</v>
      </c>
      <c r="J1814" s="38" t="s">
        <v>98</v>
      </c>
      <c r="K1814" s="38" t="s">
        <v>85</v>
      </c>
      <c r="L1814" s="38" t="s">
        <v>123</v>
      </c>
      <c r="M1814" s="38" t="s">
        <v>124</v>
      </c>
      <c r="N1814" s="38" t="s">
        <v>125</v>
      </c>
      <c r="O1814" s="38" t="s">
        <v>124</v>
      </c>
      <c r="P1814" s="38" t="s">
        <v>126</v>
      </c>
      <c r="Q1814" s="38" t="s">
        <v>127</v>
      </c>
      <c r="R1814" s="38" t="s">
        <v>128</v>
      </c>
      <c r="S1814" s="38" t="s">
        <v>122</v>
      </c>
      <c r="T1814" s="38" t="s">
        <v>133</v>
      </c>
      <c r="U1814" s="38"/>
      <c r="V1814" s="38" t="s">
        <v>198</v>
      </c>
      <c r="W1814" s="38" t="s">
        <v>199</v>
      </c>
      <c r="X1814" s="38" t="s">
        <v>200</v>
      </c>
      <c r="Y1814" s="38" t="s">
        <v>201</v>
      </c>
      <c r="Z1814" s="38" t="s">
        <v>131</v>
      </c>
      <c r="AA1814" s="38" t="s">
        <v>125</v>
      </c>
      <c r="AB1814" s="38" t="s">
        <v>788</v>
      </c>
      <c r="AC1814" s="38" t="s">
        <v>789</v>
      </c>
      <c r="AD1814" s="38" t="s">
        <v>80</v>
      </c>
      <c r="AE1814" s="38" t="s">
        <v>81</v>
      </c>
      <c r="AF1814" s="38" t="s">
        <v>1025</v>
      </c>
      <c r="AG1814" s="38" t="s">
        <v>1026</v>
      </c>
      <c r="AH1814" s="38" t="s">
        <v>133</v>
      </c>
      <c r="AI1814" s="38"/>
      <c r="AJ1814" s="38" t="s">
        <v>3031</v>
      </c>
      <c r="AK1814" s="38" t="s">
        <v>132</v>
      </c>
      <c r="AL1814" s="38" t="s">
        <v>101</v>
      </c>
      <c r="AM1814" s="38" t="s">
        <v>101</v>
      </c>
      <c r="AN1814" s="38" t="s">
        <v>772</v>
      </c>
      <c r="AO1814" s="38" t="s">
        <v>997</v>
      </c>
      <c r="AP1814" s="38" t="s">
        <v>91</v>
      </c>
      <c r="AQ1814" s="38" t="s">
        <v>92</v>
      </c>
      <c r="AR1814" s="38" t="s">
        <v>93</v>
      </c>
      <c r="AS1814" s="38" t="s">
        <v>92</v>
      </c>
      <c r="AT1814" s="38" t="s">
        <v>94</v>
      </c>
      <c r="AU1814" s="38" t="s">
        <v>95</v>
      </c>
      <c r="AV1814" s="38" t="s">
        <v>132</v>
      </c>
      <c r="AW1814" s="38" t="s">
        <v>132</v>
      </c>
      <c r="AX1814" s="38" t="s">
        <v>101</v>
      </c>
      <c r="AY1814" s="38" t="s">
        <v>132</v>
      </c>
      <c r="AZ1814" s="38" t="s">
        <v>132</v>
      </c>
      <c r="BA1814" s="38" t="s">
        <v>1111</v>
      </c>
      <c r="BB1814" s="38" t="s">
        <v>1112</v>
      </c>
      <c r="BC1814" s="38" t="s">
        <v>1000</v>
      </c>
      <c r="BD1814" s="38" t="s">
        <v>1001</v>
      </c>
      <c r="BE1814">
        <v>0</v>
      </c>
      <c r="BF1814">
        <v>0</v>
      </c>
      <c r="BG1814">
        <v>1362505.78</v>
      </c>
      <c r="BH1814">
        <v>1362505.78</v>
      </c>
      <c r="BI1814">
        <v>0</v>
      </c>
      <c r="BJ1814">
        <v>0</v>
      </c>
      <c r="BK1814">
        <v>0</v>
      </c>
      <c r="BL1814" s="38" t="s">
        <v>205</v>
      </c>
      <c r="BM1814" s="38" t="s">
        <v>206</v>
      </c>
      <c r="BN1814" s="38" t="s">
        <v>790</v>
      </c>
      <c r="BO1814" s="38" t="s">
        <v>134</v>
      </c>
      <c r="BP1814" s="38" t="s">
        <v>135</v>
      </c>
      <c r="BQ1814" s="38" t="s">
        <v>136</v>
      </c>
      <c r="BR1814" s="38" t="s">
        <v>137</v>
      </c>
      <c r="BS1814" s="38" t="s">
        <v>110</v>
      </c>
      <c r="BT1814" s="38" t="s">
        <v>111</v>
      </c>
      <c r="BU1814" s="38" t="s">
        <v>116</v>
      </c>
      <c r="BV1814" s="38" t="s">
        <v>1113</v>
      </c>
      <c r="BW1814" s="38" t="s">
        <v>208</v>
      </c>
      <c r="BX1814" s="38" t="s">
        <v>126</v>
      </c>
      <c r="BY1814" s="38" t="s">
        <v>1003</v>
      </c>
      <c r="BZ1814" s="38" t="s">
        <v>3058</v>
      </c>
      <c r="CA1814" s="38" t="s">
        <v>132</v>
      </c>
      <c r="CB1814">
        <v>1017</v>
      </c>
      <c r="CD1814" s="38" t="s">
        <v>126</v>
      </c>
      <c r="CE1814" s="38" t="s">
        <v>1005</v>
      </c>
    </row>
    <row r="1815" spans="1:83" x14ac:dyDescent="0.25">
      <c r="A1815">
        <v>1021</v>
      </c>
      <c r="B1815" s="1">
        <v>45717</v>
      </c>
      <c r="C1815" s="38" t="s">
        <v>2830</v>
      </c>
      <c r="D1815" s="1">
        <v>45721</v>
      </c>
      <c r="E1815" s="1">
        <v>45717</v>
      </c>
      <c r="F1815" s="38" t="s">
        <v>2830</v>
      </c>
      <c r="G1815" s="1">
        <v>45736</v>
      </c>
      <c r="H1815" s="1">
        <v>45722</v>
      </c>
      <c r="I1815" s="38" t="s">
        <v>80</v>
      </c>
      <c r="J1815" s="38" t="s">
        <v>98</v>
      </c>
      <c r="K1815" s="38" t="s">
        <v>85</v>
      </c>
      <c r="L1815" s="38" t="s">
        <v>123</v>
      </c>
      <c r="M1815" s="38" t="s">
        <v>124</v>
      </c>
      <c r="N1815" s="38" t="s">
        <v>125</v>
      </c>
      <c r="O1815" s="38" t="s">
        <v>124</v>
      </c>
      <c r="P1815" s="38" t="s">
        <v>126</v>
      </c>
      <c r="Q1815" s="38" t="s">
        <v>127</v>
      </c>
      <c r="R1815" s="38" t="s">
        <v>128</v>
      </c>
      <c r="S1815" s="38" t="s">
        <v>122</v>
      </c>
      <c r="T1815" s="38" t="s">
        <v>133</v>
      </c>
      <c r="U1815" s="38"/>
      <c r="V1815" s="38" t="s">
        <v>198</v>
      </c>
      <c r="W1815" s="38" t="s">
        <v>199</v>
      </c>
      <c r="X1815" s="38" t="s">
        <v>209</v>
      </c>
      <c r="Y1815" s="38" t="s">
        <v>210</v>
      </c>
      <c r="Z1815" s="38" t="s">
        <v>131</v>
      </c>
      <c r="AA1815" s="38" t="s">
        <v>125</v>
      </c>
      <c r="AB1815" s="38" t="s">
        <v>235</v>
      </c>
      <c r="AC1815" s="38" t="s">
        <v>236</v>
      </c>
      <c r="AD1815" s="38" t="s">
        <v>214</v>
      </c>
      <c r="AE1815" s="38" t="s">
        <v>215</v>
      </c>
      <c r="AF1815" s="38" t="s">
        <v>1222</v>
      </c>
      <c r="AG1815" s="38" t="s">
        <v>1223</v>
      </c>
      <c r="AH1815" s="38" t="s">
        <v>133</v>
      </c>
      <c r="AI1815" s="38"/>
      <c r="AJ1815" s="38" t="s">
        <v>3009</v>
      </c>
      <c r="AK1815" s="38" t="s">
        <v>132</v>
      </c>
      <c r="AL1815" s="38" t="s">
        <v>101</v>
      </c>
      <c r="AM1815" s="38" t="s">
        <v>101</v>
      </c>
      <c r="AN1815" s="38" t="s">
        <v>772</v>
      </c>
      <c r="AO1815" s="38" t="s">
        <v>997</v>
      </c>
      <c r="AP1815" s="38" t="s">
        <v>91</v>
      </c>
      <c r="AQ1815" s="38" t="s">
        <v>92</v>
      </c>
      <c r="AR1815" s="38" t="s">
        <v>93</v>
      </c>
      <c r="AS1815" s="38" t="s">
        <v>92</v>
      </c>
      <c r="AT1815" s="38" t="s">
        <v>94</v>
      </c>
      <c r="AU1815" s="38" t="s">
        <v>95</v>
      </c>
      <c r="AV1815" s="38" t="s">
        <v>132</v>
      </c>
      <c r="AW1815" s="38" t="s">
        <v>132</v>
      </c>
      <c r="AX1815" s="38" t="s">
        <v>101</v>
      </c>
      <c r="AY1815" s="38" t="s">
        <v>132</v>
      </c>
      <c r="AZ1815" s="38" t="s">
        <v>132</v>
      </c>
      <c r="BA1815" s="38" t="s">
        <v>1227</v>
      </c>
      <c r="BB1815" s="38" t="s">
        <v>1112</v>
      </c>
      <c r="BC1815" s="38" t="s">
        <v>1000</v>
      </c>
      <c r="BD1815" s="38" t="s">
        <v>1001</v>
      </c>
      <c r="BE1815">
        <v>0</v>
      </c>
      <c r="BF1815">
        <v>0</v>
      </c>
      <c r="BG1815">
        <v>4760</v>
      </c>
      <c r="BH1815">
        <v>4760</v>
      </c>
      <c r="BI1815">
        <v>0</v>
      </c>
      <c r="BJ1815">
        <v>0</v>
      </c>
      <c r="BK1815">
        <v>0</v>
      </c>
      <c r="BL1815" s="38" t="s">
        <v>205</v>
      </c>
      <c r="BM1815" s="38" t="s">
        <v>216</v>
      </c>
      <c r="BN1815" s="38" t="s">
        <v>237</v>
      </c>
      <c r="BO1815" s="38" t="s">
        <v>134</v>
      </c>
      <c r="BP1815" s="38" t="s">
        <v>135</v>
      </c>
      <c r="BQ1815" s="38" t="s">
        <v>136</v>
      </c>
      <c r="BR1815" s="38" t="s">
        <v>137</v>
      </c>
      <c r="BS1815" s="38" t="s">
        <v>110</v>
      </c>
      <c r="BT1815" s="38" t="s">
        <v>111</v>
      </c>
      <c r="BU1815" s="38" t="s">
        <v>219</v>
      </c>
      <c r="BV1815" s="38" t="s">
        <v>1228</v>
      </c>
      <c r="BW1815" s="38" t="s">
        <v>218</v>
      </c>
      <c r="BX1815" s="38" t="s">
        <v>126</v>
      </c>
      <c r="BY1815" s="38" t="s">
        <v>1003</v>
      </c>
      <c r="BZ1815" s="38" t="s">
        <v>3059</v>
      </c>
      <c r="CA1815" s="38" t="s">
        <v>132</v>
      </c>
      <c r="CB1815">
        <v>1021</v>
      </c>
      <c r="CD1815" s="38" t="s">
        <v>126</v>
      </c>
      <c r="CE1815" s="38" t="s">
        <v>1005</v>
      </c>
    </row>
    <row r="1816" spans="1:83" x14ac:dyDescent="0.25">
      <c r="A1816">
        <v>1032</v>
      </c>
      <c r="B1816" s="1">
        <v>45717</v>
      </c>
      <c r="C1816" s="38" t="s">
        <v>2830</v>
      </c>
      <c r="D1816" s="1">
        <v>45722</v>
      </c>
      <c r="E1816" s="1">
        <v>45717</v>
      </c>
      <c r="F1816" s="38" t="s">
        <v>2830</v>
      </c>
      <c r="G1816" s="1">
        <v>45737</v>
      </c>
      <c r="H1816" s="1">
        <v>45722</v>
      </c>
      <c r="I1816" s="38" t="s">
        <v>80</v>
      </c>
      <c r="J1816" s="38" t="s">
        <v>98</v>
      </c>
      <c r="K1816" s="38" t="s">
        <v>85</v>
      </c>
      <c r="L1816" s="38" t="s">
        <v>123</v>
      </c>
      <c r="M1816" s="38" t="s">
        <v>124</v>
      </c>
      <c r="N1816" s="38" t="s">
        <v>125</v>
      </c>
      <c r="O1816" s="38" t="s">
        <v>124</v>
      </c>
      <c r="P1816" s="38" t="s">
        <v>126</v>
      </c>
      <c r="Q1816" s="38" t="s">
        <v>127</v>
      </c>
      <c r="R1816" s="38" t="s">
        <v>128</v>
      </c>
      <c r="S1816" s="38" t="s">
        <v>122</v>
      </c>
      <c r="T1816" s="38" t="s">
        <v>133</v>
      </c>
      <c r="U1816" s="38"/>
      <c r="V1816" s="38" t="s">
        <v>198</v>
      </c>
      <c r="W1816" s="38" t="s">
        <v>199</v>
      </c>
      <c r="X1816" s="38" t="s">
        <v>316</v>
      </c>
      <c r="Y1816" s="38" t="s">
        <v>317</v>
      </c>
      <c r="Z1816" s="38" t="s">
        <v>131</v>
      </c>
      <c r="AA1816" s="38" t="s">
        <v>125</v>
      </c>
      <c r="AB1816" s="38" t="s">
        <v>754</v>
      </c>
      <c r="AC1816" s="38" t="s">
        <v>319</v>
      </c>
      <c r="AD1816" s="38" t="s">
        <v>80</v>
      </c>
      <c r="AE1816" s="38" t="s">
        <v>81</v>
      </c>
      <c r="AF1816" s="38" t="s">
        <v>2010</v>
      </c>
      <c r="AG1816" s="38" t="s">
        <v>2011</v>
      </c>
      <c r="AH1816" s="38" t="s">
        <v>133</v>
      </c>
      <c r="AI1816" s="38"/>
      <c r="AJ1816" s="38" t="s">
        <v>3033</v>
      </c>
      <c r="AK1816" s="38" t="s">
        <v>132</v>
      </c>
      <c r="AL1816" s="38" t="s">
        <v>101</v>
      </c>
      <c r="AM1816" s="38" t="s">
        <v>101</v>
      </c>
      <c r="AN1816" s="38" t="s">
        <v>772</v>
      </c>
      <c r="AO1816" s="38" t="s">
        <v>997</v>
      </c>
      <c r="AP1816" s="38" t="s">
        <v>91</v>
      </c>
      <c r="AQ1816" s="38" t="s">
        <v>92</v>
      </c>
      <c r="AR1816" s="38" t="s">
        <v>93</v>
      </c>
      <c r="AS1816" s="38" t="s">
        <v>92</v>
      </c>
      <c r="AT1816" s="38" t="s">
        <v>94</v>
      </c>
      <c r="AU1816" s="38" t="s">
        <v>95</v>
      </c>
      <c r="AV1816" s="38" t="s">
        <v>132</v>
      </c>
      <c r="AW1816" s="38" t="s">
        <v>132</v>
      </c>
      <c r="AX1816" s="38" t="s">
        <v>101</v>
      </c>
      <c r="AY1816" s="38" t="s">
        <v>132</v>
      </c>
      <c r="AZ1816" s="38" t="s">
        <v>132</v>
      </c>
      <c r="BA1816" s="38" t="s">
        <v>1111</v>
      </c>
      <c r="BB1816" s="38" t="s">
        <v>1112</v>
      </c>
      <c r="BC1816" s="38" t="s">
        <v>1000</v>
      </c>
      <c r="BD1816" s="38" t="s">
        <v>1001</v>
      </c>
      <c r="BE1816">
        <v>0</v>
      </c>
      <c r="BF1816">
        <v>0</v>
      </c>
      <c r="BG1816">
        <v>391642</v>
      </c>
      <c r="BH1816">
        <v>391642</v>
      </c>
      <c r="BI1816">
        <v>0</v>
      </c>
      <c r="BJ1816">
        <v>0</v>
      </c>
      <c r="BK1816">
        <v>0</v>
      </c>
      <c r="BL1816" s="38" t="s">
        <v>205</v>
      </c>
      <c r="BM1816" s="38" t="s">
        <v>322</v>
      </c>
      <c r="BN1816" s="38" t="s">
        <v>755</v>
      </c>
      <c r="BO1816" s="38" t="s">
        <v>134</v>
      </c>
      <c r="BP1816" s="38" t="s">
        <v>135</v>
      </c>
      <c r="BQ1816" s="38" t="s">
        <v>136</v>
      </c>
      <c r="BR1816" s="38" t="s">
        <v>137</v>
      </c>
      <c r="BS1816" s="38" t="s">
        <v>110</v>
      </c>
      <c r="BT1816" s="38" t="s">
        <v>111</v>
      </c>
      <c r="BU1816" s="38" t="s">
        <v>116</v>
      </c>
      <c r="BV1816" s="38" t="s">
        <v>1113</v>
      </c>
      <c r="BW1816" s="38" t="s">
        <v>218</v>
      </c>
      <c r="BX1816" s="38" t="s">
        <v>126</v>
      </c>
      <c r="BY1816" s="38" t="s">
        <v>1003</v>
      </c>
      <c r="BZ1816" s="38" t="s">
        <v>3060</v>
      </c>
      <c r="CA1816" s="38" t="s">
        <v>132</v>
      </c>
      <c r="CB1816">
        <v>1032</v>
      </c>
      <c r="CD1816" s="38" t="s">
        <v>126</v>
      </c>
      <c r="CE1816" s="38" t="s">
        <v>1005</v>
      </c>
    </row>
    <row r="1817" spans="1:83" x14ac:dyDescent="0.25">
      <c r="A1817">
        <v>1038</v>
      </c>
      <c r="B1817" s="1">
        <v>45717</v>
      </c>
      <c r="C1817" s="38" t="s">
        <v>2830</v>
      </c>
      <c r="D1817" s="1">
        <v>45722</v>
      </c>
      <c r="E1817" s="1">
        <v>45717</v>
      </c>
      <c r="F1817" s="38" t="s">
        <v>2830</v>
      </c>
      <c r="G1817" s="1">
        <v>45737</v>
      </c>
      <c r="H1817" s="1">
        <v>45722</v>
      </c>
      <c r="I1817" s="38" t="s">
        <v>80</v>
      </c>
      <c r="J1817" s="38" t="s">
        <v>98</v>
      </c>
      <c r="K1817" s="38" t="s">
        <v>85</v>
      </c>
      <c r="L1817" s="38" t="s">
        <v>123</v>
      </c>
      <c r="M1817" s="38" t="s">
        <v>124</v>
      </c>
      <c r="N1817" s="38" t="s">
        <v>125</v>
      </c>
      <c r="O1817" s="38" t="s">
        <v>124</v>
      </c>
      <c r="P1817" s="38" t="s">
        <v>126</v>
      </c>
      <c r="Q1817" s="38" t="s">
        <v>127</v>
      </c>
      <c r="R1817" s="38" t="s">
        <v>128</v>
      </c>
      <c r="S1817" s="38" t="s">
        <v>122</v>
      </c>
      <c r="T1817" s="38" t="s">
        <v>133</v>
      </c>
      <c r="U1817" s="38"/>
      <c r="V1817" s="38" t="s">
        <v>198</v>
      </c>
      <c r="W1817" s="38" t="s">
        <v>199</v>
      </c>
      <c r="X1817" s="38" t="s">
        <v>274</v>
      </c>
      <c r="Y1817" s="38" t="s">
        <v>275</v>
      </c>
      <c r="Z1817" s="38" t="s">
        <v>131</v>
      </c>
      <c r="AA1817" s="38" t="s">
        <v>125</v>
      </c>
      <c r="AB1817" s="38" t="s">
        <v>682</v>
      </c>
      <c r="AC1817" s="38" t="s">
        <v>683</v>
      </c>
      <c r="AD1817" s="38" t="s">
        <v>80</v>
      </c>
      <c r="AE1817" s="38" t="s">
        <v>81</v>
      </c>
      <c r="AF1817" s="38" t="s">
        <v>1785</v>
      </c>
      <c r="AG1817" s="38" t="s">
        <v>1786</v>
      </c>
      <c r="AH1817" s="38" t="s">
        <v>133</v>
      </c>
      <c r="AI1817" s="38"/>
      <c r="AJ1817" s="38" t="s">
        <v>3035</v>
      </c>
      <c r="AK1817" s="38" t="s">
        <v>132</v>
      </c>
      <c r="AL1817" s="38" t="s">
        <v>101</v>
      </c>
      <c r="AM1817" s="38" t="s">
        <v>101</v>
      </c>
      <c r="AN1817" s="38" t="s">
        <v>772</v>
      </c>
      <c r="AO1817" s="38" t="s">
        <v>997</v>
      </c>
      <c r="AP1817" s="38" t="s">
        <v>91</v>
      </c>
      <c r="AQ1817" s="38" t="s">
        <v>92</v>
      </c>
      <c r="AR1817" s="38" t="s">
        <v>93</v>
      </c>
      <c r="AS1817" s="38" t="s">
        <v>92</v>
      </c>
      <c r="AT1817" s="38" t="s">
        <v>94</v>
      </c>
      <c r="AU1817" s="38" t="s">
        <v>95</v>
      </c>
      <c r="AV1817" s="38" t="s">
        <v>132</v>
      </c>
      <c r="AW1817" s="38" t="s">
        <v>132</v>
      </c>
      <c r="AX1817" s="38" t="s">
        <v>101</v>
      </c>
      <c r="AY1817" s="38" t="s">
        <v>132</v>
      </c>
      <c r="AZ1817" s="38" t="s">
        <v>132</v>
      </c>
      <c r="BA1817" s="38" t="s">
        <v>1111</v>
      </c>
      <c r="BB1817" s="38" t="s">
        <v>1112</v>
      </c>
      <c r="BC1817" s="38" t="s">
        <v>1000</v>
      </c>
      <c r="BD1817" s="38" t="s">
        <v>1001</v>
      </c>
      <c r="BE1817">
        <v>0</v>
      </c>
      <c r="BF1817">
        <v>0</v>
      </c>
      <c r="BG1817">
        <v>47200</v>
      </c>
      <c r="BH1817">
        <v>47200</v>
      </c>
      <c r="BI1817">
        <v>0</v>
      </c>
      <c r="BJ1817">
        <v>0</v>
      </c>
      <c r="BK1817">
        <v>0</v>
      </c>
      <c r="BL1817" s="38" t="s">
        <v>205</v>
      </c>
      <c r="BM1817" s="38" t="s">
        <v>279</v>
      </c>
      <c r="BN1817" s="38" t="s">
        <v>684</v>
      </c>
      <c r="BO1817" s="38" t="s">
        <v>134</v>
      </c>
      <c r="BP1817" s="38" t="s">
        <v>135</v>
      </c>
      <c r="BQ1817" s="38" t="s">
        <v>136</v>
      </c>
      <c r="BR1817" s="38" t="s">
        <v>137</v>
      </c>
      <c r="BS1817" s="38" t="s">
        <v>110</v>
      </c>
      <c r="BT1817" s="38" t="s">
        <v>111</v>
      </c>
      <c r="BU1817" s="38" t="s">
        <v>116</v>
      </c>
      <c r="BV1817" s="38" t="s">
        <v>1113</v>
      </c>
      <c r="BW1817" s="38" t="s">
        <v>218</v>
      </c>
      <c r="BX1817" s="38" t="s">
        <v>126</v>
      </c>
      <c r="BY1817" s="38" t="s">
        <v>1003</v>
      </c>
      <c r="BZ1817" s="38" t="s">
        <v>3061</v>
      </c>
      <c r="CA1817" s="38" t="s">
        <v>132</v>
      </c>
      <c r="CB1817">
        <v>1038</v>
      </c>
      <c r="CD1817" s="38" t="s">
        <v>126</v>
      </c>
      <c r="CE1817" s="38" t="s">
        <v>1005</v>
      </c>
    </row>
    <row r="1818" spans="1:83" x14ac:dyDescent="0.25">
      <c r="A1818">
        <v>1045</v>
      </c>
      <c r="B1818" s="1">
        <v>45717</v>
      </c>
      <c r="C1818" s="38" t="s">
        <v>2830</v>
      </c>
      <c r="D1818" s="1">
        <v>45722</v>
      </c>
      <c r="E1818" s="1">
        <v>45717</v>
      </c>
      <c r="F1818" s="38" t="s">
        <v>2830</v>
      </c>
      <c r="G1818" s="1">
        <v>45737</v>
      </c>
      <c r="H1818" s="1">
        <v>45722</v>
      </c>
      <c r="I1818" s="38" t="s">
        <v>80</v>
      </c>
      <c r="J1818" s="38" t="s">
        <v>98</v>
      </c>
      <c r="K1818" s="38" t="s">
        <v>85</v>
      </c>
      <c r="L1818" s="38" t="s">
        <v>123</v>
      </c>
      <c r="M1818" s="38" t="s">
        <v>124</v>
      </c>
      <c r="N1818" s="38" t="s">
        <v>125</v>
      </c>
      <c r="O1818" s="38" t="s">
        <v>124</v>
      </c>
      <c r="P1818" s="38" t="s">
        <v>126</v>
      </c>
      <c r="Q1818" s="38" t="s">
        <v>127</v>
      </c>
      <c r="R1818" s="38" t="s">
        <v>128</v>
      </c>
      <c r="S1818" s="38" t="s">
        <v>122</v>
      </c>
      <c r="T1818" s="38" t="s">
        <v>133</v>
      </c>
      <c r="U1818" s="38"/>
      <c r="V1818" s="38" t="s">
        <v>198</v>
      </c>
      <c r="W1818" s="38" t="s">
        <v>199</v>
      </c>
      <c r="X1818" s="38" t="s">
        <v>258</v>
      </c>
      <c r="Y1818" s="38" t="s">
        <v>259</v>
      </c>
      <c r="Z1818" s="38" t="s">
        <v>131</v>
      </c>
      <c r="AA1818" s="38" t="s">
        <v>125</v>
      </c>
      <c r="AB1818" s="38" t="s">
        <v>262</v>
      </c>
      <c r="AC1818" s="38" t="s">
        <v>263</v>
      </c>
      <c r="AD1818" s="38" t="s">
        <v>264</v>
      </c>
      <c r="AE1818" s="38" t="s">
        <v>265</v>
      </c>
      <c r="AF1818" s="38" t="s">
        <v>2294</v>
      </c>
      <c r="AG1818" s="38" t="s">
        <v>2295</v>
      </c>
      <c r="AH1818" s="38" t="s">
        <v>133</v>
      </c>
      <c r="AI1818" s="38"/>
      <c r="AJ1818" s="38" t="s">
        <v>3011</v>
      </c>
      <c r="AK1818" s="38" t="s">
        <v>132</v>
      </c>
      <c r="AL1818" s="38" t="s">
        <v>101</v>
      </c>
      <c r="AM1818" s="38" t="s">
        <v>101</v>
      </c>
      <c r="AN1818" s="38" t="s">
        <v>772</v>
      </c>
      <c r="AO1818" s="38" t="s">
        <v>997</v>
      </c>
      <c r="AP1818" s="38" t="s">
        <v>91</v>
      </c>
      <c r="AQ1818" s="38" t="s">
        <v>92</v>
      </c>
      <c r="AR1818" s="38" t="s">
        <v>93</v>
      </c>
      <c r="AS1818" s="38" t="s">
        <v>92</v>
      </c>
      <c r="AT1818" s="38" t="s">
        <v>94</v>
      </c>
      <c r="AU1818" s="38" t="s">
        <v>95</v>
      </c>
      <c r="AV1818" s="38" t="s">
        <v>132</v>
      </c>
      <c r="AW1818" s="38" t="s">
        <v>132</v>
      </c>
      <c r="AX1818" s="38" t="s">
        <v>101</v>
      </c>
      <c r="AY1818" s="38" t="s">
        <v>132</v>
      </c>
      <c r="AZ1818" s="38" t="s">
        <v>132</v>
      </c>
      <c r="BA1818" s="38" t="s">
        <v>1274</v>
      </c>
      <c r="BB1818" s="38" t="s">
        <v>1275</v>
      </c>
      <c r="BC1818" s="38" t="s">
        <v>1000</v>
      </c>
      <c r="BD1818" s="38" t="s">
        <v>1001</v>
      </c>
      <c r="BE1818">
        <v>0</v>
      </c>
      <c r="BF1818">
        <v>0</v>
      </c>
      <c r="BG1818">
        <v>971009.36</v>
      </c>
      <c r="BH1818">
        <v>971009.36</v>
      </c>
      <c r="BI1818">
        <v>0</v>
      </c>
      <c r="BJ1818">
        <v>0</v>
      </c>
      <c r="BK1818">
        <v>0</v>
      </c>
      <c r="BL1818" s="38" t="s">
        <v>205</v>
      </c>
      <c r="BM1818" s="38" t="s">
        <v>266</v>
      </c>
      <c r="BN1818" s="38" t="s">
        <v>267</v>
      </c>
      <c r="BO1818" s="38" t="s">
        <v>134</v>
      </c>
      <c r="BP1818" s="38" t="s">
        <v>135</v>
      </c>
      <c r="BQ1818" s="38" t="s">
        <v>136</v>
      </c>
      <c r="BR1818" s="38" t="s">
        <v>137</v>
      </c>
      <c r="BS1818" s="38" t="s">
        <v>110</v>
      </c>
      <c r="BT1818" s="38" t="s">
        <v>111</v>
      </c>
      <c r="BU1818" s="38" t="s">
        <v>268</v>
      </c>
      <c r="BV1818" s="38" t="s">
        <v>1276</v>
      </c>
      <c r="BW1818" s="38" t="s">
        <v>218</v>
      </c>
      <c r="BX1818" s="38" t="s">
        <v>126</v>
      </c>
      <c r="BY1818" s="38" t="s">
        <v>1003</v>
      </c>
      <c r="BZ1818" s="38" t="s">
        <v>3062</v>
      </c>
      <c r="CA1818" s="38" t="s">
        <v>132</v>
      </c>
      <c r="CB1818">
        <v>1045</v>
      </c>
      <c r="CD1818" s="38" t="s">
        <v>126</v>
      </c>
      <c r="CE1818" s="38" t="s">
        <v>1005</v>
      </c>
    </row>
    <row r="1819" spans="1:83" x14ac:dyDescent="0.25">
      <c r="A1819">
        <v>1047</v>
      </c>
      <c r="B1819" s="1">
        <v>45717</v>
      </c>
      <c r="C1819" s="38" t="s">
        <v>2830</v>
      </c>
      <c r="D1819" s="1">
        <v>45722</v>
      </c>
      <c r="E1819" s="1">
        <v>45717</v>
      </c>
      <c r="F1819" s="38" t="s">
        <v>2830</v>
      </c>
      <c r="G1819" s="1">
        <v>45737</v>
      </c>
      <c r="H1819" s="1">
        <v>45722</v>
      </c>
      <c r="I1819" s="38" t="s">
        <v>80</v>
      </c>
      <c r="J1819" s="38" t="s">
        <v>98</v>
      </c>
      <c r="K1819" s="38" t="s">
        <v>85</v>
      </c>
      <c r="L1819" s="38" t="s">
        <v>123</v>
      </c>
      <c r="M1819" s="38" t="s">
        <v>124</v>
      </c>
      <c r="N1819" s="38" t="s">
        <v>125</v>
      </c>
      <c r="O1819" s="38" t="s">
        <v>124</v>
      </c>
      <c r="P1819" s="38" t="s">
        <v>126</v>
      </c>
      <c r="Q1819" s="38" t="s">
        <v>127</v>
      </c>
      <c r="R1819" s="38" t="s">
        <v>128</v>
      </c>
      <c r="S1819" s="38" t="s">
        <v>122</v>
      </c>
      <c r="T1819" s="38" t="s">
        <v>133</v>
      </c>
      <c r="U1819" s="38"/>
      <c r="V1819" s="38" t="s">
        <v>198</v>
      </c>
      <c r="W1819" s="38" t="s">
        <v>199</v>
      </c>
      <c r="X1819" s="38" t="s">
        <v>274</v>
      </c>
      <c r="Y1819" s="38" t="s">
        <v>275</v>
      </c>
      <c r="Z1819" s="38" t="s">
        <v>131</v>
      </c>
      <c r="AA1819" s="38" t="s">
        <v>125</v>
      </c>
      <c r="AB1819" s="38" t="s">
        <v>682</v>
      </c>
      <c r="AC1819" s="38" t="s">
        <v>683</v>
      </c>
      <c r="AD1819" s="38" t="s">
        <v>80</v>
      </c>
      <c r="AE1819" s="38" t="s">
        <v>81</v>
      </c>
      <c r="AF1819" s="38" t="s">
        <v>2992</v>
      </c>
      <c r="AG1819" s="38" t="s">
        <v>2993</v>
      </c>
      <c r="AH1819" s="38" t="s">
        <v>133</v>
      </c>
      <c r="AI1819" s="38"/>
      <c r="AJ1819" s="38" t="s">
        <v>3037</v>
      </c>
      <c r="AK1819" s="38" t="s">
        <v>132</v>
      </c>
      <c r="AL1819" s="38" t="s">
        <v>101</v>
      </c>
      <c r="AM1819" s="38" t="s">
        <v>101</v>
      </c>
      <c r="AN1819" s="38" t="s">
        <v>772</v>
      </c>
      <c r="AO1819" s="38" t="s">
        <v>997</v>
      </c>
      <c r="AP1819" s="38" t="s">
        <v>91</v>
      </c>
      <c r="AQ1819" s="38" t="s">
        <v>92</v>
      </c>
      <c r="AR1819" s="38" t="s">
        <v>93</v>
      </c>
      <c r="AS1819" s="38" t="s">
        <v>92</v>
      </c>
      <c r="AT1819" s="38" t="s">
        <v>94</v>
      </c>
      <c r="AU1819" s="38" t="s">
        <v>95</v>
      </c>
      <c r="AV1819" s="38" t="s">
        <v>132</v>
      </c>
      <c r="AW1819" s="38" t="s">
        <v>132</v>
      </c>
      <c r="AX1819" s="38" t="s">
        <v>101</v>
      </c>
      <c r="AY1819" s="38" t="s">
        <v>132</v>
      </c>
      <c r="AZ1819" s="38" t="s">
        <v>132</v>
      </c>
      <c r="BA1819" s="38" t="s">
        <v>1111</v>
      </c>
      <c r="BB1819" s="38" t="s">
        <v>1112</v>
      </c>
      <c r="BC1819" s="38" t="s">
        <v>1000</v>
      </c>
      <c r="BD1819" s="38" t="s">
        <v>1001</v>
      </c>
      <c r="BE1819">
        <v>0</v>
      </c>
      <c r="BF1819">
        <v>0</v>
      </c>
      <c r="BG1819">
        <v>14160</v>
      </c>
      <c r="BH1819">
        <v>14160</v>
      </c>
      <c r="BI1819">
        <v>0</v>
      </c>
      <c r="BJ1819">
        <v>0</v>
      </c>
      <c r="BK1819">
        <v>0</v>
      </c>
      <c r="BL1819" s="38" t="s">
        <v>205</v>
      </c>
      <c r="BM1819" s="38" t="s">
        <v>279</v>
      </c>
      <c r="BN1819" s="38" t="s">
        <v>684</v>
      </c>
      <c r="BO1819" s="38" t="s">
        <v>134</v>
      </c>
      <c r="BP1819" s="38" t="s">
        <v>135</v>
      </c>
      <c r="BQ1819" s="38" t="s">
        <v>136</v>
      </c>
      <c r="BR1819" s="38" t="s">
        <v>137</v>
      </c>
      <c r="BS1819" s="38" t="s">
        <v>110</v>
      </c>
      <c r="BT1819" s="38" t="s">
        <v>111</v>
      </c>
      <c r="BU1819" s="38" t="s">
        <v>116</v>
      </c>
      <c r="BV1819" s="38" t="s">
        <v>1113</v>
      </c>
      <c r="BW1819" s="38" t="s">
        <v>218</v>
      </c>
      <c r="BX1819" s="38" t="s">
        <v>126</v>
      </c>
      <c r="BY1819" s="38" t="s">
        <v>1003</v>
      </c>
      <c r="BZ1819" s="38" t="s">
        <v>3063</v>
      </c>
      <c r="CA1819" s="38" t="s">
        <v>132</v>
      </c>
      <c r="CB1819">
        <v>1047</v>
      </c>
      <c r="CD1819" s="38" t="s">
        <v>126</v>
      </c>
      <c r="CE1819" s="38" t="s">
        <v>1005</v>
      </c>
    </row>
    <row r="1820" spans="1:83" x14ac:dyDescent="0.25">
      <c r="A1820">
        <v>1049</v>
      </c>
      <c r="B1820" s="1">
        <v>45717</v>
      </c>
      <c r="C1820" s="38" t="s">
        <v>2830</v>
      </c>
      <c r="D1820" s="1">
        <v>45722</v>
      </c>
      <c r="E1820" s="1">
        <v>45717</v>
      </c>
      <c r="F1820" s="38" t="s">
        <v>2830</v>
      </c>
      <c r="G1820" s="1">
        <v>45737</v>
      </c>
      <c r="H1820" s="1">
        <v>45722</v>
      </c>
      <c r="I1820" s="38" t="s">
        <v>80</v>
      </c>
      <c r="J1820" s="38" t="s">
        <v>98</v>
      </c>
      <c r="K1820" s="38" t="s">
        <v>85</v>
      </c>
      <c r="L1820" s="38" t="s">
        <v>123</v>
      </c>
      <c r="M1820" s="38" t="s">
        <v>124</v>
      </c>
      <c r="N1820" s="38" t="s">
        <v>125</v>
      </c>
      <c r="O1820" s="38" t="s">
        <v>124</v>
      </c>
      <c r="P1820" s="38" t="s">
        <v>126</v>
      </c>
      <c r="Q1820" s="38" t="s">
        <v>127</v>
      </c>
      <c r="R1820" s="38" t="s">
        <v>128</v>
      </c>
      <c r="S1820" s="38" t="s">
        <v>122</v>
      </c>
      <c r="T1820" s="38" t="s">
        <v>133</v>
      </c>
      <c r="U1820" s="38"/>
      <c r="V1820" s="38" t="s">
        <v>198</v>
      </c>
      <c r="W1820" s="38" t="s">
        <v>199</v>
      </c>
      <c r="X1820" s="38" t="s">
        <v>251</v>
      </c>
      <c r="Y1820" s="38" t="s">
        <v>252</v>
      </c>
      <c r="Z1820" s="38" t="s">
        <v>131</v>
      </c>
      <c r="AA1820" s="38" t="s">
        <v>125</v>
      </c>
      <c r="AB1820" s="38" t="s">
        <v>746</v>
      </c>
      <c r="AC1820" s="38" t="s">
        <v>745</v>
      </c>
      <c r="AD1820" s="38" t="s">
        <v>80</v>
      </c>
      <c r="AE1820" s="38" t="s">
        <v>81</v>
      </c>
      <c r="AF1820" s="38" t="s">
        <v>1082</v>
      </c>
      <c r="AG1820" s="38" t="s">
        <v>1083</v>
      </c>
      <c r="AH1820" s="38" t="s">
        <v>133</v>
      </c>
      <c r="AI1820" s="38"/>
      <c r="AJ1820" s="38" t="s">
        <v>3039</v>
      </c>
      <c r="AK1820" s="38" t="s">
        <v>132</v>
      </c>
      <c r="AL1820" s="38" t="s">
        <v>101</v>
      </c>
      <c r="AM1820" s="38" t="s">
        <v>101</v>
      </c>
      <c r="AN1820" s="38" t="s">
        <v>772</v>
      </c>
      <c r="AO1820" s="38" t="s">
        <v>997</v>
      </c>
      <c r="AP1820" s="38" t="s">
        <v>91</v>
      </c>
      <c r="AQ1820" s="38" t="s">
        <v>92</v>
      </c>
      <c r="AR1820" s="38" t="s">
        <v>93</v>
      </c>
      <c r="AS1820" s="38" t="s">
        <v>92</v>
      </c>
      <c r="AT1820" s="38" t="s">
        <v>94</v>
      </c>
      <c r="AU1820" s="38" t="s">
        <v>95</v>
      </c>
      <c r="AV1820" s="38" t="s">
        <v>132</v>
      </c>
      <c r="AW1820" s="38" t="s">
        <v>132</v>
      </c>
      <c r="AX1820" s="38" t="s">
        <v>101</v>
      </c>
      <c r="AY1820" s="38" t="s">
        <v>132</v>
      </c>
      <c r="AZ1820" s="38" t="s">
        <v>132</v>
      </c>
      <c r="BA1820" s="38" t="s">
        <v>1111</v>
      </c>
      <c r="BB1820" s="38" t="s">
        <v>1112</v>
      </c>
      <c r="BC1820" s="38" t="s">
        <v>1000</v>
      </c>
      <c r="BD1820" s="38" t="s">
        <v>1001</v>
      </c>
      <c r="BE1820">
        <v>0</v>
      </c>
      <c r="BF1820">
        <v>0</v>
      </c>
      <c r="BG1820">
        <v>801939.39</v>
      </c>
      <c r="BH1820">
        <v>801939.39</v>
      </c>
      <c r="BI1820">
        <v>0</v>
      </c>
      <c r="BJ1820">
        <v>0</v>
      </c>
      <c r="BK1820">
        <v>0</v>
      </c>
      <c r="BL1820" s="38" t="s">
        <v>205</v>
      </c>
      <c r="BM1820" s="38" t="s">
        <v>256</v>
      </c>
      <c r="BN1820" s="38" t="s">
        <v>747</v>
      </c>
      <c r="BO1820" s="38" t="s">
        <v>134</v>
      </c>
      <c r="BP1820" s="38" t="s">
        <v>135</v>
      </c>
      <c r="BQ1820" s="38" t="s">
        <v>136</v>
      </c>
      <c r="BR1820" s="38" t="s">
        <v>137</v>
      </c>
      <c r="BS1820" s="38" t="s">
        <v>110</v>
      </c>
      <c r="BT1820" s="38" t="s">
        <v>111</v>
      </c>
      <c r="BU1820" s="38" t="s">
        <v>116</v>
      </c>
      <c r="BV1820" s="38" t="s">
        <v>1113</v>
      </c>
      <c r="BW1820" s="38" t="s">
        <v>208</v>
      </c>
      <c r="BX1820" s="38" t="s">
        <v>126</v>
      </c>
      <c r="BY1820" s="38" t="s">
        <v>1003</v>
      </c>
      <c r="BZ1820" s="38" t="s">
        <v>3064</v>
      </c>
      <c r="CA1820" s="38" t="s">
        <v>132</v>
      </c>
      <c r="CB1820">
        <v>1049</v>
      </c>
      <c r="CD1820" s="38" t="s">
        <v>126</v>
      </c>
      <c r="CE1820" s="38" t="s">
        <v>1005</v>
      </c>
    </row>
    <row r="1821" spans="1:83" x14ac:dyDescent="0.25">
      <c r="A1821">
        <v>1051</v>
      </c>
      <c r="B1821" s="1">
        <v>45717</v>
      </c>
      <c r="C1821" s="38" t="s">
        <v>2830</v>
      </c>
      <c r="D1821" s="1">
        <v>45722</v>
      </c>
      <c r="E1821" s="1">
        <v>45717</v>
      </c>
      <c r="F1821" s="38" t="s">
        <v>2830</v>
      </c>
      <c r="G1821" s="1">
        <v>45737</v>
      </c>
      <c r="H1821" s="1">
        <v>45722</v>
      </c>
      <c r="I1821" s="38" t="s">
        <v>80</v>
      </c>
      <c r="J1821" s="38" t="s">
        <v>98</v>
      </c>
      <c r="K1821" s="38" t="s">
        <v>85</v>
      </c>
      <c r="L1821" s="38" t="s">
        <v>123</v>
      </c>
      <c r="M1821" s="38" t="s">
        <v>124</v>
      </c>
      <c r="N1821" s="38" t="s">
        <v>125</v>
      </c>
      <c r="O1821" s="38" t="s">
        <v>124</v>
      </c>
      <c r="P1821" s="38" t="s">
        <v>126</v>
      </c>
      <c r="Q1821" s="38" t="s">
        <v>127</v>
      </c>
      <c r="R1821" s="38" t="s">
        <v>128</v>
      </c>
      <c r="S1821" s="38" t="s">
        <v>122</v>
      </c>
      <c r="T1821" s="38" t="s">
        <v>133</v>
      </c>
      <c r="U1821" s="38"/>
      <c r="V1821" s="38" t="s">
        <v>198</v>
      </c>
      <c r="W1821" s="38" t="s">
        <v>199</v>
      </c>
      <c r="X1821" s="38" t="s">
        <v>251</v>
      </c>
      <c r="Y1821" s="38" t="s">
        <v>252</v>
      </c>
      <c r="Z1821" s="38" t="s">
        <v>131</v>
      </c>
      <c r="AA1821" s="38" t="s">
        <v>125</v>
      </c>
      <c r="AB1821" s="38" t="s">
        <v>746</v>
      </c>
      <c r="AC1821" s="38" t="s">
        <v>745</v>
      </c>
      <c r="AD1821" s="38" t="s">
        <v>80</v>
      </c>
      <c r="AE1821" s="38" t="s">
        <v>81</v>
      </c>
      <c r="AF1821" s="38" t="s">
        <v>1082</v>
      </c>
      <c r="AG1821" s="38" t="s">
        <v>1083</v>
      </c>
      <c r="AH1821" s="38" t="s">
        <v>133</v>
      </c>
      <c r="AI1821" s="38"/>
      <c r="AJ1821" s="38" t="s">
        <v>3041</v>
      </c>
      <c r="AK1821" s="38" t="s">
        <v>132</v>
      </c>
      <c r="AL1821" s="38" t="s">
        <v>101</v>
      </c>
      <c r="AM1821" s="38" t="s">
        <v>101</v>
      </c>
      <c r="AN1821" s="38" t="s">
        <v>772</v>
      </c>
      <c r="AO1821" s="38" t="s">
        <v>997</v>
      </c>
      <c r="AP1821" s="38" t="s">
        <v>91</v>
      </c>
      <c r="AQ1821" s="38" t="s">
        <v>92</v>
      </c>
      <c r="AR1821" s="38" t="s">
        <v>93</v>
      </c>
      <c r="AS1821" s="38" t="s">
        <v>92</v>
      </c>
      <c r="AT1821" s="38" t="s">
        <v>94</v>
      </c>
      <c r="AU1821" s="38" t="s">
        <v>95</v>
      </c>
      <c r="AV1821" s="38" t="s">
        <v>132</v>
      </c>
      <c r="AW1821" s="38" t="s">
        <v>132</v>
      </c>
      <c r="AX1821" s="38" t="s">
        <v>101</v>
      </c>
      <c r="AY1821" s="38" t="s">
        <v>132</v>
      </c>
      <c r="AZ1821" s="38" t="s">
        <v>132</v>
      </c>
      <c r="BA1821" s="38" t="s">
        <v>1111</v>
      </c>
      <c r="BB1821" s="38" t="s">
        <v>1112</v>
      </c>
      <c r="BC1821" s="38" t="s">
        <v>1000</v>
      </c>
      <c r="BD1821" s="38" t="s">
        <v>1001</v>
      </c>
      <c r="BE1821">
        <v>0</v>
      </c>
      <c r="BF1821">
        <v>0</v>
      </c>
      <c r="BG1821">
        <v>492837.18</v>
      </c>
      <c r="BH1821">
        <v>492837.18</v>
      </c>
      <c r="BI1821">
        <v>0</v>
      </c>
      <c r="BJ1821">
        <v>0</v>
      </c>
      <c r="BK1821">
        <v>0</v>
      </c>
      <c r="BL1821" s="38" t="s">
        <v>205</v>
      </c>
      <c r="BM1821" s="38" t="s">
        <v>256</v>
      </c>
      <c r="BN1821" s="38" t="s">
        <v>747</v>
      </c>
      <c r="BO1821" s="38" t="s">
        <v>134</v>
      </c>
      <c r="BP1821" s="38" t="s">
        <v>135</v>
      </c>
      <c r="BQ1821" s="38" t="s">
        <v>136</v>
      </c>
      <c r="BR1821" s="38" t="s">
        <v>137</v>
      </c>
      <c r="BS1821" s="38" t="s">
        <v>110</v>
      </c>
      <c r="BT1821" s="38" t="s">
        <v>111</v>
      </c>
      <c r="BU1821" s="38" t="s">
        <v>116</v>
      </c>
      <c r="BV1821" s="38" t="s">
        <v>1113</v>
      </c>
      <c r="BW1821" s="38" t="s">
        <v>208</v>
      </c>
      <c r="BX1821" s="38" t="s">
        <v>126</v>
      </c>
      <c r="BY1821" s="38" t="s">
        <v>1003</v>
      </c>
      <c r="BZ1821" s="38" t="s">
        <v>3065</v>
      </c>
      <c r="CA1821" s="38" t="s">
        <v>132</v>
      </c>
      <c r="CB1821">
        <v>1051</v>
      </c>
      <c r="CD1821" s="38" t="s">
        <v>126</v>
      </c>
      <c r="CE1821" s="38" t="s">
        <v>1005</v>
      </c>
    </row>
    <row r="1822" spans="1:83" x14ac:dyDescent="0.25">
      <c r="A1822">
        <v>1053</v>
      </c>
      <c r="B1822" s="1">
        <v>45717</v>
      </c>
      <c r="C1822" s="38" t="s">
        <v>2830</v>
      </c>
      <c r="D1822" s="1">
        <v>45722</v>
      </c>
      <c r="E1822" s="1">
        <v>45717</v>
      </c>
      <c r="F1822" s="38" t="s">
        <v>2830</v>
      </c>
      <c r="G1822" s="1">
        <v>45737</v>
      </c>
      <c r="H1822" s="1">
        <v>45722</v>
      </c>
      <c r="I1822" s="38" t="s">
        <v>80</v>
      </c>
      <c r="J1822" s="38" t="s">
        <v>98</v>
      </c>
      <c r="K1822" s="38" t="s">
        <v>85</v>
      </c>
      <c r="L1822" s="38" t="s">
        <v>123</v>
      </c>
      <c r="M1822" s="38" t="s">
        <v>124</v>
      </c>
      <c r="N1822" s="38" t="s">
        <v>125</v>
      </c>
      <c r="O1822" s="38" t="s">
        <v>124</v>
      </c>
      <c r="P1822" s="38" t="s">
        <v>126</v>
      </c>
      <c r="Q1822" s="38" t="s">
        <v>127</v>
      </c>
      <c r="R1822" s="38" t="s">
        <v>128</v>
      </c>
      <c r="S1822" s="38" t="s">
        <v>122</v>
      </c>
      <c r="T1822" s="38" t="s">
        <v>133</v>
      </c>
      <c r="U1822" s="38"/>
      <c r="V1822" s="38" t="s">
        <v>324</v>
      </c>
      <c r="W1822" s="38" t="s">
        <v>325</v>
      </c>
      <c r="X1822" s="38" t="s">
        <v>326</v>
      </c>
      <c r="Y1822" s="38" t="s">
        <v>327</v>
      </c>
      <c r="Z1822" s="38" t="s">
        <v>131</v>
      </c>
      <c r="AA1822" s="38" t="s">
        <v>125</v>
      </c>
      <c r="AB1822" s="38" t="s">
        <v>797</v>
      </c>
      <c r="AC1822" s="38" t="s">
        <v>796</v>
      </c>
      <c r="AD1822" s="38" t="s">
        <v>80</v>
      </c>
      <c r="AE1822" s="38" t="s">
        <v>81</v>
      </c>
      <c r="AF1822" s="38" t="s">
        <v>1286</v>
      </c>
      <c r="AG1822" s="38" t="s">
        <v>1287</v>
      </c>
      <c r="AH1822" s="38" t="s">
        <v>133</v>
      </c>
      <c r="AI1822" s="38"/>
      <c r="AJ1822" s="38" t="s">
        <v>3043</v>
      </c>
      <c r="AK1822" s="38" t="s">
        <v>132</v>
      </c>
      <c r="AL1822" s="38" t="s">
        <v>101</v>
      </c>
      <c r="AM1822" s="38" t="s">
        <v>101</v>
      </c>
      <c r="AN1822" s="38" t="s">
        <v>772</v>
      </c>
      <c r="AO1822" s="38" t="s">
        <v>997</v>
      </c>
      <c r="AP1822" s="38" t="s">
        <v>91</v>
      </c>
      <c r="AQ1822" s="38" t="s">
        <v>92</v>
      </c>
      <c r="AR1822" s="38" t="s">
        <v>93</v>
      </c>
      <c r="AS1822" s="38" t="s">
        <v>92</v>
      </c>
      <c r="AT1822" s="38" t="s">
        <v>94</v>
      </c>
      <c r="AU1822" s="38" t="s">
        <v>95</v>
      </c>
      <c r="AV1822" s="38" t="s">
        <v>132</v>
      </c>
      <c r="AW1822" s="38" t="s">
        <v>132</v>
      </c>
      <c r="AX1822" s="38" t="s">
        <v>101</v>
      </c>
      <c r="AY1822" s="38" t="s">
        <v>132</v>
      </c>
      <c r="AZ1822" s="38" t="s">
        <v>132</v>
      </c>
      <c r="BA1822" s="38" t="s">
        <v>1111</v>
      </c>
      <c r="BB1822" s="38" t="s">
        <v>1112</v>
      </c>
      <c r="BC1822" s="38" t="s">
        <v>1000</v>
      </c>
      <c r="BD1822" s="38" t="s">
        <v>1001</v>
      </c>
      <c r="BE1822">
        <v>0</v>
      </c>
      <c r="BF1822">
        <v>0</v>
      </c>
      <c r="BG1822">
        <v>9480</v>
      </c>
      <c r="BH1822">
        <v>9480</v>
      </c>
      <c r="BI1822">
        <v>0</v>
      </c>
      <c r="BJ1822">
        <v>0</v>
      </c>
      <c r="BK1822">
        <v>0</v>
      </c>
      <c r="BL1822" s="38" t="s">
        <v>332</v>
      </c>
      <c r="BM1822" s="38" t="s">
        <v>333</v>
      </c>
      <c r="BN1822" s="38" t="s">
        <v>798</v>
      </c>
      <c r="BO1822" s="38" t="s">
        <v>134</v>
      </c>
      <c r="BP1822" s="38" t="s">
        <v>135</v>
      </c>
      <c r="BQ1822" s="38" t="s">
        <v>136</v>
      </c>
      <c r="BR1822" s="38" t="s">
        <v>137</v>
      </c>
      <c r="BS1822" s="38" t="s">
        <v>110</v>
      </c>
      <c r="BT1822" s="38" t="s">
        <v>111</v>
      </c>
      <c r="BU1822" s="38" t="s">
        <v>116</v>
      </c>
      <c r="BV1822" s="38" t="s">
        <v>1113</v>
      </c>
      <c r="BW1822" s="38" t="s">
        <v>218</v>
      </c>
      <c r="BX1822" s="38" t="s">
        <v>126</v>
      </c>
      <c r="BY1822" s="38" t="s">
        <v>1003</v>
      </c>
      <c r="BZ1822" s="38" t="s">
        <v>3066</v>
      </c>
      <c r="CA1822" s="38" t="s">
        <v>132</v>
      </c>
      <c r="CB1822">
        <v>1053</v>
      </c>
      <c r="CD1822" s="38" t="s">
        <v>126</v>
      </c>
      <c r="CE1822" s="38" t="s">
        <v>1005</v>
      </c>
    </row>
    <row r="1823" spans="1:83" x14ac:dyDescent="0.25">
      <c r="A1823">
        <v>1056</v>
      </c>
      <c r="B1823" s="1">
        <v>45717</v>
      </c>
      <c r="C1823" s="38" t="s">
        <v>2830</v>
      </c>
      <c r="D1823" s="1">
        <v>45722</v>
      </c>
      <c r="E1823" s="1">
        <v>45717</v>
      </c>
      <c r="F1823" s="38" t="s">
        <v>2830</v>
      </c>
      <c r="G1823" s="1">
        <v>45737</v>
      </c>
      <c r="H1823" s="1">
        <v>45722</v>
      </c>
      <c r="I1823" s="38" t="s">
        <v>80</v>
      </c>
      <c r="J1823" s="38" t="s">
        <v>98</v>
      </c>
      <c r="K1823" s="38" t="s">
        <v>85</v>
      </c>
      <c r="L1823" s="38" t="s">
        <v>123</v>
      </c>
      <c r="M1823" s="38" t="s">
        <v>124</v>
      </c>
      <c r="N1823" s="38" t="s">
        <v>125</v>
      </c>
      <c r="O1823" s="38" t="s">
        <v>124</v>
      </c>
      <c r="P1823" s="38" t="s">
        <v>126</v>
      </c>
      <c r="Q1823" s="38" t="s">
        <v>127</v>
      </c>
      <c r="R1823" s="38" t="s">
        <v>128</v>
      </c>
      <c r="S1823" s="38" t="s">
        <v>122</v>
      </c>
      <c r="T1823" s="38" t="s">
        <v>133</v>
      </c>
      <c r="U1823" s="38"/>
      <c r="V1823" s="38" t="s">
        <v>484</v>
      </c>
      <c r="W1823" s="38" t="s">
        <v>485</v>
      </c>
      <c r="X1823" s="38" t="s">
        <v>922</v>
      </c>
      <c r="Y1823" s="38" t="s">
        <v>923</v>
      </c>
      <c r="Z1823" s="38" t="s">
        <v>131</v>
      </c>
      <c r="AA1823" s="38" t="s">
        <v>125</v>
      </c>
      <c r="AB1823" s="38" t="s">
        <v>926</v>
      </c>
      <c r="AC1823" s="38" t="s">
        <v>927</v>
      </c>
      <c r="AD1823" s="38" t="s">
        <v>80</v>
      </c>
      <c r="AE1823" s="38" t="s">
        <v>81</v>
      </c>
      <c r="AF1823" s="38" t="s">
        <v>3045</v>
      </c>
      <c r="AG1823" s="38" t="s">
        <v>3046</v>
      </c>
      <c r="AH1823" s="38" t="s">
        <v>133</v>
      </c>
      <c r="AI1823" s="38"/>
      <c r="AJ1823" s="38" t="s">
        <v>1364</v>
      </c>
      <c r="AK1823" s="38" t="s">
        <v>132</v>
      </c>
      <c r="AL1823" s="38" t="s">
        <v>101</v>
      </c>
      <c r="AM1823" s="38" t="s">
        <v>101</v>
      </c>
      <c r="AN1823" s="38" t="s">
        <v>772</v>
      </c>
      <c r="AO1823" s="38" t="s">
        <v>997</v>
      </c>
      <c r="AP1823" s="38" t="s">
        <v>91</v>
      </c>
      <c r="AQ1823" s="38" t="s">
        <v>92</v>
      </c>
      <c r="AR1823" s="38" t="s">
        <v>93</v>
      </c>
      <c r="AS1823" s="38" t="s">
        <v>92</v>
      </c>
      <c r="AT1823" s="38" t="s">
        <v>94</v>
      </c>
      <c r="AU1823" s="38" t="s">
        <v>95</v>
      </c>
      <c r="AV1823" s="38" t="s">
        <v>101</v>
      </c>
      <c r="AW1823" s="38" t="s">
        <v>101</v>
      </c>
      <c r="AX1823" s="38" t="s">
        <v>101</v>
      </c>
      <c r="AY1823" s="38" t="s">
        <v>132</v>
      </c>
      <c r="AZ1823" s="38" t="s">
        <v>132</v>
      </c>
      <c r="BA1823" s="38" t="s">
        <v>1365</v>
      </c>
      <c r="BB1823" s="38" t="s">
        <v>1366</v>
      </c>
      <c r="BC1823" s="38" t="s">
        <v>1000</v>
      </c>
      <c r="BD1823" s="38" t="s">
        <v>1001</v>
      </c>
      <c r="BE1823">
        <v>34129666.030000001</v>
      </c>
      <c r="BF1823">
        <v>34129666.030000001</v>
      </c>
      <c r="BG1823">
        <v>34129666.030000001</v>
      </c>
      <c r="BH1823">
        <v>34129666.030000001</v>
      </c>
      <c r="BI1823">
        <v>0</v>
      </c>
      <c r="BJ1823">
        <v>0</v>
      </c>
      <c r="BK1823">
        <v>0</v>
      </c>
      <c r="BL1823" s="38" t="s">
        <v>498</v>
      </c>
      <c r="BM1823" s="38" t="s">
        <v>928</v>
      </c>
      <c r="BN1823" s="38" t="s">
        <v>929</v>
      </c>
      <c r="BO1823" s="38" t="s">
        <v>134</v>
      </c>
      <c r="BP1823" s="38" t="s">
        <v>135</v>
      </c>
      <c r="BQ1823" s="38" t="s">
        <v>136</v>
      </c>
      <c r="BR1823" s="38" t="s">
        <v>137</v>
      </c>
      <c r="BS1823" s="38" t="s">
        <v>110</v>
      </c>
      <c r="BT1823" s="38" t="s">
        <v>111</v>
      </c>
      <c r="BU1823" s="38" t="s">
        <v>116</v>
      </c>
      <c r="BV1823" s="38" t="s">
        <v>1367</v>
      </c>
      <c r="BW1823" s="38" t="s">
        <v>218</v>
      </c>
      <c r="BX1823" s="38" t="s">
        <v>126</v>
      </c>
      <c r="BY1823" s="38" t="s">
        <v>1003</v>
      </c>
      <c r="BZ1823" s="38" t="s">
        <v>3067</v>
      </c>
      <c r="CA1823" s="38" t="s">
        <v>132</v>
      </c>
      <c r="CB1823">
        <v>1056</v>
      </c>
      <c r="CD1823" s="38" t="s">
        <v>126</v>
      </c>
      <c r="CE1823" s="38" t="s">
        <v>1005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1F4C2-21CE-4354-BEA4-8246E3D7B3F7}">
  <sheetPr>
    <tabColor theme="4" tint="0.39997558519241921"/>
  </sheetPr>
  <dimension ref="C1:P235"/>
  <sheetViews>
    <sheetView showGridLines="0" zoomScale="115" zoomScaleNormal="115" workbookViewId="0">
      <selection activeCell="E27" sqref="E27"/>
    </sheetView>
  </sheetViews>
  <sheetFormatPr baseColWidth="10" defaultRowHeight="15" x14ac:dyDescent="0.25"/>
  <cols>
    <col min="1" max="1" width="24" customWidth="1"/>
    <col min="2" max="2" width="7" customWidth="1"/>
    <col min="3" max="3" width="17.85546875" customWidth="1"/>
    <col min="4" max="4" width="17.5703125" bestFit="1" customWidth="1"/>
    <col min="5" max="5" width="23.85546875" bestFit="1" customWidth="1"/>
    <col min="6" max="6" width="17" customWidth="1"/>
    <col min="7" max="7" width="49.42578125" customWidth="1"/>
    <col min="8" max="8" width="18.5703125" customWidth="1"/>
    <col min="9" max="9" width="18.28515625" customWidth="1"/>
    <col min="10" max="10" width="17.42578125" customWidth="1"/>
    <col min="11" max="11" width="17.85546875" customWidth="1"/>
    <col min="12" max="12" width="15" bestFit="1" customWidth="1"/>
    <col min="13" max="13" width="12.5703125" bestFit="1" customWidth="1"/>
    <col min="14" max="14" width="16.85546875" bestFit="1" customWidth="1"/>
    <col min="15" max="15" width="14" style="11" bestFit="1" customWidth="1"/>
    <col min="16" max="16" width="15" bestFit="1" customWidth="1"/>
  </cols>
  <sheetData>
    <row r="1" spans="3:15" ht="33.75" customHeight="1" x14ac:dyDescent="0.25"/>
    <row r="2" spans="3:15" ht="32.25" customHeight="1" x14ac:dyDescent="0.25"/>
    <row r="3" spans="3:15" s="2" customFormat="1" ht="30" x14ac:dyDescent="0.25">
      <c r="C3" s="7" t="s">
        <v>12</v>
      </c>
      <c r="D3" s="4" t="s">
        <v>59</v>
      </c>
      <c r="E3" s="7" t="s">
        <v>60</v>
      </c>
      <c r="F3" s="4" t="s">
        <v>68</v>
      </c>
      <c r="G3" s="4" t="s">
        <v>61</v>
      </c>
      <c r="H3" s="5" t="s">
        <v>1768</v>
      </c>
      <c r="I3" s="5" t="s">
        <v>1767</v>
      </c>
      <c r="J3" s="5" t="s">
        <v>1766</v>
      </c>
      <c r="K3" s="5" t="s">
        <v>1765</v>
      </c>
      <c r="L3" s="5" t="s">
        <v>1762</v>
      </c>
      <c r="M3" s="5" t="s">
        <v>1763</v>
      </c>
      <c r="N3" s="5" t="s">
        <v>1764</v>
      </c>
      <c r="O3" t="s">
        <v>2752</v>
      </c>
    </row>
    <row r="4" spans="3:15" x14ac:dyDescent="0.25">
      <c r="C4" t="s">
        <v>122</v>
      </c>
      <c r="H4" s="3">
        <v>1975422386</v>
      </c>
      <c r="I4" s="3">
        <v>636285343.57999992</v>
      </c>
      <c r="J4" s="6">
        <v>610813616.31999993</v>
      </c>
      <c r="K4" s="3">
        <v>185332847.06</v>
      </c>
      <c r="L4" s="3">
        <v>983922311.08000016</v>
      </c>
      <c r="M4" s="3">
        <v>0</v>
      </c>
      <c r="N4" s="3">
        <v>192546961.53999999</v>
      </c>
      <c r="O4" s="3">
        <v>2806650</v>
      </c>
    </row>
    <row r="5" spans="3:15" x14ac:dyDescent="0.25">
      <c r="C5" t="s">
        <v>492</v>
      </c>
      <c r="H5" s="3">
        <v>710000</v>
      </c>
      <c r="I5" s="3">
        <v>606900</v>
      </c>
      <c r="J5" s="6">
        <v>606900</v>
      </c>
      <c r="K5" s="3">
        <v>50000</v>
      </c>
      <c r="L5" s="3">
        <v>53100</v>
      </c>
      <c r="M5" s="3">
        <v>0</v>
      </c>
      <c r="N5" s="3">
        <v>0</v>
      </c>
      <c r="O5" s="3">
        <v>0</v>
      </c>
    </row>
    <row r="6" spans="3:15" x14ac:dyDescent="0.25">
      <c r="C6" t="s">
        <v>290</v>
      </c>
      <c r="H6" s="3">
        <v>0</v>
      </c>
      <c r="I6" s="3">
        <v>0</v>
      </c>
      <c r="J6" s="6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</row>
    <row r="7" spans="3:15" x14ac:dyDescent="0.25">
      <c r="C7" t="s">
        <v>579</v>
      </c>
      <c r="H7" s="3">
        <v>128567498</v>
      </c>
      <c r="I7" s="3">
        <v>92980097.39000003</v>
      </c>
      <c r="J7" s="6">
        <v>33130097.390000001</v>
      </c>
      <c r="K7" s="3">
        <v>54761388.850000001</v>
      </c>
      <c r="L7" s="3">
        <v>28653263.82</v>
      </c>
      <c r="M7" s="3">
        <v>0</v>
      </c>
      <c r="N7" s="3">
        <v>3672747.94</v>
      </c>
      <c r="O7" s="3">
        <v>8350000</v>
      </c>
    </row>
    <row r="8" spans="3:15" x14ac:dyDescent="0.25">
      <c r="C8" t="s">
        <v>587</v>
      </c>
      <c r="H8" s="3">
        <v>0</v>
      </c>
      <c r="I8" s="3">
        <v>0</v>
      </c>
      <c r="J8" s="6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</row>
    <row r="9" spans="3:15" x14ac:dyDescent="0.25">
      <c r="C9" t="s">
        <v>601</v>
      </c>
      <c r="H9" s="3">
        <v>32076704</v>
      </c>
      <c r="I9" s="3">
        <v>0.64</v>
      </c>
      <c r="J9" s="6">
        <v>0.64</v>
      </c>
      <c r="K9" s="3">
        <v>0</v>
      </c>
      <c r="L9" s="3">
        <v>32076703.359999999</v>
      </c>
      <c r="M9" s="3">
        <v>0</v>
      </c>
      <c r="N9" s="3">
        <v>0</v>
      </c>
      <c r="O9" s="3">
        <v>0</v>
      </c>
    </row>
    <row r="10" spans="3:15" x14ac:dyDescent="0.25">
      <c r="C10" t="s">
        <v>531</v>
      </c>
      <c r="H10" s="3">
        <v>17923297</v>
      </c>
      <c r="I10" s="3">
        <v>17923297</v>
      </c>
      <c r="J10" s="6">
        <v>17923297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</row>
    <row r="11" spans="3:15" x14ac:dyDescent="0.25">
      <c r="C11" t="s">
        <v>82</v>
      </c>
      <c r="H11" s="3">
        <v>0</v>
      </c>
      <c r="I11" s="3">
        <v>0</v>
      </c>
      <c r="J11" s="6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</row>
    <row r="12" spans="3:15" x14ac:dyDescent="0.25">
      <c r="C12" t="s">
        <v>306</v>
      </c>
      <c r="H12" s="3">
        <v>0</v>
      </c>
      <c r="I12" s="3">
        <v>0</v>
      </c>
      <c r="J12" s="6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</row>
    <row r="13" spans="3:15" x14ac:dyDescent="0.25">
      <c r="C13" t="s">
        <v>844</v>
      </c>
      <c r="H13" s="3">
        <v>0</v>
      </c>
      <c r="I13" s="3">
        <v>0</v>
      </c>
      <c r="J13" s="6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</row>
    <row r="14" spans="3:15" x14ac:dyDescent="0.25">
      <c r="C14" t="s">
        <v>760</v>
      </c>
      <c r="H14" s="3">
        <v>59707940</v>
      </c>
      <c r="I14" s="3">
        <v>6893390</v>
      </c>
      <c r="J14" s="6">
        <v>6893390</v>
      </c>
      <c r="K14" s="3">
        <v>0</v>
      </c>
      <c r="L14" s="3">
        <v>44017248.740000002</v>
      </c>
      <c r="M14" s="3">
        <v>0</v>
      </c>
      <c r="N14" s="3">
        <v>8797301.2599999998</v>
      </c>
      <c r="O14" s="3">
        <v>0</v>
      </c>
    </row>
    <row r="15" spans="3:15" x14ac:dyDescent="0.25">
      <c r="C15" t="s">
        <v>847</v>
      </c>
      <c r="H15" s="3">
        <v>392000</v>
      </c>
      <c r="I15" s="3">
        <v>392000</v>
      </c>
      <c r="J15" s="6">
        <v>392000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</row>
    <row r="16" spans="3:15" x14ac:dyDescent="0.25">
      <c r="C16" t="s">
        <v>855</v>
      </c>
      <c r="H16" s="3">
        <v>3458284</v>
      </c>
      <c r="I16" s="3">
        <v>3458284</v>
      </c>
      <c r="J16" s="6">
        <v>3458284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</row>
    <row r="17" spans="3:16" x14ac:dyDescent="0.25">
      <c r="C17" t="s">
        <v>220</v>
      </c>
      <c r="H17" s="3">
        <v>281126342</v>
      </c>
      <c r="I17" s="3">
        <v>27796191.77</v>
      </c>
      <c r="J17" s="6">
        <v>26913191.77</v>
      </c>
      <c r="K17" s="3">
        <v>5574071.3599999994</v>
      </c>
      <c r="L17" s="3">
        <v>191766845.03000003</v>
      </c>
      <c r="M17" s="3">
        <v>0</v>
      </c>
      <c r="N17" s="3">
        <v>56872233.840000004</v>
      </c>
      <c r="O17" s="3">
        <v>0</v>
      </c>
      <c r="P17" s="10"/>
    </row>
    <row r="18" spans="3:16" x14ac:dyDescent="0.25">
      <c r="C18" t="s">
        <v>836</v>
      </c>
      <c r="H18" s="3">
        <v>261661</v>
      </c>
      <c r="I18" s="3">
        <v>261661</v>
      </c>
      <c r="J18" s="6">
        <v>261661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</row>
    <row r="19" spans="3:16" x14ac:dyDescent="0.25">
      <c r="C19" t="s">
        <v>813</v>
      </c>
      <c r="H19" s="3">
        <v>459600</v>
      </c>
      <c r="I19" s="3">
        <v>375230</v>
      </c>
      <c r="J19" s="6">
        <v>375230</v>
      </c>
      <c r="K19" s="3">
        <v>84370</v>
      </c>
      <c r="L19" s="3">
        <v>0</v>
      </c>
      <c r="M19" s="3">
        <v>0</v>
      </c>
      <c r="N19" s="3">
        <v>0</v>
      </c>
      <c r="O19" s="3">
        <v>0</v>
      </c>
    </row>
    <row r="20" spans="3:16" x14ac:dyDescent="0.25">
      <c r="C20" t="s">
        <v>769</v>
      </c>
      <c r="H20" s="3">
        <v>49479620</v>
      </c>
      <c r="I20" s="3">
        <v>37000000</v>
      </c>
      <c r="J20" s="6">
        <v>37000000</v>
      </c>
      <c r="K20" s="3">
        <v>0</v>
      </c>
      <c r="L20" s="3">
        <v>10207593.710000001</v>
      </c>
      <c r="M20" s="3">
        <v>0</v>
      </c>
      <c r="N20" s="3">
        <v>2272026.29</v>
      </c>
      <c r="O20" s="3">
        <v>0</v>
      </c>
    </row>
    <row r="21" spans="3:16" x14ac:dyDescent="0.25">
      <c r="C21" t="s">
        <v>625</v>
      </c>
      <c r="H21" s="3">
        <v>513377398</v>
      </c>
      <c r="I21" s="3">
        <v>0</v>
      </c>
      <c r="J21" s="6">
        <v>0</v>
      </c>
      <c r="K21" s="3">
        <v>0</v>
      </c>
      <c r="L21" s="3">
        <v>473506825.99000001</v>
      </c>
      <c r="M21" s="3">
        <v>0</v>
      </c>
      <c r="N21" s="3">
        <v>39870572.009999998</v>
      </c>
      <c r="O21" s="3">
        <v>0</v>
      </c>
    </row>
    <row r="22" spans="3:16" x14ac:dyDescent="0.25">
      <c r="C22" t="s">
        <v>649</v>
      </c>
      <c r="H22" s="3">
        <v>154000000</v>
      </c>
      <c r="I22" s="3">
        <v>0</v>
      </c>
      <c r="J22" s="6">
        <v>0</v>
      </c>
      <c r="K22" s="3">
        <v>0</v>
      </c>
      <c r="L22" s="3">
        <v>144006610</v>
      </c>
      <c r="M22" s="3">
        <v>0</v>
      </c>
      <c r="N22" s="3">
        <v>9993390</v>
      </c>
      <c r="O22" s="3">
        <v>0</v>
      </c>
    </row>
    <row r="23" spans="3:16" x14ac:dyDescent="0.25">
      <c r="C23" t="s">
        <v>1761</v>
      </c>
      <c r="H23" s="3">
        <v>3216962730</v>
      </c>
      <c r="I23" s="3">
        <v>823972395.37999988</v>
      </c>
      <c r="J23" s="6">
        <v>737767668.11999989</v>
      </c>
      <c r="K23" s="3">
        <v>245802677.26999998</v>
      </c>
      <c r="L23" s="3">
        <v>1908210501.7300003</v>
      </c>
      <c r="M23" s="3">
        <v>0</v>
      </c>
      <c r="N23" s="3">
        <v>314025232.88</v>
      </c>
      <c r="O23" s="3">
        <v>11156650</v>
      </c>
    </row>
    <row r="24" spans="3:16" x14ac:dyDescent="0.25">
      <c r="O24"/>
    </row>
    <row r="25" spans="3:16" x14ac:dyDescent="0.25">
      <c r="O25"/>
    </row>
    <row r="26" spans="3:16" x14ac:dyDescent="0.25">
      <c r="O26"/>
    </row>
    <row r="27" spans="3:16" x14ac:dyDescent="0.25">
      <c r="O27"/>
    </row>
    <row r="28" spans="3:16" x14ac:dyDescent="0.25">
      <c r="O28"/>
    </row>
    <row r="29" spans="3:16" x14ac:dyDescent="0.25">
      <c r="O29"/>
    </row>
    <row r="30" spans="3:16" x14ac:dyDescent="0.25">
      <c r="O30"/>
    </row>
    <row r="31" spans="3:16" x14ac:dyDescent="0.25">
      <c r="O31"/>
    </row>
    <row r="32" spans="3:16" x14ac:dyDescent="0.25">
      <c r="O32"/>
    </row>
    <row r="33" spans="15:16" x14ac:dyDescent="0.25">
      <c r="O33"/>
    </row>
    <row r="34" spans="15:16" x14ac:dyDescent="0.25">
      <c r="O34"/>
    </row>
    <row r="35" spans="15:16" x14ac:dyDescent="0.25">
      <c r="O35"/>
    </row>
    <row r="36" spans="15:16" x14ac:dyDescent="0.25">
      <c r="O36"/>
    </row>
    <row r="37" spans="15:16" x14ac:dyDescent="0.25">
      <c r="O37"/>
    </row>
    <row r="38" spans="15:16" x14ac:dyDescent="0.25">
      <c r="O38"/>
      <c r="P38" s="10" t="e">
        <f>+P39-GETPIVOTDATA("Disponible Temporal",$C$3,"Cod.Ref CCP Cuenta","2.2.5","Programática","01.00.00.0002","Concepto cuenta + codigo","2.2-CONTRATACIÓN DE SERVICIOS","Auxiliar + codigo","2.2.5.9.01-Licencias Informáticas","Aux. de Programación","0000-Auxiliar general")</f>
        <v>#REF!</v>
      </c>
    </row>
    <row r="39" spans="15:16" x14ac:dyDescent="0.25">
      <c r="O39"/>
      <c r="P39" s="28">
        <v>24320847.77</v>
      </c>
    </row>
    <row r="40" spans="15:16" x14ac:dyDescent="0.25">
      <c r="O40"/>
    </row>
    <row r="41" spans="15:16" ht="15.75" thickBot="1" x14ac:dyDescent="0.3">
      <c r="O41"/>
    </row>
    <row r="42" spans="15:16" ht="15.75" thickBot="1" x14ac:dyDescent="0.3">
      <c r="O42"/>
    </row>
    <row r="43" spans="15:16" ht="15.75" thickBot="1" x14ac:dyDescent="0.3">
      <c r="O43"/>
    </row>
    <row r="44" spans="15:16" ht="15.75" thickBot="1" x14ac:dyDescent="0.3">
      <c r="O44"/>
    </row>
    <row r="45" spans="15:16" x14ac:dyDescent="0.25">
      <c r="O45"/>
    </row>
    <row r="46" spans="15:16" x14ac:dyDescent="0.25">
      <c r="O46"/>
    </row>
    <row r="47" spans="15:16" x14ac:dyDescent="0.25">
      <c r="O47"/>
    </row>
    <row r="48" spans="15:16" ht="15.75" thickBot="1" x14ac:dyDescent="0.3">
      <c r="O48"/>
    </row>
    <row r="49" spans="15:15" ht="15.75" thickBot="1" x14ac:dyDescent="0.3">
      <c r="O49"/>
    </row>
    <row r="50" spans="15:15" x14ac:dyDescent="0.25">
      <c r="O50"/>
    </row>
    <row r="51" spans="15:15" x14ac:dyDescent="0.25">
      <c r="O51"/>
    </row>
    <row r="52" spans="15:15" x14ac:dyDescent="0.25">
      <c r="O52"/>
    </row>
    <row r="53" spans="15:15" x14ac:dyDescent="0.25">
      <c r="O53"/>
    </row>
    <row r="54" spans="15:15" x14ac:dyDescent="0.25">
      <c r="O54"/>
    </row>
    <row r="55" spans="15:15" x14ac:dyDescent="0.25">
      <c r="O55"/>
    </row>
    <row r="56" spans="15:15" x14ac:dyDescent="0.25">
      <c r="O56"/>
    </row>
    <row r="57" spans="15:15" x14ac:dyDescent="0.25">
      <c r="O57"/>
    </row>
    <row r="58" spans="15:15" x14ac:dyDescent="0.25">
      <c r="O58"/>
    </row>
    <row r="59" spans="15:15" x14ac:dyDescent="0.25">
      <c r="O59"/>
    </row>
    <row r="60" spans="15:15" x14ac:dyDescent="0.25">
      <c r="O60"/>
    </row>
    <row r="61" spans="15:15" x14ac:dyDescent="0.25">
      <c r="O61"/>
    </row>
    <row r="62" spans="15:15" x14ac:dyDescent="0.25">
      <c r="O62"/>
    </row>
    <row r="63" spans="15:15" x14ac:dyDescent="0.25">
      <c r="O63"/>
    </row>
    <row r="64" spans="15:15" x14ac:dyDescent="0.25">
      <c r="O64"/>
    </row>
    <row r="65" spans="15:15" x14ac:dyDescent="0.25">
      <c r="O65"/>
    </row>
    <row r="66" spans="15:15" x14ac:dyDescent="0.25">
      <c r="O66"/>
    </row>
    <row r="67" spans="15:15" x14ac:dyDescent="0.25">
      <c r="O67"/>
    </row>
    <row r="68" spans="15:15" x14ac:dyDescent="0.25">
      <c r="O68"/>
    </row>
    <row r="69" spans="15:15" x14ac:dyDescent="0.25">
      <c r="O69"/>
    </row>
    <row r="70" spans="15:15" x14ac:dyDescent="0.25">
      <c r="O70"/>
    </row>
    <row r="71" spans="15:15" x14ac:dyDescent="0.25">
      <c r="O71"/>
    </row>
    <row r="72" spans="15:15" x14ac:dyDescent="0.25">
      <c r="O72"/>
    </row>
    <row r="73" spans="15:15" x14ac:dyDescent="0.25">
      <c r="O73"/>
    </row>
    <row r="74" spans="15:15" x14ac:dyDescent="0.25">
      <c r="O74"/>
    </row>
    <row r="75" spans="15:15" x14ac:dyDescent="0.25">
      <c r="O75"/>
    </row>
    <row r="76" spans="15:15" x14ac:dyDescent="0.25">
      <c r="O76"/>
    </row>
    <row r="77" spans="15:15" x14ac:dyDescent="0.25">
      <c r="O77"/>
    </row>
    <row r="78" spans="15:15" x14ac:dyDescent="0.25">
      <c r="O78"/>
    </row>
    <row r="79" spans="15:15" x14ac:dyDescent="0.25">
      <c r="O79"/>
    </row>
    <row r="80" spans="15:15" x14ac:dyDescent="0.25">
      <c r="O80"/>
    </row>
    <row r="81" spans="15:15" x14ac:dyDescent="0.25">
      <c r="O81"/>
    </row>
    <row r="82" spans="15:15" x14ac:dyDescent="0.25">
      <c r="O82"/>
    </row>
    <row r="83" spans="15:15" x14ac:dyDescent="0.25">
      <c r="O83"/>
    </row>
    <row r="84" spans="15:15" x14ac:dyDescent="0.25">
      <c r="O84"/>
    </row>
    <row r="85" spans="15:15" x14ac:dyDescent="0.25">
      <c r="O85"/>
    </row>
    <row r="86" spans="15:15" x14ac:dyDescent="0.25">
      <c r="O86"/>
    </row>
    <row r="87" spans="15:15" x14ac:dyDescent="0.25">
      <c r="O87"/>
    </row>
    <row r="88" spans="15:15" x14ac:dyDescent="0.25">
      <c r="O88"/>
    </row>
    <row r="89" spans="15:15" x14ac:dyDescent="0.25">
      <c r="O89"/>
    </row>
    <row r="90" spans="15:15" x14ac:dyDescent="0.25">
      <c r="O90"/>
    </row>
    <row r="91" spans="15:15" x14ac:dyDescent="0.25">
      <c r="O91"/>
    </row>
    <row r="92" spans="15:15" x14ac:dyDescent="0.25">
      <c r="O92"/>
    </row>
    <row r="93" spans="15:15" x14ac:dyDescent="0.25">
      <c r="O93"/>
    </row>
    <row r="94" spans="15:15" x14ac:dyDescent="0.25">
      <c r="O94"/>
    </row>
    <row r="95" spans="15:15" x14ac:dyDescent="0.25">
      <c r="O95"/>
    </row>
    <row r="96" spans="15:15" x14ac:dyDescent="0.25">
      <c r="O96"/>
    </row>
    <row r="97" spans="15:15" x14ac:dyDescent="0.25">
      <c r="O97"/>
    </row>
    <row r="98" spans="15:15" x14ac:dyDescent="0.25">
      <c r="O98"/>
    </row>
    <row r="99" spans="15:15" x14ac:dyDescent="0.25">
      <c r="O99"/>
    </row>
    <row r="100" spans="15:15" x14ac:dyDescent="0.25">
      <c r="O100"/>
    </row>
    <row r="101" spans="15:15" x14ac:dyDescent="0.25">
      <c r="O101"/>
    </row>
    <row r="102" spans="15:15" x14ac:dyDescent="0.25">
      <c r="O102"/>
    </row>
    <row r="103" spans="15:15" x14ac:dyDescent="0.25">
      <c r="O103"/>
    </row>
    <row r="104" spans="15:15" x14ac:dyDescent="0.25">
      <c r="O104"/>
    </row>
    <row r="105" spans="15:15" x14ac:dyDescent="0.25">
      <c r="O105"/>
    </row>
    <row r="106" spans="15:15" x14ac:dyDescent="0.25">
      <c r="O106"/>
    </row>
    <row r="107" spans="15:15" x14ac:dyDescent="0.25">
      <c r="O107"/>
    </row>
    <row r="108" spans="15:15" x14ac:dyDescent="0.25">
      <c r="O108"/>
    </row>
    <row r="109" spans="15:15" x14ac:dyDescent="0.25">
      <c r="O109"/>
    </row>
    <row r="110" spans="15:15" x14ac:dyDescent="0.25">
      <c r="O110"/>
    </row>
    <row r="111" spans="15:15" x14ac:dyDescent="0.25">
      <c r="O111"/>
    </row>
    <row r="112" spans="15:15" x14ac:dyDescent="0.25">
      <c r="O112"/>
    </row>
    <row r="113" spans="15:15" x14ac:dyDescent="0.25">
      <c r="O113"/>
    </row>
    <row r="114" spans="15:15" x14ac:dyDescent="0.25">
      <c r="O114"/>
    </row>
    <row r="115" spans="15:15" x14ac:dyDescent="0.25">
      <c r="O115"/>
    </row>
    <row r="116" spans="15:15" x14ac:dyDescent="0.25">
      <c r="O116"/>
    </row>
    <row r="117" spans="15:15" x14ac:dyDescent="0.25">
      <c r="O117"/>
    </row>
    <row r="118" spans="15:15" x14ac:dyDescent="0.25">
      <c r="O118"/>
    </row>
    <row r="119" spans="15:15" x14ac:dyDescent="0.25">
      <c r="O119"/>
    </row>
    <row r="120" spans="15:15" x14ac:dyDescent="0.25">
      <c r="O120"/>
    </row>
    <row r="121" spans="15:15" x14ac:dyDescent="0.25">
      <c r="O121"/>
    </row>
    <row r="122" spans="15:15" x14ac:dyDescent="0.25">
      <c r="O122"/>
    </row>
    <row r="123" spans="15:15" x14ac:dyDescent="0.25">
      <c r="O123"/>
    </row>
    <row r="124" spans="15:15" x14ac:dyDescent="0.25">
      <c r="O124"/>
    </row>
    <row r="125" spans="15:15" x14ac:dyDescent="0.25">
      <c r="O125"/>
    </row>
    <row r="126" spans="15:15" x14ac:dyDescent="0.25">
      <c r="O126"/>
    </row>
    <row r="127" spans="15:15" x14ac:dyDescent="0.25">
      <c r="O127"/>
    </row>
    <row r="128" spans="15:15" x14ac:dyDescent="0.25">
      <c r="O128"/>
    </row>
    <row r="129" spans="15:15" x14ac:dyDescent="0.25">
      <c r="O129"/>
    </row>
    <row r="130" spans="15:15" x14ac:dyDescent="0.25">
      <c r="O130"/>
    </row>
    <row r="131" spans="15:15" x14ac:dyDescent="0.25">
      <c r="O131"/>
    </row>
    <row r="132" spans="15:15" x14ac:dyDescent="0.25">
      <c r="O132"/>
    </row>
    <row r="133" spans="15:15" x14ac:dyDescent="0.25">
      <c r="O133"/>
    </row>
    <row r="134" spans="15:15" x14ac:dyDescent="0.25">
      <c r="O134"/>
    </row>
    <row r="135" spans="15:15" x14ac:dyDescent="0.25">
      <c r="O135"/>
    </row>
    <row r="136" spans="15:15" x14ac:dyDescent="0.25">
      <c r="O136"/>
    </row>
    <row r="137" spans="15:15" x14ac:dyDescent="0.25">
      <c r="O137"/>
    </row>
    <row r="138" spans="15:15" x14ac:dyDescent="0.25">
      <c r="O138"/>
    </row>
    <row r="139" spans="15:15" x14ac:dyDescent="0.25">
      <c r="O139"/>
    </row>
    <row r="140" spans="15:15" x14ac:dyDescent="0.25">
      <c r="O140"/>
    </row>
    <row r="141" spans="15:15" x14ac:dyDescent="0.25">
      <c r="O141"/>
    </row>
    <row r="142" spans="15:15" x14ac:dyDescent="0.25">
      <c r="O142"/>
    </row>
    <row r="143" spans="15:15" x14ac:dyDescent="0.25">
      <c r="O143"/>
    </row>
    <row r="144" spans="15:15" x14ac:dyDescent="0.25">
      <c r="O144"/>
    </row>
    <row r="145" spans="15:15" x14ac:dyDescent="0.25">
      <c r="O145"/>
    </row>
    <row r="146" spans="15:15" x14ac:dyDescent="0.25">
      <c r="O146"/>
    </row>
    <row r="147" spans="15:15" x14ac:dyDescent="0.25">
      <c r="O147"/>
    </row>
    <row r="148" spans="15:15" x14ac:dyDescent="0.25">
      <c r="O148"/>
    </row>
    <row r="149" spans="15:15" x14ac:dyDescent="0.25">
      <c r="O149"/>
    </row>
    <row r="150" spans="15:15" x14ac:dyDescent="0.25">
      <c r="O150"/>
    </row>
    <row r="151" spans="15:15" x14ac:dyDescent="0.25">
      <c r="O151"/>
    </row>
    <row r="152" spans="15:15" x14ac:dyDescent="0.25">
      <c r="O152"/>
    </row>
    <row r="153" spans="15:15" x14ac:dyDescent="0.25">
      <c r="O153"/>
    </row>
    <row r="154" spans="15:15" x14ac:dyDescent="0.25">
      <c r="O154"/>
    </row>
    <row r="155" spans="15:15" x14ac:dyDescent="0.25">
      <c r="O155"/>
    </row>
    <row r="156" spans="15:15" x14ac:dyDescent="0.25">
      <c r="O156"/>
    </row>
    <row r="157" spans="15:15" x14ac:dyDescent="0.25">
      <c r="O157"/>
    </row>
    <row r="158" spans="15:15" x14ac:dyDescent="0.25">
      <c r="O158"/>
    </row>
    <row r="159" spans="15:15" x14ac:dyDescent="0.25">
      <c r="O159"/>
    </row>
    <row r="160" spans="15:15" x14ac:dyDescent="0.25">
      <c r="O160"/>
    </row>
    <row r="161" spans="15:15" x14ac:dyDescent="0.25">
      <c r="O161"/>
    </row>
    <row r="162" spans="15:15" x14ac:dyDescent="0.25">
      <c r="O162"/>
    </row>
    <row r="163" spans="15:15" x14ac:dyDescent="0.25">
      <c r="O163"/>
    </row>
    <row r="164" spans="15:15" x14ac:dyDescent="0.25">
      <c r="O164"/>
    </row>
    <row r="165" spans="15:15" x14ac:dyDescent="0.25">
      <c r="O165"/>
    </row>
    <row r="166" spans="15:15" x14ac:dyDescent="0.25">
      <c r="O166"/>
    </row>
    <row r="167" spans="15:15" x14ac:dyDescent="0.25">
      <c r="O167"/>
    </row>
    <row r="168" spans="15:15" x14ac:dyDescent="0.25">
      <c r="O168"/>
    </row>
    <row r="169" spans="15:15" x14ac:dyDescent="0.25">
      <c r="O169"/>
    </row>
    <row r="170" spans="15:15" x14ac:dyDescent="0.25">
      <c r="O170"/>
    </row>
    <row r="171" spans="15:15" x14ac:dyDescent="0.25">
      <c r="O171"/>
    </row>
    <row r="172" spans="15:15" x14ac:dyDescent="0.25">
      <c r="O172"/>
    </row>
    <row r="173" spans="15:15" x14ac:dyDescent="0.25">
      <c r="O173"/>
    </row>
    <row r="174" spans="15:15" x14ac:dyDescent="0.25">
      <c r="O174"/>
    </row>
    <row r="175" spans="15:15" x14ac:dyDescent="0.25">
      <c r="O175"/>
    </row>
    <row r="176" spans="15:15" x14ac:dyDescent="0.25">
      <c r="O176"/>
    </row>
    <row r="177" spans="15:15" x14ac:dyDescent="0.25">
      <c r="O177"/>
    </row>
    <row r="178" spans="15:15" x14ac:dyDescent="0.25">
      <c r="O178"/>
    </row>
    <row r="179" spans="15:15" x14ac:dyDescent="0.25">
      <c r="O179"/>
    </row>
    <row r="180" spans="15:15" x14ac:dyDescent="0.25">
      <c r="O180"/>
    </row>
    <row r="181" spans="15:15" x14ac:dyDescent="0.25">
      <c r="O181"/>
    </row>
    <row r="182" spans="15:15" x14ac:dyDescent="0.25">
      <c r="O182"/>
    </row>
    <row r="183" spans="15:15" x14ac:dyDescent="0.25">
      <c r="O183"/>
    </row>
    <row r="184" spans="15:15" x14ac:dyDescent="0.25">
      <c r="O184"/>
    </row>
    <row r="185" spans="15:15" x14ac:dyDescent="0.25">
      <c r="O185"/>
    </row>
    <row r="186" spans="15:15" x14ac:dyDescent="0.25">
      <c r="O186"/>
    </row>
    <row r="187" spans="15:15" x14ac:dyDescent="0.25">
      <c r="O187"/>
    </row>
    <row r="188" spans="15:15" x14ac:dyDescent="0.25">
      <c r="O188"/>
    </row>
    <row r="189" spans="15:15" x14ac:dyDescent="0.25">
      <c r="O189"/>
    </row>
    <row r="190" spans="15:15" x14ac:dyDescent="0.25">
      <c r="O190"/>
    </row>
    <row r="191" spans="15:15" x14ac:dyDescent="0.25">
      <c r="O191"/>
    </row>
    <row r="192" spans="15:15" x14ac:dyDescent="0.25">
      <c r="O192"/>
    </row>
    <row r="193" spans="15:15" x14ac:dyDescent="0.25">
      <c r="O193"/>
    </row>
    <row r="194" spans="15:15" x14ac:dyDescent="0.25">
      <c r="O194"/>
    </row>
    <row r="195" spans="15:15" x14ac:dyDescent="0.25">
      <c r="O195"/>
    </row>
    <row r="196" spans="15:15" x14ac:dyDescent="0.25">
      <c r="O196"/>
    </row>
    <row r="197" spans="15:15" x14ac:dyDescent="0.25">
      <c r="O197"/>
    </row>
    <row r="198" spans="15:15" x14ac:dyDescent="0.25">
      <c r="O198"/>
    </row>
    <row r="199" spans="15:15" x14ac:dyDescent="0.25">
      <c r="O199"/>
    </row>
    <row r="200" spans="15:15" x14ac:dyDescent="0.25">
      <c r="O200"/>
    </row>
    <row r="201" spans="15:15" x14ac:dyDescent="0.25">
      <c r="O201"/>
    </row>
    <row r="202" spans="15:15" x14ac:dyDescent="0.25">
      <c r="O202"/>
    </row>
    <row r="203" spans="15:15" x14ac:dyDescent="0.25">
      <c r="O203"/>
    </row>
    <row r="204" spans="15:15" x14ac:dyDescent="0.25">
      <c r="O204"/>
    </row>
    <row r="205" spans="15:15" x14ac:dyDescent="0.25">
      <c r="O205"/>
    </row>
    <row r="206" spans="15:15" x14ac:dyDescent="0.25">
      <c r="O206"/>
    </row>
    <row r="207" spans="15:15" x14ac:dyDescent="0.25">
      <c r="O207"/>
    </row>
    <row r="208" spans="15:15" x14ac:dyDescent="0.25">
      <c r="O208"/>
    </row>
    <row r="209" spans="15:15" x14ac:dyDescent="0.25">
      <c r="O209"/>
    </row>
    <row r="210" spans="15:15" x14ac:dyDescent="0.25">
      <c r="O210"/>
    </row>
    <row r="211" spans="15:15" x14ac:dyDescent="0.25">
      <c r="O211"/>
    </row>
    <row r="212" spans="15:15" x14ac:dyDescent="0.25">
      <c r="O212"/>
    </row>
    <row r="213" spans="15:15" x14ac:dyDescent="0.25">
      <c r="O213"/>
    </row>
    <row r="214" spans="15:15" x14ac:dyDescent="0.25">
      <c r="O214"/>
    </row>
    <row r="215" spans="15:15" x14ac:dyDescent="0.25">
      <c r="O215"/>
    </row>
    <row r="216" spans="15:15" x14ac:dyDescent="0.25">
      <c r="O216"/>
    </row>
    <row r="217" spans="15:15" x14ac:dyDescent="0.25">
      <c r="O217"/>
    </row>
    <row r="218" spans="15:15" x14ac:dyDescent="0.25">
      <c r="O218"/>
    </row>
    <row r="219" spans="15:15" x14ac:dyDescent="0.25">
      <c r="O219"/>
    </row>
    <row r="220" spans="15:15" x14ac:dyDescent="0.25">
      <c r="O220"/>
    </row>
    <row r="221" spans="15:15" x14ac:dyDescent="0.25">
      <c r="O221"/>
    </row>
    <row r="222" spans="15:15" x14ac:dyDescent="0.25">
      <c r="O222"/>
    </row>
    <row r="223" spans="15:15" x14ac:dyDescent="0.25">
      <c r="O223"/>
    </row>
    <row r="224" spans="15:15" x14ac:dyDescent="0.25">
      <c r="O224"/>
    </row>
    <row r="225" spans="15:15" x14ac:dyDescent="0.25">
      <c r="O225"/>
    </row>
    <row r="226" spans="15:15" x14ac:dyDescent="0.25">
      <c r="O226"/>
    </row>
    <row r="227" spans="15:15" x14ac:dyDescent="0.25">
      <c r="O227"/>
    </row>
    <row r="228" spans="15:15" x14ac:dyDescent="0.25">
      <c r="O228"/>
    </row>
    <row r="229" spans="15:15" x14ac:dyDescent="0.25">
      <c r="O229"/>
    </row>
    <row r="230" spans="15:15" x14ac:dyDescent="0.25">
      <c r="O230"/>
    </row>
    <row r="231" spans="15:15" x14ac:dyDescent="0.25">
      <c r="O231"/>
    </row>
    <row r="232" spans="15:15" x14ac:dyDescent="0.25">
      <c r="O232"/>
    </row>
    <row r="233" spans="15:15" x14ac:dyDescent="0.25">
      <c r="O233"/>
    </row>
    <row r="234" spans="15:15" x14ac:dyDescent="0.25">
      <c r="O234"/>
    </row>
    <row r="235" spans="15:15" x14ac:dyDescent="0.25">
      <c r="O23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1043-B1BA-4536-A04C-89AC57F47C4A}">
  <sheetPr>
    <tabColor theme="9" tint="0.59999389629810485"/>
  </sheetPr>
  <dimension ref="B12:J1300"/>
  <sheetViews>
    <sheetView showGridLines="0" topLeftCell="C1" zoomScaleNormal="100" workbookViewId="0">
      <selection activeCell="G14" sqref="G14:G17"/>
    </sheetView>
  </sheetViews>
  <sheetFormatPr baseColWidth="10" defaultRowHeight="15" x14ac:dyDescent="0.25"/>
  <cols>
    <col min="1" max="1" width="11.42578125" style="12"/>
    <col min="2" max="2" width="12.7109375" style="12" customWidth="1"/>
    <col min="3" max="3" width="51.5703125" style="12" customWidth="1"/>
    <col min="4" max="4" width="62.140625" style="12" customWidth="1"/>
    <col min="5" max="7" width="18.7109375" style="12" customWidth="1"/>
    <col min="8" max="8" width="14.140625" style="12" bestFit="1" customWidth="1"/>
    <col min="9" max="10" width="13.140625" style="12" bestFit="1" customWidth="1"/>
    <col min="11" max="16384" width="11.42578125" style="12"/>
  </cols>
  <sheetData>
    <row r="12" spans="2:9" s="5" customFormat="1" ht="30" x14ac:dyDescent="0.25">
      <c r="B12" s="4" t="s">
        <v>956</v>
      </c>
      <c r="C12" s="4" t="s">
        <v>965</v>
      </c>
      <c r="D12" s="4" t="s">
        <v>968</v>
      </c>
      <c r="E12" s="30" t="s">
        <v>988</v>
      </c>
      <c r="F12" s="5" t="s">
        <v>1971</v>
      </c>
      <c r="G12" s="5" t="s">
        <v>1972</v>
      </c>
      <c r="H12" s="5" t="s">
        <v>1973</v>
      </c>
      <c r="I12"/>
    </row>
    <row r="13" spans="2:9" ht="30" x14ac:dyDescent="0.25">
      <c r="B13" s="12">
        <v>1</v>
      </c>
      <c r="C13" s="12" t="s">
        <v>2918</v>
      </c>
      <c r="D13" s="13" t="s">
        <v>996</v>
      </c>
      <c r="E13" s="13" t="s">
        <v>126</v>
      </c>
      <c r="F13" s="14">
        <v>4860000</v>
      </c>
      <c r="G13" s="14">
        <v>0</v>
      </c>
      <c r="H13" s="14">
        <v>0</v>
      </c>
      <c r="I13"/>
    </row>
    <row r="14" spans="2:9" ht="45" x14ac:dyDescent="0.25">
      <c r="B14" s="12">
        <v>2</v>
      </c>
      <c r="C14" s="12" t="s">
        <v>1007</v>
      </c>
      <c r="D14" s="13" t="s">
        <v>1008</v>
      </c>
      <c r="E14" s="13" t="s">
        <v>126</v>
      </c>
      <c r="F14" s="14">
        <v>17159620</v>
      </c>
      <c r="G14" s="14">
        <v>17159620</v>
      </c>
      <c r="H14" s="14">
        <v>0</v>
      </c>
      <c r="I14"/>
    </row>
    <row r="15" spans="2:9" ht="45" x14ac:dyDescent="0.25">
      <c r="B15" s="12">
        <v>3</v>
      </c>
      <c r="C15" s="12" t="s">
        <v>1014</v>
      </c>
      <c r="D15" s="13" t="s">
        <v>1015</v>
      </c>
      <c r="E15" s="13" t="s">
        <v>126</v>
      </c>
      <c r="F15" s="14">
        <v>564000</v>
      </c>
      <c r="G15" s="14">
        <v>564000</v>
      </c>
      <c r="H15" s="14">
        <v>0</v>
      </c>
      <c r="I15"/>
    </row>
    <row r="16" spans="2:9" ht="30" x14ac:dyDescent="0.25">
      <c r="B16" s="12">
        <v>4</v>
      </c>
      <c r="C16" s="12" t="s">
        <v>1018</v>
      </c>
      <c r="D16" s="13" t="s">
        <v>1019</v>
      </c>
      <c r="E16" s="13" t="s">
        <v>126</v>
      </c>
      <c r="F16" s="14">
        <v>10800000</v>
      </c>
      <c r="G16" s="14">
        <v>10800000</v>
      </c>
      <c r="H16" s="14">
        <v>0</v>
      </c>
      <c r="I16"/>
    </row>
    <row r="17" spans="2:10" ht="30" x14ac:dyDescent="0.25">
      <c r="B17" s="12">
        <v>5</v>
      </c>
      <c r="C17" s="12" t="s">
        <v>1022</v>
      </c>
      <c r="D17" s="13" t="s">
        <v>1023</v>
      </c>
      <c r="E17" s="13" t="s">
        <v>126</v>
      </c>
      <c r="F17" s="14">
        <v>1245943</v>
      </c>
      <c r="G17" s="14">
        <v>1245943</v>
      </c>
      <c r="H17" s="14">
        <v>0</v>
      </c>
      <c r="I17"/>
      <c r="J17" s="37"/>
    </row>
    <row r="18" spans="2:10" ht="30" x14ac:dyDescent="0.25">
      <c r="B18" s="12">
        <v>6</v>
      </c>
      <c r="C18" s="12" t="s">
        <v>1026</v>
      </c>
      <c r="D18" s="13" t="s">
        <v>1027</v>
      </c>
      <c r="E18" s="13" t="s">
        <v>126</v>
      </c>
      <c r="F18" s="14">
        <v>20000000</v>
      </c>
      <c r="G18" s="14">
        <v>20000000</v>
      </c>
      <c r="H18" s="14">
        <v>0</v>
      </c>
      <c r="I18"/>
      <c r="J18" s="37"/>
    </row>
    <row r="19" spans="2:10" ht="30" x14ac:dyDescent="0.25">
      <c r="B19" s="12">
        <v>7</v>
      </c>
      <c r="C19" s="12" t="s">
        <v>1030</v>
      </c>
      <c r="D19" s="13" t="s">
        <v>1031</v>
      </c>
      <c r="E19" s="13" t="s">
        <v>126</v>
      </c>
      <c r="F19" s="14">
        <v>660000</v>
      </c>
      <c r="G19" s="14">
        <v>660000</v>
      </c>
      <c r="H19" s="14">
        <v>0</v>
      </c>
      <c r="I19"/>
      <c r="J19" s="37"/>
    </row>
    <row r="20" spans="2:10" ht="30" x14ac:dyDescent="0.25">
      <c r="B20" s="12">
        <v>8</v>
      </c>
      <c r="C20" s="12" t="s">
        <v>1034</v>
      </c>
      <c r="D20" s="13" t="s">
        <v>1035</v>
      </c>
      <c r="E20" s="13" t="s">
        <v>126</v>
      </c>
      <c r="F20" s="14">
        <v>420000</v>
      </c>
      <c r="G20" s="14">
        <v>420000</v>
      </c>
      <c r="H20" s="14">
        <v>0</v>
      </c>
      <c r="I20"/>
      <c r="J20" s="37"/>
    </row>
    <row r="21" spans="2:10" ht="30" x14ac:dyDescent="0.25">
      <c r="B21" s="12">
        <v>9</v>
      </c>
      <c r="C21" s="12" t="s">
        <v>1038</v>
      </c>
      <c r="D21" s="13" t="s">
        <v>1039</v>
      </c>
      <c r="E21" s="13" t="s">
        <v>126</v>
      </c>
      <c r="F21" s="14">
        <v>364000</v>
      </c>
      <c r="G21" s="14">
        <v>364000</v>
      </c>
      <c r="H21" s="14">
        <v>0</v>
      </c>
      <c r="I21"/>
      <c r="J21" s="37"/>
    </row>
    <row r="22" spans="2:10" ht="45" x14ac:dyDescent="0.25">
      <c r="B22" s="12">
        <v>10</v>
      </c>
      <c r="C22" s="12" t="s">
        <v>1026</v>
      </c>
      <c r="D22" s="13" t="s">
        <v>2469</v>
      </c>
      <c r="E22" s="13" t="s">
        <v>126</v>
      </c>
      <c r="F22" s="14">
        <v>455000</v>
      </c>
      <c r="G22" s="14">
        <v>455000</v>
      </c>
      <c r="H22" s="14">
        <v>0</v>
      </c>
      <c r="I22"/>
    </row>
    <row r="23" spans="2:10" ht="30" x14ac:dyDescent="0.25">
      <c r="B23" s="12">
        <v>11</v>
      </c>
      <c r="C23" s="12" t="s">
        <v>2918</v>
      </c>
      <c r="D23" s="13" t="s">
        <v>996</v>
      </c>
      <c r="E23" s="13" t="s">
        <v>126</v>
      </c>
      <c r="F23" s="14">
        <v>12000000</v>
      </c>
      <c r="G23" s="14">
        <v>0</v>
      </c>
      <c r="H23" s="14">
        <v>0</v>
      </c>
      <c r="I23"/>
    </row>
    <row r="24" spans="2:10" ht="30" x14ac:dyDescent="0.25">
      <c r="B24" s="12">
        <v>12</v>
      </c>
      <c r="C24" s="12" t="s">
        <v>2918</v>
      </c>
      <c r="D24" s="13" t="s">
        <v>996</v>
      </c>
      <c r="E24" s="13" t="s">
        <v>126</v>
      </c>
      <c r="F24" s="14">
        <v>7386900</v>
      </c>
      <c r="G24" s="14">
        <v>0</v>
      </c>
      <c r="H24" s="14">
        <v>0</v>
      </c>
      <c r="I24"/>
    </row>
    <row r="25" spans="2:10" ht="30" x14ac:dyDescent="0.25">
      <c r="B25" s="12">
        <v>13</v>
      </c>
      <c r="C25" s="12" t="s">
        <v>2918</v>
      </c>
      <c r="D25" s="13" t="s">
        <v>1043</v>
      </c>
      <c r="E25" s="13" t="s">
        <v>126</v>
      </c>
      <c r="F25" s="14">
        <v>4320000</v>
      </c>
      <c r="G25" s="14">
        <v>0</v>
      </c>
      <c r="H25" s="14">
        <v>0</v>
      </c>
      <c r="I25"/>
    </row>
    <row r="26" spans="2:10" ht="30" x14ac:dyDescent="0.25">
      <c r="B26" s="12">
        <v>14</v>
      </c>
      <c r="C26" s="12" t="s">
        <v>2918</v>
      </c>
      <c r="D26" s="13" t="s">
        <v>1045</v>
      </c>
      <c r="E26" s="13" t="s">
        <v>126</v>
      </c>
      <c r="F26" s="14">
        <v>6000000</v>
      </c>
      <c r="G26" s="14">
        <v>0</v>
      </c>
      <c r="H26" s="14">
        <v>0</v>
      </c>
      <c r="I26"/>
    </row>
    <row r="27" spans="2:10" ht="30" x14ac:dyDescent="0.25">
      <c r="B27" s="12">
        <v>15</v>
      </c>
      <c r="C27" s="12" t="s">
        <v>1051</v>
      </c>
      <c r="D27" s="13" t="s">
        <v>1045</v>
      </c>
      <c r="E27" s="13" t="s">
        <v>126</v>
      </c>
      <c r="F27" s="14">
        <v>0</v>
      </c>
      <c r="G27" s="14">
        <v>6000000</v>
      </c>
      <c r="H27" s="14">
        <v>0</v>
      </c>
      <c r="I27"/>
    </row>
    <row r="28" spans="2:10" ht="45" x14ac:dyDescent="0.25">
      <c r="B28" s="12">
        <v>16</v>
      </c>
      <c r="C28" s="12" t="s">
        <v>1057</v>
      </c>
      <c r="D28" s="13" t="s">
        <v>1058</v>
      </c>
      <c r="E28" s="13" t="s">
        <v>126</v>
      </c>
      <c r="F28" s="14">
        <v>450000000</v>
      </c>
      <c r="G28" s="14">
        <v>450000000</v>
      </c>
      <c r="H28" s="14">
        <v>0</v>
      </c>
      <c r="I28"/>
    </row>
    <row r="29" spans="2:10" ht="30" x14ac:dyDescent="0.25">
      <c r="B29" s="12">
        <v>17</v>
      </c>
      <c r="C29" s="12" t="s">
        <v>1065</v>
      </c>
      <c r="D29" s="13" t="s">
        <v>996</v>
      </c>
      <c r="E29" s="13" t="s">
        <v>126</v>
      </c>
      <c r="F29" s="14">
        <v>0</v>
      </c>
      <c r="G29" s="14">
        <v>4860000</v>
      </c>
      <c r="H29" s="14">
        <v>0</v>
      </c>
      <c r="I29"/>
    </row>
    <row r="30" spans="2:10" ht="30" x14ac:dyDescent="0.25">
      <c r="B30" s="12">
        <v>18</v>
      </c>
      <c r="C30" s="12" t="s">
        <v>662</v>
      </c>
      <c r="D30" s="13" t="s">
        <v>1071</v>
      </c>
      <c r="E30" s="13" t="s">
        <v>126</v>
      </c>
      <c r="F30" s="14">
        <v>75000000</v>
      </c>
      <c r="G30" s="14">
        <v>75000000</v>
      </c>
      <c r="H30" s="14">
        <v>0</v>
      </c>
      <c r="I30"/>
    </row>
    <row r="31" spans="2:10" ht="30" x14ac:dyDescent="0.25">
      <c r="B31" s="12">
        <v>19</v>
      </c>
      <c r="C31" s="12" t="s">
        <v>1074</v>
      </c>
      <c r="D31" s="13" t="s">
        <v>1075</v>
      </c>
      <c r="E31" s="13" t="s">
        <v>126</v>
      </c>
      <c r="F31" s="14">
        <v>5530589</v>
      </c>
      <c r="G31" s="14">
        <v>5530589</v>
      </c>
      <c r="H31" s="14">
        <v>0</v>
      </c>
      <c r="I31"/>
    </row>
    <row r="32" spans="2:10" ht="30" x14ac:dyDescent="0.25">
      <c r="B32" s="12">
        <v>20</v>
      </c>
      <c r="C32" s="12" t="s">
        <v>2918</v>
      </c>
      <c r="D32" s="13" t="s">
        <v>1080</v>
      </c>
      <c r="E32" s="13" t="s">
        <v>126</v>
      </c>
      <c r="F32" s="14">
        <v>30000000</v>
      </c>
      <c r="G32" s="14">
        <v>0</v>
      </c>
      <c r="H32" s="14">
        <v>0</v>
      </c>
      <c r="I32"/>
    </row>
    <row r="33" spans="2:9" ht="30" x14ac:dyDescent="0.25">
      <c r="B33" s="12">
        <v>21</v>
      </c>
      <c r="C33" s="12" t="s">
        <v>1083</v>
      </c>
      <c r="D33" s="13" t="s">
        <v>996</v>
      </c>
      <c r="E33" s="13" t="s">
        <v>126</v>
      </c>
      <c r="F33" s="14">
        <v>0</v>
      </c>
      <c r="G33" s="14">
        <v>12000000</v>
      </c>
      <c r="H33" s="14">
        <v>0</v>
      </c>
      <c r="I33"/>
    </row>
    <row r="34" spans="2:9" ht="30" x14ac:dyDescent="0.25">
      <c r="B34" s="12">
        <v>22</v>
      </c>
      <c r="C34" s="12" t="s">
        <v>1086</v>
      </c>
      <c r="D34" s="13" t="s">
        <v>996</v>
      </c>
      <c r="E34" s="13" t="s">
        <v>126</v>
      </c>
      <c r="F34" s="14">
        <v>0</v>
      </c>
      <c r="G34" s="14">
        <v>7386900</v>
      </c>
      <c r="H34" s="14">
        <v>0</v>
      </c>
      <c r="I34"/>
    </row>
    <row r="35" spans="2:9" ht="45" x14ac:dyDescent="0.25">
      <c r="B35" s="12">
        <v>23</v>
      </c>
      <c r="C35" s="12" t="s">
        <v>653</v>
      </c>
      <c r="D35" s="13" t="s">
        <v>1089</v>
      </c>
      <c r="E35" s="13" t="s">
        <v>126</v>
      </c>
      <c r="F35" s="14">
        <v>79000000</v>
      </c>
      <c r="G35" s="14">
        <v>79000000</v>
      </c>
      <c r="H35" s="14">
        <v>0</v>
      </c>
      <c r="I35"/>
    </row>
    <row r="36" spans="2:9" x14ac:dyDescent="0.25">
      <c r="B36" s="12">
        <v>24</v>
      </c>
      <c r="C36" s="12" t="s">
        <v>1074</v>
      </c>
      <c r="D36" s="13" t="s">
        <v>1091</v>
      </c>
      <c r="E36" s="13" t="s">
        <v>126</v>
      </c>
      <c r="F36" s="14">
        <v>52814550</v>
      </c>
      <c r="G36" s="14">
        <v>52814550</v>
      </c>
      <c r="H36" s="14">
        <v>0</v>
      </c>
      <c r="I36"/>
    </row>
    <row r="37" spans="2:9" ht="30" x14ac:dyDescent="0.25">
      <c r="B37" s="12">
        <v>25</v>
      </c>
      <c r="C37" s="12" t="s">
        <v>1094</v>
      </c>
      <c r="D37" s="13" t="s">
        <v>1095</v>
      </c>
      <c r="E37" s="13" t="s">
        <v>126</v>
      </c>
      <c r="F37" s="14">
        <v>0</v>
      </c>
      <c r="G37" s="14">
        <v>4320000</v>
      </c>
      <c r="H37" s="14">
        <v>0</v>
      </c>
      <c r="I37"/>
    </row>
    <row r="38" spans="2:9" ht="30" x14ac:dyDescent="0.25">
      <c r="B38" s="12">
        <v>26</v>
      </c>
      <c r="C38" s="12" t="s">
        <v>1098</v>
      </c>
      <c r="D38" s="13" t="s">
        <v>1080</v>
      </c>
      <c r="E38" s="13" t="s">
        <v>126</v>
      </c>
      <c r="F38" s="14">
        <v>0</v>
      </c>
      <c r="G38" s="14">
        <v>30000000</v>
      </c>
      <c r="H38" s="14">
        <v>0</v>
      </c>
      <c r="I38"/>
    </row>
    <row r="39" spans="2:9" x14ac:dyDescent="0.25">
      <c r="B39" s="12">
        <v>27</v>
      </c>
      <c r="C39" s="12" t="s">
        <v>1074</v>
      </c>
      <c r="D39" s="13" t="s">
        <v>1100</v>
      </c>
      <c r="E39" s="13" t="s">
        <v>126</v>
      </c>
      <c r="F39" s="14">
        <v>140625.31</v>
      </c>
      <c r="G39" s="14">
        <v>140625.31</v>
      </c>
      <c r="H39" s="14">
        <v>0</v>
      </c>
      <c r="I39"/>
    </row>
    <row r="40" spans="2:9" x14ac:dyDescent="0.25">
      <c r="B40" s="12">
        <v>28</v>
      </c>
      <c r="C40" s="12" t="s">
        <v>1074</v>
      </c>
      <c r="D40" s="13" t="s">
        <v>1102</v>
      </c>
      <c r="E40" s="13" t="s">
        <v>126</v>
      </c>
      <c r="F40" s="14">
        <v>57968835</v>
      </c>
      <c r="G40" s="14">
        <v>57968835</v>
      </c>
      <c r="H40" s="14">
        <v>0</v>
      </c>
      <c r="I40"/>
    </row>
    <row r="41" spans="2:9" x14ac:dyDescent="0.25">
      <c r="B41" s="12">
        <v>29</v>
      </c>
      <c r="C41" s="12" t="s">
        <v>1074</v>
      </c>
      <c r="D41" s="13" t="s">
        <v>1104</v>
      </c>
      <c r="E41" s="13" t="s">
        <v>126</v>
      </c>
      <c r="F41" s="14">
        <v>12479620</v>
      </c>
      <c r="G41" s="14">
        <v>12479620</v>
      </c>
      <c r="H41" s="14">
        <v>0</v>
      </c>
      <c r="I41"/>
    </row>
    <row r="42" spans="2:9" x14ac:dyDescent="0.25">
      <c r="B42" s="12">
        <v>30</v>
      </c>
      <c r="C42" s="12" t="s">
        <v>1074</v>
      </c>
      <c r="D42" s="13" t="s">
        <v>1106</v>
      </c>
      <c r="E42" s="13" t="s">
        <v>126</v>
      </c>
      <c r="F42" s="14">
        <v>3126840</v>
      </c>
      <c r="G42" s="14">
        <v>3126840</v>
      </c>
      <c r="H42" s="14">
        <v>0</v>
      </c>
      <c r="I42"/>
    </row>
    <row r="43" spans="2:9" x14ac:dyDescent="0.25">
      <c r="B43" s="12">
        <v>31</v>
      </c>
      <c r="C43" s="12" t="s">
        <v>1074</v>
      </c>
      <c r="D43" s="13" t="s">
        <v>1108</v>
      </c>
      <c r="E43" s="13" t="s">
        <v>126</v>
      </c>
      <c r="F43" s="14">
        <v>459978.61</v>
      </c>
      <c r="G43" s="14">
        <v>459978.61</v>
      </c>
      <c r="H43" s="14">
        <v>0</v>
      </c>
      <c r="I43"/>
    </row>
    <row r="44" spans="2:9" ht="45" x14ac:dyDescent="0.25">
      <c r="B44" s="12">
        <v>32</v>
      </c>
      <c r="C44" s="12" t="s">
        <v>1014</v>
      </c>
      <c r="D44" s="13" t="s">
        <v>1110</v>
      </c>
      <c r="E44" s="13" t="s">
        <v>126</v>
      </c>
      <c r="F44" s="14">
        <v>0</v>
      </c>
      <c r="G44" s="14">
        <v>0</v>
      </c>
      <c r="H44" s="14">
        <v>0</v>
      </c>
      <c r="I44"/>
    </row>
    <row r="45" spans="2:9" x14ac:dyDescent="0.25">
      <c r="B45" s="12">
        <v>33</v>
      </c>
      <c r="C45" s="12" t="s">
        <v>1074</v>
      </c>
      <c r="D45" s="13" t="s">
        <v>1115</v>
      </c>
      <c r="E45" s="13" t="s">
        <v>126</v>
      </c>
      <c r="F45" s="14">
        <v>225940560</v>
      </c>
      <c r="G45" s="14">
        <v>225940560</v>
      </c>
      <c r="H45" s="14">
        <v>0</v>
      </c>
      <c r="I45"/>
    </row>
    <row r="46" spans="2:9" ht="45" x14ac:dyDescent="0.25">
      <c r="B46" s="12">
        <v>34</v>
      </c>
      <c r="C46" s="12" t="s">
        <v>1014</v>
      </c>
      <c r="D46" s="13" t="s">
        <v>1110</v>
      </c>
      <c r="E46" s="13" t="s">
        <v>1697</v>
      </c>
      <c r="F46" s="14">
        <v>0</v>
      </c>
      <c r="G46" s="14">
        <v>0</v>
      </c>
      <c r="H46" s="14">
        <v>44706.03</v>
      </c>
      <c r="I46"/>
    </row>
    <row r="47" spans="2:9" x14ac:dyDescent="0.25">
      <c r="B47" s="12">
        <v>35</v>
      </c>
      <c r="C47" s="12" t="s">
        <v>1118</v>
      </c>
      <c r="D47" s="13" t="s">
        <v>1119</v>
      </c>
      <c r="E47" s="13" t="s">
        <v>126</v>
      </c>
      <c r="F47" s="14">
        <v>46208400</v>
      </c>
      <c r="G47" s="14">
        <v>46208400</v>
      </c>
      <c r="H47" s="14">
        <v>0</v>
      </c>
      <c r="I47"/>
    </row>
    <row r="48" spans="2:9" ht="30" x14ac:dyDescent="0.25">
      <c r="B48" s="12">
        <v>36</v>
      </c>
      <c r="C48" s="12" t="s">
        <v>1074</v>
      </c>
      <c r="D48" s="13" t="s">
        <v>1124</v>
      </c>
      <c r="E48" s="13" t="s">
        <v>126</v>
      </c>
      <c r="F48" s="14">
        <v>433247953</v>
      </c>
      <c r="G48" s="14">
        <v>433247953</v>
      </c>
      <c r="H48" s="14">
        <v>0</v>
      </c>
      <c r="I48"/>
    </row>
    <row r="49" spans="2:9" x14ac:dyDescent="0.25">
      <c r="B49" s="12">
        <v>37</v>
      </c>
      <c r="C49" s="12" t="s">
        <v>1118</v>
      </c>
      <c r="D49" s="13" t="s">
        <v>1126</v>
      </c>
      <c r="E49" s="13" t="s">
        <v>126</v>
      </c>
      <c r="F49" s="14">
        <v>92000</v>
      </c>
      <c r="G49" s="14">
        <v>92000</v>
      </c>
      <c r="H49" s="14">
        <v>0</v>
      </c>
      <c r="I49"/>
    </row>
    <row r="50" spans="2:9" ht="30" x14ac:dyDescent="0.25">
      <c r="B50" s="12">
        <v>38</v>
      </c>
      <c r="C50" s="12" t="s">
        <v>1018</v>
      </c>
      <c r="D50" s="13" t="s">
        <v>1128</v>
      </c>
      <c r="E50" s="13" t="s">
        <v>126</v>
      </c>
      <c r="F50" s="14">
        <v>0</v>
      </c>
      <c r="G50" s="14">
        <v>0</v>
      </c>
      <c r="H50" s="14">
        <v>0</v>
      </c>
      <c r="I50"/>
    </row>
    <row r="51" spans="2:9" ht="30" x14ac:dyDescent="0.25">
      <c r="B51" s="12">
        <v>39</v>
      </c>
      <c r="C51" s="12" t="s">
        <v>1018</v>
      </c>
      <c r="D51" s="13" t="s">
        <v>1128</v>
      </c>
      <c r="E51" s="13" t="s">
        <v>1697</v>
      </c>
      <c r="F51" s="14">
        <v>0</v>
      </c>
      <c r="G51" s="14">
        <v>0</v>
      </c>
      <c r="H51" s="14">
        <v>899178.2</v>
      </c>
      <c r="I51"/>
    </row>
    <row r="52" spans="2:9" x14ac:dyDescent="0.25">
      <c r="B52" s="12">
        <v>40</v>
      </c>
      <c r="C52" s="12" t="s">
        <v>1074</v>
      </c>
      <c r="D52" s="13" t="s">
        <v>1130</v>
      </c>
      <c r="E52" s="13" t="s">
        <v>126</v>
      </c>
      <c r="F52" s="14">
        <v>4492801</v>
      </c>
      <c r="G52" s="14">
        <v>4492801</v>
      </c>
      <c r="H52" s="14">
        <v>0</v>
      </c>
      <c r="I52"/>
    </row>
    <row r="53" spans="2:9" ht="30" x14ac:dyDescent="0.25">
      <c r="B53" s="12">
        <v>41</v>
      </c>
      <c r="C53" s="12" t="s">
        <v>1022</v>
      </c>
      <c r="D53" s="13" t="s">
        <v>1132</v>
      </c>
      <c r="E53" s="13" t="s">
        <v>126</v>
      </c>
      <c r="F53" s="14">
        <v>0</v>
      </c>
      <c r="G53" s="14">
        <v>0</v>
      </c>
      <c r="H53" s="14">
        <v>0</v>
      </c>
      <c r="I53"/>
    </row>
    <row r="54" spans="2:9" ht="30" x14ac:dyDescent="0.25">
      <c r="B54" s="12">
        <v>42</v>
      </c>
      <c r="C54" s="12" t="s">
        <v>1022</v>
      </c>
      <c r="D54" s="13" t="s">
        <v>1132</v>
      </c>
      <c r="E54" s="13" t="s">
        <v>1697</v>
      </c>
      <c r="F54" s="14">
        <v>0</v>
      </c>
      <c r="G54" s="14">
        <v>0</v>
      </c>
      <c r="H54" s="14">
        <v>103828.61</v>
      </c>
      <c r="I54"/>
    </row>
    <row r="55" spans="2:9" x14ac:dyDescent="0.25">
      <c r="B55" s="12">
        <v>43</v>
      </c>
      <c r="C55" s="12" t="s">
        <v>2918</v>
      </c>
      <c r="D55" s="13" t="s">
        <v>1134</v>
      </c>
      <c r="E55" s="13" t="s">
        <v>126</v>
      </c>
      <c r="F55" s="14">
        <v>0</v>
      </c>
      <c r="G55" s="14">
        <v>0</v>
      </c>
      <c r="H55" s="14">
        <v>0</v>
      </c>
      <c r="I55"/>
    </row>
    <row r="56" spans="2:9" ht="75" x14ac:dyDescent="0.25">
      <c r="B56" s="12">
        <v>44</v>
      </c>
      <c r="C56" s="12" t="s">
        <v>1026</v>
      </c>
      <c r="D56" s="13" t="s">
        <v>1137</v>
      </c>
      <c r="E56" s="13" t="s">
        <v>126</v>
      </c>
      <c r="F56" s="14">
        <v>0</v>
      </c>
      <c r="G56" s="14">
        <v>0</v>
      </c>
      <c r="H56" s="14">
        <v>0</v>
      </c>
      <c r="I56"/>
    </row>
    <row r="57" spans="2:9" ht="30" x14ac:dyDescent="0.25">
      <c r="B57" s="12">
        <v>45</v>
      </c>
      <c r="C57" s="12" t="s">
        <v>2918</v>
      </c>
      <c r="D57" s="13" t="s">
        <v>1141</v>
      </c>
      <c r="E57" s="13" t="s">
        <v>126</v>
      </c>
      <c r="F57" s="14">
        <v>0</v>
      </c>
      <c r="G57" s="14">
        <v>0</v>
      </c>
      <c r="H57" s="14">
        <v>0</v>
      </c>
      <c r="I57"/>
    </row>
    <row r="58" spans="2:9" ht="45" x14ac:dyDescent="0.25">
      <c r="B58" s="12">
        <v>46</v>
      </c>
      <c r="C58" s="12" t="s">
        <v>1007</v>
      </c>
      <c r="D58" s="13" t="s">
        <v>1144</v>
      </c>
      <c r="E58" s="13" t="s">
        <v>126</v>
      </c>
      <c r="F58" s="14">
        <v>0</v>
      </c>
      <c r="G58" s="14">
        <v>0</v>
      </c>
      <c r="H58" s="14">
        <v>0</v>
      </c>
      <c r="I58"/>
    </row>
    <row r="59" spans="2:9" ht="45" x14ac:dyDescent="0.25">
      <c r="B59" s="12">
        <v>47</v>
      </c>
      <c r="C59" s="12" t="s">
        <v>1007</v>
      </c>
      <c r="D59" s="13" t="s">
        <v>1144</v>
      </c>
      <c r="E59" s="13" t="s">
        <v>1697</v>
      </c>
      <c r="F59" s="14">
        <v>0</v>
      </c>
      <c r="G59" s="14">
        <v>0</v>
      </c>
      <c r="H59" s="14">
        <v>904877.28</v>
      </c>
      <c r="I59"/>
    </row>
    <row r="60" spans="2:9" ht="45" x14ac:dyDescent="0.25">
      <c r="B60" s="12">
        <v>48</v>
      </c>
      <c r="C60" s="12" t="s">
        <v>1083</v>
      </c>
      <c r="D60" s="13" t="s">
        <v>1146</v>
      </c>
      <c r="E60" s="13" t="s">
        <v>126</v>
      </c>
      <c r="F60" s="14">
        <v>0</v>
      </c>
      <c r="G60" s="14">
        <v>0</v>
      </c>
      <c r="H60" s="14">
        <v>0</v>
      </c>
      <c r="I60"/>
    </row>
    <row r="61" spans="2:9" ht="45" x14ac:dyDescent="0.25">
      <c r="B61" s="12">
        <v>49</v>
      </c>
      <c r="C61" s="12" t="s">
        <v>1083</v>
      </c>
      <c r="D61" s="13" t="s">
        <v>1146</v>
      </c>
      <c r="E61" s="13" t="s">
        <v>1697</v>
      </c>
      <c r="F61" s="14">
        <v>0</v>
      </c>
      <c r="G61" s="14">
        <v>0</v>
      </c>
      <c r="H61" s="14">
        <v>738942.63</v>
      </c>
      <c r="I61"/>
    </row>
    <row r="62" spans="2:9" ht="30" x14ac:dyDescent="0.25">
      <c r="B62" s="12">
        <v>50</v>
      </c>
      <c r="C62" s="12" t="s">
        <v>1083</v>
      </c>
      <c r="D62" s="13" t="s">
        <v>1148</v>
      </c>
      <c r="E62" s="13" t="s">
        <v>126</v>
      </c>
      <c r="F62" s="14">
        <v>0</v>
      </c>
      <c r="G62" s="14">
        <v>0</v>
      </c>
      <c r="H62" s="14">
        <v>0</v>
      </c>
      <c r="I62"/>
    </row>
    <row r="63" spans="2:9" ht="30" x14ac:dyDescent="0.25">
      <c r="B63" s="12">
        <v>51</v>
      </c>
      <c r="C63" s="12" t="s">
        <v>1083</v>
      </c>
      <c r="D63" s="13" t="s">
        <v>1148</v>
      </c>
      <c r="E63" s="13" t="s">
        <v>1697</v>
      </c>
      <c r="F63" s="14">
        <v>0</v>
      </c>
      <c r="G63" s="14">
        <v>0</v>
      </c>
      <c r="H63" s="14">
        <v>484836.59</v>
      </c>
      <c r="I63"/>
    </row>
    <row r="64" spans="2:9" ht="75" x14ac:dyDescent="0.25">
      <c r="B64" s="12">
        <v>52</v>
      </c>
      <c r="C64" s="12" t="s">
        <v>1026</v>
      </c>
      <c r="D64" s="13" t="s">
        <v>1150</v>
      </c>
      <c r="E64" s="13" t="s">
        <v>126</v>
      </c>
      <c r="F64" s="14">
        <v>0</v>
      </c>
      <c r="G64" s="14">
        <v>0</v>
      </c>
      <c r="H64" s="14">
        <v>0</v>
      </c>
      <c r="I64"/>
    </row>
    <row r="65" spans="2:9" ht="75" x14ac:dyDescent="0.25">
      <c r="B65" s="12">
        <v>53</v>
      </c>
      <c r="C65" s="12" t="s">
        <v>1026</v>
      </c>
      <c r="D65" s="13" t="s">
        <v>1150</v>
      </c>
      <c r="E65" s="13" t="s">
        <v>1155</v>
      </c>
      <c r="F65" s="14">
        <v>0</v>
      </c>
      <c r="G65" s="14">
        <v>0</v>
      </c>
      <c r="H65" s="14">
        <v>0</v>
      </c>
      <c r="I65"/>
    </row>
    <row r="66" spans="2:9" ht="30" x14ac:dyDescent="0.25">
      <c r="B66" s="12">
        <v>54</v>
      </c>
      <c r="C66" s="12" t="s">
        <v>1065</v>
      </c>
      <c r="D66" s="13" t="s">
        <v>1157</v>
      </c>
      <c r="E66" s="13" t="s">
        <v>126</v>
      </c>
      <c r="F66" s="14">
        <v>0</v>
      </c>
      <c r="G66" s="14">
        <v>0</v>
      </c>
      <c r="H66" s="14">
        <v>0</v>
      </c>
      <c r="I66"/>
    </row>
    <row r="67" spans="2:9" ht="30" x14ac:dyDescent="0.25">
      <c r="B67" s="12">
        <v>55</v>
      </c>
      <c r="C67" s="12" t="s">
        <v>1065</v>
      </c>
      <c r="D67" s="13" t="s">
        <v>1157</v>
      </c>
      <c r="E67" s="13" t="s">
        <v>1697</v>
      </c>
      <c r="F67" s="14">
        <v>0</v>
      </c>
      <c r="G67" s="14">
        <v>0</v>
      </c>
      <c r="H67" s="14">
        <v>286672</v>
      </c>
      <c r="I67"/>
    </row>
    <row r="68" spans="2:9" ht="45" x14ac:dyDescent="0.25">
      <c r="B68" s="12">
        <v>56</v>
      </c>
      <c r="C68" s="12" t="s">
        <v>1065</v>
      </c>
      <c r="D68" s="13" t="s">
        <v>1159</v>
      </c>
      <c r="E68" s="13" t="s">
        <v>126</v>
      </c>
      <c r="F68" s="14">
        <v>0</v>
      </c>
      <c r="G68" s="14">
        <v>0</v>
      </c>
      <c r="H68" s="14">
        <v>0</v>
      </c>
      <c r="I68"/>
    </row>
    <row r="69" spans="2:9" ht="45" x14ac:dyDescent="0.25">
      <c r="B69" s="12">
        <v>57</v>
      </c>
      <c r="C69" s="12" t="s">
        <v>1065</v>
      </c>
      <c r="D69" s="13" t="s">
        <v>1159</v>
      </c>
      <c r="E69" s="13" t="s">
        <v>1697</v>
      </c>
      <c r="F69" s="14">
        <v>0</v>
      </c>
      <c r="G69" s="14">
        <v>0</v>
      </c>
      <c r="H69" s="14">
        <v>51800</v>
      </c>
      <c r="I69"/>
    </row>
    <row r="70" spans="2:9" ht="45" x14ac:dyDescent="0.25">
      <c r="B70" s="12">
        <v>58</v>
      </c>
      <c r="C70" s="12" t="s">
        <v>1086</v>
      </c>
      <c r="D70" s="13" t="s">
        <v>1161</v>
      </c>
      <c r="E70" s="13" t="s">
        <v>126</v>
      </c>
      <c r="F70" s="14">
        <v>0</v>
      </c>
      <c r="G70" s="14">
        <v>0</v>
      </c>
      <c r="H70" s="14">
        <v>0</v>
      </c>
      <c r="I70"/>
    </row>
    <row r="71" spans="2:9" ht="45" x14ac:dyDescent="0.25">
      <c r="B71" s="12">
        <v>59</v>
      </c>
      <c r="C71" s="12" t="s">
        <v>1086</v>
      </c>
      <c r="D71" s="13" t="s">
        <v>1161</v>
      </c>
      <c r="E71" s="13" t="s">
        <v>1697</v>
      </c>
      <c r="F71" s="14">
        <v>0</v>
      </c>
      <c r="G71" s="14">
        <v>0</v>
      </c>
      <c r="H71" s="14">
        <v>523141</v>
      </c>
      <c r="I71"/>
    </row>
    <row r="72" spans="2:9" ht="30" x14ac:dyDescent="0.25">
      <c r="B72" s="12">
        <v>60</v>
      </c>
      <c r="C72" s="12" t="s">
        <v>2918</v>
      </c>
      <c r="D72" s="13" t="s">
        <v>1163</v>
      </c>
      <c r="E72" s="13" t="s">
        <v>126</v>
      </c>
      <c r="F72" s="14">
        <v>101480</v>
      </c>
      <c r="G72" s="14">
        <v>0</v>
      </c>
      <c r="H72" s="14">
        <v>0</v>
      </c>
      <c r="I72"/>
    </row>
    <row r="73" spans="2:9" ht="30" x14ac:dyDescent="0.25">
      <c r="B73" s="12">
        <v>61</v>
      </c>
      <c r="C73" s="12" t="s">
        <v>2918</v>
      </c>
      <c r="D73" s="13" t="s">
        <v>1163</v>
      </c>
      <c r="E73" s="13" t="s">
        <v>126</v>
      </c>
      <c r="F73" s="14">
        <v>0</v>
      </c>
      <c r="G73" s="14">
        <v>0</v>
      </c>
      <c r="H73" s="14">
        <v>0</v>
      </c>
      <c r="I73"/>
    </row>
    <row r="74" spans="2:9" ht="30" x14ac:dyDescent="0.25">
      <c r="B74" s="12">
        <v>62</v>
      </c>
      <c r="C74" s="12" t="s">
        <v>2918</v>
      </c>
      <c r="D74" s="13" t="s">
        <v>1163</v>
      </c>
      <c r="E74" s="13" t="s">
        <v>126</v>
      </c>
      <c r="F74" s="14">
        <v>0</v>
      </c>
      <c r="G74" s="14">
        <v>0</v>
      </c>
      <c r="H74" s="14">
        <v>0</v>
      </c>
      <c r="I74"/>
    </row>
    <row r="75" spans="2:9" ht="75" x14ac:dyDescent="0.25">
      <c r="B75" s="12">
        <v>63</v>
      </c>
      <c r="C75" s="12" t="s">
        <v>1026</v>
      </c>
      <c r="D75" s="13" t="s">
        <v>1175</v>
      </c>
      <c r="E75" s="13" t="s">
        <v>126</v>
      </c>
      <c r="F75" s="14">
        <v>0</v>
      </c>
      <c r="G75" s="14">
        <v>0</v>
      </c>
      <c r="H75" s="14">
        <v>0</v>
      </c>
      <c r="I75"/>
    </row>
    <row r="76" spans="2:9" ht="75" x14ac:dyDescent="0.25">
      <c r="B76" s="12">
        <v>64</v>
      </c>
      <c r="C76" s="12" t="s">
        <v>1026</v>
      </c>
      <c r="D76" s="13" t="s">
        <v>1175</v>
      </c>
      <c r="E76" s="13" t="s">
        <v>1697</v>
      </c>
      <c r="F76" s="14">
        <v>0</v>
      </c>
      <c r="G76" s="14">
        <v>0</v>
      </c>
      <c r="H76" s="14">
        <v>1431803.74</v>
      </c>
      <c r="I76"/>
    </row>
    <row r="77" spans="2:9" ht="45" x14ac:dyDescent="0.25">
      <c r="B77" s="12">
        <v>65</v>
      </c>
      <c r="C77" s="12" t="s">
        <v>1026</v>
      </c>
      <c r="D77" s="13" t="s">
        <v>1177</v>
      </c>
      <c r="E77" s="13" t="s">
        <v>126</v>
      </c>
      <c r="F77" s="14">
        <v>0</v>
      </c>
      <c r="G77" s="14">
        <v>0</v>
      </c>
      <c r="H77" s="14">
        <v>0</v>
      </c>
      <c r="I77"/>
    </row>
    <row r="78" spans="2:9" ht="45" x14ac:dyDescent="0.25">
      <c r="B78" s="12">
        <v>66</v>
      </c>
      <c r="C78" s="12" t="s">
        <v>1026</v>
      </c>
      <c r="D78" s="13" t="s">
        <v>1177</v>
      </c>
      <c r="E78" s="13" t="s">
        <v>1155</v>
      </c>
      <c r="F78" s="14">
        <v>0</v>
      </c>
      <c r="G78" s="14">
        <v>0</v>
      </c>
      <c r="H78" s="14">
        <v>0</v>
      </c>
      <c r="I78"/>
    </row>
    <row r="79" spans="2:9" x14ac:dyDescent="0.25">
      <c r="B79" s="12">
        <v>67</v>
      </c>
      <c r="C79" s="12" t="s">
        <v>1074</v>
      </c>
      <c r="D79" s="13" t="s">
        <v>1180</v>
      </c>
      <c r="E79" s="13" t="s">
        <v>126</v>
      </c>
      <c r="F79" s="14">
        <v>0</v>
      </c>
      <c r="G79" s="14">
        <v>0</v>
      </c>
      <c r="H79" s="14">
        <v>0</v>
      </c>
      <c r="I79"/>
    </row>
    <row r="80" spans="2:9" x14ac:dyDescent="0.25">
      <c r="B80" s="12">
        <v>68</v>
      </c>
      <c r="C80" s="12" t="s">
        <v>1074</v>
      </c>
      <c r="D80" s="13" t="s">
        <v>1180</v>
      </c>
      <c r="E80" s="13" t="s">
        <v>1697</v>
      </c>
      <c r="F80" s="14">
        <v>0</v>
      </c>
      <c r="G80" s="14">
        <v>0</v>
      </c>
      <c r="H80" s="14">
        <v>528519.12</v>
      </c>
      <c r="I80"/>
    </row>
    <row r="81" spans="2:9" x14ac:dyDescent="0.25">
      <c r="B81" s="12">
        <v>69</v>
      </c>
      <c r="C81" s="12" t="s">
        <v>1074</v>
      </c>
      <c r="D81" s="13" t="s">
        <v>1185</v>
      </c>
      <c r="E81" s="13" t="s">
        <v>126</v>
      </c>
      <c r="F81" s="14">
        <v>0</v>
      </c>
      <c r="G81" s="14">
        <v>0</v>
      </c>
      <c r="H81" s="14">
        <v>0</v>
      </c>
      <c r="I81"/>
    </row>
    <row r="82" spans="2:9" x14ac:dyDescent="0.25">
      <c r="B82" s="12">
        <v>70</v>
      </c>
      <c r="C82" s="12" t="s">
        <v>1074</v>
      </c>
      <c r="D82" s="13" t="s">
        <v>1185</v>
      </c>
      <c r="E82" s="13" t="s">
        <v>1697</v>
      </c>
      <c r="F82" s="14">
        <v>0</v>
      </c>
      <c r="G82" s="14">
        <v>0</v>
      </c>
      <c r="H82" s="14">
        <v>4355609.0299999993</v>
      </c>
      <c r="I82"/>
    </row>
    <row r="83" spans="2:9" x14ac:dyDescent="0.25">
      <c r="B83" s="12">
        <v>71</v>
      </c>
      <c r="C83" s="12" t="s">
        <v>1074</v>
      </c>
      <c r="D83" s="13" t="s">
        <v>1187</v>
      </c>
      <c r="E83" s="13" t="s">
        <v>126</v>
      </c>
      <c r="F83" s="14">
        <v>0</v>
      </c>
      <c r="G83" s="14">
        <v>0</v>
      </c>
      <c r="H83" s="14">
        <v>0</v>
      </c>
      <c r="I83"/>
    </row>
    <row r="84" spans="2:9" x14ac:dyDescent="0.25">
      <c r="B84" s="12">
        <v>72</v>
      </c>
      <c r="C84" s="12" t="s">
        <v>1074</v>
      </c>
      <c r="D84" s="13" t="s">
        <v>1187</v>
      </c>
      <c r="E84" s="13" t="s">
        <v>1697</v>
      </c>
      <c r="F84" s="14">
        <v>0</v>
      </c>
      <c r="G84" s="14">
        <v>0</v>
      </c>
      <c r="H84" s="14">
        <v>4639210.8900000006</v>
      </c>
      <c r="I84"/>
    </row>
    <row r="85" spans="2:9" x14ac:dyDescent="0.25">
      <c r="B85" s="12">
        <v>73</v>
      </c>
      <c r="C85" s="12" t="s">
        <v>1074</v>
      </c>
      <c r="D85" s="13" t="s">
        <v>1189</v>
      </c>
      <c r="E85" s="13" t="s">
        <v>126</v>
      </c>
      <c r="F85" s="14">
        <v>0</v>
      </c>
      <c r="G85" s="14">
        <v>0</v>
      </c>
      <c r="H85" s="14">
        <v>0</v>
      </c>
      <c r="I85"/>
    </row>
    <row r="86" spans="2:9" x14ac:dyDescent="0.25">
      <c r="B86" s="12">
        <v>74</v>
      </c>
      <c r="C86" s="12" t="s">
        <v>1074</v>
      </c>
      <c r="D86" s="13" t="s">
        <v>1189</v>
      </c>
      <c r="E86" s="13" t="s">
        <v>1697</v>
      </c>
      <c r="F86" s="14">
        <v>0</v>
      </c>
      <c r="G86" s="14">
        <v>0</v>
      </c>
      <c r="H86" s="14">
        <v>1123301.49</v>
      </c>
      <c r="I86"/>
    </row>
    <row r="87" spans="2:9" x14ac:dyDescent="0.25">
      <c r="B87" s="12">
        <v>75</v>
      </c>
      <c r="C87" s="12" t="s">
        <v>1074</v>
      </c>
      <c r="D87" s="13" t="s">
        <v>1191</v>
      </c>
      <c r="E87" s="13" t="s">
        <v>126</v>
      </c>
      <c r="F87" s="14">
        <v>0</v>
      </c>
      <c r="G87" s="14">
        <v>0</v>
      </c>
      <c r="H87" s="14">
        <v>0</v>
      </c>
      <c r="I87"/>
    </row>
    <row r="88" spans="2:9" x14ac:dyDescent="0.25">
      <c r="B88" s="12">
        <v>76</v>
      </c>
      <c r="C88" s="12" t="s">
        <v>1074</v>
      </c>
      <c r="D88" s="13" t="s">
        <v>1191</v>
      </c>
      <c r="E88" s="13" t="s">
        <v>1697</v>
      </c>
      <c r="F88" s="14">
        <v>0</v>
      </c>
      <c r="G88" s="14">
        <v>0</v>
      </c>
      <c r="H88" s="14">
        <v>18828365.719999999</v>
      </c>
      <c r="I88"/>
    </row>
    <row r="89" spans="2:9" ht="30" x14ac:dyDescent="0.25">
      <c r="B89" s="12">
        <v>77</v>
      </c>
      <c r="C89" s="12" t="s">
        <v>1074</v>
      </c>
      <c r="D89" s="13" t="s">
        <v>1193</v>
      </c>
      <c r="E89" s="13" t="s">
        <v>126</v>
      </c>
      <c r="F89" s="14">
        <v>0</v>
      </c>
      <c r="G89" s="14">
        <v>0</v>
      </c>
      <c r="H89" s="14">
        <v>0</v>
      </c>
      <c r="I89"/>
    </row>
    <row r="90" spans="2:9" ht="30" x14ac:dyDescent="0.25">
      <c r="B90" s="12">
        <v>78</v>
      </c>
      <c r="C90" s="12" t="s">
        <v>1074</v>
      </c>
      <c r="D90" s="13" t="s">
        <v>1193</v>
      </c>
      <c r="E90" s="13" t="s">
        <v>1697</v>
      </c>
      <c r="F90" s="14">
        <v>0</v>
      </c>
      <c r="G90" s="14">
        <v>0</v>
      </c>
      <c r="H90" s="14">
        <v>140625.31</v>
      </c>
      <c r="I90"/>
    </row>
    <row r="91" spans="2:9" x14ac:dyDescent="0.25">
      <c r="B91" s="12">
        <v>79</v>
      </c>
      <c r="C91" s="12" t="s">
        <v>1074</v>
      </c>
      <c r="D91" s="13" t="s">
        <v>1195</v>
      </c>
      <c r="E91" s="13" t="s">
        <v>126</v>
      </c>
      <c r="F91" s="14">
        <v>0</v>
      </c>
      <c r="G91" s="14">
        <v>0</v>
      </c>
      <c r="H91" s="14">
        <v>0</v>
      </c>
      <c r="I91"/>
    </row>
    <row r="92" spans="2:9" x14ac:dyDescent="0.25">
      <c r="B92" s="12">
        <v>80</v>
      </c>
      <c r="C92" s="12" t="s">
        <v>1074</v>
      </c>
      <c r="D92" s="13" t="s">
        <v>1195</v>
      </c>
      <c r="E92" s="13" t="s">
        <v>1697</v>
      </c>
      <c r="F92" s="14">
        <v>0</v>
      </c>
      <c r="G92" s="14">
        <v>0</v>
      </c>
      <c r="H92" s="14">
        <v>260555.4</v>
      </c>
      <c r="I92"/>
    </row>
    <row r="93" spans="2:9" ht="30" x14ac:dyDescent="0.25">
      <c r="B93" s="12">
        <v>81</v>
      </c>
      <c r="C93" s="12" t="s">
        <v>1074</v>
      </c>
      <c r="D93" s="13" t="s">
        <v>1197</v>
      </c>
      <c r="E93" s="13" t="s">
        <v>126</v>
      </c>
      <c r="F93" s="14">
        <v>0</v>
      </c>
      <c r="G93" s="14">
        <v>0</v>
      </c>
      <c r="H93" s="14">
        <v>0</v>
      </c>
      <c r="I93"/>
    </row>
    <row r="94" spans="2:9" ht="30" x14ac:dyDescent="0.25">
      <c r="B94" s="12">
        <v>82</v>
      </c>
      <c r="C94" s="12" t="s">
        <v>1074</v>
      </c>
      <c r="D94" s="13" t="s">
        <v>1197</v>
      </c>
      <c r="E94" s="13" t="s">
        <v>1697</v>
      </c>
      <c r="F94" s="14">
        <v>0</v>
      </c>
      <c r="G94" s="14">
        <v>0</v>
      </c>
      <c r="H94" s="14">
        <v>459978.61</v>
      </c>
      <c r="I94"/>
    </row>
    <row r="95" spans="2:9" x14ac:dyDescent="0.25">
      <c r="B95" s="12">
        <v>83</v>
      </c>
      <c r="C95" s="12" t="s">
        <v>1118</v>
      </c>
      <c r="D95" s="13" t="s">
        <v>1199</v>
      </c>
      <c r="E95" s="13" t="s">
        <v>126</v>
      </c>
      <c r="F95" s="14">
        <v>0</v>
      </c>
      <c r="G95" s="14">
        <v>0</v>
      </c>
      <c r="H95" s="14">
        <v>0</v>
      </c>
      <c r="I95"/>
    </row>
    <row r="96" spans="2:9" x14ac:dyDescent="0.25">
      <c r="B96" s="12">
        <v>84</v>
      </c>
      <c r="C96" s="12" t="s">
        <v>1118</v>
      </c>
      <c r="D96" s="13" t="s">
        <v>1199</v>
      </c>
      <c r="E96" s="13" t="s">
        <v>1697</v>
      </c>
      <c r="F96" s="14">
        <v>0</v>
      </c>
      <c r="G96" s="14">
        <v>0</v>
      </c>
      <c r="H96" s="14">
        <v>3850700</v>
      </c>
      <c r="I96"/>
    </row>
    <row r="97" spans="2:9" ht="30" x14ac:dyDescent="0.25">
      <c r="B97" s="12">
        <v>85</v>
      </c>
      <c r="C97" s="12" t="s">
        <v>1118</v>
      </c>
      <c r="D97" s="13" t="s">
        <v>1204</v>
      </c>
      <c r="E97" s="13" t="s">
        <v>126</v>
      </c>
      <c r="F97" s="14">
        <v>0</v>
      </c>
      <c r="G97" s="14">
        <v>0</v>
      </c>
      <c r="H97" s="14">
        <v>0</v>
      </c>
      <c r="I97"/>
    </row>
    <row r="98" spans="2:9" ht="30" x14ac:dyDescent="0.25">
      <c r="B98" s="12">
        <v>86</v>
      </c>
      <c r="C98" s="12" t="s">
        <v>1118</v>
      </c>
      <c r="D98" s="13" t="s">
        <v>1204</v>
      </c>
      <c r="E98" s="13" t="s">
        <v>1697</v>
      </c>
      <c r="F98" s="14">
        <v>0</v>
      </c>
      <c r="G98" s="14">
        <v>0</v>
      </c>
      <c r="H98" s="14">
        <v>92000</v>
      </c>
      <c r="I98"/>
    </row>
    <row r="99" spans="2:9" ht="45" x14ac:dyDescent="0.25">
      <c r="B99" s="12">
        <v>87</v>
      </c>
      <c r="C99" s="12" t="s">
        <v>1026</v>
      </c>
      <c r="D99" s="13" t="s">
        <v>1206</v>
      </c>
      <c r="E99" s="13" t="s">
        <v>126</v>
      </c>
      <c r="F99" s="14">
        <v>0</v>
      </c>
      <c r="G99" s="14">
        <v>0</v>
      </c>
      <c r="H99" s="14">
        <v>0</v>
      </c>
      <c r="I99"/>
    </row>
    <row r="100" spans="2:9" ht="45" x14ac:dyDescent="0.25">
      <c r="B100" s="12">
        <v>88</v>
      </c>
      <c r="C100" s="12" t="s">
        <v>1026</v>
      </c>
      <c r="D100" s="13" t="s">
        <v>1206</v>
      </c>
      <c r="E100" s="13" t="s">
        <v>1697</v>
      </c>
      <c r="F100" s="14">
        <v>0</v>
      </c>
      <c r="G100" s="14">
        <v>0</v>
      </c>
      <c r="H100" s="14">
        <v>23917.97</v>
      </c>
      <c r="I100"/>
    </row>
    <row r="101" spans="2:9" ht="30" x14ac:dyDescent="0.25">
      <c r="B101" s="12">
        <v>89</v>
      </c>
      <c r="C101" s="12" t="s">
        <v>1074</v>
      </c>
      <c r="D101" s="13" t="s">
        <v>1208</v>
      </c>
      <c r="E101" s="13" t="s">
        <v>126</v>
      </c>
      <c r="F101" s="14">
        <v>0</v>
      </c>
      <c r="G101" s="14">
        <v>0</v>
      </c>
      <c r="H101" s="14">
        <v>0</v>
      </c>
      <c r="I101"/>
    </row>
    <row r="102" spans="2:9" ht="30" x14ac:dyDescent="0.25">
      <c r="B102" s="12">
        <v>90</v>
      </c>
      <c r="C102" s="12" t="s">
        <v>1074</v>
      </c>
      <c r="D102" s="13" t="s">
        <v>1208</v>
      </c>
      <c r="E102" s="13" t="s">
        <v>1697</v>
      </c>
      <c r="F102" s="14">
        <v>0</v>
      </c>
      <c r="G102" s="14">
        <v>0</v>
      </c>
      <c r="H102" s="14">
        <v>219405.41</v>
      </c>
      <c r="I102"/>
    </row>
    <row r="103" spans="2:9" ht="30" x14ac:dyDescent="0.25">
      <c r="B103" s="12">
        <v>91</v>
      </c>
      <c r="C103" s="12" t="s">
        <v>1074</v>
      </c>
      <c r="D103" s="13" t="s">
        <v>1210</v>
      </c>
      <c r="E103" s="13" t="s">
        <v>126</v>
      </c>
      <c r="F103" s="14">
        <v>0</v>
      </c>
      <c r="G103" s="14">
        <v>0</v>
      </c>
      <c r="H103" s="14">
        <v>0</v>
      </c>
      <c r="I103"/>
    </row>
    <row r="104" spans="2:9" ht="30" x14ac:dyDescent="0.25">
      <c r="B104" s="12">
        <v>92</v>
      </c>
      <c r="C104" s="12" t="s">
        <v>1074</v>
      </c>
      <c r="D104" s="13" t="s">
        <v>1210</v>
      </c>
      <c r="E104" s="13" t="s">
        <v>1697</v>
      </c>
      <c r="F104" s="14">
        <v>0</v>
      </c>
      <c r="G104" s="14">
        <v>0</v>
      </c>
      <c r="H104" s="14">
        <v>23058</v>
      </c>
      <c r="I104"/>
    </row>
    <row r="105" spans="2:9" ht="30" x14ac:dyDescent="0.25">
      <c r="B105" s="12">
        <v>93</v>
      </c>
      <c r="C105" s="12" t="s">
        <v>1074</v>
      </c>
      <c r="D105" s="13" t="s">
        <v>1212</v>
      </c>
      <c r="E105" s="13" t="s">
        <v>126</v>
      </c>
      <c r="F105" s="14">
        <v>0</v>
      </c>
      <c r="G105" s="14">
        <v>0</v>
      </c>
      <c r="H105" s="14">
        <v>0</v>
      </c>
      <c r="I105"/>
    </row>
    <row r="106" spans="2:9" ht="30" x14ac:dyDescent="0.25">
      <c r="B106" s="12">
        <v>94</v>
      </c>
      <c r="C106" s="12" t="s">
        <v>1074</v>
      </c>
      <c r="D106" s="13" t="s">
        <v>1212</v>
      </c>
      <c r="E106" s="13" t="s">
        <v>1697</v>
      </c>
      <c r="F106" s="14">
        <v>0</v>
      </c>
      <c r="G106" s="14">
        <v>0</v>
      </c>
      <c r="H106" s="14">
        <v>97061.51</v>
      </c>
      <c r="I106"/>
    </row>
    <row r="107" spans="2:9" x14ac:dyDescent="0.25">
      <c r="B107" s="12">
        <v>95</v>
      </c>
      <c r="C107" s="12" t="s">
        <v>1074</v>
      </c>
      <c r="D107" s="13" t="s">
        <v>1214</v>
      </c>
      <c r="E107" s="13" t="s">
        <v>126</v>
      </c>
      <c r="F107" s="14">
        <v>0</v>
      </c>
      <c r="G107" s="14">
        <v>0</v>
      </c>
      <c r="H107" s="14">
        <v>0</v>
      </c>
      <c r="I107"/>
    </row>
    <row r="108" spans="2:9" x14ac:dyDescent="0.25">
      <c r="B108" s="12">
        <v>96</v>
      </c>
      <c r="C108" s="12" t="s">
        <v>1074</v>
      </c>
      <c r="D108" s="13" t="s">
        <v>1214</v>
      </c>
      <c r="E108" s="13" t="s">
        <v>1697</v>
      </c>
      <c r="F108" s="14">
        <v>0</v>
      </c>
      <c r="G108" s="14">
        <v>0</v>
      </c>
      <c r="H108" s="14">
        <v>35602969.740000002</v>
      </c>
      <c r="I108"/>
    </row>
    <row r="109" spans="2:9" x14ac:dyDescent="0.25">
      <c r="B109" s="12">
        <v>97</v>
      </c>
      <c r="C109" s="12" t="s">
        <v>1074</v>
      </c>
      <c r="D109" s="13" t="s">
        <v>1180</v>
      </c>
      <c r="E109" s="13" t="s">
        <v>126</v>
      </c>
      <c r="F109" s="14">
        <v>0</v>
      </c>
      <c r="G109" s="14">
        <v>0</v>
      </c>
      <c r="H109" s="14">
        <v>0</v>
      </c>
      <c r="I109"/>
    </row>
    <row r="110" spans="2:9" x14ac:dyDescent="0.25">
      <c r="B110" s="12">
        <v>98</v>
      </c>
      <c r="C110" s="12" t="s">
        <v>1118</v>
      </c>
      <c r="D110" s="13" t="s">
        <v>1199</v>
      </c>
      <c r="E110" s="13" t="s">
        <v>126</v>
      </c>
      <c r="F110" s="14">
        <v>0</v>
      </c>
      <c r="G110" s="14">
        <v>0</v>
      </c>
      <c r="H110" s="14">
        <v>0</v>
      </c>
      <c r="I110"/>
    </row>
    <row r="111" spans="2:9" ht="30" x14ac:dyDescent="0.25">
      <c r="B111" s="12">
        <v>99</v>
      </c>
      <c r="C111" s="12" t="s">
        <v>1118</v>
      </c>
      <c r="D111" s="13" t="s">
        <v>1204</v>
      </c>
      <c r="E111" s="13" t="s">
        <v>126</v>
      </c>
      <c r="F111" s="14">
        <v>0</v>
      </c>
      <c r="G111" s="14">
        <v>0</v>
      </c>
      <c r="H111" s="14">
        <v>0</v>
      </c>
      <c r="I111"/>
    </row>
    <row r="112" spans="2:9" x14ac:dyDescent="0.25">
      <c r="B112" s="12">
        <v>100</v>
      </c>
      <c r="C112" s="12" t="s">
        <v>1118</v>
      </c>
      <c r="D112" s="13" t="s">
        <v>1216</v>
      </c>
      <c r="E112" s="13" t="s">
        <v>126</v>
      </c>
      <c r="F112" s="14">
        <v>7333.33</v>
      </c>
      <c r="G112" s="14">
        <v>7333.33</v>
      </c>
      <c r="H112" s="14">
        <v>0</v>
      </c>
      <c r="I112"/>
    </row>
    <row r="113" spans="2:9" ht="30" x14ac:dyDescent="0.25">
      <c r="B113" s="12">
        <v>101</v>
      </c>
      <c r="C113" s="12" t="s">
        <v>1074</v>
      </c>
      <c r="D113" s="13" t="s">
        <v>1212</v>
      </c>
      <c r="E113" s="13" t="s">
        <v>126</v>
      </c>
      <c r="F113" s="14">
        <v>0</v>
      </c>
      <c r="G113" s="14">
        <v>0</v>
      </c>
      <c r="H113" s="14">
        <v>0</v>
      </c>
      <c r="I113"/>
    </row>
    <row r="114" spans="2:9" x14ac:dyDescent="0.25">
      <c r="B114" s="12">
        <v>102</v>
      </c>
      <c r="C114" s="12" t="s">
        <v>1074</v>
      </c>
      <c r="D114" s="13" t="s">
        <v>1189</v>
      </c>
      <c r="E114" s="13" t="s">
        <v>126</v>
      </c>
      <c r="F114" s="14">
        <v>0</v>
      </c>
      <c r="G114" s="14">
        <v>0</v>
      </c>
      <c r="H114" s="14">
        <v>0</v>
      </c>
      <c r="I114"/>
    </row>
    <row r="115" spans="2:9" x14ac:dyDescent="0.25">
      <c r="B115" s="12">
        <v>103</v>
      </c>
      <c r="C115" s="12" t="s">
        <v>1074</v>
      </c>
      <c r="D115" s="13" t="s">
        <v>1191</v>
      </c>
      <c r="E115" s="13" t="s">
        <v>126</v>
      </c>
      <c r="F115" s="14">
        <v>0</v>
      </c>
      <c r="G115" s="14">
        <v>0</v>
      </c>
      <c r="H115" s="14">
        <v>0</v>
      </c>
      <c r="I115"/>
    </row>
    <row r="116" spans="2:9" ht="45" x14ac:dyDescent="0.25">
      <c r="B116" s="12">
        <v>104</v>
      </c>
      <c r="C116" s="12" t="s">
        <v>2918</v>
      </c>
      <c r="D116" s="13" t="s">
        <v>1218</v>
      </c>
      <c r="E116" s="13" t="s">
        <v>126</v>
      </c>
      <c r="F116" s="14">
        <v>335934.22</v>
      </c>
      <c r="G116" s="14">
        <v>0</v>
      </c>
      <c r="H116" s="14">
        <v>0</v>
      </c>
      <c r="I116"/>
    </row>
    <row r="117" spans="2:9" x14ac:dyDescent="0.25">
      <c r="B117" s="12">
        <v>105</v>
      </c>
      <c r="C117" s="12" t="s">
        <v>1074</v>
      </c>
      <c r="D117" s="13" t="s">
        <v>1214</v>
      </c>
      <c r="E117" s="13" t="s">
        <v>126</v>
      </c>
      <c r="F117" s="14">
        <v>0</v>
      </c>
      <c r="G117" s="14">
        <v>0</v>
      </c>
      <c r="H117" s="14">
        <v>0</v>
      </c>
      <c r="I117"/>
    </row>
    <row r="118" spans="2:9" x14ac:dyDescent="0.25">
      <c r="B118" s="12">
        <v>106</v>
      </c>
      <c r="C118" s="12" t="s">
        <v>1074</v>
      </c>
      <c r="D118" s="13" t="s">
        <v>1185</v>
      </c>
      <c r="E118" s="13" t="s">
        <v>126</v>
      </c>
      <c r="F118" s="14">
        <v>0</v>
      </c>
      <c r="G118" s="14">
        <v>0</v>
      </c>
      <c r="H118" s="14">
        <v>0</v>
      </c>
      <c r="I118"/>
    </row>
    <row r="119" spans="2:9" x14ac:dyDescent="0.25">
      <c r="B119" s="12">
        <v>107</v>
      </c>
      <c r="C119" s="12" t="s">
        <v>1074</v>
      </c>
      <c r="D119" s="13" t="s">
        <v>1187</v>
      </c>
      <c r="E119" s="13" t="s">
        <v>126</v>
      </c>
      <c r="F119" s="14">
        <v>0</v>
      </c>
      <c r="G119" s="14">
        <v>0</v>
      </c>
      <c r="H119" s="14">
        <v>0</v>
      </c>
      <c r="I119"/>
    </row>
    <row r="120" spans="2:9" ht="30" x14ac:dyDescent="0.25">
      <c r="B120" s="12">
        <v>108</v>
      </c>
      <c r="C120" s="12" t="s">
        <v>1074</v>
      </c>
      <c r="D120" s="13" t="s">
        <v>1193</v>
      </c>
      <c r="E120" s="13" t="s">
        <v>126</v>
      </c>
      <c r="F120" s="14">
        <v>0</v>
      </c>
      <c r="G120" s="14">
        <v>0</v>
      </c>
      <c r="H120" s="14">
        <v>0</v>
      </c>
      <c r="I120"/>
    </row>
    <row r="121" spans="2:9" x14ac:dyDescent="0.25">
      <c r="B121" s="12">
        <v>109</v>
      </c>
      <c r="C121" s="12" t="s">
        <v>1074</v>
      </c>
      <c r="D121" s="13" t="s">
        <v>1195</v>
      </c>
      <c r="E121" s="13" t="s">
        <v>126</v>
      </c>
      <c r="F121" s="14">
        <v>0</v>
      </c>
      <c r="G121" s="14">
        <v>0</v>
      </c>
      <c r="H121" s="14">
        <v>0</v>
      </c>
      <c r="I121"/>
    </row>
    <row r="122" spans="2:9" ht="30" x14ac:dyDescent="0.25">
      <c r="B122" s="12">
        <v>110</v>
      </c>
      <c r="C122" s="12" t="s">
        <v>1074</v>
      </c>
      <c r="D122" s="13" t="s">
        <v>1197</v>
      </c>
      <c r="E122" s="13" t="s">
        <v>126</v>
      </c>
      <c r="F122" s="14">
        <v>0</v>
      </c>
      <c r="G122" s="14">
        <v>0</v>
      </c>
      <c r="H122" s="14">
        <v>0</v>
      </c>
      <c r="I122"/>
    </row>
    <row r="123" spans="2:9" ht="30" x14ac:dyDescent="0.25">
      <c r="B123" s="12">
        <v>111</v>
      </c>
      <c r="C123" s="12" t="s">
        <v>1074</v>
      </c>
      <c r="D123" s="13" t="s">
        <v>1208</v>
      </c>
      <c r="E123" s="13" t="s">
        <v>126</v>
      </c>
      <c r="F123" s="14">
        <v>0</v>
      </c>
      <c r="G123" s="14">
        <v>0</v>
      </c>
      <c r="H123" s="14">
        <v>0</v>
      </c>
      <c r="I123"/>
    </row>
    <row r="124" spans="2:9" ht="30" x14ac:dyDescent="0.25">
      <c r="B124" s="12">
        <v>112</v>
      </c>
      <c r="C124" s="12" t="s">
        <v>1074</v>
      </c>
      <c r="D124" s="13" t="s">
        <v>1210</v>
      </c>
      <c r="E124" s="13" t="s">
        <v>126</v>
      </c>
      <c r="F124" s="14">
        <v>0</v>
      </c>
      <c r="G124" s="14">
        <v>0</v>
      </c>
      <c r="H124" s="14">
        <v>0</v>
      </c>
      <c r="I124"/>
    </row>
    <row r="125" spans="2:9" ht="45" x14ac:dyDescent="0.25">
      <c r="B125" s="12">
        <v>113</v>
      </c>
      <c r="C125" s="12" t="s">
        <v>2918</v>
      </c>
      <c r="D125" s="13" t="s">
        <v>1513</v>
      </c>
      <c r="E125" s="13" t="s">
        <v>126</v>
      </c>
      <c r="F125" s="14">
        <v>29263403.470000003</v>
      </c>
      <c r="G125" s="14">
        <v>0</v>
      </c>
      <c r="H125" s="14">
        <v>0</v>
      </c>
      <c r="I125"/>
    </row>
    <row r="126" spans="2:9" ht="45" x14ac:dyDescent="0.25">
      <c r="B126" s="12">
        <v>114</v>
      </c>
      <c r="C126" s="12" t="s">
        <v>2918</v>
      </c>
      <c r="D126" s="13" t="s">
        <v>1518</v>
      </c>
      <c r="E126" s="13" t="s">
        <v>126</v>
      </c>
      <c r="F126" s="14">
        <v>0</v>
      </c>
      <c r="G126" s="14">
        <v>0</v>
      </c>
      <c r="H126" s="14">
        <v>0</v>
      </c>
      <c r="I126"/>
    </row>
    <row r="127" spans="2:9" ht="45" x14ac:dyDescent="0.25">
      <c r="B127" s="12">
        <v>115</v>
      </c>
      <c r="C127" s="12" t="s">
        <v>2918</v>
      </c>
      <c r="D127" s="13" t="s">
        <v>1518</v>
      </c>
      <c r="E127" s="13" t="s">
        <v>126</v>
      </c>
      <c r="F127" s="14">
        <v>93388292.420000002</v>
      </c>
      <c r="G127" s="14">
        <v>0</v>
      </c>
      <c r="H127" s="14">
        <v>0</v>
      </c>
      <c r="I127"/>
    </row>
    <row r="128" spans="2:9" ht="30" x14ac:dyDescent="0.25">
      <c r="B128" s="12">
        <v>116</v>
      </c>
      <c r="C128" s="12" t="s">
        <v>1074</v>
      </c>
      <c r="D128" s="13" t="s">
        <v>1220</v>
      </c>
      <c r="E128" s="13" t="s">
        <v>126</v>
      </c>
      <c r="F128" s="14">
        <v>940078.02</v>
      </c>
      <c r="G128" s="14">
        <v>940078.02</v>
      </c>
      <c r="H128" s="14">
        <v>0</v>
      </c>
      <c r="I128"/>
    </row>
    <row r="129" spans="2:9" ht="45" x14ac:dyDescent="0.25">
      <c r="B129" s="12">
        <v>117</v>
      </c>
      <c r="C129" s="12" t="s">
        <v>1223</v>
      </c>
      <c r="D129" s="13" t="s">
        <v>1218</v>
      </c>
      <c r="E129" s="13" t="s">
        <v>126</v>
      </c>
      <c r="F129" s="14">
        <v>0</v>
      </c>
      <c r="G129" s="14">
        <v>335934.22</v>
      </c>
      <c r="H129" s="14">
        <v>0</v>
      </c>
      <c r="I129"/>
    </row>
    <row r="130" spans="2:9" ht="45" x14ac:dyDescent="0.25">
      <c r="B130" s="12">
        <v>118</v>
      </c>
      <c r="C130" s="12" t="s">
        <v>1223</v>
      </c>
      <c r="D130" s="13" t="s">
        <v>1225</v>
      </c>
      <c r="E130" s="13" t="s">
        <v>126</v>
      </c>
      <c r="F130" s="14">
        <v>0</v>
      </c>
      <c r="G130" s="14">
        <v>0</v>
      </c>
      <c r="H130" s="14">
        <v>0</v>
      </c>
      <c r="I130"/>
    </row>
    <row r="131" spans="2:9" ht="45" x14ac:dyDescent="0.25">
      <c r="B131" s="12">
        <v>119</v>
      </c>
      <c r="C131" s="12" t="s">
        <v>1223</v>
      </c>
      <c r="D131" s="13" t="s">
        <v>1225</v>
      </c>
      <c r="E131" s="13" t="s">
        <v>1155</v>
      </c>
      <c r="F131" s="14">
        <v>0</v>
      </c>
      <c r="G131" s="14">
        <v>0</v>
      </c>
      <c r="H131" s="14">
        <v>0</v>
      </c>
      <c r="I131"/>
    </row>
    <row r="132" spans="2:9" ht="30" x14ac:dyDescent="0.25">
      <c r="B132" s="12">
        <v>120</v>
      </c>
      <c r="C132" s="12" t="s">
        <v>1074</v>
      </c>
      <c r="D132" s="13" t="s">
        <v>1234</v>
      </c>
      <c r="E132" s="13" t="s">
        <v>126</v>
      </c>
      <c r="F132" s="14">
        <v>0</v>
      </c>
      <c r="G132" s="14">
        <v>0</v>
      </c>
      <c r="H132" s="14">
        <v>0</v>
      </c>
      <c r="I132"/>
    </row>
    <row r="133" spans="2:9" ht="30" x14ac:dyDescent="0.25">
      <c r="B133" s="12">
        <v>121</v>
      </c>
      <c r="C133" s="12" t="s">
        <v>1074</v>
      </c>
      <c r="D133" s="13" t="s">
        <v>1234</v>
      </c>
      <c r="E133" s="13" t="s">
        <v>1697</v>
      </c>
      <c r="F133" s="14">
        <v>0</v>
      </c>
      <c r="G133" s="14">
        <v>0</v>
      </c>
      <c r="H133" s="14">
        <v>39967.200000000004</v>
      </c>
      <c r="I133"/>
    </row>
    <row r="134" spans="2:9" ht="30" x14ac:dyDescent="0.25">
      <c r="B134" s="12">
        <v>122</v>
      </c>
      <c r="C134" s="12" t="s">
        <v>1074</v>
      </c>
      <c r="D134" s="13" t="s">
        <v>1236</v>
      </c>
      <c r="E134" s="13" t="s">
        <v>126</v>
      </c>
      <c r="F134" s="14">
        <v>0</v>
      </c>
      <c r="G134" s="14">
        <v>0</v>
      </c>
      <c r="H134" s="14">
        <v>0</v>
      </c>
      <c r="I134"/>
    </row>
    <row r="135" spans="2:9" ht="30" x14ac:dyDescent="0.25">
      <c r="B135" s="12">
        <v>123</v>
      </c>
      <c r="C135" s="12" t="s">
        <v>1074</v>
      </c>
      <c r="D135" s="13" t="s">
        <v>1236</v>
      </c>
      <c r="E135" s="13" t="s">
        <v>1697</v>
      </c>
      <c r="F135" s="14">
        <v>0</v>
      </c>
      <c r="G135" s="14">
        <v>0</v>
      </c>
      <c r="H135" s="14">
        <v>105906.31</v>
      </c>
      <c r="I135"/>
    </row>
    <row r="136" spans="2:9" ht="30" x14ac:dyDescent="0.25">
      <c r="B136" s="12">
        <v>124</v>
      </c>
      <c r="C136" s="12" t="s">
        <v>1074</v>
      </c>
      <c r="D136" s="13" t="s">
        <v>1238</v>
      </c>
      <c r="E136" s="13" t="s">
        <v>126</v>
      </c>
      <c r="F136" s="14">
        <v>0</v>
      </c>
      <c r="G136" s="14">
        <v>0</v>
      </c>
      <c r="H136" s="14">
        <v>0</v>
      </c>
      <c r="I136"/>
    </row>
    <row r="137" spans="2:9" ht="30" x14ac:dyDescent="0.25">
      <c r="B137" s="12">
        <v>125</v>
      </c>
      <c r="C137" s="12" t="s">
        <v>1074</v>
      </c>
      <c r="D137" s="13" t="s">
        <v>1238</v>
      </c>
      <c r="E137" s="13" t="s">
        <v>1697</v>
      </c>
      <c r="F137" s="14">
        <v>0</v>
      </c>
      <c r="G137" s="14">
        <v>0</v>
      </c>
      <c r="H137" s="14">
        <v>110678.40000000001</v>
      </c>
      <c r="I137"/>
    </row>
    <row r="138" spans="2:9" ht="30" x14ac:dyDescent="0.25">
      <c r="B138" s="12">
        <v>126</v>
      </c>
      <c r="C138" s="12" t="s">
        <v>1074</v>
      </c>
      <c r="D138" s="13" t="s">
        <v>1240</v>
      </c>
      <c r="E138" s="13" t="s">
        <v>126</v>
      </c>
      <c r="F138" s="14">
        <v>0</v>
      </c>
      <c r="G138" s="14">
        <v>0</v>
      </c>
      <c r="H138" s="14">
        <v>0</v>
      </c>
      <c r="I138"/>
    </row>
    <row r="139" spans="2:9" ht="30" x14ac:dyDescent="0.25">
      <c r="B139" s="12">
        <v>127</v>
      </c>
      <c r="C139" s="12" t="s">
        <v>1074</v>
      </c>
      <c r="D139" s="13" t="s">
        <v>1240</v>
      </c>
      <c r="E139" s="13" t="s">
        <v>1697</v>
      </c>
      <c r="F139" s="14">
        <v>0</v>
      </c>
      <c r="G139" s="14">
        <v>0</v>
      </c>
      <c r="H139" s="14">
        <v>940078.02</v>
      </c>
      <c r="I139"/>
    </row>
    <row r="140" spans="2:9" ht="30" x14ac:dyDescent="0.25">
      <c r="B140" s="12">
        <v>128</v>
      </c>
      <c r="C140" s="12" t="s">
        <v>1118</v>
      </c>
      <c r="D140" s="13" t="s">
        <v>1242</v>
      </c>
      <c r="E140" s="13" t="s">
        <v>126</v>
      </c>
      <c r="F140" s="14">
        <v>0</v>
      </c>
      <c r="G140" s="14">
        <v>0</v>
      </c>
      <c r="H140" s="14">
        <v>0</v>
      </c>
      <c r="I140"/>
    </row>
    <row r="141" spans="2:9" ht="30" x14ac:dyDescent="0.25">
      <c r="B141" s="12">
        <v>129</v>
      </c>
      <c r="C141" s="12" t="s">
        <v>1118</v>
      </c>
      <c r="D141" s="13" t="s">
        <v>1242</v>
      </c>
      <c r="E141" s="13" t="s">
        <v>126</v>
      </c>
      <c r="F141" s="14">
        <v>0</v>
      </c>
      <c r="G141" s="14">
        <v>0</v>
      </c>
      <c r="H141" s="14">
        <v>0</v>
      </c>
      <c r="I141"/>
    </row>
    <row r="142" spans="2:9" ht="30" x14ac:dyDescent="0.25">
      <c r="B142" s="12">
        <v>130</v>
      </c>
      <c r="C142" s="12" t="s">
        <v>1074</v>
      </c>
      <c r="D142" s="13" t="s">
        <v>1245</v>
      </c>
      <c r="E142" s="13" t="s">
        <v>126</v>
      </c>
      <c r="F142" s="14">
        <v>0</v>
      </c>
      <c r="G142" s="14">
        <v>0</v>
      </c>
      <c r="H142" s="14">
        <v>0</v>
      </c>
      <c r="I142"/>
    </row>
    <row r="143" spans="2:9" ht="30" x14ac:dyDescent="0.25">
      <c r="B143" s="12">
        <v>131</v>
      </c>
      <c r="C143" s="12" t="s">
        <v>1074</v>
      </c>
      <c r="D143" s="13" t="s">
        <v>1245</v>
      </c>
      <c r="E143" s="13" t="s">
        <v>126</v>
      </c>
      <c r="F143" s="14">
        <v>0</v>
      </c>
      <c r="G143" s="14">
        <v>0</v>
      </c>
      <c r="H143" s="14">
        <v>0</v>
      </c>
      <c r="I143"/>
    </row>
    <row r="144" spans="2:9" ht="30" x14ac:dyDescent="0.25">
      <c r="B144" s="12">
        <v>132</v>
      </c>
      <c r="C144" s="12" t="s">
        <v>1074</v>
      </c>
      <c r="D144" s="13" t="s">
        <v>1245</v>
      </c>
      <c r="E144" s="13" t="s">
        <v>126</v>
      </c>
      <c r="F144" s="14">
        <v>0</v>
      </c>
      <c r="G144" s="14">
        <v>0</v>
      </c>
      <c r="H144" s="14">
        <v>0</v>
      </c>
      <c r="I144"/>
    </row>
    <row r="145" spans="2:9" ht="45" x14ac:dyDescent="0.25">
      <c r="B145" s="12">
        <v>134</v>
      </c>
      <c r="C145" s="12" t="s">
        <v>2918</v>
      </c>
      <c r="D145" s="13" t="s">
        <v>1249</v>
      </c>
      <c r="E145" s="13" t="s">
        <v>126</v>
      </c>
      <c r="F145" s="14">
        <v>1562792</v>
      </c>
      <c r="G145" s="14">
        <v>0</v>
      </c>
      <c r="H145" s="14">
        <v>0</v>
      </c>
      <c r="I145"/>
    </row>
    <row r="146" spans="2:9" ht="45" x14ac:dyDescent="0.25">
      <c r="B146" s="12">
        <v>135</v>
      </c>
      <c r="C146" s="12" t="s">
        <v>1522</v>
      </c>
      <c r="D146" s="13" t="s">
        <v>1523</v>
      </c>
      <c r="E146" s="13" t="s">
        <v>126</v>
      </c>
      <c r="F146" s="14">
        <v>0</v>
      </c>
      <c r="G146" s="14">
        <v>4096876.9</v>
      </c>
      <c r="H146" s="14">
        <v>0</v>
      </c>
      <c r="I146"/>
    </row>
    <row r="147" spans="2:9" ht="45" x14ac:dyDescent="0.25">
      <c r="B147" s="12">
        <v>136</v>
      </c>
      <c r="C147" s="12" t="s">
        <v>1529</v>
      </c>
      <c r="D147" s="13" t="s">
        <v>1530</v>
      </c>
      <c r="E147" s="13" t="s">
        <v>126</v>
      </c>
      <c r="F147" s="14">
        <v>0</v>
      </c>
      <c r="G147" s="14">
        <v>3470240.74</v>
      </c>
      <c r="H147" s="14">
        <v>0</v>
      </c>
      <c r="I147"/>
    </row>
    <row r="148" spans="2:9" ht="45" x14ac:dyDescent="0.25">
      <c r="B148" s="12">
        <v>137</v>
      </c>
      <c r="C148" s="12" t="s">
        <v>1533</v>
      </c>
      <c r="D148" s="13" t="s">
        <v>1534</v>
      </c>
      <c r="E148" s="13" t="s">
        <v>126</v>
      </c>
      <c r="F148" s="14">
        <v>0</v>
      </c>
      <c r="G148" s="14">
        <v>1346435.73</v>
      </c>
      <c r="H148" s="14">
        <v>0</v>
      </c>
      <c r="I148"/>
    </row>
    <row r="149" spans="2:9" ht="45" x14ac:dyDescent="0.25">
      <c r="B149" s="12">
        <v>138</v>
      </c>
      <c r="C149" s="12" t="s">
        <v>1537</v>
      </c>
      <c r="D149" s="13" t="s">
        <v>1538</v>
      </c>
      <c r="E149" s="13" t="s">
        <v>126</v>
      </c>
      <c r="F149" s="14">
        <v>0</v>
      </c>
      <c r="G149" s="14">
        <v>2932255.38</v>
      </c>
      <c r="H149" s="14">
        <v>0</v>
      </c>
      <c r="I149"/>
    </row>
    <row r="150" spans="2:9" ht="45" x14ac:dyDescent="0.25">
      <c r="B150" s="12">
        <v>139</v>
      </c>
      <c r="C150" s="12" t="s">
        <v>1541</v>
      </c>
      <c r="D150" s="13" t="s">
        <v>1542</v>
      </c>
      <c r="E150" s="13" t="s">
        <v>126</v>
      </c>
      <c r="F150" s="14">
        <v>0</v>
      </c>
      <c r="G150" s="14">
        <v>4669776.6900000004</v>
      </c>
      <c r="H150" s="14">
        <v>0</v>
      </c>
      <c r="I150"/>
    </row>
    <row r="151" spans="2:9" ht="45" x14ac:dyDescent="0.25">
      <c r="B151" s="12">
        <v>140</v>
      </c>
      <c r="C151" s="12" t="s">
        <v>1545</v>
      </c>
      <c r="D151" s="13" t="s">
        <v>1546</v>
      </c>
      <c r="E151" s="13" t="s">
        <v>126</v>
      </c>
      <c r="F151" s="14">
        <v>0</v>
      </c>
      <c r="G151" s="14">
        <v>950092.14</v>
      </c>
      <c r="H151" s="14">
        <v>0</v>
      </c>
      <c r="I151"/>
    </row>
    <row r="152" spans="2:9" ht="45" x14ac:dyDescent="0.25">
      <c r="B152" s="12">
        <v>141</v>
      </c>
      <c r="C152" s="12" t="s">
        <v>1549</v>
      </c>
      <c r="D152" s="13" t="s">
        <v>1550</v>
      </c>
      <c r="E152" s="13" t="s">
        <v>126</v>
      </c>
      <c r="F152" s="14">
        <v>0</v>
      </c>
      <c r="G152" s="14">
        <v>1300558.26</v>
      </c>
      <c r="H152" s="14">
        <v>0</v>
      </c>
      <c r="I152"/>
    </row>
    <row r="153" spans="2:9" ht="45" x14ac:dyDescent="0.25">
      <c r="B153" s="12">
        <v>142</v>
      </c>
      <c r="C153" s="12" t="s">
        <v>1553</v>
      </c>
      <c r="D153" s="13" t="s">
        <v>1554</v>
      </c>
      <c r="E153" s="13" t="s">
        <v>126</v>
      </c>
      <c r="F153" s="14">
        <v>0</v>
      </c>
      <c r="G153" s="14">
        <v>2955063.65</v>
      </c>
      <c r="H153" s="14">
        <v>0</v>
      </c>
      <c r="I153"/>
    </row>
    <row r="154" spans="2:9" ht="45" x14ac:dyDescent="0.25">
      <c r="B154" s="12">
        <v>143</v>
      </c>
      <c r="C154" s="12" t="s">
        <v>1557</v>
      </c>
      <c r="D154" s="13" t="s">
        <v>1558</v>
      </c>
      <c r="E154" s="13" t="s">
        <v>126</v>
      </c>
      <c r="F154" s="14">
        <v>0</v>
      </c>
      <c r="G154" s="14">
        <v>2984795.7</v>
      </c>
      <c r="H154" s="14">
        <v>0</v>
      </c>
      <c r="I154"/>
    </row>
    <row r="155" spans="2:9" ht="45" x14ac:dyDescent="0.25">
      <c r="B155" s="12">
        <v>144</v>
      </c>
      <c r="C155" s="12" t="s">
        <v>1561</v>
      </c>
      <c r="D155" s="13" t="s">
        <v>1562</v>
      </c>
      <c r="E155" s="13" t="s">
        <v>126</v>
      </c>
      <c r="F155" s="14">
        <v>0</v>
      </c>
      <c r="G155" s="14">
        <v>2732568.07</v>
      </c>
      <c r="H155" s="14">
        <v>0</v>
      </c>
      <c r="I155"/>
    </row>
    <row r="156" spans="2:9" ht="45" x14ac:dyDescent="0.25">
      <c r="B156" s="12">
        <v>145</v>
      </c>
      <c r="C156" s="12" t="s">
        <v>1565</v>
      </c>
      <c r="D156" s="13" t="s">
        <v>1566</v>
      </c>
      <c r="E156" s="13" t="s">
        <v>126</v>
      </c>
      <c r="F156" s="14">
        <v>0</v>
      </c>
      <c r="G156" s="14">
        <v>607309.85</v>
      </c>
      <c r="H156" s="14">
        <v>0</v>
      </c>
      <c r="I156"/>
    </row>
    <row r="157" spans="2:9" ht="45" x14ac:dyDescent="0.25">
      <c r="B157" s="12">
        <v>146</v>
      </c>
      <c r="C157" s="12" t="s">
        <v>1569</v>
      </c>
      <c r="D157" s="13" t="s">
        <v>1570</v>
      </c>
      <c r="E157" s="13" t="s">
        <v>126</v>
      </c>
      <c r="F157" s="14">
        <v>0</v>
      </c>
      <c r="G157" s="14">
        <v>1421743.13</v>
      </c>
      <c r="H157" s="14">
        <v>0</v>
      </c>
      <c r="I157"/>
    </row>
    <row r="158" spans="2:9" ht="45" x14ac:dyDescent="0.25">
      <c r="B158" s="12">
        <v>147</v>
      </c>
      <c r="C158" s="12" t="s">
        <v>1573</v>
      </c>
      <c r="D158" s="13" t="s">
        <v>1574</v>
      </c>
      <c r="E158" s="13" t="s">
        <v>126</v>
      </c>
      <c r="F158" s="14">
        <v>0</v>
      </c>
      <c r="G158" s="14">
        <v>2957539.21</v>
      </c>
      <c r="H158" s="14">
        <v>0</v>
      </c>
      <c r="I158"/>
    </row>
    <row r="159" spans="2:9" ht="75" x14ac:dyDescent="0.25">
      <c r="B159" s="12">
        <v>148</v>
      </c>
      <c r="C159" s="12" t="s">
        <v>1553</v>
      </c>
      <c r="D159" s="13" t="s">
        <v>1576</v>
      </c>
      <c r="E159" s="13" t="s">
        <v>126</v>
      </c>
      <c r="F159" s="14">
        <v>0</v>
      </c>
      <c r="G159" s="14">
        <v>0</v>
      </c>
      <c r="H159" s="14">
        <v>0</v>
      </c>
      <c r="I159"/>
    </row>
    <row r="160" spans="2:9" ht="75" x14ac:dyDescent="0.25">
      <c r="B160" s="12">
        <v>149</v>
      </c>
      <c r="C160" s="12" t="s">
        <v>1553</v>
      </c>
      <c r="D160" s="13" t="s">
        <v>1576</v>
      </c>
      <c r="E160" s="13" t="s">
        <v>1697</v>
      </c>
      <c r="F160" s="14">
        <v>0</v>
      </c>
      <c r="G160" s="14">
        <v>0</v>
      </c>
      <c r="H160" s="45">
        <v>1182583.42</v>
      </c>
      <c r="I160"/>
    </row>
    <row r="161" spans="2:9" ht="45" x14ac:dyDescent="0.25">
      <c r="B161" s="12">
        <v>150</v>
      </c>
      <c r="C161" s="12" t="s">
        <v>1579</v>
      </c>
      <c r="D161" s="13" t="s">
        <v>1580</v>
      </c>
      <c r="E161" s="13" t="s">
        <v>126</v>
      </c>
      <c r="F161" s="14">
        <v>0</v>
      </c>
      <c r="G161" s="14">
        <v>2209674.4700000002</v>
      </c>
      <c r="H161" s="14">
        <v>0</v>
      </c>
      <c r="I161"/>
    </row>
    <row r="162" spans="2:9" ht="75" x14ac:dyDescent="0.25">
      <c r="B162" s="12">
        <v>151</v>
      </c>
      <c r="C162" s="12" t="s">
        <v>1522</v>
      </c>
      <c r="D162" s="13" t="s">
        <v>1582</v>
      </c>
      <c r="E162" s="13" t="s">
        <v>126</v>
      </c>
      <c r="F162" s="14">
        <v>0</v>
      </c>
      <c r="G162" s="14">
        <v>0</v>
      </c>
      <c r="H162" s="14">
        <v>0</v>
      </c>
      <c r="I162"/>
    </row>
    <row r="163" spans="2:9" ht="45" x14ac:dyDescent="0.25">
      <c r="B163" s="12">
        <v>152</v>
      </c>
      <c r="C163" s="12" t="s">
        <v>1585</v>
      </c>
      <c r="D163" s="13" t="s">
        <v>1586</v>
      </c>
      <c r="E163" s="13" t="s">
        <v>126</v>
      </c>
      <c r="F163" s="14">
        <v>0</v>
      </c>
      <c r="G163" s="14">
        <v>1638606.12</v>
      </c>
      <c r="H163" s="14">
        <v>0</v>
      </c>
      <c r="I163"/>
    </row>
    <row r="164" spans="2:9" ht="45" x14ac:dyDescent="0.25">
      <c r="B164" s="12">
        <v>153</v>
      </c>
      <c r="C164" s="12" t="s">
        <v>1589</v>
      </c>
      <c r="D164" s="13" t="s">
        <v>1590</v>
      </c>
      <c r="E164" s="13" t="s">
        <v>126</v>
      </c>
      <c r="F164" s="14">
        <v>0</v>
      </c>
      <c r="G164" s="14">
        <v>2924509.45</v>
      </c>
      <c r="H164" s="14">
        <v>0</v>
      </c>
      <c r="I164"/>
    </row>
    <row r="165" spans="2:9" ht="45" x14ac:dyDescent="0.25">
      <c r="B165" s="12">
        <v>154</v>
      </c>
      <c r="C165" s="12" t="s">
        <v>1593</v>
      </c>
      <c r="D165" s="13" t="s">
        <v>1594</v>
      </c>
      <c r="E165" s="13" t="s">
        <v>126</v>
      </c>
      <c r="F165" s="14">
        <v>0</v>
      </c>
      <c r="G165" s="14">
        <v>2489896.69</v>
      </c>
      <c r="H165" s="14">
        <v>0</v>
      </c>
      <c r="I165"/>
    </row>
    <row r="166" spans="2:9" ht="45" x14ac:dyDescent="0.25">
      <c r="B166" s="12">
        <v>155</v>
      </c>
      <c r="C166" s="12" t="s">
        <v>1597</v>
      </c>
      <c r="D166" s="13" t="s">
        <v>1598</v>
      </c>
      <c r="E166" s="13" t="s">
        <v>126</v>
      </c>
      <c r="F166" s="14">
        <v>0</v>
      </c>
      <c r="G166" s="14">
        <v>1643844.66</v>
      </c>
      <c r="H166" s="14">
        <v>0</v>
      </c>
      <c r="I166"/>
    </row>
    <row r="167" spans="2:9" ht="45" x14ac:dyDescent="0.25">
      <c r="B167" s="12">
        <v>156</v>
      </c>
      <c r="C167" s="12" t="s">
        <v>1601</v>
      </c>
      <c r="D167" s="13" t="s">
        <v>1602</v>
      </c>
      <c r="E167" s="13" t="s">
        <v>126</v>
      </c>
      <c r="F167" s="14">
        <v>0</v>
      </c>
      <c r="G167" s="14">
        <v>3360572.8</v>
      </c>
      <c r="H167" s="14">
        <v>0</v>
      </c>
      <c r="I167"/>
    </row>
    <row r="168" spans="2:9" ht="45" x14ac:dyDescent="0.25">
      <c r="B168" s="12">
        <v>157</v>
      </c>
      <c r="C168" s="12" t="s">
        <v>1605</v>
      </c>
      <c r="D168" s="13" t="s">
        <v>1606</v>
      </c>
      <c r="E168" s="13" t="s">
        <v>126</v>
      </c>
      <c r="F168" s="14">
        <v>0</v>
      </c>
      <c r="G168" s="14">
        <v>3743329.29</v>
      </c>
      <c r="H168" s="14">
        <v>0</v>
      </c>
      <c r="I168"/>
    </row>
    <row r="169" spans="2:9" ht="45" x14ac:dyDescent="0.25">
      <c r="B169" s="12">
        <v>158</v>
      </c>
      <c r="C169" s="12" t="s">
        <v>1609</v>
      </c>
      <c r="D169" s="13" t="s">
        <v>1610</v>
      </c>
      <c r="E169" s="13" t="s">
        <v>126</v>
      </c>
      <c r="F169" s="14">
        <v>0</v>
      </c>
      <c r="G169" s="14">
        <v>4075165.87</v>
      </c>
      <c r="H169" s="14">
        <v>0</v>
      </c>
      <c r="I169"/>
    </row>
    <row r="170" spans="2:9" ht="45" x14ac:dyDescent="0.25">
      <c r="B170" s="12">
        <v>159</v>
      </c>
      <c r="C170" s="12" t="s">
        <v>1613</v>
      </c>
      <c r="D170" s="13" t="s">
        <v>1614</v>
      </c>
      <c r="E170" s="13" t="s">
        <v>126</v>
      </c>
      <c r="F170" s="14">
        <v>0</v>
      </c>
      <c r="G170" s="14">
        <v>1789078.37</v>
      </c>
      <c r="H170" s="14">
        <v>0</v>
      </c>
      <c r="I170"/>
    </row>
    <row r="171" spans="2:9" ht="45" x14ac:dyDescent="0.25">
      <c r="B171" s="12">
        <v>160</v>
      </c>
      <c r="C171" s="12" t="s">
        <v>1617</v>
      </c>
      <c r="D171" s="13" t="s">
        <v>1618</v>
      </c>
      <c r="E171" s="13" t="s">
        <v>126</v>
      </c>
      <c r="F171" s="14">
        <v>0</v>
      </c>
      <c r="G171" s="14">
        <v>3459347.97</v>
      </c>
      <c r="H171" s="14">
        <v>0</v>
      </c>
      <c r="I171"/>
    </row>
    <row r="172" spans="2:9" ht="45" x14ac:dyDescent="0.25">
      <c r="B172" s="12">
        <v>161</v>
      </c>
      <c r="C172" s="12" t="s">
        <v>1621</v>
      </c>
      <c r="D172" s="13" t="s">
        <v>1622</v>
      </c>
      <c r="E172" s="13" t="s">
        <v>126</v>
      </c>
      <c r="F172" s="14">
        <v>0</v>
      </c>
      <c r="G172" s="14">
        <v>4715744</v>
      </c>
      <c r="H172" s="14">
        <v>0</v>
      </c>
      <c r="I172"/>
    </row>
    <row r="173" spans="2:9" ht="45" x14ac:dyDescent="0.25">
      <c r="B173" s="12">
        <v>162</v>
      </c>
      <c r="C173" s="12" t="s">
        <v>1625</v>
      </c>
      <c r="D173" s="13" t="s">
        <v>1626</v>
      </c>
      <c r="E173" s="13" t="s">
        <v>126</v>
      </c>
      <c r="F173" s="14">
        <v>0</v>
      </c>
      <c r="G173" s="14">
        <v>1145348.02</v>
      </c>
      <c r="H173" s="14">
        <v>0</v>
      </c>
      <c r="I173"/>
    </row>
    <row r="174" spans="2:9" ht="45" x14ac:dyDescent="0.25">
      <c r="B174" s="12">
        <v>163</v>
      </c>
      <c r="C174" s="12" t="s">
        <v>1629</v>
      </c>
      <c r="D174" s="13" t="s">
        <v>1630</v>
      </c>
      <c r="E174" s="13" t="s">
        <v>126</v>
      </c>
      <c r="F174" s="14">
        <v>0</v>
      </c>
      <c r="G174" s="14">
        <v>5276599.72</v>
      </c>
      <c r="H174" s="14">
        <v>0</v>
      </c>
      <c r="I174"/>
    </row>
    <row r="175" spans="2:9" ht="60" x14ac:dyDescent="0.25">
      <c r="B175" s="12">
        <v>166</v>
      </c>
      <c r="C175" s="12" t="s">
        <v>1545</v>
      </c>
      <c r="D175" s="13" t="s">
        <v>1632</v>
      </c>
      <c r="E175" s="13" t="s">
        <v>126</v>
      </c>
      <c r="F175" s="14">
        <v>0</v>
      </c>
      <c r="G175" s="14">
        <v>0</v>
      </c>
      <c r="H175" s="14">
        <v>0</v>
      </c>
      <c r="I175"/>
    </row>
    <row r="176" spans="2:9" ht="45" x14ac:dyDescent="0.25">
      <c r="B176" s="12">
        <v>167</v>
      </c>
      <c r="C176" s="12" t="s">
        <v>1635</v>
      </c>
      <c r="D176" s="13" t="s">
        <v>1636</v>
      </c>
      <c r="E176" s="13" t="s">
        <v>126</v>
      </c>
      <c r="F176" s="14">
        <v>0</v>
      </c>
      <c r="G176" s="14">
        <v>838679.52</v>
      </c>
      <c r="H176" s="14">
        <v>0</v>
      </c>
      <c r="I176"/>
    </row>
    <row r="177" spans="2:9" ht="60" x14ac:dyDescent="0.25">
      <c r="B177" s="12">
        <v>168</v>
      </c>
      <c r="C177" s="12" t="s">
        <v>1545</v>
      </c>
      <c r="D177" s="13" t="s">
        <v>1632</v>
      </c>
      <c r="E177" s="13" t="s">
        <v>1155</v>
      </c>
      <c r="F177" s="14">
        <v>0</v>
      </c>
      <c r="G177" s="14">
        <v>0</v>
      </c>
      <c r="H177" s="14">
        <v>0</v>
      </c>
      <c r="I177"/>
    </row>
    <row r="178" spans="2:9" ht="45" x14ac:dyDescent="0.25">
      <c r="B178" s="12">
        <v>170</v>
      </c>
      <c r="C178" s="12" t="s">
        <v>1643</v>
      </c>
      <c r="D178" s="13" t="s">
        <v>1644</v>
      </c>
      <c r="E178" s="13" t="s">
        <v>126</v>
      </c>
      <c r="F178" s="14">
        <v>0</v>
      </c>
      <c r="G178" s="14">
        <v>2083710.26</v>
      </c>
      <c r="H178" s="14">
        <v>0</v>
      </c>
      <c r="I178"/>
    </row>
    <row r="179" spans="2:9" x14ac:dyDescent="0.25">
      <c r="B179" s="12">
        <v>171</v>
      </c>
      <c r="C179" s="12" t="s">
        <v>2918</v>
      </c>
      <c r="D179" s="13" t="s">
        <v>1251</v>
      </c>
      <c r="E179" s="13" t="s">
        <v>126</v>
      </c>
      <c r="F179" s="14">
        <v>560850.05000000005</v>
      </c>
      <c r="G179" s="14">
        <v>0</v>
      </c>
      <c r="H179" s="14">
        <v>0</v>
      </c>
      <c r="I179"/>
    </row>
    <row r="180" spans="2:9" x14ac:dyDescent="0.25">
      <c r="B180" s="12">
        <v>172</v>
      </c>
      <c r="C180" s="12" t="s">
        <v>1254</v>
      </c>
      <c r="D180" s="13" t="s">
        <v>1251</v>
      </c>
      <c r="E180" s="13" t="s">
        <v>126</v>
      </c>
      <c r="F180" s="14">
        <v>0</v>
      </c>
      <c r="G180" s="14">
        <v>161850.04</v>
      </c>
      <c r="H180" s="14">
        <v>0</v>
      </c>
      <c r="I180"/>
    </row>
    <row r="181" spans="2:9" x14ac:dyDescent="0.25">
      <c r="B181" s="12">
        <v>173</v>
      </c>
      <c r="C181" s="12" t="s">
        <v>1257</v>
      </c>
      <c r="D181" s="13" t="s">
        <v>1251</v>
      </c>
      <c r="E181" s="13" t="s">
        <v>126</v>
      </c>
      <c r="F181" s="14">
        <v>0</v>
      </c>
      <c r="G181" s="14">
        <v>399000.01</v>
      </c>
      <c r="H181" s="14">
        <v>0</v>
      </c>
      <c r="I181"/>
    </row>
    <row r="182" spans="2:9" ht="45" x14ac:dyDescent="0.25">
      <c r="B182" s="12">
        <v>174</v>
      </c>
      <c r="C182" s="12" t="s">
        <v>2918</v>
      </c>
      <c r="D182" s="13" t="s">
        <v>1259</v>
      </c>
      <c r="E182" s="13" t="s">
        <v>126</v>
      </c>
      <c r="F182" s="14">
        <v>504450</v>
      </c>
      <c r="G182" s="14">
        <v>0</v>
      </c>
      <c r="H182" s="14">
        <v>0</v>
      </c>
      <c r="I182"/>
    </row>
    <row r="183" spans="2:9" ht="45" x14ac:dyDescent="0.25">
      <c r="B183" s="12">
        <v>175</v>
      </c>
      <c r="C183" s="12" t="s">
        <v>1262</v>
      </c>
      <c r="D183" s="13" t="s">
        <v>1259</v>
      </c>
      <c r="E183" s="13" t="s">
        <v>126</v>
      </c>
      <c r="F183" s="14">
        <v>0</v>
      </c>
      <c r="G183" s="14">
        <v>504450</v>
      </c>
      <c r="H183" s="14">
        <v>0</v>
      </c>
      <c r="I183"/>
    </row>
    <row r="184" spans="2:9" ht="30" x14ac:dyDescent="0.25">
      <c r="B184" s="12">
        <v>176</v>
      </c>
      <c r="C184" s="12" t="s">
        <v>2918</v>
      </c>
      <c r="D184" s="13" t="s">
        <v>1264</v>
      </c>
      <c r="E184" s="13" t="s">
        <v>126</v>
      </c>
      <c r="F184" s="14">
        <v>65903.259999999995</v>
      </c>
      <c r="G184" s="14">
        <v>0</v>
      </c>
      <c r="H184" s="14">
        <v>0</v>
      </c>
      <c r="I184"/>
    </row>
    <row r="185" spans="2:9" ht="30" x14ac:dyDescent="0.25">
      <c r="B185" s="12">
        <v>177</v>
      </c>
      <c r="C185" s="12" t="s">
        <v>1267</v>
      </c>
      <c r="D185" s="13" t="s">
        <v>1264</v>
      </c>
      <c r="E185" s="13" t="s">
        <v>126</v>
      </c>
      <c r="F185" s="14">
        <v>0</v>
      </c>
      <c r="G185" s="14">
        <v>65903.259999999995</v>
      </c>
      <c r="H185" s="14">
        <v>0</v>
      </c>
      <c r="I185"/>
    </row>
    <row r="186" spans="2:9" ht="30" x14ac:dyDescent="0.25">
      <c r="B186" s="12">
        <v>178</v>
      </c>
      <c r="C186" s="12" t="s">
        <v>2918</v>
      </c>
      <c r="D186" s="13" t="s">
        <v>1269</v>
      </c>
      <c r="E186" s="13" t="s">
        <v>126</v>
      </c>
      <c r="F186" s="14">
        <v>12900</v>
      </c>
      <c r="G186" s="14">
        <v>0</v>
      </c>
      <c r="H186" s="14">
        <v>0</v>
      </c>
      <c r="I186"/>
    </row>
    <row r="187" spans="2:9" x14ac:dyDescent="0.25">
      <c r="B187" s="12">
        <v>179</v>
      </c>
      <c r="C187" s="12" t="s">
        <v>2918</v>
      </c>
      <c r="D187" s="13" t="s">
        <v>1271</v>
      </c>
      <c r="E187" s="13" t="s">
        <v>126</v>
      </c>
      <c r="F187" s="14">
        <v>0</v>
      </c>
      <c r="G187" s="14">
        <v>0</v>
      </c>
      <c r="H187" s="14">
        <v>0</v>
      </c>
      <c r="I187"/>
    </row>
    <row r="188" spans="2:9" ht="45" x14ac:dyDescent="0.25">
      <c r="B188" s="12">
        <v>180</v>
      </c>
      <c r="C188" s="12" t="s">
        <v>1254</v>
      </c>
      <c r="D188" s="13" t="s">
        <v>1273</v>
      </c>
      <c r="E188" s="13" t="s">
        <v>126</v>
      </c>
      <c r="F188" s="14">
        <v>0</v>
      </c>
      <c r="G188" s="14">
        <v>0</v>
      </c>
      <c r="H188" s="14">
        <v>0</v>
      </c>
      <c r="I188"/>
    </row>
    <row r="189" spans="2:9" x14ac:dyDescent="0.25">
      <c r="B189" s="12">
        <v>181</v>
      </c>
      <c r="C189" s="12" t="s">
        <v>2918</v>
      </c>
      <c r="D189" s="13" t="s">
        <v>1271</v>
      </c>
      <c r="E189" s="13" t="s">
        <v>126</v>
      </c>
      <c r="F189" s="14">
        <v>0</v>
      </c>
      <c r="G189" s="14">
        <v>0</v>
      </c>
      <c r="H189" s="14">
        <v>0</v>
      </c>
      <c r="I189"/>
    </row>
    <row r="190" spans="2:9" ht="45" x14ac:dyDescent="0.25">
      <c r="B190" s="12">
        <v>182</v>
      </c>
      <c r="C190" s="12" t="s">
        <v>1254</v>
      </c>
      <c r="D190" s="13" t="s">
        <v>1273</v>
      </c>
      <c r="E190" s="13" t="s">
        <v>1697</v>
      </c>
      <c r="F190" s="14">
        <v>0</v>
      </c>
      <c r="G190" s="14">
        <v>0</v>
      </c>
      <c r="H190" s="14">
        <v>161850.04</v>
      </c>
      <c r="I190"/>
    </row>
    <row r="191" spans="2:9" ht="30" x14ac:dyDescent="0.25">
      <c r="B191" s="12">
        <v>183</v>
      </c>
      <c r="C191" s="12" t="s">
        <v>1280</v>
      </c>
      <c r="D191" s="13" t="s">
        <v>1269</v>
      </c>
      <c r="E191" s="13" t="s">
        <v>126</v>
      </c>
      <c r="F191" s="14">
        <v>0</v>
      </c>
      <c r="G191" s="14">
        <v>12900</v>
      </c>
      <c r="H191" s="14">
        <v>0</v>
      </c>
      <c r="I191"/>
    </row>
    <row r="192" spans="2:9" x14ac:dyDescent="0.25">
      <c r="B192" s="12">
        <v>184</v>
      </c>
      <c r="C192" s="12" t="s">
        <v>2918</v>
      </c>
      <c r="D192" s="13" t="s">
        <v>1282</v>
      </c>
      <c r="E192" s="13" t="s">
        <v>126</v>
      </c>
      <c r="F192" s="14">
        <v>92917.5</v>
      </c>
      <c r="G192" s="14">
        <v>0</v>
      </c>
      <c r="H192" s="14">
        <v>0</v>
      </c>
      <c r="I192"/>
    </row>
    <row r="193" spans="2:9" ht="60" x14ac:dyDescent="0.25">
      <c r="B193" s="12">
        <v>185</v>
      </c>
      <c r="C193" s="12" t="s">
        <v>1262</v>
      </c>
      <c r="D193" s="13" t="s">
        <v>1284</v>
      </c>
      <c r="E193" s="13" t="s">
        <v>126</v>
      </c>
      <c r="F193" s="14">
        <v>0</v>
      </c>
      <c r="G193" s="14">
        <v>0</v>
      </c>
      <c r="H193" s="14">
        <v>0</v>
      </c>
      <c r="I193"/>
    </row>
    <row r="194" spans="2:9" ht="60" x14ac:dyDescent="0.25">
      <c r="B194" s="12">
        <v>186</v>
      </c>
      <c r="C194" s="12" t="s">
        <v>1262</v>
      </c>
      <c r="D194" s="13" t="s">
        <v>1284</v>
      </c>
      <c r="E194" s="13" t="s">
        <v>1697</v>
      </c>
      <c r="F194" s="14">
        <v>0</v>
      </c>
      <c r="G194" s="14">
        <v>0</v>
      </c>
      <c r="H194" s="14">
        <v>81420</v>
      </c>
      <c r="I194"/>
    </row>
    <row r="195" spans="2:9" x14ac:dyDescent="0.25">
      <c r="B195" s="12">
        <v>187</v>
      </c>
      <c r="C195" s="12" t="s">
        <v>1287</v>
      </c>
      <c r="D195" s="13" t="s">
        <v>1282</v>
      </c>
      <c r="E195" s="13" t="s">
        <v>126</v>
      </c>
      <c r="F195" s="14">
        <v>0</v>
      </c>
      <c r="G195" s="14">
        <v>92917.5</v>
      </c>
      <c r="H195" s="14">
        <v>0</v>
      </c>
      <c r="I195"/>
    </row>
    <row r="196" spans="2:9" ht="60" x14ac:dyDescent="0.25">
      <c r="B196" s="12">
        <v>188</v>
      </c>
      <c r="C196" s="12" t="s">
        <v>1051</v>
      </c>
      <c r="D196" s="13" t="s">
        <v>1289</v>
      </c>
      <c r="E196" s="13" t="s">
        <v>126</v>
      </c>
      <c r="F196" s="14">
        <v>0</v>
      </c>
      <c r="G196" s="14">
        <v>0</v>
      </c>
      <c r="H196" s="14">
        <v>0</v>
      </c>
      <c r="I196"/>
    </row>
    <row r="197" spans="2:9" ht="60" x14ac:dyDescent="0.25">
      <c r="B197" s="12">
        <v>189</v>
      </c>
      <c r="C197" s="12" t="s">
        <v>1051</v>
      </c>
      <c r="D197" s="13" t="s">
        <v>1289</v>
      </c>
      <c r="E197" s="13" t="s">
        <v>1155</v>
      </c>
      <c r="F197" s="14">
        <v>0</v>
      </c>
      <c r="G197" s="14">
        <v>0</v>
      </c>
      <c r="H197" s="14">
        <v>0</v>
      </c>
      <c r="I197"/>
    </row>
    <row r="198" spans="2:9" ht="30" x14ac:dyDescent="0.25">
      <c r="B198" s="12">
        <v>190</v>
      </c>
      <c r="C198" s="12" t="s">
        <v>2918</v>
      </c>
      <c r="D198" s="13" t="s">
        <v>1291</v>
      </c>
      <c r="E198" s="13" t="s">
        <v>126</v>
      </c>
      <c r="F198" s="14">
        <v>1091709.67</v>
      </c>
      <c r="G198" s="14">
        <v>0</v>
      </c>
      <c r="H198" s="14">
        <v>0</v>
      </c>
      <c r="I198"/>
    </row>
    <row r="199" spans="2:9" ht="60" x14ac:dyDescent="0.25">
      <c r="B199" s="12">
        <v>191</v>
      </c>
      <c r="C199" s="12" t="s">
        <v>1267</v>
      </c>
      <c r="D199" s="13" t="s">
        <v>1293</v>
      </c>
      <c r="E199" s="13" t="s">
        <v>126</v>
      </c>
      <c r="F199" s="14">
        <v>0</v>
      </c>
      <c r="G199" s="14">
        <v>0</v>
      </c>
      <c r="H199" s="14">
        <v>0</v>
      </c>
      <c r="I199"/>
    </row>
    <row r="200" spans="2:9" ht="60" x14ac:dyDescent="0.25">
      <c r="B200" s="12">
        <v>192</v>
      </c>
      <c r="C200" s="12" t="s">
        <v>1267</v>
      </c>
      <c r="D200" s="13" t="s">
        <v>1293</v>
      </c>
      <c r="E200" s="13" t="s">
        <v>1697</v>
      </c>
      <c r="F200" s="14">
        <v>0</v>
      </c>
      <c r="G200" s="14">
        <v>0</v>
      </c>
      <c r="H200" s="14">
        <v>65903.259999999995</v>
      </c>
      <c r="I200"/>
    </row>
    <row r="201" spans="2:9" ht="30" x14ac:dyDescent="0.25">
      <c r="B201" s="12">
        <v>193</v>
      </c>
      <c r="C201" s="12" t="s">
        <v>2918</v>
      </c>
      <c r="D201" s="13" t="s">
        <v>1295</v>
      </c>
      <c r="E201" s="13" t="s">
        <v>126</v>
      </c>
      <c r="F201" s="14">
        <v>812405.3</v>
      </c>
      <c r="G201" s="14">
        <v>0</v>
      </c>
      <c r="H201" s="14">
        <v>0</v>
      </c>
      <c r="I201"/>
    </row>
    <row r="202" spans="2:9" ht="30" x14ac:dyDescent="0.25">
      <c r="B202" s="12">
        <v>194</v>
      </c>
      <c r="C202" s="12" t="s">
        <v>1298</v>
      </c>
      <c r="D202" s="13" t="s">
        <v>1295</v>
      </c>
      <c r="E202" s="13" t="s">
        <v>126</v>
      </c>
      <c r="F202" s="14">
        <v>0</v>
      </c>
      <c r="G202" s="14">
        <v>463636.41</v>
      </c>
      <c r="H202" s="14">
        <v>0</v>
      </c>
      <c r="I202"/>
    </row>
    <row r="203" spans="2:9" ht="30" x14ac:dyDescent="0.25">
      <c r="B203" s="12">
        <v>195</v>
      </c>
      <c r="C203" s="12" t="s">
        <v>1301</v>
      </c>
      <c r="D203" s="13" t="s">
        <v>1302</v>
      </c>
      <c r="E203" s="13" t="s">
        <v>126</v>
      </c>
      <c r="F203" s="14">
        <v>0</v>
      </c>
      <c r="G203" s="14">
        <v>718890.55</v>
      </c>
      <c r="H203" s="14">
        <v>0</v>
      </c>
      <c r="I203"/>
    </row>
    <row r="204" spans="2:9" ht="30" x14ac:dyDescent="0.25">
      <c r="B204" s="12">
        <v>196</v>
      </c>
      <c r="C204" s="12" t="s">
        <v>1305</v>
      </c>
      <c r="D204" s="13" t="s">
        <v>1295</v>
      </c>
      <c r="E204" s="13" t="s">
        <v>126</v>
      </c>
      <c r="F204" s="14">
        <v>0</v>
      </c>
      <c r="G204" s="14">
        <v>348768.89</v>
      </c>
      <c r="H204" s="14">
        <v>0</v>
      </c>
      <c r="I204"/>
    </row>
    <row r="205" spans="2:9" ht="30" x14ac:dyDescent="0.25">
      <c r="B205" s="12">
        <v>197</v>
      </c>
      <c r="C205" s="12" t="s">
        <v>1308</v>
      </c>
      <c r="D205" s="13" t="s">
        <v>1302</v>
      </c>
      <c r="E205" s="13" t="s">
        <v>126</v>
      </c>
      <c r="F205" s="14">
        <v>0</v>
      </c>
      <c r="G205" s="14">
        <v>372819.12</v>
      </c>
      <c r="H205" s="14">
        <v>0</v>
      </c>
      <c r="I205"/>
    </row>
    <row r="206" spans="2:9" x14ac:dyDescent="0.25">
      <c r="B206" s="12">
        <v>198</v>
      </c>
      <c r="C206" s="12" t="s">
        <v>2918</v>
      </c>
      <c r="D206" s="13" t="s">
        <v>1310</v>
      </c>
      <c r="E206" s="13" t="s">
        <v>126</v>
      </c>
      <c r="F206" s="14">
        <v>0</v>
      </c>
      <c r="G206" s="14">
        <v>0</v>
      </c>
      <c r="H206" s="14">
        <v>0</v>
      </c>
      <c r="I206"/>
    </row>
    <row r="207" spans="2:9" ht="45" x14ac:dyDescent="0.25">
      <c r="B207" s="12">
        <v>199</v>
      </c>
      <c r="C207" s="12" t="s">
        <v>2918</v>
      </c>
      <c r="D207" s="13" t="s">
        <v>1646</v>
      </c>
      <c r="E207" s="13" t="s">
        <v>126</v>
      </c>
      <c r="F207" s="14">
        <v>0</v>
      </c>
      <c r="G207" s="14">
        <v>0</v>
      </c>
      <c r="H207" s="14">
        <v>0</v>
      </c>
      <c r="I207"/>
    </row>
    <row r="208" spans="2:9" ht="30" x14ac:dyDescent="0.25">
      <c r="B208" s="12">
        <v>200</v>
      </c>
      <c r="C208" s="12" t="s">
        <v>2918</v>
      </c>
      <c r="D208" s="13" t="s">
        <v>1312</v>
      </c>
      <c r="E208" s="13" t="s">
        <v>126</v>
      </c>
      <c r="F208" s="14">
        <v>236000</v>
      </c>
      <c r="G208" s="14">
        <v>0</v>
      </c>
      <c r="H208" s="14">
        <v>0</v>
      </c>
      <c r="I208"/>
    </row>
    <row r="209" spans="2:9" ht="30" x14ac:dyDescent="0.25">
      <c r="B209" s="12">
        <v>201</v>
      </c>
      <c r="C209" s="12" t="s">
        <v>2918</v>
      </c>
      <c r="D209" s="13" t="s">
        <v>1312</v>
      </c>
      <c r="E209" s="13" t="s">
        <v>126</v>
      </c>
      <c r="F209" s="14">
        <v>0</v>
      </c>
      <c r="G209" s="14">
        <v>0</v>
      </c>
      <c r="H209" s="14">
        <v>0</v>
      </c>
      <c r="I209"/>
    </row>
    <row r="210" spans="2:9" ht="30" x14ac:dyDescent="0.25">
      <c r="B210" s="12">
        <v>202</v>
      </c>
      <c r="C210" s="12" t="s">
        <v>1316</v>
      </c>
      <c r="D210" s="13" t="s">
        <v>1312</v>
      </c>
      <c r="E210" s="13" t="s">
        <v>126</v>
      </c>
      <c r="F210" s="14">
        <v>0</v>
      </c>
      <c r="G210" s="14">
        <v>236000</v>
      </c>
      <c r="H210" s="14">
        <v>0</v>
      </c>
      <c r="I210"/>
    </row>
    <row r="211" spans="2:9" ht="30" x14ac:dyDescent="0.25">
      <c r="B211" s="12">
        <v>203</v>
      </c>
      <c r="C211" s="12" t="s">
        <v>2918</v>
      </c>
      <c r="D211" s="13" t="s">
        <v>1318</v>
      </c>
      <c r="E211" s="13" t="s">
        <v>126</v>
      </c>
      <c r="F211" s="14">
        <v>8313173.0199999996</v>
      </c>
      <c r="G211" s="14">
        <v>0</v>
      </c>
      <c r="H211" s="14">
        <v>0</v>
      </c>
      <c r="I211"/>
    </row>
    <row r="212" spans="2:9" ht="30" x14ac:dyDescent="0.25">
      <c r="B212" s="12">
        <v>204</v>
      </c>
      <c r="C212" s="12" t="s">
        <v>1321</v>
      </c>
      <c r="D212" s="13" t="s">
        <v>1318</v>
      </c>
      <c r="E212" s="13" t="s">
        <v>126</v>
      </c>
      <c r="F212" s="14">
        <v>0</v>
      </c>
      <c r="G212" s="14">
        <v>8313173.0199999996</v>
      </c>
      <c r="H212" s="14">
        <v>0</v>
      </c>
      <c r="I212"/>
    </row>
    <row r="213" spans="2:9" x14ac:dyDescent="0.25">
      <c r="B213" s="12">
        <v>205</v>
      </c>
      <c r="C213" s="12" t="s">
        <v>2918</v>
      </c>
      <c r="D213" s="13" t="s">
        <v>1323</v>
      </c>
      <c r="E213" s="13" t="s">
        <v>126</v>
      </c>
      <c r="F213" s="14">
        <v>0</v>
      </c>
      <c r="G213" s="14">
        <v>0</v>
      </c>
      <c r="H213" s="14">
        <v>0</v>
      </c>
      <c r="I213"/>
    </row>
    <row r="214" spans="2:9" ht="30" x14ac:dyDescent="0.25">
      <c r="B214" s="12">
        <v>206</v>
      </c>
      <c r="C214" s="12" t="s">
        <v>2918</v>
      </c>
      <c r="D214" s="13" t="s">
        <v>1648</v>
      </c>
      <c r="E214" s="13" t="s">
        <v>126</v>
      </c>
      <c r="F214" s="14">
        <v>98294</v>
      </c>
      <c r="G214" s="14">
        <v>0</v>
      </c>
      <c r="H214" s="14">
        <v>0</v>
      </c>
      <c r="I214"/>
    </row>
    <row r="215" spans="2:9" ht="30" x14ac:dyDescent="0.25">
      <c r="B215" s="12">
        <v>207</v>
      </c>
      <c r="C215" s="12" t="s">
        <v>1651</v>
      </c>
      <c r="D215" s="13" t="s">
        <v>1648</v>
      </c>
      <c r="E215" s="13" t="s">
        <v>126</v>
      </c>
      <c r="F215" s="14">
        <v>0</v>
      </c>
      <c r="G215" s="14">
        <v>98294</v>
      </c>
      <c r="H215" s="14">
        <v>0</v>
      </c>
      <c r="I215"/>
    </row>
    <row r="216" spans="2:9" ht="30" x14ac:dyDescent="0.25">
      <c r="B216" s="12">
        <v>208</v>
      </c>
      <c r="C216" s="12" t="s">
        <v>2918</v>
      </c>
      <c r="D216" s="13" t="s">
        <v>1325</v>
      </c>
      <c r="E216" s="13" t="s">
        <v>126</v>
      </c>
      <c r="F216" s="14">
        <v>870840</v>
      </c>
      <c r="G216" s="14">
        <v>0</v>
      </c>
      <c r="H216" s="14">
        <v>0</v>
      </c>
      <c r="I216"/>
    </row>
    <row r="217" spans="2:9" ht="30" x14ac:dyDescent="0.25">
      <c r="B217" s="12">
        <v>209</v>
      </c>
      <c r="C217" s="12" t="s">
        <v>1328</v>
      </c>
      <c r="D217" s="13" t="s">
        <v>1329</v>
      </c>
      <c r="E217" s="13" t="s">
        <v>126</v>
      </c>
      <c r="F217" s="14">
        <v>0</v>
      </c>
      <c r="G217" s="14">
        <v>870840</v>
      </c>
      <c r="H217" s="14">
        <v>0</v>
      </c>
      <c r="I217"/>
    </row>
    <row r="218" spans="2:9" ht="30" x14ac:dyDescent="0.25">
      <c r="B218" s="12">
        <v>210</v>
      </c>
      <c r="C218" s="12" t="s">
        <v>2918</v>
      </c>
      <c r="D218" s="13" t="s">
        <v>1331</v>
      </c>
      <c r="E218" s="13" t="s">
        <v>126</v>
      </c>
      <c r="F218" s="14">
        <v>1700000</v>
      </c>
      <c r="G218" s="14">
        <v>0</v>
      </c>
      <c r="H218" s="14">
        <v>0</v>
      </c>
      <c r="I218"/>
    </row>
    <row r="219" spans="2:9" ht="75" x14ac:dyDescent="0.25">
      <c r="B219" s="12">
        <v>211</v>
      </c>
      <c r="C219" s="12" t="s">
        <v>2918</v>
      </c>
      <c r="D219" s="13" t="s">
        <v>1333</v>
      </c>
      <c r="E219" s="13" t="s">
        <v>126</v>
      </c>
      <c r="F219" s="14">
        <v>0</v>
      </c>
      <c r="G219" s="14">
        <v>0</v>
      </c>
      <c r="H219" s="14">
        <v>0</v>
      </c>
      <c r="I219"/>
    </row>
    <row r="220" spans="2:9" ht="30" x14ac:dyDescent="0.25">
      <c r="B220" s="12">
        <v>212</v>
      </c>
      <c r="C220" s="12" t="s">
        <v>2918</v>
      </c>
      <c r="D220" s="13" t="s">
        <v>1335</v>
      </c>
      <c r="E220" s="13" t="s">
        <v>126</v>
      </c>
      <c r="F220" s="14">
        <v>360740</v>
      </c>
      <c r="G220" s="14">
        <v>0</v>
      </c>
      <c r="H220" s="14">
        <v>0</v>
      </c>
      <c r="I220"/>
    </row>
    <row r="221" spans="2:9" ht="60" x14ac:dyDescent="0.25">
      <c r="B221" s="12">
        <v>213</v>
      </c>
      <c r="C221" s="12" t="s">
        <v>1298</v>
      </c>
      <c r="D221" s="13" t="s">
        <v>1337</v>
      </c>
      <c r="E221" s="13" t="s">
        <v>126</v>
      </c>
      <c r="F221" s="14">
        <v>0</v>
      </c>
      <c r="G221" s="14">
        <v>0</v>
      </c>
      <c r="H221" s="14">
        <v>0</v>
      </c>
      <c r="I221"/>
    </row>
    <row r="222" spans="2:9" ht="45" x14ac:dyDescent="0.25">
      <c r="B222" s="12">
        <v>214</v>
      </c>
      <c r="C222" s="12" t="s">
        <v>1340</v>
      </c>
      <c r="D222" s="13" t="s">
        <v>1341</v>
      </c>
      <c r="E222" s="13" t="s">
        <v>126</v>
      </c>
      <c r="F222" s="14">
        <v>0</v>
      </c>
      <c r="G222" s="14">
        <v>360740</v>
      </c>
      <c r="H222" s="14">
        <v>0</v>
      </c>
      <c r="I222"/>
    </row>
    <row r="223" spans="2:9" ht="60" x14ac:dyDescent="0.25">
      <c r="B223" s="12">
        <v>215</v>
      </c>
      <c r="C223" s="12" t="s">
        <v>1298</v>
      </c>
      <c r="D223" s="13" t="s">
        <v>1343</v>
      </c>
      <c r="E223" s="13" t="s">
        <v>126</v>
      </c>
      <c r="F223" s="14">
        <v>0</v>
      </c>
      <c r="G223" s="14">
        <v>0</v>
      </c>
      <c r="H223" s="14">
        <v>0</v>
      </c>
      <c r="I223"/>
    </row>
    <row r="224" spans="2:9" ht="60" x14ac:dyDescent="0.25">
      <c r="B224" s="12">
        <v>216</v>
      </c>
      <c r="C224" s="12" t="s">
        <v>1298</v>
      </c>
      <c r="D224" s="13" t="s">
        <v>1343</v>
      </c>
      <c r="E224" s="13" t="s">
        <v>1155</v>
      </c>
      <c r="F224" s="14">
        <v>0</v>
      </c>
      <c r="G224" s="14">
        <v>0</v>
      </c>
      <c r="H224" s="14">
        <v>0</v>
      </c>
      <c r="I224"/>
    </row>
    <row r="225" spans="2:9" x14ac:dyDescent="0.25">
      <c r="B225" s="12">
        <v>217</v>
      </c>
      <c r="C225" s="12" t="s">
        <v>2918</v>
      </c>
      <c r="D225" s="13" t="s">
        <v>1346</v>
      </c>
      <c r="E225" s="13" t="s">
        <v>126</v>
      </c>
      <c r="F225" s="14">
        <v>0</v>
      </c>
      <c r="G225" s="14">
        <v>0</v>
      </c>
      <c r="H225" s="14">
        <v>0</v>
      </c>
      <c r="I225"/>
    </row>
    <row r="226" spans="2:9" x14ac:dyDescent="0.25">
      <c r="B226" s="12">
        <v>218</v>
      </c>
      <c r="C226" s="12" t="s">
        <v>2918</v>
      </c>
      <c r="D226" s="13" t="s">
        <v>1348</v>
      </c>
      <c r="E226" s="13" t="s">
        <v>126</v>
      </c>
      <c r="F226" s="14">
        <v>267750</v>
      </c>
      <c r="G226" s="14">
        <v>0</v>
      </c>
      <c r="H226" s="14">
        <v>0</v>
      </c>
      <c r="I226"/>
    </row>
    <row r="227" spans="2:9" ht="75" x14ac:dyDescent="0.25">
      <c r="B227" s="12">
        <v>219</v>
      </c>
      <c r="C227" s="12" t="s">
        <v>1321</v>
      </c>
      <c r="D227" s="13" t="s">
        <v>1333</v>
      </c>
      <c r="E227" s="13" t="s">
        <v>126</v>
      </c>
      <c r="F227" s="14">
        <v>0</v>
      </c>
      <c r="G227" s="14">
        <v>0</v>
      </c>
      <c r="H227" s="14">
        <v>0</v>
      </c>
      <c r="I227"/>
    </row>
    <row r="228" spans="2:9" x14ac:dyDescent="0.25">
      <c r="B228" s="12">
        <v>220</v>
      </c>
      <c r="C228" s="12" t="s">
        <v>1287</v>
      </c>
      <c r="D228" s="13" t="s">
        <v>1351</v>
      </c>
      <c r="E228" s="13" t="s">
        <v>126</v>
      </c>
      <c r="F228" s="14">
        <v>0</v>
      </c>
      <c r="G228" s="14">
        <v>267750</v>
      </c>
      <c r="H228" s="14">
        <v>0</v>
      </c>
      <c r="I228"/>
    </row>
    <row r="229" spans="2:9" ht="45" x14ac:dyDescent="0.25">
      <c r="B229" s="12">
        <v>221</v>
      </c>
      <c r="C229" s="12" t="s">
        <v>1287</v>
      </c>
      <c r="D229" s="13" t="s">
        <v>1353</v>
      </c>
      <c r="E229" s="13" t="s">
        <v>126</v>
      </c>
      <c r="F229" s="14">
        <v>0</v>
      </c>
      <c r="G229" s="14">
        <v>0</v>
      </c>
      <c r="H229" s="14">
        <v>0</v>
      </c>
      <c r="I229"/>
    </row>
    <row r="230" spans="2:9" ht="60" x14ac:dyDescent="0.25">
      <c r="B230" s="12">
        <v>222</v>
      </c>
      <c r="C230" s="12" t="s">
        <v>1305</v>
      </c>
      <c r="D230" s="13" t="s">
        <v>1355</v>
      </c>
      <c r="E230" s="13" t="s">
        <v>126</v>
      </c>
      <c r="F230" s="14">
        <v>0</v>
      </c>
      <c r="G230" s="14">
        <v>0</v>
      </c>
      <c r="H230" s="14">
        <v>0</v>
      </c>
      <c r="I230"/>
    </row>
    <row r="231" spans="2:9" ht="60" x14ac:dyDescent="0.25">
      <c r="B231" s="12">
        <v>223</v>
      </c>
      <c r="C231" s="12" t="s">
        <v>1305</v>
      </c>
      <c r="D231" s="13" t="s">
        <v>1355</v>
      </c>
      <c r="E231" s="13" t="s">
        <v>1697</v>
      </c>
      <c r="F231" s="14">
        <v>0</v>
      </c>
      <c r="G231" s="14">
        <v>0</v>
      </c>
      <c r="H231" s="14">
        <v>77272.72</v>
      </c>
      <c r="I231"/>
    </row>
    <row r="232" spans="2:9" ht="45" x14ac:dyDescent="0.25">
      <c r="B232" s="12">
        <v>224</v>
      </c>
      <c r="C232" s="12" t="s">
        <v>1287</v>
      </c>
      <c r="D232" s="13" t="s">
        <v>1353</v>
      </c>
      <c r="E232" s="13" t="s">
        <v>1697</v>
      </c>
      <c r="F232" s="14">
        <v>0</v>
      </c>
      <c r="G232" s="14">
        <v>0</v>
      </c>
      <c r="H232" s="14">
        <v>51210</v>
      </c>
      <c r="I232"/>
    </row>
    <row r="233" spans="2:9" ht="30" x14ac:dyDescent="0.25">
      <c r="B233" s="12">
        <v>225</v>
      </c>
      <c r="C233" s="12" t="s">
        <v>1358</v>
      </c>
      <c r="D233" s="13" t="s">
        <v>1163</v>
      </c>
      <c r="E233" s="13" t="s">
        <v>126</v>
      </c>
      <c r="F233" s="14">
        <v>0</v>
      </c>
      <c r="G233" s="14">
        <v>101480</v>
      </c>
      <c r="H233" s="14">
        <v>0</v>
      </c>
      <c r="I233"/>
    </row>
    <row r="234" spans="2:9" ht="60" x14ac:dyDescent="0.25">
      <c r="B234" s="12">
        <v>226</v>
      </c>
      <c r="C234" s="12" t="s">
        <v>1301</v>
      </c>
      <c r="D234" s="13" t="s">
        <v>1360</v>
      </c>
      <c r="E234" s="13" t="s">
        <v>126</v>
      </c>
      <c r="F234" s="14">
        <v>0</v>
      </c>
      <c r="G234" s="14">
        <v>0</v>
      </c>
      <c r="H234" s="14">
        <v>0</v>
      </c>
      <c r="I234"/>
    </row>
    <row r="235" spans="2:9" ht="60" x14ac:dyDescent="0.25">
      <c r="B235" s="12">
        <v>227</v>
      </c>
      <c r="C235" s="12" t="s">
        <v>1301</v>
      </c>
      <c r="D235" s="13" t="s">
        <v>1360</v>
      </c>
      <c r="E235" s="13" t="s">
        <v>1155</v>
      </c>
      <c r="F235" s="14">
        <v>0</v>
      </c>
      <c r="G235" s="14">
        <v>0</v>
      </c>
      <c r="H235" s="14">
        <v>0</v>
      </c>
      <c r="I235"/>
    </row>
    <row r="236" spans="2:9" ht="30" x14ac:dyDescent="0.25">
      <c r="B236" s="12">
        <v>228</v>
      </c>
      <c r="C236" s="12" t="s">
        <v>1280</v>
      </c>
      <c r="D236" s="13" t="s">
        <v>1362</v>
      </c>
      <c r="E236" s="13" t="s">
        <v>126</v>
      </c>
      <c r="F236" s="14">
        <v>0</v>
      </c>
      <c r="G236" s="14">
        <v>0</v>
      </c>
      <c r="H236" s="14">
        <v>0</v>
      </c>
      <c r="I236"/>
    </row>
    <row r="237" spans="2:9" ht="30" x14ac:dyDescent="0.25">
      <c r="B237" s="12">
        <v>229</v>
      </c>
      <c r="C237" s="12" t="s">
        <v>1280</v>
      </c>
      <c r="D237" s="13" t="s">
        <v>1362</v>
      </c>
      <c r="E237" s="13" t="s">
        <v>1697</v>
      </c>
      <c r="F237" s="14">
        <v>0</v>
      </c>
      <c r="G237" s="14">
        <v>0</v>
      </c>
      <c r="H237" s="14">
        <v>12900</v>
      </c>
      <c r="I237"/>
    </row>
    <row r="238" spans="2:9" ht="60" x14ac:dyDescent="0.25">
      <c r="B238" s="12">
        <v>230</v>
      </c>
      <c r="C238" s="12" t="s">
        <v>2918</v>
      </c>
      <c r="D238" s="13" t="s">
        <v>1364</v>
      </c>
      <c r="E238" s="13" t="s">
        <v>126</v>
      </c>
      <c r="F238" s="14">
        <v>0</v>
      </c>
      <c r="G238" s="14">
        <v>0</v>
      </c>
      <c r="H238" s="14">
        <v>0</v>
      </c>
      <c r="I238"/>
    </row>
    <row r="239" spans="2:9" x14ac:dyDescent="0.25">
      <c r="B239" s="12">
        <v>231</v>
      </c>
      <c r="C239" s="12" t="s">
        <v>2918</v>
      </c>
      <c r="D239" s="13" t="s">
        <v>1369</v>
      </c>
      <c r="E239" s="13" t="s">
        <v>126</v>
      </c>
      <c r="F239" s="14">
        <v>233172.42</v>
      </c>
      <c r="G239" s="14">
        <v>0</v>
      </c>
      <c r="H239" s="14">
        <v>0</v>
      </c>
      <c r="I239"/>
    </row>
    <row r="240" spans="2:9" x14ac:dyDescent="0.25">
      <c r="B240" s="12">
        <v>232</v>
      </c>
      <c r="C240" s="12" t="s">
        <v>1372</v>
      </c>
      <c r="D240" s="13" t="s">
        <v>1369</v>
      </c>
      <c r="E240" s="13" t="s">
        <v>126</v>
      </c>
      <c r="F240" s="14">
        <v>0</v>
      </c>
      <c r="G240" s="14">
        <v>233172.42</v>
      </c>
      <c r="H240" s="14">
        <v>0</v>
      </c>
      <c r="I240"/>
    </row>
    <row r="241" spans="2:9" ht="30" x14ac:dyDescent="0.25">
      <c r="B241" s="12">
        <v>233</v>
      </c>
      <c r="C241" s="12" t="s">
        <v>2918</v>
      </c>
      <c r="D241" s="13" t="s">
        <v>1374</v>
      </c>
      <c r="E241" s="13" t="s">
        <v>126</v>
      </c>
      <c r="F241" s="14">
        <v>2761.2</v>
      </c>
      <c r="G241" s="14">
        <v>0</v>
      </c>
      <c r="H241" s="14">
        <v>0</v>
      </c>
      <c r="I241"/>
    </row>
    <row r="242" spans="2:9" ht="30" x14ac:dyDescent="0.25">
      <c r="B242" s="12">
        <v>234</v>
      </c>
      <c r="C242" s="12" t="s">
        <v>1377</v>
      </c>
      <c r="D242" s="13" t="s">
        <v>1378</v>
      </c>
      <c r="E242" s="13" t="s">
        <v>126</v>
      </c>
      <c r="F242" s="14">
        <v>0</v>
      </c>
      <c r="G242" s="14">
        <v>2761.2</v>
      </c>
      <c r="H242" s="14">
        <v>0</v>
      </c>
      <c r="I242"/>
    </row>
    <row r="243" spans="2:9" ht="60" x14ac:dyDescent="0.25">
      <c r="B243" s="12">
        <v>235</v>
      </c>
      <c r="C243" s="12" t="s">
        <v>1545</v>
      </c>
      <c r="D243" s="13" t="s">
        <v>1653</v>
      </c>
      <c r="E243" s="13" t="s">
        <v>126</v>
      </c>
      <c r="F243" s="14">
        <v>0</v>
      </c>
      <c r="G243" s="14">
        <v>0</v>
      </c>
      <c r="H243" s="14">
        <v>0</v>
      </c>
      <c r="I243"/>
    </row>
    <row r="244" spans="2:9" ht="60" x14ac:dyDescent="0.25">
      <c r="B244" s="12">
        <v>236</v>
      </c>
      <c r="C244" s="12" t="s">
        <v>1545</v>
      </c>
      <c r="D244" s="13" t="s">
        <v>1653</v>
      </c>
      <c r="E244" s="13" t="s">
        <v>1697</v>
      </c>
      <c r="F244" s="14">
        <v>0</v>
      </c>
      <c r="G244" s="14">
        <v>0</v>
      </c>
      <c r="H244" s="45">
        <v>378768.27</v>
      </c>
      <c r="I244"/>
    </row>
    <row r="245" spans="2:9" ht="60" x14ac:dyDescent="0.25">
      <c r="B245" s="12">
        <v>237</v>
      </c>
      <c r="C245" s="12" t="s">
        <v>1298</v>
      </c>
      <c r="D245" s="13" t="s">
        <v>1380</v>
      </c>
      <c r="E245" s="13" t="s">
        <v>126</v>
      </c>
      <c r="F245" s="14">
        <v>0</v>
      </c>
      <c r="G245" s="14">
        <v>0</v>
      </c>
      <c r="H245" s="14">
        <v>0</v>
      </c>
      <c r="I245"/>
    </row>
    <row r="246" spans="2:9" ht="60" x14ac:dyDescent="0.25">
      <c r="B246" s="12">
        <v>238</v>
      </c>
      <c r="C246" s="12" t="s">
        <v>1298</v>
      </c>
      <c r="D246" s="13" t="s">
        <v>1380</v>
      </c>
      <c r="E246" s="13" t="s">
        <v>1697</v>
      </c>
      <c r="F246" s="14">
        <v>0</v>
      </c>
      <c r="G246" s="14">
        <v>0</v>
      </c>
      <c r="H246" s="14">
        <v>154545.44</v>
      </c>
      <c r="I246"/>
    </row>
    <row r="247" spans="2:9" ht="45" x14ac:dyDescent="0.25">
      <c r="B247" s="12">
        <v>239</v>
      </c>
      <c r="C247" s="12" t="s">
        <v>1377</v>
      </c>
      <c r="D247" s="13" t="s">
        <v>1382</v>
      </c>
      <c r="E247" s="13" t="s">
        <v>126</v>
      </c>
      <c r="F247" s="14">
        <v>0</v>
      </c>
      <c r="G247" s="14">
        <v>0</v>
      </c>
      <c r="H247" s="14">
        <v>0</v>
      </c>
      <c r="I247"/>
    </row>
    <row r="248" spans="2:9" ht="45" x14ac:dyDescent="0.25">
      <c r="B248" s="12">
        <v>240</v>
      </c>
      <c r="C248" s="12" t="s">
        <v>1377</v>
      </c>
      <c r="D248" s="13" t="s">
        <v>1382</v>
      </c>
      <c r="E248" s="13" t="s">
        <v>1697</v>
      </c>
      <c r="F248" s="14">
        <v>0</v>
      </c>
      <c r="G248" s="14">
        <v>0</v>
      </c>
      <c r="H248" s="14">
        <v>2761.2</v>
      </c>
      <c r="I248"/>
    </row>
    <row r="249" spans="2:9" ht="60" x14ac:dyDescent="0.25">
      <c r="B249" s="12">
        <v>241</v>
      </c>
      <c r="C249" s="12" t="s">
        <v>1340</v>
      </c>
      <c r="D249" s="13" t="s">
        <v>1384</v>
      </c>
      <c r="E249" s="13" t="s">
        <v>126</v>
      </c>
      <c r="F249" s="14">
        <v>0</v>
      </c>
      <c r="G249" s="14">
        <v>0</v>
      </c>
      <c r="H249" s="14">
        <v>0</v>
      </c>
      <c r="I249"/>
    </row>
    <row r="250" spans="2:9" ht="60" x14ac:dyDescent="0.25">
      <c r="B250" s="12">
        <v>242</v>
      </c>
      <c r="C250" s="12" t="s">
        <v>1340</v>
      </c>
      <c r="D250" s="13" t="s">
        <v>1384</v>
      </c>
      <c r="E250" s="13" t="s">
        <v>1155</v>
      </c>
      <c r="F250" s="14">
        <v>0</v>
      </c>
      <c r="G250" s="14">
        <v>0</v>
      </c>
      <c r="H250" s="14">
        <v>0</v>
      </c>
      <c r="I250"/>
    </row>
    <row r="251" spans="2:9" ht="60" x14ac:dyDescent="0.25">
      <c r="B251" s="12">
        <v>243</v>
      </c>
      <c r="C251" s="12" t="s">
        <v>1340</v>
      </c>
      <c r="D251" s="13" t="s">
        <v>1387</v>
      </c>
      <c r="E251" s="13" t="s">
        <v>126</v>
      </c>
      <c r="F251" s="14">
        <v>0</v>
      </c>
      <c r="G251" s="14">
        <v>0</v>
      </c>
      <c r="H251" s="14">
        <v>0</v>
      </c>
      <c r="I251"/>
    </row>
    <row r="252" spans="2:9" ht="60" x14ac:dyDescent="0.25">
      <c r="B252" s="12">
        <v>244</v>
      </c>
      <c r="C252" s="12" t="s">
        <v>1340</v>
      </c>
      <c r="D252" s="13" t="s">
        <v>1387</v>
      </c>
      <c r="E252" s="13" t="s">
        <v>1155</v>
      </c>
      <c r="F252" s="14">
        <v>0</v>
      </c>
      <c r="G252" s="14">
        <v>0</v>
      </c>
      <c r="H252" s="14">
        <v>0</v>
      </c>
      <c r="I252"/>
    </row>
    <row r="253" spans="2:9" ht="30" x14ac:dyDescent="0.25">
      <c r="B253" s="12">
        <v>245</v>
      </c>
      <c r="C253" s="12" t="s">
        <v>2918</v>
      </c>
      <c r="D253" s="13" t="s">
        <v>1389</v>
      </c>
      <c r="E253" s="13" t="s">
        <v>126</v>
      </c>
      <c r="F253" s="14">
        <v>107675</v>
      </c>
      <c r="G253" s="14">
        <v>0</v>
      </c>
      <c r="H253" s="14">
        <v>0</v>
      </c>
      <c r="I253"/>
    </row>
    <row r="254" spans="2:9" ht="30" x14ac:dyDescent="0.25">
      <c r="B254" s="12">
        <v>246</v>
      </c>
      <c r="C254" s="12" t="s">
        <v>1392</v>
      </c>
      <c r="D254" s="13" t="s">
        <v>1389</v>
      </c>
      <c r="E254" s="13" t="s">
        <v>126</v>
      </c>
      <c r="F254" s="14">
        <v>0</v>
      </c>
      <c r="G254" s="14">
        <v>107675</v>
      </c>
      <c r="H254" s="14">
        <v>0</v>
      </c>
      <c r="I254"/>
    </row>
    <row r="255" spans="2:9" ht="30" x14ac:dyDescent="0.25">
      <c r="B255" s="12">
        <v>247</v>
      </c>
      <c r="C255" s="12" t="s">
        <v>2918</v>
      </c>
      <c r="D255" s="13" t="s">
        <v>1394</v>
      </c>
      <c r="E255" s="13" t="s">
        <v>126</v>
      </c>
      <c r="F255" s="14">
        <v>665330.02</v>
      </c>
      <c r="G255" s="14">
        <v>0</v>
      </c>
      <c r="H255" s="14">
        <v>0</v>
      </c>
      <c r="I255"/>
    </row>
    <row r="256" spans="2:9" ht="30" x14ac:dyDescent="0.25">
      <c r="B256" s="12">
        <v>248</v>
      </c>
      <c r="C256" s="12" t="s">
        <v>1301</v>
      </c>
      <c r="D256" s="13" t="s">
        <v>1394</v>
      </c>
      <c r="E256" s="13" t="s">
        <v>126</v>
      </c>
      <c r="F256" s="14">
        <v>0</v>
      </c>
      <c r="G256" s="14">
        <v>665330.02</v>
      </c>
      <c r="H256" s="14">
        <v>0</v>
      </c>
      <c r="I256"/>
    </row>
    <row r="257" spans="2:9" ht="30" x14ac:dyDescent="0.25">
      <c r="B257" s="12">
        <v>249</v>
      </c>
      <c r="C257" s="12" t="s">
        <v>2918</v>
      </c>
      <c r="D257" s="13" t="s">
        <v>1397</v>
      </c>
      <c r="E257" s="13" t="s">
        <v>126</v>
      </c>
      <c r="F257" s="14">
        <v>64428</v>
      </c>
      <c r="G257" s="14">
        <v>0</v>
      </c>
      <c r="H257" s="14">
        <v>0</v>
      </c>
      <c r="I257"/>
    </row>
    <row r="258" spans="2:9" ht="30" x14ac:dyDescent="0.25">
      <c r="B258" s="12">
        <v>250</v>
      </c>
      <c r="C258" s="12" t="s">
        <v>1400</v>
      </c>
      <c r="D258" s="13" t="s">
        <v>1397</v>
      </c>
      <c r="E258" s="13" t="s">
        <v>126</v>
      </c>
      <c r="F258" s="14">
        <v>0</v>
      </c>
      <c r="G258" s="14">
        <v>64428</v>
      </c>
      <c r="H258" s="14">
        <v>0</v>
      </c>
      <c r="I258"/>
    </row>
    <row r="259" spans="2:9" ht="30" x14ac:dyDescent="0.25">
      <c r="B259" s="12">
        <v>251</v>
      </c>
      <c r="C259" s="12" t="s">
        <v>2918</v>
      </c>
      <c r="D259" s="13" t="s">
        <v>1402</v>
      </c>
      <c r="E259" s="13" t="s">
        <v>126</v>
      </c>
      <c r="F259" s="14">
        <v>332170</v>
      </c>
      <c r="G259" s="14">
        <v>0</v>
      </c>
      <c r="H259" s="14">
        <v>0</v>
      </c>
      <c r="I259"/>
    </row>
    <row r="260" spans="2:9" ht="45" x14ac:dyDescent="0.25">
      <c r="B260" s="12">
        <v>252</v>
      </c>
      <c r="C260" s="12" t="s">
        <v>1372</v>
      </c>
      <c r="D260" s="13" t="s">
        <v>1404</v>
      </c>
      <c r="E260" s="13" t="s">
        <v>126</v>
      </c>
      <c r="F260" s="14">
        <v>0</v>
      </c>
      <c r="G260" s="14">
        <v>0</v>
      </c>
      <c r="H260" s="14">
        <v>0</v>
      </c>
      <c r="I260"/>
    </row>
    <row r="261" spans="2:9" ht="30" x14ac:dyDescent="0.25">
      <c r="B261" s="12">
        <v>253</v>
      </c>
      <c r="C261" s="12" t="s">
        <v>1407</v>
      </c>
      <c r="D261" s="13" t="s">
        <v>1402</v>
      </c>
      <c r="E261" s="13" t="s">
        <v>126</v>
      </c>
      <c r="F261" s="14">
        <v>0</v>
      </c>
      <c r="G261" s="14">
        <v>332170</v>
      </c>
      <c r="H261" s="14">
        <v>0</v>
      </c>
      <c r="I261"/>
    </row>
    <row r="262" spans="2:9" ht="45" x14ac:dyDescent="0.25">
      <c r="B262" s="12">
        <v>254</v>
      </c>
      <c r="C262" s="12" t="s">
        <v>1372</v>
      </c>
      <c r="D262" s="13" t="s">
        <v>1404</v>
      </c>
      <c r="E262" s="13" t="s">
        <v>1697</v>
      </c>
      <c r="F262" s="14">
        <v>0</v>
      </c>
      <c r="G262" s="14">
        <v>0</v>
      </c>
      <c r="H262" s="14">
        <v>233172.42</v>
      </c>
      <c r="I262"/>
    </row>
    <row r="263" spans="2:9" ht="30" x14ac:dyDescent="0.25">
      <c r="B263" s="12">
        <v>255</v>
      </c>
      <c r="C263" s="12" t="s">
        <v>2918</v>
      </c>
      <c r="D263" s="13" t="s">
        <v>1409</v>
      </c>
      <c r="E263" s="13" t="s">
        <v>126</v>
      </c>
      <c r="F263" s="14">
        <v>1201122</v>
      </c>
      <c r="G263" s="14">
        <v>0</v>
      </c>
      <c r="H263" s="14">
        <v>0</v>
      </c>
      <c r="I263"/>
    </row>
    <row r="264" spans="2:9" ht="30" x14ac:dyDescent="0.25">
      <c r="B264" s="12">
        <v>256</v>
      </c>
      <c r="C264" s="12" t="s">
        <v>1094</v>
      </c>
      <c r="D264" s="13" t="s">
        <v>1411</v>
      </c>
      <c r="E264" s="13" t="s">
        <v>126</v>
      </c>
      <c r="F264" s="14">
        <v>0</v>
      </c>
      <c r="G264" s="14">
        <v>0</v>
      </c>
      <c r="H264" s="14">
        <v>0</v>
      </c>
      <c r="I264"/>
    </row>
    <row r="265" spans="2:9" ht="30" x14ac:dyDescent="0.25">
      <c r="B265" s="12">
        <v>257</v>
      </c>
      <c r="C265" s="12" t="s">
        <v>1094</v>
      </c>
      <c r="D265" s="13" t="s">
        <v>1411</v>
      </c>
      <c r="E265" s="13" t="s">
        <v>1697</v>
      </c>
      <c r="F265" s="14">
        <v>0</v>
      </c>
      <c r="G265" s="14">
        <v>0</v>
      </c>
      <c r="H265" s="14">
        <v>640395.4</v>
      </c>
      <c r="I265"/>
    </row>
    <row r="266" spans="2:9" ht="30" x14ac:dyDescent="0.25">
      <c r="B266" s="12">
        <v>258</v>
      </c>
      <c r="C266" s="12" t="s">
        <v>1407</v>
      </c>
      <c r="D266" s="13" t="s">
        <v>1409</v>
      </c>
      <c r="E266" s="13" t="s">
        <v>126</v>
      </c>
      <c r="F266" s="14">
        <v>0</v>
      </c>
      <c r="G266" s="14">
        <v>1201122</v>
      </c>
      <c r="H266" s="14">
        <v>0</v>
      </c>
      <c r="I266"/>
    </row>
    <row r="267" spans="2:9" ht="45" x14ac:dyDescent="0.25">
      <c r="B267" s="12">
        <v>259</v>
      </c>
      <c r="C267" s="12" t="s">
        <v>2918</v>
      </c>
      <c r="D267" s="13" t="s">
        <v>1655</v>
      </c>
      <c r="E267" s="13" t="s">
        <v>126</v>
      </c>
      <c r="F267" s="14">
        <v>500077.9</v>
      </c>
      <c r="G267" s="14">
        <v>0</v>
      </c>
      <c r="H267" s="14">
        <v>0</v>
      </c>
      <c r="I267"/>
    </row>
    <row r="268" spans="2:9" ht="45" x14ac:dyDescent="0.25">
      <c r="B268" s="12">
        <v>260</v>
      </c>
      <c r="C268" s="12" t="s">
        <v>1658</v>
      </c>
      <c r="D268" s="13" t="s">
        <v>1655</v>
      </c>
      <c r="E268" s="13" t="s">
        <v>126</v>
      </c>
      <c r="F268" s="14">
        <v>0</v>
      </c>
      <c r="G268" s="14">
        <v>500077.9</v>
      </c>
      <c r="H268" s="14">
        <v>0</v>
      </c>
      <c r="I268"/>
    </row>
    <row r="269" spans="2:9" ht="45" x14ac:dyDescent="0.25">
      <c r="B269" s="12">
        <v>261</v>
      </c>
      <c r="C269" s="12" t="s">
        <v>1223</v>
      </c>
      <c r="D269" s="13" t="s">
        <v>1225</v>
      </c>
      <c r="E269" s="13" t="s">
        <v>1155</v>
      </c>
      <c r="F269" s="14">
        <v>0</v>
      </c>
      <c r="G269" s="14">
        <v>0</v>
      </c>
      <c r="H269" s="14">
        <v>0</v>
      </c>
      <c r="I269"/>
    </row>
    <row r="270" spans="2:9" ht="45" x14ac:dyDescent="0.25">
      <c r="B270" s="12">
        <v>262</v>
      </c>
      <c r="C270" s="12" t="s">
        <v>2918</v>
      </c>
      <c r="D270" s="13" t="s">
        <v>1415</v>
      </c>
      <c r="E270" s="13" t="s">
        <v>126</v>
      </c>
      <c r="F270" s="14">
        <v>0</v>
      </c>
      <c r="G270" s="14">
        <v>0</v>
      </c>
      <c r="H270" s="14">
        <v>0</v>
      </c>
      <c r="I270"/>
    </row>
    <row r="271" spans="2:9" ht="45" x14ac:dyDescent="0.25">
      <c r="B271" s="12">
        <v>263</v>
      </c>
      <c r="C271" s="12" t="s">
        <v>2918</v>
      </c>
      <c r="D271" s="13" t="s">
        <v>1417</v>
      </c>
      <c r="E271" s="13" t="s">
        <v>126</v>
      </c>
      <c r="F271" s="14">
        <v>20206.099999999999</v>
      </c>
      <c r="G271" s="14">
        <v>0</v>
      </c>
      <c r="H271" s="14">
        <v>0</v>
      </c>
      <c r="I271"/>
    </row>
    <row r="272" spans="2:9" ht="30" x14ac:dyDescent="0.25">
      <c r="B272" s="12">
        <v>264</v>
      </c>
      <c r="C272" s="12" t="s">
        <v>2918</v>
      </c>
      <c r="D272" s="13" t="s">
        <v>1419</v>
      </c>
      <c r="E272" s="13" t="s">
        <v>126</v>
      </c>
      <c r="F272" s="14">
        <v>9063418.5999999996</v>
      </c>
      <c r="G272" s="14">
        <v>0</v>
      </c>
      <c r="H272" s="14">
        <v>0</v>
      </c>
      <c r="I272"/>
    </row>
    <row r="273" spans="2:9" ht="45" x14ac:dyDescent="0.25">
      <c r="B273" s="12">
        <v>265</v>
      </c>
      <c r="C273" s="12" t="s">
        <v>1422</v>
      </c>
      <c r="D273" s="13" t="s">
        <v>1417</v>
      </c>
      <c r="E273" s="13" t="s">
        <v>126</v>
      </c>
      <c r="F273" s="14">
        <v>0</v>
      </c>
      <c r="G273" s="14">
        <v>20206.099999999999</v>
      </c>
      <c r="H273" s="14">
        <v>0</v>
      </c>
      <c r="I273"/>
    </row>
    <row r="274" spans="2:9" ht="60" x14ac:dyDescent="0.25">
      <c r="B274" s="12">
        <v>266</v>
      </c>
      <c r="C274" s="12" t="s">
        <v>1305</v>
      </c>
      <c r="D274" s="13" t="s">
        <v>1424</v>
      </c>
      <c r="E274" s="13" t="s">
        <v>126</v>
      </c>
      <c r="F274" s="14">
        <v>0</v>
      </c>
      <c r="G274" s="14">
        <v>0</v>
      </c>
      <c r="H274" s="14">
        <v>0</v>
      </c>
      <c r="I274"/>
    </row>
    <row r="275" spans="2:9" ht="30" x14ac:dyDescent="0.25">
      <c r="B275" s="12">
        <v>267</v>
      </c>
      <c r="C275" s="12" t="s">
        <v>2918</v>
      </c>
      <c r="D275" s="13" t="s">
        <v>1426</v>
      </c>
      <c r="E275" s="13" t="s">
        <v>126</v>
      </c>
      <c r="F275" s="14">
        <v>188973.85</v>
      </c>
      <c r="G275" s="14">
        <v>0</v>
      </c>
      <c r="H275" s="14">
        <v>0</v>
      </c>
      <c r="I275"/>
    </row>
    <row r="276" spans="2:9" ht="60" x14ac:dyDescent="0.25">
      <c r="B276" s="12">
        <v>268</v>
      </c>
      <c r="C276" s="12" t="s">
        <v>1305</v>
      </c>
      <c r="D276" s="13" t="s">
        <v>1424</v>
      </c>
      <c r="E276" s="13" t="s">
        <v>1697</v>
      </c>
      <c r="F276" s="14">
        <v>0</v>
      </c>
      <c r="G276" s="14">
        <v>0</v>
      </c>
      <c r="H276" s="14">
        <v>77272.72</v>
      </c>
      <c r="I276"/>
    </row>
    <row r="277" spans="2:9" ht="30" x14ac:dyDescent="0.25">
      <c r="B277" s="12">
        <v>269</v>
      </c>
      <c r="C277" s="12" t="s">
        <v>1429</v>
      </c>
      <c r="D277" s="13" t="s">
        <v>1426</v>
      </c>
      <c r="E277" s="13" t="s">
        <v>126</v>
      </c>
      <c r="F277" s="14">
        <v>0</v>
      </c>
      <c r="G277" s="14">
        <v>188973.85</v>
      </c>
      <c r="H277" s="14">
        <v>0</v>
      </c>
      <c r="I277"/>
    </row>
    <row r="278" spans="2:9" ht="30" x14ac:dyDescent="0.25">
      <c r="B278" s="12">
        <v>270</v>
      </c>
      <c r="C278" s="12" t="s">
        <v>2918</v>
      </c>
      <c r="D278" s="13" t="s">
        <v>1431</v>
      </c>
      <c r="E278" s="13" t="s">
        <v>126</v>
      </c>
      <c r="F278" s="14">
        <v>500000</v>
      </c>
      <c r="G278" s="14">
        <v>0</v>
      </c>
      <c r="H278" s="14">
        <v>0</v>
      </c>
      <c r="I278"/>
    </row>
    <row r="279" spans="2:9" ht="30" x14ac:dyDescent="0.25">
      <c r="B279" s="12">
        <v>271</v>
      </c>
      <c r="C279" s="12" t="s">
        <v>1434</v>
      </c>
      <c r="D279" s="13" t="s">
        <v>1431</v>
      </c>
      <c r="E279" s="13" t="s">
        <v>126</v>
      </c>
      <c r="F279" s="14">
        <v>0</v>
      </c>
      <c r="G279" s="14">
        <v>500000</v>
      </c>
      <c r="H279" s="14">
        <v>0</v>
      </c>
      <c r="I279"/>
    </row>
    <row r="280" spans="2:9" ht="30" x14ac:dyDescent="0.25">
      <c r="B280" s="12">
        <v>273</v>
      </c>
      <c r="C280" s="12" t="s">
        <v>1437</v>
      </c>
      <c r="D280" s="13" t="s">
        <v>1438</v>
      </c>
      <c r="E280" s="13" t="s">
        <v>126</v>
      </c>
      <c r="F280" s="14">
        <v>91572</v>
      </c>
      <c r="G280" s="14">
        <v>91572</v>
      </c>
      <c r="H280" s="14">
        <v>0</v>
      </c>
      <c r="I280"/>
    </row>
    <row r="281" spans="2:9" ht="60" x14ac:dyDescent="0.25">
      <c r="B281" s="12">
        <v>274</v>
      </c>
      <c r="C281" s="12" t="s">
        <v>2918</v>
      </c>
      <c r="D281" s="13" t="s">
        <v>1443</v>
      </c>
      <c r="E281" s="13" t="s">
        <v>126</v>
      </c>
      <c r="F281" s="14">
        <v>0</v>
      </c>
      <c r="G281" s="14">
        <v>0</v>
      </c>
      <c r="H281" s="14">
        <v>0</v>
      </c>
      <c r="I281"/>
    </row>
    <row r="282" spans="2:9" ht="60" x14ac:dyDescent="0.25">
      <c r="B282" s="12">
        <v>275</v>
      </c>
      <c r="C282" s="12" t="s">
        <v>2918</v>
      </c>
      <c r="D282" s="13" t="s">
        <v>1445</v>
      </c>
      <c r="E282" s="13" t="s">
        <v>126</v>
      </c>
      <c r="F282" s="14">
        <v>0</v>
      </c>
      <c r="G282" s="14">
        <v>0</v>
      </c>
      <c r="H282" s="14">
        <v>0</v>
      </c>
      <c r="I282"/>
    </row>
    <row r="283" spans="2:9" ht="30" x14ac:dyDescent="0.25">
      <c r="B283" s="12">
        <v>276</v>
      </c>
      <c r="C283" s="12" t="s">
        <v>2918</v>
      </c>
      <c r="D283" s="13" t="s">
        <v>1447</v>
      </c>
      <c r="E283" s="13" t="s">
        <v>126</v>
      </c>
      <c r="F283" s="14">
        <v>149430.48000000001</v>
      </c>
      <c r="G283" s="14">
        <v>0</v>
      </c>
      <c r="H283" s="14">
        <v>0</v>
      </c>
      <c r="I283"/>
    </row>
    <row r="284" spans="2:9" ht="30" x14ac:dyDescent="0.25">
      <c r="B284" s="12">
        <v>277</v>
      </c>
      <c r="C284" s="12" t="s">
        <v>1450</v>
      </c>
      <c r="D284" s="13" t="s">
        <v>1447</v>
      </c>
      <c r="E284" s="13" t="s">
        <v>126</v>
      </c>
      <c r="F284" s="14">
        <v>0</v>
      </c>
      <c r="G284" s="14">
        <v>149430.48000000001</v>
      </c>
      <c r="H284" s="14">
        <v>0</v>
      </c>
      <c r="I284"/>
    </row>
    <row r="285" spans="2:9" ht="45" x14ac:dyDescent="0.25">
      <c r="B285" s="12">
        <v>278</v>
      </c>
      <c r="C285" s="12" t="s">
        <v>2918</v>
      </c>
      <c r="D285" s="13" t="s">
        <v>1452</v>
      </c>
      <c r="E285" s="13" t="s">
        <v>126</v>
      </c>
      <c r="F285" s="14">
        <v>0</v>
      </c>
      <c r="G285" s="14">
        <v>0</v>
      </c>
      <c r="H285" s="14">
        <v>0</v>
      </c>
      <c r="I285"/>
    </row>
    <row r="286" spans="2:9" ht="30" x14ac:dyDescent="0.25">
      <c r="B286" s="12">
        <v>279</v>
      </c>
      <c r="C286" s="12" t="s">
        <v>1455</v>
      </c>
      <c r="D286" s="13" t="s">
        <v>1419</v>
      </c>
      <c r="E286" s="13" t="s">
        <v>126</v>
      </c>
      <c r="F286" s="14">
        <v>0</v>
      </c>
      <c r="G286" s="44">
        <v>9063418.5999999996</v>
      </c>
      <c r="H286" s="14">
        <v>0</v>
      </c>
      <c r="I286"/>
    </row>
    <row r="287" spans="2:9" ht="30" x14ac:dyDescent="0.25">
      <c r="B287" s="12">
        <v>280</v>
      </c>
      <c r="C287" s="12" t="s">
        <v>2918</v>
      </c>
      <c r="D287" s="13" t="s">
        <v>1457</v>
      </c>
      <c r="E287" s="13" t="s">
        <v>126</v>
      </c>
      <c r="F287" s="14">
        <v>663889.24</v>
      </c>
      <c r="G287" s="14">
        <v>0</v>
      </c>
      <c r="H287" s="14">
        <v>0</v>
      </c>
      <c r="I287"/>
    </row>
    <row r="288" spans="2:9" ht="30" x14ac:dyDescent="0.25">
      <c r="B288" s="12">
        <v>281</v>
      </c>
      <c r="C288" s="12" t="s">
        <v>1450</v>
      </c>
      <c r="D288" s="13" t="s">
        <v>1457</v>
      </c>
      <c r="E288" s="13" t="s">
        <v>126</v>
      </c>
      <c r="F288" s="14">
        <v>0</v>
      </c>
      <c r="G288" s="14">
        <v>663889.24</v>
      </c>
      <c r="H288" s="14">
        <v>0</v>
      </c>
      <c r="I288"/>
    </row>
    <row r="289" spans="2:9" x14ac:dyDescent="0.25">
      <c r="B289" s="12">
        <v>282</v>
      </c>
      <c r="C289" s="12" t="s">
        <v>2918</v>
      </c>
      <c r="D289" s="13" t="s">
        <v>1460</v>
      </c>
      <c r="E289" s="13" t="s">
        <v>126</v>
      </c>
      <c r="F289" s="14">
        <v>627760</v>
      </c>
      <c r="G289" s="14">
        <v>0</v>
      </c>
      <c r="H289" s="14">
        <v>0</v>
      </c>
      <c r="I289"/>
    </row>
    <row r="290" spans="2:9" ht="30" x14ac:dyDescent="0.25">
      <c r="B290" s="12">
        <v>283</v>
      </c>
      <c r="C290" s="12" t="s">
        <v>2918</v>
      </c>
      <c r="D290" s="13" t="s">
        <v>1462</v>
      </c>
      <c r="E290" s="13" t="s">
        <v>126</v>
      </c>
      <c r="F290" s="14">
        <v>8000000</v>
      </c>
      <c r="G290" s="14">
        <v>0</v>
      </c>
      <c r="H290" s="14">
        <v>0</v>
      </c>
      <c r="I290"/>
    </row>
    <row r="291" spans="2:9" x14ac:dyDescent="0.25">
      <c r="B291" s="12">
        <v>284</v>
      </c>
      <c r="C291" s="12" t="s">
        <v>1316</v>
      </c>
      <c r="D291" s="13" t="s">
        <v>1460</v>
      </c>
      <c r="E291" s="13" t="s">
        <v>126</v>
      </c>
      <c r="F291" s="14">
        <v>0</v>
      </c>
      <c r="G291" s="14">
        <v>627760</v>
      </c>
      <c r="H291" s="14">
        <v>0</v>
      </c>
      <c r="I291"/>
    </row>
    <row r="292" spans="2:9" ht="30" x14ac:dyDescent="0.25">
      <c r="B292" s="12">
        <v>285</v>
      </c>
      <c r="C292" s="12" t="s">
        <v>2918</v>
      </c>
      <c r="D292" s="13" t="s">
        <v>1465</v>
      </c>
      <c r="E292" s="13" t="s">
        <v>126</v>
      </c>
      <c r="F292" s="14">
        <v>7418808.9000000004</v>
      </c>
      <c r="G292" s="14">
        <v>0</v>
      </c>
      <c r="H292" s="14">
        <v>0</v>
      </c>
      <c r="I292"/>
    </row>
    <row r="293" spans="2:9" ht="30" x14ac:dyDescent="0.25">
      <c r="B293" s="12">
        <v>286</v>
      </c>
      <c r="C293" s="12" t="s">
        <v>1455</v>
      </c>
      <c r="D293" s="13" t="s">
        <v>1465</v>
      </c>
      <c r="E293" s="13" t="s">
        <v>126</v>
      </c>
      <c r="F293" s="14">
        <v>0</v>
      </c>
      <c r="G293" s="44">
        <v>7418808.9000000004</v>
      </c>
      <c r="H293" s="14">
        <v>0</v>
      </c>
      <c r="I293"/>
    </row>
    <row r="294" spans="2:9" x14ac:dyDescent="0.25">
      <c r="B294" s="12">
        <v>287</v>
      </c>
      <c r="C294" s="12" t="s">
        <v>2918</v>
      </c>
      <c r="D294" s="13" t="s">
        <v>1468</v>
      </c>
      <c r="E294" s="13" t="s">
        <v>126</v>
      </c>
      <c r="F294" s="14">
        <v>481455.34</v>
      </c>
      <c r="G294" s="14">
        <v>0</v>
      </c>
      <c r="H294" s="14">
        <v>0</v>
      </c>
      <c r="I294"/>
    </row>
    <row r="295" spans="2:9" ht="30" x14ac:dyDescent="0.25">
      <c r="B295" s="12">
        <v>288</v>
      </c>
      <c r="C295" s="12" t="s">
        <v>1074</v>
      </c>
      <c r="D295" s="13" t="s">
        <v>1234</v>
      </c>
      <c r="E295" s="13" t="s">
        <v>126</v>
      </c>
      <c r="F295" s="14">
        <v>0</v>
      </c>
      <c r="G295" s="14">
        <v>0</v>
      </c>
      <c r="H295" s="14">
        <v>0</v>
      </c>
      <c r="I295"/>
    </row>
    <row r="296" spans="2:9" ht="30" x14ac:dyDescent="0.25">
      <c r="B296" s="12">
        <v>289</v>
      </c>
      <c r="C296" s="12" t="s">
        <v>1074</v>
      </c>
      <c r="D296" s="13" t="s">
        <v>1236</v>
      </c>
      <c r="E296" s="13" t="s">
        <v>126</v>
      </c>
      <c r="F296" s="14">
        <v>0</v>
      </c>
      <c r="G296" s="14">
        <v>0</v>
      </c>
      <c r="H296" s="14">
        <v>0</v>
      </c>
      <c r="I296"/>
    </row>
    <row r="297" spans="2:9" ht="30" x14ac:dyDescent="0.25">
      <c r="B297" s="12">
        <v>290</v>
      </c>
      <c r="C297" s="12" t="s">
        <v>1074</v>
      </c>
      <c r="D297" s="13" t="s">
        <v>1238</v>
      </c>
      <c r="E297" s="13" t="s">
        <v>126</v>
      </c>
      <c r="F297" s="14">
        <v>0</v>
      </c>
      <c r="G297" s="14">
        <v>0</v>
      </c>
      <c r="H297" s="14">
        <v>0</v>
      </c>
      <c r="I297"/>
    </row>
    <row r="298" spans="2:9" x14ac:dyDescent="0.25">
      <c r="B298" s="12">
        <v>291</v>
      </c>
      <c r="C298" s="12" t="s">
        <v>1471</v>
      </c>
      <c r="D298" s="13" t="s">
        <v>1468</v>
      </c>
      <c r="E298" s="13" t="s">
        <v>126</v>
      </c>
      <c r="F298" s="14">
        <v>0</v>
      </c>
      <c r="G298" s="14">
        <v>481455.34</v>
      </c>
      <c r="H298" s="14">
        <v>0</v>
      </c>
      <c r="I298"/>
    </row>
    <row r="299" spans="2:9" ht="45" x14ac:dyDescent="0.25">
      <c r="B299" s="12">
        <v>292</v>
      </c>
      <c r="C299" s="12" t="s">
        <v>2918</v>
      </c>
      <c r="D299" s="13" t="s">
        <v>1473</v>
      </c>
      <c r="E299" s="13" t="s">
        <v>126</v>
      </c>
      <c r="F299" s="14">
        <v>14114800</v>
      </c>
      <c r="G299" s="14">
        <v>0</v>
      </c>
      <c r="H299" s="14">
        <v>0</v>
      </c>
      <c r="I299"/>
    </row>
    <row r="300" spans="2:9" ht="45" x14ac:dyDescent="0.25">
      <c r="B300" s="12">
        <v>293</v>
      </c>
      <c r="C300" s="12" t="s">
        <v>1455</v>
      </c>
      <c r="D300" s="13" t="s">
        <v>1473</v>
      </c>
      <c r="E300" s="13" t="s">
        <v>126</v>
      </c>
      <c r="F300" s="14">
        <v>0</v>
      </c>
      <c r="G300" s="44">
        <v>14114800</v>
      </c>
      <c r="H300" s="14">
        <v>0</v>
      </c>
      <c r="I300"/>
    </row>
    <row r="301" spans="2:9" ht="45" x14ac:dyDescent="0.25">
      <c r="B301" s="12">
        <v>294</v>
      </c>
      <c r="C301" s="12" t="s">
        <v>2918</v>
      </c>
      <c r="D301" s="13" t="s">
        <v>1660</v>
      </c>
      <c r="E301" s="13" t="s">
        <v>126</v>
      </c>
      <c r="F301" s="14">
        <v>45062990.5</v>
      </c>
      <c r="G301" s="14">
        <v>0</v>
      </c>
      <c r="H301" s="14">
        <v>0</v>
      </c>
      <c r="I301"/>
    </row>
    <row r="302" spans="2:9" ht="45" x14ac:dyDescent="0.25">
      <c r="B302" s="12">
        <v>295</v>
      </c>
      <c r="C302" s="12" t="s">
        <v>2918</v>
      </c>
      <c r="D302" s="13" t="s">
        <v>1660</v>
      </c>
      <c r="E302" s="13" t="s">
        <v>126</v>
      </c>
      <c r="F302" s="14">
        <v>0</v>
      </c>
      <c r="G302" s="14">
        <v>0</v>
      </c>
      <c r="H302" s="14">
        <v>0</v>
      </c>
      <c r="I302"/>
    </row>
    <row r="303" spans="2:9" ht="45" x14ac:dyDescent="0.25">
      <c r="B303" s="12">
        <v>296</v>
      </c>
      <c r="C303" s="12" t="s">
        <v>1658</v>
      </c>
      <c r="D303" s="13" t="s">
        <v>1660</v>
      </c>
      <c r="E303" s="13" t="s">
        <v>126</v>
      </c>
      <c r="F303" s="14">
        <v>0</v>
      </c>
      <c r="G303" s="14">
        <v>31899258.600000001</v>
      </c>
      <c r="H303" s="14">
        <v>0</v>
      </c>
      <c r="I303"/>
    </row>
    <row r="304" spans="2:9" ht="30" x14ac:dyDescent="0.25">
      <c r="B304" s="12">
        <v>297</v>
      </c>
      <c r="C304" s="12" t="s">
        <v>1074</v>
      </c>
      <c r="D304" s="13" t="s">
        <v>1245</v>
      </c>
      <c r="E304" s="13" t="s">
        <v>126</v>
      </c>
      <c r="F304" s="14">
        <v>0</v>
      </c>
      <c r="G304" s="14">
        <v>0</v>
      </c>
      <c r="H304" s="14">
        <v>0</v>
      </c>
      <c r="I304"/>
    </row>
    <row r="305" spans="2:9" ht="30" x14ac:dyDescent="0.25">
      <c r="B305" s="12">
        <v>298</v>
      </c>
      <c r="C305" s="12" t="s">
        <v>1074</v>
      </c>
      <c r="D305" s="13" t="s">
        <v>1245</v>
      </c>
      <c r="E305" s="13" t="s">
        <v>1697</v>
      </c>
      <c r="F305" s="14">
        <v>0</v>
      </c>
      <c r="G305" s="14">
        <v>0</v>
      </c>
      <c r="H305" s="14">
        <v>675753.9800000001</v>
      </c>
      <c r="I305"/>
    </row>
    <row r="306" spans="2:9" ht="30" x14ac:dyDescent="0.25">
      <c r="B306" s="12">
        <v>299</v>
      </c>
      <c r="C306" s="12" t="s">
        <v>1118</v>
      </c>
      <c r="D306" s="13" t="s">
        <v>1242</v>
      </c>
      <c r="E306" s="13" t="s">
        <v>126</v>
      </c>
      <c r="F306" s="14">
        <v>0</v>
      </c>
      <c r="G306" s="14">
        <v>0</v>
      </c>
      <c r="H306" s="14">
        <v>0</v>
      </c>
      <c r="I306"/>
    </row>
    <row r="307" spans="2:9" ht="30" x14ac:dyDescent="0.25">
      <c r="B307" s="12">
        <v>300</v>
      </c>
      <c r="C307" s="12" t="s">
        <v>1118</v>
      </c>
      <c r="D307" s="13" t="s">
        <v>1242</v>
      </c>
      <c r="E307" s="13" t="s">
        <v>1697</v>
      </c>
      <c r="F307" s="14">
        <v>0</v>
      </c>
      <c r="G307" s="14">
        <v>0</v>
      </c>
      <c r="H307" s="14">
        <v>60000</v>
      </c>
      <c r="I307"/>
    </row>
    <row r="308" spans="2:9" ht="45" x14ac:dyDescent="0.25">
      <c r="B308" s="12">
        <v>301</v>
      </c>
      <c r="C308" s="12" t="s">
        <v>2918</v>
      </c>
      <c r="D308" s="13" t="s">
        <v>1478</v>
      </c>
      <c r="E308" s="13" t="s">
        <v>126</v>
      </c>
      <c r="F308" s="14">
        <v>4998840</v>
      </c>
      <c r="G308" s="14">
        <v>0</v>
      </c>
      <c r="H308" s="14">
        <v>0</v>
      </c>
      <c r="I308"/>
    </row>
    <row r="309" spans="2:9" ht="45" x14ac:dyDescent="0.25">
      <c r="B309" s="12">
        <v>302</v>
      </c>
      <c r="C309" s="12" t="s">
        <v>1481</v>
      </c>
      <c r="D309" s="13" t="s">
        <v>1478</v>
      </c>
      <c r="E309" s="13" t="s">
        <v>126</v>
      </c>
      <c r="F309" s="14">
        <v>0</v>
      </c>
      <c r="G309" s="44">
        <v>4998840</v>
      </c>
      <c r="H309" s="14">
        <v>0</v>
      </c>
      <c r="I309"/>
    </row>
    <row r="310" spans="2:9" ht="30" x14ac:dyDescent="0.25">
      <c r="B310" s="12">
        <v>303</v>
      </c>
      <c r="C310" s="12" t="s">
        <v>1074</v>
      </c>
      <c r="D310" s="13" t="s">
        <v>1240</v>
      </c>
      <c r="E310" s="13" t="s">
        <v>126</v>
      </c>
      <c r="F310" s="14">
        <v>0</v>
      </c>
      <c r="G310" s="14">
        <v>0</v>
      </c>
      <c r="H310" s="14">
        <v>0</v>
      </c>
      <c r="I310"/>
    </row>
    <row r="311" spans="2:9" ht="30" x14ac:dyDescent="0.25">
      <c r="B311" s="12">
        <v>304</v>
      </c>
      <c r="C311" s="12" t="s">
        <v>2918</v>
      </c>
      <c r="D311" s="13" t="s">
        <v>1483</v>
      </c>
      <c r="E311" s="13" t="s">
        <v>126</v>
      </c>
      <c r="F311" s="14">
        <v>61600</v>
      </c>
      <c r="G311" s="14">
        <v>0</v>
      </c>
      <c r="H311" s="14">
        <v>0</v>
      </c>
      <c r="I311"/>
    </row>
    <row r="312" spans="2:9" ht="45" x14ac:dyDescent="0.25">
      <c r="B312" s="12">
        <v>305</v>
      </c>
      <c r="C312" s="12" t="s">
        <v>2918</v>
      </c>
      <c r="D312" s="13" t="s">
        <v>1485</v>
      </c>
      <c r="E312" s="13" t="s">
        <v>126</v>
      </c>
      <c r="F312" s="14">
        <v>52800</v>
      </c>
      <c r="G312" s="14">
        <v>0</v>
      </c>
      <c r="H312" s="14">
        <v>0</v>
      </c>
      <c r="I312"/>
    </row>
    <row r="313" spans="2:9" ht="30" x14ac:dyDescent="0.25">
      <c r="B313" s="12">
        <v>306</v>
      </c>
      <c r="C313" s="12" t="s">
        <v>2918</v>
      </c>
      <c r="D313" s="13" t="s">
        <v>1487</v>
      </c>
      <c r="E313" s="13" t="s">
        <v>126</v>
      </c>
      <c r="F313" s="14">
        <v>100000</v>
      </c>
      <c r="G313" s="14">
        <v>0</v>
      </c>
      <c r="H313" s="14">
        <v>0</v>
      </c>
      <c r="I313"/>
    </row>
    <row r="314" spans="2:9" ht="30" x14ac:dyDescent="0.25">
      <c r="B314" s="12">
        <v>307</v>
      </c>
      <c r="C314" s="12" t="s">
        <v>1490</v>
      </c>
      <c r="D314" s="13" t="s">
        <v>1491</v>
      </c>
      <c r="E314" s="13" t="s">
        <v>126</v>
      </c>
      <c r="F314" s="14">
        <v>126166.66</v>
      </c>
      <c r="G314" s="14">
        <v>126166.66</v>
      </c>
      <c r="H314" s="14">
        <v>0</v>
      </c>
      <c r="I314"/>
    </row>
    <row r="315" spans="2:9" ht="30" x14ac:dyDescent="0.25">
      <c r="B315" s="12">
        <v>308</v>
      </c>
      <c r="C315" s="12" t="s">
        <v>2918</v>
      </c>
      <c r="D315" s="13" t="s">
        <v>1493</v>
      </c>
      <c r="E315" s="13" t="s">
        <v>126</v>
      </c>
      <c r="F315" s="14">
        <v>433480</v>
      </c>
      <c r="G315" s="14">
        <v>0</v>
      </c>
      <c r="H315" s="14">
        <v>0</v>
      </c>
      <c r="I315"/>
    </row>
    <row r="316" spans="2:9" ht="30" x14ac:dyDescent="0.25">
      <c r="B316" s="12">
        <v>310</v>
      </c>
      <c r="C316" s="12" t="s">
        <v>2918</v>
      </c>
      <c r="D316" s="13" t="s">
        <v>1495</v>
      </c>
      <c r="E316" s="13" t="s">
        <v>126</v>
      </c>
      <c r="F316" s="14">
        <v>549999.99</v>
      </c>
      <c r="G316" s="14">
        <v>0</v>
      </c>
      <c r="H316" s="14">
        <v>0</v>
      </c>
      <c r="I316"/>
    </row>
    <row r="317" spans="2:9" ht="75" x14ac:dyDescent="0.25">
      <c r="B317" s="12">
        <v>311</v>
      </c>
      <c r="C317" s="12" t="s">
        <v>1223</v>
      </c>
      <c r="D317" s="13" t="s">
        <v>1497</v>
      </c>
      <c r="E317" s="13" t="s">
        <v>126</v>
      </c>
      <c r="F317" s="14">
        <v>0</v>
      </c>
      <c r="G317" s="14">
        <v>0</v>
      </c>
      <c r="H317" s="14">
        <v>0</v>
      </c>
      <c r="I317"/>
    </row>
    <row r="318" spans="2:9" ht="30" x14ac:dyDescent="0.25">
      <c r="B318" s="12">
        <v>312</v>
      </c>
      <c r="C318" s="12" t="s">
        <v>1434</v>
      </c>
      <c r="D318" s="13" t="s">
        <v>1495</v>
      </c>
      <c r="E318" s="13" t="s">
        <v>126</v>
      </c>
      <c r="F318" s="14">
        <v>0</v>
      </c>
      <c r="G318" s="14">
        <v>0</v>
      </c>
      <c r="H318" s="14">
        <v>0</v>
      </c>
      <c r="I318"/>
    </row>
    <row r="319" spans="2:9" ht="30" x14ac:dyDescent="0.25">
      <c r="B319" s="12">
        <v>313</v>
      </c>
      <c r="C319" s="12" t="s">
        <v>2918</v>
      </c>
      <c r="D319" s="13" t="s">
        <v>1501</v>
      </c>
      <c r="E319" s="13" t="s">
        <v>126</v>
      </c>
      <c r="F319" s="14">
        <v>517904.4</v>
      </c>
      <c r="G319" s="14">
        <v>0</v>
      </c>
      <c r="H319" s="14">
        <v>0</v>
      </c>
      <c r="I319"/>
    </row>
    <row r="320" spans="2:9" ht="30" x14ac:dyDescent="0.25">
      <c r="B320" s="12">
        <v>314</v>
      </c>
      <c r="C320" s="12" t="s">
        <v>1773</v>
      </c>
      <c r="D320" s="13" t="s">
        <v>1501</v>
      </c>
      <c r="E320" s="13" t="s">
        <v>126</v>
      </c>
      <c r="F320" s="14">
        <v>0</v>
      </c>
      <c r="G320" s="14">
        <v>517904.4</v>
      </c>
      <c r="H320" s="14">
        <v>0</v>
      </c>
      <c r="I320"/>
    </row>
    <row r="321" spans="2:9" ht="30" x14ac:dyDescent="0.25">
      <c r="B321" s="12">
        <v>315</v>
      </c>
      <c r="C321" s="12" t="s">
        <v>2918</v>
      </c>
      <c r="D321" s="13" t="s">
        <v>1503</v>
      </c>
      <c r="E321" s="13" t="s">
        <v>126</v>
      </c>
      <c r="F321" s="14">
        <v>339121.76</v>
      </c>
      <c r="G321" s="14">
        <v>0</v>
      </c>
      <c r="H321" s="14">
        <v>0</v>
      </c>
      <c r="I321"/>
    </row>
    <row r="322" spans="2:9" ht="30" x14ac:dyDescent="0.25">
      <c r="B322" s="12">
        <v>316</v>
      </c>
      <c r="C322" s="12" t="s">
        <v>1776</v>
      </c>
      <c r="D322" s="13" t="s">
        <v>1503</v>
      </c>
      <c r="E322" s="13" t="s">
        <v>126</v>
      </c>
      <c r="F322" s="14">
        <v>0</v>
      </c>
      <c r="G322" s="14">
        <v>339121.76</v>
      </c>
      <c r="H322" s="14">
        <v>0</v>
      </c>
      <c r="I322"/>
    </row>
    <row r="323" spans="2:9" ht="30" x14ac:dyDescent="0.25">
      <c r="B323" s="12">
        <v>317</v>
      </c>
      <c r="C323" s="12" t="s">
        <v>2918</v>
      </c>
      <c r="D323" s="13" t="s">
        <v>1505</v>
      </c>
      <c r="E323" s="13" t="s">
        <v>126</v>
      </c>
      <c r="F323" s="14">
        <v>1399376.5099999998</v>
      </c>
      <c r="G323" s="14">
        <v>0</v>
      </c>
      <c r="H323" s="14">
        <v>0</v>
      </c>
      <c r="I323"/>
    </row>
    <row r="324" spans="2:9" ht="30" x14ac:dyDescent="0.25">
      <c r="B324" s="12">
        <v>318</v>
      </c>
      <c r="C324" s="12" t="s">
        <v>1392</v>
      </c>
      <c r="D324" s="13" t="s">
        <v>1507</v>
      </c>
      <c r="E324" s="13" t="s">
        <v>126</v>
      </c>
      <c r="F324" s="14">
        <v>0</v>
      </c>
      <c r="G324" s="14">
        <v>1399376.5099999998</v>
      </c>
      <c r="H324" s="14">
        <v>0</v>
      </c>
      <c r="I324"/>
    </row>
    <row r="325" spans="2:9" ht="60" x14ac:dyDescent="0.25">
      <c r="B325" s="12">
        <v>319</v>
      </c>
      <c r="C325" s="12" t="s">
        <v>1223</v>
      </c>
      <c r="D325" s="13" t="s">
        <v>1508</v>
      </c>
      <c r="E325" s="13" t="s">
        <v>126</v>
      </c>
      <c r="F325" s="14">
        <v>0</v>
      </c>
      <c r="G325" s="14">
        <v>0</v>
      </c>
      <c r="H325" s="14">
        <v>0</v>
      </c>
      <c r="I325"/>
    </row>
    <row r="326" spans="2:9" ht="60" x14ac:dyDescent="0.25">
      <c r="B326" s="12">
        <v>320</v>
      </c>
      <c r="C326" s="12" t="s">
        <v>1223</v>
      </c>
      <c r="D326" s="13" t="s">
        <v>1508</v>
      </c>
      <c r="E326" s="13" t="s">
        <v>1155</v>
      </c>
      <c r="F326" s="14">
        <v>0</v>
      </c>
      <c r="G326" s="14">
        <v>0</v>
      </c>
      <c r="H326" s="14">
        <v>0</v>
      </c>
      <c r="I326"/>
    </row>
    <row r="327" spans="2:9" ht="45" x14ac:dyDescent="0.25">
      <c r="B327" s="12">
        <v>321</v>
      </c>
      <c r="C327" s="12" t="s">
        <v>1828</v>
      </c>
      <c r="D327" s="13" t="s">
        <v>1664</v>
      </c>
      <c r="E327" s="13" t="s">
        <v>126</v>
      </c>
      <c r="F327" s="14">
        <v>0</v>
      </c>
      <c r="G327" s="14">
        <v>3835757.04</v>
      </c>
      <c r="H327" s="14">
        <v>0</v>
      </c>
      <c r="I327"/>
    </row>
    <row r="328" spans="2:9" ht="45" x14ac:dyDescent="0.25">
      <c r="B328" s="12">
        <v>322</v>
      </c>
      <c r="C328" s="12" t="s">
        <v>1831</v>
      </c>
      <c r="D328" s="13" t="s">
        <v>1665</v>
      </c>
      <c r="E328" s="13" t="s">
        <v>126</v>
      </c>
      <c r="F328" s="14">
        <v>0</v>
      </c>
      <c r="G328" s="14">
        <v>839835.69</v>
      </c>
      <c r="H328" s="14">
        <v>0</v>
      </c>
      <c r="I328"/>
    </row>
    <row r="329" spans="2:9" ht="45" x14ac:dyDescent="0.25">
      <c r="B329" s="12">
        <v>323</v>
      </c>
      <c r="C329" s="12" t="s">
        <v>1834</v>
      </c>
      <c r="D329" s="13" t="s">
        <v>1666</v>
      </c>
      <c r="E329" s="13" t="s">
        <v>126</v>
      </c>
      <c r="F329" s="14">
        <v>0</v>
      </c>
      <c r="G329" s="14">
        <v>1847441.9</v>
      </c>
      <c r="H329" s="14">
        <v>0</v>
      </c>
      <c r="I329"/>
    </row>
    <row r="330" spans="2:9" ht="45" x14ac:dyDescent="0.25">
      <c r="B330" s="12">
        <v>324</v>
      </c>
      <c r="C330" s="12" t="s">
        <v>1837</v>
      </c>
      <c r="D330" s="13" t="s">
        <v>1667</v>
      </c>
      <c r="E330" s="13" t="s">
        <v>126</v>
      </c>
      <c r="F330" s="14">
        <v>0</v>
      </c>
      <c r="G330" s="14">
        <v>2271636.5299999998</v>
      </c>
      <c r="H330" s="14">
        <v>0</v>
      </c>
      <c r="I330"/>
    </row>
    <row r="331" spans="2:9" ht="45" x14ac:dyDescent="0.25">
      <c r="B331" s="12">
        <v>325</v>
      </c>
      <c r="C331" s="12" t="s">
        <v>1840</v>
      </c>
      <c r="D331" s="13" t="s">
        <v>1668</v>
      </c>
      <c r="E331" s="13" t="s">
        <v>126</v>
      </c>
      <c r="F331" s="14">
        <v>0</v>
      </c>
      <c r="G331" s="14">
        <v>2398095.4</v>
      </c>
      <c r="H331" s="14">
        <v>0</v>
      </c>
      <c r="I331"/>
    </row>
    <row r="332" spans="2:9" ht="45" x14ac:dyDescent="0.25">
      <c r="B332" s="12">
        <v>326</v>
      </c>
      <c r="C332" s="12" t="s">
        <v>1565</v>
      </c>
      <c r="D332" s="13" t="s">
        <v>1669</v>
      </c>
      <c r="E332" s="13" t="s">
        <v>126</v>
      </c>
      <c r="F332" s="14">
        <v>0</v>
      </c>
      <c r="G332" s="14">
        <v>3600284.56</v>
      </c>
      <c r="H332" s="14">
        <v>0</v>
      </c>
      <c r="I332"/>
    </row>
    <row r="333" spans="2:9" ht="45" x14ac:dyDescent="0.25">
      <c r="B333" s="12">
        <v>327</v>
      </c>
      <c r="C333" s="12" t="s">
        <v>1844</v>
      </c>
      <c r="D333" s="13" t="s">
        <v>1670</v>
      </c>
      <c r="E333" s="13" t="s">
        <v>126</v>
      </c>
      <c r="F333" s="14">
        <v>0</v>
      </c>
      <c r="G333" s="14">
        <v>882639.16</v>
      </c>
      <c r="H333" s="14">
        <v>0</v>
      </c>
      <c r="I333"/>
    </row>
    <row r="334" spans="2:9" ht="45" x14ac:dyDescent="0.25">
      <c r="B334" s="12">
        <v>328</v>
      </c>
      <c r="C334" s="12" t="s">
        <v>1635</v>
      </c>
      <c r="D334" s="13" t="s">
        <v>1671</v>
      </c>
      <c r="E334" s="13" t="s">
        <v>126</v>
      </c>
      <c r="F334" s="14">
        <v>0</v>
      </c>
      <c r="G334" s="14">
        <v>2589805.14</v>
      </c>
      <c r="H334" s="14">
        <v>0</v>
      </c>
      <c r="I334"/>
    </row>
    <row r="335" spans="2:9" ht="30" x14ac:dyDescent="0.25">
      <c r="B335" s="12">
        <v>329</v>
      </c>
      <c r="C335" s="12" t="s">
        <v>1223</v>
      </c>
      <c r="D335" s="13" t="s">
        <v>1509</v>
      </c>
      <c r="E335" s="13" t="s">
        <v>126</v>
      </c>
      <c r="F335" s="14">
        <v>0</v>
      </c>
      <c r="G335" s="14">
        <v>0</v>
      </c>
      <c r="H335" s="14">
        <v>0</v>
      </c>
      <c r="I335"/>
    </row>
    <row r="336" spans="2:9" ht="45" x14ac:dyDescent="0.25">
      <c r="B336" s="12">
        <v>330</v>
      </c>
      <c r="C336" s="12" t="s">
        <v>1848</v>
      </c>
      <c r="D336" s="13" t="s">
        <v>1672</v>
      </c>
      <c r="E336" s="13" t="s">
        <v>126</v>
      </c>
      <c r="F336" s="14">
        <v>0</v>
      </c>
      <c r="G336" s="14">
        <v>2340030.94</v>
      </c>
      <c r="H336" s="14">
        <v>0</v>
      </c>
      <c r="I336"/>
    </row>
    <row r="337" spans="2:9" ht="45" x14ac:dyDescent="0.25">
      <c r="B337" s="12">
        <v>331</v>
      </c>
      <c r="C337" s="12" t="s">
        <v>1851</v>
      </c>
      <c r="D337" s="13" t="s">
        <v>1673</v>
      </c>
      <c r="E337" s="13" t="s">
        <v>126</v>
      </c>
      <c r="F337" s="14">
        <v>0</v>
      </c>
      <c r="G337" s="14">
        <v>496830.04</v>
      </c>
      <c r="H337" s="14">
        <v>0</v>
      </c>
      <c r="I337"/>
    </row>
    <row r="338" spans="2:9" ht="45" x14ac:dyDescent="0.25">
      <c r="B338" s="12">
        <v>332</v>
      </c>
      <c r="C338" s="12" t="s">
        <v>1854</v>
      </c>
      <c r="D338" s="13" t="s">
        <v>1674</v>
      </c>
      <c r="E338" s="13" t="s">
        <v>126</v>
      </c>
      <c r="F338" s="14">
        <v>0</v>
      </c>
      <c r="G338" s="14">
        <v>3510638.74</v>
      </c>
      <c r="H338" s="14">
        <v>0</v>
      </c>
      <c r="I338"/>
    </row>
    <row r="339" spans="2:9" ht="45" x14ac:dyDescent="0.25">
      <c r="B339" s="12">
        <v>333</v>
      </c>
      <c r="C339" s="12" t="s">
        <v>1857</v>
      </c>
      <c r="D339" s="13" t="s">
        <v>1675</v>
      </c>
      <c r="E339" s="13" t="s">
        <v>126</v>
      </c>
      <c r="F339" s="14">
        <v>0</v>
      </c>
      <c r="G339" s="14">
        <v>2344853.2799999998</v>
      </c>
      <c r="H339" s="14">
        <v>0</v>
      </c>
      <c r="I339"/>
    </row>
    <row r="340" spans="2:9" ht="45" x14ac:dyDescent="0.25">
      <c r="B340" s="12">
        <v>334</v>
      </c>
      <c r="C340" s="12" t="s">
        <v>1860</v>
      </c>
      <c r="D340" s="13" t="s">
        <v>1676</v>
      </c>
      <c r="E340" s="13" t="s">
        <v>126</v>
      </c>
      <c r="F340" s="14">
        <v>0</v>
      </c>
      <c r="G340" s="14">
        <v>2305555.0499999998</v>
      </c>
      <c r="H340" s="14">
        <v>0</v>
      </c>
      <c r="I340"/>
    </row>
    <row r="341" spans="2:9" ht="75" x14ac:dyDescent="0.25">
      <c r="B341" s="12">
        <v>335</v>
      </c>
      <c r="C341" s="12" t="s">
        <v>1834</v>
      </c>
      <c r="D341" s="13" t="s">
        <v>1677</v>
      </c>
      <c r="E341" s="13" t="s">
        <v>126</v>
      </c>
      <c r="F341" s="14">
        <v>0</v>
      </c>
      <c r="G341" s="14">
        <v>0</v>
      </c>
      <c r="H341" s="14">
        <v>0</v>
      </c>
      <c r="I341"/>
    </row>
    <row r="342" spans="2:9" ht="75" x14ac:dyDescent="0.25">
      <c r="B342" s="12">
        <v>336</v>
      </c>
      <c r="C342" s="12" t="s">
        <v>1834</v>
      </c>
      <c r="D342" s="13" t="s">
        <v>1677</v>
      </c>
      <c r="E342" s="13" t="s">
        <v>1155</v>
      </c>
      <c r="F342" s="14">
        <v>0</v>
      </c>
      <c r="G342" s="14">
        <v>0</v>
      </c>
      <c r="H342" s="14">
        <v>0</v>
      </c>
      <c r="I342"/>
    </row>
    <row r="343" spans="2:9" ht="75" x14ac:dyDescent="0.25">
      <c r="B343" s="12">
        <v>337</v>
      </c>
      <c r="C343" s="12" t="s">
        <v>1837</v>
      </c>
      <c r="D343" s="13" t="s">
        <v>1678</v>
      </c>
      <c r="E343" s="13" t="s">
        <v>126</v>
      </c>
      <c r="F343" s="14">
        <v>0</v>
      </c>
      <c r="G343" s="14">
        <v>0</v>
      </c>
      <c r="H343" s="14">
        <v>0</v>
      </c>
      <c r="I343"/>
    </row>
    <row r="344" spans="2:9" ht="30" x14ac:dyDescent="0.25">
      <c r="B344" s="12">
        <v>338</v>
      </c>
      <c r="C344" s="12" t="s">
        <v>1118</v>
      </c>
      <c r="D344" s="13" t="s">
        <v>1956</v>
      </c>
      <c r="E344" s="13" t="s">
        <v>126</v>
      </c>
      <c r="F344" s="14">
        <v>64000000</v>
      </c>
      <c r="G344" s="14">
        <v>64000000</v>
      </c>
      <c r="H344" s="14">
        <v>0</v>
      </c>
      <c r="I344"/>
    </row>
    <row r="345" spans="2:9" ht="30" x14ac:dyDescent="0.25">
      <c r="B345" s="12">
        <v>339</v>
      </c>
      <c r="C345" s="12" t="s">
        <v>1118</v>
      </c>
      <c r="D345" s="13" t="s">
        <v>1958</v>
      </c>
      <c r="E345" s="13" t="s">
        <v>126</v>
      </c>
      <c r="F345" s="14">
        <v>62658142</v>
      </c>
      <c r="G345" s="14">
        <v>62658142</v>
      </c>
      <c r="H345" s="14">
        <v>0</v>
      </c>
      <c r="I345"/>
    </row>
    <row r="346" spans="2:9" ht="30" x14ac:dyDescent="0.25">
      <c r="B346" s="12">
        <v>340</v>
      </c>
      <c r="C346" s="12" t="s">
        <v>1118</v>
      </c>
      <c r="D346" s="13" t="s">
        <v>1960</v>
      </c>
      <c r="E346" s="13" t="s">
        <v>126</v>
      </c>
      <c r="F346" s="14">
        <v>62487858</v>
      </c>
      <c r="G346" s="14">
        <v>62487858</v>
      </c>
      <c r="H346" s="14">
        <v>0</v>
      </c>
      <c r="I346"/>
    </row>
    <row r="347" spans="2:9" ht="30" x14ac:dyDescent="0.25">
      <c r="B347" s="12">
        <v>341</v>
      </c>
      <c r="C347" s="12" t="s">
        <v>1780</v>
      </c>
      <c r="D347" s="13" t="s">
        <v>1462</v>
      </c>
      <c r="E347" s="13" t="s">
        <v>126</v>
      </c>
      <c r="F347" s="14">
        <v>0</v>
      </c>
      <c r="G347" s="14">
        <v>271160</v>
      </c>
      <c r="H347" s="14">
        <v>0</v>
      </c>
      <c r="I347"/>
    </row>
    <row r="348" spans="2:9" ht="30" x14ac:dyDescent="0.25">
      <c r="B348" s="12">
        <v>342</v>
      </c>
      <c r="C348" s="12" t="s">
        <v>1783</v>
      </c>
      <c r="D348" s="13" t="s">
        <v>1462</v>
      </c>
      <c r="E348" s="13" t="s">
        <v>126</v>
      </c>
      <c r="F348" s="14">
        <v>0</v>
      </c>
      <c r="G348" s="14">
        <v>53100</v>
      </c>
      <c r="H348" s="14">
        <v>0</v>
      </c>
      <c r="I348"/>
    </row>
    <row r="349" spans="2:9" ht="30" x14ac:dyDescent="0.25">
      <c r="B349" s="12">
        <v>343</v>
      </c>
      <c r="C349" s="12" t="s">
        <v>1786</v>
      </c>
      <c r="D349" s="13" t="s">
        <v>1462</v>
      </c>
      <c r="E349" s="13" t="s">
        <v>126</v>
      </c>
      <c r="F349" s="14">
        <v>0</v>
      </c>
      <c r="G349" s="14">
        <v>86140</v>
      </c>
      <c r="H349" s="14">
        <v>0</v>
      </c>
      <c r="I349"/>
    </row>
    <row r="350" spans="2:9" ht="30" x14ac:dyDescent="0.25">
      <c r="B350" s="12">
        <v>344</v>
      </c>
      <c r="C350" s="12" t="s">
        <v>1789</v>
      </c>
      <c r="D350" s="13" t="s">
        <v>1462</v>
      </c>
      <c r="E350" s="13" t="s">
        <v>126</v>
      </c>
      <c r="F350" s="14">
        <v>0</v>
      </c>
      <c r="G350" s="14">
        <v>177000</v>
      </c>
      <c r="H350" s="14">
        <v>0</v>
      </c>
      <c r="I350"/>
    </row>
    <row r="351" spans="2:9" ht="75" x14ac:dyDescent="0.25">
      <c r="B351" s="12">
        <v>345</v>
      </c>
      <c r="C351" s="12" t="s">
        <v>1837</v>
      </c>
      <c r="D351" s="13" t="s">
        <v>1862</v>
      </c>
      <c r="E351" s="13" t="s">
        <v>126</v>
      </c>
      <c r="F351" s="14">
        <v>0</v>
      </c>
      <c r="G351" s="14">
        <v>0</v>
      </c>
      <c r="H351" s="14">
        <v>0</v>
      </c>
      <c r="I351"/>
    </row>
    <row r="352" spans="2:9" ht="75" x14ac:dyDescent="0.25">
      <c r="B352" s="12">
        <v>346</v>
      </c>
      <c r="C352" s="12" t="s">
        <v>1837</v>
      </c>
      <c r="D352" s="13" t="s">
        <v>1862</v>
      </c>
      <c r="E352" s="13" t="s">
        <v>1697</v>
      </c>
      <c r="F352" s="14">
        <v>0</v>
      </c>
      <c r="G352" s="14">
        <v>0</v>
      </c>
      <c r="H352" s="14">
        <v>2167959.9</v>
      </c>
      <c r="I352"/>
    </row>
    <row r="353" spans="2:9" ht="30" x14ac:dyDescent="0.25">
      <c r="B353" s="12">
        <v>347</v>
      </c>
      <c r="C353" s="12" t="s">
        <v>1792</v>
      </c>
      <c r="D353" s="13" t="s">
        <v>1462</v>
      </c>
      <c r="E353" s="13" t="s">
        <v>126</v>
      </c>
      <c r="F353" s="14">
        <v>0</v>
      </c>
      <c r="G353" s="14">
        <v>35400</v>
      </c>
      <c r="H353" s="14">
        <v>0</v>
      </c>
      <c r="I353"/>
    </row>
    <row r="354" spans="2:9" ht="60" x14ac:dyDescent="0.25">
      <c r="B354" s="12">
        <v>348</v>
      </c>
      <c r="C354" s="12" t="s">
        <v>1831</v>
      </c>
      <c r="D354" s="13" t="s">
        <v>1898</v>
      </c>
      <c r="E354" s="13" t="s">
        <v>126</v>
      </c>
      <c r="F354" s="14">
        <v>0</v>
      </c>
      <c r="G354" s="14">
        <v>0</v>
      </c>
      <c r="H354" s="14">
        <v>0</v>
      </c>
      <c r="I354"/>
    </row>
    <row r="355" spans="2:9" ht="60" x14ac:dyDescent="0.25">
      <c r="B355" s="12">
        <v>349</v>
      </c>
      <c r="C355" s="12" t="s">
        <v>1831</v>
      </c>
      <c r="D355" s="13" t="s">
        <v>1898</v>
      </c>
      <c r="E355" s="13" t="s">
        <v>1155</v>
      </c>
      <c r="F355" s="14">
        <v>0</v>
      </c>
      <c r="G355" s="14">
        <v>0</v>
      </c>
      <c r="H355" s="14">
        <v>0</v>
      </c>
      <c r="I355"/>
    </row>
    <row r="356" spans="2:9" ht="45" x14ac:dyDescent="0.25">
      <c r="B356" s="12">
        <v>350</v>
      </c>
      <c r="C356" s="12" t="s">
        <v>1392</v>
      </c>
      <c r="D356" s="13" t="s">
        <v>1794</v>
      </c>
      <c r="E356" s="13" t="s">
        <v>126</v>
      </c>
      <c r="F356" s="14">
        <v>0</v>
      </c>
      <c r="G356" s="14">
        <v>0</v>
      </c>
      <c r="H356" s="14">
        <v>0</v>
      </c>
      <c r="I356"/>
    </row>
    <row r="357" spans="2:9" ht="45" x14ac:dyDescent="0.25">
      <c r="B357" s="12">
        <v>351</v>
      </c>
      <c r="C357" s="12" t="s">
        <v>1392</v>
      </c>
      <c r="D357" s="13" t="s">
        <v>1794</v>
      </c>
      <c r="E357" s="13" t="s">
        <v>1697</v>
      </c>
      <c r="F357" s="14">
        <v>0</v>
      </c>
      <c r="G357" s="14">
        <v>0</v>
      </c>
      <c r="H357" s="14">
        <v>107675</v>
      </c>
      <c r="I357"/>
    </row>
    <row r="358" spans="2:9" ht="60" x14ac:dyDescent="0.25">
      <c r="B358" s="12">
        <v>352</v>
      </c>
      <c r="C358" s="12" t="s">
        <v>1301</v>
      </c>
      <c r="D358" s="13" t="s">
        <v>1796</v>
      </c>
      <c r="E358" s="13" t="s">
        <v>126</v>
      </c>
      <c r="F358" s="14">
        <v>0</v>
      </c>
      <c r="G358" s="14">
        <v>0</v>
      </c>
      <c r="H358" s="14">
        <v>0</v>
      </c>
      <c r="I358"/>
    </row>
    <row r="359" spans="2:9" ht="60" x14ac:dyDescent="0.25">
      <c r="B359" s="12">
        <v>353</v>
      </c>
      <c r="C359" s="12" t="s">
        <v>1301</v>
      </c>
      <c r="D359" s="13" t="s">
        <v>1796</v>
      </c>
      <c r="E359" s="13" t="s">
        <v>1697</v>
      </c>
      <c r="F359" s="14">
        <v>0</v>
      </c>
      <c r="G359" s="14">
        <v>0</v>
      </c>
      <c r="H359" s="14">
        <v>158683.29999999999</v>
      </c>
      <c r="I359"/>
    </row>
    <row r="360" spans="2:9" ht="60" x14ac:dyDescent="0.25">
      <c r="B360" s="12">
        <v>354</v>
      </c>
      <c r="C360" s="12" t="s">
        <v>1422</v>
      </c>
      <c r="D360" s="13" t="s">
        <v>1798</v>
      </c>
      <c r="E360" s="13" t="s">
        <v>126</v>
      </c>
      <c r="F360" s="14">
        <v>0</v>
      </c>
      <c r="G360" s="14">
        <v>0</v>
      </c>
      <c r="H360" s="14">
        <v>0</v>
      </c>
      <c r="I360"/>
    </row>
    <row r="361" spans="2:9" ht="60" x14ac:dyDescent="0.25">
      <c r="B361" s="12">
        <v>355</v>
      </c>
      <c r="C361" s="12" t="s">
        <v>1422</v>
      </c>
      <c r="D361" s="13" t="s">
        <v>1798</v>
      </c>
      <c r="E361" s="13" t="s">
        <v>1697</v>
      </c>
      <c r="F361" s="14">
        <v>0</v>
      </c>
      <c r="G361" s="14">
        <v>0</v>
      </c>
      <c r="H361" s="14">
        <v>19234</v>
      </c>
      <c r="I361"/>
    </row>
    <row r="362" spans="2:9" ht="75" x14ac:dyDescent="0.25">
      <c r="B362" s="12">
        <v>356</v>
      </c>
      <c r="C362" s="12" t="s">
        <v>1844</v>
      </c>
      <c r="D362" s="13" t="s">
        <v>1871</v>
      </c>
      <c r="E362" s="13" t="s">
        <v>126</v>
      </c>
      <c r="F362" s="14">
        <v>0</v>
      </c>
      <c r="G362" s="14">
        <v>0</v>
      </c>
      <c r="H362" s="14">
        <v>0</v>
      </c>
      <c r="I362"/>
    </row>
    <row r="363" spans="2:9" ht="75" x14ac:dyDescent="0.25">
      <c r="B363" s="12">
        <v>357</v>
      </c>
      <c r="C363" s="12" t="s">
        <v>1844</v>
      </c>
      <c r="D363" s="13" t="s">
        <v>1871</v>
      </c>
      <c r="E363" s="13" t="s">
        <v>1155</v>
      </c>
      <c r="F363" s="14">
        <v>0</v>
      </c>
      <c r="G363" s="14">
        <v>0</v>
      </c>
      <c r="H363" s="14">
        <v>0</v>
      </c>
      <c r="I363"/>
    </row>
    <row r="364" spans="2:9" ht="75" x14ac:dyDescent="0.25">
      <c r="B364" s="12">
        <v>358</v>
      </c>
      <c r="C364" s="12" t="s">
        <v>1635</v>
      </c>
      <c r="D364" s="13" t="s">
        <v>1864</v>
      </c>
      <c r="E364" s="13" t="s">
        <v>126</v>
      </c>
      <c r="F364" s="14">
        <v>0</v>
      </c>
      <c r="G364" s="14">
        <v>0</v>
      </c>
      <c r="H364" s="14">
        <v>0</v>
      </c>
      <c r="I364"/>
    </row>
    <row r="365" spans="2:9" ht="75" x14ac:dyDescent="0.25">
      <c r="B365" s="12">
        <v>359</v>
      </c>
      <c r="C365" s="12" t="s">
        <v>1635</v>
      </c>
      <c r="D365" s="13" t="s">
        <v>1864</v>
      </c>
      <c r="E365" s="46" t="s">
        <v>1697</v>
      </c>
      <c r="F365" s="45">
        <v>0</v>
      </c>
      <c r="G365" s="45">
        <v>0</v>
      </c>
      <c r="H365" s="45">
        <v>829409.74</v>
      </c>
      <c r="I365"/>
    </row>
    <row r="366" spans="2:9" ht="45" x14ac:dyDescent="0.25">
      <c r="B366" s="12">
        <v>360</v>
      </c>
      <c r="C366" s="12" t="s">
        <v>1437</v>
      </c>
      <c r="D366" s="13" t="s">
        <v>1800</v>
      </c>
      <c r="E366" s="13" t="s">
        <v>126</v>
      </c>
      <c r="F366" s="14">
        <v>0</v>
      </c>
      <c r="G366" s="14">
        <v>0</v>
      </c>
      <c r="H366" s="14">
        <v>0</v>
      </c>
      <c r="I366"/>
    </row>
    <row r="367" spans="2:9" ht="45" x14ac:dyDescent="0.25">
      <c r="B367" s="12">
        <v>361</v>
      </c>
      <c r="C367" s="12" t="s">
        <v>1437</v>
      </c>
      <c r="D367" s="13" t="s">
        <v>1800</v>
      </c>
      <c r="E367" s="13" t="s">
        <v>1697</v>
      </c>
      <c r="F367" s="14">
        <v>0</v>
      </c>
      <c r="G367" s="14">
        <v>0</v>
      </c>
      <c r="H367" s="14">
        <v>10386</v>
      </c>
      <c r="I367"/>
    </row>
    <row r="368" spans="2:9" ht="75" x14ac:dyDescent="0.25">
      <c r="B368" s="12">
        <v>362</v>
      </c>
      <c r="C368" s="12" t="s">
        <v>1541</v>
      </c>
      <c r="D368" s="13" t="s">
        <v>1911</v>
      </c>
      <c r="E368" s="13" t="s">
        <v>126</v>
      </c>
      <c r="F368" s="14">
        <v>0</v>
      </c>
      <c r="G368" s="14">
        <v>0</v>
      </c>
      <c r="H368" s="14">
        <v>0</v>
      </c>
      <c r="I368"/>
    </row>
    <row r="369" spans="2:9" ht="75" x14ac:dyDescent="0.25">
      <c r="B369" s="12">
        <v>363</v>
      </c>
      <c r="C369" s="12" t="s">
        <v>1541</v>
      </c>
      <c r="D369" s="13" t="s">
        <v>1911</v>
      </c>
      <c r="E369" s="13" t="s">
        <v>1155</v>
      </c>
      <c r="F369" s="14">
        <v>0</v>
      </c>
      <c r="G369" s="14">
        <v>0</v>
      </c>
      <c r="H369" s="14">
        <v>0</v>
      </c>
      <c r="I369"/>
    </row>
    <row r="370" spans="2:9" ht="45" x14ac:dyDescent="0.25">
      <c r="B370" s="12">
        <v>364</v>
      </c>
      <c r="C370" s="12" t="s">
        <v>2918</v>
      </c>
      <c r="D370" s="13" t="s">
        <v>1962</v>
      </c>
      <c r="E370" s="13" t="s">
        <v>126</v>
      </c>
      <c r="F370" s="14">
        <v>0</v>
      </c>
      <c r="G370" s="14">
        <v>0</v>
      </c>
      <c r="H370" s="14">
        <v>0</v>
      </c>
      <c r="I370"/>
    </row>
    <row r="371" spans="2:9" ht="90" x14ac:dyDescent="0.25">
      <c r="B371" s="12">
        <v>365</v>
      </c>
      <c r="C371" s="12" t="s">
        <v>1541</v>
      </c>
      <c r="D371" s="13" t="s">
        <v>1914</v>
      </c>
      <c r="E371" s="13" t="s">
        <v>126</v>
      </c>
      <c r="F371" s="14">
        <v>0</v>
      </c>
      <c r="G371" s="14">
        <v>0</v>
      </c>
      <c r="H371" s="14">
        <v>0</v>
      </c>
      <c r="I371"/>
    </row>
    <row r="372" spans="2:9" ht="90" x14ac:dyDescent="0.25">
      <c r="B372" s="12">
        <v>366</v>
      </c>
      <c r="C372" s="12" t="s">
        <v>1541</v>
      </c>
      <c r="D372" s="13" t="s">
        <v>1914</v>
      </c>
      <c r="E372" s="13" t="s">
        <v>1155</v>
      </c>
      <c r="F372" s="14">
        <v>0</v>
      </c>
      <c r="G372" s="14">
        <v>0</v>
      </c>
      <c r="H372" s="14">
        <v>0</v>
      </c>
      <c r="I372"/>
    </row>
    <row r="373" spans="2:9" ht="45" x14ac:dyDescent="0.25">
      <c r="B373" s="12">
        <v>367</v>
      </c>
      <c r="C373" s="12" t="s">
        <v>1867</v>
      </c>
      <c r="D373" s="13" t="s">
        <v>1660</v>
      </c>
      <c r="E373" s="13" t="s">
        <v>126</v>
      </c>
      <c r="F373" s="14">
        <v>0</v>
      </c>
      <c r="G373" s="14">
        <v>13163731.9</v>
      </c>
      <c r="H373" s="14">
        <v>0</v>
      </c>
      <c r="I373"/>
    </row>
    <row r="374" spans="2:9" ht="60" x14ac:dyDescent="0.25">
      <c r="B374" s="12">
        <v>368</v>
      </c>
      <c r="C374" s="12" t="s">
        <v>1844</v>
      </c>
      <c r="D374" s="13" t="s">
        <v>1869</v>
      </c>
      <c r="E374" s="13" t="s">
        <v>126</v>
      </c>
      <c r="F374" s="14">
        <v>0</v>
      </c>
      <c r="G374" s="14">
        <v>6395964.2000000002</v>
      </c>
      <c r="H374" s="14">
        <v>0</v>
      </c>
      <c r="I374"/>
    </row>
    <row r="375" spans="2:9" ht="45" x14ac:dyDescent="0.25">
      <c r="B375" s="12">
        <v>369</v>
      </c>
      <c r="C375" s="12" t="s">
        <v>2918</v>
      </c>
      <c r="D375" s="13" t="s">
        <v>2205</v>
      </c>
      <c r="E375" s="13" t="s">
        <v>126</v>
      </c>
      <c r="F375" s="14">
        <v>2478000</v>
      </c>
      <c r="G375" s="14">
        <v>0</v>
      </c>
      <c r="H375" s="14">
        <v>0</v>
      </c>
      <c r="I375"/>
    </row>
    <row r="376" spans="2:9" ht="75" x14ac:dyDescent="0.25">
      <c r="B376" s="12">
        <v>370</v>
      </c>
      <c r="C376" s="12" t="s">
        <v>1844</v>
      </c>
      <c r="D376" s="13" t="s">
        <v>1871</v>
      </c>
      <c r="E376" s="13" t="s">
        <v>126</v>
      </c>
      <c r="F376" s="14">
        <v>0</v>
      </c>
      <c r="G376" s="14">
        <v>0</v>
      </c>
      <c r="H376" s="14">
        <v>0</v>
      </c>
      <c r="I376"/>
    </row>
    <row r="377" spans="2:9" ht="75" x14ac:dyDescent="0.25">
      <c r="B377" s="12">
        <v>371</v>
      </c>
      <c r="C377" s="12" t="s">
        <v>1844</v>
      </c>
      <c r="D377" s="13" t="s">
        <v>1871</v>
      </c>
      <c r="E377" s="13" t="s">
        <v>1697</v>
      </c>
      <c r="F377" s="45">
        <v>0</v>
      </c>
      <c r="G377" s="45">
        <v>0</v>
      </c>
      <c r="H377" s="45">
        <v>705344.71</v>
      </c>
      <c r="I377"/>
    </row>
    <row r="378" spans="2:9" ht="60" x14ac:dyDescent="0.25">
      <c r="B378" s="12">
        <v>372</v>
      </c>
      <c r="C378" s="12" t="s">
        <v>1629</v>
      </c>
      <c r="D378" s="13" t="s">
        <v>1918</v>
      </c>
      <c r="E378" s="13" t="s">
        <v>126</v>
      </c>
      <c r="F378" s="14">
        <v>0</v>
      </c>
      <c r="G378" s="14">
        <v>0</v>
      </c>
      <c r="H378" s="14">
        <v>0</v>
      </c>
      <c r="I378"/>
    </row>
    <row r="379" spans="2:9" ht="75" x14ac:dyDescent="0.25">
      <c r="B379" s="12">
        <v>373</v>
      </c>
      <c r="C379" s="12" t="s">
        <v>1321</v>
      </c>
      <c r="D379" s="13" t="s">
        <v>1920</v>
      </c>
      <c r="E379" s="13" t="s">
        <v>126</v>
      </c>
      <c r="F379" s="14">
        <v>0</v>
      </c>
      <c r="G379" s="14">
        <v>0</v>
      </c>
      <c r="H379" s="14">
        <v>0</v>
      </c>
      <c r="I379"/>
    </row>
    <row r="380" spans="2:9" ht="75" x14ac:dyDescent="0.25">
      <c r="B380" s="12">
        <v>374</v>
      </c>
      <c r="C380" s="12" t="s">
        <v>1321</v>
      </c>
      <c r="D380" s="13" t="s">
        <v>1920</v>
      </c>
      <c r="E380" s="13" t="s">
        <v>1155</v>
      </c>
      <c r="F380" s="14">
        <v>0</v>
      </c>
      <c r="G380" s="14">
        <v>0</v>
      </c>
      <c r="H380" s="14">
        <v>0</v>
      </c>
      <c r="I380"/>
    </row>
    <row r="381" spans="2:9" ht="75" x14ac:dyDescent="0.25">
      <c r="B381" s="12">
        <v>375</v>
      </c>
      <c r="C381" s="12" t="s">
        <v>1321</v>
      </c>
      <c r="D381" s="13" t="s">
        <v>1923</v>
      </c>
      <c r="E381" s="13" t="s">
        <v>126</v>
      </c>
      <c r="F381" s="14">
        <v>0</v>
      </c>
      <c r="G381" s="14">
        <v>0</v>
      </c>
      <c r="H381" s="14">
        <v>0</v>
      </c>
      <c r="I381"/>
    </row>
    <row r="382" spans="2:9" ht="75" x14ac:dyDescent="0.25">
      <c r="B382" s="12">
        <v>376</v>
      </c>
      <c r="C382" s="12" t="s">
        <v>1321</v>
      </c>
      <c r="D382" s="13" t="s">
        <v>1923</v>
      </c>
      <c r="E382" s="13" t="s">
        <v>1155</v>
      </c>
      <c r="F382" s="14">
        <v>0</v>
      </c>
      <c r="G382" s="14">
        <v>0</v>
      </c>
      <c r="H382" s="14">
        <v>0</v>
      </c>
      <c r="I382"/>
    </row>
    <row r="383" spans="2:9" ht="75" x14ac:dyDescent="0.25">
      <c r="B383" s="12">
        <v>377</v>
      </c>
      <c r="C383" s="12" t="s">
        <v>1533</v>
      </c>
      <c r="D383" s="13" t="s">
        <v>1873</v>
      </c>
      <c r="E383" s="13" t="s">
        <v>126</v>
      </c>
      <c r="F383" s="14">
        <v>0</v>
      </c>
      <c r="G383" s="14">
        <v>0</v>
      </c>
      <c r="H383" s="14">
        <v>0</v>
      </c>
      <c r="I383"/>
    </row>
    <row r="384" spans="2:9" ht="75" x14ac:dyDescent="0.25">
      <c r="B384" s="12">
        <v>378</v>
      </c>
      <c r="C384" s="12" t="s">
        <v>1533</v>
      </c>
      <c r="D384" s="13" t="s">
        <v>1873</v>
      </c>
      <c r="E384" s="13" t="s">
        <v>1697</v>
      </c>
      <c r="F384" s="45">
        <v>0</v>
      </c>
      <c r="G384" s="45">
        <v>0</v>
      </c>
      <c r="H384" s="45">
        <v>1134075.19</v>
      </c>
      <c r="I384"/>
    </row>
    <row r="385" spans="2:9" ht="75" x14ac:dyDescent="0.25">
      <c r="B385" s="12">
        <v>379</v>
      </c>
      <c r="C385" s="12" t="s">
        <v>1561</v>
      </c>
      <c r="D385" s="13" t="s">
        <v>1875</v>
      </c>
      <c r="E385" s="13" t="s">
        <v>126</v>
      </c>
      <c r="F385" s="14">
        <v>0</v>
      </c>
      <c r="G385" s="14">
        <v>0</v>
      </c>
      <c r="H385" s="14">
        <v>0</v>
      </c>
      <c r="I385"/>
    </row>
    <row r="386" spans="2:9" ht="75" x14ac:dyDescent="0.25">
      <c r="B386" s="12">
        <v>380</v>
      </c>
      <c r="C386" s="12" t="s">
        <v>1561</v>
      </c>
      <c r="D386" s="13" t="s">
        <v>1875</v>
      </c>
      <c r="E386" s="13" t="s">
        <v>1697</v>
      </c>
      <c r="F386" s="45">
        <v>0</v>
      </c>
      <c r="G386" s="45">
        <v>0</v>
      </c>
      <c r="H386" s="45">
        <v>2729294.51</v>
      </c>
      <c r="I386"/>
    </row>
    <row r="387" spans="2:9" x14ac:dyDescent="0.25">
      <c r="B387" s="12">
        <v>381</v>
      </c>
      <c r="C387" s="12" t="s">
        <v>2918</v>
      </c>
      <c r="D387" s="13" t="s">
        <v>1954</v>
      </c>
      <c r="E387" s="13" t="s">
        <v>126</v>
      </c>
      <c r="F387" s="14">
        <v>200000.01</v>
      </c>
      <c r="G387" s="14">
        <v>0</v>
      </c>
      <c r="H387" s="14">
        <v>0</v>
      </c>
      <c r="I387"/>
    </row>
    <row r="388" spans="2:9" x14ac:dyDescent="0.25">
      <c r="B388" s="12">
        <v>382</v>
      </c>
      <c r="C388" s="12" t="s">
        <v>1953</v>
      </c>
      <c r="D388" s="13" t="s">
        <v>1954</v>
      </c>
      <c r="E388" s="13" t="s">
        <v>126</v>
      </c>
      <c r="F388" s="14">
        <v>0</v>
      </c>
      <c r="G388" s="14">
        <v>200000.01</v>
      </c>
      <c r="H388" s="14">
        <v>0</v>
      </c>
      <c r="I388"/>
    </row>
    <row r="389" spans="2:9" ht="30" x14ac:dyDescent="0.25">
      <c r="B389" s="12">
        <v>383</v>
      </c>
      <c r="C389" s="12" t="s">
        <v>2918</v>
      </c>
      <c r="D389" s="13" t="s">
        <v>1807</v>
      </c>
      <c r="E389" s="13" t="s">
        <v>126</v>
      </c>
      <c r="F389" s="14">
        <v>1642560</v>
      </c>
      <c r="G389" s="14">
        <v>0</v>
      </c>
      <c r="H389" s="14">
        <v>0</v>
      </c>
      <c r="I389"/>
    </row>
    <row r="390" spans="2:9" ht="30" x14ac:dyDescent="0.25">
      <c r="B390" s="12">
        <v>384</v>
      </c>
      <c r="C390" s="12" t="s">
        <v>1806</v>
      </c>
      <c r="D390" s="13" t="s">
        <v>1807</v>
      </c>
      <c r="E390" s="13" t="s">
        <v>126</v>
      </c>
      <c r="F390" s="14">
        <v>0</v>
      </c>
      <c r="G390" s="14">
        <v>1642560</v>
      </c>
      <c r="H390" s="14">
        <v>0</v>
      </c>
      <c r="I390"/>
    </row>
    <row r="391" spans="2:9" ht="30" x14ac:dyDescent="0.25">
      <c r="B391" s="12">
        <v>385</v>
      </c>
      <c r="C391" s="12" t="s">
        <v>2918</v>
      </c>
      <c r="D391" s="13" t="s">
        <v>1967</v>
      </c>
      <c r="E391" s="13" t="s">
        <v>126</v>
      </c>
      <c r="F391" s="14">
        <v>23600</v>
      </c>
      <c r="G391" s="14">
        <v>0</v>
      </c>
      <c r="H391" s="14">
        <v>0</v>
      </c>
      <c r="I391"/>
    </row>
    <row r="392" spans="2:9" x14ac:dyDescent="0.25">
      <c r="B392" s="12">
        <v>386</v>
      </c>
      <c r="C392" s="12" t="s">
        <v>1392</v>
      </c>
      <c r="D392" s="13" t="s">
        <v>1809</v>
      </c>
      <c r="E392" s="13" t="s">
        <v>126</v>
      </c>
      <c r="F392" s="14">
        <v>0</v>
      </c>
      <c r="G392" s="14">
        <v>23600</v>
      </c>
      <c r="H392" s="14">
        <v>0</v>
      </c>
      <c r="I392"/>
    </row>
    <row r="393" spans="2:9" ht="60" x14ac:dyDescent="0.25">
      <c r="B393" s="12">
        <v>387</v>
      </c>
      <c r="C393" s="12" t="s">
        <v>1529</v>
      </c>
      <c r="D393" s="13" t="s">
        <v>1877</v>
      </c>
      <c r="E393" s="13" t="s">
        <v>126</v>
      </c>
      <c r="F393" s="14">
        <v>0</v>
      </c>
      <c r="G393" s="14">
        <v>0</v>
      </c>
      <c r="H393" s="14">
        <v>0</v>
      </c>
      <c r="I393"/>
    </row>
    <row r="394" spans="2:9" ht="60" x14ac:dyDescent="0.25">
      <c r="B394" s="12">
        <v>388</v>
      </c>
      <c r="C394" s="12" t="s">
        <v>1529</v>
      </c>
      <c r="D394" s="13" t="s">
        <v>1877</v>
      </c>
      <c r="E394" s="46" t="s">
        <v>1697</v>
      </c>
      <c r="F394" s="45">
        <v>0</v>
      </c>
      <c r="G394" s="45">
        <v>0</v>
      </c>
      <c r="H394" s="45">
        <v>3458464.95</v>
      </c>
      <c r="I394"/>
    </row>
    <row r="395" spans="2:9" ht="60" x14ac:dyDescent="0.25">
      <c r="B395" s="12">
        <v>389</v>
      </c>
      <c r="C395" s="12" t="s">
        <v>1831</v>
      </c>
      <c r="D395" s="13" t="s">
        <v>1879</v>
      </c>
      <c r="E395" s="13" t="s">
        <v>126</v>
      </c>
      <c r="F395" s="14">
        <v>0</v>
      </c>
      <c r="G395" s="14">
        <v>0</v>
      </c>
      <c r="H395" s="14">
        <v>0</v>
      </c>
      <c r="I395"/>
    </row>
    <row r="396" spans="2:9" ht="60" x14ac:dyDescent="0.25">
      <c r="B396" s="12">
        <v>390</v>
      </c>
      <c r="C396" s="12" t="s">
        <v>1831</v>
      </c>
      <c r="D396" s="13" t="s">
        <v>1879</v>
      </c>
      <c r="E396" s="46" t="s">
        <v>1736</v>
      </c>
      <c r="F396" s="45">
        <v>0</v>
      </c>
      <c r="G396" s="45">
        <v>0</v>
      </c>
      <c r="H396" s="45">
        <v>576585.38</v>
      </c>
      <c r="I396"/>
    </row>
    <row r="397" spans="2:9" ht="30" x14ac:dyDescent="0.25">
      <c r="B397" s="12">
        <v>391</v>
      </c>
      <c r="C397" s="12" t="s">
        <v>1783</v>
      </c>
      <c r="D397" s="13" t="s">
        <v>1462</v>
      </c>
      <c r="E397" s="13" t="s">
        <v>126</v>
      </c>
      <c r="F397" s="14">
        <v>0</v>
      </c>
      <c r="G397" s="14">
        <v>128620</v>
      </c>
      <c r="H397" s="14">
        <v>0</v>
      </c>
      <c r="I397"/>
    </row>
    <row r="398" spans="2:9" ht="75" x14ac:dyDescent="0.25">
      <c r="B398" s="12">
        <v>392</v>
      </c>
      <c r="C398" s="12" t="s">
        <v>1565</v>
      </c>
      <c r="D398" s="13" t="s">
        <v>1930</v>
      </c>
      <c r="E398" s="13" t="s">
        <v>126</v>
      </c>
      <c r="F398" s="14">
        <v>0</v>
      </c>
      <c r="G398" s="14">
        <v>0</v>
      </c>
      <c r="H398" s="14">
        <v>0</v>
      </c>
      <c r="I398"/>
    </row>
    <row r="399" spans="2:9" ht="75" x14ac:dyDescent="0.25">
      <c r="B399" s="12">
        <v>393</v>
      </c>
      <c r="C399" s="12" t="s">
        <v>1565</v>
      </c>
      <c r="D399" s="13" t="s">
        <v>1930</v>
      </c>
      <c r="E399" s="13" t="s">
        <v>1155</v>
      </c>
      <c r="F399" s="14">
        <v>0</v>
      </c>
      <c r="G399" s="14">
        <v>0</v>
      </c>
      <c r="H399" s="14">
        <v>0</v>
      </c>
      <c r="I399"/>
    </row>
    <row r="400" spans="2:9" ht="45" x14ac:dyDescent="0.25">
      <c r="B400" s="12">
        <v>394</v>
      </c>
      <c r="C400" s="12" t="s">
        <v>1014</v>
      </c>
      <c r="D400" s="13" t="s">
        <v>1110</v>
      </c>
      <c r="E400" s="13" t="s">
        <v>126</v>
      </c>
      <c r="F400" s="14">
        <v>0</v>
      </c>
      <c r="G400" s="14">
        <v>0</v>
      </c>
      <c r="H400" s="14">
        <v>0</v>
      </c>
      <c r="I400"/>
    </row>
    <row r="401" spans="2:9" ht="30" x14ac:dyDescent="0.25">
      <c r="B401" s="12">
        <v>395</v>
      </c>
      <c r="C401" s="12" t="s">
        <v>1018</v>
      </c>
      <c r="D401" s="13" t="s">
        <v>1128</v>
      </c>
      <c r="E401" s="13" t="s">
        <v>126</v>
      </c>
      <c r="F401" s="14">
        <v>0</v>
      </c>
      <c r="G401" s="14">
        <v>0</v>
      </c>
      <c r="H401" s="14">
        <v>0</v>
      </c>
      <c r="I401"/>
    </row>
    <row r="402" spans="2:9" ht="30" x14ac:dyDescent="0.25">
      <c r="B402" s="12">
        <v>396</v>
      </c>
      <c r="C402" s="12" t="s">
        <v>1022</v>
      </c>
      <c r="D402" s="13" t="s">
        <v>1132</v>
      </c>
      <c r="E402" s="13" t="s">
        <v>126</v>
      </c>
      <c r="F402" s="14">
        <v>0</v>
      </c>
      <c r="G402" s="14">
        <v>0</v>
      </c>
      <c r="H402" s="14">
        <v>0</v>
      </c>
      <c r="I402"/>
    </row>
    <row r="403" spans="2:9" ht="45" x14ac:dyDescent="0.25">
      <c r="B403" s="12">
        <v>397</v>
      </c>
      <c r="C403" s="12" t="s">
        <v>1007</v>
      </c>
      <c r="D403" s="13" t="s">
        <v>1144</v>
      </c>
      <c r="E403" s="13" t="s">
        <v>126</v>
      </c>
      <c r="F403" s="14">
        <v>0</v>
      </c>
      <c r="G403" s="14">
        <v>0</v>
      </c>
      <c r="H403" s="14">
        <v>0</v>
      </c>
      <c r="I403"/>
    </row>
    <row r="404" spans="2:9" ht="45" x14ac:dyDescent="0.25">
      <c r="B404" s="12">
        <v>398</v>
      </c>
      <c r="C404" s="12" t="s">
        <v>1083</v>
      </c>
      <c r="D404" s="13" t="s">
        <v>1146</v>
      </c>
      <c r="E404" s="13" t="s">
        <v>126</v>
      </c>
      <c r="F404" s="14">
        <v>0</v>
      </c>
      <c r="G404" s="14">
        <v>0</v>
      </c>
      <c r="H404" s="14">
        <v>0</v>
      </c>
      <c r="I404"/>
    </row>
    <row r="405" spans="2:9" ht="45" x14ac:dyDescent="0.25">
      <c r="B405" s="12">
        <v>399</v>
      </c>
      <c r="C405" s="12" t="s">
        <v>1026</v>
      </c>
      <c r="D405" s="13" t="s">
        <v>1206</v>
      </c>
      <c r="E405" s="13" t="s">
        <v>126</v>
      </c>
      <c r="F405" s="14">
        <v>0</v>
      </c>
      <c r="G405" s="14">
        <v>0</v>
      </c>
      <c r="H405" s="14">
        <v>0</v>
      </c>
      <c r="I405"/>
    </row>
    <row r="406" spans="2:9" ht="30" x14ac:dyDescent="0.25">
      <c r="B406" s="12">
        <v>400</v>
      </c>
      <c r="C406" s="12" t="s">
        <v>1065</v>
      </c>
      <c r="D406" s="13" t="s">
        <v>1157</v>
      </c>
      <c r="E406" s="13" t="s">
        <v>126</v>
      </c>
      <c r="F406" s="14">
        <v>0</v>
      </c>
      <c r="G406" s="14">
        <v>0</v>
      </c>
      <c r="H406" s="14">
        <v>0</v>
      </c>
      <c r="I406"/>
    </row>
    <row r="407" spans="2:9" ht="45" x14ac:dyDescent="0.25">
      <c r="B407" s="12">
        <v>401</v>
      </c>
      <c r="C407" s="12" t="s">
        <v>1065</v>
      </c>
      <c r="D407" s="13" t="s">
        <v>1159</v>
      </c>
      <c r="E407" s="13" t="s">
        <v>126</v>
      </c>
      <c r="F407" s="14">
        <v>0</v>
      </c>
      <c r="G407" s="14">
        <v>0</v>
      </c>
      <c r="H407" s="14">
        <v>0</v>
      </c>
      <c r="I407"/>
    </row>
    <row r="408" spans="2:9" ht="45" x14ac:dyDescent="0.25">
      <c r="B408" s="12">
        <v>402</v>
      </c>
      <c r="C408" s="12" t="s">
        <v>1086</v>
      </c>
      <c r="D408" s="13" t="s">
        <v>1161</v>
      </c>
      <c r="E408" s="13" t="s">
        <v>126</v>
      </c>
      <c r="F408" s="14">
        <v>0</v>
      </c>
      <c r="G408" s="14">
        <v>0</v>
      </c>
      <c r="H408" s="14">
        <v>0</v>
      </c>
      <c r="I408"/>
    </row>
    <row r="409" spans="2:9" ht="75" x14ac:dyDescent="0.25">
      <c r="B409" s="12">
        <v>403</v>
      </c>
      <c r="C409" s="12" t="s">
        <v>1026</v>
      </c>
      <c r="D409" s="13" t="s">
        <v>1175</v>
      </c>
      <c r="E409" s="13" t="s">
        <v>126</v>
      </c>
      <c r="F409" s="14">
        <v>0</v>
      </c>
      <c r="G409" s="14">
        <v>0</v>
      </c>
      <c r="H409" s="14">
        <v>0</v>
      </c>
      <c r="I409"/>
    </row>
    <row r="410" spans="2:9" ht="30" x14ac:dyDescent="0.25">
      <c r="B410" s="12">
        <v>404</v>
      </c>
      <c r="C410" s="12" t="s">
        <v>1083</v>
      </c>
      <c r="D410" s="13" t="s">
        <v>1148</v>
      </c>
      <c r="E410" s="13" t="s">
        <v>126</v>
      </c>
      <c r="F410" s="14">
        <v>0</v>
      </c>
      <c r="G410" s="14">
        <v>0</v>
      </c>
      <c r="H410" s="14">
        <v>0</v>
      </c>
      <c r="I410"/>
    </row>
    <row r="411" spans="2:9" ht="75" x14ac:dyDescent="0.25">
      <c r="B411" s="12">
        <v>405</v>
      </c>
      <c r="C411" s="12" t="s">
        <v>1573</v>
      </c>
      <c r="D411" s="13" t="s">
        <v>1933</v>
      </c>
      <c r="E411" s="13" t="s">
        <v>126</v>
      </c>
      <c r="F411" s="14">
        <v>0</v>
      </c>
      <c r="G411" s="14">
        <v>0</v>
      </c>
      <c r="H411" s="14">
        <v>0</v>
      </c>
      <c r="I411"/>
    </row>
    <row r="412" spans="2:9" ht="75" x14ac:dyDescent="0.25">
      <c r="B412" s="12">
        <v>406</v>
      </c>
      <c r="C412" s="12" t="s">
        <v>1573</v>
      </c>
      <c r="D412" s="13" t="s">
        <v>1933</v>
      </c>
      <c r="E412" s="13" t="s">
        <v>1155</v>
      </c>
      <c r="F412" s="14">
        <v>0</v>
      </c>
      <c r="G412" s="14">
        <v>0</v>
      </c>
      <c r="H412" s="14">
        <v>0</v>
      </c>
      <c r="I412"/>
    </row>
    <row r="413" spans="2:9" ht="75" x14ac:dyDescent="0.25">
      <c r="B413" s="12">
        <v>407</v>
      </c>
      <c r="C413" s="12" t="s">
        <v>1557</v>
      </c>
      <c r="D413" s="13" t="s">
        <v>1936</v>
      </c>
      <c r="E413" s="13" t="s">
        <v>126</v>
      </c>
      <c r="F413" s="14">
        <v>0</v>
      </c>
      <c r="G413" s="14">
        <v>0</v>
      </c>
      <c r="H413" s="14">
        <v>0</v>
      </c>
      <c r="I413"/>
    </row>
    <row r="414" spans="2:9" ht="75" x14ac:dyDescent="0.25">
      <c r="B414" s="12">
        <v>408</v>
      </c>
      <c r="C414" s="12" t="s">
        <v>1557</v>
      </c>
      <c r="D414" s="13" t="s">
        <v>1936</v>
      </c>
      <c r="E414" s="13" t="s">
        <v>1155</v>
      </c>
      <c r="F414" s="14">
        <v>0</v>
      </c>
      <c r="G414" s="14">
        <v>0</v>
      </c>
      <c r="H414" s="14">
        <v>0</v>
      </c>
      <c r="I414"/>
    </row>
    <row r="415" spans="2:9" ht="75" x14ac:dyDescent="0.25">
      <c r="B415" s="12">
        <v>409</v>
      </c>
      <c r="C415" s="12" t="s">
        <v>1565</v>
      </c>
      <c r="D415" s="13" t="s">
        <v>1939</v>
      </c>
      <c r="E415" s="13" t="s">
        <v>126</v>
      </c>
      <c r="F415" s="14">
        <v>0</v>
      </c>
      <c r="G415" s="14">
        <v>0</v>
      </c>
      <c r="H415" s="14">
        <v>0</v>
      </c>
      <c r="I415"/>
    </row>
    <row r="416" spans="2:9" ht="75" x14ac:dyDescent="0.25">
      <c r="B416" s="12">
        <v>410</v>
      </c>
      <c r="C416" s="12" t="s">
        <v>1565</v>
      </c>
      <c r="D416" s="13" t="s">
        <v>1939</v>
      </c>
      <c r="E416" s="13" t="s">
        <v>1155</v>
      </c>
      <c r="F416" s="14">
        <v>0</v>
      </c>
      <c r="G416" s="14">
        <v>0</v>
      </c>
      <c r="H416" s="14">
        <v>0</v>
      </c>
      <c r="I416"/>
    </row>
    <row r="417" spans="2:9" ht="75" x14ac:dyDescent="0.25">
      <c r="B417" s="12">
        <v>411</v>
      </c>
      <c r="C417" s="12" t="s">
        <v>1522</v>
      </c>
      <c r="D417" s="13" t="s">
        <v>1881</v>
      </c>
      <c r="E417" s="13" t="s">
        <v>126</v>
      </c>
      <c r="F417" s="14">
        <v>0</v>
      </c>
      <c r="G417" s="14">
        <v>0</v>
      </c>
      <c r="H417" s="14">
        <v>0</v>
      </c>
      <c r="I417"/>
    </row>
    <row r="418" spans="2:9" ht="75" x14ac:dyDescent="0.25">
      <c r="B418" s="12">
        <v>412</v>
      </c>
      <c r="C418" s="12" t="s">
        <v>1522</v>
      </c>
      <c r="D418" s="13" t="s">
        <v>1881</v>
      </c>
      <c r="E418" s="46" t="s">
        <v>1697</v>
      </c>
      <c r="F418" s="45">
        <v>0</v>
      </c>
      <c r="G418" s="45">
        <v>0</v>
      </c>
      <c r="H418" s="45">
        <v>1493909.4</v>
      </c>
      <c r="I418"/>
    </row>
    <row r="419" spans="2:9" ht="75" x14ac:dyDescent="0.25">
      <c r="B419" s="12">
        <v>413</v>
      </c>
      <c r="C419" s="12" t="s">
        <v>1569</v>
      </c>
      <c r="D419" s="13" t="s">
        <v>1883</v>
      </c>
      <c r="E419" s="13" t="s">
        <v>126</v>
      </c>
      <c r="F419" s="14">
        <v>0</v>
      </c>
      <c r="G419" s="14">
        <v>0</v>
      </c>
      <c r="H419" s="14">
        <v>0</v>
      </c>
      <c r="I419"/>
    </row>
    <row r="420" spans="2:9" ht="75" x14ac:dyDescent="0.25">
      <c r="B420" s="12">
        <v>414</v>
      </c>
      <c r="C420" s="12" t="s">
        <v>1569</v>
      </c>
      <c r="D420" s="13" t="s">
        <v>1883</v>
      </c>
      <c r="E420" s="13" t="s">
        <v>1697</v>
      </c>
      <c r="F420" s="45">
        <v>0</v>
      </c>
      <c r="G420" s="45">
        <v>0</v>
      </c>
      <c r="H420" s="45">
        <v>1391701.32</v>
      </c>
      <c r="I420"/>
    </row>
    <row r="421" spans="2:9" ht="75" x14ac:dyDescent="0.25">
      <c r="B421" s="12">
        <v>415</v>
      </c>
      <c r="C421" s="12" t="s">
        <v>1573</v>
      </c>
      <c r="D421" s="13" t="s">
        <v>1885</v>
      </c>
      <c r="E421" s="13" t="s">
        <v>126</v>
      </c>
      <c r="F421" s="14">
        <v>0</v>
      </c>
      <c r="G421" s="14">
        <v>0</v>
      </c>
      <c r="H421" s="14">
        <v>0</v>
      </c>
      <c r="I421"/>
    </row>
    <row r="422" spans="2:9" ht="75" x14ac:dyDescent="0.25">
      <c r="B422" s="12">
        <v>416</v>
      </c>
      <c r="C422" s="12" t="s">
        <v>1573</v>
      </c>
      <c r="D422" s="13" t="s">
        <v>1885</v>
      </c>
      <c r="E422" s="46" t="s">
        <v>1736</v>
      </c>
      <c r="F422" s="45">
        <v>0</v>
      </c>
      <c r="G422" s="45">
        <v>0</v>
      </c>
      <c r="H422" s="45">
        <v>2946846.64</v>
      </c>
      <c r="I422"/>
    </row>
    <row r="423" spans="2:9" ht="30" x14ac:dyDescent="0.25">
      <c r="B423" s="12">
        <v>417</v>
      </c>
      <c r="C423" s="12" t="s">
        <v>1074</v>
      </c>
      <c r="D423" s="13" t="s">
        <v>1245</v>
      </c>
      <c r="E423" s="13" t="s">
        <v>126</v>
      </c>
      <c r="F423" s="14">
        <v>0</v>
      </c>
      <c r="G423" s="14">
        <v>0</v>
      </c>
      <c r="H423" s="14">
        <v>0</v>
      </c>
      <c r="I423"/>
    </row>
    <row r="424" spans="2:9" ht="75" x14ac:dyDescent="0.25">
      <c r="B424" s="12">
        <v>418</v>
      </c>
      <c r="C424" s="12" t="s">
        <v>1565</v>
      </c>
      <c r="D424" s="13" t="s">
        <v>1887</v>
      </c>
      <c r="E424" s="13" t="s">
        <v>126</v>
      </c>
      <c r="F424" s="14">
        <v>0</v>
      </c>
      <c r="G424" s="14">
        <v>0</v>
      </c>
      <c r="H424" s="14">
        <v>0</v>
      </c>
      <c r="I424"/>
    </row>
    <row r="425" spans="2:9" ht="75" x14ac:dyDescent="0.25">
      <c r="B425" s="12">
        <v>419</v>
      </c>
      <c r="C425" s="12" t="s">
        <v>1565</v>
      </c>
      <c r="D425" s="13" t="s">
        <v>1887</v>
      </c>
      <c r="E425" s="46" t="s">
        <v>1697</v>
      </c>
      <c r="F425" s="45">
        <v>0</v>
      </c>
      <c r="G425" s="45">
        <v>0</v>
      </c>
      <c r="H425" s="45">
        <v>3549309.24</v>
      </c>
      <c r="I425"/>
    </row>
    <row r="426" spans="2:9" ht="75" x14ac:dyDescent="0.25">
      <c r="B426" s="12">
        <v>420</v>
      </c>
      <c r="C426" s="12" t="s">
        <v>1541</v>
      </c>
      <c r="D426" s="13" t="s">
        <v>1889</v>
      </c>
      <c r="E426" s="13" t="s">
        <v>126</v>
      </c>
      <c r="F426" s="14">
        <v>0</v>
      </c>
      <c r="G426" s="14">
        <v>0</v>
      </c>
      <c r="H426" s="14">
        <v>0</v>
      </c>
      <c r="I426"/>
    </row>
    <row r="427" spans="2:9" ht="75" x14ac:dyDescent="0.25">
      <c r="B427" s="12">
        <v>421</v>
      </c>
      <c r="C427" s="12" t="s">
        <v>1541</v>
      </c>
      <c r="D427" s="13" t="s">
        <v>1889</v>
      </c>
      <c r="E427" s="46" t="s">
        <v>1697</v>
      </c>
      <c r="F427" s="45">
        <v>0</v>
      </c>
      <c r="G427" s="45">
        <v>0</v>
      </c>
      <c r="H427" s="45">
        <v>2743045.76</v>
      </c>
      <c r="I427"/>
    </row>
    <row r="428" spans="2:9" ht="60" x14ac:dyDescent="0.25">
      <c r="B428" s="12">
        <v>422</v>
      </c>
      <c r="C428" s="12" t="s">
        <v>1549</v>
      </c>
      <c r="D428" s="13" t="s">
        <v>1891</v>
      </c>
      <c r="E428" s="13" t="s">
        <v>126</v>
      </c>
      <c r="F428" s="14">
        <v>0</v>
      </c>
      <c r="G428" s="14">
        <v>0</v>
      </c>
      <c r="H428" s="14">
        <v>0</v>
      </c>
      <c r="I428"/>
    </row>
    <row r="429" spans="2:9" ht="60" x14ac:dyDescent="0.25">
      <c r="B429" s="12">
        <v>423</v>
      </c>
      <c r="C429" s="12" t="s">
        <v>1549</v>
      </c>
      <c r="D429" s="13" t="s">
        <v>1891</v>
      </c>
      <c r="E429" s="13" t="s">
        <v>1697</v>
      </c>
      <c r="F429" s="14">
        <v>0</v>
      </c>
      <c r="G429" s="14">
        <v>0</v>
      </c>
      <c r="H429" s="14">
        <v>446830.26</v>
      </c>
      <c r="I429"/>
    </row>
    <row r="430" spans="2:9" ht="75" x14ac:dyDescent="0.25">
      <c r="B430" s="12">
        <v>424</v>
      </c>
      <c r="C430" s="12" t="s">
        <v>1537</v>
      </c>
      <c r="D430" s="13" t="s">
        <v>1892</v>
      </c>
      <c r="E430" s="13" t="s">
        <v>126</v>
      </c>
      <c r="F430" s="14">
        <v>0</v>
      </c>
      <c r="G430" s="14">
        <v>0</v>
      </c>
      <c r="H430" s="14">
        <v>0</v>
      </c>
      <c r="I430"/>
    </row>
    <row r="431" spans="2:9" ht="75" x14ac:dyDescent="0.25">
      <c r="B431" s="12">
        <v>425</v>
      </c>
      <c r="C431" s="12" t="s">
        <v>1537</v>
      </c>
      <c r="D431" s="13" t="s">
        <v>1892</v>
      </c>
      <c r="E431" s="13" t="s">
        <v>1697</v>
      </c>
      <c r="F431" s="14">
        <v>0</v>
      </c>
      <c r="G431" s="14">
        <v>0</v>
      </c>
      <c r="H431" s="14">
        <v>2386286.65</v>
      </c>
      <c r="I431"/>
    </row>
    <row r="432" spans="2:9" ht="75" x14ac:dyDescent="0.25">
      <c r="B432" s="12">
        <v>426</v>
      </c>
      <c r="C432" s="12" t="s">
        <v>1834</v>
      </c>
      <c r="D432" s="13" t="s">
        <v>1677</v>
      </c>
      <c r="E432" s="13" t="s">
        <v>126</v>
      </c>
      <c r="F432" s="14">
        <v>0</v>
      </c>
      <c r="G432" s="14">
        <v>0</v>
      </c>
      <c r="H432" s="14">
        <v>0</v>
      </c>
      <c r="I432"/>
    </row>
    <row r="433" spans="2:9" ht="75" x14ac:dyDescent="0.25">
      <c r="B433" s="12">
        <v>427</v>
      </c>
      <c r="C433" s="12" t="s">
        <v>1321</v>
      </c>
      <c r="D433" s="13" t="s">
        <v>1824</v>
      </c>
      <c r="E433" s="13" t="s">
        <v>126</v>
      </c>
      <c r="F433" s="14">
        <v>0</v>
      </c>
      <c r="G433" s="14">
        <v>0</v>
      </c>
      <c r="H433" s="14">
        <v>0</v>
      </c>
      <c r="I433"/>
    </row>
    <row r="434" spans="2:9" ht="75" x14ac:dyDescent="0.25">
      <c r="B434" s="12">
        <v>428</v>
      </c>
      <c r="C434" s="12" t="s">
        <v>1321</v>
      </c>
      <c r="D434" s="13" t="s">
        <v>1824</v>
      </c>
      <c r="E434" s="13" t="s">
        <v>1697</v>
      </c>
      <c r="F434" s="14">
        <v>0</v>
      </c>
      <c r="G434" s="14">
        <v>0</v>
      </c>
      <c r="H434" s="14">
        <v>4987903.82</v>
      </c>
      <c r="I434"/>
    </row>
    <row r="435" spans="2:9" ht="75" x14ac:dyDescent="0.25">
      <c r="B435" s="12">
        <v>429</v>
      </c>
      <c r="C435" s="12" t="s">
        <v>1834</v>
      </c>
      <c r="D435" s="13" t="s">
        <v>1677</v>
      </c>
      <c r="E435" s="13" t="s">
        <v>1697</v>
      </c>
      <c r="F435" s="14">
        <v>0</v>
      </c>
      <c r="G435" s="14">
        <v>0</v>
      </c>
      <c r="H435" s="14">
        <v>1513331.22</v>
      </c>
      <c r="I435"/>
    </row>
    <row r="436" spans="2:9" ht="75" x14ac:dyDescent="0.25">
      <c r="B436" s="12">
        <v>430</v>
      </c>
      <c r="C436" s="12" t="s">
        <v>1557</v>
      </c>
      <c r="D436" s="13" t="s">
        <v>1893</v>
      </c>
      <c r="E436" s="13" t="s">
        <v>126</v>
      </c>
      <c r="F436" s="14">
        <v>0</v>
      </c>
      <c r="G436" s="14">
        <v>0</v>
      </c>
      <c r="H436" s="14">
        <v>0</v>
      </c>
      <c r="I436"/>
    </row>
    <row r="437" spans="2:9" ht="75" x14ac:dyDescent="0.25">
      <c r="B437" s="12">
        <v>431</v>
      </c>
      <c r="C437" s="12" t="s">
        <v>1557</v>
      </c>
      <c r="D437" s="13" t="s">
        <v>1893</v>
      </c>
      <c r="E437" s="13" t="s">
        <v>2322</v>
      </c>
      <c r="F437" s="14">
        <v>0</v>
      </c>
      <c r="G437" s="14">
        <v>0</v>
      </c>
      <c r="H437" s="14">
        <v>901759.94</v>
      </c>
      <c r="I437"/>
    </row>
    <row r="438" spans="2:9" ht="30" x14ac:dyDescent="0.25">
      <c r="B438" s="12">
        <v>432</v>
      </c>
      <c r="C438" s="12" t="s">
        <v>1786</v>
      </c>
      <c r="D438" s="13" t="s">
        <v>1462</v>
      </c>
      <c r="E438" s="13" t="s">
        <v>126</v>
      </c>
      <c r="F438" s="14">
        <v>0</v>
      </c>
      <c r="G438" s="14">
        <v>14160</v>
      </c>
      <c r="H438" s="14">
        <v>0</v>
      </c>
      <c r="I438"/>
    </row>
    <row r="439" spans="2:9" ht="60" x14ac:dyDescent="0.25">
      <c r="B439" s="12">
        <v>433</v>
      </c>
      <c r="C439" s="12" t="s">
        <v>1262</v>
      </c>
      <c r="D439" s="13" t="s">
        <v>1825</v>
      </c>
      <c r="E439" s="13" t="s">
        <v>126</v>
      </c>
      <c r="F439" s="14">
        <v>0</v>
      </c>
      <c r="G439" s="14">
        <v>0</v>
      </c>
      <c r="H439" s="14">
        <v>0</v>
      </c>
      <c r="I439"/>
    </row>
    <row r="440" spans="2:9" ht="60" x14ac:dyDescent="0.25">
      <c r="B440" s="12">
        <v>434</v>
      </c>
      <c r="C440" s="12" t="s">
        <v>1262</v>
      </c>
      <c r="D440" s="13" t="s">
        <v>1825</v>
      </c>
      <c r="E440" s="13" t="s">
        <v>2322</v>
      </c>
      <c r="F440" s="14">
        <v>0</v>
      </c>
      <c r="G440" s="14">
        <v>0</v>
      </c>
      <c r="H440" s="14">
        <v>132307.5</v>
      </c>
      <c r="I440"/>
    </row>
    <row r="441" spans="2:9" ht="30" x14ac:dyDescent="0.25">
      <c r="B441" s="12">
        <v>435</v>
      </c>
      <c r="C441" s="12" t="s">
        <v>2918</v>
      </c>
      <c r="D441" s="13" t="s">
        <v>1487</v>
      </c>
      <c r="E441" s="13" t="s">
        <v>126</v>
      </c>
      <c r="F441" s="14">
        <v>0</v>
      </c>
      <c r="G441" s="14">
        <v>0</v>
      </c>
      <c r="H441" s="14">
        <v>0</v>
      </c>
      <c r="I441"/>
    </row>
    <row r="442" spans="2:9" ht="30" x14ac:dyDescent="0.25">
      <c r="B442" s="12">
        <v>436</v>
      </c>
      <c r="C442" s="12" t="s">
        <v>2002</v>
      </c>
      <c r="D442" s="13" t="s">
        <v>1826</v>
      </c>
      <c r="E442" s="13" t="s">
        <v>126</v>
      </c>
      <c r="F442" s="14">
        <v>0</v>
      </c>
      <c r="G442" s="14">
        <v>50000</v>
      </c>
      <c r="H442" s="14">
        <v>0</v>
      </c>
      <c r="I442"/>
    </row>
    <row r="443" spans="2:9" ht="60" x14ac:dyDescent="0.25">
      <c r="B443" s="12">
        <v>437</v>
      </c>
      <c r="C443" s="12" t="s">
        <v>2918</v>
      </c>
      <c r="D443" s="13" t="s">
        <v>2004</v>
      </c>
      <c r="E443" s="13" t="s">
        <v>126</v>
      </c>
      <c r="F443" s="14">
        <v>0</v>
      </c>
      <c r="G443" s="14">
        <v>0</v>
      </c>
      <c r="H443" s="14">
        <v>0</v>
      </c>
      <c r="I443"/>
    </row>
    <row r="444" spans="2:9" ht="60" x14ac:dyDescent="0.25">
      <c r="B444" s="12">
        <v>438</v>
      </c>
      <c r="C444" s="12" t="s">
        <v>2918</v>
      </c>
      <c r="D444" s="13" t="s">
        <v>2005</v>
      </c>
      <c r="E444" s="13" t="s">
        <v>126</v>
      </c>
      <c r="F444" s="14">
        <v>0</v>
      </c>
      <c r="G444" s="14">
        <v>0</v>
      </c>
      <c r="H444" s="14">
        <v>0</v>
      </c>
      <c r="I444"/>
    </row>
    <row r="445" spans="2:9" ht="60" x14ac:dyDescent="0.25">
      <c r="B445" s="12">
        <v>439</v>
      </c>
      <c r="C445" s="12" t="s">
        <v>1094</v>
      </c>
      <c r="D445" s="13" t="s">
        <v>2005</v>
      </c>
      <c r="E445" s="13" t="s">
        <v>126</v>
      </c>
      <c r="F445" s="14">
        <v>0</v>
      </c>
      <c r="G445" s="14">
        <v>0</v>
      </c>
      <c r="H445" s="14">
        <v>0</v>
      </c>
      <c r="I445"/>
    </row>
    <row r="446" spans="2:9" ht="45" x14ac:dyDescent="0.25">
      <c r="B446" s="12">
        <v>440</v>
      </c>
      <c r="C446" s="12" t="s">
        <v>1429</v>
      </c>
      <c r="D446" s="13" t="s">
        <v>2091</v>
      </c>
      <c r="E446" s="13" t="s">
        <v>126</v>
      </c>
      <c r="F446" s="14">
        <v>0</v>
      </c>
      <c r="G446" s="14">
        <v>0</v>
      </c>
      <c r="H446" s="14">
        <v>0</v>
      </c>
      <c r="I446"/>
    </row>
    <row r="447" spans="2:9" ht="45" x14ac:dyDescent="0.25">
      <c r="B447" s="12">
        <v>441</v>
      </c>
      <c r="C447" s="12" t="s">
        <v>1429</v>
      </c>
      <c r="D447" s="13" t="s">
        <v>2091</v>
      </c>
      <c r="E447" s="13" t="s">
        <v>1697</v>
      </c>
      <c r="F447" s="14">
        <v>0</v>
      </c>
      <c r="G447" s="14">
        <v>0</v>
      </c>
      <c r="H447" s="14">
        <v>188973.83000000002</v>
      </c>
      <c r="I447"/>
    </row>
    <row r="448" spans="2:9" ht="45" x14ac:dyDescent="0.25">
      <c r="B448" s="12">
        <v>442</v>
      </c>
      <c r="C448" s="12" t="s">
        <v>1223</v>
      </c>
      <c r="D448" s="13" t="s">
        <v>1225</v>
      </c>
      <c r="E448" s="13" t="s">
        <v>1697</v>
      </c>
      <c r="F448" s="14">
        <v>0</v>
      </c>
      <c r="G448" s="14">
        <v>0</v>
      </c>
      <c r="H448" s="14">
        <v>333694.21999999997</v>
      </c>
      <c r="I448"/>
    </row>
    <row r="449" spans="2:9" ht="30" x14ac:dyDescent="0.25">
      <c r="B449" s="12">
        <v>443</v>
      </c>
      <c r="C449" s="12" t="s">
        <v>2918</v>
      </c>
      <c r="D449" s="13" t="s">
        <v>2008</v>
      </c>
      <c r="E449" s="13" t="s">
        <v>126</v>
      </c>
      <c r="F449" s="14">
        <v>0</v>
      </c>
      <c r="G449" s="14">
        <v>0</v>
      </c>
      <c r="H449" s="14">
        <v>0</v>
      </c>
      <c r="I449"/>
    </row>
    <row r="450" spans="2:9" ht="30" x14ac:dyDescent="0.25">
      <c r="B450" s="12">
        <v>444</v>
      </c>
      <c r="C450" s="12" t="s">
        <v>2011</v>
      </c>
      <c r="D450" s="13" t="s">
        <v>1331</v>
      </c>
      <c r="E450" s="13" t="s">
        <v>126</v>
      </c>
      <c r="F450" s="14">
        <v>0</v>
      </c>
      <c r="G450" s="14">
        <v>1700000</v>
      </c>
      <c r="H450" s="14">
        <v>0</v>
      </c>
      <c r="I450"/>
    </row>
    <row r="451" spans="2:9" ht="30" x14ac:dyDescent="0.25">
      <c r="B451" s="12">
        <v>445</v>
      </c>
      <c r="C451" s="12" t="s">
        <v>2918</v>
      </c>
      <c r="D451" s="13" t="s">
        <v>2013</v>
      </c>
      <c r="E451" s="13" t="s">
        <v>126</v>
      </c>
      <c r="F451" s="14">
        <v>15211154.24</v>
      </c>
      <c r="G451" s="14">
        <v>0</v>
      </c>
      <c r="H451" s="14">
        <v>0</v>
      </c>
      <c r="I451"/>
    </row>
    <row r="452" spans="2:9" ht="30" x14ac:dyDescent="0.25">
      <c r="B452" s="12">
        <v>446</v>
      </c>
      <c r="C452" s="12" t="s">
        <v>2918</v>
      </c>
      <c r="D452" s="13" t="s">
        <v>2015</v>
      </c>
      <c r="E452" s="13" t="s">
        <v>126</v>
      </c>
      <c r="F452" s="14">
        <v>7146031.3400000008</v>
      </c>
      <c r="G452" s="14">
        <v>0</v>
      </c>
      <c r="H452" s="14">
        <v>0</v>
      </c>
      <c r="I452"/>
    </row>
    <row r="453" spans="2:9" ht="30" x14ac:dyDescent="0.25">
      <c r="B453" s="12">
        <v>447</v>
      </c>
      <c r="C453" s="12" t="s">
        <v>2018</v>
      </c>
      <c r="D453" s="13" t="s">
        <v>2015</v>
      </c>
      <c r="E453" s="13" t="s">
        <v>126</v>
      </c>
      <c r="F453" s="14">
        <v>0</v>
      </c>
      <c r="G453" s="14">
        <v>5065044.580000001</v>
      </c>
      <c r="H453" s="14">
        <v>0</v>
      </c>
      <c r="I453"/>
    </row>
    <row r="454" spans="2:9" ht="30" x14ac:dyDescent="0.25">
      <c r="B454" s="12">
        <v>448</v>
      </c>
      <c r="C454" s="12" t="s">
        <v>2021</v>
      </c>
      <c r="D454" s="13" t="s">
        <v>2015</v>
      </c>
      <c r="E454" s="13" t="s">
        <v>126</v>
      </c>
      <c r="F454" s="14">
        <v>0</v>
      </c>
      <c r="G454" s="14">
        <v>138648.57999999999</v>
      </c>
      <c r="H454" s="14">
        <v>0</v>
      </c>
      <c r="I454"/>
    </row>
    <row r="455" spans="2:9" ht="30" x14ac:dyDescent="0.25">
      <c r="B455" s="12">
        <v>449</v>
      </c>
      <c r="C455" s="12" t="s">
        <v>1658</v>
      </c>
      <c r="D455" s="13" t="s">
        <v>2015</v>
      </c>
      <c r="E455" s="13" t="s">
        <v>126</v>
      </c>
      <c r="F455" s="14">
        <v>0</v>
      </c>
      <c r="G455" s="14">
        <v>1401285.76</v>
      </c>
      <c r="H455" s="14">
        <v>0</v>
      </c>
      <c r="I455"/>
    </row>
    <row r="456" spans="2:9" ht="30" x14ac:dyDescent="0.25">
      <c r="B456" s="12">
        <v>450</v>
      </c>
      <c r="C456" s="12" t="s">
        <v>2025</v>
      </c>
      <c r="D456" s="13" t="s">
        <v>2015</v>
      </c>
      <c r="E456" s="13" t="s">
        <v>126</v>
      </c>
      <c r="F456" s="14">
        <v>0</v>
      </c>
      <c r="G456" s="14">
        <v>58764</v>
      </c>
      <c r="H456" s="14">
        <v>0</v>
      </c>
      <c r="I456"/>
    </row>
    <row r="457" spans="2:9" ht="30" x14ac:dyDescent="0.25">
      <c r="B457" s="12">
        <v>451</v>
      </c>
      <c r="C457" s="12" t="s">
        <v>2028</v>
      </c>
      <c r="D457" s="13" t="s">
        <v>2015</v>
      </c>
      <c r="E457" s="13" t="s">
        <v>126</v>
      </c>
      <c r="F457" s="14">
        <v>0</v>
      </c>
      <c r="G457" s="14">
        <v>482288.42</v>
      </c>
      <c r="H457" s="14">
        <v>0</v>
      </c>
      <c r="I457"/>
    </row>
    <row r="458" spans="2:9" ht="30" x14ac:dyDescent="0.25">
      <c r="B458" s="12">
        <v>452</v>
      </c>
      <c r="C458" s="12" t="s">
        <v>1573</v>
      </c>
      <c r="D458" s="13" t="s">
        <v>2013</v>
      </c>
      <c r="E458" s="13" t="s">
        <v>126</v>
      </c>
      <c r="F458" s="14">
        <v>0</v>
      </c>
      <c r="G458" s="14">
        <v>10810558.880000001</v>
      </c>
      <c r="H458" s="14">
        <v>0</v>
      </c>
      <c r="I458"/>
    </row>
    <row r="459" spans="2:9" ht="30" x14ac:dyDescent="0.25">
      <c r="B459" s="12">
        <v>453</v>
      </c>
      <c r="C459" s="12" t="s">
        <v>2918</v>
      </c>
      <c r="D459" s="13" t="s">
        <v>2031</v>
      </c>
      <c r="E459" s="13" t="s">
        <v>126</v>
      </c>
      <c r="F459" s="14">
        <v>1652000</v>
      </c>
      <c r="G459" s="14">
        <v>0</v>
      </c>
      <c r="H459" s="14">
        <v>0</v>
      </c>
      <c r="I459"/>
    </row>
    <row r="460" spans="2:9" ht="30" x14ac:dyDescent="0.25">
      <c r="B460" s="12">
        <v>454</v>
      </c>
      <c r="C460" s="12" t="s">
        <v>2034</v>
      </c>
      <c r="D460" s="13" t="s">
        <v>2035</v>
      </c>
      <c r="E460" s="13" t="s">
        <v>126</v>
      </c>
      <c r="F460" s="14">
        <v>0</v>
      </c>
      <c r="G460" s="14">
        <v>1652000</v>
      </c>
      <c r="H460" s="14">
        <v>0</v>
      </c>
      <c r="I460"/>
    </row>
    <row r="461" spans="2:9" ht="30" x14ac:dyDescent="0.25">
      <c r="B461" s="12">
        <v>455</v>
      </c>
      <c r="C461" s="12" t="s">
        <v>2025</v>
      </c>
      <c r="D461" s="13" t="s">
        <v>2013</v>
      </c>
      <c r="E461" s="13" t="s">
        <v>126</v>
      </c>
      <c r="F461" s="14">
        <v>0</v>
      </c>
      <c r="G461" s="14">
        <v>2021905.34</v>
      </c>
      <c r="H461" s="14">
        <v>0</v>
      </c>
      <c r="I461"/>
    </row>
    <row r="462" spans="2:9" ht="30" x14ac:dyDescent="0.25">
      <c r="B462" s="12">
        <v>456</v>
      </c>
      <c r="C462" s="12" t="s">
        <v>1867</v>
      </c>
      <c r="D462" s="13" t="s">
        <v>2013</v>
      </c>
      <c r="E462" s="13" t="s">
        <v>126</v>
      </c>
      <c r="F462" s="14">
        <v>0</v>
      </c>
      <c r="G462" s="14">
        <v>384208</v>
      </c>
      <c r="H462" s="14">
        <v>0</v>
      </c>
      <c r="I462"/>
    </row>
    <row r="463" spans="2:9" ht="45" x14ac:dyDescent="0.25">
      <c r="B463" s="12">
        <v>457</v>
      </c>
      <c r="C463" s="12" t="s">
        <v>1287</v>
      </c>
      <c r="D463" s="13" t="s">
        <v>2081</v>
      </c>
      <c r="E463" s="13" t="s">
        <v>126</v>
      </c>
      <c r="F463" s="14">
        <v>0</v>
      </c>
      <c r="G463" s="14">
        <v>0</v>
      </c>
      <c r="H463" s="14">
        <v>0</v>
      </c>
      <c r="I463"/>
    </row>
    <row r="464" spans="2:9" ht="45" x14ac:dyDescent="0.25">
      <c r="B464" s="12">
        <v>458</v>
      </c>
      <c r="C464" s="12" t="s">
        <v>1287</v>
      </c>
      <c r="D464" s="13" t="s">
        <v>2081</v>
      </c>
      <c r="E464" s="13" t="s">
        <v>1155</v>
      </c>
      <c r="F464" s="14">
        <v>0</v>
      </c>
      <c r="G464" s="14">
        <v>0</v>
      </c>
      <c r="H464" s="14">
        <v>0</v>
      </c>
      <c r="I464"/>
    </row>
    <row r="465" spans="2:9" ht="45" x14ac:dyDescent="0.25">
      <c r="B465" s="12">
        <v>459</v>
      </c>
      <c r="C465" s="12" t="s">
        <v>1287</v>
      </c>
      <c r="D465" s="13" t="s">
        <v>2081</v>
      </c>
      <c r="E465" s="13" t="s">
        <v>1697</v>
      </c>
      <c r="F465" s="14">
        <v>0</v>
      </c>
      <c r="G465" s="14">
        <v>0</v>
      </c>
      <c r="H465" s="14">
        <v>6360</v>
      </c>
      <c r="I465"/>
    </row>
    <row r="466" spans="2:9" ht="45" x14ac:dyDescent="0.25">
      <c r="B466" s="12">
        <v>460</v>
      </c>
      <c r="C466" s="12" t="s">
        <v>2040</v>
      </c>
      <c r="D466" s="13" t="s">
        <v>2041</v>
      </c>
      <c r="E466" s="13" t="s">
        <v>126</v>
      </c>
      <c r="F466" s="14">
        <v>25372611.370000001</v>
      </c>
      <c r="G466" s="14">
        <v>25372611.370000001</v>
      </c>
      <c r="H466" s="14">
        <v>0</v>
      </c>
      <c r="I466"/>
    </row>
    <row r="467" spans="2:9" ht="45" x14ac:dyDescent="0.25">
      <c r="B467" s="12">
        <v>461</v>
      </c>
      <c r="C467" s="12" t="s">
        <v>2918</v>
      </c>
      <c r="D467" s="13" t="s">
        <v>2043</v>
      </c>
      <c r="E467" s="13" t="s">
        <v>126</v>
      </c>
      <c r="F467" s="14">
        <v>6480</v>
      </c>
      <c r="G467" s="14">
        <v>0</v>
      </c>
      <c r="H467" s="14">
        <v>0</v>
      </c>
      <c r="I467"/>
    </row>
    <row r="468" spans="2:9" ht="45" x14ac:dyDescent="0.25">
      <c r="B468" s="12">
        <v>462</v>
      </c>
      <c r="C468" s="12" t="s">
        <v>2046</v>
      </c>
      <c r="D468" s="13" t="s">
        <v>2047</v>
      </c>
      <c r="E468" s="13" t="s">
        <v>126</v>
      </c>
      <c r="F468" s="14">
        <v>31377397.629999999</v>
      </c>
      <c r="G468" s="14">
        <v>31377397.629999999</v>
      </c>
      <c r="H468" s="14">
        <v>0</v>
      </c>
      <c r="I468"/>
    </row>
    <row r="469" spans="2:9" ht="60" x14ac:dyDescent="0.25">
      <c r="B469" s="12">
        <v>463</v>
      </c>
      <c r="C469" s="12" t="s">
        <v>1308</v>
      </c>
      <c r="D469" s="13" t="s">
        <v>2094</v>
      </c>
      <c r="E469" s="13" t="s">
        <v>126</v>
      </c>
      <c r="F469" s="14">
        <v>0</v>
      </c>
      <c r="G469" s="14">
        <v>0</v>
      </c>
      <c r="H469" s="14">
        <v>0</v>
      </c>
      <c r="I469"/>
    </row>
    <row r="470" spans="2:9" ht="60" x14ac:dyDescent="0.25">
      <c r="B470" s="12">
        <v>464</v>
      </c>
      <c r="C470" s="12" t="s">
        <v>1308</v>
      </c>
      <c r="D470" s="13" t="s">
        <v>2094</v>
      </c>
      <c r="E470" s="13" t="s">
        <v>1697</v>
      </c>
      <c r="F470" s="14">
        <v>0</v>
      </c>
      <c r="G470" s="14">
        <v>0</v>
      </c>
      <c r="H470" s="14">
        <v>93071.360000000001</v>
      </c>
      <c r="I470"/>
    </row>
    <row r="471" spans="2:9" ht="60" x14ac:dyDescent="0.25">
      <c r="B471" s="12">
        <v>465</v>
      </c>
      <c r="C471" s="12" t="s">
        <v>2918</v>
      </c>
      <c r="D471" s="13" t="s">
        <v>2005</v>
      </c>
      <c r="E471" s="13" t="s">
        <v>126</v>
      </c>
      <c r="F471" s="14">
        <v>219895.63</v>
      </c>
      <c r="G471" s="14">
        <v>0</v>
      </c>
      <c r="H471" s="14">
        <v>0</v>
      </c>
      <c r="I471"/>
    </row>
    <row r="472" spans="2:9" ht="60" x14ac:dyDescent="0.25">
      <c r="B472" s="12">
        <v>466</v>
      </c>
      <c r="C472" s="12" t="s">
        <v>1094</v>
      </c>
      <c r="D472" s="13" t="s">
        <v>2005</v>
      </c>
      <c r="E472" s="13" t="s">
        <v>126</v>
      </c>
      <c r="F472" s="14">
        <v>0</v>
      </c>
      <c r="G472" s="14">
        <v>219895.63</v>
      </c>
      <c r="H472" s="14">
        <v>0</v>
      </c>
      <c r="I472"/>
    </row>
    <row r="473" spans="2:9" ht="45" x14ac:dyDescent="0.25">
      <c r="B473" s="12">
        <v>467</v>
      </c>
      <c r="C473" s="12" t="s">
        <v>1287</v>
      </c>
      <c r="D473" s="13" t="s">
        <v>2043</v>
      </c>
      <c r="E473" s="13" t="s">
        <v>126</v>
      </c>
      <c r="F473" s="14">
        <v>0</v>
      </c>
      <c r="G473" s="14">
        <v>6480</v>
      </c>
      <c r="H473" s="14">
        <v>0</v>
      </c>
      <c r="I473"/>
    </row>
    <row r="474" spans="2:9" ht="45" x14ac:dyDescent="0.25">
      <c r="B474" s="12">
        <v>468</v>
      </c>
      <c r="C474" s="12" t="s">
        <v>1287</v>
      </c>
      <c r="D474" s="13" t="s">
        <v>2096</v>
      </c>
      <c r="E474" s="13" t="s">
        <v>126</v>
      </c>
      <c r="F474" s="14">
        <v>0</v>
      </c>
      <c r="G474" s="14">
        <v>0</v>
      </c>
      <c r="H474" s="14">
        <v>0</v>
      </c>
      <c r="I474"/>
    </row>
    <row r="475" spans="2:9" ht="45" x14ac:dyDescent="0.25">
      <c r="B475" s="12">
        <v>469</v>
      </c>
      <c r="C475" s="12" t="s">
        <v>1287</v>
      </c>
      <c r="D475" s="13" t="s">
        <v>2096</v>
      </c>
      <c r="E475" s="13" t="s">
        <v>1697</v>
      </c>
      <c r="F475" s="14">
        <v>0</v>
      </c>
      <c r="G475" s="14">
        <v>0</v>
      </c>
      <c r="H475" s="14">
        <v>6480</v>
      </c>
      <c r="I475"/>
    </row>
    <row r="476" spans="2:9" ht="30" x14ac:dyDescent="0.25">
      <c r="B476" s="12">
        <v>470</v>
      </c>
      <c r="C476" s="12" t="s">
        <v>2918</v>
      </c>
      <c r="D476" s="13" t="s">
        <v>2052</v>
      </c>
      <c r="E476" s="13" t="s">
        <v>126</v>
      </c>
      <c r="F476" s="14">
        <v>32821</v>
      </c>
      <c r="G476" s="14">
        <v>0</v>
      </c>
      <c r="H476" s="14">
        <v>0</v>
      </c>
      <c r="I476"/>
    </row>
    <row r="477" spans="2:9" ht="30" x14ac:dyDescent="0.25">
      <c r="B477" s="12">
        <v>471</v>
      </c>
      <c r="C477" s="12" t="s">
        <v>2055</v>
      </c>
      <c r="D477" s="13" t="s">
        <v>2052</v>
      </c>
      <c r="E477" s="13" t="s">
        <v>126</v>
      </c>
      <c r="F477" s="14">
        <v>0</v>
      </c>
      <c r="G477" s="14">
        <v>32821</v>
      </c>
      <c r="H477" s="14">
        <v>0</v>
      </c>
      <c r="I477"/>
    </row>
    <row r="478" spans="2:9" ht="30" x14ac:dyDescent="0.25">
      <c r="B478" s="12">
        <v>472</v>
      </c>
      <c r="C478" s="12" t="s">
        <v>1118</v>
      </c>
      <c r="D478" s="13" t="s">
        <v>2057</v>
      </c>
      <c r="E478" s="13" t="s">
        <v>126</v>
      </c>
      <c r="F478" s="14">
        <v>1675187.5</v>
      </c>
      <c r="G478" s="14">
        <v>1675187.5</v>
      </c>
      <c r="H478" s="14">
        <v>0</v>
      </c>
      <c r="I478"/>
    </row>
    <row r="479" spans="2:9" ht="30" x14ac:dyDescent="0.25">
      <c r="B479" s="12">
        <v>473</v>
      </c>
      <c r="C479" s="12" t="s">
        <v>1118</v>
      </c>
      <c r="D479" s="13" t="s">
        <v>2059</v>
      </c>
      <c r="E479" s="13" t="s">
        <v>126</v>
      </c>
      <c r="F479" s="14">
        <v>54950</v>
      </c>
      <c r="G479" s="14">
        <v>54950</v>
      </c>
      <c r="H479" s="14">
        <v>0</v>
      </c>
      <c r="I479"/>
    </row>
    <row r="480" spans="2:9" ht="45" x14ac:dyDescent="0.25">
      <c r="B480" s="12">
        <v>474</v>
      </c>
      <c r="C480" s="12" t="s">
        <v>2918</v>
      </c>
      <c r="D480" s="13" t="s">
        <v>2061</v>
      </c>
      <c r="E480" s="13" t="s">
        <v>126</v>
      </c>
      <c r="F480" s="14">
        <v>377500</v>
      </c>
      <c r="G480" s="14">
        <v>0</v>
      </c>
      <c r="H480" s="14">
        <v>0</v>
      </c>
      <c r="I480"/>
    </row>
    <row r="481" spans="2:9" ht="30" x14ac:dyDescent="0.25">
      <c r="B481" s="12">
        <v>475</v>
      </c>
      <c r="C481" s="12" t="s">
        <v>1118</v>
      </c>
      <c r="D481" s="13" t="s">
        <v>2063</v>
      </c>
      <c r="E481" s="13" t="s">
        <v>126</v>
      </c>
      <c r="F481" s="14">
        <v>37550</v>
      </c>
      <c r="G481" s="14">
        <v>37550</v>
      </c>
      <c r="H481" s="14">
        <v>0</v>
      </c>
      <c r="I481"/>
    </row>
    <row r="482" spans="2:9" ht="45" x14ac:dyDescent="0.25">
      <c r="B482" s="12">
        <v>476</v>
      </c>
      <c r="C482" s="12" t="s">
        <v>2066</v>
      </c>
      <c r="D482" s="13" t="s">
        <v>2067</v>
      </c>
      <c r="E482" s="13" t="s">
        <v>126</v>
      </c>
      <c r="F482" s="14">
        <v>0</v>
      </c>
      <c r="G482" s="14">
        <v>377500</v>
      </c>
      <c r="H482" s="14">
        <v>0</v>
      </c>
      <c r="I482"/>
    </row>
    <row r="483" spans="2:9" ht="30" x14ac:dyDescent="0.25">
      <c r="B483" s="12">
        <v>477</v>
      </c>
      <c r="C483" s="12" t="s">
        <v>1118</v>
      </c>
      <c r="D483" s="13" t="s">
        <v>1242</v>
      </c>
      <c r="E483" s="13" t="s">
        <v>126</v>
      </c>
      <c r="F483" s="14">
        <v>0</v>
      </c>
      <c r="G483" s="14">
        <v>0</v>
      </c>
      <c r="H483" s="14">
        <v>0</v>
      </c>
      <c r="I483"/>
    </row>
    <row r="484" spans="2:9" ht="45" x14ac:dyDescent="0.25">
      <c r="B484" s="12">
        <v>478</v>
      </c>
      <c r="C484" s="12" t="s">
        <v>2918</v>
      </c>
      <c r="D484" s="13" t="s">
        <v>2061</v>
      </c>
      <c r="E484" s="13" t="s">
        <v>126</v>
      </c>
      <c r="F484" s="14">
        <v>0</v>
      </c>
      <c r="G484" s="14">
        <v>0</v>
      </c>
      <c r="H484" s="14">
        <v>0</v>
      </c>
      <c r="I484"/>
    </row>
    <row r="485" spans="2:9" ht="30" x14ac:dyDescent="0.25">
      <c r="B485" s="12">
        <v>479</v>
      </c>
      <c r="C485" s="12" t="s">
        <v>2072</v>
      </c>
      <c r="D485" s="13" t="s">
        <v>1462</v>
      </c>
      <c r="E485" s="13" t="s">
        <v>126</v>
      </c>
      <c r="F485" s="14">
        <v>0</v>
      </c>
      <c r="G485" s="14">
        <v>148680</v>
      </c>
      <c r="H485" s="14">
        <v>0</v>
      </c>
      <c r="I485"/>
    </row>
    <row r="486" spans="2:9" ht="30" x14ac:dyDescent="0.25">
      <c r="B486" s="12">
        <v>480</v>
      </c>
      <c r="C486" s="12" t="s">
        <v>2075</v>
      </c>
      <c r="D486" s="13" t="s">
        <v>1462</v>
      </c>
      <c r="E486" s="13" t="s">
        <v>126</v>
      </c>
      <c r="F486" s="14">
        <v>0</v>
      </c>
      <c r="G486" s="14">
        <v>31860</v>
      </c>
      <c r="H486" s="14">
        <v>0</v>
      </c>
      <c r="I486"/>
    </row>
    <row r="487" spans="2:9" ht="45" x14ac:dyDescent="0.25">
      <c r="B487" s="12">
        <v>481</v>
      </c>
      <c r="C487" s="12" t="s">
        <v>1094</v>
      </c>
      <c r="D487" s="13" t="s">
        <v>2077</v>
      </c>
      <c r="E487" s="13" t="s">
        <v>126</v>
      </c>
      <c r="F487" s="14">
        <v>0</v>
      </c>
      <c r="G487" s="14">
        <v>0</v>
      </c>
      <c r="H487" s="14">
        <v>0</v>
      </c>
      <c r="I487"/>
    </row>
    <row r="488" spans="2:9" ht="45" x14ac:dyDescent="0.25">
      <c r="B488" s="12">
        <v>482</v>
      </c>
      <c r="C488" s="12" t="s">
        <v>1094</v>
      </c>
      <c r="D488" s="13" t="s">
        <v>2077</v>
      </c>
      <c r="E488" s="13" t="s">
        <v>1155</v>
      </c>
      <c r="F488" s="14">
        <v>0</v>
      </c>
      <c r="G488" s="14">
        <v>0</v>
      </c>
      <c r="H488" s="14">
        <v>0</v>
      </c>
      <c r="I488"/>
    </row>
    <row r="489" spans="2:9" ht="45" x14ac:dyDescent="0.25">
      <c r="B489" s="12">
        <v>483</v>
      </c>
      <c r="C489" s="12" t="s">
        <v>1783</v>
      </c>
      <c r="D489" s="13" t="s">
        <v>2099</v>
      </c>
      <c r="E489" s="13" t="s">
        <v>126</v>
      </c>
      <c r="F489" s="14">
        <v>0</v>
      </c>
      <c r="G489" s="14">
        <v>0</v>
      </c>
      <c r="H489" s="14">
        <v>0</v>
      </c>
      <c r="I489"/>
    </row>
    <row r="490" spans="2:9" ht="60" x14ac:dyDescent="0.25">
      <c r="B490" s="12">
        <v>484</v>
      </c>
      <c r="C490" s="12" t="s">
        <v>1605</v>
      </c>
      <c r="D490" s="13" t="s">
        <v>2079</v>
      </c>
      <c r="E490" s="13" t="s">
        <v>126</v>
      </c>
      <c r="F490" s="14">
        <v>0</v>
      </c>
      <c r="G490" s="14">
        <v>0</v>
      </c>
      <c r="H490" s="14">
        <v>0</v>
      </c>
      <c r="I490"/>
    </row>
    <row r="491" spans="2:9" ht="45" x14ac:dyDescent="0.25">
      <c r="B491" s="12">
        <v>485</v>
      </c>
      <c r="C491" s="12" t="s">
        <v>1094</v>
      </c>
      <c r="D491" s="13" t="s">
        <v>2098</v>
      </c>
      <c r="E491" s="13" t="s">
        <v>126</v>
      </c>
      <c r="F491" s="14">
        <v>0</v>
      </c>
      <c r="G491" s="14">
        <v>0</v>
      </c>
      <c r="H491" s="14">
        <v>0</v>
      </c>
      <c r="I491"/>
    </row>
    <row r="492" spans="2:9" ht="45" x14ac:dyDescent="0.25">
      <c r="B492" s="12">
        <v>486</v>
      </c>
      <c r="C492" s="12" t="s">
        <v>1094</v>
      </c>
      <c r="D492" s="13" t="s">
        <v>2098</v>
      </c>
      <c r="E492" s="13" t="s">
        <v>1155</v>
      </c>
      <c r="F492" s="14">
        <v>0</v>
      </c>
      <c r="G492" s="14">
        <v>0</v>
      </c>
      <c r="H492" s="14">
        <v>0</v>
      </c>
      <c r="I492"/>
    </row>
    <row r="493" spans="2:9" ht="45" x14ac:dyDescent="0.25">
      <c r="B493" s="12">
        <v>487</v>
      </c>
      <c r="C493" s="12" t="s">
        <v>1783</v>
      </c>
      <c r="D493" s="13" t="s">
        <v>2099</v>
      </c>
      <c r="E493" s="13" t="s">
        <v>1697</v>
      </c>
      <c r="F493" s="14">
        <v>0</v>
      </c>
      <c r="G493" s="14">
        <v>0</v>
      </c>
      <c r="H493" s="14">
        <v>128620</v>
      </c>
      <c r="I493"/>
    </row>
    <row r="494" spans="2:9" ht="60" x14ac:dyDescent="0.25">
      <c r="B494" s="12">
        <v>488</v>
      </c>
      <c r="C494" s="12" t="s">
        <v>1074</v>
      </c>
      <c r="D494" s="13" t="s">
        <v>2112</v>
      </c>
      <c r="E494" s="13" t="s">
        <v>126</v>
      </c>
      <c r="F494" s="14">
        <v>0</v>
      </c>
      <c r="G494" s="14">
        <v>4805777.6500000004</v>
      </c>
      <c r="H494" s="14">
        <v>0</v>
      </c>
      <c r="I494"/>
    </row>
    <row r="495" spans="2:9" ht="60" x14ac:dyDescent="0.25">
      <c r="B495" s="12">
        <v>489</v>
      </c>
      <c r="C495" s="12" t="s">
        <v>1851</v>
      </c>
      <c r="D495" s="13" t="s">
        <v>2080</v>
      </c>
      <c r="E495" s="13" t="s">
        <v>126</v>
      </c>
      <c r="F495" s="14">
        <v>0</v>
      </c>
      <c r="G495" s="14">
        <v>2881415.48</v>
      </c>
      <c r="H495" s="14">
        <v>0</v>
      </c>
      <c r="I495"/>
    </row>
    <row r="496" spans="2:9" ht="60" x14ac:dyDescent="0.25">
      <c r="B496" s="12">
        <v>490</v>
      </c>
      <c r="C496" s="12" t="s">
        <v>2116</v>
      </c>
      <c r="D496" s="13" t="s">
        <v>2117</v>
      </c>
      <c r="E496" s="13" t="s">
        <v>126</v>
      </c>
      <c r="F496" s="14">
        <v>0</v>
      </c>
      <c r="G496" s="14">
        <v>5485772.4299999997</v>
      </c>
      <c r="H496" s="14">
        <v>0</v>
      </c>
      <c r="I496"/>
    </row>
    <row r="497" spans="2:9" ht="30" x14ac:dyDescent="0.25">
      <c r="B497" s="12">
        <v>491</v>
      </c>
      <c r="C497" s="12" t="s">
        <v>2028</v>
      </c>
      <c r="D497" s="13" t="s">
        <v>2013</v>
      </c>
      <c r="E497" s="13" t="s">
        <v>126</v>
      </c>
      <c r="F497" s="14">
        <v>0</v>
      </c>
      <c r="G497" s="14">
        <v>1994482.02</v>
      </c>
      <c r="H497" s="14">
        <v>0</v>
      </c>
      <c r="I497"/>
    </row>
    <row r="498" spans="2:9" ht="30" x14ac:dyDescent="0.25">
      <c r="B498" s="12">
        <v>492</v>
      </c>
      <c r="C498" s="12" t="s">
        <v>2918</v>
      </c>
      <c r="D498" s="13" t="s">
        <v>2013</v>
      </c>
      <c r="E498" s="13" t="s">
        <v>126</v>
      </c>
      <c r="F498" s="14">
        <v>0</v>
      </c>
      <c r="G498" s="14">
        <v>0</v>
      </c>
      <c r="H498" s="14">
        <v>0</v>
      </c>
      <c r="I498"/>
    </row>
    <row r="499" spans="2:9" ht="30" x14ac:dyDescent="0.25">
      <c r="B499" s="12">
        <v>493</v>
      </c>
      <c r="C499" s="12" t="s">
        <v>2072</v>
      </c>
      <c r="D499" s="13" t="s">
        <v>2164</v>
      </c>
      <c r="E499" s="13" t="s">
        <v>126</v>
      </c>
      <c r="F499" s="14">
        <v>0</v>
      </c>
      <c r="G499" s="14">
        <v>0</v>
      </c>
      <c r="H499" s="14">
        <v>0</v>
      </c>
      <c r="I499"/>
    </row>
    <row r="500" spans="2:9" ht="30" x14ac:dyDescent="0.25">
      <c r="B500" s="12">
        <v>494</v>
      </c>
      <c r="C500" s="12" t="s">
        <v>2072</v>
      </c>
      <c r="D500" s="13" t="s">
        <v>2164</v>
      </c>
      <c r="E500" s="13" t="s">
        <v>1679</v>
      </c>
      <c r="F500" s="14">
        <v>0</v>
      </c>
      <c r="G500" s="14">
        <v>0</v>
      </c>
      <c r="H500" s="14">
        <v>148680</v>
      </c>
      <c r="I500"/>
    </row>
    <row r="501" spans="2:9" ht="45" x14ac:dyDescent="0.25">
      <c r="B501" s="12">
        <v>495</v>
      </c>
      <c r="C501" s="12" t="s">
        <v>1094</v>
      </c>
      <c r="D501" s="13" t="s">
        <v>2166</v>
      </c>
      <c r="E501" s="13" t="s">
        <v>126</v>
      </c>
      <c r="F501" s="14">
        <v>0</v>
      </c>
      <c r="G501" s="14">
        <v>0</v>
      </c>
      <c r="H501" s="14">
        <v>0</v>
      </c>
      <c r="I501"/>
    </row>
    <row r="502" spans="2:9" ht="30" x14ac:dyDescent="0.25">
      <c r="B502" s="12">
        <v>496</v>
      </c>
      <c r="C502" s="12" t="s">
        <v>1074</v>
      </c>
      <c r="D502" s="13" t="s">
        <v>2121</v>
      </c>
      <c r="E502" s="13" t="s">
        <v>126</v>
      </c>
      <c r="F502" s="14">
        <v>0</v>
      </c>
      <c r="G502" s="14">
        <v>0</v>
      </c>
      <c r="H502" s="14">
        <v>0</v>
      </c>
      <c r="I502"/>
    </row>
    <row r="503" spans="2:9" ht="45" x14ac:dyDescent="0.25">
      <c r="B503" s="12">
        <v>497</v>
      </c>
      <c r="C503" s="12" t="s">
        <v>1094</v>
      </c>
      <c r="D503" s="13" t="s">
        <v>2166</v>
      </c>
      <c r="E503" s="13" t="s">
        <v>1697</v>
      </c>
      <c r="F503" s="14">
        <v>0</v>
      </c>
      <c r="G503" s="14">
        <v>0</v>
      </c>
      <c r="H503" s="14">
        <v>219895.63</v>
      </c>
      <c r="I503"/>
    </row>
    <row r="504" spans="2:9" ht="45" x14ac:dyDescent="0.25">
      <c r="B504" s="12">
        <v>498</v>
      </c>
      <c r="C504" s="12" t="s">
        <v>2918</v>
      </c>
      <c r="D504" s="13" t="s">
        <v>2126</v>
      </c>
      <c r="E504" s="13" t="s">
        <v>126</v>
      </c>
      <c r="F504" s="14">
        <v>0</v>
      </c>
      <c r="G504" s="14">
        <v>0</v>
      </c>
      <c r="H504" s="14">
        <v>0</v>
      </c>
      <c r="I504"/>
    </row>
    <row r="505" spans="2:9" ht="30" x14ac:dyDescent="0.25">
      <c r="B505" s="12">
        <v>499</v>
      </c>
      <c r="C505" s="12" t="s">
        <v>1074</v>
      </c>
      <c r="D505" s="13" t="s">
        <v>2121</v>
      </c>
      <c r="E505" s="13" t="s">
        <v>126</v>
      </c>
      <c r="F505" s="14">
        <v>0</v>
      </c>
      <c r="G505" s="14">
        <v>0</v>
      </c>
      <c r="H505" s="14">
        <v>0</v>
      </c>
      <c r="I505"/>
    </row>
    <row r="506" spans="2:9" ht="30" x14ac:dyDescent="0.25">
      <c r="B506" s="12">
        <v>500</v>
      </c>
      <c r="C506" s="12" t="s">
        <v>1074</v>
      </c>
      <c r="D506" s="13" t="s">
        <v>2121</v>
      </c>
      <c r="E506" s="13" t="s">
        <v>126</v>
      </c>
      <c r="F506" s="14">
        <v>0</v>
      </c>
      <c r="G506" s="14">
        <v>0</v>
      </c>
      <c r="H506" s="14">
        <v>0</v>
      </c>
      <c r="I506"/>
    </row>
    <row r="507" spans="2:9" ht="30" x14ac:dyDescent="0.25">
      <c r="B507" s="12">
        <v>501</v>
      </c>
      <c r="C507" s="12" t="s">
        <v>2918</v>
      </c>
      <c r="D507" s="13" t="s">
        <v>2130</v>
      </c>
      <c r="E507" s="13" t="s">
        <v>126</v>
      </c>
      <c r="F507" s="14">
        <v>233844.54</v>
      </c>
      <c r="G507" s="14">
        <v>0</v>
      </c>
      <c r="H507" s="14">
        <v>0</v>
      </c>
      <c r="I507"/>
    </row>
    <row r="508" spans="2:9" ht="30" x14ac:dyDescent="0.25">
      <c r="B508" s="12">
        <v>502</v>
      </c>
      <c r="C508" s="12" t="s">
        <v>1074</v>
      </c>
      <c r="D508" s="13" t="s">
        <v>2121</v>
      </c>
      <c r="E508" s="13" t="s">
        <v>126</v>
      </c>
      <c r="F508" s="14">
        <v>0</v>
      </c>
      <c r="G508" s="14">
        <v>0</v>
      </c>
      <c r="H508" s="14">
        <v>0</v>
      </c>
      <c r="I508"/>
    </row>
    <row r="509" spans="2:9" ht="30" x14ac:dyDescent="0.25">
      <c r="B509" s="12">
        <v>503</v>
      </c>
      <c r="C509" s="12" t="s">
        <v>1074</v>
      </c>
      <c r="D509" s="13" t="s">
        <v>2121</v>
      </c>
      <c r="E509" s="13" t="s">
        <v>126</v>
      </c>
      <c r="F509" s="14">
        <v>0</v>
      </c>
      <c r="G509" s="14">
        <v>0</v>
      </c>
      <c r="H509" s="14">
        <v>0</v>
      </c>
      <c r="I509"/>
    </row>
    <row r="510" spans="2:9" ht="30" x14ac:dyDescent="0.25">
      <c r="B510" s="12">
        <v>505</v>
      </c>
      <c r="C510" s="12" t="s">
        <v>1074</v>
      </c>
      <c r="D510" s="13" t="s">
        <v>2121</v>
      </c>
      <c r="E510" s="13" t="s">
        <v>126</v>
      </c>
      <c r="F510" s="14">
        <v>0</v>
      </c>
      <c r="G510" s="14">
        <v>0</v>
      </c>
      <c r="H510" s="14">
        <v>0</v>
      </c>
      <c r="I510"/>
    </row>
    <row r="511" spans="2:9" ht="45" x14ac:dyDescent="0.25">
      <c r="B511" s="12">
        <v>506</v>
      </c>
      <c r="C511" s="12" t="s">
        <v>662</v>
      </c>
      <c r="D511" s="13" t="s">
        <v>2135</v>
      </c>
      <c r="E511" s="13" t="s">
        <v>126</v>
      </c>
      <c r="F511" s="14">
        <v>0</v>
      </c>
      <c r="G511" s="14">
        <v>0</v>
      </c>
      <c r="H511" s="14">
        <v>0</v>
      </c>
      <c r="I511"/>
    </row>
    <row r="512" spans="2:9" ht="45" x14ac:dyDescent="0.25">
      <c r="B512" s="12">
        <v>507</v>
      </c>
      <c r="C512" s="12" t="s">
        <v>662</v>
      </c>
      <c r="D512" s="13" t="s">
        <v>2135</v>
      </c>
      <c r="E512" s="13" t="s">
        <v>126</v>
      </c>
      <c r="F512" s="14">
        <v>0</v>
      </c>
      <c r="G512" s="14">
        <v>0</v>
      </c>
      <c r="H512" s="14">
        <v>0</v>
      </c>
      <c r="I512"/>
    </row>
    <row r="513" spans="2:9" ht="45" x14ac:dyDescent="0.25">
      <c r="B513" s="12">
        <v>508</v>
      </c>
      <c r="C513" s="12" t="s">
        <v>1490</v>
      </c>
      <c r="D513" s="13" t="s">
        <v>2174</v>
      </c>
      <c r="E513" s="13" t="s">
        <v>126</v>
      </c>
      <c r="F513" s="14">
        <v>0</v>
      </c>
      <c r="G513" s="14">
        <v>0</v>
      </c>
      <c r="H513" s="14">
        <v>0</v>
      </c>
      <c r="I513"/>
    </row>
    <row r="514" spans="2:9" ht="60" x14ac:dyDescent="0.25">
      <c r="B514" s="12">
        <v>509</v>
      </c>
      <c r="C514" s="12" t="s">
        <v>2002</v>
      </c>
      <c r="D514" s="13" t="s">
        <v>2168</v>
      </c>
      <c r="E514" s="13" t="s">
        <v>126</v>
      </c>
      <c r="F514" s="14">
        <v>0</v>
      </c>
      <c r="G514" s="14">
        <v>0</v>
      </c>
      <c r="H514" s="14">
        <v>0</v>
      </c>
      <c r="I514"/>
    </row>
    <row r="515" spans="2:9" ht="60" x14ac:dyDescent="0.25">
      <c r="B515" s="12">
        <v>510</v>
      </c>
      <c r="C515" s="12" t="s">
        <v>2002</v>
      </c>
      <c r="D515" s="13" t="s">
        <v>2168</v>
      </c>
      <c r="E515" s="13" t="s">
        <v>1697</v>
      </c>
      <c r="F515" s="14">
        <v>0</v>
      </c>
      <c r="G515" s="14">
        <v>0</v>
      </c>
      <c r="H515" s="14">
        <v>50000</v>
      </c>
      <c r="I515"/>
    </row>
    <row r="516" spans="2:9" ht="45" x14ac:dyDescent="0.25">
      <c r="B516" s="12">
        <v>511</v>
      </c>
      <c r="C516" s="12" t="s">
        <v>662</v>
      </c>
      <c r="D516" s="13" t="s">
        <v>2135</v>
      </c>
      <c r="E516" s="13" t="s">
        <v>1697</v>
      </c>
      <c r="F516" s="14">
        <v>0</v>
      </c>
      <c r="G516" s="14">
        <v>0</v>
      </c>
      <c r="H516" s="14">
        <v>9993390</v>
      </c>
      <c r="I516"/>
    </row>
    <row r="517" spans="2:9" ht="45" x14ac:dyDescent="0.25">
      <c r="B517" s="12">
        <v>512</v>
      </c>
      <c r="C517" s="12" t="s">
        <v>1490</v>
      </c>
      <c r="D517" s="13" t="s">
        <v>2174</v>
      </c>
      <c r="E517" s="13" t="s">
        <v>1697</v>
      </c>
      <c r="F517" s="14">
        <v>0</v>
      </c>
      <c r="G517" s="14">
        <v>0</v>
      </c>
      <c r="H517" s="14">
        <v>59500</v>
      </c>
      <c r="I517"/>
    </row>
    <row r="518" spans="2:9" ht="45" x14ac:dyDescent="0.25">
      <c r="B518" s="12">
        <v>513</v>
      </c>
      <c r="C518" s="12" t="s">
        <v>1407</v>
      </c>
      <c r="D518" s="13" t="s">
        <v>2179</v>
      </c>
      <c r="E518" s="13" t="s">
        <v>126</v>
      </c>
      <c r="F518" s="14">
        <v>0</v>
      </c>
      <c r="G518" s="14">
        <v>0</v>
      </c>
      <c r="H518" s="14">
        <v>0</v>
      </c>
      <c r="I518"/>
    </row>
    <row r="519" spans="2:9" ht="45" x14ac:dyDescent="0.25">
      <c r="B519" s="12">
        <v>514</v>
      </c>
      <c r="C519" s="12" t="s">
        <v>1407</v>
      </c>
      <c r="D519" s="13" t="s">
        <v>2179</v>
      </c>
      <c r="E519" s="13" t="s">
        <v>1155</v>
      </c>
      <c r="F519" s="14">
        <v>0</v>
      </c>
      <c r="G519" s="14">
        <v>0</v>
      </c>
      <c r="H519" s="14">
        <v>0</v>
      </c>
      <c r="I519"/>
    </row>
    <row r="520" spans="2:9" x14ac:dyDescent="0.25">
      <c r="B520" s="12">
        <v>515</v>
      </c>
      <c r="C520" s="12" t="s">
        <v>2918</v>
      </c>
      <c r="D520" s="13" t="s">
        <v>126</v>
      </c>
      <c r="E520" s="13" t="s">
        <v>126</v>
      </c>
      <c r="F520" s="14">
        <v>0</v>
      </c>
      <c r="G520" s="14">
        <v>0</v>
      </c>
      <c r="H520" s="14">
        <v>0</v>
      </c>
      <c r="I520"/>
    </row>
    <row r="521" spans="2:9" ht="30" x14ac:dyDescent="0.25">
      <c r="B521" s="12">
        <v>516</v>
      </c>
      <c r="C521" s="12" t="s">
        <v>2918</v>
      </c>
      <c r="D521" s="13" t="s">
        <v>1045</v>
      </c>
      <c r="E521" s="13" t="s">
        <v>126</v>
      </c>
      <c r="F521" s="14">
        <v>0</v>
      </c>
      <c r="G521" s="14">
        <v>0</v>
      </c>
      <c r="H521" s="14">
        <v>0</v>
      </c>
      <c r="I521"/>
    </row>
    <row r="522" spans="2:9" ht="60" x14ac:dyDescent="0.25">
      <c r="B522" s="12">
        <v>517</v>
      </c>
      <c r="C522" s="12" t="s">
        <v>1407</v>
      </c>
      <c r="D522" s="13" t="s">
        <v>2181</v>
      </c>
      <c r="E522" s="13" t="s">
        <v>126</v>
      </c>
      <c r="F522" s="14">
        <v>0</v>
      </c>
      <c r="G522" s="14">
        <v>0</v>
      </c>
      <c r="H522" s="14">
        <v>0</v>
      </c>
      <c r="I522"/>
    </row>
    <row r="523" spans="2:9" ht="60" x14ac:dyDescent="0.25">
      <c r="B523" s="12">
        <v>518</v>
      </c>
      <c r="C523" s="12" t="s">
        <v>1407</v>
      </c>
      <c r="D523" s="13" t="s">
        <v>2181</v>
      </c>
      <c r="E523" s="13" t="s">
        <v>1697</v>
      </c>
      <c r="F523" s="14">
        <v>0</v>
      </c>
      <c r="G523" s="14">
        <v>0</v>
      </c>
      <c r="H523" s="14">
        <v>332170</v>
      </c>
      <c r="I523"/>
    </row>
    <row r="524" spans="2:9" ht="60" x14ac:dyDescent="0.25">
      <c r="B524" s="12">
        <v>519</v>
      </c>
      <c r="C524" s="12" t="s">
        <v>1434</v>
      </c>
      <c r="D524" s="13" t="s">
        <v>2183</v>
      </c>
      <c r="E524" s="13" t="s">
        <v>126</v>
      </c>
      <c r="F524" s="14">
        <v>0</v>
      </c>
      <c r="G524" s="14">
        <v>0</v>
      </c>
      <c r="H524" s="14">
        <v>0</v>
      </c>
      <c r="I524"/>
    </row>
    <row r="525" spans="2:9" ht="60" x14ac:dyDescent="0.25">
      <c r="B525" s="12">
        <v>520</v>
      </c>
      <c r="C525" s="12" t="s">
        <v>1434</v>
      </c>
      <c r="D525" s="13" t="s">
        <v>2183</v>
      </c>
      <c r="E525" s="13" t="s">
        <v>1697</v>
      </c>
      <c r="F525" s="14">
        <v>0</v>
      </c>
      <c r="G525" s="14">
        <v>0</v>
      </c>
      <c r="H525" s="14">
        <v>500000</v>
      </c>
      <c r="I525"/>
    </row>
    <row r="526" spans="2:9" ht="30" x14ac:dyDescent="0.25">
      <c r="B526" s="12">
        <v>521</v>
      </c>
      <c r="C526" s="12" t="s">
        <v>2918</v>
      </c>
      <c r="D526" s="13" t="s">
        <v>2145</v>
      </c>
      <c r="E526" s="13" t="s">
        <v>126</v>
      </c>
      <c r="F526" s="14">
        <v>234000</v>
      </c>
      <c r="G526" s="14">
        <v>0</v>
      </c>
      <c r="H526" s="14">
        <v>0</v>
      </c>
      <c r="I526"/>
    </row>
    <row r="527" spans="2:9" ht="30" x14ac:dyDescent="0.25">
      <c r="B527" s="12">
        <v>522</v>
      </c>
      <c r="C527" s="12" t="s">
        <v>2148</v>
      </c>
      <c r="D527" s="13" t="s">
        <v>2145</v>
      </c>
      <c r="E527" s="13" t="s">
        <v>126</v>
      </c>
      <c r="F527" s="14">
        <v>0</v>
      </c>
      <c r="G527" s="14">
        <v>234000</v>
      </c>
      <c r="H527" s="14">
        <v>0</v>
      </c>
      <c r="I527"/>
    </row>
    <row r="528" spans="2:9" ht="60" x14ac:dyDescent="0.25">
      <c r="B528" s="12">
        <v>523</v>
      </c>
      <c r="C528" s="12" t="s">
        <v>2055</v>
      </c>
      <c r="D528" s="13" t="s">
        <v>2185</v>
      </c>
      <c r="E528" s="13" t="s">
        <v>126</v>
      </c>
      <c r="F528" s="14">
        <v>0</v>
      </c>
      <c r="G528" s="14">
        <v>0</v>
      </c>
      <c r="H528" s="14">
        <v>0</v>
      </c>
      <c r="I528"/>
    </row>
    <row r="529" spans="2:9" ht="60" x14ac:dyDescent="0.25">
      <c r="B529" s="12">
        <v>524</v>
      </c>
      <c r="C529" s="12" t="s">
        <v>2055</v>
      </c>
      <c r="D529" s="13" t="s">
        <v>2185</v>
      </c>
      <c r="E529" s="13" t="s">
        <v>1697</v>
      </c>
      <c r="F529" s="14">
        <v>0</v>
      </c>
      <c r="G529" s="14">
        <v>0</v>
      </c>
      <c r="H529" s="14">
        <v>32821</v>
      </c>
      <c r="I529"/>
    </row>
    <row r="530" spans="2:9" ht="75" x14ac:dyDescent="0.25">
      <c r="B530" s="12">
        <v>525</v>
      </c>
      <c r="C530" s="12" t="s">
        <v>2066</v>
      </c>
      <c r="D530" s="13" t="s">
        <v>2187</v>
      </c>
      <c r="E530" s="13" t="s">
        <v>126</v>
      </c>
      <c r="F530" s="14">
        <v>0</v>
      </c>
      <c r="G530" s="14">
        <v>0</v>
      </c>
      <c r="H530" s="14">
        <v>0</v>
      </c>
      <c r="I530"/>
    </row>
    <row r="531" spans="2:9" ht="75" x14ac:dyDescent="0.25">
      <c r="B531" s="12">
        <v>526</v>
      </c>
      <c r="C531" s="12" t="s">
        <v>2066</v>
      </c>
      <c r="D531" s="13" t="s">
        <v>2187</v>
      </c>
      <c r="E531" s="13" t="s">
        <v>1155</v>
      </c>
      <c r="F531" s="14">
        <v>0</v>
      </c>
      <c r="G531" s="14">
        <v>0</v>
      </c>
      <c r="H531" s="14">
        <v>0</v>
      </c>
      <c r="I531"/>
    </row>
    <row r="532" spans="2:9" ht="75" x14ac:dyDescent="0.25">
      <c r="B532" s="12">
        <v>527</v>
      </c>
      <c r="C532" s="12" t="s">
        <v>2066</v>
      </c>
      <c r="D532" s="13" t="s">
        <v>2187</v>
      </c>
      <c r="E532" s="13" t="s">
        <v>1697</v>
      </c>
      <c r="F532" s="14">
        <v>0</v>
      </c>
      <c r="G532" s="14">
        <v>0</v>
      </c>
      <c r="H532" s="14">
        <v>377500</v>
      </c>
      <c r="I532"/>
    </row>
    <row r="533" spans="2:9" ht="30" x14ac:dyDescent="0.25">
      <c r="B533" s="12">
        <v>528</v>
      </c>
      <c r="C533" s="12" t="s">
        <v>2918</v>
      </c>
      <c r="D533" s="13" t="s">
        <v>2150</v>
      </c>
      <c r="E533" s="13" t="s">
        <v>126</v>
      </c>
      <c r="F533" s="14">
        <v>1700000</v>
      </c>
      <c r="G533" s="14">
        <v>0</v>
      </c>
      <c r="H533" s="14">
        <v>0</v>
      </c>
      <c r="I533"/>
    </row>
    <row r="534" spans="2:9" ht="30" x14ac:dyDescent="0.25">
      <c r="B534" s="12">
        <v>529</v>
      </c>
      <c r="C534" s="12" t="s">
        <v>2216</v>
      </c>
      <c r="D534" s="13" t="s">
        <v>2152</v>
      </c>
      <c r="E534" s="13" t="s">
        <v>126</v>
      </c>
      <c r="F534" s="14">
        <v>0</v>
      </c>
      <c r="G534" s="14">
        <v>1700000</v>
      </c>
      <c r="H534" s="14">
        <v>0</v>
      </c>
      <c r="I534"/>
    </row>
    <row r="535" spans="2:9" x14ac:dyDescent="0.25">
      <c r="B535" s="12">
        <v>530</v>
      </c>
      <c r="C535" s="12" t="s">
        <v>1786</v>
      </c>
      <c r="D535" s="13" t="s">
        <v>2190</v>
      </c>
      <c r="E535" s="13" t="s">
        <v>126</v>
      </c>
      <c r="F535" s="14">
        <v>0</v>
      </c>
      <c r="G535" s="14">
        <v>0</v>
      </c>
      <c r="H535" s="14">
        <v>0</v>
      </c>
      <c r="I535"/>
    </row>
    <row r="536" spans="2:9" x14ac:dyDescent="0.25">
      <c r="B536" s="12">
        <v>531</v>
      </c>
      <c r="C536" s="12" t="s">
        <v>1786</v>
      </c>
      <c r="D536" s="13" t="s">
        <v>2190</v>
      </c>
      <c r="E536" s="13" t="s">
        <v>1697</v>
      </c>
      <c r="F536" s="14">
        <v>0</v>
      </c>
      <c r="G536" s="14">
        <v>0</v>
      </c>
      <c r="H536" s="14">
        <v>14160</v>
      </c>
      <c r="I536"/>
    </row>
    <row r="537" spans="2:9" ht="30" x14ac:dyDescent="0.25">
      <c r="B537" s="12">
        <v>532</v>
      </c>
      <c r="C537" s="12" t="s">
        <v>2918</v>
      </c>
      <c r="D537" s="13" t="s">
        <v>1465</v>
      </c>
      <c r="E537" s="13" t="s">
        <v>126</v>
      </c>
      <c r="F537" s="14">
        <v>0</v>
      </c>
      <c r="G537" s="14">
        <v>0</v>
      </c>
      <c r="H537" s="14">
        <v>0</v>
      </c>
      <c r="I537"/>
    </row>
    <row r="538" spans="2:9" ht="30" x14ac:dyDescent="0.25">
      <c r="B538" s="12">
        <v>533</v>
      </c>
      <c r="C538" s="12" t="s">
        <v>2918</v>
      </c>
      <c r="D538" s="13" t="s">
        <v>2154</v>
      </c>
      <c r="E538" s="13" t="s">
        <v>126</v>
      </c>
      <c r="F538" s="14">
        <v>24320847.77</v>
      </c>
      <c r="G538" s="14">
        <v>0</v>
      </c>
      <c r="H538" s="14">
        <v>0</v>
      </c>
      <c r="I538"/>
    </row>
    <row r="539" spans="2:9" ht="30" x14ac:dyDescent="0.25">
      <c r="B539" s="12">
        <v>534</v>
      </c>
      <c r="C539" s="12" t="s">
        <v>2219</v>
      </c>
      <c r="D539" s="13" t="s">
        <v>2154</v>
      </c>
      <c r="E539" s="13" t="s">
        <v>126</v>
      </c>
      <c r="F539" s="14">
        <v>0</v>
      </c>
      <c r="G539" s="14">
        <v>24320847.77</v>
      </c>
      <c r="H539" s="14">
        <v>0</v>
      </c>
      <c r="I539"/>
    </row>
    <row r="540" spans="2:9" ht="30" x14ac:dyDescent="0.25">
      <c r="B540" s="12">
        <v>535</v>
      </c>
      <c r="C540" s="12" t="s">
        <v>2918</v>
      </c>
      <c r="D540" s="13" t="s">
        <v>2156</v>
      </c>
      <c r="E540" s="13" t="s">
        <v>126</v>
      </c>
      <c r="F540" s="14">
        <v>1011003.39</v>
      </c>
      <c r="G540" s="14">
        <v>0</v>
      </c>
      <c r="H540" s="14">
        <v>0</v>
      </c>
      <c r="I540"/>
    </row>
    <row r="541" spans="2:9" ht="30" x14ac:dyDescent="0.25">
      <c r="B541" s="12">
        <v>536</v>
      </c>
      <c r="C541" s="12" t="s">
        <v>2222</v>
      </c>
      <c r="D541" s="13" t="s">
        <v>2156</v>
      </c>
      <c r="E541" s="13" t="s">
        <v>126</v>
      </c>
      <c r="F541" s="14">
        <v>0</v>
      </c>
      <c r="G541" s="14">
        <v>1011003.39</v>
      </c>
      <c r="H541" s="14">
        <v>0</v>
      </c>
      <c r="I541"/>
    </row>
    <row r="542" spans="2:9" x14ac:dyDescent="0.25">
      <c r="B542" s="12">
        <v>537</v>
      </c>
      <c r="C542" s="12" t="s">
        <v>2918</v>
      </c>
      <c r="D542" s="13" t="s">
        <v>2158</v>
      </c>
      <c r="E542" s="13" t="s">
        <v>126</v>
      </c>
      <c r="F542" s="14">
        <v>140943.32999999999</v>
      </c>
      <c r="G542" s="14">
        <v>0</v>
      </c>
      <c r="H542" s="14">
        <v>0</v>
      </c>
      <c r="I542"/>
    </row>
    <row r="543" spans="2:9" ht="30" x14ac:dyDescent="0.25">
      <c r="B543" s="12">
        <v>538</v>
      </c>
      <c r="C543" s="12" t="s">
        <v>2918</v>
      </c>
      <c r="D543" s="13" t="s">
        <v>2206</v>
      </c>
      <c r="E543" s="13" t="s">
        <v>126</v>
      </c>
      <c r="F543" s="14">
        <v>439199.99</v>
      </c>
      <c r="G543" s="14">
        <v>0</v>
      </c>
      <c r="H543" s="14">
        <v>0</v>
      </c>
      <c r="I543"/>
    </row>
    <row r="544" spans="2:9" ht="30" x14ac:dyDescent="0.25">
      <c r="B544" s="12">
        <v>539</v>
      </c>
      <c r="C544" s="12" t="s">
        <v>2225</v>
      </c>
      <c r="D544" s="13" t="s">
        <v>2206</v>
      </c>
      <c r="E544" s="13" t="s">
        <v>126</v>
      </c>
      <c r="F544" s="14">
        <v>0</v>
      </c>
      <c r="G544" s="14">
        <v>439199.99</v>
      </c>
      <c r="H544" s="14">
        <v>0</v>
      </c>
      <c r="I544"/>
    </row>
    <row r="545" spans="2:9" ht="45" x14ac:dyDescent="0.25">
      <c r="B545" s="12">
        <v>540</v>
      </c>
      <c r="C545" s="12" t="s">
        <v>2918</v>
      </c>
      <c r="D545" s="13" t="s">
        <v>2227</v>
      </c>
      <c r="E545" s="13" t="s">
        <v>126</v>
      </c>
      <c r="F545" s="14">
        <v>19826321.780000001</v>
      </c>
      <c r="G545" s="14">
        <v>0</v>
      </c>
      <c r="H545" s="14">
        <v>0</v>
      </c>
      <c r="I545"/>
    </row>
    <row r="546" spans="2:9" ht="45" x14ac:dyDescent="0.25">
      <c r="B546" s="12">
        <v>541</v>
      </c>
      <c r="C546" s="12" t="s">
        <v>2918</v>
      </c>
      <c r="D546" s="13" t="s">
        <v>2229</v>
      </c>
      <c r="E546" s="13" t="s">
        <v>126</v>
      </c>
      <c r="F546" s="14">
        <v>1471833.43</v>
      </c>
      <c r="G546" s="14">
        <v>0</v>
      </c>
      <c r="H546" s="14">
        <v>0</v>
      </c>
      <c r="I546"/>
    </row>
    <row r="547" spans="2:9" ht="30" x14ac:dyDescent="0.25">
      <c r="B547" s="12">
        <v>542</v>
      </c>
      <c r="C547" s="12" t="s">
        <v>2918</v>
      </c>
      <c r="D547" s="13" t="s">
        <v>2231</v>
      </c>
      <c r="E547" s="13" t="s">
        <v>126</v>
      </c>
      <c r="F547" s="14">
        <v>708000</v>
      </c>
      <c r="G547" s="14">
        <v>0</v>
      </c>
      <c r="H547" s="14">
        <v>0</v>
      </c>
      <c r="I547"/>
    </row>
    <row r="548" spans="2:9" ht="30" x14ac:dyDescent="0.25">
      <c r="B548" s="12">
        <v>543</v>
      </c>
      <c r="C548" s="12" t="s">
        <v>2918</v>
      </c>
      <c r="D548" s="13" t="s">
        <v>2233</v>
      </c>
      <c r="E548" s="13" t="s">
        <v>126</v>
      </c>
      <c r="F548" s="14">
        <v>956397.5</v>
      </c>
      <c r="G548" s="14">
        <v>0</v>
      </c>
      <c r="H548" s="14">
        <v>0</v>
      </c>
      <c r="I548"/>
    </row>
    <row r="549" spans="2:9" ht="45" x14ac:dyDescent="0.25">
      <c r="B549" s="12">
        <v>544</v>
      </c>
      <c r="C549" s="12" t="s">
        <v>1450</v>
      </c>
      <c r="D549" s="13" t="s">
        <v>2323</v>
      </c>
      <c r="E549" s="13" t="s">
        <v>126</v>
      </c>
      <c r="F549" s="14">
        <v>0</v>
      </c>
      <c r="G549" s="14">
        <v>0</v>
      </c>
      <c r="H549" s="14">
        <v>0</v>
      </c>
      <c r="I549"/>
    </row>
    <row r="550" spans="2:9" ht="45" x14ac:dyDescent="0.25">
      <c r="B550" s="12">
        <v>545</v>
      </c>
      <c r="C550" s="12" t="s">
        <v>1450</v>
      </c>
      <c r="D550" s="13" t="s">
        <v>2323</v>
      </c>
      <c r="E550" s="13" t="s">
        <v>1697</v>
      </c>
      <c r="F550" s="14">
        <v>0</v>
      </c>
      <c r="G550" s="14">
        <v>0</v>
      </c>
      <c r="H550" s="14">
        <v>663889.24</v>
      </c>
      <c r="I550"/>
    </row>
    <row r="551" spans="2:9" ht="60" x14ac:dyDescent="0.25">
      <c r="B551" s="12">
        <v>546</v>
      </c>
      <c r="C551" s="12" t="s">
        <v>2918</v>
      </c>
      <c r="D551" s="13" t="s">
        <v>2235</v>
      </c>
      <c r="E551" s="13" t="s">
        <v>126</v>
      </c>
      <c r="F551" s="14">
        <v>1680</v>
      </c>
      <c r="G551" s="14">
        <v>0</v>
      </c>
      <c r="H551" s="14">
        <v>0</v>
      </c>
      <c r="I551"/>
    </row>
    <row r="552" spans="2:9" ht="30" x14ac:dyDescent="0.25">
      <c r="B552" s="12">
        <v>547</v>
      </c>
      <c r="C552" s="12" t="s">
        <v>2918</v>
      </c>
      <c r="D552" s="13" t="s">
        <v>2237</v>
      </c>
      <c r="E552" s="13" t="s">
        <v>126</v>
      </c>
      <c r="F552" s="14">
        <v>163426.23999999999</v>
      </c>
      <c r="G552" s="14">
        <v>0</v>
      </c>
      <c r="H552" s="14">
        <v>0</v>
      </c>
      <c r="I552"/>
    </row>
    <row r="553" spans="2:9" ht="60" x14ac:dyDescent="0.25">
      <c r="B553" s="12">
        <v>548</v>
      </c>
      <c r="C553" s="12" t="s">
        <v>1223</v>
      </c>
      <c r="D553" s="13" t="s">
        <v>2235</v>
      </c>
      <c r="E553" s="13" t="s">
        <v>126</v>
      </c>
      <c r="F553" s="14">
        <v>0</v>
      </c>
      <c r="G553" s="14">
        <v>1680</v>
      </c>
      <c r="H553" s="14">
        <v>0</v>
      </c>
      <c r="I553"/>
    </row>
    <row r="554" spans="2:9" ht="30" x14ac:dyDescent="0.25">
      <c r="B554" s="12">
        <v>549</v>
      </c>
      <c r="C554" s="12" t="s">
        <v>2241</v>
      </c>
      <c r="D554" s="13" t="s">
        <v>2237</v>
      </c>
      <c r="E554" s="13" t="s">
        <v>126</v>
      </c>
      <c r="F554" s="14">
        <v>0</v>
      </c>
      <c r="G554" s="14">
        <v>23792.34</v>
      </c>
      <c r="H554" s="14">
        <v>0</v>
      </c>
      <c r="I554"/>
    </row>
    <row r="555" spans="2:9" ht="30" x14ac:dyDescent="0.25">
      <c r="B555" s="12">
        <v>550</v>
      </c>
      <c r="C555" s="12" t="s">
        <v>1305</v>
      </c>
      <c r="D555" s="13" t="s">
        <v>2237</v>
      </c>
      <c r="E555" s="13" t="s">
        <v>126</v>
      </c>
      <c r="F555" s="14">
        <v>0</v>
      </c>
      <c r="G555" s="14">
        <v>139633.9</v>
      </c>
      <c r="H555" s="14">
        <v>0</v>
      </c>
      <c r="I555"/>
    </row>
    <row r="556" spans="2:9" ht="60" x14ac:dyDescent="0.25">
      <c r="B556" s="12">
        <v>551</v>
      </c>
      <c r="C556" s="12" t="s">
        <v>1223</v>
      </c>
      <c r="D556" s="13" t="s">
        <v>2327</v>
      </c>
      <c r="E556" s="13" t="s">
        <v>126</v>
      </c>
      <c r="F556" s="14">
        <v>0</v>
      </c>
      <c r="G556" s="14">
        <v>0</v>
      </c>
      <c r="H556" s="14">
        <v>0</v>
      </c>
      <c r="I556"/>
    </row>
    <row r="557" spans="2:9" ht="60" x14ac:dyDescent="0.25">
      <c r="B557" s="12">
        <v>552</v>
      </c>
      <c r="C557" s="12" t="s">
        <v>1223</v>
      </c>
      <c r="D557" s="13" t="s">
        <v>2235</v>
      </c>
      <c r="E557" s="13" t="s">
        <v>1155</v>
      </c>
      <c r="F557" s="14">
        <v>0</v>
      </c>
      <c r="G557" s="14">
        <v>0</v>
      </c>
      <c r="H557" s="14">
        <v>0</v>
      </c>
      <c r="I557"/>
    </row>
    <row r="558" spans="2:9" ht="60" x14ac:dyDescent="0.25">
      <c r="B558" s="12">
        <v>553</v>
      </c>
      <c r="C558" s="12" t="s">
        <v>1400</v>
      </c>
      <c r="D558" s="13" t="s">
        <v>2330</v>
      </c>
      <c r="E558" s="13" t="s">
        <v>126</v>
      </c>
      <c r="F558" s="14">
        <v>0</v>
      </c>
      <c r="G558" s="14">
        <v>0</v>
      </c>
      <c r="H558" s="14">
        <v>0</v>
      </c>
      <c r="I558"/>
    </row>
    <row r="559" spans="2:9" ht="60" x14ac:dyDescent="0.25">
      <c r="B559" s="12">
        <v>554</v>
      </c>
      <c r="C559" s="12" t="s">
        <v>1400</v>
      </c>
      <c r="D559" s="13" t="s">
        <v>2330</v>
      </c>
      <c r="E559" s="13" t="s">
        <v>1697</v>
      </c>
      <c r="F559" s="14">
        <v>0</v>
      </c>
      <c r="G559" s="14">
        <v>0</v>
      </c>
      <c r="H559" s="14">
        <v>64428</v>
      </c>
      <c r="I559"/>
    </row>
    <row r="560" spans="2:9" ht="60" x14ac:dyDescent="0.25">
      <c r="B560" s="12">
        <v>555</v>
      </c>
      <c r="C560" s="12" t="s">
        <v>2918</v>
      </c>
      <c r="D560" s="13" t="s">
        <v>2245</v>
      </c>
      <c r="E560" s="13" t="s">
        <v>126</v>
      </c>
      <c r="F560" s="14">
        <v>2700650.24</v>
      </c>
      <c r="G560" s="14">
        <v>0</v>
      </c>
      <c r="H560" s="14">
        <v>0</v>
      </c>
      <c r="I560"/>
    </row>
    <row r="561" spans="2:9" ht="60" x14ac:dyDescent="0.25">
      <c r="B561" s="12">
        <v>556</v>
      </c>
      <c r="C561" s="12" t="s">
        <v>2248</v>
      </c>
      <c r="D561" s="13" t="s">
        <v>2249</v>
      </c>
      <c r="E561" s="13" t="s">
        <v>126</v>
      </c>
      <c r="F561" s="14">
        <v>0</v>
      </c>
      <c r="G561" s="14">
        <v>2700650.24</v>
      </c>
      <c r="H561" s="14">
        <v>0</v>
      </c>
      <c r="I561"/>
    </row>
    <row r="562" spans="2:9" ht="30" x14ac:dyDescent="0.25">
      <c r="B562" s="12">
        <v>557</v>
      </c>
      <c r="C562" s="12" t="s">
        <v>2918</v>
      </c>
      <c r="D562" s="13" t="s">
        <v>2251</v>
      </c>
      <c r="E562" s="13" t="s">
        <v>126</v>
      </c>
      <c r="F562" s="14">
        <v>1760000</v>
      </c>
      <c r="G562" s="14">
        <v>0</v>
      </c>
      <c r="H562" s="14">
        <v>0</v>
      </c>
      <c r="I562"/>
    </row>
    <row r="563" spans="2:9" ht="30" x14ac:dyDescent="0.25">
      <c r="B563" s="12">
        <v>558</v>
      </c>
      <c r="C563" s="12" t="s">
        <v>1422</v>
      </c>
      <c r="D563" s="13" t="s">
        <v>2251</v>
      </c>
      <c r="E563" s="13" t="s">
        <v>126</v>
      </c>
      <c r="F563" s="14">
        <v>0</v>
      </c>
      <c r="G563" s="14">
        <v>1760000</v>
      </c>
      <c r="H563" s="14">
        <v>0</v>
      </c>
      <c r="I563"/>
    </row>
    <row r="564" spans="2:9" ht="30" x14ac:dyDescent="0.25">
      <c r="B564" s="12">
        <v>559</v>
      </c>
      <c r="C564" s="12" t="s">
        <v>2918</v>
      </c>
      <c r="D564" s="13" t="s">
        <v>2254</v>
      </c>
      <c r="E564" s="13" t="s">
        <v>126</v>
      </c>
      <c r="F564" s="14">
        <v>542800</v>
      </c>
      <c r="G564" s="14">
        <v>0</v>
      </c>
      <c r="H564" s="14">
        <v>0</v>
      </c>
      <c r="I564"/>
    </row>
    <row r="565" spans="2:9" ht="30" x14ac:dyDescent="0.25">
      <c r="B565" s="12">
        <v>560</v>
      </c>
      <c r="C565" s="12" t="s">
        <v>2257</v>
      </c>
      <c r="D565" s="13" t="s">
        <v>2254</v>
      </c>
      <c r="E565" s="13" t="s">
        <v>126</v>
      </c>
      <c r="F565" s="14">
        <v>0</v>
      </c>
      <c r="G565" s="14">
        <v>542800</v>
      </c>
      <c r="H565" s="14">
        <v>0</v>
      </c>
      <c r="I565"/>
    </row>
    <row r="566" spans="2:9" ht="30" x14ac:dyDescent="0.25">
      <c r="B566" s="12">
        <v>561</v>
      </c>
      <c r="C566" s="12" t="s">
        <v>2918</v>
      </c>
      <c r="D566" s="13" t="s">
        <v>2259</v>
      </c>
      <c r="E566" s="13" t="s">
        <v>126</v>
      </c>
      <c r="F566" s="14">
        <v>1700000</v>
      </c>
      <c r="G566" s="14">
        <v>0</v>
      </c>
      <c r="H566" s="14">
        <v>0</v>
      </c>
      <c r="I566"/>
    </row>
    <row r="567" spans="2:9" ht="30" x14ac:dyDescent="0.25">
      <c r="B567" s="12">
        <v>562</v>
      </c>
      <c r="C567" s="12" t="s">
        <v>2262</v>
      </c>
      <c r="D567" s="13" t="s">
        <v>2263</v>
      </c>
      <c r="E567" s="13" t="s">
        <v>126</v>
      </c>
      <c r="F567" s="14">
        <v>0</v>
      </c>
      <c r="G567" s="14">
        <v>1700000</v>
      </c>
      <c r="H567" s="14">
        <v>0</v>
      </c>
      <c r="I567"/>
    </row>
    <row r="568" spans="2:9" ht="45" x14ac:dyDescent="0.25">
      <c r="B568" s="12">
        <v>563</v>
      </c>
      <c r="C568" s="12" t="s">
        <v>2918</v>
      </c>
      <c r="D568" s="13" t="s">
        <v>2265</v>
      </c>
      <c r="E568" s="13" t="s">
        <v>126</v>
      </c>
      <c r="F568" s="14">
        <v>1687820</v>
      </c>
      <c r="G568" s="14">
        <v>0</v>
      </c>
      <c r="H568" s="14">
        <v>0</v>
      </c>
      <c r="I568"/>
    </row>
    <row r="569" spans="2:9" ht="45" x14ac:dyDescent="0.25">
      <c r="B569" s="12">
        <v>564</v>
      </c>
      <c r="C569" s="12" t="s">
        <v>2268</v>
      </c>
      <c r="D569" s="13" t="s">
        <v>2265</v>
      </c>
      <c r="E569" s="13" t="s">
        <v>126</v>
      </c>
      <c r="F569" s="14">
        <v>0</v>
      </c>
      <c r="G569" s="14">
        <v>1687820</v>
      </c>
      <c r="H569" s="14">
        <v>0</v>
      </c>
      <c r="I569"/>
    </row>
    <row r="570" spans="2:9" ht="60" x14ac:dyDescent="0.25">
      <c r="B570" s="12">
        <v>565</v>
      </c>
      <c r="C570" s="12" t="s">
        <v>1340</v>
      </c>
      <c r="D570" s="13" t="s">
        <v>2332</v>
      </c>
      <c r="E570" s="13" t="s">
        <v>126</v>
      </c>
      <c r="F570" s="14">
        <v>0</v>
      </c>
      <c r="G570" s="14">
        <v>0</v>
      </c>
      <c r="H570" s="14">
        <v>0</v>
      </c>
      <c r="I570"/>
    </row>
    <row r="571" spans="2:9" ht="60" x14ac:dyDescent="0.25">
      <c r="B571" s="12">
        <v>566</v>
      </c>
      <c r="C571" s="12" t="s">
        <v>1340</v>
      </c>
      <c r="D571" s="13" t="s">
        <v>2332</v>
      </c>
      <c r="E571" s="13" t="s">
        <v>1697</v>
      </c>
      <c r="F571" s="14">
        <v>0</v>
      </c>
      <c r="G571" s="14">
        <v>0</v>
      </c>
      <c r="H571" s="14">
        <v>25550</v>
      </c>
      <c r="I571"/>
    </row>
    <row r="572" spans="2:9" x14ac:dyDescent="0.25">
      <c r="B572" s="12">
        <v>567</v>
      </c>
      <c r="C572" s="12" t="s">
        <v>2918</v>
      </c>
      <c r="D572" s="13" t="s">
        <v>2270</v>
      </c>
      <c r="E572" s="13" t="s">
        <v>126</v>
      </c>
      <c r="F572" s="14">
        <v>1565683</v>
      </c>
      <c r="G572" s="14">
        <v>0</v>
      </c>
      <c r="H572" s="14">
        <v>0</v>
      </c>
      <c r="I572"/>
    </row>
    <row r="573" spans="2:9" x14ac:dyDescent="0.25">
      <c r="B573" s="12">
        <v>568</v>
      </c>
      <c r="C573" s="12" t="s">
        <v>2273</v>
      </c>
      <c r="D573" s="13" t="s">
        <v>2270</v>
      </c>
      <c r="E573" s="13" t="s">
        <v>126</v>
      </c>
      <c r="F573" s="14">
        <v>0</v>
      </c>
      <c r="G573" s="14">
        <v>1565683</v>
      </c>
      <c r="H573" s="14">
        <v>0</v>
      </c>
      <c r="I573"/>
    </row>
    <row r="574" spans="2:9" ht="30" x14ac:dyDescent="0.25">
      <c r="B574" s="12">
        <v>569</v>
      </c>
      <c r="C574" s="12" t="s">
        <v>2918</v>
      </c>
      <c r="D574" s="13" t="s">
        <v>2275</v>
      </c>
      <c r="E574" s="13" t="s">
        <v>126</v>
      </c>
      <c r="F574" s="14">
        <v>214153.62</v>
      </c>
      <c r="G574" s="14">
        <v>0</v>
      </c>
      <c r="H574" s="14">
        <v>0</v>
      </c>
      <c r="I574"/>
    </row>
    <row r="575" spans="2:9" ht="30" x14ac:dyDescent="0.25">
      <c r="B575" s="12">
        <v>570</v>
      </c>
      <c r="C575" s="12" t="s">
        <v>1429</v>
      </c>
      <c r="D575" s="13" t="s">
        <v>2275</v>
      </c>
      <c r="E575" s="13" t="s">
        <v>126</v>
      </c>
      <c r="F575" s="14">
        <v>0</v>
      </c>
      <c r="G575" s="14">
        <v>214153.62</v>
      </c>
      <c r="H575" s="14">
        <v>0</v>
      </c>
      <c r="I575"/>
    </row>
    <row r="576" spans="2:9" ht="30" x14ac:dyDescent="0.25">
      <c r="B576" s="12">
        <v>571</v>
      </c>
      <c r="C576" s="12" t="s">
        <v>2918</v>
      </c>
      <c r="D576" s="13" t="s">
        <v>2278</v>
      </c>
      <c r="E576" s="13" t="s">
        <v>126</v>
      </c>
      <c r="F576" s="14">
        <v>0</v>
      </c>
      <c r="G576" s="14">
        <v>0</v>
      </c>
      <c r="H576" s="14">
        <v>0</v>
      </c>
      <c r="I576"/>
    </row>
    <row r="577" spans="2:9" ht="30" x14ac:dyDescent="0.25">
      <c r="B577" s="12">
        <v>572</v>
      </c>
      <c r="C577" s="12" t="s">
        <v>2918</v>
      </c>
      <c r="D577" s="13" t="s">
        <v>2278</v>
      </c>
      <c r="E577" s="13" t="s">
        <v>126</v>
      </c>
      <c r="F577" s="14">
        <v>0</v>
      </c>
      <c r="G577" s="14">
        <v>0</v>
      </c>
      <c r="H577" s="14">
        <v>0</v>
      </c>
      <c r="I577"/>
    </row>
    <row r="578" spans="2:9" ht="30" x14ac:dyDescent="0.25">
      <c r="B578" s="12">
        <v>573</v>
      </c>
      <c r="C578" s="12" t="s">
        <v>2918</v>
      </c>
      <c r="D578" s="13" t="s">
        <v>1295</v>
      </c>
      <c r="E578" s="13" t="s">
        <v>126</v>
      </c>
      <c r="F578" s="14">
        <v>549052.94999999995</v>
      </c>
      <c r="G578" s="14">
        <v>0</v>
      </c>
      <c r="H578" s="14">
        <v>0</v>
      </c>
      <c r="I578"/>
    </row>
    <row r="579" spans="2:9" ht="30" x14ac:dyDescent="0.25">
      <c r="B579" s="12">
        <v>574</v>
      </c>
      <c r="C579" s="12" t="s">
        <v>1305</v>
      </c>
      <c r="D579" s="13" t="s">
        <v>1295</v>
      </c>
      <c r="E579" s="13" t="s">
        <v>126</v>
      </c>
      <c r="F579" s="14">
        <v>0</v>
      </c>
      <c r="G579" s="14">
        <v>299233.38</v>
      </c>
      <c r="H579" s="14">
        <v>0</v>
      </c>
      <c r="I579"/>
    </row>
    <row r="580" spans="2:9" ht="30" x14ac:dyDescent="0.25">
      <c r="B580" s="12">
        <v>575</v>
      </c>
      <c r="C580" s="12" t="s">
        <v>2241</v>
      </c>
      <c r="D580" s="13" t="s">
        <v>1295</v>
      </c>
      <c r="E580" s="13" t="s">
        <v>126</v>
      </c>
      <c r="F580" s="14">
        <v>0</v>
      </c>
      <c r="G580" s="14">
        <v>249819.57</v>
      </c>
      <c r="H580" s="14">
        <v>0</v>
      </c>
      <c r="I580"/>
    </row>
    <row r="581" spans="2:9" ht="60" x14ac:dyDescent="0.25">
      <c r="B581" s="12">
        <v>576</v>
      </c>
      <c r="C581" s="12" t="s">
        <v>1262</v>
      </c>
      <c r="D581" s="13" t="s">
        <v>2334</v>
      </c>
      <c r="E581" s="13" t="s">
        <v>126</v>
      </c>
      <c r="F581" s="14">
        <v>0</v>
      </c>
      <c r="G581" s="14">
        <v>0</v>
      </c>
      <c r="H581" s="14">
        <v>0</v>
      </c>
      <c r="I581"/>
    </row>
    <row r="582" spans="2:9" ht="60" x14ac:dyDescent="0.25">
      <c r="B582" s="12">
        <v>577</v>
      </c>
      <c r="C582" s="12" t="s">
        <v>1262</v>
      </c>
      <c r="D582" s="13" t="s">
        <v>2334</v>
      </c>
      <c r="E582" s="13" t="s">
        <v>1679</v>
      </c>
      <c r="F582" s="14">
        <v>0</v>
      </c>
      <c r="G582" s="14">
        <v>0</v>
      </c>
      <c r="H582" s="14">
        <v>91597.5</v>
      </c>
      <c r="I582"/>
    </row>
    <row r="583" spans="2:9" ht="45" x14ac:dyDescent="0.25">
      <c r="B583" s="12">
        <v>578</v>
      </c>
      <c r="C583" s="12" t="s">
        <v>1287</v>
      </c>
      <c r="D583" s="13" t="s">
        <v>2336</v>
      </c>
      <c r="E583" s="13" t="s">
        <v>126</v>
      </c>
      <c r="F583" s="14">
        <v>0</v>
      </c>
      <c r="G583" s="14">
        <v>0</v>
      </c>
      <c r="H583" s="14">
        <v>0</v>
      </c>
      <c r="I583"/>
    </row>
    <row r="584" spans="2:9" ht="45" x14ac:dyDescent="0.25">
      <c r="B584" s="12">
        <v>579</v>
      </c>
      <c r="C584" s="12" t="s">
        <v>1287</v>
      </c>
      <c r="D584" s="13" t="s">
        <v>2336</v>
      </c>
      <c r="E584" s="13" t="s">
        <v>1697</v>
      </c>
      <c r="F584" s="14">
        <v>0</v>
      </c>
      <c r="G584" s="14">
        <v>0</v>
      </c>
      <c r="H584" s="14">
        <v>33750</v>
      </c>
      <c r="I584"/>
    </row>
    <row r="585" spans="2:9" ht="45" x14ac:dyDescent="0.25">
      <c r="B585" s="12">
        <v>580</v>
      </c>
      <c r="C585" s="12" t="s">
        <v>1301</v>
      </c>
      <c r="D585" s="13" t="s">
        <v>2338</v>
      </c>
      <c r="E585" s="13" t="s">
        <v>126</v>
      </c>
      <c r="F585" s="14">
        <v>0</v>
      </c>
      <c r="G585" s="14">
        <v>0</v>
      </c>
      <c r="H585" s="14">
        <v>0</v>
      </c>
      <c r="I585"/>
    </row>
    <row r="586" spans="2:9" ht="45" x14ac:dyDescent="0.25">
      <c r="B586" s="12">
        <v>581</v>
      </c>
      <c r="C586" s="12" t="s">
        <v>1301</v>
      </c>
      <c r="D586" s="13" t="s">
        <v>2338</v>
      </c>
      <c r="E586" s="13" t="s">
        <v>1697</v>
      </c>
      <c r="F586" s="14">
        <v>0</v>
      </c>
      <c r="G586" s="14">
        <v>0</v>
      </c>
      <c r="H586" s="14">
        <v>665330.02</v>
      </c>
      <c r="I586"/>
    </row>
    <row r="587" spans="2:9" ht="60" x14ac:dyDescent="0.25">
      <c r="B587" s="12">
        <v>582</v>
      </c>
      <c r="C587" s="12" t="s">
        <v>1450</v>
      </c>
      <c r="D587" s="13" t="s">
        <v>2325</v>
      </c>
      <c r="E587" s="13" t="s">
        <v>126</v>
      </c>
      <c r="F587" s="14">
        <v>0</v>
      </c>
      <c r="G587" s="14">
        <v>0</v>
      </c>
      <c r="H587" s="14">
        <v>0</v>
      </c>
      <c r="I587"/>
    </row>
    <row r="588" spans="2:9" ht="30" x14ac:dyDescent="0.25">
      <c r="B588" s="12">
        <v>583</v>
      </c>
      <c r="C588" s="12" t="s">
        <v>1267</v>
      </c>
      <c r="D588" s="13" t="s">
        <v>2130</v>
      </c>
      <c r="E588" s="13" t="s">
        <v>126</v>
      </c>
      <c r="F588" s="14">
        <v>0</v>
      </c>
      <c r="G588" s="14">
        <v>223844.54</v>
      </c>
      <c r="H588" s="14">
        <v>0</v>
      </c>
      <c r="I588"/>
    </row>
    <row r="589" spans="2:9" ht="60" x14ac:dyDescent="0.25">
      <c r="B589" s="12">
        <v>584</v>
      </c>
      <c r="C589" s="12" t="s">
        <v>1450</v>
      </c>
      <c r="D589" s="13" t="s">
        <v>2325</v>
      </c>
      <c r="E589" s="13" t="s">
        <v>1697</v>
      </c>
      <c r="F589" s="14">
        <v>0</v>
      </c>
      <c r="G589" s="14">
        <v>0</v>
      </c>
      <c r="H589" s="14">
        <v>149430.48000000001</v>
      </c>
      <c r="I589"/>
    </row>
    <row r="590" spans="2:9" ht="45" x14ac:dyDescent="0.25">
      <c r="B590" s="12">
        <v>585</v>
      </c>
      <c r="C590" s="12" t="s">
        <v>1014</v>
      </c>
      <c r="D590" s="13" t="s">
        <v>2340</v>
      </c>
      <c r="E590" s="13" t="s">
        <v>126</v>
      </c>
      <c r="F590" s="14">
        <v>0</v>
      </c>
      <c r="G590" s="14">
        <v>0</v>
      </c>
      <c r="H590" s="14">
        <v>0</v>
      </c>
      <c r="I590"/>
    </row>
    <row r="591" spans="2:9" ht="45" x14ac:dyDescent="0.25">
      <c r="B591" s="12">
        <v>586</v>
      </c>
      <c r="C591" s="12" t="s">
        <v>1014</v>
      </c>
      <c r="D591" s="13" t="s">
        <v>2340</v>
      </c>
      <c r="E591" s="13" t="s">
        <v>1697</v>
      </c>
      <c r="F591" s="14">
        <v>0</v>
      </c>
      <c r="G591" s="14">
        <v>0</v>
      </c>
      <c r="H591" s="14">
        <v>47058.54</v>
      </c>
      <c r="I591"/>
    </row>
    <row r="592" spans="2:9" ht="60" x14ac:dyDescent="0.25">
      <c r="B592" s="12">
        <v>587</v>
      </c>
      <c r="C592" s="12" t="s">
        <v>1223</v>
      </c>
      <c r="D592" s="13" t="s">
        <v>2327</v>
      </c>
      <c r="E592" s="13" t="s">
        <v>1697</v>
      </c>
      <c r="F592" s="14">
        <v>0</v>
      </c>
      <c r="G592" s="14">
        <v>0</v>
      </c>
      <c r="H592" s="14">
        <v>1680</v>
      </c>
      <c r="I592"/>
    </row>
    <row r="593" spans="2:9" ht="30" x14ac:dyDescent="0.25">
      <c r="B593" s="12">
        <v>588</v>
      </c>
      <c r="C593" s="12" t="s">
        <v>1074</v>
      </c>
      <c r="D593" s="13" t="s">
        <v>2285</v>
      </c>
      <c r="E593" s="13" t="s">
        <v>126</v>
      </c>
      <c r="F593" s="14">
        <v>1546878.4100000001</v>
      </c>
      <c r="G593" s="14">
        <v>1546878.4100000001</v>
      </c>
      <c r="H593" s="14">
        <v>0</v>
      </c>
      <c r="I593"/>
    </row>
    <row r="594" spans="2:9" ht="30" x14ac:dyDescent="0.25">
      <c r="B594" s="12">
        <v>589</v>
      </c>
      <c r="C594" s="12" t="s">
        <v>1074</v>
      </c>
      <c r="D594" s="13" t="s">
        <v>2288</v>
      </c>
      <c r="E594" s="13" t="s">
        <v>126</v>
      </c>
      <c r="F594" s="14">
        <v>16072183.6</v>
      </c>
      <c r="G594" s="14">
        <v>16072183.6</v>
      </c>
      <c r="H594" s="14">
        <v>0</v>
      </c>
      <c r="I594"/>
    </row>
    <row r="595" spans="2:9" ht="30" x14ac:dyDescent="0.25">
      <c r="B595" s="12">
        <v>590</v>
      </c>
      <c r="C595" s="12" t="s">
        <v>1118</v>
      </c>
      <c r="D595" s="13" t="s">
        <v>2290</v>
      </c>
      <c r="E595" s="13" t="s">
        <v>126</v>
      </c>
      <c r="F595" s="14">
        <v>1210000</v>
      </c>
      <c r="G595" s="14">
        <v>1210000</v>
      </c>
      <c r="H595" s="14">
        <v>0</v>
      </c>
      <c r="I595"/>
    </row>
    <row r="596" spans="2:9" ht="60" x14ac:dyDescent="0.25">
      <c r="B596" s="12">
        <v>591</v>
      </c>
      <c r="C596" s="12" t="s">
        <v>2918</v>
      </c>
      <c r="D596" s="13" t="s">
        <v>2292</v>
      </c>
      <c r="E596" s="13" t="s">
        <v>126</v>
      </c>
      <c r="F596" s="14">
        <v>242296.33</v>
      </c>
      <c r="G596" s="14">
        <v>0</v>
      </c>
      <c r="H596" s="14">
        <v>0</v>
      </c>
      <c r="I596"/>
    </row>
    <row r="597" spans="2:9" ht="60" x14ac:dyDescent="0.25">
      <c r="B597" s="12">
        <v>592</v>
      </c>
      <c r="C597" s="12" t="s">
        <v>2295</v>
      </c>
      <c r="D597" s="13" t="s">
        <v>2292</v>
      </c>
      <c r="E597" s="13" t="s">
        <v>126</v>
      </c>
      <c r="F597" s="14">
        <v>0</v>
      </c>
      <c r="G597" s="14">
        <v>242296.33</v>
      </c>
      <c r="H597" s="14">
        <v>0</v>
      </c>
      <c r="I597"/>
    </row>
    <row r="598" spans="2:9" ht="30" x14ac:dyDescent="0.25">
      <c r="B598" s="12">
        <v>593</v>
      </c>
      <c r="C598" s="12" t="s">
        <v>2918</v>
      </c>
      <c r="D598" s="13" t="s">
        <v>2297</v>
      </c>
      <c r="E598" s="13" t="s">
        <v>126</v>
      </c>
      <c r="F598" s="14">
        <v>2590258.6</v>
      </c>
      <c r="G598" s="14">
        <v>0</v>
      </c>
      <c r="H598" s="14">
        <v>0</v>
      </c>
      <c r="I598"/>
    </row>
    <row r="599" spans="2:9" ht="30" x14ac:dyDescent="0.25">
      <c r="B599" s="12">
        <v>594</v>
      </c>
      <c r="C599" s="12" t="s">
        <v>2918</v>
      </c>
      <c r="D599" s="13" t="s">
        <v>2299</v>
      </c>
      <c r="E599" s="13" t="s">
        <v>126</v>
      </c>
      <c r="F599" s="14">
        <v>1700049.6</v>
      </c>
      <c r="G599" s="14">
        <v>0</v>
      </c>
      <c r="H599" s="14">
        <v>0</v>
      </c>
      <c r="I599"/>
    </row>
    <row r="600" spans="2:9" ht="30" x14ac:dyDescent="0.25">
      <c r="B600" s="12">
        <v>595</v>
      </c>
      <c r="C600" s="12" t="s">
        <v>2302</v>
      </c>
      <c r="D600" s="13" t="s">
        <v>2299</v>
      </c>
      <c r="E600" s="13" t="s">
        <v>126</v>
      </c>
      <c r="F600" s="14">
        <v>0</v>
      </c>
      <c r="G600" s="14">
        <v>1700049.6</v>
      </c>
      <c r="H600" s="14">
        <v>0</v>
      </c>
      <c r="I600"/>
    </row>
    <row r="601" spans="2:9" ht="45" x14ac:dyDescent="0.25">
      <c r="B601" s="12">
        <v>596</v>
      </c>
      <c r="C601" s="12" t="s">
        <v>2918</v>
      </c>
      <c r="D601" s="13" t="s">
        <v>2304</v>
      </c>
      <c r="E601" s="13" t="s">
        <v>126</v>
      </c>
      <c r="F601" s="14">
        <v>1369635</v>
      </c>
      <c r="G601" s="14">
        <v>0</v>
      </c>
      <c r="H601" s="14">
        <v>0</v>
      </c>
      <c r="I601"/>
    </row>
    <row r="602" spans="2:9" ht="30" x14ac:dyDescent="0.25">
      <c r="B602" s="12">
        <v>597</v>
      </c>
      <c r="C602" s="12" t="s">
        <v>2918</v>
      </c>
      <c r="D602" s="13" t="s">
        <v>2306</v>
      </c>
      <c r="E602" s="13" t="s">
        <v>126</v>
      </c>
      <c r="F602" s="14">
        <v>32076703.359999999</v>
      </c>
      <c r="G602" s="14">
        <v>0</v>
      </c>
      <c r="H602" s="14">
        <v>0</v>
      </c>
      <c r="I602"/>
    </row>
    <row r="603" spans="2:9" ht="30" x14ac:dyDescent="0.25">
      <c r="B603" s="12">
        <v>598</v>
      </c>
      <c r="C603" s="12" t="s">
        <v>2295</v>
      </c>
      <c r="D603" s="13" t="s">
        <v>2306</v>
      </c>
      <c r="E603" s="13" t="s">
        <v>126</v>
      </c>
      <c r="F603" s="14">
        <v>0</v>
      </c>
      <c r="G603" s="14">
        <v>32076703.359999999</v>
      </c>
      <c r="H603" s="14">
        <v>0</v>
      </c>
      <c r="I603"/>
    </row>
    <row r="604" spans="2:9" ht="30" x14ac:dyDescent="0.25">
      <c r="B604" s="12">
        <v>599</v>
      </c>
      <c r="C604" s="12" t="s">
        <v>2918</v>
      </c>
      <c r="D604" s="13" t="s">
        <v>2310</v>
      </c>
      <c r="E604" s="13" t="s">
        <v>126</v>
      </c>
      <c r="F604" s="14">
        <v>1761645.6</v>
      </c>
      <c r="G604" s="14">
        <v>0</v>
      </c>
      <c r="H604" s="14">
        <v>0</v>
      </c>
      <c r="I604"/>
    </row>
    <row r="605" spans="2:9" ht="30" x14ac:dyDescent="0.25">
      <c r="B605" s="12">
        <v>600</v>
      </c>
      <c r="C605" s="12" t="s">
        <v>2302</v>
      </c>
      <c r="D605" s="13" t="s">
        <v>2310</v>
      </c>
      <c r="E605" s="13" t="s">
        <v>126</v>
      </c>
      <c r="F605" s="14">
        <v>0</v>
      </c>
      <c r="G605" s="14">
        <v>1761645.6</v>
      </c>
      <c r="H605" s="14">
        <v>0</v>
      </c>
      <c r="I605"/>
    </row>
    <row r="606" spans="2:9" ht="30" x14ac:dyDescent="0.25">
      <c r="B606" s="12">
        <v>601</v>
      </c>
      <c r="C606" s="12" t="s">
        <v>1074</v>
      </c>
      <c r="D606" s="13" t="s">
        <v>2342</v>
      </c>
      <c r="E606" s="13" t="s">
        <v>126</v>
      </c>
      <c r="F606" s="14">
        <v>0</v>
      </c>
      <c r="G606" s="14">
        <v>0</v>
      </c>
      <c r="H606" s="14">
        <v>0</v>
      </c>
      <c r="I606"/>
    </row>
    <row r="607" spans="2:9" ht="30" x14ac:dyDescent="0.25">
      <c r="B607" s="12">
        <v>602</v>
      </c>
      <c r="C607" s="12" t="s">
        <v>1074</v>
      </c>
      <c r="D607" s="13" t="s">
        <v>2342</v>
      </c>
      <c r="E607" s="13" t="s">
        <v>1697</v>
      </c>
      <c r="F607" s="14">
        <v>0</v>
      </c>
      <c r="G607" s="14">
        <v>0</v>
      </c>
      <c r="H607" s="14">
        <v>454733.52</v>
      </c>
      <c r="I607"/>
    </row>
    <row r="608" spans="2:9" x14ac:dyDescent="0.25">
      <c r="B608" s="12">
        <v>603</v>
      </c>
      <c r="C608" s="12" t="s">
        <v>1074</v>
      </c>
      <c r="D608" s="13" t="s">
        <v>2344</v>
      </c>
      <c r="E608" s="13" t="s">
        <v>126</v>
      </c>
      <c r="F608" s="14">
        <v>0</v>
      </c>
      <c r="G608" s="14">
        <v>0</v>
      </c>
      <c r="H608" s="14">
        <v>0</v>
      </c>
      <c r="I608"/>
    </row>
    <row r="609" spans="2:9" x14ac:dyDescent="0.25">
      <c r="B609" s="12">
        <v>604</v>
      </c>
      <c r="C609" s="12" t="s">
        <v>1074</v>
      </c>
      <c r="D609" s="13" t="s">
        <v>2344</v>
      </c>
      <c r="E609" s="13" t="s">
        <v>1697</v>
      </c>
      <c r="F609" s="14">
        <v>0</v>
      </c>
      <c r="G609" s="14">
        <v>0</v>
      </c>
      <c r="H609" s="14">
        <v>4838086.1400000006</v>
      </c>
      <c r="I609"/>
    </row>
    <row r="610" spans="2:9" x14ac:dyDescent="0.25">
      <c r="B610" s="12">
        <v>605</v>
      </c>
      <c r="C610" s="12" t="s">
        <v>1074</v>
      </c>
      <c r="D610" s="13" t="s">
        <v>2346</v>
      </c>
      <c r="E610" s="13" t="s">
        <v>126</v>
      </c>
      <c r="F610" s="14">
        <v>0</v>
      </c>
      <c r="G610" s="14">
        <v>0</v>
      </c>
      <c r="H610" s="14">
        <v>0</v>
      </c>
      <c r="I610"/>
    </row>
    <row r="611" spans="2:9" x14ac:dyDescent="0.25">
      <c r="B611" s="12">
        <v>606</v>
      </c>
      <c r="C611" s="12" t="s">
        <v>1074</v>
      </c>
      <c r="D611" s="13" t="s">
        <v>2346</v>
      </c>
      <c r="E611" s="13" t="s">
        <v>1697</v>
      </c>
      <c r="F611" s="14">
        <v>0</v>
      </c>
      <c r="G611" s="14">
        <v>0</v>
      </c>
      <c r="H611" s="14">
        <v>1042818.49</v>
      </c>
      <c r="I611"/>
    </row>
    <row r="612" spans="2:9" x14ac:dyDescent="0.25">
      <c r="B612" s="12">
        <v>607</v>
      </c>
      <c r="C612" s="12" t="s">
        <v>1074</v>
      </c>
      <c r="D612" s="13" t="s">
        <v>2348</v>
      </c>
      <c r="E612" s="13" t="s">
        <v>126</v>
      </c>
      <c r="F612" s="14">
        <v>0</v>
      </c>
      <c r="G612" s="14">
        <v>0</v>
      </c>
      <c r="H612" s="14">
        <v>0</v>
      </c>
      <c r="I612"/>
    </row>
    <row r="613" spans="2:9" x14ac:dyDescent="0.25">
      <c r="B613" s="12">
        <v>608</v>
      </c>
      <c r="C613" s="12" t="s">
        <v>1074</v>
      </c>
      <c r="D613" s="13" t="s">
        <v>2348</v>
      </c>
      <c r="E613" s="13" t="s">
        <v>1697</v>
      </c>
      <c r="F613" s="14">
        <v>0</v>
      </c>
      <c r="G613" s="14">
        <v>0</v>
      </c>
      <c r="H613" s="14">
        <v>18604430.800000004</v>
      </c>
      <c r="I613"/>
    </row>
    <row r="614" spans="2:9" x14ac:dyDescent="0.25">
      <c r="B614" s="12">
        <v>609</v>
      </c>
      <c r="C614" s="12" t="s">
        <v>1074</v>
      </c>
      <c r="D614" s="13" t="s">
        <v>2350</v>
      </c>
      <c r="E614" s="13" t="s">
        <v>126</v>
      </c>
      <c r="F614" s="14">
        <v>0</v>
      </c>
      <c r="G614" s="14">
        <v>0</v>
      </c>
      <c r="H614" s="14">
        <v>0</v>
      </c>
      <c r="I614"/>
    </row>
    <row r="615" spans="2:9" x14ac:dyDescent="0.25">
      <c r="B615" s="12">
        <v>610</v>
      </c>
      <c r="C615" s="12" t="s">
        <v>1074</v>
      </c>
      <c r="D615" s="13" t="s">
        <v>2350</v>
      </c>
      <c r="E615" s="13" t="s">
        <v>1697</v>
      </c>
      <c r="F615" s="14">
        <v>0</v>
      </c>
      <c r="G615" s="14">
        <v>0</v>
      </c>
      <c r="H615" s="14">
        <v>36088111.780000001</v>
      </c>
      <c r="I615"/>
    </row>
    <row r="616" spans="2:9" x14ac:dyDescent="0.25">
      <c r="B616" s="12">
        <v>611</v>
      </c>
      <c r="C616" s="12" t="s">
        <v>1074</v>
      </c>
      <c r="D616" s="13" t="s">
        <v>2352</v>
      </c>
      <c r="E616" s="13" t="s">
        <v>126</v>
      </c>
      <c r="F616" s="14">
        <v>0</v>
      </c>
      <c r="G616" s="14">
        <v>0</v>
      </c>
      <c r="H616" s="14">
        <v>0</v>
      </c>
      <c r="I616"/>
    </row>
    <row r="617" spans="2:9" x14ac:dyDescent="0.25">
      <c r="B617" s="12">
        <v>612</v>
      </c>
      <c r="C617" s="12" t="s">
        <v>1074</v>
      </c>
      <c r="D617" s="13" t="s">
        <v>2352</v>
      </c>
      <c r="E617" s="13" t="s">
        <v>1697</v>
      </c>
      <c r="F617" s="14">
        <v>0</v>
      </c>
      <c r="G617" s="14">
        <v>0</v>
      </c>
      <c r="H617" s="14">
        <v>234423</v>
      </c>
      <c r="I617"/>
    </row>
    <row r="618" spans="2:9" x14ac:dyDescent="0.25">
      <c r="B618" s="12">
        <v>613</v>
      </c>
      <c r="C618" s="12" t="s">
        <v>1118</v>
      </c>
      <c r="D618" s="13" t="s">
        <v>2354</v>
      </c>
      <c r="E618" s="13" t="s">
        <v>126</v>
      </c>
      <c r="F618" s="14">
        <v>0</v>
      </c>
      <c r="G618" s="14">
        <v>0</v>
      </c>
      <c r="H618" s="14">
        <v>0</v>
      </c>
      <c r="I618"/>
    </row>
    <row r="619" spans="2:9" x14ac:dyDescent="0.25">
      <c r="B619" s="12">
        <v>614</v>
      </c>
      <c r="C619" s="12" t="s">
        <v>1118</v>
      </c>
      <c r="D619" s="13" t="s">
        <v>2354</v>
      </c>
      <c r="E619" s="13" t="s">
        <v>1697</v>
      </c>
      <c r="F619" s="14">
        <v>0</v>
      </c>
      <c r="G619" s="14">
        <v>0</v>
      </c>
      <c r="H619" s="14">
        <v>4060700</v>
      </c>
      <c r="I619"/>
    </row>
    <row r="620" spans="2:9" ht="30" x14ac:dyDescent="0.25">
      <c r="B620" s="12">
        <v>615</v>
      </c>
      <c r="C620" s="12" t="s">
        <v>1065</v>
      </c>
      <c r="D620" s="13" t="s">
        <v>2356</v>
      </c>
      <c r="E620" s="13" t="s">
        <v>126</v>
      </c>
      <c r="F620" s="14">
        <v>0</v>
      </c>
      <c r="G620" s="14">
        <v>0</v>
      </c>
      <c r="H620" s="14">
        <v>0</v>
      </c>
      <c r="I620"/>
    </row>
    <row r="621" spans="2:9" ht="30" x14ac:dyDescent="0.25">
      <c r="B621" s="12">
        <v>616</v>
      </c>
      <c r="C621" s="12" t="s">
        <v>1065</v>
      </c>
      <c r="D621" s="13" t="s">
        <v>2356</v>
      </c>
      <c r="E621" s="13" t="s">
        <v>1697</v>
      </c>
      <c r="F621" s="14">
        <v>0</v>
      </c>
      <c r="G621" s="14">
        <v>0</v>
      </c>
      <c r="H621" s="14">
        <v>318816</v>
      </c>
      <c r="I621"/>
    </row>
    <row r="622" spans="2:9" ht="45" x14ac:dyDescent="0.25">
      <c r="B622" s="12">
        <v>617</v>
      </c>
      <c r="C622" s="12" t="s">
        <v>1065</v>
      </c>
      <c r="D622" s="13" t="s">
        <v>2357</v>
      </c>
      <c r="E622" s="13" t="s">
        <v>126</v>
      </c>
      <c r="F622" s="14">
        <v>0</v>
      </c>
      <c r="G622" s="14">
        <v>0</v>
      </c>
      <c r="H622" s="14">
        <v>0</v>
      </c>
      <c r="I622"/>
    </row>
    <row r="623" spans="2:9" ht="45" x14ac:dyDescent="0.25">
      <c r="B623" s="12">
        <v>618</v>
      </c>
      <c r="C623" s="12" t="s">
        <v>1065</v>
      </c>
      <c r="D623" s="13" t="s">
        <v>2357</v>
      </c>
      <c r="E623" s="13" t="s">
        <v>1697</v>
      </c>
      <c r="F623" s="14">
        <v>0</v>
      </c>
      <c r="G623" s="14">
        <v>0</v>
      </c>
      <c r="H623" s="14">
        <v>61936</v>
      </c>
      <c r="I623"/>
    </row>
    <row r="624" spans="2:9" ht="45" x14ac:dyDescent="0.25">
      <c r="B624" s="12">
        <v>619</v>
      </c>
      <c r="C624" s="12" t="s">
        <v>1007</v>
      </c>
      <c r="D624" s="13" t="s">
        <v>2358</v>
      </c>
      <c r="E624" s="13" t="s">
        <v>126</v>
      </c>
      <c r="F624" s="14">
        <v>0</v>
      </c>
      <c r="G624" s="14">
        <v>0</v>
      </c>
      <c r="H624" s="14">
        <v>0</v>
      </c>
      <c r="I624"/>
    </row>
    <row r="625" spans="2:9" ht="45" x14ac:dyDescent="0.25">
      <c r="B625" s="12">
        <v>620</v>
      </c>
      <c r="C625" s="12" t="s">
        <v>1007</v>
      </c>
      <c r="D625" s="13" t="s">
        <v>2358</v>
      </c>
      <c r="E625" s="13" t="s">
        <v>1697</v>
      </c>
      <c r="F625" s="14">
        <v>0</v>
      </c>
      <c r="G625" s="14">
        <v>0</v>
      </c>
      <c r="H625" s="14">
        <v>1110439.3599999999</v>
      </c>
      <c r="I625"/>
    </row>
    <row r="626" spans="2:9" ht="30" x14ac:dyDescent="0.25">
      <c r="B626" s="12">
        <v>621</v>
      </c>
      <c r="C626" s="12" t="s">
        <v>2918</v>
      </c>
      <c r="D626" s="13" t="s">
        <v>2313</v>
      </c>
      <c r="E626" s="13" t="s">
        <v>126</v>
      </c>
      <c r="F626" s="14">
        <v>867604.99</v>
      </c>
      <c r="G626" s="14">
        <v>0</v>
      </c>
      <c r="H626" s="14">
        <v>0</v>
      </c>
      <c r="I626"/>
    </row>
    <row r="627" spans="2:9" ht="30" x14ac:dyDescent="0.25">
      <c r="B627" s="12">
        <v>622</v>
      </c>
      <c r="C627" s="12" t="s">
        <v>2404</v>
      </c>
      <c r="D627" s="13" t="s">
        <v>2313</v>
      </c>
      <c r="E627" s="13" t="s">
        <v>126</v>
      </c>
      <c r="F627" s="14">
        <v>0</v>
      </c>
      <c r="G627" s="14">
        <v>1784.97</v>
      </c>
      <c r="H627" s="14">
        <v>0</v>
      </c>
      <c r="I627"/>
    </row>
    <row r="628" spans="2:9" ht="30" x14ac:dyDescent="0.25">
      <c r="B628" s="12">
        <v>623</v>
      </c>
      <c r="C628" s="12" t="s">
        <v>2225</v>
      </c>
      <c r="D628" s="13" t="s">
        <v>2313</v>
      </c>
      <c r="E628" s="13" t="s">
        <v>126</v>
      </c>
      <c r="F628" s="14">
        <v>0</v>
      </c>
      <c r="G628" s="14">
        <v>6471.99</v>
      </c>
      <c r="H628" s="14">
        <v>0</v>
      </c>
      <c r="I628"/>
    </row>
    <row r="629" spans="2:9" ht="30" x14ac:dyDescent="0.25">
      <c r="B629" s="12">
        <v>624</v>
      </c>
      <c r="C629" s="12" t="s">
        <v>1254</v>
      </c>
      <c r="D629" s="13" t="s">
        <v>2313</v>
      </c>
      <c r="E629" s="13" t="s">
        <v>126</v>
      </c>
      <c r="F629" s="14">
        <v>0</v>
      </c>
      <c r="G629" s="14">
        <v>3450</v>
      </c>
      <c r="H629" s="14">
        <v>0</v>
      </c>
      <c r="I629"/>
    </row>
    <row r="630" spans="2:9" ht="75" x14ac:dyDescent="0.25">
      <c r="B630" s="12">
        <v>625</v>
      </c>
      <c r="C630" s="12" t="s">
        <v>1026</v>
      </c>
      <c r="D630" s="13" t="s">
        <v>2315</v>
      </c>
      <c r="E630" s="13" t="s">
        <v>126</v>
      </c>
      <c r="F630" s="14">
        <v>0</v>
      </c>
      <c r="G630" s="14">
        <v>0</v>
      </c>
      <c r="H630" s="14">
        <v>0</v>
      </c>
      <c r="I630"/>
    </row>
    <row r="631" spans="2:9" ht="30" x14ac:dyDescent="0.25">
      <c r="B631" s="12">
        <v>626</v>
      </c>
      <c r="C631" s="12" t="s">
        <v>2475</v>
      </c>
      <c r="D631" s="13" t="s">
        <v>2313</v>
      </c>
      <c r="E631" s="13" t="s">
        <v>126</v>
      </c>
      <c r="F631" s="14">
        <v>0</v>
      </c>
      <c r="G631" s="14">
        <v>837482.03</v>
      </c>
      <c r="H631" s="14">
        <v>0</v>
      </c>
      <c r="I631"/>
    </row>
    <row r="632" spans="2:9" ht="45" x14ac:dyDescent="0.25">
      <c r="B632" s="12">
        <v>627</v>
      </c>
      <c r="C632" s="12" t="s">
        <v>1407</v>
      </c>
      <c r="D632" s="13" t="s">
        <v>2359</v>
      </c>
      <c r="E632" s="13" t="s">
        <v>126</v>
      </c>
      <c r="F632" s="14">
        <v>0</v>
      </c>
      <c r="G632" s="14">
        <v>0</v>
      </c>
      <c r="H632" s="14">
        <v>0</v>
      </c>
      <c r="I632"/>
    </row>
    <row r="633" spans="2:9" ht="45" x14ac:dyDescent="0.25">
      <c r="B633" s="12">
        <v>628</v>
      </c>
      <c r="C633" s="12" t="s">
        <v>1407</v>
      </c>
      <c r="D633" s="13" t="s">
        <v>2359</v>
      </c>
      <c r="E633" s="13" t="s">
        <v>1697</v>
      </c>
      <c r="F633" s="14">
        <v>0</v>
      </c>
      <c r="G633" s="14">
        <v>0</v>
      </c>
      <c r="H633" s="14">
        <v>704106</v>
      </c>
      <c r="I633"/>
    </row>
    <row r="634" spans="2:9" ht="30" x14ac:dyDescent="0.25">
      <c r="B634" s="12">
        <v>629</v>
      </c>
      <c r="C634" s="12" t="s">
        <v>2918</v>
      </c>
      <c r="D634" s="13" t="s">
        <v>2313</v>
      </c>
      <c r="E634" s="13" t="s">
        <v>126</v>
      </c>
      <c r="F634" s="14">
        <v>0</v>
      </c>
      <c r="G634" s="14">
        <v>0</v>
      </c>
      <c r="H634" s="14">
        <v>0</v>
      </c>
      <c r="I634"/>
    </row>
    <row r="635" spans="2:9" ht="30" x14ac:dyDescent="0.25">
      <c r="B635" s="12">
        <v>630</v>
      </c>
      <c r="C635" s="12" t="s">
        <v>2918</v>
      </c>
      <c r="D635" s="13" t="s">
        <v>2313</v>
      </c>
      <c r="E635" s="13" t="s">
        <v>126</v>
      </c>
      <c r="F635" s="14">
        <v>0</v>
      </c>
      <c r="G635" s="14">
        <v>0</v>
      </c>
      <c r="H635" s="14">
        <v>0</v>
      </c>
      <c r="I635"/>
    </row>
    <row r="636" spans="2:9" ht="30" x14ac:dyDescent="0.25">
      <c r="B636" s="12">
        <v>631</v>
      </c>
      <c r="C636" s="12" t="s">
        <v>2408</v>
      </c>
      <c r="D636" s="13" t="s">
        <v>2313</v>
      </c>
      <c r="E636" s="13" t="s">
        <v>126</v>
      </c>
      <c r="F636" s="14">
        <v>0</v>
      </c>
      <c r="G636" s="14">
        <v>18416</v>
      </c>
      <c r="H636" s="14">
        <v>0</v>
      </c>
      <c r="I636"/>
    </row>
    <row r="637" spans="2:9" ht="75" x14ac:dyDescent="0.25">
      <c r="B637" s="12">
        <v>632</v>
      </c>
      <c r="C637" s="12" t="s">
        <v>1026</v>
      </c>
      <c r="D637" s="13" t="s">
        <v>2360</v>
      </c>
      <c r="E637" s="13" t="s">
        <v>126</v>
      </c>
      <c r="F637" s="14">
        <v>0</v>
      </c>
      <c r="G637" s="14">
        <v>0</v>
      </c>
      <c r="H637" s="14">
        <v>0</v>
      </c>
      <c r="I637"/>
    </row>
    <row r="638" spans="2:9" ht="75" x14ac:dyDescent="0.25">
      <c r="B638" s="12">
        <v>633</v>
      </c>
      <c r="C638" s="12" t="s">
        <v>1026</v>
      </c>
      <c r="D638" s="13" t="s">
        <v>2360</v>
      </c>
      <c r="E638" s="13" t="s">
        <v>1155</v>
      </c>
      <c r="F638" s="14">
        <v>0</v>
      </c>
      <c r="G638" s="14">
        <v>0</v>
      </c>
      <c r="H638" s="14">
        <v>0</v>
      </c>
      <c r="I638"/>
    </row>
    <row r="639" spans="2:9" ht="30" x14ac:dyDescent="0.25">
      <c r="B639" s="12">
        <v>634</v>
      </c>
      <c r="C639" s="12" t="s">
        <v>2918</v>
      </c>
      <c r="D639" s="13" t="s">
        <v>2318</v>
      </c>
      <c r="E639" s="13" t="s">
        <v>126</v>
      </c>
      <c r="F639" s="14">
        <v>0</v>
      </c>
      <c r="G639" s="14">
        <v>0</v>
      </c>
      <c r="H639" s="14">
        <v>0</v>
      </c>
      <c r="I639"/>
    </row>
    <row r="640" spans="2:9" ht="30" x14ac:dyDescent="0.25">
      <c r="B640" s="12">
        <v>635</v>
      </c>
      <c r="C640" s="12" t="s">
        <v>2918</v>
      </c>
      <c r="D640" s="13" t="s">
        <v>2428</v>
      </c>
      <c r="E640" s="13" t="s">
        <v>126</v>
      </c>
      <c r="F640" s="14">
        <v>0</v>
      </c>
      <c r="G640" s="14">
        <v>0</v>
      </c>
      <c r="H640" s="14">
        <v>0</v>
      </c>
      <c r="I640"/>
    </row>
    <row r="641" spans="2:9" x14ac:dyDescent="0.25">
      <c r="B641" s="12">
        <v>636</v>
      </c>
      <c r="C641" s="12" t="s">
        <v>1074</v>
      </c>
      <c r="D641" s="13" t="s">
        <v>2382</v>
      </c>
      <c r="E641" s="13" t="s">
        <v>126</v>
      </c>
      <c r="F641" s="14">
        <v>0</v>
      </c>
      <c r="G641" s="14">
        <v>0</v>
      </c>
      <c r="H641" s="14">
        <v>0</v>
      </c>
      <c r="I641"/>
    </row>
    <row r="642" spans="2:9" x14ac:dyDescent="0.25">
      <c r="B642" s="12">
        <v>637</v>
      </c>
      <c r="C642" s="12" t="s">
        <v>1074</v>
      </c>
      <c r="D642" s="13" t="s">
        <v>2382</v>
      </c>
      <c r="E642" s="13" t="s">
        <v>1697</v>
      </c>
      <c r="F642" s="14">
        <v>0</v>
      </c>
      <c r="G642" s="14">
        <v>0</v>
      </c>
      <c r="H642" s="14">
        <v>4401725.0299999993</v>
      </c>
      <c r="I642"/>
    </row>
    <row r="643" spans="2:9" ht="60" x14ac:dyDescent="0.25">
      <c r="B643" s="12">
        <v>638</v>
      </c>
      <c r="C643" s="12" t="s">
        <v>1340</v>
      </c>
      <c r="D643" s="13" t="s">
        <v>2384</v>
      </c>
      <c r="E643" s="13" t="s">
        <v>126</v>
      </c>
      <c r="F643" s="14">
        <v>0</v>
      </c>
      <c r="G643" s="14">
        <v>0</v>
      </c>
      <c r="H643" s="14">
        <v>0</v>
      </c>
      <c r="I643"/>
    </row>
    <row r="644" spans="2:9" ht="60" x14ac:dyDescent="0.25">
      <c r="B644" s="12">
        <v>639</v>
      </c>
      <c r="C644" s="12" t="s">
        <v>1340</v>
      </c>
      <c r="D644" s="13" t="s">
        <v>2384</v>
      </c>
      <c r="E644" s="13" t="s">
        <v>1697</v>
      </c>
      <c r="F644" s="14">
        <v>0</v>
      </c>
      <c r="G644" s="14">
        <v>0</v>
      </c>
      <c r="H644" s="14">
        <v>32530</v>
      </c>
      <c r="I644"/>
    </row>
    <row r="645" spans="2:9" x14ac:dyDescent="0.25">
      <c r="B645" s="12">
        <v>640</v>
      </c>
      <c r="C645" s="12" t="s">
        <v>2918</v>
      </c>
      <c r="D645" s="13" t="s">
        <v>2461</v>
      </c>
      <c r="E645" s="13" t="s">
        <v>126</v>
      </c>
      <c r="F645" s="14">
        <v>226265</v>
      </c>
      <c r="G645" s="14">
        <v>0</v>
      </c>
      <c r="H645" s="14">
        <v>0</v>
      </c>
      <c r="I645"/>
    </row>
    <row r="646" spans="2:9" ht="30" x14ac:dyDescent="0.25">
      <c r="B646" s="12">
        <v>641</v>
      </c>
      <c r="C646" s="12" t="s">
        <v>2918</v>
      </c>
      <c r="D646" s="13" t="s">
        <v>2463</v>
      </c>
      <c r="E646" s="13" t="s">
        <v>126</v>
      </c>
      <c r="F646" s="14">
        <v>75048</v>
      </c>
      <c r="G646" s="14">
        <v>0</v>
      </c>
      <c r="H646" s="14">
        <v>0</v>
      </c>
      <c r="I646"/>
    </row>
    <row r="647" spans="2:9" ht="30" x14ac:dyDescent="0.25">
      <c r="B647" s="12">
        <v>642</v>
      </c>
      <c r="C647" s="12" t="s">
        <v>2918</v>
      </c>
      <c r="D647" s="13" t="s">
        <v>2449</v>
      </c>
      <c r="E647" s="13" t="s">
        <v>126</v>
      </c>
      <c r="F647" s="14">
        <v>0</v>
      </c>
      <c r="G647" s="14">
        <v>0</v>
      </c>
      <c r="H647" s="14">
        <v>0</v>
      </c>
      <c r="I647"/>
    </row>
    <row r="648" spans="2:9" ht="60" x14ac:dyDescent="0.25">
      <c r="B648" s="12">
        <v>643</v>
      </c>
      <c r="C648" s="12" t="s">
        <v>1254</v>
      </c>
      <c r="D648" s="13" t="s">
        <v>2401</v>
      </c>
      <c r="E648" s="13" t="s">
        <v>126</v>
      </c>
      <c r="F648" s="14">
        <v>0</v>
      </c>
      <c r="G648" s="14">
        <v>0</v>
      </c>
      <c r="H648" s="14">
        <v>0</v>
      </c>
      <c r="I648"/>
    </row>
    <row r="649" spans="2:9" ht="60" x14ac:dyDescent="0.25">
      <c r="B649" s="12">
        <v>644</v>
      </c>
      <c r="C649" s="12" t="s">
        <v>1254</v>
      </c>
      <c r="D649" s="13" t="s">
        <v>2401</v>
      </c>
      <c r="E649" s="13" t="s">
        <v>1697</v>
      </c>
      <c r="F649" s="14">
        <v>0</v>
      </c>
      <c r="G649" s="14">
        <v>0</v>
      </c>
      <c r="H649" s="14">
        <v>3450</v>
      </c>
      <c r="I649"/>
    </row>
    <row r="650" spans="2:9" ht="75" x14ac:dyDescent="0.25">
      <c r="B650" s="12">
        <v>645</v>
      </c>
      <c r="C650" s="12" t="s">
        <v>1026</v>
      </c>
      <c r="D650" s="13" t="s">
        <v>2386</v>
      </c>
      <c r="E650" s="13" t="s">
        <v>126</v>
      </c>
      <c r="F650" s="14">
        <v>0</v>
      </c>
      <c r="G650" s="14">
        <v>0</v>
      </c>
      <c r="H650" s="14">
        <v>0</v>
      </c>
      <c r="I650"/>
    </row>
    <row r="651" spans="2:9" ht="75" x14ac:dyDescent="0.25">
      <c r="B651" s="12">
        <v>646</v>
      </c>
      <c r="C651" s="12" t="s">
        <v>1026</v>
      </c>
      <c r="D651" s="13" t="s">
        <v>2386</v>
      </c>
      <c r="E651" s="13" t="s">
        <v>1697</v>
      </c>
      <c r="F651" s="14">
        <v>0</v>
      </c>
      <c r="G651" s="14">
        <v>0</v>
      </c>
      <c r="H651" s="14">
        <v>1333505.07</v>
      </c>
      <c r="I651"/>
    </row>
    <row r="652" spans="2:9" ht="60" x14ac:dyDescent="0.25">
      <c r="B652" s="12">
        <v>647</v>
      </c>
      <c r="C652" s="12" t="s">
        <v>2404</v>
      </c>
      <c r="D652" s="13" t="s">
        <v>2405</v>
      </c>
      <c r="E652" s="13" t="s">
        <v>126</v>
      </c>
      <c r="F652" s="14">
        <v>0</v>
      </c>
      <c r="G652" s="14">
        <v>0</v>
      </c>
      <c r="H652" s="14">
        <v>0</v>
      </c>
      <c r="I652"/>
    </row>
    <row r="653" spans="2:9" ht="60" x14ac:dyDescent="0.25">
      <c r="B653" s="12">
        <v>648</v>
      </c>
      <c r="C653" s="12" t="s">
        <v>2404</v>
      </c>
      <c r="D653" s="13" t="s">
        <v>2405</v>
      </c>
      <c r="E653" s="13" t="s">
        <v>1697</v>
      </c>
      <c r="F653" s="14">
        <v>0</v>
      </c>
      <c r="G653" s="14">
        <v>0</v>
      </c>
      <c r="H653" s="14">
        <v>1784.97</v>
      </c>
      <c r="I653"/>
    </row>
    <row r="654" spans="2:9" ht="60" x14ac:dyDescent="0.25">
      <c r="B654" s="12">
        <v>649</v>
      </c>
      <c r="C654" s="12" t="s">
        <v>2408</v>
      </c>
      <c r="D654" s="13" t="s">
        <v>2409</v>
      </c>
      <c r="E654" s="13" t="s">
        <v>126</v>
      </c>
      <c r="F654" s="14">
        <v>0</v>
      </c>
      <c r="G654" s="14">
        <v>0</v>
      </c>
      <c r="H654" s="14">
        <v>0</v>
      </c>
      <c r="I654"/>
    </row>
    <row r="655" spans="2:9" ht="60" x14ac:dyDescent="0.25">
      <c r="B655" s="12">
        <v>650</v>
      </c>
      <c r="C655" s="12" t="s">
        <v>2408</v>
      </c>
      <c r="D655" s="13" t="s">
        <v>2409</v>
      </c>
      <c r="E655" s="13" t="s">
        <v>1697</v>
      </c>
      <c r="F655" s="14">
        <v>0</v>
      </c>
      <c r="G655" s="14">
        <v>0</v>
      </c>
      <c r="H655" s="14">
        <v>18416</v>
      </c>
      <c r="I655"/>
    </row>
    <row r="656" spans="2:9" ht="45" x14ac:dyDescent="0.25">
      <c r="B656" s="12">
        <v>651</v>
      </c>
      <c r="C656" s="12" t="s">
        <v>1026</v>
      </c>
      <c r="D656" s="13" t="s">
        <v>2416</v>
      </c>
      <c r="E656" s="13" t="s">
        <v>126</v>
      </c>
      <c r="F656" s="14">
        <v>0</v>
      </c>
      <c r="G656" s="14">
        <v>0</v>
      </c>
      <c r="H656" s="14">
        <v>0</v>
      </c>
      <c r="I656"/>
    </row>
    <row r="657" spans="2:9" ht="45" x14ac:dyDescent="0.25">
      <c r="B657" s="12">
        <v>652</v>
      </c>
      <c r="C657" s="12" t="s">
        <v>1026</v>
      </c>
      <c r="D657" s="13" t="s">
        <v>2416</v>
      </c>
      <c r="E657" s="13" t="s">
        <v>1155</v>
      </c>
      <c r="F657" s="14">
        <v>0</v>
      </c>
      <c r="G657" s="14">
        <v>0</v>
      </c>
      <c r="H657" s="14">
        <v>0</v>
      </c>
      <c r="I657"/>
    </row>
    <row r="658" spans="2:9" ht="30" x14ac:dyDescent="0.25">
      <c r="B658" s="12">
        <v>653</v>
      </c>
      <c r="C658" s="12" t="s">
        <v>1030</v>
      </c>
      <c r="D658" s="13" t="s">
        <v>2388</v>
      </c>
      <c r="E658" s="13" t="s">
        <v>126</v>
      </c>
      <c r="F658" s="14">
        <v>0</v>
      </c>
      <c r="G658" s="14">
        <v>0</v>
      </c>
      <c r="H658" s="14">
        <v>0</v>
      </c>
      <c r="I658"/>
    </row>
    <row r="659" spans="2:9" ht="30" x14ac:dyDescent="0.25">
      <c r="B659" s="12">
        <v>654</v>
      </c>
      <c r="C659" s="12" t="s">
        <v>1030</v>
      </c>
      <c r="D659" s="13" t="s">
        <v>2388</v>
      </c>
      <c r="E659" s="13" t="s">
        <v>1155</v>
      </c>
      <c r="F659" s="14">
        <v>0</v>
      </c>
      <c r="G659" s="14">
        <v>0</v>
      </c>
      <c r="H659" s="14">
        <v>0</v>
      </c>
      <c r="I659"/>
    </row>
    <row r="660" spans="2:9" ht="30" x14ac:dyDescent="0.25">
      <c r="B660" s="12">
        <v>655</v>
      </c>
      <c r="C660" s="12" t="s">
        <v>2918</v>
      </c>
      <c r="D660" s="13" t="s">
        <v>1495</v>
      </c>
      <c r="E660" s="13" t="s">
        <v>126</v>
      </c>
      <c r="F660" s="14">
        <v>0</v>
      </c>
      <c r="G660" s="14">
        <v>0</v>
      </c>
      <c r="H660" s="14">
        <v>0</v>
      </c>
      <c r="I660"/>
    </row>
    <row r="661" spans="2:9" ht="30" x14ac:dyDescent="0.25">
      <c r="B661" s="12">
        <v>656</v>
      </c>
      <c r="C661" s="12" t="s">
        <v>1074</v>
      </c>
      <c r="D661" s="13" t="s">
        <v>2391</v>
      </c>
      <c r="E661" s="13" t="s">
        <v>126</v>
      </c>
      <c r="F661" s="14">
        <v>0</v>
      </c>
      <c r="G661" s="14">
        <v>0</v>
      </c>
      <c r="H661" s="14">
        <v>0</v>
      </c>
      <c r="I661"/>
    </row>
    <row r="662" spans="2:9" ht="30" x14ac:dyDescent="0.25">
      <c r="B662" s="12">
        <v>657</v>
      </c>
      <c r="C662" s="12" t="s">
        <v>1074</v>
      </c>
      <c r="D662" s="13" t="s">
        <v>2391</v>
      </c>
      <c r="E662" s="13" t="s">
        <v>1697</v>
      </c>
      <c r="F662" s="14">
        <v>0</v>
      </c>
      <c r="G662" s="14">
        <v>0</v>
      </c>
      <c r="H662" s="14">
        <v>23058</v>
      </c>
      <c r="I662"/>
    </row>
    <row r="663" spans="2:9" ht="30" x14ac:dyDescent="0.25">
      <c r="B663" s="12">
        <v>658</v>
      </c>
      <c r="C663" s="12" t="s">
        <v>1074</v>
      </c>
      <c r="D663" s="13" t="s">
        <v>2393</v>
      </c>
      <c r="E663" s="13" t="s">
        <v>126</v>
      </c>
      <c r="F663" s="14">
        <v>0</v>
      </c>
      <c r="G663" s="14">
        <v>0</v>
      </c>
      <c r="H663" s="14">
        <v>0</v>
      </c>
      <c r="I663"/>
    </row>
    <row r="664" spans="2:9" ht="30" x14ac:dyDescent="0.25">
      <c r="B664" s="12">
        <v>659</v>
      </c>
      <c r="C664" s="12" t="s">
        <v>1074</v>
      </c>
      <c r="D664" s="13" t="s">
        <v>2393</v>
      </c>
      <c r="E664" s="13" t="s">
        <v>1697</v>
      </c>
      <c r="F664" s="14">
        <v>0</v>
      </c>
      <c r="G664" s="14">
        <v>0</v>
      </c>
      <c r="H664" s="14">
        <v>97061.51</v>
      </c>
      <c r="I664"/>
    </row>
    <row r="665" spans="2:9" ht="30" x14ac:dyDescent="0.25">
      <c r="B665" s="12">
        <v>660</v>
      </c>
      <c r="C665" s="12" t="s">
        <v>1074</v>
      </c>
      <c r="D665" s="13" t="s">
        <v>2395</v>
      </c>
      <c r="E665" s="13" t="s">
        <v>126</v>
      </c>
      <c r="F665" s="14">
        <v>0</v>
      </c>
      <c r="G665" s="14">
        <v>0</v>
      </c>
      <c r="H665" s="14">
        <v>0</v>
      </c>
      <c r="I665"/>
    </row>
    <row r="666" spans="2:9" ht="30" x14ac:dyDescent="0.25">
      <c r="B666" s="12">
        <v>661</v>
      </c>
      <c r="C666" s="12" t="s">
        <v>1074</v>
      </c>
      <c r="D666" s="13" t="s">
        <v>2395</v>
      </c>
      <c r="E666" s="13" t="s">
        <v>1697</v>
      </c>
      <c r="F666" s="14">
        <v>0</v>
      </c>
      <c r="G666" s="14">
        <v>0</v>
      </c>
      <c r="H666" s="14">
        <v>219405.41</v>
      </c>
      <c r="I666"/>
    </row>
    <row r="667" spans="2:9" x14ac:dyDescent="0.25">
      <c r="B667" s="12">
        <v>662</v>
      </c>
      <c r="C667" s="12" t="s">
        <v>2011</v>
      </c>
      <c r="D667" s="13" t="s">
        <v>2461</v>
      </c>
      <c r="E667" s="13" t="s">
        <v>126</v>
      </c>
      <c r="F667" s="14">
        <v>0</v>
      </c>
      <c r="G667" s="14">
        <v>226265</v>
      </c>
      <c r="H667" s="14">
        <v>0</v>
      </c>
      <c r="I667"/>
    </row>
    <row r="668" spans="2:9" ht="60" x14ac:dyDescent="0.25">
      <c r="B668" s="12">
        <v>663</v>
      </c>
      <c r="C668" s="12" t="s">
        <v>1098</v>
      </c>
      <c r="D668" s="13" t="s">
        <v>2439</v>
      </c>
      <c r="E668" s="13" t="s">
        <v>126</v>
      </c>
      <c r="F668" s="14">
        <v>0</v>
      </c>
      <c r="G668" s="14">
        <v>0</v>
      </c>
      <c r="H668" s="14">
        <v>0</v>
      </c>
      <c r="I668"/>
    </row>
    <row r="669" spans="2:9" ht="75" x14ac:dyDescent="0.25">
      <c r="B669" s="12">
        <v>664</v>
      </c>
      <c r="C669" s="12" t="s">
        <v>2918</v>
      </c>
      <c r="D669" s="13" t="s">
        <v>2451</v>
      </c>
      <c r="E669" s="13" t="s">
        <v>126</v>
      </c>
      <c r="F669" s="14">
        <v>393291.98</v>
      </c>
      <c r="G669" s="14">
        <v>0</v>
      </c>
      <c r="H669" s="14">
        <v>0</v>
      </c>
      <c r="I669"/>
    </row>
    <row r="670" spans="2:9" ht="75" x14ac:dyDescent="0.25">
      <c r="B670" s="12">
        <v>665</v>
      </c>
      <c r="C670" s="12" t="s">
        <v>2248</v>
      </c>
      <c r="D670" s="13" t="s">
        <v>2451</v>
      </c>
      <c r="E670" s="13" t="s">
        <v>126</v>
      </c>
      <c r="F670" s="14">
        <v>0</v>
      </c>
      <c r="G670" s="14">
        <v>393291.98</v>
      </c>
      <c r="H670" s="14">
        <v>0</v>
      </c>
      <c r="I670"/>
    </row>
    <row r="671" spans="2:9" ht="45" x14ac:dyDescent="0.25">
      <c r="B671" s="12">
        <v>666</v>
      </c>
      <c r="C671" s="12" t="s">
        <v>1026</v>
      </c>
      <c r="D671" s="13" t="s">
        <v>2411</v>
      </c>
      <c r="E671" s="13" t="s">
        <v>126</v>
      </c>
      <c r="F671" s="14">
        <v>0</v>
      </c>
      <c r="G671" s="14">
        <v>0</v>
      </c>
      <c r="H671" s="14">
        <v>0</v>
      </c>
      <c r="I671"/>
    </row>
    <row r="672" spans="2:9" ht="45" x14ac:dyDescent="0.25">
      <c r="B672" s="12">
        <v>667</v>
      </c>
      <c r="C672" s="12" t="s">
        <v>1026</v>
      </c>
      <c r="D672" s="13" t="s">
        <v>2411</v>
      </c>
      <c r="E672" s="13" t="s">
        <v>1697</v>
      </c>
      <c r="F672" s="14">
        <v>0</v>
      </c>
      <c r="G672" s="14">
        <v>0</v>
      </c>
      <c r="H672" s="14">
        <v>16252.77</v>
      </c>
      <c r="I672"/>
    </row>
    <row r="673" spans="2:9" ht="30" x14ac:dyDescent="0.25">
      <c r="B673" s="12">
        <v>668</v>
      </c>
      <c r="C673" s="12" t="s">
        <v>1074</v>
      </c>
      <c r="D673" s="13" t="s">
        <v>2397</v>
      </c>
      <c r="E673" s="13" t="s">
        <v>126</v>
      </c>
      <c r="F673" s="14">
        <v>0</v>
      </c>
      <c r="G673" s="14">
        <v>0</v>
      </c>
      <c r="H673" s="14">
        <v>0</v>
      </c>
      <c r="I673"/>
    </row>
    <row r="674" spans="2:9" ht="30" x14ac:dyDescent="0.25">
      <c r="B674" s="12">
        <v>669</v>
      </c>
      <c r="C674" s="12" t="s">
        <v>1074</v>
      </c>
      <c r="D674" s="13" t="s">
        <v>2397</v>
      </c>
      <c r="E674" s="13" t="s">
        <v>1697</v>
      </c>
      <c r="F674" s="14">
        <v>0</v>
      </c>
      <c r="G674" s="14">
        <v>0</v>
      </c>
      <c r="H674" s="14">
        <v>38045.699999999997</v>
      </c>
      <c r="I674"/>
    </row>
    <row r="675" spans="2:9" ht="30" x14ac:dyDescent="0.25">
      <c r="B675" s="12">
        <v>670</v>
      </c>
      <c r="C675" s="12" t="s">
        <v>1780</v>
      </c>
      <c r="D675" s="13" t="s">
        <v>2399</v>
      </c>
      <c r="E675" s="13" t="s">
        <v>126</v>
      </c>
      <c r="F675" s="14">
        <v>0</v>
      </c>
      <c r="G675" s="14">
        <v>0</v>
      </c>
      <c r="H675" s="14">
        <v>0</v>
      </c>
      <c r="I675"/>
    </row>
    <row r="676" spans="2:9" ht="30" x14ac:dyDescent="0.25">
      <c r="B676" s="12">
        <v>671</v>
      </c>
      <c r="C676" s="12" t="s">
        <v>1780</v>
      </c>
      <c r="D676" s="13" t="s">
        <v>2399</v>
      </c>
      <c r="E676" s="13" t="s">
        <v>1155</v>
      </c>
      <c r="F676" s="14">
        <v>0</v>
      </c>
      <c r="G676" s="14">
        <v>0</v>
      </c>
      <c r="H676" s="14">
        <v>0</v>
      </c>
      <c r="I676"/>
    </row>
    <row r="677" spans="2:9" ht="30" x14ac:dyDescent="0.25">
      <c r="B677" s="12">
        <v>672</v>
      </c>
      <c r="C677" s="12" t="s">
        <v>2918</v>
      </c>
      <c r="D677" s="13" t="s">
        <v>2453</v>
      </c>
      <c r="E677" s="13" t="s">
        <v>126</v>
      </c>
      <c r="F677" s="14">
        <v>4800000</v>
      </c>
      <c r="G677" s="14">
        <v>0</v>
      </c>
      <c r="H677" s="14">
        <v>0</v>
      </c>
      <c r="I677"/>
    </row>
    <row r="678" spans="2:9" ht="30" x14ac:dyDescent="0.25">
      <c r="B678" s="12">
        <v>673</v>
      </c>
      <c r="C678" s="12" t="s">
        <v>2918</v>
      </c>
      <c r="D678" s="13" t="s">
        <v>2465</v>
      </c>
      <c r="E678" s="13" t="s">
        <v>126</v>
      </c>
      <c r="F678" s="14">
        <v>87395200</v>
      </c>
      <c r="G678" s="14">
        <v>0</v>
      </c>
      <c r="H678" s="14">
        <v>0</v>
      </c>
      <c r="I678"/>
    </row>
    <row r="679" spans="2:9" x14ac:dyDescent="0.25">
      <c r="B679" s="12">
        <v>674</v>
      </c>
      <c r="C679" s="12" t="s">
        <v>1118</v>
      </c>
      <c r="D679" s="13" t="s">
        <v>2441</v>
      </c>
      <c r="E679" s="13" t="s">
        <v>126</v>
      </c>
      <c r="F679" s="14">
        <v>0</v>
      </c>
      <c r="G679" s="14">
        <v>0</v>
      </c>
      <c r="H679" s="14">
        <v>0</v>
      </c>
      <c r="I679"/>
    </row>
    <row r="680" spans="2:9" x14ac:dyDescent="0.25">
      <c r="B680" s="12">
        <v>675</v>
      </c>
      <c r="C680" s="12" t="s">
        <v>1118</v>
      </c>
      <c r="D680" s="13" t="s">
        <v>2441</v>
      </c>
      <c r="E680" s="13" t="s">
        <v>1697</v>
      </c>
      <c r="F680" s="14">
        <v>0</v>
      </c>
      <c r="G680" s="14">
        <v>0</v>
      </c>
      <c r="H680" s="14">
        <v>54950</v>
      </c>
      <c r="I680"/>
    </row>
    <row r="681" spans="2:9" ht="30" x14ac:dyDescent="0.25">
      <c r="B681" s="12">
        <v>676</v>
      </c>
      <c r="C681" s="12" t="s">
        <v>1118</v>
      </c>
      <c r="D681" s="13" t="s">
        <v>2448</v>
      </c>
      <c r="E681" s="13" t="s">
        <v>126</v>
      </c>
      <c r="F681" s="14">
        <v>0</v>
      </c>
      <c r="G681" s="14">
        <v>0</v>
      </c>
      <c r="H681" s="14">
        <v>0</v>
      </c>
      <c r="I681"/>
    </row>
    <row r="682" spans="2:9" ht="30" x14ac:dyDescent="0.25">
      <c r="B682" s="12">
        <v>677</v>
      </c>
      <c r="C682" s="12" t="s">
        <v>1118</v>
      </c>
      <c r="D682" s="13" t="s">
        <v>2448</v>
      </c>
      <c r="E682" s="13" t="s">
        <v>1697</v>
      </c>
      <c r="F682" s="14">
        <v>0</v>
      </c>
      <c r="G682" s="14">
        <v>0</v>
      </c>
      <c r="H682" s="14">
        <v>37550</v>
      </c>
      <c r="I682"/>
    </row>
    <row r="683" spans="2:9" x14ac:dyDescent="0.25">
      <c r="B683" s="12">
        <v>678</v>
      </c>
      <c r="C683" s="12" t="s">
        <v>2918</v>
      </c>
      <c r="D683" s="13" t="s">
        <v>2467</v>
      </c>
      <c r="E683" s="13" t="s">
        <v>126</v>
      </c>
      <c r="F683" s="14">
        <v>84370</v>
      </c>
      <c r="G683" s="14">
        <v>0</v>
      </c>
      <c r="H683" s="14">
        <v>0</v>
      </c>
      <c r="I683"/>
    </row>
    <row r="684" spans="2:9" ht="30" x14ac:dyDescent="0.25">
      <c r="B684" s="12">
        <v>679</v>
      </c>
      <c r="C684" s="12" t="s">
        <v>2918</v>
      </c>
      <c r="D684" s="13" t="s">
        <v>2455</v>
      </c>
      <c r="E684" s="13" t="s">
        <v>126</v>
      </c>
      <c r="F684" s="14">
        <v>133180.13</v>
      </c>
      <c r="G684" s="14">
        <v>0</v>
      </c>
      <c r="H684" s="14">
        <v>0</v>
      </c>
      <c r="I684"/>
    </row>
    <row r="685" spans="2:9" ht="30" x14ac:dyDescent="0.25">
      <c r="B685" s="12">
        <v>680</v>
      </c>
      <c r="C685" s="12" t="s">
        <v>2302</v>
      </c>
      <c r="D685" s="13" t="s">
        <v>2455</v>
      </c>
      <c r="E685" s="13" t="s">
        <v>126</v>
      </c>
      <c r="F685" s="14">
        <v>0</v>
      </c>
      <c r="G685" s="14">
        <v>133180.13</v>
      </c>
      <c r="H685" s="14">
        <v>0</v>
      </c>
      <c r="I685"/>
    </row>
    <row r="686" spans="2:9" ht="30" x14ac:dyDescent="0.25">
      <c r="B686" s="12">
        <v>681</v>
      </c>
      <c r="C686" s="12" t="s">
        <v>2918</v>
      </c>
      <c r="D686" s="13" t="s">
        <v>2457</v>
      </c>
      <c r="E686" s="13" t="s">
        <v>126</v>
      </c>
      <c r="F686" s="14">
        <v>1794780</v>
      </c>
      <c r="G686" s="14">
        <v>0</v>
      </c>
      <c r="H686" s="14">
        <v>0</v>
      </c>
      <c r="I686"/>
    </row>
    <row r="687" spans="2:9" ht="30" x14ac:dyDescent="0.25">
      <c r="B687" s="12">
        <v>682</v>
      </c>
      <c r="C687" s="12" t="s">
        <v>2506</v>
      </c>
      <c r="D687" s="13" t="s">
        <v>2457</v>
      </c>
      <c r="E687" s="13" t="s">
        <v>126</v>
      </c>
      <c r="F687" s="14">
        <v>0</v>
      </c>
      <c r="G687" s="14">
        <v>1794780</v>
      </c>
      <c r="H687" s="14">
        <v>0</v>
      </c>
      <c r="I687"/>
    </row>
    <row r="688" spans="2:9" ht="45" x14ac:dyDescent="0.25">
      <c r="B688" s="12">
        <v>683</v>
      </c>
      <c r="C688" s="12" t="s">
        <v>2918</v>
      </c>
      <c r="D688" s="13" t="s">
        <v>2459</v>
      </c>
      <c r="E688" s="13" t="s">
        <v>126</v>
      </c>
      <c r="F688" s="14">
        <v>4194430.83</v>
      </c>
      <c r="G688" s="14">
        <v>0</v>
      </c>
      <c r="H688" s="14">
        <v>0</v>
      </c>
      <c r="I688"/>
    </row>
    <row r="689" spans="2:9" ht="45" x14ac:dyDescent="0.25">
      <c r="B689" s="12">
        <v>684</v>
      </c>
      <c r="C689" s="12" t="s">
        <v>2509</v>
      </c>
      <c r="D689" s="13" t="s">
        <v>2459</v>
      </c>
      <c r="E689" s="13" t="s">
        <v>126</v>
      </c>
      <c r="F689" s="14">
        <v>0</v>
      </c>
      <c r="G689" s="14">
        <v>4194430.83</v>
      </c>
      <c r="H689" s="14">
        <v>0</v>
      </c>
      <c r="I689"/>
    </row>
    <row r="690" spans="2:9" x14ac:dyDescent="0.25">
      <c r="B690" s="12">
        <v>685</v>
      </c>
      <c r="C690" s="12" t="s">
        <v>2918</v>
      </c>
      <c r="D690" s="13" t="s">
        <v>2467</v>
      </c>
      <c r="E690" s="13" t="s">
        <v>126</v>
      </c>
      <c r="F690" s="14">
        <v>0</v>
      </c>
      <c r="G690" s="14">
        <v>0</v>
      </c>
      <c r="H690" s="14">
        <v>0</v>
      </c>
      <c r="I690"/>
    </row>
    <row r="691" spans="2:9" x14ac:dyDescent="0.25">
      <c r="B691" s="12">
        <v>686</v>
      </c>
      <c r="C691" s="12" t="s">
        <v>2918</v>
      </c>
      <c r="D691" s="13" t="s">
        <v>2467</v>
      </c>
      <c r="E691" s="13" t="s">
        <v>126</v>
      </c>
      <c r="F691" s="14">
        <v>0</v>
      </c>
      <c r="G691" s="14">
        <v>0</v>
      </c>
      <c r="H691" s="14">
        <v>0</v>
      </c>
      <c r="I691"/>
    </row>
    <row r="692" spans="2:9" ht="75" x14ac:dyDescent="0.25">
      <c r="B692" s="12">
        <v>687</v>
      </c>
      <c r="C692" s="12" t="s">
        <v>1553</v>
      </c>
      <c r="D692" s="13" t="s">
        <v>1576</v>
      </c>
      <c r="E692" s="13" t="s">
        <v>126</v>
      </c>
      <c r="F692" s="14">
        <v>0</v>
      </c>
      <c r="G692" s="14">
        <v>0</v>
      </c>
      <c r="H692" s="14">
        <v>0</v>
      </c>
      <c r="I692"/>
    </row>
    <row r="693" spans="2:9" ht="75" x14ac:dyDescent="0.25">
      <c r="B693" s="12">
        <v>688</v>
      </c>
      <c r="C693" s="12" t="s">
        <v>2116</v>
      </c>
      <c r="D693" s="13" t="s">
        <v>2482</v>
      </c>
      <c r="E693" s="13" t="s">
        <v>126</v>
      </c>
      <c r="F693" s="14">
        <v>0</v>
      </c>
      <c r="G693" s="14">
        <v>0</v>
      </c>
      <c r="H693" s="14">
        <v>0</v>
      </c>
      <c r="I693"/>
    </row>
    <row r="694" spans="2:9" ht="75" x14ac:dyDescent="0.25">
      <c r="B694" s="12">
        <v>689</v>
      </c>
      <c r="C694" s="12" t="s">
        <v>2116</v>
      </c>
      <c r="D694" s="13" t="s">
        <v>2482</v>
      </c>
      <c r="E694" s="13" t="s">
        <v>2322</v>
      </c>
      <c r="F694" s="14">
        <v>0</v>
      </c>
      <c r="G694" s="14">
        <v>0</v>
      </c>
      <c r="H694" s="14">
        <v>4820763.22</v>
      </c>
      <c r="I694"/>
    </row>
    <row r="695" spans="2:9" ht="30" x14ac:dyDescent="0.25">
      <c r="B695" s="12">
        <v>690</v>
      </c>
      <c r="C695" s="12" t="s">
        <v>1783</v>
      </c>
      <c r="D695" s="13" t="s">
        <v>2511</v>
      </c>
      <c r="E695" s="13" t="s">
        <v>126</v>
      </c>
      <c r="F695" s="14">
        <v>0</v>
      </c>
      <c r="G695" s="14">
        <v>75520</v>
      </c>
      <c r="H695" s="14">
        <v>0</v>
      </c>
      <c r="I695"/>
    </row>
    <row r="696" spans="2:9" ht="45" x14ac:dyDescent="0.25">
      <c r="B696" s="12">
        <v>691</v>
      </c>
      <c r="C696" s="12" t="s">
        <v>662</v>
      </c>
      <c r="D696" s="13" t="s">
        <v>2135</v>
      </c>
      <c r="E696" s="13" t="s">
        <v>126</v>
      </c>
      <c r="F696" s="14">
        <v>0</v>
      </c>
      <c r="G696" s="14">
        <v>0</v>
      </c>
      <c r="H696" s="14">
        <v>0</v>
      </c>
      <c r="I696"/>
    </row>
    <row r="697" spans="2:9" ht="30" x14ac:dyDescent="0.25">
      <c r="B697" s="12">
        <v>692</v>
      </c>
      <c r="C697" s="12" t="s">
        <v>1022</v>
      </c>
      <c r="D697" s="13" t="s">
        <v>2484</v>
      </c>
      <c r="E697" s="13" t="s">
        <v>126</v>
      </c>
      <c r="F697" s="14">
        <v>0</v>
      </c>
      <c r="G697" s="14">
        <v>0</v>
      </c>
      <c r="H697" s="14">
        <v>0</v>
      </c>
      <c r="I697"/>
    </row>
    <row r="698" spans="2:9" ht="60" x14ac:dyDescent="0.25">
      <c r="B698" s="12">
        <v>693</v>
      </c>
      <c r="C698" s="12" t="s">
        <v>1098</v>
      </c>
      <c r="D698" s="13" t="s">
        <v>2439</v>
      </c>
      <c r="E698" s="13" t="s">
        <v>1697</v>
      </c>
      <c r="F698" s="14">
        <v>0</v>
      </c>
      <c r="G698" s="14">
        <v>0</v>
      </c>
      <c r="H698" s="14">
        <v>406469.97</v>
      </c>
      <c r="I698"/>
    </row>
    <row r="699" spans="2:9" ht="30" x14ac:dyDescent="0.25">
      <c r="B699" s="12">
        <v>694</v>
      </c>
      <c r="C699" s="12" t="s">
        <v>1022</v>
      </c>
      <c r="D699" s="13" t="s">
        <v>2484</v>
      </c>
      <c r="E699" s="13" t="s">
        <v>126</v>
      </c>
      <c r="F699" s="14">
        <v>0</v>
      </c>
      <c r="G699" s="14">
        <v>0</v>
      </c>
      <c r="H699" s="14">
        <v>0</v>
      </c>
      <c r="I699"/>
    </row>
    <row r="700" spans="2:9" ht="30" x14ac:dyDescent="0.25">
      <c r="B700" s="12">
        <v>695</v>
      </c>
      <c r="C700" s="12" t="s">
        <v>1018</v>
      </c>
      <c r="D700" s="13" t="s">
        <v>2488</v>
      </c>
      <c r="E700" s="13" t="s">
        <v>126</v>
      </c>
      <c r="F700" s="14">
        <v>0</v>
      </c>
      <c r="G700" s="14">
        <v>0</v>
      </c>
      <c r="H700" s="14">
        <v>0</v>
      </c>
      <c r="I700"/>
    </row>
    <row r="701" spans="2:9" ht="30" x14ac:dyDescent="0.25">
      <c r="B701" s="12">
        <v>696</v>
      </c>
      <c r="C701" s="12" t="s">
        <v>1783</v>
      </c>
      <c r="D701" s="13" t="s">
        <v>2490</v>
      </c>
      <c r="E701" s="13" t="s">
        <v>126</v>
      </c>
      <c r="F701" s="14">
        <v>0</v>
      </c>
      <c r="G701" s="14">
        <v>0</v>
      </c>
      <c r="H701" s="14">
        <v>0</v>
      </c>
      <c r="I701"/>
    </row>
    <row r="702" spans="2:9" ht="30" x14ac:dyDescent="0.25">
      <c r="B702" s="12">
        <v>697</v>
      </c>
      <c r="C702" s="12" t="s">
        <v>1022</v>
      </c>
      <c r="D702" s="13" t="s">
        <v>2484</v>
      </c>
      <c r="E702" s="13" t="s">
        <v>1697</v>
      </c>
      <c r="F702" s="14">
        <v>0</v>
      </c>
      <c r="G702" s="14">
        <v>0</v>
      </c>
      <c r="H702" s="14">
        <v>103828.61</v>
      </c>
      <c r="I702"/>
    </row>
    <row r="703" spans="2:9" ht="45" x14ac:dyDescent="0.25">
      <c r="B703" s="12">
        <v>698</v>
      </c>
      <c r="C703" s="12" t="s">
        <v>2918</v>
      </c>
      <c r="D703" s="13" t="s">
        <v>2229</v>
      </c>
      <c r="E703" s="13" t="s">
        <v>126</v>
      </c>
      <c r="F703" s="14">
        <v>0</v>
      </c>
      <c r="G703" s="14">
        <v>0</v>
      </c>
      <c r="H703" s="14">
        <v>0</v>
      </c>
      <c r="I703"/>
    </row>
    <row r="704" spans="2:9" ht="30" x14ac:dyDescent="0.25">
      <c r="B704" s="12">
        <v>699</v>
      </c>
      <c r="C704" s="12" t="s">
        <v>1018</v>
      </c>
      <c r="D704" s="13" t="s">
        <v>2488</v>
      </c>
      <c r="E704" s="13" t="s">
        <v>1697</v>
      </c>
      <c r="F704" s="14">
        <v>0</v>
      </c>
      <c r="G704" s="14">
        <v>0</v>
      </c>
      <c r="H704" s="14">
        <v>899178.2</v>
      </c>
      <c r="I704"/>
    </row>
    <row r="705" spans="2:9" ht="30" x14ac:dyDescent="0.25">
      <c r="B705" s="12">
        <v>700</v>
      </c>
      <c r="C705" s="12" t="s">
        <v>1783</v>
      </c>
      <c r="D705" s="13" t="s">
        <v>2490</v>
      </c>
      <c r="E705" s="13" t="s">
        <v>1679</v>
      </c>
      <c r="F705" s="14">
        <v>0</v>
      </c>
      <c r="G705" s="14">
        <v>0</v>
      </c>
      <c r="H705" s="14">
        <v>75520</v>
      </c>
      <c r="I705"/>
    </row>
    <row r="706" spans="2:9" ht="45" x14ac:dyDescent="0.25">
      <c r="B706" s="12">
        <v>702</v>
      </c>
      <c r="C706" s="12" t="s">
        <v>1328</v>
      </c>
      <c r="D706" s="13" t="s">
        <v>2495</v>
      </c>
      <c r="E706" s="13" t="s">
        <v>126</v>
      </c>
      <c r="F706" s="14">
        <v>0</v>
      </c>
      <c r="G706" s="14">
        <v>0</v>
      </c>
      <c r="H706" s="14">
        <v>0</v>
      </c>
      <c r="I706"/>
    </row>
    <row r="707" spans="2:9" ht="45" x14ac:dyDescent="0.25">
      <c r="B707" s="12">
        <v>703</v>
      </c>
      <c r="C707" s="12" t="s">
        <v>1328</v>
      </c>
      <c r="D707" s="13" t="s">
        <v>2495</v>
      </c>
      <c r="E707" s="13" t="s">
        <v>126</v>
      </c>
      <c r="F707" s="14">
        <v>0</v>
      </c>
      <c r="G707" s="14">
        <v>0</v>
      </c>
      <c r="H707" s="14">
        <v>0</v>
      </c>
      <c r="I707"/>
    </row>
    <row r="708" spans="2:9" ht="45" x14ac:dyDescent="0.25">
      <c r="B708" s="12">
        <v>704</v>
      </c>
      <c r="C708" s="12" t="s">
        <v>1328</v>
      </c>
      <c r="D708" s="13" t="s">
        <v>2495</v>
      </c>
      <c r="E708" s="13" t="s">
        <v>1155</v>
      </c>
      <c r="F708" s="14">
        <v>0</v>
      </c>
      <c r="G708" s="14">
        <v>0</v>
      </c>
      <c r="H708" s="14">
        <v>0</v>
      </c>
      <c r="I708"/>
    </row>
    <row r="709" spans="2:9" ht="45" x14ac:dyDescent="0.25">
      <c r="B709" s="12">
        <v>705</v>
      </c>
      <c r="C709" s="12" t="s">
        <v>1030</v>
      </c>
      <c r="D709" s="13" t="s">
        <v>2515</v>
      </c>
      <c r="E709" s="13" t="s">
        <v>126</v>
      </c>
      <c r="F709" s="14">
        <v>0</v>
      </c>
      <c r="G709" s="14">
        <v>0</v>
      </c>
      <c r="H709" s="14">
        <v>0</v>
      </c>
      <c r="I709"/>
    </row>
    <row r="710" spans="2:9" ht="60" x14ac:dyDescent="0.25">
      <c r="B710" s="12">
        <v>706</v>
      </c>
      <c r="C710" s="12" t="s">
        <v>1262</v>
      </c>
      <c r="D710" s="13" t="s">
        <v>1284</v>
      </c>
      <c r="E710" s="13" t="s">
        <v>126</v>
      </c>
      <c r="F710" s="14">
        <v>0</v>
      </c>
      <c r="G710" s="14">
        <v>0</v>
      </c>
      <c r="H710" s="14">
        <v>0</v>
      </c>
      <c r="I710"/>
    </row>
    <row r="711" spans="2:9" ht="60" x14ac:dyDescent="0.25">
      <c r="B711" s="12">
        <v>707</v>
      </c>
      <c r="C711" s="12" t="s">
        <v>1305</v>
      </c>
      <c r="D711" s="13" t="s">
        <v>1355</v>
      </c>
      <c r="E711" s="13" t="s">
        <v>126</v>
      </c>
      <c r="F711" s="14">
        <v>0</v>
      </c>
      <c r="G711" s="14">
        <v>0</v>
      </c>
      <c r="H711" s="14">
        <v>0</v>
      </c>
      <c r="I711"/>
    </row>
    <row r="712" spans="2:9" ht="30" x14ac:dyDescent="0.25">
      <c r="B712" s="12">
        <v>708</v>
      </c>
      <c r="C712" s="12" t="s">
        <v>1280</v>
      </c>
      <c r="D712" s="13" t="s">
        <v>1362</v>
      </c>
      <c r="E712" s="13" t="s">
        <v>126</v>
      </c>
      <c r="F712" s="14">
        <v>0</v>
      </c>
      <c r="G712" s="14">
        <v>0</v>
      </c>
      <c r="H712" s="14">
        <v>0</v>
      </c>
      <c r="I712"/>
    </row>
    <row r="713" spans="2:9" ht="45" x14ac:dyDescent="0.25">
      <c r="B713" s="12">
        <v>709</v>
      </c>
      <c r="C713" s="12" t="s">
        <v>1223</v>
      </c>
      <c r="D713" s="13" t="s">
        <v>1225</v>
      </c>
      <c r="E713" s="13" t="s">
        <v>126</v>
      </c>
      <c r="F713" s="14">
        <v>0</v>
      </c>
      <c r="G713" s="14">
        <v>0</v>
      </c>
      <c r="H713" s="14">
        <v>0</v>
      </c>
      <c r="I713"/>
    </row>
    <row r="714" spans="2:9" ht="30" x14ac:dyDescent="0.25">
      <c r="B714" s="12">
        <v>710</v>
      </c>
      <c r="C714" s="12" t="s">
        <v>1094</v>
      </c>
      <c r="D714" s="13" t="s">
        <v>1411</v>
      </c>
      <c r="E714" s="13" t="s">
        <v>126</v>
      </c>
      <c r="F714" s="14">
        <v>0</v>
      </c>
      <c r="G714" s="14">
        <v>0</v>
      </c>
      <c r="H714" s="14">
        <v>0</v>
      </c>
      <c r="I714"/>
    </row>
    <row r="715" spans="2:9" ht="45" x14ac:dyDescent="0.25">
      <c r="B715" s="12">
        <v>711</v>
      </c>
      <c r="C715" s="12" t="s">
        <v>1030</v>
      </c>
      <c r="D715" s="13" t="s">
        <v>2515</v>
      </c>
      <c r="E715" s="13" t="s">
        <v>126</v>
      </c>
      <c r="F715" s="14">
        <v>0</v>
      </c>
      <c r="G715" s="14">
        <v>0</v>
      </c>
      <c r="H715" s="14">
        <v>0</v>
      </c>
      <c r="I715"/>
    </row>
    <row r="716" spans="2:9" ht="60" x14ac:dyDescent="0.25">
      <c r="B716" s="12">
        <v>712</v>
      </c>
      <c r="C716" s="12" t="s">
        <v>1422</v>
      </c>
      <c r="D716" s="13" t="s">
        <v>1798</v>
      </c>
      <c r="E716" s="13" t="s">
        <v>126</v>
      </c>
      <c r="F716" s="14">
        <v>0</v>
      </c>
      <c r="G716" s="14">
        <v>0</v>
      </c>
      <c r="H716" s="14">
        <v>0</v>
      </c>
      <c r="I716"/>
    </row>
    <row r="717" spans="2:9" ht="45" x14ac:dyDescent="0.25">
      <c r="B717" s="12">
        <v>713</v>
      </c>
      <c r="C717" s="12" t="s">
        <v>1377</v>
      </c>
      <c r="D717" s="13" t="s">
        <v>1382</v>
      </c>
      <c r="E717" s="13" t="s">
        <v>126</v>
      </c>
      <c r="F717" s="14">
        <v>0</v>
      </c>
      <c r="G717" s="14">
        <v>0</v>
      </c>
      <c r="H717" s="14">
        <v>0</v>
      </c>
      <c r="I717"/>
    </row>
    <row r="718" spans="2:9" ht="45" x14ac:dyDescent="0.25">
      <c r="B718" s="12">
        <v>714</v>
      </c>
      <c r="C718" s="12" t="s">
        <v>1030</v>
      </c>
      <c r="D718" s="13" t="s">
        <v>2515</v>
      </c>
      <c r="E718" s="13" t="s">
        <v>1697</v>
      </c>
      <c r="F718" s="14">
        <v>0</v>
      </c>
      <c r="G718" s="14">
        <v>0</v>
      </c>
      <c r="H718" s="14">
        <v>89794.53</v>
      </c>
      <c r="I718"/>
    </row>
    <row r="719" spans="2:9" ht="45" x14ac:dyDescent="0.25">
      <c r="B719" s="12">
        <v>715</v>
      </c>
      <c r="C719" s="12" t="s">
        <v>1287</v>
      </c>
      <c r="D719" s="13" t="s">
        <v>1353</v>
      </c>
      <c r="E719" s="13" t="s">
        <v>126</v>
      </c>
      <c r="F719" s="14">
        <v>0</v>
      </c>
      <c r="G719" s="14">
        <v>0</v>
      </c>
      <c r="H719" s="14">
        <v>0</v>
      </c>
      <c r="I719"/>
    </row>
    <row r="720" spans="2:9" ht="60" x14ac:dyDescent="0.25">
      <c r="B720" s="12">
        <v>716</v>
      </c>
      <c r="C720" s="12" t="s">
        <v>2918</v>
      </c>
      <c r="D720" s="13" t="s">
        <v>2583</v>
      </c>
      <c r="E720" s="13" t="s">
        <v>126</v>
      </c>
      <c r="F720" s="14">
        <v>230218</v>
      </c>
      <c r="G720" s="14">
        <v>0</v>
      </c>
      <c r="H720" s="14">
        <v>0</v>
      </c>
      <c r="I720"/>
    </row>
    <row r="721" spans="2:9" ht="45" x14ac:dyDescent="0.25">
      <c r="B721" s="12">
        <v>717</v>
      </c>
      <c r="C721" s="12" t="s">
        <v>1254</v>
      </c>
      <c r="D721" s="13" t="s">
        <v>1273</v>
      </c>
      <c r="E721" s="13" t="s">
        <v>126</v>
      </c>
      <c r="F721" s="14">
        <v>0</v>
      </c>
      <c r="G721" s="14">
        <v>0</v>
      </c>
      <c r="H721" s="14">
        <v>0</v>
      </c>
      <c r="I721"/>
    </row>
    <row r="722" spans="2:9" x14ac:dyDescent="0.25">
      <c r="B722" s="12">
        <v>718</v>
      </c>
      <c r="C722" s="12" t="s">
        <v>1118</v>
      </c>
      <c r="D722" s="13" t="s">
        <v>2518</v>
      </c>
      <c r="E722" s="13" t="s">
        <v>126</v>
      </c>
      <c r="F722" s="14">
        <v>0</v>
      </c>
      <c r="G722" s="14">
        <v>0</v>
      </c>
      <c r="H722" s="14">
        <v>0</v>
      </c>
      <c r="I722"/>
    </row>
    <row r="723" spans="2:9" ht="30" x14ac:dyDescent="0.25">
      <c r="B723" s="12">
        <v>719</v>
      </c>
      <c r="C723" s="12" t="s">
        <v>1118</v>
      </c>
      <c r="D723" s="13" t="s">
        <v>2518</v>
      </c>
      <c r="E723" s="13" t="s">
        <v>1155</v>
      </c>
      <c r="F723" s="14">
        <v>0</v>
      </c>
      <c r="G723" s="14">
        <v>0</v>
      </c>
      <c r="H723" s="14">
        <v>0</v>
      </c>
      <c r="I723"/>
    </row>
    <row r="724" spans="2:9" ht="30" x14ac:dyDescent="0.25">
      <c r="B724" s="12">
        <v>720</v>
      </c>
      <c r="C724" s="12" t="s">
        <v>2918</v>
      </c>
      <c r="D724" s="13" t="s">
        <v>2585</v>
      </c>
      <c r="E724" s="13" t="s">
        <v>126</v>
      </c>
      <c r="F724" s="14">
        <v>0</v>
      </c>
      <c r="G724" s="14">
        <v>0</v>
      </c>
      <c r="H724" s="14">
        <v>0</v>
      </c>
      <c r="I724"/>
    </row>
    <row r="725" spans="2:9" ht="60" x14ac:dyDescent="0.25">
      <c r="B725" s="12">
        <v>721</v>
      </c>
      <c r="C725" s="12" t="s">
        <v>2225</v>
      </c>
      <c r="D725" s="13" t="s">
        <v>2520</v>
      </c>
      <c r="E725" s="13" t="s">
        <v>126</v>
      </c>
      <c r="F725" s="14">
        <v>0</v>
      </c>
      <c r="G725" s="14">
        <v>0</v>
      </c>
      <c r="H725" s="14">
        <v>0</v>
      </c>
      <c r="I725"/>
    </row>
    <row r="726" spans="2:9" ht="60" x14ac:dyDescent="0.25">
      <c r="B726" s="12">
        <v>722</v>
      </c>
      <c r="C726" s="12" t="s">
        <v>2225</v>
      </c>
      <c r="D726" s="13" t="s">
        <v>2520</v>
      </c>
      <c r="E726" s="13" t="s">
        <v>1697</v>
      </c>
      <c r="F726" s="14">
        <v>0</v>
      </c>
      <c r="G726" s="14">
        <v>0</v>
      </c>
      <c r="H726" s="14">
        <v>6471.99</v>
      </c>
      <c r="I726"/>
    </row>
    <row r="727" spans="2:9" ht="30" x14ac:dyDescent="0.25">
      <c r="B727" s="12">
        <v>723</v>
      </c>
      <c r="C727" s="12" t="s">
        <v>2570</v>
      </c>
      <c r="D727" s="13" t="s">
        <v>2231</v>
      </c>
      <c r="E727" s="13" t="s">
        <v>126</v>
      </c>
      <c r="F727" s="14">
        <v>0</v>
      </c>
      <c r="G727" s="14">
        <v>708000</v>
      </c>
      <c r="H727" s="14">
        <v>0</v>
      </c>
      <c r="I727"/>
    </row>
    <row r="728" spans="2:9" ht="30" x14ac:dyDescent="0.25">
      <c r="B728" s="12">
        <v>724</v>
      </c>
      <c r="C728" s="12" t="s">
        <v>1074</v>
      </c>
      <c r="D728" s="13" t="s">
        <v>2522</v>
      </c>
      <c r="E728" s="13" t="s">
        <v>126</v>
      </c>
      <c r="F728" s="14">
        <v>0</v>
      </c>
      <c r="G728" s="14">
        <v>0</v>
      </c>
      <c r="H728" s="14">
        <v>0</v>
      </c>
      <c r="I728"/>
    </row>
    <row r="729" spans="2:9" ht="30" x14ac:dyDescent="0.25">
      <c r="B729" s="12">
        <v>725</v>
      </c>
      <c r="C729" s="12" t="s">
        <v>1074</v>
      </c>
      <c r="D729" s="13" t="s">
        <v>2522</v>
      </c>
      <c r="E729" s="13" t="s">
        <v>1697</v>
      </c>
      <c r="F729" s="14">
        <v>0</v>
      </c>
      <c r="G729" s="14">
        <v>0</v>
      </c>
      <c r="H729" s="14">
        <v>1461107.6</v>
      </c>
      <c r="I729"/>
    </row>
    <row r="730" spans="2:9" ht="30" x14ac:dyDescent="0.25">
      <c r="B730" s="12">
        <v>726</v>
      </c>
      <c r="C730" s="12" t="s">
        <v>1074</v>
      </c>
      <c r="D730" s="13" t="s">
        <v>2524</v>
      </c>
      <c r="E730" s="13" t="s">
        <v>126</v>
      </c>
      <c r="F730" s="14">
        <v>0</v>
      </c>
      <c r="G730" s="14">
        <v>0</v>
      </c>
      <c r="H730" s="14">
        <v>0</v>
      </c>
      <c r="I730"/>
    </row>
    <row r="731" spans="2:9" ht="30" x14ac:dyDescent="0.25">
      <c r="B731" s="12">
        <v>727</v>
      </c>
      <c r="C731" s="12" t="s">
        <v>1074</v>
      </c>
      <c r="D731" s="47" t="s">
        <v>2524</v>
      </c>
      <c r="E731" s="13" t="s">
        <v>1697</v>
      </c>
      <c r="F731" s="14">
        <v>0</v>
      </c>
      <c r="G731" s="14">
        <v>0</v>
      </c>
      <c r="H731" s="14">
        <v>140625.31</v>
      </c>
      <c r="I731"/>
    </row>
    <row r="732" spans="2:9" ht="45" x14ac:dyDescent="0.25">
      <c r="B732" s="12">
        <v>728</v>
      </c>
      <c r="C732" s="12" t="s">
        <v>1086</v>
      </c>
      <c r="D732" s="13" t="s">
        <v>2526</v>
      </c>
      <c r="E732" s="13" t="s">
        <v>126</v>
      </c>
      <c r="F732" s="14">
        <v>0</v>
      </c>
      <c r="G732" s="14">
        <v>0</v>
      </c>
      <c r="H732" s="14">
        <v>0</v>
      </c>
      <c r="I732"/>
    </row>
    <row r="733" spans="2:9" ht="45" x14ac:dyDescent="0.25">
      <c r="B733" s="12">
        <v>729</v>
      </c>
      <c r="C733" s="12" t="s">
        <v>1086</v>
      </c>
      <c r="D733" s="13" t="s">
        <v>2526</v>
      </c>
      <c r="E733" s="13" t="s">
        <v>1697</v>
      </c>
      <c r="F733" s="14">
        <v>0</v>
      </c>
      <c r="G733" s="14">
        <v>0</v>
      </c>
      <c r="H733" s="14">
        <v>531487</v>
      </c>
      <c r="I733"/>
    </row>
    <row r="734" spans="2:9" ht="60" x14ac:dyDescent="0.25">
      <c r="B734" s="12">
        <v>730</v>
      </c>
      <c r="C734" s="12" t="s">
        <v>1545</v>
      </c>
      <c r="D734" s="13" t="s">
        <v>1653</v>
      </c>
      <c r="E734" s="13" t="s">
        <v>126</v>
      </c>
      <c r="F734" s="14">
        <v>0</v>
      </c>
      <c r="G734" s="14">
        <v>0</v>
      </c>
      <c r="H734" s="14">
        <v>0</v>
      </c>
      <c r="I734"/>
    </row>
    <row r="735" spans="2:9" ht="45" x14ac:dyDescent="0.25">
      <c r="B735" s="12">
        <v>731</v>
      </c>
      <c r="C735" s="12" t="s">
        <v>1372</v>
      </c>
      <c r="D735" s="13" t="s">
        <v>1404</v>
      </c>
      <c r="E735" s="13" t="s">
        <v>126</v>
      </c>
      <c r="F735" s="14">
        <v>0</v>
      </c>
      <c r="G735" s="14">
        <v>0</v>
      </c>
      <c r="H735" s="14">
        <v>0</v>
      </c>
      <c r="I735"/>
    </row>
    <row r="736" spans="2:9" ht="30" x14ac:dyDescent="0.25">
      <c r="B736" s="12">
        <v>732</v>
      </c>
      <c r="C736" s="12" t="s">
        <v>1118</v>
      </c>
      <c r="D736" s="13" t="s">
        <v>2528</v>
      </c>
      <c r="E736" s="13" t="s">
        <v>126</v>
      </c>
      <c r="F736" s="14">
        <v>0</v>
      </c>
      <c r="G736" s="14">
        <v>0</v>
      </c>
      <c r="H736" s="14">
        <v>0</v>
      </c>
      <c r="I736"/>
    </row>
    <row r="737" spans="2:9" ht="30" x14ac:dyDescent="0.25">
      <c r="B737" s="12">
        <v>733</v>
      </c>
      <c r="C737" s="12" t="s">
        <v>1118</v>
      </c>
      <c r="D737" s="13" t="s">
        <v>2528</v>
      </c>
      <c r="E737" s="13" t="s">
        <v>1697</v>
      </c>
      <c r="F737" s="14">
        <v>0</v>
      </c>
      <c r="G737" s="14">
        <v>0</v>
      </c>
      <c r="H737" s="14">
        <v>110000</v>
      </c>
      <c r="I737"/>
    </row>
    <row r="738" spans="2:9" x14ac:dyDescent="0.25">
      <c r="B738" s="12">
        <v>734</v>
      </c>
      <c r="C738" s="12" t="s">
        <v>1118</v>
      </c>
      <c r="D738" s="13" t="s">
        <v>2441</v>
      </c>
      <c r="E738" s="13" t="s">
        <v>126</v>
      </c>
      <c r="F738" s="14">
        <v>0</v>
      </c>
      <c r="G738" s="14">
        <v>0</v>
      </c>
      <c r="H738" s="14">
        <v>0</v>
      </c>
      <c r="I738"/>
    </row>
    <row r="739" spans="2:9" ht="45" x14ac:dyDescent="0.25">
      <c r="B739" s="12">
        <v>735</v>
      </c>
      <c r="C739" s="12" t="s">
        <v>1287</v>
      </c>
      <c r="D739" s="13" t="s">
        <v>2081</v>
      </c>
      <c r="E739" s="13" t="s">
        <v>126</v>
      </c>
      <c r="F739" s="14">
        <v>0</v>
      </c>
      <c r="G739" s="14">
        <v>0</v>
      </c>
      <c r="H739" s="14">
        <v>0</v>
      </c>
      <c r="I739"/>
    </row>
    <row r="740" spans="2:9" ht="45" x14ac:dyDescent="0.25">
      <c r="B740" s="12">
        <v>736</v>
      </c>
      <c r="C740" s="12" t="s">
        <v>1392</v>
      </c>
      <c r="D740" s="13" t="s">
        <v>1794</v>
      </c>
      <c r="E740" s="13" t="s">
        <v>126</v>
      </c>
      <c r="F740" s="14">
        <v>0</v>
      </c>
      <c r="G740" s="14">
        <v>0</v>
      </c>
      <c r="H740" s="14">
        <v>0</v>
      </c>
      <c r="I740"/>
    </row>
    <row r="741" spans="2:9" ht="30" x14ac:dyDescent="0.25">
      <c r="B741" s="12">
        <v>737</v>
      </c>
      <c r="C741" s="12" t="s">
        <v>2918</v>
      </c>
      <c r="D741" s="13" t="s">
        <v>2530</v>
      </c>
      <c r="E741" s="13" t="s">
        <v>126</v>
      </c>
      <c r="F741" s="14">
        <v>0</v>
      </c>
      <c r="G741" s="14">
        <v>0</v>
      </c>
      <c r="H741" s="14">
        <v>0</v>
      </c>
      <c r="I741"/>
    </row>
    <row r="742" spans="2:9" ht="30" x14ac:dyDescent="0.25">
      <c r="B742" s="12">
        <v>738</v>
      </c>
      <c r="C742" s="12" t="s">
        <v>2918</v>
      </c>
      <c r="D742" s="13" t="s">
        <v>2575</v>
      </c>
      <c r="E742" s="13" t="s">
        <v>126</v>
      </c>
      <c r="F742" s="14">
        <v>243870.6</v>
      </c>
      <c r="G742" s="14">
        <v>0</v>
      </c>
      <c r="H742" s="14">
        <v>0</v>
      </c>
      <c r="I742"/>
    </row>
    <row r="743" spans="2:9" x14ac:dyDescent="0.25">
      <c r="B743" s="12">
        <v>739</v>
      </c>
      <c r="C743" s="12" t="s">
        <v>2918</v>
      </c>
      <c r="D743" s="13" t="s">
        <v>2588</v>
      </c>
      <c r="E743" s="13" t="s">
        <v>126</v>
      </c>
      <c r="F743" s="14">
        <v>47978.8</v>
      </c>
      <c r="G743" s="14">
        <v>0</v>
      </c>
      <c r="H743" s="14">
        <v>0</v>
      </c>
      <c r="I743"/>
    </row>
    <row r="744" spans="2:9" ht="30" x14ac:dyDescent="0.25">
      <c r="B744" s="12">
        <v>740</v>
      </c>
      <c r="C744" s="12" t="s">
        <v>2918</v>
      </c>
      <c r="D744" s="13" t="s">
        <v>2590</v>
      </c>
      <c r="E744" s="13" t="s">
        <v>126</v>
      </c>
      <c r="F744" s="14">
        <v>137723.71</v>
      </c>
      <c r="G744" s="14">
        <v>0</v>
      </c>
      <c r="H744" s="14">
        <v>0</v>
      </c>
      <c r="I744"/>
    </row>
    <row r="745" spans="2:9" ht="75" x14ac:dyDescent="0.25">
      <c r="B745" s="12">
        <v>741</v>
      </c>
      <c r="C745" s="12" t="s">
        <v>1533</v>
      </c>
      <c r="D745" s="13" t="s">
        <v>2532</v>
      </c>
      <c r="E745" s="13" t="s">
        <v>126</v>
      </c>
      <c r="F745" s="14">
        <v>0</v>
      </c>
      <c r="G745" s="14">
        <v>0</v>
      </c>
      <c r="H745" s="14">
        <v>0</v>
      </c>
      <c r="I745"/>
    </row>
    <row r="746" spans="2:9" ht="45" x14ac:dyDescent="0.25">
      <c r="B746" s="12">
        <v>742</v>
      </c>
      <c r="C746" s="12" t="s">
        <v>1635</v>
      </c>
      <c r="D746" s="13" t="s">
        <v>1671</v>
      </c>
      <c r="E746" s="13" t="s">
        <v>126</v>
      </c>
      <c r="F746" s="14">
        <v>0</v>
      </c>
      <c r="G746" s="14">
        <v>0</v>
      </c>
      <c r="H746" s="14">
        <v>0</v>
      </c>
      <c r="I746"/>
    </row>
    <row r="747" spans="2:9" ht="75" x14ac:dyDescent="0.25">
      <c r="B747" s="12">
        <v>743</v>
      </c>
      <c r="C747" s="12" t="s">
        <v>1533</v>
      </c>
      <c r="D747" s="13" t="s">
        <v>2532</v>
      </c>
      <c r="E747" s="13" t="s">
        <v>1697</v>
      </c>
      <c r="F747" s="14">
        <v>0</v>
      </c>
      <c r="G747" s="14">
        <v>0</v>
      </c>
      <c r="H747" s="14">
        <v>115456.13</v>
      </c>
      <c r="I747"/>
    </row>
    <row r="748" spans="2:9" ht="75" x14ac:dyDescent="0.25">
      <c r="B748" s="12">
        <v>744</v>
      </c>
      <c r="C748" s="12" t="s">
        <v>1635</v>
      </c>
      <c r="D748" s="13" t="s">
        <v>2535</v>
      </c>
      <c r="E748" s="13" t="s">
        <v>126</v>
      </c>
      <c r="F748" s="14">
        <v>0</v>
      </c>
      <c r="G748" s="14">
        <v>0</v>
      </c>
      <c r="H748" s="14">
        <v>0</v>
      </c>
      <c r="I748"/>
    </row>
    <row r="749" spans="2:9" ht="75" x14ac:dyDescent="0.25">
      <c r="B749" s="12">
        <v>745</v>
      </c>
      <c r="C749" s="12" t="s">
        <v>1635</v>
      </c>
      <c r="D749" s="13" t="s">
        <v>2535</v>
      </c>
      <c r="E749" s="13" t="s">
        <v>1697</v>
      </c>
      <c r="F749" s="14">
        <v>0</v>
      </c>
      <c r="G749" s="14">
        <v>0</v>
      </c>
      <c r="H749" s="14">
        <v>1760395.4</v>
      </c>
      <c r="I749"/>
    </row>
    <row r="750" spans="2:9" ht="30" x14ac:dyDescent="0.25">
      <c r="B750" s="12">
        <v>746</v>
      </c>
      <c r="C750" s="12" t="s">
        <v>1074</v>
      </c>
      <c r="D750" s="13" t="s">
        <v>2537</v>
      </c>
      <c r="E750" s="13" t="s">
        <v>126</v>
      </c>
      <c r="F750" s="14">
        <v>0</v>
      </c>
      <c r="G750" s="14">
        <v>0</v>
      </c>
      <c r="H750" s="14">
        <v>0</v>
      </c>
      <c r="I750"/>
    </row>
    <row r="751" spans="2:9" ht="30" x14ac:dyDescent="0.25">
      <c r="B751" s="12">
        <v>747</v>
      </c>
      <c r="C751" s="12" t="s">
        <v>1074</v>
      </c>
      <c r="D751" s="13" t="s">
        <v>2537</v>
      </c>
      <c r="E751" s="13" t="s">
        <v>1697</v>
      </c>
      <c r="F751" s="14">
        <v>0</v>
      </c>
      <c r="G751" s="14">
        <v>0</v>
      </c>
      <c r="H751" s="14">
        <v>97913.01</v>
      </c>
      <c r="I751"/>
    </row>
    <row r="752" spans="2:9" ht="30" x14ac:dyDescent="0.25">
      <c r="B752" s="12">
        <v>748</v>
      </c>
      <c r="C752" s="12" t="s">
        <v>2573</v>
      </c>
      <c r="D752" s="13" t="s">
        <v>2463</v>
      </c>
      <c r="E752" s="13" t="s">
        <v>126</v>
      </c>
      <c r="F752" s="14">
        <v>0</v>
      </c>
      <c r="G752" s="14">
        <v>75048</v>
      </c>
      <c r="H752" s="14">
        <v>0</v>
      </c>
      <c r="I752"/>
    </row>
    <row r="753" spans="2:9" ht="30" x14ac:dyDescent="0.25">
      <c r="B753" s="12">
        <v>749</v>
      </c>
      <c r="C753" s="12" t="s">
        <v>1392</v>
      </c>
      <c r="D753" s="13" t="s">
        <v>2575</v>
      </c>
      <c r="E753" s="13" t="s">
        <v>126</v>
      </c>
      <c r="F753" s="14">
        <v>0</v>
      </c>
      <c r="G753" s="14">
        <v>243870.6</v>
      </c>
      <c r="H753" s="14">
        <v>0</v>
      </c>
      <c r="I753"/>
    </row>
    <row r="754" spans="2:9" ht="45" x14ac:dyDescent="0.25">
      <c r="B754" s="12">
        <v>750</v>
      </c>
      <c r="C754" s="12" t="s">
        <v>2918</v>
      </c>
      <c r="D754" s="13" t="s">
        <v>2592</v>
      </c>
      <c r="E754" s="13" t="s">
        <v>126</v>
      </c>
      <c r="F754" s="14">
        <v>76324</v>
      </c>
      <c r="G754" s="14">
        <v>0</v>
      </c>
      <c r="H754" s="14">
        <v>0</v>
      </c>
      <c r="I754"/>
    </row>
    <row r="755" spans="2:9" ht="30" x14ac:dyDescent="0.25">
      <c r="B755" s="12">
        <v>751</v>
      </c>
      <c r="C755" s="12" t="s">
        <v>2578</v>
      </c>
      <c r="D755" s="13" t="s">
        <v>2297</v>
      </c>
      <c r="E755" s="13" t="s">
        <v>126</v>
      </c>
      <c r="F755" s="14">
        <v>0</v>
      </c>
      <c r="G755" s="14">
        <v>2590258.6</v>
      </c>
      <c r="H755" s="14">
        <v>0</v>
      </c>
      <c r="I755"/>
    </row>
    <row r="756" spans="2:9" ht="45" x14ac:dyDescent="0.25">
      <c r="B756" s="12">
        <v>752</v>
      </c>
      <c r="C756" s="12" t="s">
        <v>2918</v>
      </c>
      <c r="D756" s="13" t="s">
        <v>2580</v>
      </c>
      <c r="E756" s="13" t="s">
        <v>126</v>
      </c>
      <c r="F756" s="14">
        <v>747034.8</v>
      </c>
      <c r="G756" s="14">
        <v>0</v>
      </c>
      <c r="H756" s="14">
        <v>0</v>
      </c>
      <c r="I756"/>
    </row>
    <row r="757" spans="2:9" ht="45" x14ac:dyDescent="0.25">
      <c r="B757" s="12">
        <v>753</v>
      </c>
      <c r="C757" s="12" t="s">
        <v>1098</v>
      </c>
      <c r="D757" s="13" t="s">
        <v>2580</v>
      </c>
      <c r="E757" s="13" t="s">
        <v>126</v>
      </c>
      <c r="F757" s="14">
        <v>0</v>
      </c>
      <c r="G757" s="14">
        <v>747034.8</v>
      </c>
      <c r="H757" s="14">
        <v>0</v>
      </c>
      <c r="I757"/>
    </row>
    <row r="758" spans="2:9" ht="45" x14ac:dyDescent="0.25">
      <c r="B758" s="12">
        <v>754</v>
      </c>
      <c r="C758" s="12" t="s">
        <v>2918</v>
      </c>
      <c r="D758" s="13" t="s">
        <v>2582</v>
      </c>
      <c r="E758" s="13" t="s">
        <v>126</v>
      </c>
      <c r="F758" s="14">
        <v>42649.74</v>
      </c>
      <c r="G758" s="14">
        <v>0</v>
      </c>
      <c r="H758" s="14">
        <v>0</v>
      </c>
      <c r="I758"/>
    </row>
    <row r="759" spans="2:9" ht="30" x14ac:dyDescent="0.25">
      <c r="B759" s="12">
        <v>755</v>
      </c>
      <c r="C759" s="12" t="s">
        <v>2918</v>
      </c>
      <c r="D759" s="13" t="s">
        <v>2539</v>
      </c>
      <c r="E759" s="13" t="s">
        <v>126</v>
      </c>
      <c r="F759" s="14">
        <v>0</v>
      </c>
      <c r="G759" s="14">
        <v>0</v>
      </c>
      <c r="H759" s="14">
        <v>0</v>
      </c>
      <c r="I759"/>
    </row>
    <row r="760" spans="2:9" ht="45" x14ac:dyDescent="0.25">
      <c r="B760" s="12">
        <v>756</v>
      </c>
      <c r="C760" s="12" t="s">
        <v>1267</v>
      </c>
      <c r="D760" s="13" t="s">
        <v>2582</v>
      </c>
      <c r="E760" s="13" t="s">
        <v>126</v>
      </c>
      <c r="F760" s="14">
        <v>0</v>
      </c>
      <c r="G760" s="14">
        <v>42649.74</v>
      </c>
      <c r="H760" s="14">
        <v>0</v>
      </c>
      <c r="I760"/>
    </row>
    <row r="761" spans="2:9" ht="60" x14ac:dyDescent="0.25">
      <c r="B761" s="12">
        <v>757</v>
      </c>
      <c r="C761" s="12" t="s">
        <v>2619</v>
      </c>
      <c r="D761" s="13" t="s">
        <v>2583</v>
      </c>
      <c r="E761" s="13" t="s">
        <v>126</v>
      </c>
      <c r="F761" s="14">
        <v>0</v>
      </c>
      <c r="G761" s="14">
        <v>230218</v>
      </c>
      <c r="H761" s="14">
        <v>0</v>
      </c>
      <c r="I761"/>
    </row>
    <row r="762" spans="2:9" ht="30" x14ac:dyDescent="0.25">
      <c r="B762" s="12">
        <v>758</v>
      </c>
      <c r="C762" s="12" t="s">
        <v>1118</v>
      </c>
      <c r="D762" s="13" t="s">
        <v>2448</v>
      </c>
      <c r="E762" s="13" t="s">
        <v>126</v>
      </c>
      <c r="F762" s="14">
        <v>0</v>
      </c>
      <c r="G762" s="14">
        <v>0</v>
      </c>
      <c r="H762" s="14">
        <v>0</v>
      </c>
      <c r="I762"/>
    </row>
    <row r="763" spans="2:9" ht="30" x14ac:dyDescent="0.25">
      <c r="B763" s="12">
        <v>759</v>
      </c>
      <c r="C763" s="12" t="s">
        <v>1118</v>
      </c>
      <c r="D763" s="13" t="s">
        <v>2596</v>
      </c>
      <c r="E763" s="13" t="s">
        <v>126</v>
      </c>
      <c r="F763" s="14">
        <v>0</v>
      </c>
      <c r="G763" s="14">
        <v>0</v>
      </c>
      <c r="H763" s="14">
        <v>0</v>
      </c>
      <c r="I763"/>
    </row>
    <row r="764" spans="2:9" ht="30" x14ac:dyDescent="0.25">
      <c r="B764" s="12">
        <v>760</v>
      </c>
      <c r="C764" s="12" t="s">
        <v>1118</v>
      </c>
      <c r="D764" s="13" t="s">
        <v>2596</v>
      </c>
      <c r="E764" s="13" t="s">
        <v>1697</v>
      </c>
      <c r="F764" s="14">
        <v>0</v>
      </c>
      <c r="G764" s="14">
        <v>0</v>
      </c>
      <c r="H764" s="14">
        <v>1675187.5</v>
      </c>
      <c r="I764"/>
    </row>
    <row r="765" spans="2:9" ht="45" x14ac:dyDescent="0.25">
      <c r="B765" s="12">
        <v>761</v>
      </c>
      <c r="C765" s="12" t="s">
        <v>1098</v>
      </c>
      <c r="D765" s="13" t="s">
        <v>2598</v>
      </c>
      <c r="E765" s="13" t="s">
        <v>126</v>
      </c>
      <c r="F765" s="14">
        <v>0</v>
      </c>
      <c r="G765" s="14">
        <v>0</v>
      </c>
      <c r="H765" s="14">
        <v>0</v>
      </c>
      <c r="I765"/>
    </row>
    <row r="766" spans="2:9" ht="45" x14ac:dyDescent="0.25">
      <c r="B766" s="12">
        <v>762</v>
      </c>
      <c r="C766" s="12" t="s">
        <v>1098</v>
      </c>
      <c r="D766" s="13" t="s">
        <v>2598</v>
      </c>
      <c r="E766" s="13" t="s">
        <v>1697</v>
      </c>
      <c r="F766" s="14">
        <v>0</v>
      </c>
      <c r="G766" s="14">
        <v>0</v>
      </c>
      <c r="H766" s="14">
        <v>747034.8</v>
      </c>
      <c r="I766"/>
    </row>
    <row r="767" spans="2:9" ht="30" x14ac:dyDescent="0.25">
      <c r="B767" s="12">
        <v>763</v>
      </c>
      <c r="C767" s="12" t="s">
        <v>2918</v>
      </c>
      <c r="D767" s="13" t="s">
        <v>2623</v>
      </c>
      <c r="E767" s="13" t="s">
        <v>126</v>
      </c>
      <c r="F767" s="14">
        <v>17700</v>
      </c>
      <c r="G767" s="14">
        <v>0</v>
      </c>
      <c r="H767" s="14">
        <v>0</v>
      </c>
      <c r="I767"/>
    </row>
    <row r="768" spans="2:9" ht="30" x14ac:dyDescent="0.25">
      <c r="B768" s="12">
        <v>764</v>
      </c>
      <c r="C768" s="12" t="s">
        <v>2622</v>
      </c>
      <c r="D768" s="13" t="s">
        <v>2623</v>
      </c>
      <c r="E768" s="13" t="s">
        <v>126</v>
      </c>
      <c r="F768" s="14">
        <v>0</v>
      </c>
      <c r="G768" s="14">
        <v>17700</v>
      </c>
      <c r="H768" s="14">
        <v>0</v>
      </c>
      <c r="I768"/>
    </row>
    <row r="769" spans="2:9" ht="30" x14ac:dyDescent="0.25">
      <c r="B769" s="12">
        <v>765</v>
      </c>
      <c r="C769" s="12" t="s">
        <v>1786</v>
      </c>
      <c r="D769" s="13" t="s">
        <v>1462</v>
      </c>
      <c r="E769" s="13" t="s">
        <v>126</v>
      </c>
      <c r="F769" s="14">
        <v>0</v>
      </c>
      <c r="G769" s="14">
        <v>2151140</v>
      </c>
      <c r="H769" s="14">
        <v>0</v>
      </c>
      <c r="I769"/>
    </row>
    <row r="770" spans="2:9" ht="30" x14ac:dyDescent="0.25">
      <c r="B770" s="12">
        <v>766</v>
      </c>
      <c r="C770" s="12" t="s">
        <v>1783</v>
      </c>
      <c r="D770" s="13" t="s">
        <v>1462</v>
      </c>
      <c r="E770" s="13" t="s">
        <v>126</v>
      </c>
      <c r="F770" s="14">
        <v>0</v>
      </c>
      <c r="G770" s="14">
        <v>247800</v>
      </c>
      <c r="H770" s="14">
        <v>0</v>
      </c>
      <c r="I770"/>
    </row>
    <row r="771" spans="2:9" ht="45" x14ac:dyDescent="0.25">
      <c r="B771" s="12">
        <v>767</v>
      </c>
      <c r="C771" s="12" t="s">
        <v>2918</v>
      </c>
      <c r="D771" s="13" t="s">
        <v>2629</v>
      </c>
      <c r="E771" s="13" t="s">
        <v>126</v>
      </c>
      <c r="F771" s="14">
        <v>4720000</v>
      </c>
      <c r="G771" s="14">
        <v>0</v>
      </c>
      <c r="H771" s="14">
        <v>0</v>
      </c>
      <c r="I771"/>
    </row>
    <row r="772" spans="2:9" ht="60" x14ac:dyDescent="0.25">
      <c r="B772" s="12">
        <v>768</v>
      </c>
      <c r="C772" s="12" t="s">
        <v>1301</v>
      </c>
      <c r="D772" s="13" t="s">
        <v>2600</v>
      </c>
      <c r="E772" s="13" t="s">
        <v>126</v>
      </c>
      <c r="F772" s="14">
        <v>0</v>
      </c>
      <c r="G772" s="14">
        <v>0</v>
      </c>
      <c r="H772" s="14">
        <v>0</v>
      </c>
      <c r="I772"/>
    </row>
    <row r="773" spans="2:9" ht="60" x14ac:dyDescent="0.25">
      <c r="B773" s="12">
        <v>769</v>
      </c>
      <c r="C773" s="12" t="s">
        <v>1301</v>
      </c>
      <c r="D773" s="13" t="s">
        <v>2600</v>
      </c>
      <c r="E773" s="13" t="s">
        <v>1697</v>
      </c>
      <c r="F773" s="14">
        <v>0</v>
      </c>
      <c r="G773" s="14">
        <v>0</v>
      </c>
      <c r="H773" s="14">
        <v>163167.60999999999</v>
      </c>
      <c r="I773"/>
    </row>
    <row r="774" spans="2:9" x14ac:dyDescent="0.25">
      <c r="B774" s="12">
        <v>770</v>
      </c>
      <c r="C774" s="12" t="s">
        <v>2918</v>
      </c>
      <c r="D774" s="13" t="s">
        <v>2631</v>
      </c>
      <c r="E774" s="13" t="s">
        <v>126</v>
      </c>
      <c r="F774" s="14">
        <v>5400000</v>
      </c>
      <c r="G774" s="14">
        <v>0</v>
      </c>
      <c r="H774" s="14">
        <v>0</v>
      </c>
      <c r="I774"/>
    </row>
    <row r="775" spans="2:9" ht="45" x14ac:dyDescent="0.25">
      <c r="B775" s="12">
        <v>771</v>
      </c>
      <c r="C775" s="12" t="s">
        <v>2918</v>
      </c>
      <c r="D775" s="13" t="s">
        <v>2229</v>
      </c>
      <c r="E775" s="13" t="s">
        <v>126</v>
      </c>
      <c r="F775" s="14">
        <v>0</v>
      </c>
      <c r="G775" s="14">
        <v>0</v>
      </c>
      <c r="H775" s="14">
        <v>0</v>
      </c>
      <c r="I775"/>
    </row>
    <row r="776" spans="2:9" ht="75" x14ac:dyDescent="0.25">
      <c r="B776" s="12">
        <v>772</v>
      </c>
      <c r="C776" s="12" t="s">
        <v>1635</v>
      </c>
      <c r="D776" s="13" t="s">
        <v>1864</v>
      </c>
      <c r="E776" s="13" t="s">
        <v>126</v>
      </c>
      <c r="F776" s="14">
        <v>0</v>
      </c>
      <c r="G776" s="14">
        <v>0</v>
      </c>
      <c r="H776" s="14">
        <v>0</v>
      </c>
      <c r="I776"/>
    </row>
    <row r="777" spans="2:9" ht="60" x14ac:dyDescent="0.25">
      <c r="B777" s="12">
        <v>773</v>
      </c>
      <c r="C777" s="12" t="s">
        <v>1529</v>
      </c>
      <c r="D777" s="13" t="s">
        <v>1877</v>
      </c>
      <c r="E777" s="13" t="s">
        <v>126</v>
      </c>
      <c r="F777" s="14">
        <v>0</v>
      </c>
      <c r="G777" s="14">
        <v>0</v>
      </c>
      <c r="H777" s="14">
        <v>0</v>
      </c>
      <c r="I777"/>
    </row>
    <row r="778" spans="2:9" ht="75" x14ac:dyDescent="0.25">
      <c r="B778" s="12">
        <v>774</v>
      </c>
      <c r="C778" s="12" t="s">
        <v>1522</v>
      </c>
      <c r="D778" s="13" t="s">
        <v>1881</v>
      </c>
      <c r="E778" s="13" t="s">
        <v>126</v>
      </c>
      <c r="F778" s="14">
        <v>0</v>
      </c>
      <c r="G778" s="14">
        <v>0</v>
      </c>
      <c r="H778" s="14">
        <v>0</v>
      </c>
      <c r="I778"/>
    </row>
    <row r="779" spans="2:9" ht="75" x14ac:dyDescent="0.25">
      <c r="B779" s="12">
        <v>775</v>
      </c>
      <c r="C779" s="12" t="s">
        <v>1565</v>
      </c>
      <c r="D779" s="13" t="s">
        <v>1887</v>
      </c>
      <c r="E779" s="13" t="s">
        <v>126</v>
      </c>
      <c r="F779" s="14">
        <v>0</v>
      </c>
      <c r="G779" s="14">
        <v>0</v>
      </c>
      <c r="H779" s="14">
        <v>0</v>
      </c>
      <c r="I779"/>
    </row>
    <row r="780" spans="2:9" ht="75" x14ac:dyDescent="0.25">
      <c r="B780" s="12">
        <v>776</v>
      </c>
      <c r="C780" s="12" t="s">
        <v>1541</v>
      </c>
      <c r="D780" s="13" t="s">
        <v>1889</v>
      </c>
      <c r="E780" s="13" t="s">
        <v>126</v>
      </c>
      <c r="F780" s="14">
        <v>0</v>
      </c>
      <c r="G780" s="14">
        <v>0</v>
      </c>
      <c r="H780" s="14">
        <v>0</v>
      </c>
      <c r="I780"/>
    </row>
    <row r="781" spans="2:9" ht="45" x14ac:dyDescent="0.25">
      <c r="B781" s="12">
        <v>777</v>
      </c>
      <c r="C781" s="12" t="s">
        <v>1437</v>
      </c>
      <c r="D781" s="13" t="s">
        <v>1800</v>
      </c>
      <c r="E781" s="13" t="s">
        <v>126</v>
      </c>
      <c r="F781" s="14">
        <v>0</v>
      </c>
      <c r="G781" s="14">
        <v>0</v>
      </c>
      <c r="H781" s="14">
        <v>0</v>
      </c>
      <c r="I781"/>
    </row>
    <row r="782" spans="2:9" ht="60" x14ac:dyDescent="0.25">
      <c r="B782" s="12">
        <v>778</v>
      </c>
      <c r="C782" s="12" t="s">
        <v>1305</v>
      </c>
      <c r="D782" s="13" t="s">
        <v>1424</v>
      </c>
      <c r="E782" s="13" t="s">
        <v>126</v>
      </c>
      <c r="F782" s="14">
        <v>0</v>
      </c>
      <c r="G782" s="14">
        <v>0</v>
      </c>
      <c r="H782" s="14">
        <v>0</v>
      </c>
      <c r="I782"/>
    </row>
    <row r="783" spans="2:9" ht="60" x14ac:dyDescent="0.25">
      <c r="B783" s="12">
        <v>779</v>
      </c>
      <c r="C783" s="12" t="s">
        <v>1223</v>
      </c>
      <c r="D783" s="13" t="s">
        <v>2327</v>
      </c>
      <c r="E783" s="13" t="s">
        <v>126</v>
      </c>
      <c r="F783" s="14">
        <v>0</v>
      </c>
      <c r="G783" s="14">
        <v>0</v>
      </c>
      <c r="H783" s="14">
        <v>0</v>
      </c>
      <c r="I783"/>
    </row>
    <row r="784" spans="2:9" ht="45" x14ac:dyDescent="0.25">
      <c r="B784" s="12">
        <v>780</v>
      </c>
      <c r="C784" s="12" t="s">
        <v>1026</v>
      </c>
      <c r="D784" s="13" t="s">
        <v>2411</v>
      </c>
      <c r="E784" s="13" t="s">
        <v>126</v>
      </c>
      <c r="F784" s="14">
        <v>0</v>
      </c>
      <c r="G784" s="14">
        <v>0</v>
      </c>
      <c r="H784" s="14">
        <v>0</v>
      </c>
      <c r="I784"/>
    </row>
    <row r="785" spans="2:9" ht="60" x14ac:dyDescent="0.25">
      <c r="B785" s="12">
        <v>781</v>
      </c>
      <c r="C785" s="12" t="s">
        <v>1340</v>
      </c>
      <c r="D785" s="13" t="s">
        <v>2384</v>
      </c>
      <c r="E785" s="13" t="s">
        <v>126</v>
      </c>
      <c r="F785" s="14">
        <v>0</v>
      </c>
      <c r="G785" s="14">
        <v>0</v>
      </c>
      <c r="H785" s="14">
        <v>0</v>
      </c>
      <c r="I785"/>
    </row>
    <row r="786" spans="2:9" ht="45" x14ac:dyDescent="0.25">
      <c r="B786" s="12">
        <v>782</v>
      </c>
      <c r="C786" s="12" t="s">
        <v>2918</v>
      </c>
      <c r="D786" s="13" t="s">
        <v>2627</v>
      </c>
      <c r="E786" s="13" t="s">
        <v>126</v>
      </c>
      <c r="F786" s="14">
        <v>47200</v>
      </c>
      <c r="G786" s="14">
        <v>0</v>
      </c>
      <c r="H786" s="14">
        <v>0</v>
      </c>
      <c r="I786"/>
    </row>
    <row r="787" spans="2:9" ht="45" x14ac:dyDescent="0.25">
      <c r="B787" s="12">
        <v>783</v>
      </c>
      <c r="C787" s="12" t="s">
        <v>2918</v>
      </c>
      <c r="D787" s="13" t="s">
        <v>2634</v>
      </c>
      <c r="E787" s="13" t="s">
        <v>126</v>
      </c>
      <c r="F787" s="14">
        <v>0</v>
      </c>
      <c r="G787" s="14">
        <v>0</v>
      </c>
      <c r="H787" s="14">
        <v>0</v>
      </c>
      <c r="I787"/>
    </row>
    <row r="788" spans="2:9" ht="30" x14ac:dyDescent="0.25">
      <c r="B788" s="12">
        <v>784</v>
      </c>
      <c r="C788" s="12" t="s">
        <v>1118</v>
      </c>
      <c r="D788" s="13" t="s">
        <v>2636</v>
      </c>
      <c r="E788" s="13" t="s">
        <v>126</v>
      </c>
      <c r="F788" s="14">
        <v>559235.04</v>
      </c>
      <c r="G788" s="14">
        <v>559235.04</v>
      </c>
      <c r="H788" s="14">
        <v>0</v>
      </c>
      <c r="I788"/>
    </row>
    <row r="789" spans="2:9" ht="45" x14ac:dyDescent="0.25">
      <c r="B789" s="12">
        <v>785</v>
      </c>
      <c r="C789" s="12" t="s">
        <v>2704</v>
      </c>
      <c r="D789" s="13" t="s">
        <v>2627</v>
      </c>
      <c r="E789" s="13" t="s">
        <v>126</v>
      </c>
      <c r="F789" s="14">
        <v>0</v>
      </c>
      <c r="G789" s="14">
        <v>47200</v>
      </c>
      <c r="H789" s="14">
        <v>0</v>
      </c>
      <c r="I789"/>
    </row>
    <row r="790" spans="2:9" ht="60" x14ac:dyDescent="0.25">
      <c r="B790" s="12">
        <v>786</v>
      </c>
      <c r="C790" s="12" t="s">
        <v>1828</v>
      </c>
      <c r="D790" s="13" t="s">
        <v>2641</v>
      </c>
      <c r="E790" s="13" t="s">
        <v>126</v>
      </c>
      <c r="F790" s="14">
        <v>0</v>
      </c>
      <c r="G790" s="14">
        <v>0</v>
      </c>
      <c r="H790" s="14">
        <v>0</v>
      </c>
      <c r="I790"/>
    </row>
    <row r="791" spans="2:9" ht="30" x14ac:dyDescent="0.25">
      <c r="B791" s="12">
        <v>787</v>
      </c>
      <c r="C791" s="12" t="s">
        <v>2918</v>
      </c>
      <c r="D791" s="13" t="s">
        <v>2713</v>
      </c>
      <c r="E791" s="13" t="s">
        <v>126</v>
      </c>
      <c r="F791" s="14">
        <v>0</v>
      </c>
      <c r="G791" s="14">
        <v>0</v>
      </c>
      <c r="H791" s="14">
        <v>0</v>
      </c>
      <c r="I791"/>
    </row>
    <row r="792" spans="2:9" ht="60" x14ac:dyDescent="0.25">
      <c r="B792" s="12">
        <v>788</v>
      </c>
      <c r="C792" s="12" t="s">
        <v>1267</v>
      </c>
      <c r="D792" s="13" t="s">
        <v>1293</v>
      </c>
      <c r="E792" s="13" t="s">
        <v>126</v>
      </c>
      <c r="F792" s="14">
        <v>0</v>
      </c>
      <c r="G792" s="14">
        <v>0</v>
      </c>
      <c r="H792" s="14">
        <v>0</v>
      </c>
      <c r="I792"/>
    </row>
    <row r="793" spans="2:9" ht="60" x14ac:dyDescent="0.25">
      <c r="B793" s="12">
        <v>789</v>
      </c>
      <c r="C793" s="12" t="s">
        <v>1450</v>
      </c>
      <c r="D793" s="13" t="s">
        <v>2325</v>
      </c>
      <c r="E793" s="13" t="s">
        <v>126</v>
      </c>
      <c r="F793" s="14">
        <v>0</v>
      </c>
      <c r="G793" s="14">
        <v>0</v>
      </c>
      <c r="H793" s="14">
        <v>0</v>
      </c>
      <c r="I793"/>
    </row>
    <row r="794" spans="2:9" ht="45" x14ac:dyDescent="0.25">
      <c r="B794" s="12">
        <v>790</v>
      </c>
      <c r="C794" s="12" t="s">
        <v>1014</v>
      </c>
      <c r="D794" s="13" t="s">
        <v>2340</v>
      </c>
      <c r="E794" s="13" t="s">
        <v>126</v>
      </c>
      <c r="F794" s="14">
        <v>0</v>
      </c>
      <c r="G794" s="14">
        <v>0</v>
      </c>
      <c r="H794" s="14">
        <v>0</v>
      </c>
      <c r="I794"/>
    </row>
    <row r="795" spans="2:9" ht="60" x14ac:dyDescent="0.25">
      <c r="B795" s="12">
        <v>791</v>
      </c>
      <c r="C795" s="12" t="s">
        <v>2404</v>
      </c>
      <c r="D795" s="13" t="s">
        <v>2405</v>
      </c>
      <c r="E795" s="13" t="s">
        <v>126</v>
      </c>
      <c r="F795" s="14">
        <v>0</v>
      </c>
      <c r="G795" s="14">
        <v>0</v>
      </c>
      <c r="H795" s="14">
        <v>0</v>
      </c>
      <c r="I795"/>
    </row>
    <row r="796" spans="2:9" ht="60" x14ac:dyDescent="0.25">
      <c r="B796" s="12">
        <v>792</v>
      </c>
      <c r="C796" s="12" t="s">
        <v>1254</v>
      </c>
      <c r="D796" s="13" t="s">
        <v>2401</v>
      </c>
      <c r="E796" s="13" t="s">
        <v>126</v>
      </c>
      <c r="F796" s="14">
        <v>0</v>
      </c>
      <c r="G796" s="14">
        <v>0</v>
      </c>
      <c r="H796" s="14">
        <v>0</v>
      </c>
      <c r="I796"/>
    </row>
    <row r="797" spans="2:9" ht="30" x14ac:dyDescent="0.25">
      <c r="B797" s="12">
        <v>793</v>
      </c>
      <c r="C797" s="12" t="s">
        <v>1065</v>
      </c>
      <c r="D797" s="13" t="s">
        <v>2356</v>
      </c>
      <c r="E797" s="13" t="s">
        <v>126</v>
      </c>
      <c r="F797" s="14">
        <v>0</v>
      </c>
      <c r="G797" s="14">
        <v>0</v>
      </c>
      <c r="H797" s="14">
        <v>0</v>
      </c>
      <c r="I797"/>
    </row>
    <row r="798" spans="2:9" ht="60" x14ac:dyDescent="0.25">
      <c r="B798" s="12">
        <v>794</v>
      </c>
      <c r="C798" s="12" t="s">
        <v>2302</v>
      </c>
      <c r="D798" s="13" t="s">
        <v>2643</v>
      </c>
      <c r="E798" s="13" t="s">
        <v>126</v>
      </c>
      <c r="F798" s="14">
        <v>0</v>
      </c>
      <c r="G798" s="14">
        <v>0</v>
      </c>
      <c r="H798" s="14">
        <v>0</v>
      </c>
      <c r="I798"/>
    </row>
    <row r="799" spans="2:9" ht="60" x14ac:dyDescent="0.25">
      <c r="B799" s="12">
        <v>795</v>
      </c>
      <c r="C799" s="12" t="s">
        <v>2302</v>
      </c>
      <c r="D799" s="13" t="s">
        <v>2643</v>
      </c>
      <c r="E799" s="13" t="s">
        <v>1697</v>
      </c>
      <c r="F799" s="14">
        <v>0</v>
      </c>
      <c r="G799" s="14">
        <v>0</v>
      </c>
      <c r="H799" s="14">
        <v>133179.32999999999</v>
      </c>
      <c r="I799"/>
    </row>
    <row r="800" spans="2:9" ht="30" x14ac:dyDescent="0.25">
      <c r="B800" s="12">
        <v>796</v>
      </c>
      <c r="C800" s="12" t="s">
        <v>2918</v>
      </c>
      <c r="D800" s="13" t="s">
        <v>2645</v>
      </c>
      <c r="E800" s="13" t="s">
        <v>126</v>
      </c>
      <c r="F800" s="14">
        <v>0</v>
      </c>
      <c r="G800" s="14">
        <v>0</v>
      </c>
      <c r="H800" s="14">
        <v>0</v>
      </c>
      <c r="I800"/>
    </row>
    <row r="801" spans="2:9" ht="45" x14ac:dyDescent="0.25">
      <c r="B801" s="12">
        <v>797</v>
      </c>
      <c r="C801" s="12" t="s">
        <v>2295</v>
      </c>
      <c r="D801" s="13" t="s">
        <v>2706</v>
      </c>
      <c r="E801" s="13" t="s">
        <v>126</v>
      </c>
      <c r="F801" s="14">
        <v>0</v>
      </c>
      <c r="G801" s="14">
        <v>1471833.43</v>
      </c>
      <c r="H801" s="14">
        <v>0</v>
      </c>
      <c r="I801"/>
    </row>
    <row r="802" spans="2:9" ht="60" x14ac:dyDescent="0.25">
      <c r="B802" s="12">
        <v>799</v>
      </c>
      <c r="C802" s="12" t="s">
        <v>2302</v>
      </c>
      <c r="D802" s="13" t="s">
        <v>2647</v>
      </c>
      <c r="E802" s="13" t="s">
        <v>126</v>
      </c>
      <c r="F802" s="14">
        <v>0</v>
      </c>
      <c r="G802" s="14">
        <v>0</v>
      </c>
      <c r="H802" s="14">
        <v>0</v>
      </c>
      <c r="I802"/>
    </row>
    <row r="803" spans="2:9" ht="60" x14ac:dyDescent="0.25">
      <c r="B803" s="12">
        <v>800</v>
      </c>
      <c r="C803" s="12" t="s">
        <v>2302</v>
      </c>
      <c r="D803" s="13" t="s">
        <v>2647</v>
      </c>
      <c r="E803" s="13" t="s">
        <v>1679</v>
      </c>
      <c r="F803" s="14">
        <v>0</v>
      </c>
      <c r="G803" s="14">
        <v>0</v>
      </c>
      <c r="H803" s="14">
        <v>1761645.6</v>
      </c>
      <c r="I803"/>
    </row>
    <row r="804" spans="2:9" ht="75" x14ac:dyDescent="0.25">
      <c r="B804" s="12">
        <v>801</v>
      </c>
      <c r="C804" s="12" t="s">
        <v>1837</v>
      </c>
      <c r="D804" s="13" t="s">
        <v>1862</v>
      </c>
      <c r="E804" s="13" t="s">
        <v>126</v>
      </c>
      <c r="F804" s="14">
        <v>0</v>
      </c>
      <c r="G804" s="14">
        <v>0</v>
      </c>
      <c r="H804" s="14">
        <v>0</v>
      </c>
      <c r="I804"/>
    </row>
    <row r="805" spans="2:9" ht="75" x14ac:dyDescent="0.25">
      <c r="B805" s="12">
        <v>802</v>
      </c>
      <c r="C805" s="12" t="s">
        <v>1537</v>
      </c>
      <c r="D805" s="13" t="s">
        <v>1892</v>
      </c>
      <c r="E805" s="13" t="s">
        <v>126</v>
      </c>
      <c r="F805" s="14">
        <v>0</v>
      </c>
      <c r="G805" s="14">
        <v>0</v>
      </c>
      <c r="H805" s="14">
        <v>0</v>
      </c>
      <c r="I805"/>
    </row>
    <row r="806" spans="2:9" ht="75" x14ac:dyDescent="0.25">
      <c r="B806" s="12">
        <v>803</v>
      </c>
      <c r="C806" s="12" t="s">
        <v>1834</v>
      </c>
      <c r="D806" s="13" t="s">
        <v>1677</v>
      </c>
      <c r="E806" s="13" t="s">
        <v>126</v>
      </c>
      <c r="F806" s="14">
        <v>0</v>
      </c>
      <c r="G806" s="14">
        <v>0</v>
      </c>
      <c r="H806" s="14">
        <v>0</v>
      </c>
      <c r="I806"/>
    </row>
    <row r="807" spans="2:9" ht="30" x14ac:dyDescent="0.25">
      <c r="B807" s="12">
        <v>804</v>
      </c>
      <c r="C807" s="12" t="s">
        <v>1118</v>
      </c>
      <c r="D807" s="13" t="s">
        <v>2649</v>
      </c>
      <c r="E807" s="13" t="s">
        <v>126</v>
      </c>
      <c r="F807" s="14">
        <v>0</v>
      </c>
      <c r="G807" s="14">
        <v>0</v>
      </c>
      <c r="H807" s="14">
        <v>0</v>
      </c>
      <c r="I807"/>
    </row>
    <row r="808" spans="2:9" x14ac:dyDescent="0.25">
      <c r="B808" s="12">
        <v>805</v>
      </c>
      <c r="C808" s="12" t="s">
        <v>2918</v>
      </c>
      <c r="D808" s="13" t="s">
        <v>126</v>
      </c>
      <c r="E808" s="13" t="s">
        <v>126</v>
      </c>
      <c r="F808" s="14">
        <v>0</v>
      </c>
      <c r="G808" s="14">
        <v>0</v>
      </c>
      <c r="H808" s="14">
        <v>0</v>
      </c>
      <c r="I808"/>
    </row>
    <row r="809" spans="2:9" ht="30" x14ac:dyDescent="0.25">
      <c r="B809" s="12">
        <v>806</v>
      </c>
      <c r="C809" s="12" t="s">
        <v>1118</v>
      </c>
      <c r="D809" s="13" t="s">
        <v>2655</v>
      </c>
      <c r="E809" s="13" t="s">
        <v>126</v>
      </c>
      <c r="F809" s="14">
        <v>0</v>
      </c>
      <c r="G809" s="14">
        <v>0</v>
      </c>
      <c r="H809" s="14">
        <v>0</v>
      </c>
      <c r="I809"/>
    </row>
    <row r="810" spans="2:9" ht="30" x14ac:dyDescent="0.25">
      <c r="B810" s="12">
        <v>807</v>
      </c>
      <c r="C810" s="12" t="s">
        <v>1118</v>
      </c>
      <c r="D810" s="13" t="s">
        <v>2655</v>
      </c>
      <c r="E810" s="13" t="s">
        <v>1697</v>
      </c>
      <c r="F810" s="14">
        <v>0</v>
      </c>
      <c r="G810" s="14">
        <v>0</v>
      </c>
      <c r="H810" s="14">
        <v>359508.24</v>
      </c>
      <c r="I810"/>
    </row>
    <row r="811" spans="2:9" ht="45" x14ac:dyDescent="0.25">
      <c r="B811" s="12">
        <v>808</v>
      </c>
      <c r="C811" s="12" t="s">
        <v>2918</v>
      </c>
      <c r="D811" s="13" t="s">
        <v>2229</v>
      </c>
      <c r="E811" s="13" t="s">
        <v>126</v>
      </c>
      <c r="F811" s="14">
        <v>0</v>
      </c>
      <c r="G811" s="14">
        <v>0</v>
      </c>
      <c r="H811" s="14">
        <v>0</v>
      </c>
      <c r="I811"/>
    </row>
    <row r="812" spans="2:9" ht="30" x14ac:dyDescent="0.25">
      <c r="B812" s="12">
        <v>809</v>
      </c>
      <c r="C812" s="12" t="s">
        <v>1118</v>
      </c>
      <c r="D812" s="13" t="s">
        <v>2649</v>
      </c>
      <c r="E812" s="13" t="s">
        <v>1697</v>
      </c>
      <c r="F812" s="14">
        <v>0</v>
      </c>
      <c r="G812" s="14">
        <v>0</v>
      </c>
      <c r="H812" s="14">
        <v>199726.8</v>
      </c>
      <c r="I812"/>
    </row>
    <row r="813" spans="2:9" ht="60" x14ac:dyDescent="0.25">
      <c r="B813" s="12">
        <v>810</v>
      </c>
      <c r="C813" s="12" t="s">
        <v>1658</v>
      </c>
      <c r="D813" s="13" t="s">
        <v>2658</v>
      </c>
      <c r="E813" s="13" t="s">
        <v>126</v>
      </c>
      <c r="F813" s="14">
        <v>0</v>
      </c>
      <c r="G813" s="14">
        <v>0</v>
      </c>
      <c r="H813" s="14">
        <v>0</v>
      </c>
      <c r="I813"/>
    </row>
    <row r="814" spans="2:9" ht="60" x14ac:dyDescent="0.25">
      <c r="B814" s="12">
        <v>811</v>
      </c>
      <c r="C814" s="12" t="s">
        <v>1658</v>
      </c>
      <c r="D814" s="13" t="s">
        <v>2658</v>
      </c>
      <c r="E814" s="13" t="s">
        <v>126</v>
      </c>
      <c r="F814" s="14">
        <v>0</v>
      </c>
      <c r="G814" s="14">
        <v>0</v>
      </c>
      <c r="H814" s="14">
        <v>0</v>
      </c>
      <c r="I814"/>
    </row>
    <row r="815" spans="2:9" ht="60" x14ac:dyDescent="0.25">
      <c r="B815" s="12">
        <v>812</v>
      </c>
      <c r="C815" s="12" t="s">
        <v>1658</v>
      </c>
      <c r="D815" s="13" t="s">
        <v>2658</v>
      </c>
      <c r="E815" s="13" t="s">
        <v>1679</v>
      </c>
      <c r="F815" s="14">
        <v>0</v>
      </c>
      <c r="G815" s="14">
        <v>0</v>
      </c>
      <c r="H815" s="14">
        <v>6379851.7199999997</v>
      </c>
      <c r="I815"/>
    </row>
    <row r="816" spans="2:9" ht="30" x14ac:dyDescent="0.25">
      <c r="B816" s="12">
        <v>813</v>
      </c>
      <c r="C816" s="12" t="s">
        <v>2918</v>
      </c>
      <c r="D816" s="13" t="s">
        <v>2715</v>
      </c>
      <c r="E816" s="13" t="s">
        <v>126</v>
      </c>
      <c r="F816" s="14">
        <v>0</v>
      </c>
      <c r="G816" s="14">
        <v>0</v>
      </c>
      <c r="H816" s="14">
        <v>0</v>
      </c>
      <c r="I816"/>
    </row>
    <row r="817" spans="2:9" ht="30" x14ac:dyDescent="0.25">
      <c r="B817" s="12">
        <v>814</v>
      </c>
      <c r="C817" s="12" t="s">
        <v>2918</v>
      </c>
      <c r="D817" s="13" t="s">
        <v>2590</v>
      </c>
      <c r="E817" s="13" t="s">
        <v>126</v>
      </c>
      <c r="F817" s="14">
        <v>0</v>
      </c>
      <c r="G817" s="14">
        <v>0</v>
      </c>
      <c r="H817" s="14">
        <v>0</v>
      </c>
      <c r="I817"/>
    </row>
    <row r="818" spans="2:9" ht="30" x14ac:dyDescent="0.25">
      <c r="B818" s="12">
        <v>815</v>
      </c>
      <c r="C818" s="12" t="s">
        <v>1267</v>
      </c>
      <c r="D818" s="13" t="s">
        <v>2590</v>
      </c>
      <c r="E818" s="13" t="s">
        <v>126</v>
      </c>
      <c r="F818" s="14">
        <v>0</v>
      </c>
      <c r="G818" s="14">
        <v>137723.71</v>
      </c>
      <c r="H818" s="14">
        <v>0</v>
      </c>
      <c r="I818"/>
    </row>
    <row r="819" spans="2:9" ht="30" x14ac:dyDescent="0.25">
      <c r="B819" s="12">
        <v>816</v>
      </c>
      <c r="C819" s="12" t="s">
        <v>2918</v>
      </c>
      <c r="D819" s="13" t="s">
        <v>2590</v>
      </c>
      <c r="E819" s="13" t="s">
        <v>126</v>
      </c>
      <c r="F819" s="14">
        <v>0</v>
      </c>
      <c r="G819" s="14">
        <v>0</v>
      </c>
      <c r="H819" s="14">
        <v>0</v>
      </c>
      <c r="I819"/>
    </row>
    <row r="820" spans="2:9" x14ac:dyDescent="0.25">
      <c r="B820" s="12">
        <v>817</v>
      </c>
      <c r="C820" s="12" t="s">
        <v>2710</v>
      </c>
      <c r="D820" s="13" t="s">
        <v>2588</v>
      </c>
      <c r="E820" s="13" t="s">
        <v>126</v>
      </c>
      <c r="F820" s="14">
        <v>0</v>
      </c>
      <c r="G820" s="14">
        <v>47978.8</v>
      </c>
      <c r="H820" s="14">
        <v>0</v>
      </c>
      <c r="I820"/>
    </row>
    <row r="821" spans="2:9" x14ac:dyDescent="0.25">
      <c r="B821" s="12">
        <v>818</v>
      </c>
      <c r="C821" s="12" t="s">
        <v>2918</v>
      </c>
      <c r="D821" s="13" t="s">
        <v>2588</v>
      </c>
      <c r="E821" s="13" t="s">
        <v>126</v>
      </c>
      <c r="F821" s="14">
        <v>0</v>
      </c>
      <c r="G821" s="14">
        <v>0</v>
      </c>
      <c r="H821" s="14">
        <v>0</v>
      </c>
      <c r="I821"/>
    </row>
    <row r="822" spans="2:9" x14ac:dyDescent="0.25">
      <c r="B822" s="12">
        <v>819</v>
      </c>
      <c r="C822" s="12" t="s">
        <v>2918</v>
      </c>
      <c r="D822" s="13" t="s">
        <v>126</v>
      </c>
      <c r="E822" s="13" t="s">
        <v>126</v>
      </c>
      <c r="F822" s="14">
        <v>0</v>
      </c>
      <c r="G822" s="14">
        <v>0</v>
      </c>
      <c r="H822" s="14">
        <v>0</v>
      </c>
      <c r="I822"/>
    </row>
    <row r="823" spans="2:9" x14ac:dyDescent="0.25">
      <c r="B823" s="12">
        <v>820</v>
      </c>
      <c r="C823" s="12" t="s">
        <v>2918</v>
      </c>
      <c r="D823" s="13" t="s">
        <v>126</v>
      </c>
      <c r="E823" s="13" t="s">
        <v>126</v>
      </c>
      <c r="F823" s="14">
        <v>0</v>
      </c>
      <c r="G823" s="14">
        <v>0</v>
      </c>
      <c r="H823" s="14">
        <v>0</v>
      </c>
      <c r="I823"/>
    </row>
    <row r="824" spans="2:9" ht="30" x14ac:dyDescent="0.25">
      <c r="B824" s="12">
        <v>821</v>
      </c>
      <c r="C824" s="12" t="s">
        <v>2918</v>
      </c>
      <c r="D824" s="13" t="s">
        <v>2590</v>
      </c>
      <c r="E824" s="13" t="s">
        <v>126</v>
      </c>
      <c r="F824" s="14">
        <v>0</v>
      </c>
      <c r="G824" s="14">
        <v>0</v>
      </c>
      <c r="H824" s="14">
        <v>0</v>
      </c>
      <c r="I824"/>
    </row>
    <row r="825" spans="2:9" ht="45" x14ac:dyDescent="0.25">
      <c r="B825" s="12">
        <v>822</v>
      </c>
      <c r="C825" s="12" t="s">
        <v>2918</v>
      </c>
      <c r="D825" s="13" t="s">
        <v>2717</v>
      </c>
      <c r="E825" s="13" t="s">
        <v>126</v>
      </c>
      <c r="F825" s="14">
        <v>10000000</v>
      </c>
      <c r="G825" s="14">
        <v>0</v>
      </c>
      <c r="H825" s="14">
        <v>0</v>
      </c>
      <c r="I825"/>
    </row>
    <row r="826" spans="2:9" ht="30" x14ac:dyDescent="0.25">
      <c r="B826" s="12">
        <v>823</v>
      </c>
      <c r="C826" s="12" t="s">
        <v>2918</v>
      </c>
      <c r="D826" s="13" t="s">
        <v>2719</v>
      </c>
      <c r="E826" s="13" t="s">
        <v>126</v>
      </c>
      <c r="F826" s="14">
        <v>30000000</v>
      </c>
      <c r="G826" s="14">
        <v>0</v>
      </c>
      <c r="H826" s="14">
        <v>0</v>
      </c>
      <c r="I826"/>
    </row>
    <row r="827" spans="2:9" ht="75" x14ac:dyDescent="0.25">
      <c r="B827" s="12">
        <v>824</v>
      </c>
      <c r="C827" s="12" t="s">
        <v>1828</v>
      </c>
      <c r="D827" s="13" t="s">
        <v>2667</v>
      </c>
      <c r="E827" s="13" t="s">
        <v>126</v>
      </c>
      <c r="F827" s="14">
        <v>0</v>
      </c>
      <c r="G827" s="14">
        <v>0</v>
      </c>
      <c r="H827" s="14">
        <v>0</v>
      </c>
      <c r="I827"/>
    </row>
    <row r="828" spans="2:9" ht="75" x14ac:dyDescent="0.25">
      <c r="B828" s="12">
        <v>825</v>
      </c>
      <c r="C828" s="12" t="s">
        <v>1828</v>
      </c>
      <c r="D828" s="13" t="s">
        <v>2667</v>
      </c>
      <c r="E828" s="13" t="s">
        <v>1155</v>
      </c>
      <c r="F828" s="14">
        <v>0</v>
      </c>
      <c r="G828" s="14">
        <v>0</v>
      </c>
      <c r="H828" s="14">
        <v>0</v>
      </c>
      <c r="I828"/>
    </row>
    <row r="829" spans="2:9" ht="45" x14ac:dyDescent="0.25">
      <c r="B829" s="12">
        <v>826</v>
      </c>
      <c r="C829" s="12" t="s">
        <v>2622</v>
      </c>
      <c r="D829" s="13" t="s">
        <v>2669</v>
      </c>
      <c r="E829" s="13" t="s">
        <v>126</v>
      </c>
      <c r="F829" s="14">
        <v>0</v>
      </c>
      <c r="G829" s="14">
        <v>0</v>
      </c>
      <c r="H829" s="14">
        <v>0</v>
      </c>
      <c r="I829"/>
    </row>
    <row r="830" spans="2:9" ht="45" x14ac:dyDescent="0.25">
      <c r="B830" s="12">
        <v>827</v>
      </c>
      <c r="C830" s="12" t="s">
        <v>2622</v>
      </c>
      <c r="D830" s="13" t="s">
        <v>2669</v>
      </c>
      <c r="E830" s="13" t="s">
        <v>1697</v>
      </c>
      <c r="F830" s="14">
        <v>0</v>
      </c>
      <c r="G830" s="14">
        <v>0</v>
      </c>
      <c r="H830" s="14">
        <v>17700</v>
      </c>
      <c r="I830"/>
    </row>
    <row r="831" spans="2:9" ht="75" x14ac:dyDescent="0.25">
      <c r="B831" s="12">
        <v>828</v>
      </c>
      <c r="C831" s="12" t="s">
        <v>1828</v>
      </c>
      <c r="D831" s="13" t="s">
        <v>2671</v>
      </c>
      <c r="E831" s="13" t="s">
        <v>126</v>
      </c>
      <c r="F831" s="14">
        <v>0</v>
      </c>
      <c r="G831" s="14">
        <v>0</v>
      </c>
      <c r="H831" s="14">
        <v>0</v>
      </c>
      <c r="I831"/>
    </row>
    <row r="832" spans="2:9" ht="75" x14ac:dyDescent="0.25">
      <c r="B832" s="12">
        <v>829</v>
      </c>
      <c r="C832" s="12" t="s">
        <v>1828</v>
      </c>
      <c r="D832" s="13" t="s">
        <v>2671</v>
      </c>
      <c r="E832" s="13" t="s">
        <v>2160</v>
      </c>
      <c r="F832" s="14">
        <v>0</v>
      </c>
      <c r="G832" s="14">
        <v>0</v>
      </c>
      <c r="H832" s="14">
        <v>3173511.54</v>
      </c>
      <c r="I832"/>
    </row>
    <row r="833" spans="2:9" ht="45" x14ac:dyDescent="0.25">
      <c r="B833" s="12">
        <v>830</v>
      </c>
      <c r="C833" s="12" t="s">
        <v>1057</v>
      </c>
      <c r="D833" s="13" t="s">
        <v>2673</v>
      </c>
      <c r="E833" s="13" t="s">
        <v>126</v>
      </c>
      <c r="F833" s="14">
        <v>0</v>
      </c>
      <c r="G833" s="14">
        <v>0</v>
      </c>
      <c r="H833" s="14">
        <v>0</v>
      </c>
      <c r="I833"/>
    </row>
    <row r="834" spans="2:9" ht="30" x14ac:dyDescent="0.25">
      <c r="B834" s="12">
        <v>831</v>
      </c>
      <c r="C834" s="12" t="s">
        <v>2918</v>
      </c>
      <c r="D834" s="13" t="s">
        <v>2721</v>
      </c>
      <c r="E834" s="13" t="s">
        <v>126</v>
      </c>
      <c r="F834" s="14">
        <v>0</v>
      </c>
      <c r="G834" s="14">
        <v>0</v>
      </c>
      <c r="H834" s="14">
        <v>0</v>
      </c>
      <c r="I834"/>
    </row>
    <row r="835" spans="2:9" ht="45" x14ac:dyDescent="0.25">
      <c r="B835" s="12">
        <v>832</v>
      </c>
      <c r="C835" s="12" t="s">
        <v>1057</v>
      </c>
      <c r="D835" s="13" t="s">
        <v>2673</v>
      </c>
      <c r="E835" s="13" t="s">
        <v>1697</v>
      </c>
      <c r="F835" s="14">
        <v>0</v>
      </c>
      <c r="G835" s="14">
        <v>0</v>
      </c>
      <c r="H835" s="14">
        <v>37500000</v>
      </c>
      <c r="I835"/>
    </row>
    <row r="836" spans="2:9" ht="75" x14ac:dyDescent="0.25">
      <c r="B836" s="12">
        <v>833</v>
      </c>
      <c r="C836" s="12" t="s">
        <v>2619</v>
      </c>
      <c r="D836" s="13" t="s">
        <v>2678</v>
      </c>
      <c r="E836" s="13" t="s">
        <v>126</v>
      </c>
      <c r="F836" s="14">
        <v>0</v>
      </c>
      <c r="G836" s="14">
        <v>0</v>
      </c>
      <c r="H836" s="14">
        <v>0</v>
      </c>
      <c r="I836"/>
    </row>
    <row r="837" spans="2:9" ht="75" x14ac:dyDescent="0.25">
      <c r="B837" s="12">
        <v>834</v>
      </c>
      <c r="C837" s="12" t="s">
        <v>2619</v>
      </c>
      <c r="D837" s="13" t="s">
        <v>2678</v>
      </c>
      <c r="E837" s="13" t="s">
        <v>1679</v>
      </c>
      <c r="F837" s="14">
        <v>0</v>
      </c>
      <c r="G837" s="14">
        <v>0</v>
      </c>
      <c r="H837" s="14">
        <v>230218</v>
      </c>
      <c r="I837"/>
    </row>
    <row r="838" spans="2:9" ht="30" x14ac:dyDescent="0.25">
      <c r="B838" s="12">
        <v>835</v>
      </c>
      <c r="C838" s="12" t="s">
        <v>2918</v>
      </c>
      <c r="D838" s="13" t="s">
        <v>2723</v>
      </c>
      <c r="E838" s="13" t="s">
        <v>126</v>
      </c>
      <c r="F838" s="14">
        <v>1323403</v>
      </c>
      <c r="G838" s="14">
        <v>0</v>
      </c>
      <c r="H838" s="14">
        <v>0</v>
      </c>
      <c r="I838"/>
    </row>
    <row r="839" spans="2:9" ht="45" x14ac:dyDescent="0.25">
      <c r="B839" s="12">
        <v>836</v>
      </c>
      <c r="C839" s="12" t="s">
        <v>1953</v>
      </c>
      <c r="D839" s="13" t="s">
        <v>2679</v>
      </c>
      <c r="E839" s="13" t="s">
        <v>126</v>
      </c>
      <c r="F839" s="14">
        <v>0</v>
      </c>
      <c r="G839" s="14">
        <v>0</v>
      </c>
      <c r="H839" s="14">
        <v>0</v>
      </c>
      <c r="I839"/>
    </row>
    <row r="840" spans="2:9" ht="45" x14ac:dyDescent="0.25">
      <c r="B840" s="12">
        <v>837</v>
      </c>
      <c r="C840" s="12" t="s">
        <v>1953</v>
      </c>
      <c r="D840" s="13" t="s">
        <v>2679</v>
      </c>
      <c r="E840" s="13" t="s">
        <v>1679</v>
      </c>
      <c r="F840" s="14">
        <v>0</v>
      </c>
      <c r="G840" s="14">
        <v>0</v>
      </c>
      <c r="H840" s="14">
        <v>200000</v>
      </c>
      <c r="I840"/>
    </row>
    <row r="841" spans="2:9" ht="60" x14ac:dyDescent="0.25">
      <c r="B841" s="12">
        <v>838</v>
      </c>
      <c r="C841" s="12" t="s">
        <v>2034</v>
      </c>
      <c r="D841" s="13" t="s">
        <v>2680</v>
      </c>
      <c r="E841" s="13" t="s">
        <v>126</v>
      </c>
      <c r="F841" s="14">
        <v>0</v>
      </c>
      <c r="G841" s="14">
        <v>0</v>
      </c>
      <c r="H841" s="14">
        <v>0</v>
      </c>
      <c r="I841"/>
    </row>
    <row r="842" spans="2:9" ht="60" x14ac:dyDescent="0.25">
      <c r="B842" s="12">
        <v>839</v>
      </c>
      <c r="C842" s="12" t="s">
        <v>2034</v>
      </c>
      <c r="D842" s="13" t="s">
        <v>2680</v>
      </c>
      <c r="E842" s="13" t="s">
        <v>1155</v>
      </c>
      <c r="F842" s="14">
        <v>0</v>
      </c>
      <c r="G842" s="14">
        <v>0</v>
      </c>
      <c r="H842" s="14">
        <v>0</v>
      </c>
      <c r="I842"/>
    </row>
    <row r="843" spans="2:9" ht="60" x14ac:dyDescent="0.25">
      <c r="B843" s="12">
        <v>840</v>
      </c>
      <c r="C843" s="12" t="s">
        <v>1549</v>
      </c>
      <c r="D843" s="13" t="s">
        <v>1891</v>
      </c>
      <c r="E843" s="13" t="s">
        <v>126</v>
      </c>
      <c r="F843" s="14">
        <v>0</v>
      </c>
      <c r="G843" s="14">
        <v>0</v>
      </c>
      <c r="H843" s="14">
        <v>0</v>
      </c>
      <c r="I843"/>
    </row>
    <row r="844" spans="2:9" ht="45" x14ac:dyDescent="0.25">
      <c r="B844" s="12">
        <v>841</v>
      </c>
      <c r="C844" s="12" t="s">
        <v>2704</v>
      </c>
      <c r="D844" s="13" t="s">
        <v>2681</v>
      </c>
      <c r="E844" s="13" t="s">
        <v>126</v>
      </c>
      <c r="F844" s="14">
        <v>0</v>
      </c>
      <c r="G844" s="14">
        <v>0</v>
      </c>
      <c r="H844" s="14">
        <v>0</v>
      </c>
      <c r="I844"/>
    </row>
    <row r="845" spans="2:9" ht="45" x14ac:dyDescent="0.25">
      <c r="B845" s="12">
        <v>842</v>
      </c>
      <c r="C845" s="12" t="s">
        <v>2704</v>
      </c>
      <c r="D845" s="13" t="s">
        <v>2681</v>
      </c>
      <c r="E845" s="13" t="s">
        <v>1155</v>
      </c>
      <c r="F845" s="14">
        <v>0</v>
      </c>
      <c r="G845" s="14">
        <v>0</v>
      </c>
      <c r="H845" s="14">
        <v>0</v>
      </c>
      <c r="I845"/>
    </row>
    <row r="846" spans="2:9" ht="45" x14ac:dyDescent="0.25">
      <c r="B846" s="12">
        <v>843</v>
      </c>
      <c r="C846" s="12" t="s">
        <v>2704</v>
      </c>
      <c r="D846" s="13" t="s">
        <v>2681</v>
      </c>
      <c r="E846" s="13" t="s">
        <v>1679</v>
      </c>
      <c r="F846" s="14">
        <v>0</v>
      </c>
      <c r="G846" s="14">
        <v>0</v>
      </c>
      <c r="H846" s="14">
        <v>47200</v>
      </c>
      <c r="I846"/>
    </row>
    <row r="847" spans="2:9" ht="30" x14ac:dyDescent="0.25">
      <c r="B847" s="12">
        <v>844</v>
      </c>
      <c r="C847" s="12" t="s">
        <v>2918</v>
      </c>
      <c r="D847" s="13" t="s">
        <v>2723</v>
      </c>
      <c r="E847" s="13" t="s">
        <v>126</v>
      </c>
      <c r="F847" s="14">
        <v>0</v>
      </c>
      <c r="G847" s="14">
        <v>0</v>
      </c>
      <c r="H847" s="14">
        <v>0</v>
      </c>
      <c r="I847"/>
    </row>
    <row r="848" spans="2:9" ht="30" x14ac:dyDescent="0.25">
      <c r="B848" s="12">
        <v>845</v>
      </c>
      <c r="C848" s="12" t="s">
        <v>2918</v>
      </c>
      <c r="D848" s="13" t="s">
        <v>2723</v>
      </c>
      <c r="E848" s="13" t="s">
        <v>126</v>
      </c>
      <c r="F848" s="14">
        <v>0</v>
      </c>
      <c r="G848" s="14">
        <v>0</v>
      </c>
      <c r="H848" s="14">
        <v>0</v>
      </c>
      <c r="I848"/>
    </row>
    <row r="849" spans="2:9" ht="30" x14ac:dyDescent="0.25">
      <c r="B849" s="12">
        <v>846</v>
      </c>
      <c r="C849" s="12" t="s">
        <v>2918</v>
      </c>
      <c r="D849" s="13" t="s">
        <v>2738</v>
      </c>
      <c r="E849" s="13" t="s">
        <v>126</v>
      </c>
      <c r="F849" s="14">
        <v>0</v>
      </c>
      <c r="G849" s="14">
        <v>0</v>
      </c>
      <c r="H849" s="14">
        <v>0</v>
      </c>
      <c r="I849"/>
    </row>
    <row r="850" spans="2:9" ht="45" x14ac:dyDescent="0.25">
      <c r="B850" s="12">
        <v>847</v>
      </c>
      <c r="C850" s="12" t="s">
        <v>2918</v>
      </c>
      <c r="D850" s="13" t="s">
        <v>2733</v>
      </c>
      <c r="E850" s="13" t="s">
        <v>126</v>
      </c>
      <c r="F850" s="14">
        <v>0</v>
      </c>
      <c r="G850" s="14">
        <v>0</v>
      </c>
      <c r="H850" s="14">
        <v>0</v>
      </c>
      <c r="I850"/>
    </row>
    <row r="851" spans="2:9" ht="45" x14ac:dyDescent="0.25">
      <c r="B851" s="12">
        <v>848</v>
      </c>
      <c r="C851" s="12" t="s">
        <v>1490</v>
      </c>
      <c r="D851" s="13" t="s">
        <v>2174</v>
      </c>
      <c r="E851" s="13" t="s">
        <v>126</v>
      </c>
      <c r="F851" s="14">
        <v>0</v>
      </c>
      <c r="G851" s="14">
        <v>0</v>
      </c>
      <c r="H851" s="14">
        <v>0</v>
      </c>
      <c r="I851"/>
    </row>
    <row r="852" spans="2:9" ht="60" x14ac:dyDescent="0.25">
      <c r="B852" s="12">
        <v>849</v>
      </c>
      <c r="C852" s="12" t="s">
        <v>1298</v>
      </c>
      <c r="D852" s="13" t="s">
        <v>1380</v>
      </c>
      <c r="E852" s="13" t="s">
        <v>126</v>
      </c>
      <c r="F852" s="14">
        <v>0</v>
      </c>
      <c r="G852" s="14">
        <v>0</v>
      </c>
      <c r="H852" s="14">
        <v>0</v>
      </c>
      <c r="I852"/>
    </row>
    <row r="853" spans="2:9" ht="60" x14ac:dyDescent="0.25">
      <c r="B853" s="12">
        <v>850</v>
      </c>
      <c r="C853" s="12" t="s">
        <v>1308</v>
      </c>
      <c r="D853" s="13" t="s">
        <v>2094</v>
      </c>
      <c r="E853" s="13" t="s">
        <v>126</v>
      </c>
      <c r="F853" s="14">
        <v>0</v>
      </c>
      <c r="G853" s="14">
        <v>0</v>
      </c>
      <c r="H853" s="14">
        <v>0</v>
      </c>
      <c r="I853"/>
    </row>
    <row r="854" spans="2:9" ht="45" x14ac:dyDescent="0.25">
      <c r="B854" s="12">
        <v>851</v>
      </c>
      <c r="C854" s="12" t="s">
        <v>1094</v>
      </c>
      <c r="D854" s="13" t="s">
        <v>2166</v>
      </c>
      <c r="E854" s="13" t="s">
        <v>126</v>
      </c>
      <c r="F854" s="14">
        <v>0</v>
      </c>
      <c r="G854" s="14">
        <v>0</v>
      </c>
      <c r="H854" s="14">
        <v>0</v>
      </c>
      <c r="I854"/>
    </row>
    <row r="855" spans="2:9" ht="75" x14ac:dyDescent="0.25">
      <c r="B855" s="12">
        <v>852</v>
      </c>
      <c r="C855" s="12" t="s">
        <v>1026</v>
      </c>
      <c r="D855" s="13" t="s">
        <v>2386</v>
      </c>
      <c r="E855" s="13" t="s">
        <v>126</v>
      </c>
      <c r="F855" s="14">
        <v>0</v>
      </c>
      <c r="G855" s="14">
        <v>0</v>
      </c>
      <c r="H855" s="14">
        <v>0</v>
      </c>
      <c r="I855"/>
    </row>
    <row r="856" spans="2:9" ht="45" x14ac:dyDescent="0.25">
      <c r="B856" s="12">
        <v>853</v>
      </c>
      <c r="C856" s="12" t="s">
        <v>1287</v>
      </c>
      <c r="D856" s="13" t="s">
        <v>2336</v>
      </c>
      <c r="E856" s="13" t="s">
        <v>126</v>
      </c>
      <c r="F856" s="14">
        <v>0</v>
      </c>
      <c r="G856" s="14">
        <v>0</v>
      </c>
      <c r="H856" s="14">
        <v>0</v>
      </c>
      <c r="I856"/>
    </row>
    <row r="857" spans="2:9" ht="45" x14ac:dyDescent="0.25">
      <c r="B857" s="12">
        <v>854</v>
      </c>
      <c r="C857" s="12" t="s">
        <v>1065</v>
      </c>
      <c r="D857" s="13" t="s">
        <v>2357</v>
      </c>
      <c r="E857" s="13" t="s">
        <v>126</v>
      </c>
      <c r="F857" s="14">
        <v>0</v>
      </c>
      <c r="G857" s="14">
        <v>0</v>
      </c>
      <c r="H857" s="14">
        <v>0</v>
      </c>
      <c r="I857"/>
    </row>
    <row r="858" spans="2:9" ht="45" x14ac:dyDescent="0.25">
      <c r="B858" s="12">
        <v>855</v>
      </c>
      <c r="C858" s="12" t="s">
        <v>1007</v>
      </c>
      <c r="D858" s="13" t="s">
        <v>2358</v>
      </c>
      <c r="E858" s="13" t="s">
        <v>126</v>
      </c>
      <c r="F858" s="14">
        <v>0</v>
      </c>
      <c r="G858" s="14">
        <v>0</v>
      </c>
      <c r="H858" s="14">
        <v>0</v>
      </c>
      <c r="I858"/>
    </row>
    <row r="859" spans="2:9" ht="45" x14ac:dyDescent="0.25">
      <c r="B859" s="12">
        <v>856</v>
      </c>
      <c r="C859" s="12" t="s">
        <v>1450</v>
      </c>
      <c r="D859" s="13" t="s">
        <v>2323</v>
      </c>
      <c r="E859" s="13" t="s">
        <v>126</v>
      </c>
      <c r="F859" s="14">
        <v>0</v>
      </c>
      <c r="G859" s="14">
        <v>0</v>
      </c>
      <c r="H859" s="14">
        <v>0</v>
      </c>
      <c r="I859"/>
    </row>
    <row r="860" spans="2:9" ht="30" x14ac:dyDescent="0.25">
      <c r="B860" s="12">
        <v>857</v>
      </c>
      <c r="C860" s="12" t="s">
        <v>2918</v>
      </c>
      <c r="D860" s="13" t="s">
        <v>2740</v>
      </c>
      <c r="E860" s="13" t="s">
        <v>126</v>
      </c>
      <c r="F860" s="14">
        <v>3654761.26</v>
      </c>
      <c r="G860" s="14">
        <v>0</v>
      </c>
      <c r="H860" s="14">
        <v>0</v>
      </c>
      <c r="I860"/>
    </row>
    <row r="861" spans="2:9" ht="30" x14ac:dyDescent="0.25">
      <c r="B861" s="12">
        <v>858</v>
      </c>
      <c r="C861" s="12" t="s">
        <v>2918</v>
      </c>
      <c r="D861" s="13" t="s">
        <v>2879</v>
      </c>
      <c r="E861" s="13" t="s">
        <v>126</v>
      </c>
      <c r="F861" s="14">
        <v>0</v>
      </c>
      <c r="G861" s="14">
        <v>0</v>
      </c>
      <c r="H861" s="14">
        <v>0</v>
      </c>
      <c r="I861"/>
    </row>
    <row r="862" spans="2:9" ht="30" x14ac:dyDescent="0.25">
      <c r="B862" s="12">
        <v>859</v>
      </c>
      <c r="C862" s="12" t="s">
        <v>1074</v>
      </c>
      <c r="D862" s="13" t="s">
        <v>2522</v>
      </c>
      <c r="E862" s="13" t="s">
        <v>126</v>
      </c>
      <c r="F862" s="14">
        <v>0</v>
      </c>
      <c r="G862" s="14">
        <v>0</v>
      </c>
      <c r="H862" s="14">
        <v>0</v>
      </c>
      <c r="I862"/>
    </row>
    <row r="863" spans="2:9" ht="30" x14ac:dyDescent="0.25">
      <c r="B863" s="12">
        <v>860</v>
      </c>
      <c r="C863" s="12" t="s">
        <v>1074</v>
      </c>
      <c r="D863" s="13" t="s">
        <v>2524</v>
      </c>
      <c r="E863" s="13" t="s">
        <v>126</v>
      </c>
      <c r="F863" s="14">
        <v>0</v>
      </c>
      <c r="G863" s="14">
        <v>0</v>
      </c>
      <c r="H863" s="14">
        <v>0</v>
      </c>
      <c r="I863"/>
    </row>
    <row r="864" spans="2:9" ht="30" x14ac:dyDescent="0.25">
      <c r="B864" s="12">
        <v>861</v>
      </c>
      <c r="C864" s="12" t="s">
        <v>1118</v>
      </c>
      <c r="D864" s="13" t="s">
        <v>2528</v>
      </c>
      <c r="E864" s="13" t="s">
        <v>126</v>
      </c>
      <c r="F864" s="14">
        <v>0</v>
      </c>
      <c r="G864" s="14">
        <v>0</v>
      </c>
      <c r="H864" s="14">
        <v>0</v>
      </c>
      <c r="I864"/>
    </row>
    <row r="865" spans="2:9" ht="30" x14ac:dyDescent="0.25">
      <c r="B865" s="12">
        <v>862</v>
      </c>
      <c r="C865" s="12" t="s">
        <v>1074</v>
      </c>
      <c r="D865" s="13" t="s">
        <v>2537</v>
      </c>
      <c r="E865" s="13" t="s">
        <v>126</v>
      </c>
      <c r="F865" s="14">
        <v>0</v>
      </c>
      <c r="G865" s="14">
        <v>0</v>
      </c>
      <c r="H865" s="14">
        <v>0</v>
      </c>
      <c r="I865"/>
    </row>
    <row r="866" spans="2:9" ht="30" x14ac:dyDescent="0.25">
      <c r="B866" s="12">
        <v>863</v>
      </c>
      <c r="C866" s="12" t="s">
        <v>2918</v>
      </c>
      <c r="D866" s="13" t="s">
        <v>2874</v>
      </c>
      <c r="E866" s="13" t="s">
        <v>126</v>
      </c>
      <c r="F866" s="14">
        <v>171100</v>
      </c>
      <c r="G866" s="14">
        <v>0</v>
      </c>
      <c r="H866" s="14">
        <v>0</v>
      </c>
      <c r="I866"/>
    </row>
    <row r="867" spans="2:9" ht="30" x14ac:dyDescent="0.25">
      <c r="B867" s="12">
        <v>864</v>
      </c>
      <c r="C867" s="12" t="s">
        <v>1074</v>
      </c>
      <c r="D867" s="13" t="s">
        <v>2342</v>
      </c>
      <c r="E867" s="13" t="s">
        <v>126</v>
      </c>
      <c r="F867" s="14">
        <v>0</v>
      </c>
      <c r="G867" s="14">
        <v>0</v>
      </c>
      <c r="H867" s="14">
        <v>0</v>
      </c>
      <c r="I867"/>
    </row>
    <row r="868" spans="2:9" x14ac:dyDescent="0.25">
      <c r="B868" s="12">
        <v>865</v>
      </c>
      <c r="C868" s="12" t="s">
        <v>1074</v>
      </c>
      <c r="D868" s="13" t="s">
        <v>2344</v>
      </c>
      <c r="E868" s="13" t="s">
        <v>126</v>
      </c>
      <c r="F868" s="14">
        <v>0</v>
      </c>
      <c r="G868" s="14">
        <v>0</v>
      </c>
      <c r="H868" s="14">
        <v>0</v>
      </c>
      <c r="I868"/>
    </row>
    <row r="869" spans="2:9" x14ac:dyDescent="0.25">
      <c r="B869" s="12">
        <v>866</v>
      </c>
      <c r="C869" s="12" t="s">
        <v>1074</v>
      </c>
      <c r="D869" s="13" t="s">
        <v>2346</v>
      </c>
      <c r="E869" s="13" t="s">
        <v>126</v>
      </c>
      <c r="F869" s="14">
        <v>0</v>
      </c>
      <c r="G869" s="14">
        <v>0</v>
      </c>
      <c r="H869" s="14">
        <v>0</v>
      </c>
      <c r="I869"/>
    </row>
    <row r="870" spans="2:9" x14ac:dyDescent="0.25">
      <c r="B870" s="12">
        <v>867</v>
      </c>
      <c r="C870" s="12" t="s">
        <v>1074</v>
      </c>
      <c r="D870" s="13" t="s">
        <v>2348</v>
      </c>
      <c r="E870" s="13" t="s">
        <v>126</v>
      </c>
      <c r="F870" s="14">
        <v>0</v>
      </c>
      <c r="G870" s="14">
        <v>0</v>
      </c>
      <c r="H870" s="14">
        <v>0</v>
      </c>
      <c r="I870"/>
    </row>
    <row r="871" spans="2:9" x14ac:dyDescent="0.25">
      <c r="B871" s="12">
        <v>868</v>
      </c>
      <c r="C871" s="12" t="s">
        <v>1074</v>
      </c>
      <c r="D871" s="13" t="s">
        <v>2350</v>
      </c>
      <c r="E871" s="13" t="s">
        <v>126</v>
      </c>
      <c r="F871" s="14">
        <v>0</v>
      </c>
      <c r="G871" s="14">
        <v>0</v>
      </c>
      <c r="H871" s="14">
        <v>0</v>
      </c>
      <c r="I871"/>
    </row>
    <row r="872" spans="2:9" x14ac:dyDescent="0.25">
      <c r="B872" s="12">
        <v>869</v>
      </c>
      <c r="C872" s="12" t="s">
        <v>1074</v>
      </c>
      <c r="D872" s="13" t="s">
        <v>2352</v>
      </c>
      <c r="E872" s="13" t="s">
        <v>126</v>
      </c>
      <c r="F872" s="14">
        <v>0</v>
      </c>
      <c r="G872" s="14">
        <v>0</v>
      </c>
      <c r="H872" s="14">
        <v>0</v>
      </c>
      <c r="I872"/>
    </row>
    <row r="873" spans="2:9" x14ac:dyDescent="0.25">
      <c r="B873" s="12">
        <v>870</v>
      </c>
      <c r="C873" s="12" t="s">
        <v>1118</v>
      </c>
      <c r="D873" s="13" t="s">
        <v>2354</v>
      </c>
      <c r="E873" s="13" t="s">
        <v>126</v>
      </c>
      <c r="F873" s="14">
        <v>0</v>
      </c>
      <c r="G873" s="14">
        <v>0</v>
      </c>
      <c r="H873" s="14">
        <v>0</v>
      </c>
      <c r="I873"/>
    </row>
    <row r="874" spans="2:9" x14ac:dyDescent="0.25">
      <c r="B874" s="12">
        <v>871</v>
      </c>
      <c r="C874" s="12" t="s">
        <v>1074</v>
      </c>
      <c r="D874" s="13" t="s">
        <v>2382</v>
      </c>
      <c r="E874" s="13" t="s">
        <v>126</v>
      </c>
      <c r="F874" s="14">
        <v>0</v>
      </c>
      <c r="G874" s="14">
        <v>0</v>
      </c>
      <c r="H874" s="14">
        <v>0</v>
      </c>
      <c r="I874"/>
    </row>
    <row r="875" spans="2:9" ht="30" x14ac:dyDescent="0.25">
      <c r="B875" s="12">
        <v>872</v>
      </c>
      <c r="C875" s="12" t="s">
        <v>1074</v>
      </c>
      <c r="D875" s="13" t="s">
        <v>2391</v>
      </c>
      <c r="E875" s="13" t="s">
        <v>126</v>
      </c>
      <c r="F875" s="14">
        <v>0</v>
      </c>
      <c r="G875" s="14">
        <v>0</v>
      </c>
      <c r="H875" s="14">
        <v>0</v>
      </c>
      <c r="I875"/>
    </row>
    <row r="876" spans="2:9" ht="30" x14ac:dyDescent="0.25">
      <c r="B876" s="12">
        <v>873</v>
      </c>
      <c r="C876" s="12" t="s">
        <v>1074</v>
      </c>
      <c r="D876" s="13" t="s">
        <v>2393</v>
      </c>
      <c r="E876" s="13" t="s">
        <v>126</v>
      </c>
      <c r="F876" s="14">
        <v>0</v>
      </c>
      <c r="G876" s="14">
        <v>0</v>
      </c>
      <c r="H876" s="14">
        <v>0</v>
      </c>
      <c r="I876"/>
    </row>
    <row r="877" spans="2:9" ht="30" x14ac:dyDescent="0.25">
      <c r="B877" s="12">
        <v>874</v>
      </c>
      <c r="C877" s="12" t="s">
        <v>1074</v>
      </c>
      <c r="D877" s="13" t="s">
        <v>2395</v>
      </c>
      <c r="E877" s="13" t="s">
        <v>126</v>
      </c>
      <c r="F877" s="14">
        <v>0</v>
      </c>
      <c r="G877" s="14">
        <v>0</v>
      </c>
      <c r="H877" s="14">
        <v>0</v>
      </c>
      <c r="I877"/>
    </row>
    <row r="878" spans="2:9" ht="30" x14ac:dyDescent="0.25">
      <c r="B878" s="12">
        <v>875</v>
      </c>
      <c r="C878" s="12" t="s">
        <v>1074</v>
      </c>
      <c r="D878" s="13" t="s">
        <v>2397</v>
      </c>
      <c r="E878" s="13" t="s">
        <v>126</v>
      </c>
      <c r="F878" s="14">
        <v>0</v>
      </c>
      <c r="G878" s="14">
        <v>0</v>
      </c>
      <c r="H878" s="14">
        <v>0</v>
      </c>
      <c r="I878"/>
    </row>
    <row r="879" spans="2:9" ht="45" x14ac:dyDescent="0.25">
      <c r="B879" s="12">
        <v>876</v>
      </c>
      <c r="C879" s="12" t="s">
        <v>2918</v>
      </c>
      <c r="D879" s="13" t="s">
        <v>2882</v>
      </c>
      <c r="E879" s="13" t="s">
        <v>126</v>
      </c>
      <c r="F879" s="14">
        <v>1770000</v>
      </c>
      <c r="G879" s="14">
        <v>0</v>
      </c>
      <c r="H879" s="14">
        <v>0</v>
      </c>
      <c r="I879"/>
    </row>
    <row r="880" spans="2:9" ht="60" x14ac:dyDescent="0.25">
      <c r="B880" s="12">
        <v>877</v>
      </c>
      <c r="C880" s="12" t="s">
        <v>2034</v>
      </c>
      <c r="D880" s="13" t="s">
        <v>2771</v>
      </c>
      <c r="E880" s="13" t="s">
        <v>126</v>
      </c>
      <c r="F880" s="14">
        <v>0</v>
      </c>
      <c r="G880" s="14">
        <v>0</v>
      </c>
      <c r="H880" s="14">
        <v>0</v>
      </c>
      <c r="I880"/>
    </row>
    <row r="881" spans="2:9" ht="30" x14ac:dyDescent="0.25">
      <c r="B881" s="12">
        <v>878</v>
      </c>
      <c r="C881" s="12" t="s">
        <v>2918</v>
      </c>
      <c r="D881" s="13" t="s">
        <v>2884</v>
      </c>
      <c r="E881" s="13" t="s">
        <v>126</v>
      </c>
      <c r="F881" s="14">
        <v>204724.1</v>
      </c>
      <c r="G881" s="14">
        <v>0</v>
      </c>
      <c r="H881" s="14">
        <v>0</v>
      </c>
      <c r="I881"/>
    </row>
    <row r="882" spans="2:9" ht="60" x14ac:dyDescent="0.25">
      <c r="B882" s="12">
        <v>879</v>
      </c>
      <c r="C882" s="12" t="s">
        <v>2034</v>
      </c>
      <c r="D882" s="13" t="s">
        <v>2771</v>
      </c>
      <c r="E882" s="13" t="s">
        <v>1679</v>
      </c>
      <c r="F882" s="14">
        <v>0</v>
      </c>
      <c r="G882" s="14">
        <v>0</v>
      </c>
      <c r="H882" s="14">
        <v>407100</v>
      </c>
      <c r="I882"/>
    </row>
    <row r="883" spans="2:9" ht="75" x14ac:dyDescent="0.25">
      <c r="B883" s="12">
        <v>880</v>
      </c>
      <c r="C883" s="12" t="s">
        <v>1533</v>
      </c>
      <c r="D883" s="13" t="s">
        <v>1873</v>
      </c>
      <c r="E883" s="13" t="s">
        <v>126</v>
      </c>
      <c r="F883" s="14">
        <v>0</v>
      </c>
      <c r="G883" s="14">
        <v>0</v>
      </c>
      <c r="H883" s="14">
        <v>0</v>
      </c>
      <c r="I883"/>
    </row>
    <row r="884" spans="2:9" x14ac:dyDescent="0.25">
      <c r="B884" s="12">
        <v>881</v>
      </c>
      <c r="C884" s="12" t="s">
        <v>2918</v>
      </c>
      <c r="D884" s="13" t="s">
        <v>2886</v>
      </c>
      <c r="E884" s="13" t="s">
        <v>126</v>
      </c>
      <c r="F884" s="14">
        <v>143753.85</v>
      </c>
      <c r="G884" s="14">
        <v>0</v>
      </c>
      <c r="H884" s="14">
        <v>0</v>
      </c>
      <c r="I884"/>
    </row>
    <row r="885" spans="2:9" ht="30" x14ac:dyDescent="0.25">
      <c r="B885" s="12">
        <v>882</v>
      </c>
      <c r="C885" s="12" t="s">
        <v>1789</v>
      </c>
      <c r="D885" s="13" t="s">
        <v>2773</v>
      </c>
      <c r="E885" s="13" t="s">
        <v>126</v>
      </c>
      <c r="F885" s="14">
        <v>0</v>
      </c>
      <c r="G885" s="14">
        <v>0</v>
      </c>
      <c r="H885" s="14">
        <v>0</v>
      </c>
      <c r="I885"/>
    </row>
    <row r="886" spans="2:9" ht="30" x14ac:dyDescent="0.25">
      <c r="B886" s="12">
        <v>883</v>
      </c>
      <c r="C886" s="12" t="s">
        <v>1789</v>
      </c>
      <c r="D886" s="13" t="s">
        <v>2773</v>
      </c>
      <c r="E886" s="13" t="s">
        <v>1155</v>
      </c>
      <c r="F886" s="14">
        <v>0</v>
      </c>
      <c r="G886" s="14">
        <v>0</v>
      </c>
      <c r="H886" s="14">
        <v>0</v>
      </c>
      <c r="I886"/>
    </row>
    <row r="887" spans="2:9" x14ac:dyDescent="0.25">
      <c r="B887" s="12">
        <v>884</v>
      </c>
      <c r="C887" s="12" t="s">
        <v>2918</v>
      </c>
      <c r="D887" s="13" t="s">
        <v>2888</v>
      </c>
      <c r="E887" s="13" t="s">
        <v>126</v>
      </c>
      <c r="F887" s="14">
        <v>300000</v>
      </c>
      <c r="G887" s="14">
        <v>0</v>
      </c>
      <c r="H887" s="14">
        <v>0</v>
      </c>
      <c r="I887"/>
    </row>
    <row r="888" spans="2:9" x14ac:dyDescent="0.25">
      <c r="B888" s="12">
        <v>885</v>
      </c>
      <c r="C888" s="12" t="s">
        <v>2918</v>
      </c>
      <c r="D888" s="13" t="s">
        <v>2890</v>
      </c>
      <c r="E888" s="13" t="s">
        <v>126</v>
      </c>
      <c r="F888" s="14">
        <v>1200000</v>
      </c>
      <c r="G888" s="14">
        <v>0</v>
      </c>
      <c r="H888" s="14">
        <v>0</v>
      </c>
      <c r="I888"/>
    </row>
    <row r="889" spans="2:9" ht="30" x14ac:dyDescent="0.25">
      <c r="B889" s="12">
        <v>886</v>
      </c>
      <c r="C889" s="12" t="s">
        <v>2918</v>
      </c>
      <c r="D889" s="13" t="s">
        <v>2892</v>
      </c>
      <c r="E889" s="13" t="s">
        <v>126</v>
      </c>
      <c r="F889" s="14">
        <v>248000</v>
      </c>
      <c r="G889" s="14">
        <v>0</v>
      </c>
      <c r="H889" s="14">
        <v>0</v>
      </c>
      <c r="I889"/>
    </row>
    <row r="890" spans="2:9" ht="30" x14ac:dyDescent="0.25">
      <c r="B890" s="12">
        <v>887</v>
      </c>
      <c r="C890" s="12" t="s">
        <v>1786</v>
      </c>
      <c r="D890" s="13" t="s">
        <v>2773</v>
      </c>
      <c r="E890" s="13" t="s">
        <v>126</v>
      </c>
      <c r="F890" s="14">
        <v>0</v>
      </c>
      <c r="G890" s="14">
        <v>0</v>
      </c>
      <c r="H890" s="14">
        <v>0</v>
      </c>
      <c r="I890"/>
    </row>
    <row r="891" spans="2:9" ht="30" x14ac:dyDescent="0.25">
      <c r="B891" s="12">
        <v>888</v>
      </c>
      <c r="C891" s="12" t="s">
        <v>1786</v>
      </c>
      <c r="D891" s="13" t="s">
        <v>2773</v>
      </c>
      <c r="E891" s="13" t="s">
        <v>1679</v>
      </c>
      <c r="F891" s="14">
        <v>0</v>
      </c>
      <c r="G891" s="14">
        <v>0</v>
      </c>
      <c r="H891" s="14">
        <v>86140</v>
      </c>
      <c r="I891"/>
    </row>
    <row r="892" spans="2:9" ht="45" x14ac:dyDescent="0.25">
      <c r="B892" s="12">
        <v>889</v>
      </c>
      <c r="C892" s="12" t="s">
        <v>1287</v>
      </c>
      <c r="D892" s="13" t="s">
        <v>2096</v>
      </c>
      <c r="E892" s="13" t="s">
        <v>126</v>
      </c>
      <c r="F892" s="14">
        <v>0</v>
      </c>
      <c r="G892" s="14">
        <v>0</v>
      </c>
      <c r="H892" s="14">
        <v>0</v>
      </c>
      <c r="I892"/>
    </row>
    <row r="893" spans="2:9" ht="30" x14ac:dyDescent="0.25">
      <c r="B893" s="12">
        <v>890</v>
      </c>
      <c r="C893" s="12" t="s">
        <v>1118</v>
      </c>
      <c r="D893" s="13" t="s">
        <v>2776</v>
      </c>
      <c r="E893" s="13" t="s">
        <v>126</v>
      </c>
      <c r="F893" s="14">
        <v>0</v>
      </c>
      <c r="G893" s="14">
        <v>0</v>
      </c>
      <c r="H893" s="14">
        <v>0</v>
      </c>
      <c r="I893"/>
    </row>
    <row r="894" spans="2:9" ht="60" x14ac:dyDescent="0.25">
      <c r="B894" s="12">
        <v>891</v>
      </c>
      <c r="C894" s="12" t="s">
        <v>2816</v>
      </c>
      <c r="D894" s="13" t="s">
        <v>1445</v>
      </c>
      <c r="E894" s="13" t="s">
        <v>126</v>
      </c>
      <c r="F894" s="14">
        <v>437828.58</v>
      </c>
      <c r="G894" s="14">
        <v>437828.58</v>
      </c>
      <c r="H894" s="14">
        <v>0</v>
      </c>
      <c r="I894"/>
    </row>
    <row r="895" spans="2:9" ht="60" x14ac:dyDescent="0.25">
      <c r="B895" s="12">
        <v>892</v>
      </c>
      <c r="C895" s="12" t="s">
        <v>2816</v>
      </c>
      <c r="D895" s="13" t="s">
        <v>1445</v>
      </c>
      <c r="E895" s="13" t="s">
        <v>1679</v>
      </c>
      <c r="F895" s="14">
        <v>0</v>
      </c>
      <c r="G895" s="14">
        <v>0</v>
      </c>
      <c r="H895" s="14">
        <v>437828.58</v>
      </c>
      <c r="I895"/>
    </row>
    <row r="896" spans="2:9" ht="45" x14ac:dyDescent="0.25">
      <c r="B896" s="12">
        <v>893</v>
      </c>
      <c r="C896" s="12" t="s">
        <v>1328</v>
      </c>
      <c r="D896" s="13" t="s">
        <v>2495</v>
      </c>
      <c r="E896" s="13" t="s">
        <v>1697</v>
      </c>
      <c r="F896" s="14">
        <v>0</v>
      </c>
      <c r="G896" s="14">
        <v>0</v>
      </c>
      <c r="H896" s="14">
        <v>870840</v>
      </c>
      <c r="I896"/>
    </row>
    <row r="897" spans="2:9" ht="60" x14ac:dyDescent="0.25">
      <c r="B897" s="12">
        <v>894</v>
      </c>
      <c r="C897" s="12" t="s">
        <v>2820</v>
      </c>
      <c r="D897" s="13" t="s">
        <v>1443</v>
      </c>
      <c r="E897" s="13" t="s">
        <v>126</v>
      </c>
      <c r="F897" s="14">
        <v>1858295.72</v>
      </c>
      <c r="G897" s="14">
        <v>1858295.72</v>
      </c>
      <c r="H897" s="14">
        <v>0</v>
      </c>
      <c r="I897"/>
    </row>
    <row r="898" spans="2:9" ht="60" x14ac:dyDescent="0.25">
      <c r="B898" s="12">
        <v>895</v>
      </c>
      <c r="C898" s="12" t="s">
        <v>2820</v>
      </c>
      <c r="D898" s="13" t="s">
        <v>1443</v>
      </c>
      <c r="E898" s="13" t="s">
        <v>1679</v>
      </c>
      <c r="F898" s="14">
        <v>0</v>
      </c>
      <c r="G898" s="14">
        <v>0</v>
      </c>
      <c r="H898" s="14">
        <v>1858295.72</v>
      </c>
      <c r="I898"/>
    </row>
    <row r="899" spans="2:9" ht="60" x14ac:dyDescent="0.25">
      <c r="B899" s="12">
        <v>896</v>
      </c>
      <c r="C899" s="12" t="s">
        <v>1051</v>
      </c>
      <c r="D899" s="13" t="s">
        <v>2778</v>
      </c>
      <c r="E899" s="13" t="s">
        <v>126</v>
      </c>
      <c r="F899" s="14">
        <v>0</v>
      </c>
      <c r="G899" s="14">
        <v>0</v>
      </c>
      <c r="H899" s="14">
        <v>0</v>
      </c>
      <c r="I899"/>
    </row>
    <row r="900" spans="2:9" ht="60" x14ac:dyDescent="0.25">
      <c r="B900" s="12">
        <v>897</v>
      </c>
      <c r="C900" s="12" t="s">
        <v>1051</v>
      </c>
      <c r="D900" s="13" t="s">
        <v>2778</v>
      </c>
      <c r="E900" s="13" t="s">
        <v>1679</v>
      </c>
      <c r="F900" s="14">
        <v>0</v>
      </c>
      <c r="G900" s="14">
        <v>0</v>
      </c>
      <c r="H900" s="14">
        <v>688457.49</v>
      </c>
      <c r="I900"/>
    </row>
    <row r="901" spans="2:9" ht="45" x14ac:dyDescent="0.25">
      <c r="B901" s="12">
        <v>898</v>
      </c>
      <c r="C901" s="12" t="s">
        <v>1267</v>
      </c>
      <c r="D901" s="13" t="s">
        <v>2780</v>
      </c>
      <c r="E901" s="13" t="s">
        <v>126</v>
      </c>
      <c r="F901" s="14">
        <v>0</v>
      </c>
      <c r="G901" s="14">
        <v>0</v>
      </c>
      <c r="H901" s="14">
        <v>0</v>
      </c>
      <c r="I901"/>
    </row>
    <row r="902" spans="2:9" ht="45" x14ac:dyDescent="0.25">
      <c r="B902" s="12">
        <v>899</v>
      </c>
      <c r="C902" s="12" t="s">
        <v>1267</v>
      </c>
      <c r="D902" s="13" t="s">
        <v>2780</v>
      </c>
      <c r="E902" s="13" t="s">
        <v>1155</v>
      </c>
      <c r="F902" s="14">
        <v>0</v>
      </c>
      <c r="G902" s="14">
        <v>0</v>
      </c>
      <c r="H902" s="14">
        <v>0</v>
      </c>
      <c r="I902"/>
    </row>
    <row r="903" spans="2:9" ht="45" x14ac:dyDescent="0.25">
      <c r="B903" s="12">
        <v>900</v>
      </c>
      <c r="C903" s="12" t="s">
        <v>1789</v>
      </c>
      <c r="D903" s="13" t="s">
        <v>2782</v>
      </c>
      <c r="E903" s="13" t="s">
        <v>126</v>
      </c>
      <c r="F903" s="14">
        <v>0</v>
      </c>
      <c r="G903" s="14">
        <v>0</v>
      </c>
      <c r="H903" s="14">
        <v>0</v>
      </c>
      <c r="I903"/>
    </row>
    <row r="904" spans="2:9" ht="45" x14ac:dyDescent="0.25">
      <c r="B904" s="12">
        <v>901</v>
      </c>
      <c r="C904" s="12" t="s">
        <v>2918</v>
      </c>
      <c r="D904" s="13" t="s">
        <v>2896</v>
      </c>
      <c r="E904" s="13" t="s">
        <v>126</v>
      </c>
      <c r="F904" s="14">
        <v>7000000</v>
      </c>
      <c r="G904" s="14">
        <v>0</v>
      </c>
      <c r="H904" s="14">
        <v>0</v>
      </c>
      <c r="I904"/>
    </row>
    <row r="905" spans="2:9" ht="45" x14ac:dyDescent="0.25">
      <c r="B905" s="12">
        <v>902</v>
      </c>
      <c r="C905" s="12" t="s">
        <v>1789</v>
      </c>
      <c r="D905" s="13" t="s">
        <v>2782</v>
      </c>
      <c r="E905" s="13" t="s">
        <v>2322</v>
      </c>
      <c r="F905" s="14">
        <v>0</v>
      </c>
      <c r="G905" s="14">
        <v>0</v>
      </c>
      <c r="H905" s="14">
        <v>177000</v>
      </c>
      <c r="I905"/>
    </row>
    <row r="906" spans="2:9" ht="45" x14ac:dyDescent="0.25">
      <c r="B906" s="12">
        <v>903</v>
      </c>
      <c r="C906" s="12" t="s">
        <v>2918</v>
      </c>
      <c r="D906" s="13" t="s">
        <v>2898</v>
      </c>
      <c r="E906" s="13" t="s">
        <v>126</v>
      </c>
      <c r="F906" s="14">
        <v>29500000</v>
      </c>
      <c r="G906" s="14">
        <v>0</v>
      </c>
      <c r="H906" s="14">
        <v>0</v>
      </c>
      <c r="I906"/>
    </row>
    <row r="907" spans="2:9" ht="30" x14ac:dyDescent="0.25">
      <c r="B907" s="12">
        <v>904</v>
      </c>
      <c r="C907" s="12" t="s">
        <v>2918</v>
      </c>
      <c r="D907" s="13" t="s">
        <v>2900</v>
      </c>
      <c r="E907" s="13" t="s">
        <v>126</v>
      </c>
      <c r="F907" s="14">
        <v>15000000</v>
      </c>
      <c r="G907" s="14">
        <v>0</v>
      </c>
      <c r="H907" s="14">
        <v>0</v>
      </c>
      <c r="I907"/>
    </row>
    <row r="908" spans="2:9" ht="60" x14ac:dyDescent="0.25">
      <c r="B908" s="12">
        <v>905</v>
      </c>
      <c r="C908" s="12" t="s">
        <v>1267</v>
      </c>
      <c r="D908" s="13" t="s">
        <v>2784</v>
      </c>
      <c r="E908" s="13" t="s">
        <v>126</v>
      </c>
      <c r="F908" s="14">
        <v>0</v>
      </c>
      <c r="G908" s="14">
        <v>0</v>
      </c>
      <c r="H908" s="14">
        <v>0</v>
      </c>
      <c r="I908"/>
    </row>
    <row r="909" spans="2:9" ht="60" x14ac:dyDescent="0.25">
      <c r="B909" s="12">
        <v>906</v>
      </c>
      <c r="C909" s="12" t="s">
        <v>1267</v>
      </c>
      <c r="D909" s="13" t="s">
        <v>2784</v>
      </c>
      <c r="E909" s="13" t="s">
        <v>1155</v>
      </c>
      <c r="F909" s="14">
        <v>0</v>
      </c>
      <c r="G909" s="14">
        <v>0</v>
      </c>
      <c r="H909" s="14">
        <v>0</v>
      </c>
      <c r="I909"/>
    </row>
    <row r="910" spans="2:9" ht="60" x14ac:dyDescent="0.25">
      <c r="B910" s="12">
        <v>907</v>
      </c>
      <c r="C910" s="12" t="s">
        <v>2002</v>
      </c>
      <c r="D910" s="13" t="s">
        <v>2168</v>
      </c>
      <c r="E910" s="13" t="s">
        <v>126</v>
      </c>
      <c r="F910" s="14">
        <v>0</v>
      </c>
      <c r="G910" s="14">
        <v>0</v>
      </c>
      <c r="H910" s="14">
        <v>0</v>
      </c>
      <c r="I910"/>
    </row>
    <row r="911" spans="2:9" ht="30" x14ac:dyDescent="0.25">
      <c r="B911" s="12">
        <v>908</v>
      </c>
      <c r="C911" s="12" t="s">
        <v>2918</v>
      </c>
      <c r="D911" s="13" t="s">
        <v>2870</v>
      </c>
      <c r="E911" s="13" t="s">
        <v>126</v>
      </c>
      <c r="F911" s="14">
        <v>32941.019999999997</v>
      </c>
      <c r="G911" s="14">
        <v>0</v>
      </c>
      <c r="H911" s="14">
        <v>0</v>
      </c>
      <c r="I911"/>
    </row>
    <row r="912" spans="2:9" ht="30" x14ac:dyDescent="0.25">
      <c r="B912" s="12">
        <v>909</v>
      </c>
      <c r="C912" s="12" t="s">
        <v>2869</v>
      </c>
      <c r="D912" s="13" t="s">
        <v>2870</v>
      </c>
      <c r="E912" s="13" t="s">
        <v>126</v>
      </c>
      <c r="F912" s="14">
        <v>0</v>
      </c>
      <c r="G912" s="14">
        <v>32941.019999999997</v>
      </c>
      <c r="H912" s="14">
        <v>0</v>
      </c>
      <c r="I912"/>
    </row>
    <row r="913" spans="2:9" ht="30" x14ac:dyDescent="0.25">
      <c r="B913" s="12">
        <v>910</v>
      </c>
      <c r="C913" s="12" t="s">
        <v>1118</v>
      </c>
      <c r="D913" s="13" t="s">
        <v>2649</v>
      </c>
      <c r="E913" s="13" t="s">
        <v>126</v>
      </c>
      <c r="F913" s="14">
        <v>0</v>
      </c>
      <c r="G913" s="14">
        <v>0</v>
      </c>
      <c r="H913" s="14">
        <v>0</v>
      </c>
      <c r="I913"/>
    </row>
    <row r="914" spans="2:9" ht="60" x14ac:dyDescent="0.25">
      <c r="B914" s="12">
        <v>911</v>
      </c>
      <c r="C914" s="12" t="s">
        <v>2408</v>
      </c>
      <c r="D914" s="13" t="s">
        <v>2409</v>
      </c>
      <c r="E914" s="13" t="s">
        <v>126</v>
      </c>
      <c r="F914" s="14">
        <v>0</v>
      </c>
      <c r="G914" s="14">
        <v>0</v>
      </c>
      <c r="H914" s="14">
        <v>0</v>
      </c>
      <c r="I914"/>
    </row>
    <row r="915" spans="2:9" ht="75" x14ac:dyDescent="0.25">
      <c r="B915" s="12">
        <v>912</v>
      </c>
      <c r="C915" s="12" t="s">
        <v>1565</v>
      </c>
      <c r="D915" s="13" t="s">
        <v>2786</v>
      </c>
      <c r="E915" s="13" t="s">
        <v>126</v>
      </c>
      <c r="F915" s="14">
        <v>0</v>
      </c>
      <c r="G915" s="14">
        <v>0</v>
      </c>
      <c r="H915" s="14">
        <v>0</v>
      </c>
      <c r="I915"/>
    </row>
    <row r="916" spans="2:9" ht="75" x14ac:dyDescent="0.25">
      <c r="B916" s="12">
        <v>913</v>
      </c>
      <c r="C916" s="12" t="s">
        <v>1565</v>
      </c>
      <c r="D916" s="13" t="s">
        <v>2786</v>
      </c>
      <c r="E916" s="13" t="s">
        <v>1155</v>
      </c>
      <c r="F916" s="14">
        <v>0</v>
      </c>
      <c r="G916" s="14">
        <v>0</v>
      </c>
      <c r="H916" s="14">
        <v>0</v>
      </c>
      <c r="I916"/>
    </row>
    <row r="917" spans="2:9" ht="30" x14ac:dyDescent="0.25">
      <c r="B917" s="12">
        <v>914</v>
      </c>
      <c r="C917" s="12" t="s">
        <v>1783</v>
      </c>
      <c r="D917" s="13" t="s">
        <v>2788</v>
      </c>
      <c r="E917" s="13" t="s">
        <v>126</v>
      </c>
      <c r="F917" s="14">
        <v>0</v>
      </c>
      <c r="G917" s="14">
        <v>0</v>
      </c>
      <c r="H917" s="14">
        <v>0</v>
      </c>
      <c r="I917"/>
    </row>
    <row r="918" spans="2:9" ht="30" x14ac:dyDescent="0.25">
      <c r="B918" s="12">
        <v>915</v>
      </c>
      <c r="C918" s="12" t="s">
        <v>1783</v>
      </c>
      <c r="D918" s="13" t="s">
        <v>2788</v>
      </c>
      <c r="E918" s="13" t="s">
        <v>1679</v>
      </c>
      <c r="F918" s="14">
        <v>0</v>
      </c>
      <c r="G918" s="14">
        <v>0</v>
      </c>
      <c r="H918" s="14">
        <v>247800</v>
      </c>
      <c r="I918"/>
    </row>
    <row r="919" spans="2:9" ht="75" x14ac:dyDescent="0.25">
      <c r="B919" s="12">
        <v>916</v>
      </c>
      <c r="C919" s="12" t="s">
        <v>1561</v>
      </c>
      <c r="D919" s="13" t="s">
        <v>1875</v>
      </c>
      <c r="E919" s="13" t="s">
        <v>126</v>
      </c>
      <c r="F919" s="14">
        <v>0</v>
      </c>
      <c r="G919" s="14">
        <v>0</v>
      </c>
      <c r="H919" s="14">
        <v>0</v>
      </c>
      <c r="I919"/>
    </row>
    <row r="920" spans="2:9" ht="30" x14ac:dyDescent="0.25">
      <c r="B920" s="12">
        <v>917</v>
      </c>
      <c r="C920" s="12" t="s">
        <v>1118</v>
      </c>
      <c r="D920" s="13" t="s">
        <v>2596</v>
      </c>
      <c r="E920" s="13" t="s">
        <v>126</v>
      </c>
      <c r="F920" s="14">
        <v>0</v>
      </c>
      <c r="G920" s="14">
        <v>0</v>
      </c>
      <c r="H920" s="14">
        <v>0</v>
      </c>
      <c r="I920"/>
    </row>
    <row r="921" spans="2:9" ht="30" x14ac:dyDescent="0.25">
      <c r="B921" s="12">
        <v>918</v>
      </c>
      <c r="C921" s="12" t="s">
        <v>1118</v>
      </c>
      <c r="D921" s="13" t="s">
        <v>2655</v>
      </c>
      <c r="E921" s="13" t="s">
        <v>126</v>
      </c>
      <c r="F921" s="14">
        <v>0</v>
      </c>
      <c r="G921" s="14">
        <v>0</v>
      </c>
      <c r="H921" s="14">
        <v>0</v>
      </c>
      <c r="I921"/>
    </row>
    <row r="922" spans="2:9" ht="60" x14ac:dyDescent="0.25">
      <c r="B922" s="12">
        <v>919</v>
      </c>
      <c r="C922" s="12" t="s">
        <v>1267</v>
      </c>
      <c r="D922" s="13" t="s">
        <v>2790</v>
      </c>
      <c r="E922" s="13" t="s">
        <v>126</v>
      </c>
      <c r="F922" s="14">
        <v>0</v>
      </c>
      <c r="G922" s="14">
        <v>0</v>
      </c>
      <c r="H922" s="14">
        <v>0</v>
      </c>
      <c r="I922"/>
    </row>
    <row r="923" spans="2:9" ht="60" x14ac:dyDescent="0.25">
      <c r="B923" s="12">
        <v>920</v>
      </c>
      <c r="C923" s="12" t="s">
        <v>1267</v>
      </c>
      <c r="D923" s="13" t="s">
        <v>2790</v>
      </c>
      <c r="E923" s="13" t="s">
        <v>1155</v>
      </c>
      <c r="F923" s="14">
        <v>0</v>
      </c>
      <c r="G923" s="14">
        <v>0</v>
      </c>
      <c r="H923" s="14">
        <v>0</v>
      </c>
      <c r="I923"/>
    </row>
    <row r="924" spans="2:9" ht="60" x14ac:dyDescent="0.25">
      <c r="B924" s="12">
        <v>921</v>
      </c>
      <c r="C924" s="12" t="s">
        <v>1267</v>
      </c>
      <c r="D924" s="13" t="s">
        <v>2790</v>
      </c>
      <c r="E924" s="13" t="s">
        <v>126</v>
      </c>
      <c r="F924" s="14">
        <v>0</v>
      </c>
      <c r="G924" s="14">
        <v>0</v>
      </c>
      <c r="H924" s="14">
        <v>0</v>
      </c>
      <c r="I924"/>
    </row>
    <row r="925" spans="2:9" ht="60" x14ac:dyDescent="0.25">
      <c r="B925" s="12">
        <v>922</v>
      </c>
      <c r="C925" s="12" t="s">
        <v>1267</v>
      </c>
      <c r="D925" s="13" t="s">
        <v>2790</v>
      </c>
      <c r="E925" s="13" t="s">
        <v>1679</v>
      </c>
      <c r="F925" s="14">
        <v>0</v>
      </c>
      <c r="G925" s="14">
        <v>0</v>
      </c>
      <c r="H925" s="14">
        <v>16348.43</v>
      </c>
      <c r="I925"/>
    </row>
    <row r="926" spans="2:9" ht="60" x14ac:dyDescent="0.25">
      <c r="B926" s="12">
        <v>923</v>
      </c>
      <c r="C926" s="12" t="s">
        <v>1267</v>
      </c>
      <c r="D926" s="13" t="s">
        <v>2793</v>
      </c>
      <c r="E926" s="13" t="s">
        <v>126</v>
      </c>
      <c r="F926" s="14">
        <v>0</v>
      </c>
      <c r="G926" s="14">
        <v>0</v>
      </c>
      <c r="H926" s="14">
        <v>0</v>
      </c>
      <c r="I926"/>
    </row>
    <row r="927" spans="2:9" ht="60" x14ac:dyDescent="0.25">
      <c r="B927" s="12">
        <v>924</v>
      </c>
      <c r="C927" s="12" t="s">
        <v>1267</v>
      </c>
      <c r="D927" s="13" t="s">
        <v>2793</v>
      </c>
      <c r="E927" s="13" t="s">
        <v>1679</v>
      </c>
      <c r="F927" s="14">
        <v>0</v>
      </c>
      <c r="G927" s="14">
        <v>0</v>
      </c>
      <c r="H927" s="14">
        <v>9115.58</v>
      </c>
      <c r="I927"/>
    </row>
    <row r="928" spans="2:9" ht="30" x14ac:dyDescent="0.25">
      <c r="B928" s="12">
        <v>925</v>
      </c>
      <c r="C928" s="12" t="s">
        <v>2918</v>
      </c>
      <c r="D928" s="13" t="s">
        <v>2872</v>
      </c>
      <c r="E928" s="13" t="s">
        <v>126</v>
      </c>
      <c r="F928" s="14">
        <v>113799.20999999999</v>
      </c>
      <c r="G928" s="14">
        <v>0</v>
      </c>
      <c r="H928" s="14">
        <v>0</v>
      </c>
      <c r="I928"/>
    </row>
    <row r="929" spans="2:9" ht="30" x14ac:dyDescent="0.25">
      <c r="B929" s="12">
        <v>926</v>
      </c>
      <c r="C929" s="12" t="s">
        <v>1392</v>
      </c>
      <c r="D929" s="13" t="s">
        <v>2872</v>
      </c>
      <c r="E929" s="13" t="s">
        <v>126</v>
      </c>
      <c r="F929" s="14">
        <v>0</v>
      </c>
      <c r="G929" s="14">
        <v>113799.20999999999</v>
      </c>
      <c r="H929" s="14">
        <v>0</v>
      </c>
      <c r="I929"/>
    </row>
    <row r="930" spans="2:9" x14ac:dyDescent="0.25">
      <c r="B930" s="12">
        <v>927</v>
      </c>
      <c r="C930" s="12" t="s">
        <v>2918</v>
      </c>
      <c r="D930" s="13" t="s">
        <v>2795</v>
      </c>
      <c r="E930" s="13" t="s">
        <v>126</v>
      </c>
      <c r="F930" s="14">
        <v>0</v>
      </c>
      <c r="G930" s="14">
        <v>0</v>
      </c>
      <c r="H930" s="14">
        <v>0</v>
      </c>
      <c r="I930"/>
    </row>
    <row r="931" spans="2:9" ht="60" x14ac:dyDescent="0.25">
      <c r="B931" s="12">
        <v>928</v>
      </c>
      <c r="C931" s="12" t="s">
        <v>1434</v>
      </c>
      <c r="D931" s="13" t="s">
        <v>2183</v>
      </c>
      <c r="E931" s="13" t="s">
        <v>126</v>
      </c>
      <c r="F931" s="14">
        <v>0</v>
      </c>
      <c r="G931" s="14">
        <v>0</v>
      </c>
      <c r="H931" s="14">
        <v>0</v>
      </c>
      <c r="I931"/>
    </row>
    <row r="932" spans="2:9" ht="30" x14ac:dyDescent="0.25">
      <c r="B932" s="12">
        <v>929</v>
      </c>
      <c r="C932" s="12" t="s">
        <v>2918</v>
      </c>
      <c r="D932" s="13" t="s">
        <v>2799</v>
      </c>
      <c r="E932" s="13" t="s">
        <v>126</v>
      </c>
      <c r="F932" s="14">
        <v>70800</v>
      </c>
      <c r="G932" s="14">
        <v>0</v>
      </c>
      <c r="H932" s="14">
        <v>0</v>
      </c>
      <c r="I932"/>
    </row>
    <row r="933" spans="2:9" ht="45" x14ac:dyDescent="0.25">
      <c r="B933" s="12">
        <v>930</v>
      </c>
      <c r="C933" s="12" t="s">
        <v>2918</v>
      </c>
      <c r="D933" s="13" t="s">
        <v>2905</v>
      </c>
      <c r="E933" s="13" t="s">
        <v>126</v>
      </c>
      <c r="F933" s="14">
        <v>76228.040000000008</v>
      </c>
      <c r="G933" s="14">
        <v>0</v>
      </c>
      <c r="H933" s="14">
        <v>0</v>
      </c>
      <c r="I933"/>
    </row>
    <row r="934" spans="2:9" ht="45" x14ac:dyDescent="0.25">
      <c r="B934" s="12">
        <v>931</v>
      </c>
      <c r="C934" s="12" t="s">
        <v>1392</v>
      </c>
      <c r="D934" s="13" t="s">
        <v>2797</v>
      </c>
      <c r="E934" s="13" t="s">
        <v>126</v>
      </c>
      <c r="F934" s="14">
        <v>0</v>
      </c>
      <c r="G934" s="14">
        <v>0</v>
      </c>
      <c r="H934" s="14">
        <v>0</v>
      </c>
      <c r="I934"/>
    </row>
    <row r="935" spans="2:9" ht="45" x14ac:dyDescent="0.25">
      <c r="B935" s="12">
        <v>932</v>
      </c>
      <c r="C935" s="12" t="s">
        <v>1392</v>
      </c>
      <c r="D935" s="13" t="s">
        <v>2797</v>
      </c>
      <c r="E935" s="13" t="s">
        <v>1679</v>
      </c>
      <c r="F935" s="14">
        <v>0</v>
      </c>
      <c r="G935" s="14">
        <v>0</v>
      </c>
      <c r="H935" s="14">
        <v>113799.2</v>
      </c>
      <c r="I935"/>
    </row>
    <row r="936" spans="2:9" ht="30" x14ac:dyDescent="0.25">
      <c r="B936" s="12">
        <v>933</v>
      </c>
      <c r="C936" s="12" t="s">
        <v>1358</v>
      </c>
      <c r="D936" s="13" t="s">
        <v>2874</v>
      </c>
      <c r="E936" s="13" t="s">
        <v>126</v>
      </c>
      <c r="F936" s="14">
        <v>0</v>
      </c>
      <c r="G936" s="14">
        <v>171100</v>
      </c>
      <c r="H936" s="14">
        <v>0</v>
      </c>
      <c r="I936"/>
    </row>
    <row r="937" spans="2:9" ht="30" x14ac:dyDescent="0.25">
      <c r="B937" s="12">
        <v>934</v>
      </c>
      <c r="C937" s="12" t="s">
        <v>2877</v>
      </c>
      <c r="D937" s="13" t="s">
        <v>2799</v>
      </c>
      <c r="E937" s="13" t="s">
        <v>126</v>
      </c>
      <c r="F937" s="14">
        <v>0</v>
      </c>
      <c r="G937" s="14">
        <v>70800</v>
      </c>
      <c r="H937" s="14">
        <v>0</v>
      </c>
      <c r="I937"/>
    </row>
    <row r="938" spans="2:9" ht="30" x14ac:dyDescent="0.25">
      <c r="B938" s="12">
        <v>935</v>
      </c>
      <c r="C938" s="12" t="s">
        <v>2918</v>
      </c>
      <c r="D938" s="13" t="s">
        <v>2799</v>
      </c>
      <c r="E938" s="13" t="s">
        <v>126</v>
      </c>
      <c r="F938" s="14">
        <v>0</v>
      </c>
      <c r="G938" s="14">
        <v>0</v>
      </c>
      <c r="H938" s="14">
        <v>0</v>
      </c>
      <c r="I938"/>
    </row>
    <row r="939" spans="2:9" ht="75" x14ac:dyDescent="0.25">
      <c r="B939" s="12">
        <v>936</v>
      </c>
      <c r="C939" s="12" t="s">
        <v>1569</v>
      </c>
      <c r="D939" s="13" t="s">
        <v>1883</v>
      </c>
      <c r="E939" s="13" t="s">
        <v>126</v>
      </c>
      <c r="F939" s="14">
        <v>0</v>
      </c>
      <c r="G939" s="14">
        <v>0</v>
      </c>
      <c r="H939" s="14">
        <v>0</v>
      </c>
      <c r="I939"/>
    </row>
    <row r="940" spans="2:9" ht="30" x14ac:dyDescent="0.25">
      <c r="B940" s="12">
        <v>937</v>
      </c>
      <c r="C940" s="12" t="s">
        <v>1022</v>
      </c>
      <c r="D940" s="13" t="s">
        <v>2484</v>
      </c>
      <c r="E940" s="13" t="s">
        <v>126</v>
      </c>
      <c r="F940" s="14">
        <v>0</v>
      </c>
      <c r="G940" s="14">
        <v>0</v>
      </c>
      <c r="H940" s="14">
        <v>0</v>
      </c>
      <c r="I940"/>
    </row>
    <row r="941" spans="2:9" ht="30" x14ac:dyDescent="0.25">
      <c r="B941" s="12">
        <v>938</v>
      </c>
      <c r="C941" s="12" t="s">
        <v>1018</v>
      </c>
      <c r="D941" s="13" t="s">
        <v>2488</v>
      </c>
      <c r="E941" s="13" t="s">
        <v>126</v>
      </c>
      <c r="F941" s="14">
        <v>0</v>
      </c>
      <c r="G941" s="14">
        <v>0</v>
      </c>
      <c r="H941" s="14">
        <v>0</v>
      </c>
      <c r="I941"/>
    </row>
    <row r="942" spans="2:9" ht="45" x14ac:dyDescent="0.25">
      <c r="B942" s="12">
        <v>939</v>
      </c>
      <c r="C942" s="12" t="s">
        <v>1030</v>
      </c>
      <c r="D942" s="13" t="s">
        <v>2515</v>
      </c>
      <c r="E942" s="13" t="s">
        <v>126</v>
      </c>
      <c r="F942" s="14">
        <v>0</v>
      </c>
      <c r="G942" s="14">
        <v>0</v>
      </c>
      <c r="H942" s="14">
        <v>0</v>
      </c>
      <c r="I942"/>
    </row>
    <row r="943" spans="2:9" ht="45" x14ac:dyDescent="0.25">
      <c r="B943" s="12">
        <v>940</v>
      </c>
      <c r="C943" s="12" t="s">
        <v>1086</v>
      </c>
      <c r="D943" s="13" t="s">
        <v>2526</v>
      </c>
      <c r="E943" s="13" t="s">
        <v>126</v>
      </c>
      <c r="F943" s="14">
        <v>0</v>
      </c>
      <c r="G943" s="14">
        <v>0</v>
      </c>
      <c r="H943" s="14">
        <v>0</v>
      </c>
      <c r="I943"/>
    </row>
    <row r="944" spans="2:9" x14ac:dyDescent="0.25">
      <c r="B944" s="12">
        <v>941</v>
      </c>
      <c r="C944" s="12" t="s">
        <v>2918</v>
      </c>
      <c r="D944" s="13" t="s">
        <v>2907</v>
      </c>
      <c r="E944" s="13" t="s">
        <v>126</v>
      </c>
      <c r="F944" s="14">
        <v>53100</v>
      </c>
      <c r="G944" s="14">
        <v>0</v>
      </c>
      <c r="H944" s="14">
        <v>0</v>
      </c>
      <c r="I944"/>
    </row>
    <row r="945" spans="2:9" ht="30" x14ac:dyDescent="0.25">
      <c r="B945" s="12">
        <v>942</v>
      </c>
      <c r="C945" s="12" t="s">
        <v>2918</v>
      </c>
      <c r="D945" s="13" t="s">
        <v>2909</v>
      </c>
      <c r="E945" s="13" t="s">
        <v>126</v>
      </c>
      <c r="F945" s="14">
        <v>0</v>
      </c>
      <c r="G945" s="14">
        <v>0</v>
      </c>
      <c r="H945" s="14">
        <v>0</v>
      </c>
      <c r="I945"/>
    </row>
    <row r="946" spans="2:9" ht="30" x14ac:dyDescent="0.25">
      <c r="B946" s="12">
        <v>943</v>
      </c>
      <c r="C946" s="12" t="s">
        <v>2918</v>
      </c>
      <c r="D946" s="13" t="s">
        <v>2911</v>
      </c>
      <c r="E946" s="13" t="s">
        <v>126</v>
      </c>
      <c r="F946" s="14">
        <v>270411</v>
      </c>
      <c r="G946" s="14">
        <v>0</v>
      </c>
      <c r="H946" s="14">
        <v>0</v>
      </c>
      <c r="I946"/>
    </row>
    <row r="947" spans="2:9" ht="75" x14ac:dyDescent="0.25">
      <c r="B947" s="12">
        <v>944</v>
      </c>
      <c r="C947" s="12" t="s">
        <v>1321</v>
      </c>
      <c r="D947" s="13" t="s">
        <v>1824</v>
      </c>
      <c r="E947" s="13" t="s">
        <v>126</v>
      </c>
      <c r="F947" s="14">
        <v>0</v>
      </c>
      <c r="G947" s="14">
        <v>0</v>
      </c>
      <c r="H947" s="14">
        <v>0</v>
      </c>
      <c r="I947"/>
    </row>
    <row r="948" spans="2:9" ht="75" x14ac:dyDescent="0.25">
      <c r="B948" s="12">
        <v>945</v>
      </c>
      <c r="C948" s="12" t="s">
        <v>2066</v>
      </c>
      <c r="D948" s="13" t="s">
        <v>2187</v>
      </c>
      <c r="E948" s="13" t="s">
        <v>126</v>
      </c>
      <c r="F948" s="14">
        <v>0</v>
      </c>
      <c r="G948" s="14">
        <v>0</v>
      </c>
      <c r="H948" s="14">
        <v>0</v>
      </c>
      <c r="I948"/>
    </row>
    <row r="949" spans="2:9" ht="45" x14ac:dyDescent="0.25">
      <c r="B949" s="12">
        <v>946</v>
      </c>
      <c r="C949" s="12" t="s">
        <v>1057</v>
      </c>
      <c r="D949" s="13" t="s">
        <v>2673</v>
      </c>
      <c r="E949" s="13" t="s">
        <v>126</v>
      </c>
      <c r="F949" s="14">
        <v>0</v>
      </c>
      <c r="G949" s="14">
        <v>0</v>
      </c>
      <c r="H949" s="14">
        <v>0</v>
      </c>
      <c r="I949"/>
    </row>
    <row r="950" spans="2:9" ht="75" x14ac:dyDescent="0.25">
      <c r="B950" s="12">
        <v>947</v>
      </c>
      <c r="C950" s="12" t="s">
        <v>1635</v>
      </c>
      <c r="D950" s="13" t="s">
        <v>2535</v>
      </c>
      <c r="E950" s="13" t="s">
        <v>126</v>
      </c>
      <c r="F950" s="14">
        <v>0</v>
      </c>
      <c r="G950" s="14">
        <v>0</v>
      </c>
      <c r="H950" s="14">
        <v>0</v>
      </c>
      <c r="I950"/>
    </row>
    <row r="951" spans="2:9" ht="60" x14ac:dyDescent="0.25">
      <c r="B951" s="12">
        <v>948</v>
      </c>
      <c r="C951" s="12" t="s">
        <v>1407</v>
      </c>
      <c r="D951" s="13" t="s">
        <v>2181</v>
      </c>
      <c r="E951" s="13" t="s">
        <v>126</v>
      </c>
      <c r="F951" s="14">
        <v>0</v>
      </c>
      <c r="G951" s="14">
        <v>0</v>
      </c>
      <c r="H951" s="14">
        <v>0</v>
      </c>
      <c r="I951"/>
    </row>
    <row r="952" spans="2:9" ht="45" x14ac:dyDescent="0.25">
      <c r="B952" s="12">
        <v>949</v>
      </c>
      <c r="C952" s="12" t="s">
        <v>1407</v>
      </c>
      <c r="D952" s="13" t="s">
        <v>2359</v>
      </c>
      <c r="E952" s="13" t="s">
        <v>126</v>
      </c>
      <c r="F952" s="14">
        <v>0</v>
      </c>
      <c r="G952" s="14">
        <v>0</v>
      </c>
      <c r="H952" s="14">
        <v>0</v>
      </c>
      <c r="I952"/>
    </row>
    <row r="953" spans="2:9" x14ac:dyDescent="0.25">
      <c r="B953" s="12">
        <v>950</v>
      </c>
      <c r="C953" s="12" t="s">
        <v>1786</v>
      </c>
      <c r="D953" s="13" t="s">
        <v>2190</v>
      </c>
      <c r="E953" s="13" t="s">
        <v>126</v>
      </c>
      <c r="F953" s="14">
        <v>0</v>
      </c>
      <c r="G953" s="14">
        <v>0</v>
      </c>
      <c r="H953" s="14">
        <v>0</v>
      </c>
      <c r="I953"/>
    </row>
    <row r="954" spans="2:9" ht="45" x14ac:dyDescent="0.25">
      <c r="B954" s="12">
        <v>951</v>
      </c>
      <c r="C954" s="12" t="s">
        <v>1429</v>
      </c>
      <c r="D954" s="13" t="s">
        <v>2801</v>
      </c>
      <c r="E954" s="13" t="s">
        <v>126</v>
      </c>
      <c r="F954" s="14">
        <v>0</v>
      </c>
      <c r="G954" s="14">
        <v>0</v>
      </c>
      <c r="H954" s="14">
        <v>0</v>
      </c>
      <c r="I954"/>
    </row>
    <row r="955" spans="2:9" ht="45" x14ac:dyDescent="0.25">
      <c r="B955" s="12">
        <v>952</v>
      </c>
      <c r="C955" s="12" t="s">
        <v>1429</v>
      </c>
      <c r="D955" s="13" t="s">
        <v>2801</v>
      </c>
      <c r="E955" s="13" t="s">
        <v>1679</v>
      </c>
      <c r="F955" s="14">
        <v>0</v>
      </c>
      <c r="G955" s="14">
        <v>0</v>
      </c>
      <c r="H955" s="14">
        <v>214153.62</v>
      </c>
      <c r="I955"/>
    </row>
    <row r="956" spans="2:9" x14ac:dyDescent="0.25">
      <c r="B956" s="12">
        <v>953</v>
      </c>
      <c r="C956" s="12" t="s">
        <v>2918</v>
      </c>
      <c r="D956" s="13" t="s">
        <v>2913</v>
      </c>
      <c r="E956" s="13" t="s">
        <v>126</v>
      </c>
      <c r="F956" s="14">
        <v>614000</v>
      </c>
      <c r="G956" s="14">
        <v>0</v>
      </c>
      <c r="H956" s="14">
        <v>0</v>
      </c>
      <c r="I956"/>
    </row>
    <row r="957" spans="2:9" ht="30" x14ac:dyDescent="0.25">
      <c r="B957" s="12">
        <v>954</v>
      </c>
      <c r="C957" s="12" t="s">
        <v>2918</v>
      </c>
      <c r="D957" s="13" t="s">
        <v>2915</v>
      </c>
      <c r="E957" s="13" t="s">
        <v>126</v>
      </c>
      <c r="F957" s="14">
        <v>244909</v>
      </c>
      <c r="G957" s="14">
        <v>0</v>
      </c>
      <c r="H957" s="14">
        <v>0</v>
      </c>
      <c r="I957"/>
    </row>
    <row r="958" spans="2:9" ht="30" x14ac:dyDescent="0.25">
      <c r="B958" s="12">
        <v>955</v>
      </c>
      <c r="C958" s="12" t="s">
        <v>2918</v>
      </c>
      <c r="D958" s="13" t="s">
        <v>2803</v>
      </c>
      <c r="E958" s="13" t="s">
        <v>126</v>
      </c>
      <c r="F958" s="14">
        <v>40710</v>
      </c>
      <c r="G958" s="14">
        <v>0</v>
      </c>
      <c r="H958" s="14">
        <v>0</v>
      </c>
      <c r="I958"/>
    </row>
    <row r="959" spans="2:9" ht="30" x14ac:dyDescent="0.25">
      <c r="B959" s="12">
        <v>956</v>
      </c>
      <c r="C959" s="12" t="s">
        <v>2918</v>
      </c>
      <c r="D959" s="13" t="s">
        <v>2803</v>
      </c>
      <c r="E959" s="13" t="s">
        <v>126</v>
      </c>
      <c r="F959" s="14">
        <v>0</v>
      </c>
      <c r="G959" s="14">
        <v>0</v>
      </c>
      <c r="H959" s="14">
        <v>0</v>
      </c>
      <c r="I959"/>
    </row>
    <row r="960" spans="2:9" ht="30" x14ac:dyDescent="0.25">
      <c r="B960" s="12">
        <v>957</v>
      </c>
      <c r="C960" s="12" t="s">
        <v>2918</v>
      </c>
      <c r="D960" s="13" t="s">
        <v>2803</v>
      </c>
      <c r="E960" s="13" t="s">
        <v>126</v>
      </c>
      <c r="F960" s="14">
        <v>0</v>
      </c>
      <c r="G960" s="14">
        <v>0</v>
      </c>
      <c r="H960" s="14">
        <v>0</v>
      </c>
      <c r="I960"/>
    </row>
    <row r="961" spans="2:9" ht="75" x14ac:dyDescent="0.25">
      <c r="B961" s="12">
        <v>958</v>
      </c>
      <c r="C961" s="12" t="s">
        <v>1565</v>
      </c>
      <c r="D961" s="13" t="s">
        <v>2806</v>
      </c>
      <c r="E961" s="13" t="s">
        <v>126</v>
      </c>
      <c r="F961" s="14">
        <v>0</v>
      </c>
      <c r="G961" s="14">
        <v>0</v>
      </c>
      <c r="H961" s="14">
        <v>0</v>
      </c>
      <c r="I961"/>
    </row>
    <row r="962" spans="2:9" ht="75" x14ac:dyDescent="0.25">
      <c r="B962" s="12">
        <v>959</v>
      </c>
      <c r="C962" s="12" t="s">
        <v>1565</v>
      </c>
      <c r="D962" s="13" t="s">
        <v>2806</v>
      </c>
      <c r="E962" s="13" t="s">
        <v>1679</v>
      </c>
      <c r="F962" s="14">
        <v>0</v>
      </c>
      <c r="G962" s="14">
        <v>0</v>
      </c>
      <c r="H962" s="14">
        <v>441128.9</v>
      </c>
      <c r="I962"/>
    </row>
    <row r="963" spans="2:9" x14ac:dyDescent="0.25">
      <c r="B963" s="12">
        <v>960</v>
      </c>
      <c r="C963" s="12" t="s">
        <v>2928</v>
      </c>
      <c r="D963" s="13" t="s">
        <v>2907</v>
      </c>
      <c r="E963" s="13" t="s">
        <v>126</v>
      </c>
      <c r="F963" s="14">
        <v>0</v>
      </c>
      <c r="G963" s="14">
        <v>53100</v>
      </c>
      <c r="H963" s="14">
        <v>0</v>
      </c>
      <c r="I963"/>
    </row>
    <row r="964" spans="2:9" ht="30" x14ac:dyDescent="0.25">
      <c r="B964" s="12">
        <v>961</v>
      </c>
      <c r="C964" s="12" t="s">
        <v>2273</v>
      </c>
      <c r="D964" s="13" t="s">
        <v>2884</v>
      </c>
      <c r="E964" s="13" t="s">
        <v>126</v>
      </c>
      <c r="F964" s="14">
        <v>0</v>
      </c>
      <c r="G964" s="14">
        <v>204724.1</v>
      </c>
      <c r="H964" s="14">
        <v>0</v>
      </c>
      <c r="I964"/>
    </row>
    <row r="965" spans="2:9" ht="75" x14ac:dyDescent="0.25">
      <c r="B965" s="12">
        <v>962</v>
      </c>
      <c r="C965" s="12" t="s">
        <v>1844</v>
      </c>
      <c r="D965" s="13" t="s">
        <v>1871</v>
      </c>
      <c r="E965" s="13" t="s">
        <v>126</v>
      </c>
      <c r="F965" s="14">
        <v>0</v>
      </c>
      <c r="G965" s="14">
        <v>0</v>
      </c>
      <c r="H965" s="14">
        <v>0</v>
      </c>
      <c r="I965"/>
    </row>
    <row r="966" spans="2:9" ht="60" x14ac:dyDescent="0.25">
      <c r="B966" s="12">
        <v>963</v>
      </c>
      <c r="C966" s="12" t="s">
        <v>2055</v>
      </c>
      <c r="D966" s="13" t="s">
        <v>2185</v>
      </c>
      <c r="E966" s="13" t="s">
        <v>126</v>
      </c>
      <c r="F966" s="14">
        <v>0</v>
      </c>
      <c r="G966" s="14">
        <v>0</v>
      </c>
      <c r="H966" s="14">
        <v>0</v>
      </c>
      <c r="I966"/>
    </row>
    <row r="967" spans="2:9" ht="60" x14ac:dyDescent="0.25">
      <c r="B967" s="12">
        <v>964</v>
      </c>
      <c r="C967" s="12" t="s">
        <v>2918</v>
      </c>
      <c r="D967" s="13" t="s">
        <v>2931</v>
      </c>
      <c r="E967" s="13" t="s">
        <v>126</v>
      </c>
      <c r="F967" s="14">
        <v>55861.2</v>
      </c>
      <c r="G967" s="14">
        <v>0</v>
      </c>
      <c r="H967" s="14">
        <v>0</v>
      </c>
      <c r="I967"/>
    </row>
    <row r="968" spans="2:9" ht="60" x14ac:dyDescent="0.25">
      <c r="B968" s="12">
        <v>965</v>
      </c>
      <c r="C968" s="12" t="s">
        <v>2980</v>
      </c>
      <c r="D968" s="13" t="s">
        <v>2931</v>
      </c>
      <c r="E968" s="13" t="s">
        <v>126</v>
      </c>
      <c r="F968" s="14">
        <v>0</v>
      </c>
      <c r="G968" s="14">
        <v>55861.2</v>
      </c>
      <c r="H968" s="14">
        <v>0</v>
      </c>
      <c r="I968"/>
    </row>
    <row r="969" spans="2:9" ht="45" x14ac:dyDescent="0.25">
      <c r="B969" s="12">
        <v>966</v>
      </c>
      <c r="C969" s="12" t="s">
        <v>1429</v>
      </c>
      <c r="D969" s="13" t="s">
        <v>2091</v>
      </c>
      <c r="E969" s="13" t="s">
        <v>126</v>
      </c>
      <c r="F969" s="14">
        <v>0</v>
      </c>
      <c r="G969" s="14">
        <v>0</v>
      </c>
      <c r="H969" s="14">
        <v>0</v>
      </c>
      <c r="I969"/>
    </row>
    <row r="970" spans="2:9" ht="45" x14ac:dyDescent="0.25">
      <c r="B970" s="12">
        <v>967</v>
      </c>
      <c r="C970" s="12" t="s">
        <v>2622</v>
      </c>
      <c r="D970" s="13" t="s">
        <v>2669</v>
      </c>
      <c r="E970" s="13" t="s">
        <v>126</v>
      </c>
      <c r="F970" s="14">
        <v>0</v>
      </c>
      <c r="G970" s="14">
        <v>0</v>
      </c>
      <c r="H970" s="14">
        <v>0</v>
      </c>
      <c r="I970"/>
    </row>
    <row r="971" spans="2:9" ht="45" x14ac:dyDescent="0.25">
      <c r="B971" s="12">
        <v>968</v>
      </c>
      <c r="C971" s="12" t="s">
        <v>1301</v>
      </c>
      <c r="D971" s="13" t="s">
        <v>2338</v>
      </c>
      <c r="E971" s="13" t="s">
        <v>126</v>
      </c>
      <c r="F971" s="14">
        <v>0</v>
      </c>
      <c r="G971" s="14">
        <v>0</v>
      </c>
      <c r="H971" s="14">
        <v>0</v>
      </c>
      <c r="I971"/>
    </row>
    <row r="972" spans="2:9" ht="60" x14ac:dyDescent="0.25">
      <c r="B972" s="12">
        <v>969</v>
      </c>
      <c r="C972" s="12" t="s">
        <v>1340</v>
      </c>
      <c r="D972" s="13" t="s">
        <v>2332</v>
      </c>
      <c r="E972" s="13" t="s">
        <v>126</v>
      </c>
      <c r="F972" s="14">
        <v>0</v>
      </c>
      <c r="G972" s="14">
        <v>0</v>
      </c>
      <c r="H972" s="14">
        <v>0</v>
      </c>
      <c r="I972"/>
    </row>
    <row r="973" spans="2:9" ht="30" x14ac:dyDescent="0.25">
      <c r="B973" s="12">
        <v>970</v>
      </c>
      <c r="C973" s="12" t="s">
        <v>2918</v>
      </c>
      <c r="D973" s="13" t="s">
        <v>2909</v>
      </c>
      <c r="E973" s="13" t="s">
        <v>126</v>
      </c>
      <c r="F973" s="14">
        <v>843629.2</v>
      </c>
      <c r="G973" s="14">
        <v>0</v>
      </c>
      <c r="H973" s="14">
        <v>0</v>
      </c>
      <c r="I973"/>
    </row>
    <row r="974" spans="2:9" x14ac:dyDescent="0.25">
      <c r="B974" s="12">
        <v>971</v>
      </c>
      <c r="C974" s="12" t="s">
        <v>2918</v>
      </c>
      <c r="D974" s="13" t="s">
        <v>126</v>
      </c>
      <c r="E974" s="13" t="s">
        <v>126</v>
      </c>
      <c r="F974" s="14">
        <v>0</v>
      </c>
      <c r="G974" s="14">
        <v>0</v>
      </c>
      <c r="H974" s="14">
        <v>0</v>
      </c>
      <c r="I974"/>
    </row>
    <row r="975" spans="2:9" ht="30" x14ac:dyDescent="0.25">
      <c r="B975" s="12">
        <v>972</v>
      </c>
      <c r="C975" s="12" t="s">
        <v>2918</v>
      </c>
      <c r="D975" s="13" t="s">
        <v>2275</v>
      </c>
      <c r="E975" s="13" t="s">
        <v>126</v>
      </c>
      <c r="F975" s="14">
        <v>0</v>
      </c>
      <c r="G975" s="14">
        <v>0</v>
      </c>
      <c r="H975" s="14">
        <v>0</v>
      </c>
      <c r="I975"/>
    </row>
    <row r="976" spans="2:9" ht="45" x14ac:dyDescent="0.25">
      <c r="B976" s="12">
        <v>974</v>
      </c>
      <c r="C976" s="12" t="s">
        <v>2918</v>
      </c>
      <c r="D976" s="13" t="s">
        <v>2935</v>
      </c>
      <c r="E976" s="13" t="s">
        <v>126</v>
      </c>
      <c r="F976" s="14">
        <v>0</v>
      </c>
      <c r="G976" s="14">
        <v>0</v>
      </c>
      <c r="H976" s="14">
        <v>0</v>
      </c>
      <c r="I976"/>
    </row>
    <row r="977" spans="2:9" ht="30" x14ac:dyDescent="0.25">
      <c r="B977" s="12">
        <v>975</v>
      </c>
      <c r="C977" s="12" t="s">
        <v>1316</v>
      </c>
      <c r="D977" s="13" t="s">
        <v>2932</v>
      </c>
      <c r="E977" s="13" t="s">
        <v>126</v>
      </c>
      <c r="F977" s="14">
        <v>0</v>
      </c>
      <c r="G977" s="14">
        <v>40710</v>
      </c>
      <c r="H977" s="14">
        <v>0</v>
      </c>
      <c r="I977"/>
    </row>
    <row r="978" spans="2:9" ht="30" x14ac:dyDescent="0.25">
      <c r="B978" s="12">
        <v>976</v>
      </c>
      <c r="C978" s="12" t="s">
        <v>2918</v>
      </c>
      <c r="D978" s="13" t="s">
        <v>2937</v>
      </c>
      <c r="E978" s="13" t="s">
        <v>126</v>
      </c>
      <c r="F978" s="14">
        <v>575100</v>
      </c>
      <c r="G978" s="14">
        <v>0</v>
      </c>
      <c r="H978" s="14">
        <v>0</v>
      </c>
      <c r="I978"/>
    </row>
    <row r="979" spans="2:9" ht="30" x14ac:dyDescent="0.25">
      <c r="B979" s="12">
        <v>977</v>
      </c>
      <c r="C979" s="12" t="s">
        <v>2918</v>
      </c>
      <c r="D979" s="13" t="s">
        <v>2939</v>
      </c>
      <c r="E979" s="13" t="s">
        <v>126</v>
      </c>
      <c r="F979" s="14">
        <v>883000</v>
      </c>
      <c r="G979" s="14">
        <v>0</v>
      </c>
      <c r="H979" s="14">
        <v>0</v>
      </c>
      <c r="I979"/>
    </row>
    <row r="980" spans="2:9" ht="30" x14ac:dyDescent="0.25">
      <c r="B980" s="12">
        <v>978</v>
      </c>
      <c r="C980" s="12" t="s">
        <v>2918</v>
      </c>
      <c r="D980" s="13" t="s">
        <v>2941</v>
      </c>
      <c r="E980" s="13" t="s">
        <v>126</v>
      </c>
      <c r="F980" s="14">
        <v>4614843.32</v>
      </c>
      <c r="G980" s="14">
        <v>0</v>
      </c>
      <c r="H980" s="14">
        <v>0</v>
      </c>
      <c r="I980"/>
    </row>
    <row r="981" spans="2:9" ht="30" x14ac:dyDescent="0.25">
      <c r="B981" s="12">
        <v>979</v>
      </c>
      <c r="C981" s="12" t="s">
        <v>1074</v>
      </c>
      <c r="D981" s="13" t="s">
        <v>3016</v>
      </c>
      <c r="E981" s="13" t="s">
        <v>126</v>
      </c>
      <c r="F981" s="14">
        <v>0</v>
      </c>
      <c r="G981" s="14">
        <v>0</v>
      </c>
      <c r="H981" s="14">
        <v>0</v>
      </c>
      <c r="I981"/>
    </row>
    <row r="982" spans="2:9" ht="30" x14ac:dyDescent="0.25">
      <c r="B982" s="12">
        <v>980</v>
      </c>
      <c r="C982" s="12" t="s">
        <v>1074</v>
      </c>
      <c r="D982" s="13" t="s">
        <v>3016</v>
      </c>
      <c r="E982" s="13" t="s">
        <v>1736</v>
      </c>
      <c r="F982" s="14">
        <v>0</v>
      </c>
      <c r="G982" s="14">
        <v>0</v>
      </c>
      <c r="H982" s="14">
        <v>183555.51</v>
      </c>
      <c r="I982"/>
    </row>
    <row r="983" spans="2:9" ht="30" x14ac:dyDescent="0.25">
      <c r="B983" s="12">
        <v>981</v>
      </c>
      <c r="C983" s="12" t="s">
        <v>1074</v>
      </c>
      <c r="D983" s="13" t="s">
        <v>3018</v>
      </c>
      <c r="E983" s="13" t="s">
        <v>126</v>
      </c>
      <c r="F983" s="14">
        <v>0</v>
      </c>
      <c r="G983" s="14">
        <v>0</v>
      </c>
      <c r="H983" s="14">
        <v>0</v>
      </c>
      <c r="I983"/>
    </row>
    <row r="984" spans="2:9" ht="30" x14ac:dyDescent="0.25">
      <c r="B984" s="12">
        <v>982</v>
      </c>
      <c r="C984" s="12" t="s">
        <v>1074</v>
      </c>
      <c r="D984" s="13" t="s">
        <v>3018</v>
      </c>
      <c r="E984" s="13" t="s">
        <v>1736</v>
      </c>
      <c r="F984" s="14">
        <v>0</v>
      </c>
      <c r="G984" s="14">
        <v>0</v>
      </c>
      <c r="H984" s="14">
        <v>57645</v>
      </c>
      <c r="I984"/>
    </row>
    <row r="985" spans="2:9" ht="30" x14ac:dyDescent="0.25">
      <c r="B985" s="12">
        <v>983</v>
      </c>
      <c r="C985" s="12" t="s">
        <v>1074</v>
      </c>
      <c r="D985" s="13" t="s">
        <v>3020</v>
      </c>
      <c r="E985" s="13" t="s">
        <v>126</v>
      </c>
      <c r="F985" s="14">
        <v>0</v>
      </c>
      <c r="G985" s="14">
        <v>0</v>
      </c>
      <c r="H985" s="14">
        <v>0</v>
      </c>
      <c r="I985"/>
    </row>
    <row r="986" spans="2:9" ht="30" x14ac:dyDescent="0.25">
      <c r="B986" s="12">
        <v>984</v>
      </c>
      <c r="C986" s="12" t="s">
        <v>1074</v>
      </c>
      <c r="D986" s="13" t="s">
        <v>3020</v>
      </c>
      <c r="E986" s="13" t="s">
        <v>1736</v>
      </c>
      <c r="F986" s="14">
        <v>0</v>
      </c>
      <c r="G986" s="14">
        <v>0</v>
      </c>
      <c r="H986" s="14">
        <v>57645</v>
      </c>
      <c r="I986"/>
    </row>
    <row r="987" spans="2:9" ht="60" x14ac:dyDescent="0.25">
      <c r="B987" s="12">
        <v>985</v>
      </c>
      <c r="C987" s="12" t="s">
        <v>1098</v>
      </c>
      <c r="D987" s="13" t="s">
        <v>2439</v>
      </c>
      <c r="E987" s="13" t="s">
        <v>126</v>
      </c>
      <c r="F987" s="14">
        <v>0</v>
      </c>
      <c r="G987" s="14">
        <v>0</v>
      </c>
      <c r="H987" s="14">
        <v>0</v>
      </c>
      <c r="I987"/>
    </row>
    <row r="988" spans="2:9" ht="60" x14ac:dyDescent="0.25">
      <c r="B988" s="12">
        <v>986</v>
      </c>
      <c r="C988" s="12" t="s">
        <v>1400</v>
      </c>
      <c r="D988" s="13" t="s">
        <v>2330</v>
      </c>
      <c r="E988" s="13" t="s">
        <v>126</v>
      </c>
      <c r="F988" s="14">
        <v>0</v>
      </c>
      <c r="G988" s="14">
        <v>0</v>
      </c>
      <c r="H988" s="14">
        <v>0</v>
      </c>
      <c r="I988"/>
    </row>
    <row r="989" spans="2:9" ht="30" x14ac:dyDescent="0.25">
      <c r="B989" s="12">
        <v>987</v>
      </c>
      <c r="C989" s="12" t="s">
        <v>2984</v>
      </c>
      <c r="D989" s="13" t="s">
        <v>2985</v>
      </c>
      <c r="E989" s="13" t="s">
        <v>126</v>
      </c>
      <c r="F989" s="14">
        <v>6627389</v>
      </c>
      <c r="G989" s="14">
        <v>6627389</v>
      </c>
      <c r="H989" s="14">
        <v>0</v>
      </c>
      <c r="I989"/>
    </row>
    <row r="990" spans="2:9" ht="30" x14ac:dyDescent="0.25">
      <c r="B990" s="12">
        <v>988</v>
      </c>
      <c r="C990" s="12" t="s">
        <v>1780</v>
      </c>
      <c r="D990" s="13" t="s">
        <v>3022</v>
      </c>
      <c r="E990" s="13" t="s">
        <v>126</v>
      </c>
      <c r="F990" s="14">
        <v>0</v>
      </c>
      <c r="G990" s="14">
        <v>0</v>
      </c>
      <c r="H990" s="14">
        <v>0</v>
      </c>
      <c r="I990"/>
    </row>
    <row r="991" spans="2:9" ht="30" x14ac:dyDescent="0.25">
      <c r="B991" s="12">
        <v>989</v>
      </c>
      <c r="C991" s="12" t="s">
        <v>1780</v>
      </c>
      <c r="D991" s="13" t="s">
        <v>3022</v>
      </c>
      <c r="E991" s="13" t="s">
        <v>1679</v>
      </c>
      <c r="F991" s="14">
        <v>0</v>
      </c>
      <c r="G991" s="14">
        <v>0</v>
      </c>
      <c r="H991" s="14">
        <v>128620</v>
      </c>
      <c r="I991"/>
    </row>
    <row r="992" spans="2:9" ht="30" x14ac:dyDescent="0.25">
      <c r="B992" s="12">
        <v>990</v>
      </c>
      <c r="C992" s="12" t="s">
        <v>2918</v>
      </c>
      <c r="D992" s="13" t="s">
        <v>2943</v>
      </c>
      <c r="E992" s="13" t="s">
        <v>126</v>
      </c>
      <c r="F992" s="14">
        <v>233404</v>
      </c>
      <c r="G992" s="14">
        <v>0</v>
      </c>
      <c r="H992" s="14">
        <v>0</v>
      </c>
      <c r="I992"/>
    </row>
    <row r="993" spans="2:9" ht="75" x14ac:dyDescent="0.25">
      <c r="B993" s="12">
        <v>991</v>
      </c>
      <c r="C993" s="12" t="s">
        <v>1533</v>
      </c>
      <c r="D993" s="13" t="s">
        <v>2532</v>
      </c>
      <c r="E993" s="13" t="s">
        <v>126</v>
      </c>
      <c r="F993" s="14">
        <v>0</v>
      </c>
      <c r="G993" s="14">
        <v>0</v>
      </c>
      <c r="H993" s="14">
        <v>0</v>
      </c>
      <c r="I993"/>
    </row>
    <row r="994" spans="2:9" ht="45" x14ac:dyDescent="0.25">
      <c r="B994" s="12">
        <v>992</v>
      </c>
      <c r="C994" s="12" t="s">
        <v>2984</v>
      </c>
      <c r="D994" s="13" t="s">
        <v>3025</v>
      </c>
      <c r="E994" s="13" t="s">
        <v>126</v>
      </c>
      <c r="F994" s="14">
        <v>0</v>
      </c>
      <c r="G994" s="14">
        <v>0</v>
      </c>
      <c r="H994" s="14">
        <v>0</v>
      </c>
      <c r="I994"/>
    </row>
    <row r="995" spans="2:9" ht="30" x14ac:dyDescent="0.25">
      <c r="B995" s="12">
        <v>993</v>
      </c>
      <c r="C995" s="12" t="s">
        <v>1780</v>
      </c>
      <c r="D995" s="13" t="s">
        <v>3022</v>
      </c>
      <c r="E995" s="13" t="s">
        <v>126</v>
      </c>
      <c r="F995" s="14">
        <v>0</v>
      </c>
      <c r="G995" s="14">
        <v>0</v>
      </c>
      <c r="H995" s="14">
        <v>0</v>
      </c>
      <c r="I995"/>
    </row>
    <row r="996" spans="2:9" ht="30" x14ac:dyDescent="0.25">
      <c r="B996" s="12">
        <v>994</v>
      </c>
      <c r="C996" s="12" t="s">
        <v>1780</v>
      </c>
      <c r="D996" s="13" t="s">
        <v>3022</v>
      </c>
      <c r="E996" s="13" t="s">
        <v>1679</v>
      </c>
      <c r="F996" s="14">
        <v>0</v>
      </c>
      <c r="G996" s="14">
        <v>0</v>
      </c>
      <c r="H996" s="14">
        <v>68440</v>
      </c>
      <c r="I996"/>
    </row>
    <row r="997" spans="2:9" ht="30" x14ac:dyDescent="0.25">
      <c r="B997" s="12">
        <v>995</v>
      </c>
      <c r="C997" s="12" t="s">
        <v>2918</v>
      </c>
      <c r="D997" s="13" t="s">
        <v>2945</v>
      </c>
      <c r="E997" s="13" t="s">
        <v>126</v>
      </c>
      <c r="F997" s="14">
        <v>0</v>
      </c>
      <c r="G997" s="14">
        <v>0</v>
      </c>
      <c r="H997" s="14">
        <v>0</v>
      </c>
      <c r="I997"/>
    </row>
    <row r="998" spans="2:9" ht="45" x14ac:dyDescent="0.25">
      <c r="B998" s="12">
        <v>996</v>
      </c>
      <c r="C998" s="12" t="s">
        <v>2984</v>
      </c>
      <c r="D998" s="13" t="s">
        <v>3025</v>
      </c>
      <c r="E998" s="13" t="s">
        <v>1679</v>
      </c>
      <c r="F998" s="14">
        <v>0</v>
      </c>
      <c r="G998" s="14">
        <v>0</v>
      </c>
      <c r="H998" s="14">
        <v>2370572.0099999998</v>
      </c>
      <c r="I998"/>
    </row>
    <row r="999" spans="2:9" ht="30" x14ac:dyDescent="0.25">
      <c r="B999" s="12">
        <v>997</v>
      </c>
      <c r="C999" s="12" t="s">
        <v>2918</v>
      </c>
      <c r="D999" s="13" t="s">
        <v>2947</v>
      </c>
      <c r="E999" s="13" t="s">
        <v>126</v>
      </c>
      <c r="F999" s="14">
        <v>1750000</v>
      </c>
      <c r="G999" s="14">
        <v>0</v>
      </c>
      <c r="H999" s="14">
        <v>0</v>
      </c>
      <c r="I999"/>
    </row>
    <row r="1000" spans="2:9" ht="45" x14ac:dyDescent="0.25">
      <c r="B1000" s="12">
        <v>998</v>
      </c>
      <c r="C1000" s="12" t="s">
        <v>1783</v>
      </c>
      <c r="D1000" s="13" t="s">
        <v>2099</v>
      </c>
      <c r="E1000" s="13" t="s">
        <v>126</v>
      </c>
      <c r="F1000" s="14">
        <v>0</v>
      </c>
      <c r="G1000" s="14">
        <v>0</v>
      </c>
      <c r="H1000" s="14">
        <v>0</v>
      </c>
      <c r="I1000"/>
    </row>
    <row r="1001" spans="2:9" ht="60" x14ac:dyDescent="0.25">
      <c r="B1001" s="12">
        <v>999</v>
      </c>
      <c r="C1001" s="12" t="s">
        <v>1301</v>
      </c>
      <c r="D1001" s="13" t="s">
        <v>2600</v>
      </c>
      <c r="E1001" s="13" t="s">
        <v>126</v>
      </c>
      <c r="F1001" s="14">
        <v>0</v>
      </c>
      <c r="G1001" s="14">
        <v>0</v>
      </c>
      <c r="H1001" s="14">
        <v>0</v>
      </c>
      <c r="I1001"/>
    </row>
    <row r="1002" spans="2:9" ht="60" x14ac:dyDescent="0.25">
      <c r="B1002" s="12">
        <v>1000</v>
      </c>
      <c r="C1002" s="12" t="s">
        <v>2225</v>
      </c>
      <c r="D1002" s="13" t="s">
        <v>2520</v>
      </c>
      <c r="E1002" s="13" t="s">
        <v>126</v>
      </c>
      <c r="F1002" s="14">
        <v>0</v>
      </c>
      <c r="G1002" s="14">
        <v>0</v>
      </c>
      <c r="H1002" s="14">
        <v>0</v>
      </c>
      <c r="I1002"/>
    </row>
    <row r="1003" spans="2:9" ht="45" x14ac:dyDescent="0.25">
      <c r="B1003" s="12">
        <v>1001</v>
      </c>
      <c r="C1003" s="12" t="s">
        <v>1098</v>
      </c>
      <c r="D1003" s="13" t="s">
        <v>2598</v>
      </c>
      <c r="E1003" s="13" t="s">
        <v>126</v>
      </c>
      <c r="F1003" s="14">
        <v>0</v>
      </c>
      <c r="G1003" s="14">
        <v>0</v>
      </c>
      <c r="H1003" s="14">
        <v>0</v>
      </c>
      <c r="I1003"/>
    </row>
    <row r="1004" spans="2:9" ht="45" x14ac:dyDescent="0.25">
      <c r="B1004" s="12">
        <v>1002</v>
      </c>
      <c r="C1004" s="12" t="s">
        <v>1014</v>
      </c>
      <c r="D1004" s="13" t="s">
        <v>3027</v>
      </c>
      <c r="E1004" s="13" t="s">
        <v>126</v>
      </c>
      <c r="F1004" s="14">
        <v>0</v>
      </c>
      <c r="G1004" s="14">
        <v>0</v>
      </c>
      <c r="H1004" s="14">
        <v>0</v>
      </c>
      <c r="I1004"/>
    </row>
    <row r="1005" spans="2:9" ht="45" x14ac:dyDescent="0.25">
      <c r="B1005" s="12">
        <v>1003</v>
      </c>
      <c r="C1005" s="12" t="s">
        <v>1014</v>
      </c>
      <c r="D1005" s="13" t="s">
        <v>3027</v>
      </c>
      <c r="E1005" s="13" t="s">
        <v>1679</v>
      </c>
      <c r="F1005" s="14">
        <v>0</v>
      </c>
      <c r="G1005" s="14">
        <v>0</v>
      </c>
      <c r="H1005" s="14">
        <v>44806.020000000004</v>
      </c>
      <c r="I1005"/>
    </row>
    <row r="1006" spans="2:9" ht="45" x14ac:dyDescent="0.25">
      <c r="B1006" s="12">
        <v>1004</v>
      </c>
      <c r="C1006" s="12" t="s">
        <v>2988</v>
      </c>
      <c r="D1006" s="13" t="s">
        <v>2882</v>
      </c>
      <c r="E1006" s="13" t="s">
        <v>126</v>
      </c>
      <c r="F1006" s="14">
        <v>0</v>
      </c>
      <c r="G1006" s="14">
        <v>1770000</v>
      </c>
      <c r="H1006" s="14">
        <v>0</v>
      </c>
      <c r="I1006"/>
    </row>
    <row r="1007" spans="2:9" ht="45" x14ac:dyDescent="0.25">
      <c r="B1007" s="12">
        <v>1005</v>
      </c>
      <c r="C1007" s="12" t="s">
        <v>2918</v>
      </c>
      <c r="D1007" s="13" t="s">
        <v>2882</v>
      </c>
      <c r="E1007" s="13" t="s">
        <v>126</v>
      </c>
      <c r="F1007" s="14">
        <v>0</v>
      </c>
      <c r="G1007" s="14">
        <v>0</v>
      </c>
      <c r="H1007" s="14">
        <v>0</v>
      </c>
      <c r="I1007"/>
    </row>
    <row r="1008" spans="2:9" ht="45" x14ac:dyDescent="0.25">
      <c r="B1008" s="12">
        <v>1006</v>
      </c>
      <c r="C1008" s="12" t="s">
        <v>1098</v>
      </c>
      <c r="D1008" s="13" t="s">
        <v>3007</v>
      </c>
      <c r="E1008" s="13" t="s">
        <v>126</v>
      </c>
      <c r="F1008" s="14">
        <v>0</v>
      </c>
      <c r="G1008" s="14">
        <v>0</v>
      </c>
      <c r="H1008" s="14">
        <v>0</v>
      </c>
      <c r="I1008"/>
    </row>
    <row r="1009" spans="2:9" ht="60" x14ac:dyDescent="0.25">
      <c r="B1009" s="12">
        <v>1007</v>
      </c>
      <c r="C1009" s="12" t="s">
        <v>1305</v>
      </c>
      <c r="D1009" s="13" t="s">
        <v>3029</v>
      </c>
      <c r="E1009" s="13" t="s">
        <v>126</v>
      </c>
      <c r="F1009" s="14">
        <v>0</v>
      </c>
      <c r="G1009" s="14">
        <v>0</v>
      </c>
      <c r="H1009" s="14">
        <v>0</v>
      </c>
      <c r="I1009"/>
    </row>
    <row r="1010" spans="2:9" ht="60" x14ac:dyDescent="0.25">
      <c r="B1010" s="12">
        <v>1008</v>
      </c>
      <c r="C1010" s="12" t="s">
        <v>1305</v>
      </c>
      <c r="D1010" s="13" t="s">
        <v>3029</v>
      </c>
      <c r="E1010" s="13" t="s">
        <v>1679</v>
      </c>
      <c r="F1010" s="14">
        <v>0</v>
      </c>
      <c r="G1010" s="14">
        <v>0</v>
      </c>
      <c r="H1010" s="14">
        <v>77272.72</v>
      </c>
      <c r="I1010"/>
    </row>
    <row r="1011" spans="2:9" ht="45" x14ac:dyDescent="0.25">
      <c r="B1011" s="12">
        <v>1009</v>
      </c>
      <c r="C1011" s="12" t="s">
        <v>1098</v>
      </c>
      <c r="D1011" s="13" t="s">
        <v>3007</v>
      </c>
      <c r="E1011" s="13" t="s">
        <v>1679</v>
      </c>
      <c r="F1011" s="14">
        <v>0</v>
      </c>
      <c r="G1011" s="14">
        <v>0</v>
      </c>
      <c r="H1011" s="14">
        <v>834500</v>
      </c>
      <c r="I1011"/>
    </row>
    <row r="1012" spans="2:9" x14ac:dyDescent="0.25">
      <c r="B1012" s="12">
        <v>1010</v>
      </c>
      <c r="C1012" s="12" t="s">
        <v>2918</v>
      </c>
      <c r="D1012" s="13" t="s">
        <v>2886</v>
      </c>
      <c r="E1012" s="13" t="s">
        <v>126</v>
      </c>
      <c r="F1012" s="14">
        <v>0</v>
      </c>
      <c r="G1012" s="14">
        <v>0</v>
      </c>
      <c r="H1012" s="14">
        <v>0</v>
      </c>
      <c r="I1012"/>
    </row>
    <row r="1013" spans="2:9" x14ac:dyDescent="0.25">
      <c r="B1013" s="12">
        <v>1011</v>
      </c>
      <c r="C1013" s="12" t="s">
        <v>2918</v>
      </c>
      <c r="D1013" s="13" t="s">
        <v>2886</v>
      </c>
      <c r="E1013" s="13" t="s">
        <v>126</v>
      </c>
      <c r="F1013" s="14">
        <v>0</v>
      </c>
      <c r="G1013" s="14">
        <v>0</v>
      </c>
      <c r="H1013" s="14">
        <v>0</v>
      </c>
      <c r="I1013"/>
    </row>
    <row r="1014" spans="2:9" x14ac:dyDescent="0.25">
      <c r="B1014" s="12">
        <v>1012</v>
      </c>
      <c r="C1014" s="12" t="s">
        <v>2918</v>
      </c>
      <c r="D1014" s="13" t="s">
        <v>2886</v>
      </c>
      <c r="E1014" s="13" t="s">
        <v>126</v>
      </c>
      <c r="F1014" s="14">
        <v>0</v>
      </c>
      <c r="G1014" s="14">
        <v>0</v>
      </c>
      <c r="H1014" s="14">
        <v>0</v>
      </c>
      <c r="I1014"/>
    </row>
    <row r="1015" spans="2:9" x14ac:dyDescent="0.25">
      <c r="B1015" s="12">
        <v>1013</v>
      </c>
      <c r="C1015" s="12" t="s">
        <v>2918</v>
      </c>
      <c r="D1015" s="13" t="s">
        <v>2886</v>
      </c>
      <c r="E1015" s="13" t="s">
        <v>126</v>
      </c>
      <c r="F1015" s="14">
        <v>0</v>
      </c>
      <c r="G1015" s="14">
        <v>0</v>
      </c>
      <c r="H1015" s="14">
        <v>0</v>
      </c>
      <c r="I1015"/>
    </row>
    <row r="1016" spans="2:9" ht="45" x14ac:dyDescent="0.25">
      <c r="B1016" s="12">
        <v>1014</v>
      </c>
      <c r="C1016" s="12" t="s">
        <v>1026</v>
      </c>
      <c r="D1016" s="13" t="s">
        <v>3014</v>
      </c>
      <c r="E1016" s="13" t="s">
        <v>126</v>
      </c>
      <c r="F1016" s="14">
        <v>0</v>
      </c>
      <c r="G1016" s="14">
        <v>0</v>
      </c>
      <c r="H1016" s="14">
        <v>0</v>
      </c>
      <c r="I1016"/>
    </row>
    <row r="1017" spans="2:9" ht="45" x14ac:dyDescent="0.25">
      <c r="B1017" s="12">
        <v>1015</v>
      </c>
      <c r="C1017" s="12" t="s">
        <v>1026</v>
      </c>
      <c r="D1017" s="13" t="s">
        <v>3014</v>
      </c>
      <c r="E1017" s="13" t="s">
        <v>1679</v>
      </c>
      <c r="F1017" s="14">
        <v>0</v>
      </c>
      <c r="G1017" s="14">
        <v>0</v>
      </c>
      <c r="H1017" s="14">
        <v>19814.37</v>
      </c>
      <c r="I1017"/>
    </row>
    <row r="1018" spans="2:9" x14ac:dyDescent="0.25">
      <c r="B1018" s="12">
        <v>1016</v>
      </c>
      <c r="C1018" s="12" t="s">
        <v>2918</v>
      </c>
      <c r="D1018" s="13" t="s">
        <v>2950</v>
      </c>
      <c r="E1018" s="13" t="s">
        <v>126</v>
      </c>
      <c r="F1018" s="14">
        <v>900000</v>
      </c>
      <c r="G1018" s="14">
        <v>0</v>
      </c>
      <c r="H1018" s="14">
        <v>0</v>
      </c>
      <c r="I1018"/>
    </row>
    <row r="1019" spans="2:9" ht="75" x14ac:dyDescent="0.25">
      <c r="B1019" s="12">
        <v>1017</v>
      </c>
      <c r="C1019" s="12" t="s">
        <v>1026</v>
      </c>
      <c r="D1019" s="13" t="s">
        <v>3031</v>
      </c>
      <c r="E1019" s="13" t="s">
        <v>126</v>
      </c>
      <c r="F1019" s="14">
        <v>0</v>
      </c>
      <c r="G1019" s="14">
        <v>0</v>
      </c>
      <c r="H1019" s="14">
        <v>0</v>
      </c>
      <c r="I1019"/>
    </row>
    <row r="1020" spans="2:9" ht="75" x14ac:dyDescent="0.25">
      <c r="B1020" s="12">
        <v>1018</v>
      </c>
      <c r="C1020" s="12" t="s">
        <v>1026</v>
      </c>
      <c r="D1020" s="13" t="s">
        <v>3031</v>
      </c>
      <c r="E1020" s="13" t="s">
        <v>1679</v>
      </c>
      <c r="F1020" s="14">
        <v>0</v>
      </c>
      <c r="G1020" s="14">
        <v>0</v>
      </c>
      <c r="H1020" s="14">
        <v>1362505.78</v>
      </c>
      <c r="I1020"/>
    </row>
    <row r="1021" spans="2:9" ht="30" x14ac:dyDescent="0.25">
      <c r="B1021" s="12">
        <v>1019</v>
      </c>
      <c r="C1021" s="12" t="s">
        <v>2918</v>
      </c>
      <c r="D1021" s="13" t="s">
        <v>2972</v>
      </c>
      <c r="E1021" s="13" t="s">
        <v>126</v>
      </c>
      <c r="F1021" s="14">
        <v>4760</v>
      </c>
      <c r="G1021" s="14">
        <v>0</v>
      </c>
      <c r="H1021" s="14">
        <v>0</v>
      </c>
      <c r="I1021"/>
    </row>
    <row r="1022" spans="2:9" ht="30" x14ac:dyDescent="0.25">
      <c r="B1022" s="12">
        <v>1020</v>
      </c>
      <c r="C1022" s="12" t="s">
        <v>1223</v>
      </c>
      <c r="D1022" s="13" t="s">
        <v>2972</v>
      </c>
      <c r="E1022" s="13" t="s">
        <v>126</v>
      </c>
      <c r="F1022" s="14">
        <v>0</v>
      </c>
      <c r="G1022" s="14">
        <v>4760</v>
      </c>
      <c r="H1022" s="14">
        <v>0</v>
      </c>
      <c r="I1022"/>
    </row>
    <row r="1023" spans="2:9" ht="60" x14ac:dyDescent="0.25">
      <c r="B1023" s="12">
        <v>1021</v>
      </c>
      <c r="C1023" s="12" t="s">
        <v>1223</v>
      </c>
      <c r="D1023" s="13" t="s">
        <v>3009</v>
      </c>
      <c r="E1023" s="13" t="s">
        <v>126</v>
      </c>
      <c r="F1023" s="14">
        <v>0</v>
      </c>
      <c r="G1023" s="14">
        <v>0</v>
      </c>
      <c r="H1023" s="14">
        <v>0</v>
      </c>
      <c r="I1023"/>
    </row>
    <row r="1024" spans="2:9" ht="60" x14ac:dyDescent="0.25">
      <c r="B1024" s="12">
        <v>1022</v>
      </c>
      <c r="C1024" s="12" t="s">
        <v>1223</v>
      </c>
      <c r="D1024" s="13" t="s">
        <v>2974</v>
      </c>
      <c r="E1024" s="13" t="s">
        <v>1155</v>
      </c>
      <c r="F1024" s="14">
        <v>0</v>
      </c>
      <c r="G1024" s="14">
        <v>0</v>
      </c>
      <c r="H1024" s="14">
        <v>0</v>
      </c>
      <c r="I1024"/>
    </row>
    <row r="1025" spans="2:9" x14ac:dyDescent="0.25">
      <c r="B1025" s="12">
        <v>1023</v>
      </c>
      <c r="C1025" s="12" t="s">
        <v>2918</v>
      </c>
      <c r="D1025" s="13" t="s">
        <v>126</v>
      </c>
      <c r="E1025" s="13" t="s">
        <v>126</v>
      </c>
      <c r="F1025" s="14">
        <v>0</v>
      </c>
      <c r="G1025" s="14">
        <v>0</v>
      </c>
      <c r="H1025" s="14">
        <v>0</v>
      </c>
      <c r="I1025"/>
    </row>
    <row r="1026" spans="2:9" ht="45" x14ac:dyDescent="0.25">
      <c r="B1026" s="12">
        <v>1024</v>
      </c>
      <c r="C1026" s="12" t="s">
        <v>2918</v>
      </c>
      <c r="D1026" s="13" t="s">
        <v>1478</v>
      </c>
      <c r="E1026" s="13" t="s">
        <v>126</v>
      </c>
      <c r="F1026" s="14">
        <v>0</v>
      </c>
      <c r="G1026" s="14">
        <v>0</v>
      </c>
      <c r="H1026" s="14">
        <v>0</v>
      </c>
      <c r="I1026"/>
    </row>
    <row r="1027" spans="2:9" x14ac:dyDescent="0.25">
      <c r="B1027" s="12">
        <v>1025</v>
      </c>
      <c r="C1027" s="12" t="s">
        <v>2918</v>
      </c>
      <c r="D1027" s="13" t="s">
        <v>126</v>
      </c>
      <c r="E1027" s="13" t="s">
        <v>126</v>
      </c>
      <c r="F1027" s="14">
        <v>0</v>
      </c>
      <c r="G1027" s="14">
        <v>0</v>
      </c>
      <c r="H1027" s="14">
        <v>0</v>
      </c>
      <c r="I1027"/>
    </row>
    <row r="1028" spans="2:9" ht="30" x14ac:dyDescent="0.25">
      <c r="B1028" s="12">
        <v>1026</v>
      </c>
      <c r="C1028" s="12" t="s">
        <v>2918</v>
      </c>
      <c r="D1028" s="13" t="s">
        <v>1419</v>
      </c>
      <c r="E1028" s="13" t="s">
        <v>126</v>
      </c>
      <c r="F1028" s="14">
        <v>0</v>
      </c>
      <c r="G1028" s="14">
        <v>0</v>
      </c>
      <c r="H1028" s="14">
        <v>0</v>
      </c>
      <c r="I1028"/>
    </row>
    <row r="1029" spans="2:9" x14ac:dyDescent="0.25">
      <c r="B1029" s="12">
        <v>1027</v>
      </c>
      <c r="C1029" s="12" t="s">
        <v>2918</v>
      </c>
      <c r="D1029" s="13" t="s">
        <v>126</v>
      </c>
      <c r="E1029" s="13" t="s">
        <v>126</v>
      </c>
      <c r="F1029" s="14">
        <v>0</v>
      </c>
      <c r="G1029" s="14">
        <v>0</v>
      </c>
      <c r="H1029" s="14">
        <v>0</v>
      </c>
      <c r="I1029"/>
    </row>
    <row r="1030" spans="2:9" ht="30" x14ac:dyDescent="0.25">
      <c r="B1030" s="12">
        <v>1028</v>
      </c>
      <c r="C1030" s="12" t="s">
        <v>2918</v>
      </c>
      <c r="D1030" s="13" t="s">
        <v>2957</v>
      </c>
      <c r="E1030" s="13" t="s">
        <v>126</v>
      </c>
      <c r="F1030" s="14">
        <v>50000</v>
      </c>
      <c r="G1030" s="14">
        <v>0</v>
      </c>
      <c r="H1030" s="14">
        <v>0</v>
      </c>
      <c r="I1030"/>
    </row>
    <row r="1031" spans="2:9" ht="30" x14ac:dyDescent="0.25">
      <c r="B1031" s="12">
        <v>1029</v>
      </c>
      <c r="C1031" s="12" t="s">
        <v>2918</v>
      </c>
      <c r="D1031" s="13" t="s">
        <v>1465</v>
      </c>
      <c r="E1031" s="13" t="s">
        <v>126</v>
      </c>
      <c r="F1031" s="14">
        <v>0</v>
      </c>
      <c r="G1031" s="14">
        <v>0</v>
      </c>
      <c r="H1031" s="14">
        <v>0</v>
      </c>
      <c r="I1031"/>
    </row>
    <row r="1032" spans="2:9" ht="30" x14ac:dyDescent="0.25">
      <c r="B1032" s="12">
        <v>1030</v>
      </c>
      <c r="C1032" s="12" t="s">
        <v>2918</v>
      </c>
      <c r="D1032" s="13" t="s">
        <v>1465</v>
      </c>
      <c r="E1032" s="13" t="s">
        <v>126</v>
      </c>
      <c r="F1032" s="14">
        <v>0</v>
      </c>
      <c r="G1032" s="14">
        <v>0</v>
      </c>
      <c r="H1032" s="14">
        <v>0</v>
      </c>
      <c r="I1032"/>
    </row>
    <row r="1033" spans="2:9" x14ac:dyDescent="0.25">
      <c r="B1033" s="12">
        <v>1031</v>
      </c>
      <c r="C1033" s="12" t="s">
        <v>2918</v>
      </c>
      <c r="D1033" s="13" t="s">
        <v>126</v>
      </c>
      <c r="E1033" s="13" t="s">
        <v>126</v>
      </c>
      <c r="F1033" s="14">
        <v>0</v>
      </c>
      <c r="G1033" s="14">
        <v>0</v>
      </c>
      <c r="H1033" s="14">
        <v>0</v>
      </c>
      <c r="I1033"/>
    </row>
    <row r="1034" spans="2:9" ht="60" x14ac:dyDescent="0.25">
      <c r="B1034" s="12">
        <v>1032</v>
      </c>
      <c r="C1034" s="12" t="s">
        <v>2011</v>
      </c>
      <c r="D1034" s="13" t="s">
        <v>3033</v>
      </c>
      <c r="E1034" s="13" t="s">
        <v>126</v>
      </c>
      <c r="F1034" s="14">
        <v>0</v>
      </c>
      <c r="G1034" s="14">
        <v>0</v>
      </c>
      <c r="H1034" s="14">
        <v>0</v>
      </c>
      <c r="I1034"/>
    </row>
    <row r="1035" spans="2:9" ht="60" x14ac:dyDescent="0.25">
      <c r="B1035" s="12">
        <v>1033</v>
      </c>
      <c r="C1035" s="12" t="s">
        <v>2011</v>
      </c>
      <c r="D1035" s="13" t="s">
        <v>3033</v>
      </c>
      <c r="E1035" s="13" t="s">
        <v>1679</v>
      </c>
      <c r="F1035" s="14">
        <v>0</v>
      </c>
      <c r="G1035" s="14">
        <v>0</v>
      </c>
      <c r="H1035" s="14">
        <v>391642</v>
      </c>
      <c r="I1035"/>
    </row>
    <row r="1036" spans="2:9" ht="60" x14ac:dyDescent="0.25">
      <c r="B1036" s="12">
        <v>1034</v>
      </c>
      <c r="C1036" s="12" t="s">
        <v>1301</v>
      </c>
      <c r="D1036" s="13" t="s">
        <v>1796</v>
      </c>
      <c r="E1036" s="13" t="s">
        <v>126</v>
      </c>
      <c r="F1036" s="14">
        <v>0</v>
      </c>
      <c r="G1036" s="14">
        <v>0</v>
      </c>
      <c r="H1036" s="14">
        <v>0</v>
      </c>
      <c r="I1036"/>
    </row>
    <row r="1037" spans="2:9" ht="45" x14ac:dyDescent="0.25">
      <c r="B1037" s="12">
        <v>1035</v>
      </c>
      <c r="C1037" s="12" t="s">
        <v>1328</v>
      </c>
      <c r="D1037" s="13" t="s">
        <v>2495</v>
      </c>
      <c r="E1037" s="13" t="s">
        <v>126</v>
      </c>
      <c r="F1037" s="14">
        <v>0</v>
      </c>
      <c r="G1037" s="14">
        <v>0</v>
      </c>
      <c r="H1037" s="14">
        <v>0</v>
      </c>
      <c r="I1037"/>
    </row>
    <row r="1038" spans="2:9" ht="60" x14ac:dyDescent="0.25">
      <c r="B1038" s="12">
        <v>1036</v>
      </c>
      <c r="C1038" s="12" t="s">
        <v>2302</v>
      </c>
      <c r="D1038" s="13" t="s">
        <v>2643</v>
      </c>
      <c r="E1038" s="13" t="s">
        <v>126</v>
      </c>
      <c r="F1038" s="14">
        <v>0</v>
      </c>
      <c r="G1038" s="14">
        <v>0</v>
      </c>
      <c r="H1038" s="14">
        <v>0</v>
      </c>
      <c r="I1038"/>
    </row>
    <row r="1039" spans="2:9" ht="30" x14ac:dyDescent="0.25">
      <c r="B1039" s="12">
        <v>1037</v>
      </c>
      <c r="C1039" s="12" t="s">
        <v>1786</v>
      </c>
      <c r="D1039" s="13" t="s">
        <v>1462</v>
      </c>
      <c r="E1039" s="13" t="s">
        <v>126</v>
      </c>
      <c r="F1039" s="14">
        <v>0</v>
      </c>
      <c r="G1039" s="14">
        <v>47200</v>
      </c>
      <c r="H1039" s="14">
        <v>0</v>
      </c>
      <c r="I1039"/>
    </row>
    <row r="1040" spans="2:9" x14ac:dyDescent="0.25">
      <c r="B1040" s="12">
        <v>1038</v>
      </c>
      <c r="C1040" s="12" t="s">
        <v>1786</v>
      </c>
      <c r="D1040" s="13" t="s">
        <v>3035</v>
      </c>
      <c r="E1040" s="13" t="s">
        <v>126</v>
      </c>
      <c r="F1040" s="14">
        <v>0</v>
      </c>
      <c r="G1040" s="14">
        <v>0</v>
      </c>
      <c r="H1040" s="14">
        <v>0</v>
      </c>
      <c r="I1040"/>
    </row>
    <row r="1041" spans="2:9" ht="60" x14ac:dyDescent="0.25">
      <c r="B1041" s="12">
        <v>1039</v>
      </c>
      <c r="C1041" s="12" t="s">
        <v>1223</v>
      </c>
      <c r="D1041" s="13" t="s">
        <v>3009</v>
      </c>
      <c r="E1041" s="13" t="s">
        <v>1679</v>
      </c>
      <c r="F1041" s="14">
        <v>0</v>
      </c>
      <c r="G1041" s="14">
        <v>0</v>
      </c>
      <c r="H1041" s="14">
        <v>4760</v>
      </c>
      <c r="I1041"/>
    </row>
    <row r="1042" spans="2:9" ht="30" x14ac:dyDescent="0.25">
      <c r="B1042" s="12">
        <v>1040</v>
      </c>
      <c r="C1042" s="12" t="s">
        <v>1786</v>
      </c>
      <c r="D1042" s="13" t="s">
        <v>3035</v>
      </c>
      <c r="E1042" s="13" t="s">
        <v>1679</v>
      </c>
      <c r="F1042" s="14">
        <v>0</v>
      </c>
      <c r="G1042" s="14">
        <v>0</v>
      </c>
      <c r="H1042" s="14">
        <v>47200</v>
      </c>
      <c r="I1042"/>
    </row>
    <row r="1043" spans="2:9" ht="45" x14ac:dyDescent="0.25">
      <c r="B1043" s="12">
        <v>1041</v>
      </c>
      <c r="C1043" s="12" t="s">
        <v>2295</v>
      </c>
      <c r="D1043" s="13" t="s">
        <v>2976</v>
      </c>
      <c r="E1043" s="13" t="s">
        <v>126</v>
      </c>
      <c r="F1043" s="14">
        <v>0</v>
      </c>
      <c r="G1043" s="14">
        <v>0</v>
      </c>
      <c r="H1043" s="14">
        <v>0</v>
      </c>
      <c r="I1043"/>
    </row>
    <row r="1044" spans="2:9" ht="30" x14ac:dyDescent="0.25">
      <c r="B1044" s="12">
        <v>1042</v>
      </c>
      <c r="C1044" s="12" t="s">
        <v>2993</v>
      </c>
      <c r="D1044" s="13" t="s">
        <v>1462</v>
      </c>
      <c r="E1044" s="13" t="s">
        <v>126</v>
      </c>
      <c r="F1044" s="14">
        <v>0</v>
      </c>
      <c r="G1044" s="14">
        <v>14160</v>
      </c>
      <c r="H1044" s="14">
        <v>0</v>
      </c>
      <c r="I1044"/>
    </row>
    <row r="1045" spans="2:9" ht="45" x14ac:dyDescent="0.25">
      <c r="B1045" s="12">
        <v>1043</v>
      </c>
      <c r="C1045" s="12" t="s">
        <v>2295</v>
      </c>
      <c r="D1045" s="13" t="s">
        <v>2976</v>
      </c>
      <c r="E1045" s="13" t="s">
        <v>1155</v>
      </c>
      <c r="F1045" s="14">
        <v>0</v>
      </c>
      <c r="G1045" s="14">
        <v>0</v>
      </c>
      <c r="H1045" s="14">
        <v>0</v>
      </c>
      <c r="I1045"/>
    </row>
    <row r="1046" spans="2:9" ht="30" x14ac:dyDescent="0.25">
      <c r="B1046" s="12">
        <v>1044</v>
      </c>
      <c r="C1046" s="12" t="s">
        <v>2918</v>
      </c>
      <c r="D1046" s="13" t="s">
        <v>2962</v>
      </c>
      <c r="E1046" s="13" t="s">
        <v>126</v>
      </c>
      <c r="F1046" s="14">
        <v>1438151</v>
      </c>
      <c r="G1046" s="14">
        <v>0</v>
      </c>
      <c r="H1046" s="14">
        <v>0</v>
      </c>
      <c r="I1046"/>
    </row>
    <row r="1047" spans="2:9" ht="45" x14ac:dyDescent="0.25">
      <c r="B1047" s="12">
        <v>1045</v>
      </c>
      <c r="C1047" s="12" t="s">
        <v>2295</v>
      </c>
      <c r="D1047" s="13" t="s">
        <v>3011</v>
      </c>
      <c r="E1047" s="13" t="s">
        <v>126</v>
      </c>
      <c r="F1047" s="14">
        <v>0</v>
      </c>
      <c r="G1047" s="14">
        <v>0</v>
      </c>
      <c r="H1047" s="14">
        <v>0</v>
      </c>
      <c r="I1047"/>
    </row>
    <row r="1048" spans="2:9" ht="45" x14ac:dyDescent="0.25">
      <c r="B1048" s="12">
        <v>1046</v>
      </c>
      <c r="C1048" s="12" t="s">
        <v>2295</v>
      </c>
      <c r="D1048" s="13" t="s">
        <v>3011</v>
      </c>
      <c r="E1048" s="13" t="s">
        <v>1679</v>
      </c>
      <c r="F1048" s="14">
        <v>0</v>
      </c>
      <c r="G1048" s="14">
        <v>0</v>
      </c>
      <c r="H1048" s="14">
        <v>971009.36</v>
      </c>
      <c r="I1048"/>
    </row>
    <row r="1049" spans="2:9" x14ac:dyDescent="0.25">
      <c r="B1049" s="12">
        <v>1047</v>
      </c>
      <c r="C1049" s="12" t="s">
        <v>2993</v>
      </c>
      <c r="D1049" s="13" t="s">
        <v>3037</v>
      </c>
      <c r="E1049" s="13" t="s">
        <v>126</v>
      </c>
      <c r="F1049" s="14">
        <v>0</v>
      </c>
      <c r="G1049" s="14">
        <v>0</v>
      </c>
      <c r="H1049" s="14">
        <v>0</v>
      </c>
      <c r="I1049"/>
    </row>
    <row r="1050" spans="2:9" ht="30" x14ac:dyDescent="0.25">
      <c r="B1050" s="12">
        <v>1048</v>
      </c>
      <c r="C1050" s="12" t="s">
        <v>2993</v>
      </c>
      <c r="D1050" s="13" t="s">
        <v>3037</v>
      </c>
      <c r="E1050" s="13" t="s">
        <v>1679</v>
      </c>
      <c r="F1050" s="14">
        <v>0</v>
      </c>
      <c r="G1050" s="14">
        <v>0</v>
      </c>
      <c r="H1050" s="14">
        <v>14160</v>
      </c>
      <c r="I1050"/>
    </row>
    <row r="1051" spans="2:9" ht="45" x14ac:dyDescent="0.25">
      <c r="B1051" s="12">
        <v>1049</v>
      </c>
      <c r="C1051" s="12" t="s">
        <v>1083</v>
      </c>
      <c r="D1051" s="13" t="s">
        <v>3039</v>
      </c>
      <c r="E1051" s="13" t="s">
        <v>126</v>
      </c>
      <c r="F1051" s="14">
        <v>0</v>
      </c>
      <c r="G1051" s="14">
        <v>0</v>
      </c>
      <c r="H1051" s="14">
        <v>0</v>
      </c>
      <c r="I1051"/>
    </row>
    <row r="1052" spans="2:9" ht="45" x14ac:dyDescent="0.25">
      <c r="B1052" s="12">
        <v>1050</v>
      </c>
      <c r="C1052" s="12" t="s">
        <v>1083</v>
      </c>
      <c r="D1052" s="13" t="s">
        <v>3039</v>
      </c>
      <c r="E1052" s="13" t="s">
        <v>1679</v>
      </c>
      <c r="F1052" s="14">
        <v>0</v>
      </c>
      <c r="G1052" s="14">
        <v>0</v>
      </c>
      <c r="H1052" s="14">
        <v>801939.39</v>
      </c>
      <c r="I1052"/>
    </row>
    <row r="1053" spans="2:9" ht="30" x14ac:dyDescent="0.25">
      <c r="B1053" s="12">
        <v>1051</v>
      </c>
      <c r="C1053" s="12" t="s">
        <v>1083</v>
      </c>
      <c r="D1053" s="13" t="s">
        <v>3041</v>
      </c>
      <c r="E1053" s="13" t="s">
        <v>126</v>
      </c>
      <c r="F1053" s="14">
        <v>0</v>
      </c>
      <c r="G1053" s="14">
        <v>0</v>
      </c>
      <c r="H1053" s="14">
        <v>0</v>
      </c>
      <c r="I1053"/>
    </row>
    <row r="1054" spans="2:9" ht="30" x14ac:dyDescent="0.25">
      <c r="B1054" s="12">
        <v>1052</v>
      </c>
      <c r="C1054" s="12" t="s">
        <v>1083</v>
      </c>
      <c r="D1054" s="13" t="s">
        <v>3041</v>
      </c>
      <c r="E1054" s="13" t="s">
        <v>1679</v>
      </c>
      <c r="F1054" s="14">
        <v>0</v>
      </c>
      <c r="G1054" s="14">
        <v>0</v>
      </c>
      <c r="H1054" s="14">
        <v>492837.18</v>
      </c>
      <c r="I1054"/>
    </row>
    <row r="1055" spans="2:9" ht="45" x14ac:dyDescent="0.25">
      <c r="B1055" s="12">
        <v>1053</v>
      </c>
      <c r="C1055" s="12" t="s">
        <v>1287</v>
      </c>
      <c r="D1055" s="13" t="s">
        <v>3043</v>
      </c>
      <c r="E1055" s="13" t="s">
        <v>126</v>
      </c>
      <c r="F1055" s="14">
        <v>0</v>
      </c>
      <c r="G1055" s="14">
        <v>0</v>
      </c>
      <c r="H1055" s="14">
        <v>0</v>
      </c>
      <c r="I1055"/>
    </row>
    <row r="1056" spans="2:9" ht="45" x14ac:dyDescent="0.25">
      <c r="B1056" s="12">
        <v>1054</v>
      </c>
      <c r="C1056" s="12" t="s">
        <v>1287</v>
      </c>
      <c r="D1056" s="13" t="s">
        <v>3043</v>
      </c>
      <c r="E1056" s="13" t="s">
        <v>1679</v>
      </c>
      <c r="F1056" s="14">
        <v>0</v>
      </c>
      <c r="G1056" s="14">
        <v>0</v>
      </c>
      <c r="H1056" s="14">
        <v>9480</v>
      </c>
      <c r="I1056"/>
    </row>
    <row r="1057" spans="2:9" ht="30" x14ac:dyDescent="0.25">
      <c r="B1057" s="12">
        <v>1055</v>
      </c>
      <c r="C1057" s="12" t="s">
        <v>1118</v>
      </c>
      <c r="D1057" s="13" t="s">
        <v>2995</v>
      </c>
      <c r="E1057" s="13" t="s">
        <v>126</v>
      </c>
      <c r="F1057" s="14">
        <v>370738.68</v>
      </c>
      <c r="G1057" s="14">
        <v>370738.68</v>
      </c>
      <c r="H1057" s="14">
        <v>0</v>
      </c>
      <c r="I1057"/>
    </row>
    <row r="1058" spans="2:9" ht="60" x14ac:dyDescent="0.25">
      <c r="B1058" s="12">
        <v>1056</v>
      </c>
      <c r="C1058" s="12" t="s">
        <v>3046</v>
      </c>
      <c r="D1058" s="13" t="s">
        <v>1364</v>
      </c>
      <c r="E1058" s="13" t="s">
        <v>126</v>
      </c>
      <c r="F1058" s="14">
        <v>34129666.030000001</v>
      </c>
      <c r="G1058" s="14">
        <v>34129666.030000001</v>
      </c>
      <c r="H1058" s="14">
        <v>0</v>
      </c>
      <c r="I1058"/>
    </row>
    <row r="1059" spans="2:9" ht="60" x14ac:dyDescent="0.25">
      <c r="B1059" s="12">
        <v>1057</v>
      </c>
      <c r="C1059" s="12" t="s">
        <v>3046</v>
      </c>
      <c r="D1059" s="13" t="s">
        <v>1364</v>
      </c>
      <c r="E1059" s="13" t="s">
        <v>1679</v>
      </c>
      <c r="F1059" s="14">
        <v>0</v>
      </c>
      <c r="G1059" s="14">
        <v>0</v>
      </c>
      <c r="H1059" s="14">
        <v>34129666.030000001</v>
      </c>
      <c r="I1059"/>
    </row>
    <row r="1060" spans="2:9" ht="30" x14ac:dyDescent="0.25">
      <c r="B1060" s="12">
        <v>1058</v>
      </c>
      <c r="C1060" s="12" t="s">
        <v>2918</v>
      </c>
      <c r="D1060" s="13" t="s">
        <v>2964</v>
      </c>
      <c r="E1060" s="13" t="s">
        <v>126</v>
      </c>
      <c r="F1060" s="14">
        <v>335160</v>
      </c>
      <c r="G1060" s="14">
        <v>0</v>
      </c>
      <c r="H1060" s="14">
        <v>0</v>
      </c>
      <c r="I1060"/>
    </row>
    <row r="1061" spans="2:9" ht="30" x14ac:dyDescent="0.25">
      <c r="B1061" s="12">
        <v>1059</v>
      </c>
      <c r="C1061" s="12" t="s">
        <v>2918</v>
      </c>
      <c r="D1061" s="13" t="s">
        <v>2966</v>
      </c>
      <c r="E1061" s="13" t="s">
        <v>126</v>
      </c>
      <c r="F1061" s="14">
        <v>118000</v>
      </c>
      <c r="G1061" s="14">
        <v>0</v>
      </c>
      <c r="H1061" s="14">
        <v>0</v>
      </c>
      <c r="I1061"/>
    </row>
    <row r="1062" spans="2:9" x14ac:dyDescent="0.25">
      <c r="B1062" s="12" t="s">
        <v>1761</v>
      </c>
      <c r="F1062" s="14">
        <v>2468038411.8800001</v>
      </c>
      <c r="G1062" s="14">
        <v>2222235734.6099992</v>
      </c>
      <c r="H1062" s="14">
        <v>314025232.88</v>
      </c>
      <c r="I1062"/>
    </row>
    <row r="1063" spans="2:9" x14ac:dyDescent="0.25">
      <c r="B1063"/>
      <c r="C1063"/>
      <c r="D1063"/>
      <c r="E1063"/>
      <c r="F1063"/>
      <c r="G1063"/>
      <c r="H1063"/>
      <c r="I1063"/>
    </row>
    <row r="1064" spans="2:9" x14ac:dyDescent="0.25">
      <c r="B1064"/>
      <c r="C1064"/>
      <c r="D1064"/>
      <c r="E1064"/>
      <c r="F1064"/>
      <c r="G1064"/>
      <c r="H1064"/>
      <c r="I1064"/>
    </row>
    <row r="1065" spans="2:9" x14ac:dyDescent="0.25">
      <c r="B1065"/>
      <c r="C1065"/>
      <c r="D1065"/>
      <c r="E1065"/>
      <c r="F1065"/>
      <c r="G1065"/>
      <c r="H1065"/>
      <c r="I1065"/>
    </row>
    <row r="1066" spans="2:9" x14ac:dyDescent="0.25">
      <c r="B1066"/>
      <c r="C1066"/>
      <c r="D1066"/>
      <c r="E1066"/>
      <c r="F1066"/>
      <c r="G1066"/>
      <c r="H1066"/>
      <c r="I1066"/>
    </row>
    <row r="1067" spans="2:9" x14ac:dyDescent="0.25">
      <c r="B1067"/>
      <c r="C1067"/>
      <c r="D1067"/>
      <c r="E1067"/>
      <c r="F1067"/>
      <c r="G1067"/>
      <c r="H1067"/>
      <c r="I1067"/>
    </row>
    <row r="1068" spans="2:9" x14ac:dyDescent="0.25">
      <c r="B1068"/>
      <c r="C1068"/>
      <c r="D1068"/>
      <c r="E1068"/>
      <c r="F1068"/>
      <c r="G1068"/>
      <c r="H1068"/>
      <c r="I1068"/>
    </row>
    <row r="1069" spans="2:9" x14ac:dyDescent="0.25">
      <c r="B1069"/>
      <c r="C1069"/>
      <c r="D1069"/>
      <c r="E1069"/>
      <c r="F1069"/>
      <c r="G1069"/>
      <c r="H1069"/>
      <c r="I1069"/>
    </row>
    <row r="1070" spans="2:9" x14ac:dyDescent="0.25">
      <c r="B1070"/>
      <c r="C1070"/>
      <c r="D1070"/>
      <c r="E1070"/>
      <c r="F1070"/>
      <c r="G1070"/>
      <c r="H1070"/>
      <c r="I1070"/>
    </row>
    <row r="1071" spans="2:9" x14ac:dyDescent="0.25">
      <c r="B1071"/>
      <c r="C1071"/>
      <c r="D1071"/>
      <c r="E1071"/>
      <c r="F1071"/>
      <c r="G1071"/>
      <c r="H1071"/>
      <c r="I1071"/>
    </row>
    <row r="1072" spans="2:9" x14ac:dyDescent="0.25">
      <c r="B1072"/>
      <c r="C1072"/>
      <c r="D1072"/>
      <c r="E1072"/>
      <c r="F1072"/>
      <c r="G1072"/>
      <c r="H1072"/>
      <c r="I1072"/>
    </row>
    <row r="1073" spans="2:9" x14ac:dyDescent="0.25">
      <c r="B1073"/>
      <c r="C1073"/>
      <c r="D1073"/>
      <c r="E1073"/>
      <c r="F1073"/>
      <c r="G1073"/>
      <c r="H1073"/>
      <c r="I1073"/>
    </row>
    <row r="1074" spans="2:9" x14ac:dyDescent="0.25">
      <c r="B1074"/>
      <c r="C1074"/>
      <c r="D1074"/>
      <c r="E1074"/>
      <c r="F1074"/>
      <c r="G1074"/>
      <c r="H1074"/>
      <c r="I1074"/>
    </row>
    <row r="1075" spans="2:9" x14ac:dyDescent="0.25">
      <c r="B1075"/>
      <c r="C1075"/>
      <c r="D1075"/>
      <c r="E1075"/>
      <c r="F1075"/>
      <c r="G1075"/>
      <c r="H1075"/>
      <c r="I1075"/>
    </row>
    <row r="1076" spans="2:9" x14ac:dyDescent="0.25">
      <c r="B1076"/>
      <c r="C1076"/>
      <c r="D1076"/>
      <c r="E1076"/>
      <c r="F1076"/>
      <c r="G1076"/>
      <c r="H1076"/>
      <c r="I1076"/>
    </row>
    <row r="1077" spans="2:9" x14ac:dyDescent="0.25">
      <c r="B1077"/>
      <c r="C1077"/>
      <c r="D1077"/>
      <c r="E1077"/>
      <c r="F1077"/>
      <c r="G1077"/>
      <c r="H1077"/>
      <c r="I1077"/>
    </row>
    <row r="1078" spans="2:9" x14ac:dyDescent="0.25">
      <c r="B1078"/>
      <c r="C1078"/>
      <c r="D1078"/>
      <c r="E1078"/>
      <c r="F1078"/>
      <c r="G1078"/>
      <c r="H1078"/>
      <c r="I1078"/>
    </row>
    <row r="1079" spans="2:9" x14ac:dyDescent="0.25">
      <c r="B1079"/>
      <c r="C1079"/>
      <c r="D1079"/>
      <c r="E1079"/>
      <c r="F1079"/>
      <c r="G1079"/>
      <c r="H1079"/>
      <c r="I1079"/>
    </row>
    <row r="1080" spans="2:9" x14ac:dyDescent="0.25">
      <c r="B1080"/>
      <c r="C1080"/>
      <c r="D1080"/>
      <c r="E1080"/>
      <c r="F1080"/>
      <c r="G1080"/>
      <c r="H1080"/>
      <c r="I1080"/>
    </row>
    <row r="1081" spans="2:9" x14ac:dyDescent="0.25">
      <c r="B1081"/>
      <c r="C1081"/>
      <c r="D1081"/>
      <c r="E1081"/>
      <c r="F1081"/>
      <c r="G1081"/>
      <c r="H1081"/>
      <c r="I1081"/>
    </row>
    <row r="1082" spans="2:9" x14ac:dyDescent="0.25">
      <c r="B1082"/>
      <c r="C1082"/>
      <c r="D1082"/>
      <c r="E1082"/>
      <c r="F1082"/>
      <c r="G1082"/>
      <c r="H1082"/>
      <c r="I1082"/>
    </row>
    <row r="1083" spans="2:9" x14ac:dyDescent="0.25">
      <c r="B1083"/>
      <c r="C1083"/>
      <c r="D1083"/>
      <c r="E1083"/>
      <c r="F1083"/>
      <c r="G1083"/>
      <c r="H1083"/>
      <c r="I1083"/>
    </row>
    <row r="1084" spans="2:9" x14ac:dyDescent="0.25">
      <c r="B1084"/>
      <c r="C1084"/>
      <c r="D1084"/>
      <c r="E1084"/>
      <c r="F1084"/>
      <c r="G1084"/>
      <c r="H1084"/>
      <c r="I1084"/>
    </row>
    <row r="1085" spans="2:9" x14ac:dyDescent="0.25">
      <c r="B1085"/>
      <c r="C1085"/>
      <c r="D1085"/>
      <c r="E1085"/>
      <c r="F1085"/>
      <c r="G1085"/>
      <c r="H1085"/>
      <c r="I1085"/>
    </row>
    <row r="1086" spans="2:9" x14ac:dyDescent="0.25">
      <c r="B1086"/>
      <c r="C1086"/>
      <c r="D1086"/>
      <c r="E1086"/>
      <c r="F1086"/>
      <c r="G1086"/>
      <c r="H1086"/>
      <c r="I1086"/>
    </row>
    <row r="1087" spans="2:9" x14ac:dyDescent="0.25">
      <c r="B1087"/>
      <c r="C1087"/>
      <c r="D1087"/>
      <c r="E1087"/>
      <c r="F1087"/>
      <c r="G1087"/>
      <c r="H1087"/>
      <c r="I1087"/>
    </row>
    <row r="1088" spans="2:9" x14ac:dyDescent="0.25">
      <c r="B1088"/>
      <c r="C1088"/>
      <c r="D1088"/>
      <c r="E1088"/>
      <c r="F1088"/>
      <c r="G1088"/>
      <c r="H1088"/>
      <c r="I1088"/>
    </row>
    <row r="1089" spans="2:9" x14ac:dyDescent="0.25">
      <c r="B1089"/>
      <c r="C1089"/>
      <c r="D1089"/>
      <c r="E1089"/>
      <c r="F1089"/>
      <c r="G1089"/>
      <c r="H1089"/>
      <c r="I1089"/>
    </row>
    <row r="1090" spans="2:9" x14ac:dyDescent="0.25">
      <c r="B1090"/>
      <c r="C1090"/>
      <c r="D1090"/>
      <c r="E1090"/>
      <c r="F1090"/>
      <c r="G1090"/>
      <c r="H1090"/>
      <c r="I1090"/>
    </row>
    <row r="1091" spans="2:9" x14ac:dyDescent="0.25">
      <c r="B1091"/>
      <c r="C1091"/>
      <c r="D1091"/>
      <c r="E1091"/>
      <c r="F1091"/>
      <c r="G1091"/>
      <c r="H1091"/>
      <c r="I1091"/>
    </row>
    <row r="1092" spans="2:9" x14ac:dyDescent="0.25">
      <c r="B1092"/>
      <c r="C1092"/>
      <c r="D1092"/>
      <c r="E1092"/>
      <c r="F1092"/>
      <c r="G1092"/>
      <c r="H1092"/>
      <c r="I1092"/>
    </row>
    <row r="1093" spans="2:9" x14ac:dyDescent="0.25">
      <c r="B1093"/>
      <c r="C1093"/>
      <c r="D1093"/>
      <c r="E1093"/>
      <c r="F1093"/>
      <c r="G1093"/>
      <c r="H1093"/>
      <c r="I1093"/>
    </row>
    <row r="1094" spans="2:9" x14ac:dyDescent="0.25">
      <c r="B1094"/>
      <c r="C1094"/>
      <c r="D1094"/>
      <c r="E1094"/>
      <c r="F1094"/>
      <c r="G1094"/>
      <c r="H1094"/>
      <c r="I1094"/>
    </row>
    <row r="1095" spans="2:9" x14ac:dyDescent="0.25">
      <c r="B1095"/>
      <c r="C1095"/>
      <c r="D1095"/>
      <c r="E1095"/>
      <c r="F1095"/>
      <c r="G1095"/>
      <c r="H1095"/>
      <c r="I1095"/>
    </row>
    <row r="1096" spans="2:9" x14ac:dyDescent="0.25">
      <c r="B1096"/>
      <c r="C1096"/>
      <c r="D1096"/>
      <c r="E1096"/>
      <c r="F1096"/>
      <c r="G1096"/>
      <c r="H1096"/>
      <c r="I1096"/>
    </row>
    <row r="1097" spans="2:9" x14ac:dyDescent="0.25">
      <c r="B1097"/>
      <c r="C1097"/>
      <c r="D1097"/>
      <c r="E1097"/>
      <c r="F1097"/>
      <c r="G1097"/>
      <c r="H1097"/>
      <c r="I1097"/>
    </row>
    <row r="1098" spans="2:9" x14ac:dyDescent="0.25">
      <c r="B1098"/>
      <c r="C1098"/>
      <c r="D1098"/>
      <c r="E1098"/>
      <c r="F1098"/>
      <c r="G1098"/>
      <c r="H1098"/>
      <c r="I1098"/>
    </row>
    <row r="1099" spans="2:9" x14ac:dyDescent="0.25">
      <c r="B1099"/>
      <c r="C1099"/>
      <c r="D1099"/>
      <c r="E1099"/>
      <c r="F1099"/>
      <c r="G1099"/>
      <c r="H1099"/>
      <c r="I1099"/>
    </row>
    <row r="1100" spans="2:9" x14ac:dyDescent="0.25">
      <c r="B1100"/>
      <c r="C1100"/>
      <c r="D1100"/>
      <c r="E1100"/>
      <c r="F1100"/>
      <c r="G1100"/>
      <c r="H1100"/>
      <c r="I1100"/>
    </row>
    <row r="1101" spans="2:9" x14ac:dyDescent="0.25">
      <c r="B1101"/>
      <c r="C1101"/>
      <c r="D1101"/>
      <c r="E1101"/>
      <c r="F1101"/>
      <c r="G1101"/>
      <c r="H1101"/>
      <c r="I1101"/>
    </row>
    <row r="1102" spans="2:9" x14ac:dyDescent="0.25">
      <c r="B1102"/>
      <c r="C1102"/>
      <c r="D1102"/>
      <c r="E1102"/>
      <c r="F1102"/>
      <c r="G1102"/>
      <c r="H1102"/>
      <c r="I1102"/>
    </row>
    <row r="1103" spans="2:9" x14ac:dyDescent="0.25">
      <c r="B1103"/>
      <c r="C1103"/>
      <c r="D1103"/>
      <c r="E1103"/>
      <c r="F1103"/>
      <c r="G1103"/>
      <c r="H1103"/>
      <c r="I1103"/>
    </row>
    <row r="1104" spans="2:9" x14ac:dyDescent="0.25">
      <c r="B1104"/>
      <c r="C1104"/>
      <c r="D1104"/>
      <c r="E1104"/>
      <c r="F1104"/>
      <c r="G1104"/>
      <c r="H1104"/>
      <c r="I1104"/>
    </row>
    <row r="1105" spans="2:9" x14ac:dyDescent="0.25">
      <c r="B1105"/>
      <c r="C1105"/>
      <c r="D1105"/>
      <c r="E1105"/>
      <c r="F1105"/>
      <c r="G1105"/>
      <c r="H1105"/>
      <c r="I1105"/>
    </row>
    <row r="1106" spans="2:9" x14ac:dyDescent="0.25">
      <c r="B1106"/>
      <c r="C1106"/>
      <c r="D1106"/>
      <c r="E1106"/>
      <c r="F1106"/>
      <c r="G1106"/>
      <c r="H1106"/>
      <c r="I1106"/>
    </row>
    <row r="1107" spans="2:9" x14ac:dyDescent="0.25">
      <c r="B1107"/>
      <c r="C1107"/>
      <c r="D1107"/>
      <c r="E1107"/>
      <c r="F1107"/>
      <c r="G1107"/>
      <c r="H1107"/>
      <c r="I1107"/>
    </row>
    <row r="1108" spans="2:9" x14ac:dyDescent="0.25">
      <c r="B1108"/>
      <c r="C1108"/>
      <c r="D1108"/>
      <c r="E1108"/>
      <c r="F1108"/>
      <c r="G1108"/>
      <c r="H1108"/>
      <c r="I1108"/>
    </row>
    <row r="1109" spans="2:9" x14ac:dyDescent="0.25">
      <c r="B1109"/>
      <c r="C1109"/>
      <c r="D1109"/>
      <c r="E1109"/>
      <c r="F1109"/>
      <c r="G1109"/>
      <c r="H1109"/>
      <c r="I1109"/>
    </row>
    <row r="1110" spans="2:9" x14ac:dyDescent="0.25">
      <c r="B1110"/>
      <c r="C1110"/>
      <c r="D1110"/>
      <c r="E1110"/>
      <c r="F1110"/>
      <c r="G1110"/>
      <c r="H1110"/>
      <c r="I1110"/>
    </row>
    <row r="1111" spans="2:9" x14ac:dyDescent="0.25">
      <c r="B1111"/>
      <c r="C1111"/>
      <c r="D1111"/>
      <c r="E1111"/>
      <c r="F1111"/>
      <c r="G1111"/>
      <c r="H1111"/>
      <c r="I1111"/>
    </row>
    <row r="1112" spans="2:9" x14ac:dyDescent="0.25">
      <c r="B1112"/>
      <c r="C1112"/>
      <c r="D1112"/>
      <c r="E1112"/>
      <c r="F1112"/>
      <c r="G1112"/>
      <c r="H1112"/>
      <c r="I1112"/>
    </row>
    <row r="1113" spans="2:9" x14ac:dyDescent="0.25">
      <c r="B1113"/>
      <c r="C1113"/>
      <c r="D1113"/>
      <c r="E1113"/>
      <c r="F1113"/>
      <c r="G1113"/>
      <c r="H1113"/>
      <c r="I1113"/>
    </row>
    <row r="1114" spans="2:9" x14ac:dyDescent="0.25">
      <c r="B1114"/>
      <c r="C1114"/>
      <c r="D1114"/>
      <c r="E1114"/>
      <c r="F1114"/>
      <c r="G1114"/>
      <c r="H1114"/>
      <c r="I1114"/>
    </row>
    <row r="1115" spans="2:9" x14ac:dyDescent="0.25">
      <c r="B1115"/>
      <c r="C1115"/>
      <c r="D1115"/>
      <c r="E1115"/>
      <c r="F1115"/>
      <c r="G1115"/>
      <c r="H1115"/>
      <c r="I1115"/>
    </row>
    <row r="1116" spans="2:9" x14ac:dyDescent="0.25">
      <c r="B1116"/>
      <c r="C1116"/>
      <c r="D1116"/>
      <c r="E1116"/>
      <c r="F1116"/>
      <c r="G1116"/>
      <c r="H1116"/>
      <c r="I1116"/>
    </row>
    <row r="1117" spans="2:9" x14ac:dyDescent="0.25">
      <c r="B1117"/>
      <c r="C1117"/>
      <c r="D1117"/>
      <c r="E1117"/>
      <c r="F1117"/>
      <c r="G1117"/>
      <c r="H1117"/>
      <c r="I1117"/>
    </row>
    <row r="1118" spans="2:9" x14ac:dyDescent="0.25">
      <c r="B1118"/>
      <c r="C1118"/>
      <c r="D1118"/>
      <c r="E1118"/>
      <c r="F1118"/>
      <c r="G1118"/>
      <c r="H1118"/>
      <c r="I1118"/>
    </row>
    <row r="1119" spans="2:9" x14ac:dyDescent="0.25">
      <c r="B1119"/>
      <c r="C1119"/>
      <c r="D1119"/>
      <c r="E1119"/>
      <c r="F1119"/>
      <c r="G1119"/>
      <c r="H1119"/>
      <c r="I1119"/>
    </row>
    <row r="1120" spans="2:9" x14ac:dyDescent="0.25">
      <c r="B1120"/>
      <c r="C1120"/>
      <c r="D1120"/>
      <c r="E1120"/>
      <c r="F1120"/>
      <c r="G1120"/>
      <c r="H1120"/>
      <c r="I1120"/>
    </row>
    <row r="1121" spans="2:9" x14ac:dyDescent="0.25">
      <c r="B1121"/>
      <c r="C1121"/>
      <c r="D1121"/>
      <c r="E1121"/>
      <c r="F1121"/>
      <c r="G1121"/>
      <c r="H1121"/>
      <c r="I1121"/>
    </row>
    <row r="1122" spans="2:9" x14ac:dyDescent="0.25">
      <c r="B1122"/>
      <c r="C1122"/>
      <c r="D1122"/>
      <c r="E1122"/>
      <c r="F1122"/>
      <c r="G1122"/>
      <c r="H1122"/>
      <c r="I1122"/>
    </row>
    <row r="1123" spans="2:9" x14ac:dyDescent="0.25">
      <c r="B1123"/>
      <c r="C1123"/>
      <c r="D1123"/>
      <c r="E1123"/>
      <c r="F1123"/>
      <c r="G1123"/>
      <c r="H1123"/>
      <c r="I1123"/>
    </row>
    <row r="1124" spans="2:9" x14ac:dyDescent="0.25">
      <c r="B1124"/>
      <c r="C1124"/>
      <c r="D1124"/>
      <c r="E1124"/>
      <c r="F1124"/>
      <c r="G1124"/>
      <c r="H1124"/>
      <c r="I1124"/>
    </row>
    <row r="1125" spans="2:9" x14ac:dyDescent="0.25">
      <c r="B1125"/>
      <c r="C1125"/>
      <c r="D1125"/>
      <c r="E1125"/>
      <c r="F1125"/>
      <c r="G1125"/>
      <c r="H1125"/>
      <c r="I1125"/>
    </row>
    <row r="1126" spans="2:9" x14ac:dyDescent="0.25">
      <c r="B1126"/>
      <c r="C1126"/>
      <c r="D1126"/>
      <c r="E1126"/>
      <c r="F1126"/>
      <c r="G1126"/>
      <c r="H1126"/>
      <c r="I1126"/>
    </row>
    <row r="1127" spans="2:9" x14ac:dyDescent="0.25">
      <c r="B1127"/>
      <c r="C1127"/>
      <c r="D1127"/>
      <c r="E1127"/>
      <c r="F1127"/>
      <c r="G1127"/>
      <c r="H1127"/>
      <c r="I1127"/>
    </row>
    <row r="1128" spans="2:9" x14ac:dyDescent="0.25">
      <c r="B1128"/>
      <c r="C1128"/>
      <c r="D1128"/>
      <c r="E1128"/>
      <c r="F1128"/>
      <c r="G1128"/>
      <c r="H1128"/>
      <c r="I1128"/>
    </row>
    <row r="1129" spans="2:9" x14ac:dyDescent="0.25">
      <c r="B1129"/>
      <c r="C1129"/>
      <c r="D1129"/>
      <c r="E1129"/>
      <c r="F1129"/>
      <c r="G1129"/>
      <c r="H1129"/>
      <c r="I1129"/>
    </row>
    <row r="1130" spans="2:9" x14ac:dyDescent="0.25">
      <c r="B1130"/>
      <c r="C1130"/>
      <c r="D1130"/>
      <c r="E1130"/>
      <c r="F1130"/>
      <c r="G1130"/>
      <c r="H1130"/>
      <c r="I1130"/>
    </row>
    <row r="1131" spans="2:9" x14ac:dyDescent="0.25">
      <c r="B1131"/>
      <c r="C1131"/>
      <c r="D1131"/>
      <c r="E1131"/>
      <c r="F1131"/>
      <c r="G1131"/>
      <c r="H1131"/>
      <c r="I1131"/>
    </row>
    <row r="1132" spans="2:9" x14ac:dyDescent="0.25">
      <c r="B1132"/>
      <c r="C1132"/>
      <c r="D1132"/>
      <c r="E1132"/>
      <c r="F1132"/>
      <c r="G1132"/>
      <c r="H1132"/>
      <c r="I1132"/>
    </row>
    <row r="1133" spans="2:9" x14ac:dyDescent="0.25">
      <c r="B1133"/>
      <c r="C1133"/>
      <c r="D1133"/>
      <c r="E1133"/>
      <c r="F1133"/>
      <c r="G1133"/>
      <c r="H1133"/>
      <c r="I1133"/>
    </row>
    <row r="1134" spans="2:9" x14ac:dyDescent="0.25">
      <c r="B1134"/>
      <c r="C1134"/>
      <c r="D1134"/>
      <c r="E1134"/>
      <c r="F1134"/>
      <c r="G1134"/>
      <c r="H1134"/>
      <c r="I1134"/>
    </row>
    <row r="1135" spans="2:9" x14ac:dyDescent="0.25">
      <c r="B1135"/>
      <c r="C1135"/>
      <c r="D1135"/>
      <c r="E1135"/>
      <c r="F1135"/>
      <c r="G1135"/>
      <c r="H1135"/>
      <c r="I1135"/>
    </row>
    <row r="1136" spans="2:9" x14ac:dyDescent="0.25">
      <c r="B1136"/>
      <c r="C1136"/>
      <c r="D1136"/>
      <c r="E1136"/>
      <c r="F1136"/>
      <c r="G1136"/>
      <c r="H1136"/>
      <c r="I1136"/>
    </row>
    <row r="1137" spans="2:9" x14ac:dyDescent="0.25">
      <c r="B1137"/>
      <c r="C1137"/>
      <c r="D1137"/>
      <c r="E1137"/>
      <c r="F1137"/>
      <c r="G1137"/>
      <c r="H1137"/>
      <c r="I1137"/>
    </row>
    <row r="1138" spans="2:9" x14ac:dyDescent="0.25">
      <c r="B1138"/>
      <c r="C1138"/>
      <c r="D1138"/>
      <c r="E1138"/>
      <c r="F1138"/>
      <c r="G1138"/>
      <c r="H1138"/>
      <c r="I1138"/>
    </row>
    <row r="1139" spans="2:9" x14ac:dyDescent="0.25">
      <c r="B1139"/>
      <c r="C1139"/>
      <c r="D1139"/>
      <c r="E1139"/>
      <c r="F1139"/>
      <c r="G1139"/>
      <c r="H1139"/>
      <c r="I1139"/>
    </row>
    <row r="1140" spans="2:9" x14ac:dyDescent="0.25">
      <c r="B1140"/>
      <c r="C1140"/>
      <c r="D1140"/>
      <c r="E1140"/>
      <c r="F1140"/>
      <c r="G1140"/>
      <c r="H1140"/>
      <c r="I1140"/>
    </row>
    <row r="1141" spans="2:9" x14ac:dyDescent="0.25">
      <c r="B1141"/>
      <c r="C1141"/>
      <c r="D1141"/>
      <c r="E1141"/>
      <c r="F1141"/>
      <c r="G1141"/>
      <c r="H1141"/>
      <c r="I1141"/>
    </row>
    <row r="1142" spans="2:9" x14ac:dyDescent="0.25">
      <c r="B1142"/>
      <c r="C1142"/>
      <c r="D1142"/>
      <c r="E1142"/>
      <c r="F1142"/>
      <c r="G1142"/>
      <c r="H1142"/>
      <c r="I1142"/>
    </row>
    <row r="1143" spans="2:9" x14ac:dyDescent="0.25">
      <c r="B1143"/>
      <c r="C1143"/>
      <c r="D1143"/>
      <c r="E1143"/>
      <c r="F1143"/>
      <c r="G1143"/>
      <c r="H1143"/>
      <c r="I1143"/>
    </row>
    <row r="1144" spans="2:9" x14ac:dyDescent="0.25">
      <c r="B1144"/>
      <c r="C1144"/>
      <c r="D1144"/>
      <c r="E1144"/>
      <c r="F1144"/>
      <c r="G1144"/>
      <c r="H1144"/>
      <c r="I1144"/>
    </row>
    <row r="1145" spans="2:9" x14ac:dyDescent="0.25">
      <c r="B1145"/>
      <c r="C1145"/>
      <c r="D1145"/>
      <c r="E1145"/>
      <c r="F1145"/>
      <c r="G1145"/>
      <c r="H1145"/>
      <c r="I1145"/>
    </row>
    <row r="1146" spans="2:9" x14ac:dyDescent="0.25">
      <c r="B1146"/>
      <c r="C1146"/>
      <c r="D1146"/>
      <c r="E1146"/>
      <c r="F1146"/>
      <c r="G1146"/>
      <c r="H1146"/>
      <c r="I1146"/>
    </row>
    <row r="1147" spans="2:9" x14ac:dyDescent="0.25">
      <c r="B1147"/>
      <c r="C1147"/>
      <c r="D1147"/>
      <c r="E1147"/>
      <c r="F1147"/>
      <c r="G1147"/>
      <c r="H1147"/>
      <c r="I1147"/>
    </row>
    <row r="1148" spans="2:9" x14ac:dyDescent="0.25">
      <c r="B1148"/>
      <c r="C1148"/>
      <c r="D1148"/>
      <c r="E1148"/>
      <c r="F1148"/>
      <c r="G1148"/>
      <c r="H1148"/>
      <c r="I1148"/>
    </row>
    <row r="1149" spans="2:9" x14ac:dyDescent="0.25">
      <c r="B1149"/>
      <c r="C1149"/>
      <c r="D1149"/>
      <c r="E1149"/>
      <c r="F1149"/>
      <c r="G1149"/>
      <c r="H1149"/>
      <c r="I1149"/>
    </row>
    <row r="1150" spans="2:9" x14ac:dyDescent="0.25">
      <c r="B1150"/>
      <c r="C1150"/>
      <c r="D1150"/>
      <c r="E1150"/>
      <c r="F1150"/>
      <c r="G1150"/>
      <c r="H1150"/>
      <c r="I1150"/>
    </row>
    <row r="1151" spans="2:9" x14ac:dyDescent="0.25">
      <c r="B1151"/>
      <c r="C1151"/>
      <c r="D1151"/>
      <c r="E1151"/>
      <c r="F1151"/>
      <c r="G1151"/>
      <c r="H1151"/>
      <c r="I1151"/>
    </row>
    <row r="1152" spans="2:9" x14ac:dyDescent="0.25">
      <c r="B1152"/>
      <c r="C1152"/>
      <c r="D1152"/>
      <c r="E1152"/>
      <c r="F1152"/>
      <c r="G1152"/>
      <c r="H1152"/>
      <c r="I1152"/>
    </row>
    <row r="1153" spans="2:9" x14ac:dyDescent="0.25">
      <c r="B1153"/>
      <c r="C1153"/>
      <c r="D1153"/>
      <c r="E1153"/>
      <c r="F1153"/>
      <c r="G1153"/>
      <c r="H1153"/>
      <c r="I1153"/>
    </row>
    <row r="1154" spans="2:9" x14ac:dyDescent="0.25">
      <c r="B1154"/>
      <c r="C1154"/>
      <c r="D1154"/>
      <c r="E1154"/>
      <c r="F1154"/>
      <c r="G1154"/>
      <c r="H1154"/>
      <c r="I1154"/>
    </row>
    <row r="1155" spans="2:9" x14ac:dyDescent="0.25">
      <c r="B1155"/>
      <c r="C1155"/>
      <c r="D1155"/>
      <c r="E1155"/>
      <c r="F1155"/>
      <c r="G1155"/>
      <c r="H1155"/>
      <c r="I1155"/>
    </row>
    <row r="1156" spans="2:9" x14ac:dyDescent="0.25">
      <c r="B1156"/>
      <c r="C1156"/>
      <c r="D1156"/>
      <c r="E1156"/>
      <c r="F1156"/>
      <c r="G1156"/>
      <c r="H1156"/>
      <c r="I1156"/>
    </row>
    <row r="1157" spans="2:9" x14ac:dyDescent="0.25">
      <c r="B1157"/>
      <c r="C1157"/>
      <c r="D1157"/>
      <c r="E1157"/>
      <c r="F1157"/>
      <c r="G1157"/>
      <c r="H1157"/>
      <c r="I1157"/>
    </row>
    <row r="1158" spans="2:9" x14ac:dyDescent="0.25">
      <c r="B1158"/>
      <c r="C1158"/>
      <c r="D1158"/>
      <c r="E1158"/>
      <c r="F1158"/>
      <c r="G1158"/>
      <c r="H1158"/>
      <c r="I1158"/>
    </row>
    <row r="1159" spans="2:9" x14ac:dyDescent="0.25">
      <c r="B1159"/>
      <c r="C1159"/>
      <c r="D1159"/>
      <c r="E1159"/>
      <c r="F1159"/>
      <c r="G1159"/>
      <c r="H1159"/>
      <c r="I1159"/>
    </row>
    <row r="1160" spans="2:9" x14ac:dyDescent="0.25">
      <c r="B1160"/>
      <c r="C1160"/>
      <c r="D1160"/>
      <c r="E1160"/>
      <c r="F1160"/>
      <c r="G1160"/>
      <c r="H1160"/>
      <c r="I1160"/>
    </row>
    <row r="1161" spans="2:9" x14ac:dyDescent="0.25">
      <c r="B1161"/>
      <c r="C1161"/>
      <c r="D1161"/>
      <c r="E1161"/>
      <c r="F1161"/>
      <c r="G1161"/>
      <c r="H1161"/>
      <c r="I1161"/>
    </row>
    <row r="1162" spans="2:9" x14ac:dyDescent="0.25">
      <c r="B1162"/>
      <c r="C1162"/>
      <c r="D1162"/>
      <c r="E1162"/>
      <c r="F1162"/>
      <c r="G1162"/>
      <c r="H1162"/>
      <c r="I1162"/>
    </row>
    <row r="1163" spans="2:9" x14ac:dyDescent="0.25">
      <c r="B1163"/>
      <c r="C1163"/>
      <c r="D1163"/>
      <c r="E1163"/>
      <c r="F1163"/>
      <c r="G1163"/>
      <c r="H1163"/>
      <c r="I1163"/>
    </row>
    <row r="1164" spans="2:9" x14ac:dyDescent="0.25">
      <c r="B1164"/>
      <c r="C1164"/>
      <c r="D1164"/>
      <c r="E1164"/>
      <c r="F1164"/>
      <c r="G1164"/>
      <c r="H1164"/>
      <c r="I1164"/>
    </row>
    <row r="1165" spans="2:9" x14ac:dyDescent="0.25">
      <c r="B1165"/>
      <c r="C1165"/>
      <c r="D1165"/>
      <c r="E1165"/>
      <c r="F1165"/>
      <c r="G1165"/>
      <c r="H1165"/>
      <c r="I1165"/>
    </row>
    <row r="1166" spans="2:9" x14ac:dyDescent="0.25">
      <c r="B1166"/>
      <c r="C1166"/>
      <c r="D1166"/>
      <c r="E1166"/>
      <c r="F1166"/>
      <c r="G1166"/>
      <c r="H1166"/>
      <c r="I1166"/>
    </row>
    <row r="1167" spans="2:9" x14ac:dyDescent="0.25">
      <c r="B1167"/>
      <c r="C1167"/>
      <c r="D1167"/>
      <c r="E1167"/>
      <c r="F1167"/>
      <c r="G1167"/>
      <c r="H1167"/>
      <c r="I1167"/>
    </row>
    <row r="1168" spans="2:9" x14ac:dyDescent="0.25">
      <c r="B1168"/>
      <c r="C1168"/>
      <c r="D1168"/>
      <c r="E1168"/>
      <c r="F1168"/>
      <c r="G1168"/>
      <c r="H1168"/>
      <c r="I1168"/>
    </row>
    <row r="1169" spans="2:9" x14ac:dyDescent="0.25">
      <c r="B1169"/>
      <c r="C1169"/>
      <c r="D1169"/>
      <c r="E1169"/>
      <c r="F1169"/>
      <c r="G1169"/>
      <c r="H1169"/>
      <c r="I1169"/>
    </row>
    <row r="1170" spans="2:9" x14ac:dyDescent="0.25">
      <c r="B1170"/>
      <c r="C1170"/>
      <c r="D1170"/>
      <c r="E1170"/>
      <c r="F1170"/>
      <c r="G1170"/>
      <c r="H1170"/>
      <c r="I1170"/>
    </row>
    <row r="1171" spans="2:9" x14ac:dyDescent="0.25">
      <c r="B1171"/>
      <c r="C1171"/>
      <c r="D1171"/>
      <c r="E1171"/>
      <c r="F1171"/>
      <c r="G1171"/>
      <c r="H1171"/>
      <c r="I1171"/>
    </row>
    <row r="1172" spans="2:9" x14ac:dyDescent="0.25">
      <c r="B1172"/>
      <c r="C1172"/>
      <c r="D1172"/>
      <c r="E1172"/>
      <c r="F1172"/>
      <c r="G1172"/>
      <c r="H1172"/>
      <c r="I1172"/>
    </row>
    <row r="1173" spans="2:9" x14ac:dyDescent="0.25">
      <c r="B1173"/>
      <c r="C1173"/>
      <c r="D1173"/>
      <c r="E1173"/>
      <c r="F1173"/>
      <c r="G1173"/>
      <c r="H1173"/>
      <c r="I1173"/>
    </row>
    <row r="1174" spans="2:9" x14ac:dyDescent="0.25">
      <c r="B1174"/>
      <c r="C1174"/>
      <c r="D1174"/>
      <c r="E1174"/>
      <c r="F1174"/>
      <c r="G1174"/>
      <c r="H1174"/>
      <c r="I1174"/>
    </row>
    <row r="1175" spans="2:9" x14ac:dyDescent="0.25">
      <c r="B1175"/>
      <c r="C1175"/>
      <c r="D1175"/>
      <c r="E1175"/>
      <c r="F1175"/>
      <c r="G1175"/>
      <c r="H1175"/>
      <c r="I1175"/>
    </row>
    <row r="1176" spans="2:9" x14ac:dyDescent="0.25">
      <c r="B1176"/>
      <c r="C1176"/>
      <c r="D1176"/>
      <c r="E1176"/>
      <c r="F1176"/>
      <c r="G1176"/>
      <c r="H1176"/>
      <c r="I1176"/>
    </row>
    <row r="1177" spans="2:9" x14ac:dyDescent="0.25">
      <c r="B1177"/>
      <c r="C1177"/>
      <c r="D1177"/>
      <c r="E1177"/>
      <c r="F1177"/>
      <c r="G1177"/>
      <c r="H1177"/>
      <c r="I1177"/>
    </row>
    <row r="1178" spans="2:9" x14ac:dyDescent="0.25">
      <c r="B1178"/>
      <c r="C1178"/>
      <c r="D1178"/>
      <c r="E1178"/>
      <c r="F1178"/>
      <c r="G1178"/>
      <c r="H1178"/>
      <c r="I1178"/>
    </row>
    <row r="1179" spans="2:9" x14ac:dyDescent="0.25">
      <c r="B1179"/>
      <c r="C1179"/>
      <c r="D1179"/>
      <c r="E1179"/>
      <c r="F1179"/>
      <c r="G1179"/>
      <c r="H1179"/>
      <c r="I1179"/>
    </row>
    <row r="1180" spans="2:9" x14ac:dyDescent="0.25">
      <c r="B1180"/>
      <c r="C1180"/>
      <c r="D1180"/>
      <c r="E1180"/>
      <c r="F1180"/>
      <c r="G1180"/>
      <c r="H1180"/>
      <c r="I1180"/>
    </row>
    <row r="1181" spans="2:9" x14ac:dyDescent="0.25">
      <c r="B1181"/>
      <c r="C1181"/>
      <c r="D1181"/>
      <c r="E1181"/>
      <c r="F1181"/>
      <c r="G1181"/>
      <c r="H1181"/>
      <c r="I1181"/>
    </row>
    <row r="1182" spans="2:9" x14ac:dyDescent="0.25">
      <c r="B1182"/>
      <c r="C1182"/>
      <c r="D1182"/>
      <c r="E1182"/>
      <c r="F1182"/>
      <c r="G1182"/>
      <c r="H1182"/>
      <c r="I1182"/>
    </row>
    <row r="1183" spans="2:9" x14ac:dyDescent="0.25">
      <c r="B1183"/>
      <c r="C1183"/>
      <c r="D1183"/>
      <c r="E1183"/>
      <c r="F1183"/>
      <c r="G1183"/>
      <c r="H1183"/>
      <c r="I1183"/>
    </row>
    <row r="1184" spans="2:9" x14ac:dyDescent="0.25">
      <c r="B1184"/>
      <c r="C1184"/>
      <c r="D1184"/>
      <c r="E1184"/>
      <c r="F1184"/>
      <c r="G1184"/>
      <c r="H1184"/>
      <c r="I1184"/>
    </row>
    <row r="1185" spans="2:9" x14ac:dyDescent="0.25">
      <c r="B1185"/>
      <c r="C1185"/>
      <c r="D1185"/>
      <c r="E1185"/>
      <c r="F1185"/>
      <c r="G1185"/>
      <c r="H1185"/>
      <c r="I1185"/>
    </row>
    <row r="1186" spans="2:9" x14ac:dyDescent="0.25">
      <c r="B1186"/>
      <c r="C1186"/>
      <c r="D1186"/>
      <c r="E1186"/>
      <c r="F1186"/>
      <c r="G1186"/>
      <c r="H1186"/>
      <c r="I1186"/>
    </row>
    <row r="1187" spans="2:9" x14ac:dyDescent="0.25">
      <c r="B1187"/>
      <c r="C1187"/>
      <c r="D1187"/>
      <c r="E1187"/>
      <c r="F1187"/>
      <c r="G1187"/>
      <c r="H1187"/>
      <c r="I1187"/>
    </row>
    <row r="1188" spans="2:9" x14ac:dyDescent="0.25">
      <c r="B1188"/>
      <c r="C1188"/>
      <c r="D1188"/>
      <c r="E1188"/>
      <c r="F1188"/>
      <c r="G1188"/>
      <c r="H1188"/>
      <c r="I1188"/>
    </row>
    <row r="1189" spans="2:9" x14ac:dyDescent="0.25">
      <c r="B1189"/>
      <c r="C1189"/>
      <c r="D1189"/>
      <c r="E1189"/>
      <c r="F1189"/>
      <c r="G1189"/>
      <c r="H1189"/>
      <c r="I1189"/>
    </row>
    <row r="1190" spans="2:9" x14ac:dyDescent="0.25">
      <c r="B1190"/>
      <c r="C1190"/>
      <c r="D1190"/>
      <c r="E1190"/>
      <c r="F1190"/>
      <c r="G1190"/>
      <c r="H1190"/>
      <c r="I1190"/>
    </row>
    <row r="1191" spans="2:9" x14ac:dyDescent="0.25">
      <c r="B1191"/>
      <c r="C1191"/>
      <c r="D1191"/>
      <c r="E1191"/>
      <c r="F1191"/>
      <c r="G1191"/>
      <c r="H1191"/>
      <c r="I1191"/>
    </row>
    <row r="1192" spans="2:9" x14ac:dyDescent="0.25">
      <c r="B1192"/>
      <c r="C1192"/>
      <c r="D1192"/>
      <c r="E1192"/>
      <c r="F1192"/>
      <c r="G1192"/>
      <c r="H1192"/>
      <c r="I1192"/>
    </row>
    <row r="1193" spans="2:9" x14ac:dyDescent="0.25">
      <c r="B1193"/>
      <c r="C1193"/>
      <c r="D1193"/>
      <c r="E1193"/>
      <c r="F1193"/>
      <c r="G1193"/>
      <c r="H1193"/>
      <c r="I1193"/>
    </row>
    <row r="1194" spans="2:9" x14ac:dyDescent="0.25">
      <c r="B1194"/>
      <c r="C1194"/>
      <c r="D1194"/>
      <c r="E1194"/>
      <c r="F1194"/>
      <c r="G1194"/>
      <c r="H1194"/>
      <c r="I1194"/>
    </row>
    <row r="1195" spans="2:9" x14ac:dyDescent="0.25">
      <c r="B1195"/>
      <c r="C1195"/>
      <c r="D1195"/>
      <c r="E1195"/>
      <c r="F1195"/>
      <c r="G1195"/>
      <c r="H1195"/>
      <c r="I1195"/>
    </row>
    <row r="1196" spans="2:9" x14ac:dyDescent="0.25">
      <c r="B1196"/>
      <c r="C1196"/>
      <c r="D1196"/>
      <c r="E1196"/>
      <c r="F1196"/>
      <c r="G1196"/>
      <c r="H1196"/>
      <c r="I1196"/>
    </row>
    <row r="1197" spans="2:9" x14ac:dyDescent="0.25">
      <c r="B1197"/>
      <c r="C1197"/>
      <c r="D1197"/>
      <c r="E1197"/>
      <c r="F1197"/>
      <c r="G1197"/>
      <c r="H1197"/>
      <c r="I1197"/>
    </row>
    <row r="1198" spans="2:9" x14ac:dyDescent="0.25">
      <c r="B1198"/>
      <c r="C1198"/>
      <c r="D1198"/>
      <c r="E1198"/>
      <c r="F1198"/>
      <c r="G1198"/>
      <c r="H1198"/>
      <c r="I1198"/>
    </row>
    <row r="1199" spans="2:9" x14ac:dyDescent="0.25">
      <c r="B1199"/>
      <c r="C1199"/>
      <c r="D1199"/>
      <c r="E1199"/>
      <c r="F1199"/>
      <c r="G1199"/>
      <c r="H1199"/>
      <c r="I1199"/>
    </row>
    <row r="1200" spans="2:9" x14ac:dyDescent="0.25">
      <c r="B1200"/>
      <c r="C1200"/>
      <c r="D1200"/>
      <c r="E1200"/>
      <c r="F1200"/>
      <c r="G1200"/>
      <c r="H1200"/>
      <c r="I1200"/>
    </row>
    <row r="1201" spans="2:9" x14ac:dyDescent="0.25">
      <c r="B1201"/>
      <c r="C1201"/>
      <c r="D1201"/>
      <c r="E1201"/>
      <c r="F1201"/>
      <c r="G1201"/>
      <c r="H1201"/>
      <c r="I1201"/>
    </row>
    <row r="1202" spans="2:9" x14ac:dyDescent="0.25">
      <c r="B1202"/>
      <c r="C1202"/>
      <c r="D1202"/>
      <c r="E1202"/>
      <c r="F1202"/>
      <c r="G1202"/>
      <c r="H1202"/>
      <c r="I1202"/>
    </row>
    <row r="1203" spans="2:9" x14ac:dyDescent="0.25">
      <c r="B1203"/>
      <c r="C1203"/>
      <c r="D1203"/>
      <c r="E1203"/>
      <c r="F1203"/>
      <c r="G1203"/>
      <c r="H1203"/>
      <c r="I1203"/>
    </row>
    <row r="1204" spans="2:9" x14ac:dyDescent="0.25">
      <c r="B1204"/>
      <c r="C1204"/>
      <c r="D1204"/>
      <c r="E1204"/>
      <c r="F1204"/>
      <c r="G1204"/>
      <c r="H1204"/>
      <c r="I1204"/>
    </row>
    <row r="1205" spans="2:9" x14ac:dyDescent="0.25">
      <c r="B1205"/>
      <c r="C1205"/>
      <c r="D1205"/>
      <c r="E1205"/>
      <c r="F1205"/>
      <c r="G1205"/>
      <c r="H1205"/>
      <c r="I1205"/>
    </row>
    <row r="1206" spans="2:9" x14ac:dyDescent="0.25">
      <c r="B1206"/>
      <c r="C1206"/>
      <c r="D1206"/>
      <c r="E1206"/>
      <c r="F1206"/>
      <c r="G1206"/>
      <c r="H1206"/>
      <c r="I1206"/>
    </row>
    <row r="1207" spans="2:9" x14ac:dyDescent="0.25">
      <c r="B1207"/>
      <c r="C1207"/>
      <c r="D1207"/>
      <c r="E1207"/>
      <c r="F1207"/>
      <c r="G1207"/>
      <c r="H1207"/>
      <c r="I1207"/>
    </row>
    <row r="1208" spans="2:9" x14ac:dyDescent="0.25">
      <c r="B1208"/>
      <c r="C1208"/>
      <c r="D1208"/>
      <c r="E1208"/>
      <c r="F1208"/>
      <c r="G1208"/>
      <c r="H1208"/>
      <c r="I1208"/>
    </row>
    <row r="1209" spans="2:9" x14ac:dyDescent="0.25">
      <c r="B1209"/>
      <c r="C1209"/>
      <c r="D1209"/>
      <c r="E1209"/>
      <c r="F1209"/>
      <c r="G1209"/>
      <c r="H1209"/>
      <c r="I1209"/>
    </row>
    <row r="1210" spans="2:9" x14ac:dyDescent="0.25">
      <c r="B1210"/>
      <c r="C1210"/>
      <c r="D1210"/>
      <c r="E1210"/>
      <c r="F1210"/>
      <c r="G1210"/>
      <c r="H1210"/>
      <c r="I1210"/>
    </row>
    <row r="1211" spans="2:9" x14ac:dyDescent="0.25">
      <c r="B1211"/>
      <c r="C1211"/>
      <c r="D1211"/>
      <c r="E1211"/>
      <c r="F1211"/>
      <c r="G1211"/>
      <c r="H1211"/>
      <c r="I1211"/>
    </row>
    <row r="1212" spans="2:9" x14ac:dyDescent="0.25">
      <c r="B1212"/>
      <c r="C1212"/>
      <c r="D1212"/>
      <c r="E1212"/>
      <c r="F1212"/>
      <c r="G1212"/>
      <c r="H1212"/>
      <c r="I1212"/>
    </row>
    <row r="1213" spans="2:9" x14ac:dyDescent="0.25">
      <c r="B1213"/>
      <c r="C1213"/>
      <c r="D1213"/>
      <c r="E1213"/>
      <c r="F1213"/>
      <c r="G1213"/>
      <c r="H1213"/>
      <c r="I1213"/>
    </row>
    <row r="1214" spans="2:9" x14ac:dyDescent="0.25">
      <c r="B1214"/>
      <c r="C1214"/>
      <c r="D1214"/>
      <c r="E1214"/>
      <c r="F1214"/>
      <c r="G1214"/>
      <c r="H1214"/>
      <c r="I1214"/>
    </row>
    <row r="1215" spans="2:9" x14ac:dyDescent="0.25">
      <c r="B1215"/>
      <c r="C1215"/>
      <c r="D1215"/>
      <c r="E1215"/>
      <c r="F1215"/>
      <c r="G1215"/>
      <c r="H1215"/>
      <c r="I1215"/>
    </row>
    <row r="1216" spans="2:9" x14ac:dyDescent="0.25">
      <c r="B1216"/>
      <c r="C1216"/>
      <c r="D1216"/>
      <c r="E1216"/>
      <c r="F1216"/>
      <c r="G1216"/>
      <c r="H1216"/>
      <c r="I1216"/>
    </row>
    <row r="1217" spans="2:9" x14ac:dyDescent="0.25">
      <c r="B1217"/>
      <c r="C1217"/>
      <c r="D1217"/>
      <c r="E1217"/>
      <c r="F1217"/>
      <c r="G1217"/>
      <c r="H1217"/>
      <c r="I1217"/>
    </row>
    <row r="1218" spans="2:9" x14ac:dyDescent="0.25">
      <c r="B1218"/>
      <c r="C1218"/>
      <c r="D1218"/>
      <c r="E1218"/>
      <c r="F1218"/>
      <c r="G1218"/>
      <c r="H1218"/>
      <c r="I1218"/>
    </row>
    <row r="1219" spans="2:9" x14ac:dyDescent="0.25">
      <c r="B1219"/>
      <c r="C1219"/>
      <c r="D1219"/>
      <c r="E1219"/>
      <c r="F1219"/>
      <c r="G1219"/>
      <c r="H1219"/>
      <c r="I1219"/>
    </row>
    <row r="1220" spans="2:9" x14ac:dyDescent="0.25">
      <c r="B1220"/>
      <c r="C1220"/>
      <c r="D1220"/>
      <c r="E1220"/>
      <c r="F1220"/>
      <c r="G1220"/>
      <c r="H1220"/>
      <c r="I1220"/>
    </row>
    <row r="1221" spans="2:9" x14ac:dyDescent="0.25">
      <c r="B1221"/>
      <c r="C1221"/>
      <c r="D1221"/>
      <c r="E1221"/>
      <c r="F1221"/>
      <c r="G1221"/>
      <c r="H1221"/>
      <c r="I1221"/>
    </row>
    <row r="1222" spans="2:9" x14ac:dyDescent="0.25">
      <c r="B1222"/>
      <c r="C1222"/>
      <c r="D1222"/>
      <c r="E1222"/>
      <c r="F1222"/>
      <c r="G1222"/>
      <c r="H1222"/>
      <c r="I1222"/>
    </row>
    <row r="1223" spans="2:9" x14ac:dyDescent="0.25">
      <c r="B1223"/>
      <c r="C1223"/>
      <c r="D1223"/>
      <c r="E1223"/>
      <c r="F1223"/>
      <c r="G1223"/>
      <c r="H1223"/>
      <c r="I1223"/>
    </row>
    <row r="1224" spans="2:9" x14ac:dyDescent="0.25">
      <c r="B1224"/>
      <c r="C1224"/>
      <c r="D1224"/>
      <c r="E1224"/>
      <c r="F1224"/>
      <c r="G1224"/>
      <c r="H1224"/>
      <c r="I1224"/>
    </row>
    <row r="1225" spans="2:9" x14ac:dyDescent="0.25">
      <c r="B1225"/>
      <c r="C1225"/>
      <c r="D1225"/>
      <c r="E1225"/>
      <c r="F1225"/>
      <c r="G1225"/>
      <c r="H1225"/>
      <c r="I1225"/>
    </row>
    <row r="1226" spans="2:9" x14ac:dyDescent="0.25">
      <c r="B1226"/>
      <c r="C1226"/>
      <c r="D1226"/>
      <c r="E1226"/>
      <c r="F1226"/>
      <c r="G1226"/>
      <c r="H1226"/>
      <c r="I1226"/>
    </row>
    <row r="1227" spans="2:9" x14ac:dyDescent="0.25">
      <c r="B1227"/>
      <c r="C1227"/>
      <c r="D1227"/>
      <c r="E1227"/>
      <c r="F1227"/>
      <c r="G1227"/>
      <c r="H1227"/>
      <c r="I1227"/>
    </row>
    <row r="1228" spans="2:9" x14ac:dyDescent="0.25">
      <c r="B1228"/>
      <c r="C1228"/>
      <c r="D1228"/>
      <c r="E1228"/>
      <c r="F1228"/>
      <c r="G1228"/>
      <c r="H1228"/>
      <c r="I1228"/>
    </row>
    <row r="1229" spans="2:9" x14ac:dyDescent="0.25">
      <c r="B1229"/>
      <c r="C1229"/>
      <c r="D1229"/>
      <c r="E1229"/>
      <c r="F1229"/>
      <c r="G1229"/>
      <c r="H1229"/>
      <c r="I1229"/>
    </row>
    <row r="1230" spans="2:9" x14ac:dyDescent="0.25">
      <c r="B1230"/>
      <c r="C1230"/>
      <c r="D1230"/>
      <c r="E1230"/>
      <c r="F1230"/>
      <c r="G1230"/>
      <c r="H1230"/>
      <c r="I1230"/>
    </row>
    <row r="1231" spans="2:9" x14ac:dyDescent="0.25">
      <c r="B1231"/>
      <c r="C1231"/>
      <c r="D1231"/>
      <c r="E1231"/>
      <c r="F1231"/>
      <c r="G1231"/>
      <c r="H1231"/>
      <c r="I1231"/>
    </row>
    <row r="1232" spans="2:9" x14ac:dyDescent="0.25">
      <c r="B1232"/>
      <c r="C1232"/>
      <c r="D1232"/>
      <c r="E1232"/>
      <c r="F1232"/>
      <c r="G1232"/>
      <c r="H1232"/>
      <c r="I1232"/>
    </row>
    <row r="1233" spans="2:9" x14ac:dyDescent="0.25">
      <c r="B1233"/>
      <c r="C1233"/>
      <c r="D1233"/>
      <c r="E1233"/>
      <c r="F1233"/>
      <c r="G1233"/>
      <c r="H1233"/>
      <c r="I1233"/>
    </row>
    <row r="1234" spans="2:9" x14ac:dyDescent="0.25">
      <c r="B1234"/>
      <c r="C1234"/>
      <c r="D1234"/>
      <c r="E1234"/>
      <c r="F1234"/>
      <c r="G1234"/>
      <c r="H1234"/>
      <c r="I1234"/>
    </row>
    <row r="1235" spans="2:9" x14ac:dyDescent="0.25">
      <c r="B1235"/>
      <c r="C1235"/>
      <c r="D1235"/>
      <c r="E1235"/>
      <c r="F1235"/>
      <c r="G1235"/>
      <c r="H1235"/>
      <c r="I1235"/>
    </row>
    <row r="1236" spans="2:9" x14ac:dyDescent="0.25">
      <c r="B1236"/>
      <c r="C1236"/>
      <c r="D1236"/>
      <c r="E1236"/>
      <c r="F1236"/>
      <c r="G1236"/>
      <c r="H1236"/>
      <c r="I1236"/>
    </row>
    <row r="1237" spans="2:9" x14ac:dyDescent="0.25">
      <c r="B1237"/>
      <c r="C1237"/>
      <c r="D1237"/>
      <c r="E1237"/>
      <c r="F1237"/>
      <c r="G1237"/>
      <c r="H1237"/>
      <c r="I1237"/>
    </row>
    <row r="1238" spans="2:9" x14ac:dyDescent="0.25">
      <c r="B1238"/>
      <c r="C1238"/>
      <c r="D1238"/>
      <c r="E1238"/>
      <c r="F1238"/>
      <c r="G1238"/>
      <c r="H1238"/>
      <c r="I1238"/>
    </row>
    <row r="1239" spans="2:9" x14ac:dyDescent="0.25">
      <c r="B1239"/>
      <c r="C1239"/>
      <c r="D1239"/>
      <c r="E1239"/>
      <c r="F1239"/>
      <c r="G1239"/>
      <c r="H1239"/>
      <c r="I1239"/>
    </row>
    <row r="1240" spans="2:9" x14ac:dyDescent="0.25">
      <c r="B1240"/>
      <c r="C1240"/>
      <c r="D1240"/>
      <c r="E1240"/>
      <c r="F1240"/>
      <c r="G1240"/>
      <c r="H1240"/>
      <c r="I1240"/>
    </row>
    <row r="1241" spans="2:9" x14ac:dyDescent="0.25">
      <c r="B1241"/>
      <c r="C1241"/>
      <c r="D1241"/>
      <c r="E1241"/>
      <c r="F1241"/>
      <c r="G1241"/>
      <c r="H1241"/>
      <c r="I1241"/>
    </row>
    <row r="1242" spans="2:9" x14ac:dyDescent="0.25">
      <c r="B1242"/>
      <c r="C1242"/>
      <c r="D1242"/>
      <c r="E1242"/>
      <c r="F1242"/>
      <c r="G1242"/>
      <c r="H1242"/>
      <c r="I1242"/>
    </row>
    <row r="1243" spans="2:9" x14ac:dyDescent="0.25">
      <c r="B1243"/>
      <c r="C1243"/>
      <c r="D1243"/>
      <c r="E1243"/>
      <c r="F1243"/>
      <c r="G1243"/>
      <c r="H1243"/>
      <c r="I1243"/>
    </row>
    <row r="1244" spans="2:9" x14ac:dyDescent="0.25">
      <c r="B1244"/>
      <c r="C1244"/>
      <c r="D1244"/>
      <c r="E1244"/>
      <c r="F1244"/>
      <c r="G1244"/>
      <c r="H1244"/>
      <c r="I1244"/>
    </row>
    <row r="1245" spans="2:9" x14ac:dyDescent="0.25">
      <c r="B1245"/>
      <c r="C1245"/>
      <c r="D1245"/>
      <c r="E1245"/>
      <c r="F1245"/>
      <c r="G1245"/>
      <c r="H1245"/>
      <c r="I1245"/>
    </row>
    <row r="1246" spans="2:9" x14ac:dyDescent="0.25">
      <c r="B1246"/>
      <c r="C1246"/>
      <c r="D1246"/>
      <c r="E1246"/>
      <c r="F1246"/>
      <c r="G1246"/>
      <c r="H1246"/>
      <c r="I1246"/>
    </row>
    <row r="1247" spans="2:9" x14ac:dyDescent="0.25">
      <c r="B1247"/>
      <c r="C1247"/>
      <c r="D1247"/>
      <c r="E1247"/>
      <c r="F1247"/>
      <c r="G1247"/>
      <c r="H1247"/>
      <c r="I1247"/>
    </row>
    <row r="1248" spans="2:9" x14ac:dyDescent="0.25">
      <c r="B1248"/>
      <c r="C1248"/>
      <c r="D1248"/>
      <c r="E1248"/>
      <c r="F1248"/>
      <c r="G1248"/>
      <c r="H1248"/>
      <c r="I1248"/>
    </row>
    <row r="1249" spans="2:9" x14ac:dyDescent="0.25">
      <c r="B1249"/>
      <c r="C1249"/>
      <c r="D1249"/>
      <c r="E1249"/>
      <c r="F1249"/>
      <c r="G1249"/>
      <c r="H1249"/>
      <c r="I1249"/>
    </row>
    <row r="1250" spans="2:9" x14ac:dyDescent="0.25">
      <c r="B1250"/>
      <c r="C1250"/>
      <c r="D1250"/>
      <c r="E1250"/>
      <c r="F1250"/>
      <c r="G1250"/>
      <c r="H1250"/>
      <c r="I1250"/>
    </row>
    <row r="1251" spans="2:9" x14ac:dyDescent="0.25">
      <c r="B1251"/>
      <c r="C1251"/>
      <c r="D1251"/>
      <c r="E1251"/>
      <c r="F1251"/>
      <c r="G1251"/>
      <c r="H1251"/>
      <c r="I1251"/>
    </row>
    <row r="1252" spans="2:9" x14ac:dyDescent="0.25">
      <c r="B1252"/>
      <c r="C1252"/>
      <c r="D1252"/>
      <c r="E1252"/>
      <c r="F1252"/>
      <c r="G1252"/>
      <c r="H1252"/>
      <c r="I1252"/>
    </row>
    <row r="1253" spans="2:9" x14ac:dyDescent="0.25">
      <c r="B1253"/>
      <c r="C1253"/>
      <c r="D1253"/>
      <c r="E1253"/>
      <c r="F1253"/>
      <c r="G1253"/>
      <c r="H1253"/>
      <c r="I1253"/>
    </row>
    <row r="1254" spans="2:9" x14ac:dyDescent="0.25">
      <c r="B1254"/>
      <c r="C1254"/>
      <c r="D1254"/>
      <c r="E1254"/>
      <c r="F1254"/>
      <c r="G1254"/>
      <c r="H1254"/>
      <c r="I1254"/>
    </row>
    <row r="1255" spans="2:9" x14ac:dyDescent="0.25">
      <c r="B1255"/>
      <c r="C1255"/>
      <c r="D1255"/>
      <c r="E1255"/>
      <c r="F1255"/>
      <c r="G1255"/>
      <c r="H1255"/>
      <c r="I1255"/>
    </row>
    <row r="1256" spans="2:9" x14ac:dyDescent="0.25">
      <c r="B1256"/>
      <c r="C1256"/>
      <c r="D1256"/>
      <c r="E1256"/>
      <c r="F1256"/>
      <c r="G1256"/>
      <c r="H1256"/>
      <c r="I1256"/>
    </row>
    <row r="1257" spans="2:9" x14ac:dyDescent="0.25">
      <c r="B1257"/>
      <c r="C1257"/>
      <c r="D1257"/>
      <c r="E1257"/>
      <c r="F1257"/>
      <c r="G1257"/>
      <c r="H1257"/>
      <c r="I1257"/>
    </row>
    <row r="1258" spans="2:9" x14ac:dyDescent="0.25">
      <c r="B1258"/>
      <c r="C1258"/>
      <c r="D1258"/>
      <c r="E1258"/>
      <c r="F1258"/>
      <c r="G1258"/>
      <c r="H1258"/>
      <c r="I1258"/>
    </row>
    <row r="1259" spans="2:9" x14ac:dyDescent="0.25">
      <c r="B1259"/>
      <c r="C1259"/>
      <c r="D1259"/>
      <c r="E1259"/>
      <c r="F1259"/>
      <c r="G1259"/>
      <c r="H1259"/>
      <c r="I1259"/>
    </row>
    <row r="1260" spans="2:9" x14ac:dyDescent="0.25">
      <c r="B1260"/>
      <c r="C1260"/>
      <c r="D1260"/>
      <c r="E1260"/>
      <c r="F1260"/>
      <c r="G1260"/>
      <c r="H1260"/>
      <c r="I1260"/>
    </row>
    <row r="1261" spans="2:9" x14ac:dyDescent="0.25">
      <c r="B1261"/>
      <c r="C1261"/>
      <c r="D1261"/>
      <c r="E1261"/>
      <c r="F1261"/>
      <c r="G1261"/>
      <c r="H1261"/>
      <c r="I1261"/>
    </row>
    <row r="1262" spans="2:9" x14ac:dyDescent="0.25">
      <c r="B1262"/>
      <c r="C1262"/>
      <c r="D1262"/>
      <c r="E1262"/>
      <c r="F1262"/>
      <c r="G1262"/>
      <c r="H1262"/>
      <c r="I1262"/>
    </row>
    <row r="1263" spans="2:9" x14ac:dyDescent="0.25">
      <c r="B1263"/>
      <c r="C1263"/>
      <c r="D1263"/>
      <c r="E1263"/>
      <c r="F1263"/>
      <c r="G1263"/>
      <c r="H1263"/>
      <c r="I1263"/>
    </row>
    <row r="1264" spans="2:9" x14ac:dyDescent="0.25">
      <c r="B1264"/>
      <c r="C1264"/>
      <c r="D1264"/>
      <c r="E1264"/>
      <c r="F1264"/>
      <c r="G1264"/>
      <c r="H1264"/>
      <c r="I1264"/>
    </row>
    <row r="1265" spans="2:9" x14ac:dyDescent="0.25">
      <c r="B1265"/>
      <c r="C1265"/>
      <c r="D1265"/>
      <c r="E1265"/>
      <c r="F1265"/>
      <c r="G1265"/>
      <c r="H1265"/>
      <c r="I1265"/>
    </row>
    <row r="1266" spans="2:9" x14ac:dyDescent="0.25">
      <c r="B1266"/>
      <c r="C1266"/>
      <c r="D1266"/>
      <c r="E1266"/>
      <c r="F1266"/>
      <c r="G1266"/>
      <c r="H1266"/>
      <c r="I1266"/>
    </row>
    <row r="1267" spans="2:9" x14ac:dyDescent="0.25">
      <c r="B1267"/>
      <c r="C1267"/>
      <c r="D1267"/>
      <c r="E1267"/>
      <c r="F1267"/>
      <c r="G1267"/>
      <c r="H1267"/>
      <c r="I1267"/>
    </row>
    <row r="1268" spans="2:9" x14ac:dyDescent="0.25">
      <c r="B1268"/>
      <c r="C1268"/>
      <c r="D1268"/>
      <c r="E1268"/>
      <c r="F1268"/>
      <c r="G1268"/>
      <c r="H1268"/>
      <c r="I1268"/>
    </row>
    <row r="1269" spans="2:9" x14ac:dyDescent="0.25">
      <c r="B1269"/>
      <c r="C1269"/>
      <c r="D1269"/>
      <c r="E1269"/>
      <c r="F1269"/>
      <c r="G1269"/>
      <c r="H1269"/>
      <c r="I1269"/>
    </row>
    <row r="1270" spans="2:9" x14ac:dyDescent="0.25">
      <c r="B1270"/>
      <c r="C1270"/>
      <c r="D1270"/>
      <c r="E1270"/>
      <c r="F1270"/>
      <c r="G1270"/>
      <c r="H1270"/>
      <c r="I1270"/>
    </row>
    <row r="1271" spans="2:9" x14ac:dyDescent="0.25">
      <c r="B1271"/>
      <c r="C1271"/>
      <c r="D1271"/>
      <c r="E1271"/>
      <c r="F1271"/>
      <c r="G1271"/>
      <c r="H1271"/>
      <c r="I1271"/>
    </row>
    <row r="1272" spans="2:9" x14ac:dyDescent="0.25">
      <c r="B1272"/>
      <c r="C1272"/>
      <c r="D1272"/>
      <c r="E1272"/>
      <c r="F1272"/>
      <c r="G1272"/>
      <c r="H1272"/>
      <c r="I1272"/>
    </row>
    <row r="1273" spans="2:9" x14ac:dyDescent="0.25">
      <c r="B1273"/>
      <c r="C1273"/>
      <c r="D1273"/>
      <c r="E1273"/>
      <c r="F1273"/>
      <c r="G1273"/>
      <c r="H1273"/>
      <c r="I1273"/>
    </row>
    <row r="1274" spans="2:9" x14ac:dyDescent="0.25">
      <c r="B1274"/>
      <c r="C1274"/>
      <c r="D1274"/>
      <c r="E1274"/>
      <c r="F1274"/>
      <c r="G1274"/>
      <c r="H1274"/>
      <c r="I1274"/>
    </row>
    <row r="1275" spans="2:9" x14ac:dyDescent="0.25">
      <c r="B1275"/>
      <c r="C1275"/>
      <c r="D1275"/>
      <c r="E1275"/>
      <c r="F1275"/>
      <c r="G1275"/>
      <c r="H1275"/>
      <c r="I1275"/>
    </row>
    <row r="1276" spans="2:9" x14ac:dyDescent="0.25">
      <c r="B1276"/>
      <c r="C1276"/>
      <c r="D1276"/>
      <c r="E1276"/>
      <c r="F1276"/>
      <c r="G1276"/>
      <c r="H1276"/>
      <c r="I1276"/>
    </row>
    <row r="1277" spans="2:9" x14ac:dyDescent="0.25">
      <c r="B1277"/>
      <c r="C1277"/>
      <c r="D1277"/>
      <c r="E1277"/>
      <c r="F1277"/>
      <c r="G1277"/>
      <c r="H1277"/>
      <c r="I1277"/>
    </row>
    <row r="1278" spans="2:9" x14ac:dyDescent="0.25">
      <c r="B1278"/>
      <c r="C1278"/>
      <c r="D1278"/>
      <c r="E1278"/>
      <c r="F1278"/>
      <c r="G1278"/>
      <c r="H1278"/>
      <c r="I1278"/>
    </row>
    <row r="1279" spans="2:9" x14ac:dyDescent="0.25">
      <c r="B1279"/>
      <c r="C1279"/>
      <c r="D1279"/>
      <c r="E1279"/>
      <c r="F1279"/>
      <c r="G1279"/>
      <c r="H1279"/>
      <c r="I1279"/>
    </row>
    <row r="1280" spans="2:9" x14ac:dyDescent="0.25">
      <c r="B1280"/>
      <c r="C1280"/>
      <c r="D1280"/>
      <c r="E1280"/>
      <c r="F1280"/>
      <c r="G1280"/>
      <c r="H1280"/>
      <c r="I1280"/>
    </row>
    <row r="1281" spans="2:9" x14ac:dyDescent="0.25">
      <c r="B1281"/>
      <c r="C1281"/>
      <c r="D1281"/>
      <c r="E1281"/>
      <c r="F1281"/>
      <c r="G1281"/>
      <c r="H1281"/>
      <c r="I1281"/>
    </row>
    <row r="1282" spans="2:9" x14ac:dyDescent="0.25">
      <c r="B1282"/>
      <c r="C1282"/>
      <c r="D1282"/>
      <c r="E1282"/>
      <c r="F1282"/>
      <c r="G1282"/>
      <c r="H1282"/>
      <c r="I1282"/>
    </row>
    <row r="1283" spans="2:9" x14ac:dyDescent="0.25">
      <c r="B1283"/>
      <c r="C1283"/>
      <c r="D1283"/>
      <c r="E1283"/>
      <c r="F1283"/>
      <c r="G1283"/>
      <c r="H1283"/>
      <c r="I1283"/>
    </row>
    <row r="1284" spans="2:9" x14ac:dyDescent="0.25">
      <c r="B1284"/>
      <c r="C1284"/>
      <c r="D1284"/>
      <c r="E1284"/>
      <c r="F1284"/>
      <c r="G1284"/>
      <c r="H1284"/>
      <c r="I1284"/>
    </row>
    <row r="1285" spans="2:9" x14ac:dyDescent="0.25">
      <c r="B1285"/>
      <c r="C1285"/>
      <c r="D1285"/>
      <c r="E1285"/>
      <c r="F1285"/>
      <c r="G1285"/>
      <c r="H1285"/>
      <c r="I1285"/>
    </row>
    <row r="1286" spans="2:9" x14ac:dyDescent="0.25">
      <c r="B1286"/>
      <c r="C1286"/>
      <c r="D1286"/>
      <c r="E1286"/>
      <c r="F1286"/>
      <c r="G1286"/>
      <c r="H1286"/>
      <c r="I1286"/>
    </row>
    <row r="1287" spans="2:9" x14ac:dyDescent="0.25">
      <c r="B1287"/>
      <c r="C1287"/>
      <c r="D1287"/>
      <c r="E1287"/>
      <c r="F1287"/>
      <c r="G1287"/>
      <c r="H1287"/>
      <c r="I1287"/>
    </row>
    <row r="1288" spans="2:9" x14ac:dyDescent="0.25">
      <c r="B1288"/>
      <c r="C1288"/>
      <c r="D1288"/>
      <c r="E1288"/>
      <c r="F1288"/>
      <c r="G1288"/>
      <c r="H1288"/>
      <c r="I1288"/>
    </row>
    <row r="1289" spans="2:9" x14ac:dyDescent="0.25">
      <c r="B1289"/>
      <c r="C1289"/>
      <c r="D1289"/>
      <c r="E1289"/>
      <c r="F1289"/>
      <c r="G1289"/>
      <c r="H1289"/>
      <c r="I1289"/>
    </row>
    <row r="1290" spans="2:9" x14ac:dyDescent="0.25">
      <c r="B1290"/>
      <c r="C1290"/>
      <c r="D1290"/>
      <c r="E1290"/>
      <c r="F1290"/>
      <c r="G1290"/>
      <c r="H1290"/>
      <c r="I1290"/>
    </row>
    <row r="1291" spans="2:9" x14ac:dyDescent="0.25">
      <c r="B1291"/>
      <c r="C1291"/>
      <c r="D1291"/>
      <c r="E1291"/>
      <c r="F1291"/>
      <c r="G1291"/>
      <c r="H1291"/>
      <c r="I1291"/>
    </row>
    <row r="1292" spans="2:9" x14ac:dyDescent="0.25">
      <c r="B1292"/>
      <c r="C1292"/>
      <c r="D1292"/>
      <c r="E1292"/>
      <c r="F1292"/>
      <c r="G1292"/>
      <c r="H1292"/>
      <c r="I1292"/>
    </row>
    <row r="1293" spans="2:9" x14ac:dyDescent="0.25">
      <c r="B1293"/>
      <c r="C1293"/>
      <c r="D1293"/>
      <c r="E1293"/>
      <c r="F1293"/>
      <c r="G1293"/>
      <c r="H1293"/>
      <c r="I1293"/>
    </row>
    <row r="1294" spans="2:9" x14ac:dyDescent="0.25">
      <c r="B1294"/>
      <c r="C1294"/>
      <c r="D1294"/>
      <c r="E1294"/>
      <c r="F1294"/>
      <c r="G1294"/>
      <c r="H1294"/>
      <c r="I1294"/>
    </row>
    <row r="1295" spans="2:9" x14ac:dyDescent="0.25">
      <c r="B1295"/>
      <c r="C1295"/>
      <c r="D1295"/>
      <c r="E1295"/>
      <c r="F1295"/>
      <c r="G1295"/>
      <c r="H1295"/>
      <c r="I1295"/>
    </row>
    <row r="1296" spans="2:9" x14ac:dyDescent="0.25">
      <c r="B1296"/>
      <c r="C1296"/>
      <c r="D1296"/>
      <c r="E1296"/>
      <c r="F1296"/>
      <c r="G1296"/>
      <c r="H1296"/>
      <c r="I1296"/>
    </row>
    <row r="1297" spans="2:9" x14ac:dyDescent="0.25">
      <c r="B1297"/>
      <c r="C1297"/>
      <c r="D1297"/>
      <c r="E1297"/>
      <c r="F1297"/>
      <c r="G1297"/>
      <c r="H1297"/>
      <c r="I1297"/>
    </row>
    <row r="1298" spans="2:9" x14ac:dyDescent="0.25">
      <c r="B1298"/>
      <c r="C1298"/>
      <c r="D1298"/>
      <c r="E1298"/>
      <c r="F1298"/>
      <c r="G1298"/>
      <c r="H1298"/>
      <c r="I1298"/>
    </row>
    <row r="1299" spans="2:9" x14ac:dyDescent="0.25">
      <c r="B1299"/>
      <c r="C1299"/>
      <c r="D1299"/>
      <c r="E1299"/>
      <c r="F1299"/>
      <c r="G1299"/>
      <c r="H1299"/>
      <c r="I1299"/>
    </row>
    <row r="1300" spans="2:9" x14ac:dyDescent="0.25">
      <c r="B1300"/>
      <c r="C1300"/>
      <c r="D1300"/>
      <c r="E1300"/>
      <c r="F1300"/>
      <c r="G1300"/>
      <c r="H1300"/>
      <c r="I130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94D9D-2CA7-46A9-A3B3-0BDF442CD0C6}">
  <sheetPr>
    <tabColor theme="5" tint="0.59999389629810485"/>
  </sheetPr>
  <dimension ref="C1:M19"/>
  <sheetViews>
    <sheetView showGridLines="0" topLeftCell="B1" zoomScale="91" zoomScaleNormal="130" workbookViewId="0">
      <selection activeCell="L4" sqref="L4"/>
    </sheetView>
  </sheetViews>
  <sheetFormatPr baseColWidth="10" defaultRowHeight="15" x14ac:dyDescent="0.25"/>
  <cols>
    <col min="3" max="3" width="48.7109375" customWidth="1"/>
    <col min="4" max="4" width="61.5703125" customWidth="1"/>
    <col min="5" max="11" width="14.5703125" customWidth="1"/>
    <col min="12" max="12" width="13.42578125" customWidth="1"/>
    <col min="13" max="13" width="12.5703125" bestFit="1" customWidth="1"/>
  </cols>
  <sheetData>
    <row r="1" spans="3:13" x14ac:dyDescent="0.25">
      <c r="C1" s="7" t="s">
        <v>29</v>
      </c>
      <c r="D1" t="s">
        <v>1970</v>
      </c>
    </row>
    <row r="2" spans="3:13" x14ac:dyDescent="0.25">
      <c r="C2" s="7" t="s">
        <v>13</v>
      </c>
      <c r="D2" t="s">
        <v>1769</v>
      </c>
    </row>
    <row r="3" spans="3:13" s="2" customFormat="1" x14ac:dyDescent="0.25">
      <c r="C3"/>
      <c r="D3"/>
      <c r="E3"/>
      <c r="F3"/>
      <c r="G3"/>
      <c r="H3"/>
      <c r="I3"/>
      <c r="J3"/>
      <c r="K3"/>
      <c r="L3"/>
      <c r="M3"/>
    </row>
    <row r="4" spans="3:13" ht="30" x14ac:dyDescent="0.25">
      <c r="C4" s="7" t="s">
        <v>67</v>
      </c>
      <c r="D4" s="4" t="s">
        <v>61</v>
      </c>
      <c r="E4" s="5" t="s">
        <v>1768</v>
      </c>
      <c r="F4" s="5" t="s">
        <v>1767</v>
      </c>
      <c r="G4" s="5" t="s">
        <v>1766</v>
      </c>
      <c r="H4" s="5" t="s">
        <v>1765</v>
      </c>
      <c r="I4" s="5" t="s">
        <v>1762</v>
      </c>
      <c r="J4" s="5" t="s">
        <v>1763</v>
      </c>
      <c r="K4" s="5" t="s">
        <v>1764</v>
      </c>
    </row>
    <row r="5" spans="3:13" ht="30" x14ac:dyDescent="0.25">
      <c r="C5" s="9" t="s">
        <v>674</v>
      </c>
      <c r="E5" s="3">
        <v>450000000</v>
      </c>
      <c r="F5" s="3">
        <v>0</v>
      </c>
      <c r="G5" s="3">
        <v>0</v>
      </c>
      <c r="H5" s="3">
        <v>0</v>
      </c>
      <c r="I5" s="3">
        <v>412500000</v>
      </c>
      <c r="J5" s="3">
        <v>0</v>
      </c>
      <c r="K5" s="3">
        <v>37500000</v>
      </c>
    </row>
    <row r="6" spans="3:13" ht="30" x14ac:dyDescent="0.25">
      <c r="C6" s="9"/>
      <c r="D6" s="9" t="s">
        <v>673</v>
      </c>
      <c r="E6" s="3">
        <v>450000000</v>
      </c>
      <c r="F6" s="3">
        <v>0</v>
      </c>
      <c r="G6" s="3">
        <v>0</v>
      </c>
      <c r="H6" s="3">
        <v>0</v>
      </c>
      <c r="I6" s="3">
        <v>412500000</v>
      </c>
      <c r="J6" s="3">
        <v>0</v>
      </c>
      <c r="K6" s="3">
        <v>37500000</v>
      </c>
    </row>
    <row r="7" spans="3:13" x14ac:dyDescent="0.25">
      <c r="C7" s="9" t="s">
        <v>660</v>
      </c>
      <c r="E7" s="3">
        <v>79000000</v>
      </c>
      <c r="F7" s="3">
        <v>0</v>
      </c>
      <c r="G7" s="3">
        <v>0</v>
      </c>
      <c r="H7" s="3">
        <v>0</v>
      </c>
      <c r="I7" s="3">
        <v>79000000</v>
      </c>
      <c r="J7" s="3">
        <v>0</v>
      </c>
      <c r="K7" s="3">
        <v>0</v>
      </c>
    </row>
    <row r="8" spans="3:13" ht="45" x14ac:dyDescent="0.25">
      <c r="C8" s="9"/>
      <c r="D8" s="9" t="s">
        <v>658</v>
      </c>
      <c r="E8" s="3">
        <v>79000000</v>
      </c>
      <c r="F8" s="3">
        <v>0</v>
      </c>
      <c r="G8" s="3">
        <v>0</v>
      </c>
      <c r="H8" s="3">
        <v>0</v>
      </c>
      <c r="I8" s="3">
        <v>79000000</v>
      </c>
      <c r="J8" s="3">
        <v>0</v>
      </c>
      <c r="K8" s="3">
        <v>0</v>
      </c>
    </row>
    <row r="9" spans="3:13" x14ac:dyDescent="0.25">
      <c r="C9" s="9" t="s">
        <v>663</v>
      </c>
      <c r="E9" s="3">
        <v>75000000</v>
      </c>
      <c r="F9" s="3">
        <v>0</v>
      </c>
      <c r="G9" s="3">
        <v>0</v>
      </c>
      <c r="H9" s="3">
        <v>0</v>
      </c>
      <c r="I9" s="3">
        <v>65006610</v>
      </c>
      <c r="J9" s="3">
        <v>0</v>
      </c>
      <c r="K9" s="3">
        <v>9993390</v>
      </c>
    </row>
    <row r="10" spans="3:13" ht="45" x14ac:dyDescent="0.25">
      <c r="C10" s="9"/>
      <c r="D10" s="9" t="s">
        <v>658</v>
      </c>
      <c r="E10" s="3">
        <v>75000000</v>
      </c>
      <c r="F10" s="3">
        <v>0</v>
      </c>
      <c r="G10" s="3">
        <v>0</v>
      </c>
      <c r="H10" s="3">
        <v>0</v>
      </c>
      <c r="I10" s="3">
        <v>65006610</v>
      </c>
      <c r="J10" s="3">
        <v>0</v>
      </c>
      <c r="K10" s="3">
        <v>9993390</v>
      </c>
    </row>
    <row r="11" spans="3:13" ht="30" x14ac:dyDescent="0.25">
      <c r="C11" s="9" t="s">
        <v>639</v>
      </c>
      <c r="E11" s="3">
        <v>56750009</v>
      </c>
      <c r="F11" s="3">
        <v>0</v>
      </c>
      <c r="G11" s="3">
        <v>0</v>
      </c>
      <c r="H11" s="3">
        <v>0</v>
      </c>
      <c r="I11" s="3">
        <v>56750009</v>
      </c>
      <c r="J11" s="3">
        <v>0</v>
      </c>
      <c r="K11" s="3">
        <v>0</v>
      </c>
    </row>
    <row r="12" spans="3:13" ht="30" x14ac:dyDescent="0.25">
      <c r="C12" s="9"/>
      <c r="D12" s="9" t="s">
        <v>636</v>
      </c>
      <c r="E12" s="3">
        <v>56750009</v>
      </c>
      <c r="F12" s="3">
        <v>0</v>
      </c>
      <c r="G12" s="3">
        <v>0</v>
      </c>
      <c r="H12" s="3">
        <v>0</v>
      </c>
      <c r="I12" s="3">
        <v>56750009</v>
      </c>
      <c r="J12" s="3">
        <v>0</v>
      </c>
      <c r="K12" s="3">
        <v>0</v>
      </c>
    </row>
    <row r="13" spans="3:13" ht="30" x14ac:dyDescent="0.25">
      <c r="C13" s="9" t="s">
        <v>642</v>
      </c>
      <c r="E13" s="3">
        <v>6627389</v>
      </c>
      <c r="F13" s="3">
        <v>0</v>
      </c>
      <c r="G13" s="3">
        <v>0</v>
      </c>
      <c r="H13" s="3">
        <v>0</v>
      </c>
      <c r="I13" s="3">
        <v>4256816.99</v>
      </c>
      <c r="J13" s="3">
        <v>0</v>
      </c>
      <c r="K13" s="3">
        <v>2370572.0099999998</v>
      </c>
    </row>
    <row r="14" spans="3:13" ht="30" x14ac:dyDescent="0.25">
      <c r="C14" s="9"/>
      <c r="D14" s="9" t="s">
        <v>636</v>
      </c>
      <c r="E14" s="3">
        <v>6627389</v>
      </c>
      <c r="F14" s="3">
        <v>0</v>
      </c>
      <c r="G14" s="3">
        <v>0</v>
      </c>
      <c r="H14" s="3">
        <v>0</v>
      </c>
      <c r="I14" s="3">
        <v>4256816.99</v>
      </c>
      <c r="J14" s="3">
        <v>0</v>
      </c>
      <c r="K14" s="3">
        <v>2370572.0099999998</v>
      </c>
    </row>
    <row r="15" spans="3:13" x14ac:dyDescent="0.25">
      <c r="C15" t="s">
        <v>1761</v>
      </c>
      <c r="E15" s="3">
        <v>667377398</v>
      </c>
      <c r="F15" s="3">
        <v>0</v>
      </c>
      <c r="G15" s="3">
        <v>0</v>
      </c>
      <c r="H15" s="3">
        <v>0</v>
      </c>
      <c r="I15" s="3">
        <v>617513435.99000001</v>
      </c>
      <c r="J15" s="3">
        <v>0</v>
      </c>
      <c r="K15" s="3">
        <v>49863962.009999998</v>
      </c>
    </row>
    <row r="18" spans="7:7" x14ac:dyDescent="0.25">
      <c r="G18" s="11"/>
    </row>
    <row r="19" spans="7:7" x14ac:dyDescent="0.25">
      <c r="G19" s="1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979CB-D07A-425C-8DFC-3D2E9A2F4C06}">
  <sheetPr>
    <tabColor theme="5" tint="0.59999389629810485"/>
  </sheetPr>
  <dimension ref="D1:O19"/>
  <sheetViews>
    <sheetView showGridLines="0" zoomScale="130" zoomScaleNormal="130" workbookViewId="0">
      <selection activeCell="E11" sqref="E11"/>
    </sheetView>
  </sheetViews>
  <sheetFormatPr baseColWidth="10" defaultRowHeight="15" x14ac:dyDescent="0.25"/>
  <cols>
    <col min="4" max="4" width="17.85546875" customWidth="1"/>
    <col min="5" max="5" width="13.28515625" customWidth="1"/>
    <col min="6" max="6" width="54.7109375" customWidth="1"/>
    <col min="7" max="7" width="13.85546875" customWidth="1"/>
    <col min="8" max="8" width="15.140625" customWidth="1"/>
    <col min="9" max="13" width="13.85546875" customWidth="1"/>
  </cols>
  <sheetData>
    <row r="1" spans="4:15" x14ac:dyDescent="0.25">
      <c r="D1" s="7" t="s">
        <v>35</v>
      </c>
      <c r="E1" t="s">
        <v>1769</v>
      </c>
    </row>
    <row r="3" spans="4:15" s="2" customFormat="1" ht="30" x14ac:dyDescent="0.25">
      <c r="D3" s="7" t="s">
        <v>69</v>
      </c>
      <c r="E3" s="7" t="s">
        <v>58</v>
      </c>
      <c r="F3" s="4" t="s">
        <v>59</v>
      </c>
      <c r="G3" s="4" t="s">
        <v>61</v>
      </c>
      <c r="H3" s="5" t="s">
        <v>1768</v>
      </c>
      <c r="I3" s="5" t="s">
        <v>1767</v>
      </c>
      <c r="J3" s="5" t="s">
        <v>1766</v>
      </c>
      <c r="K3" s="5" t="s">
        <v>1765</v>
      </c>
      <c r="L3" s="5" t="s">
        <v>1762</v>
      </c>
      <c r="M3" s="5" t="s">
        <v>1763</v>
      </c>
      <c r="N3" s="5" t="s">
        <v>1764</v>
      </c>
      <c r="O3"/>
    </row>
    <row r="4" spans="4:15" x14ac:dyDescent="0.25">
      <c r="D4" t="s">
        <v>117</v>
      </c>
      <c r="H4" s="3">
        <v>50000001</v>
      </c>
      <c r="I4" s="3">
        <v>17923297.640000001</v>
      </c>
      <c r="J4" s="3">
        <v>17923297.640000001</v>
      </c>
      <c r="K4" s="3">
        <v>0</v>
      </c>
      <c r="L4" s="3">
        <v>32076703.359999999</v>
      </c>
      <c r="M4" s="3">
        <v>0</v>
      </c>
      <c r="N4" s="3">
        <v>0</v>
      </c>
    </row>
    <row r="5" spans="4:15" ht="20.100000000000001" customHeight="1" x14ac:dyDescent="0.25">
      <c r="E5" t="s">
        <v>604</v>
      </c>
      <c r="H5" s="3">
        <v>32076704</v>
      </c>
      <c r="I5" s="3">
        <v>0.64</v>
      </c>
      <c r="J5" s="3">
        <v>0.64</v>
      </c>
      <c r="K5" s="3">
        <v>0</v>
      </c>
      <c r="L5" s="3">
        <v>32076703.359999999</v>
      </c>
      <c r="M5" s="3">
        <v>0</v>
      </c>
      <c r="N5" s="3">
        <v>0</v>
      </c>
    </row>
    <row r="6" spans="4:15" ht="20.100000000000001" customHeight="1" x14ac:dyDescent="0.25">
      <c r="E6" t="s">
        <v>534</v>
      </c>
      <c r="H6" s="3">
        <v>17923297</v>
      </c>
      <c r="I6" s="3">
        <v>17923297</v>
      </c>
      <c r="J6" s="3">
        <v>17923297</v>
      </c>
      <c r="K6" s="3">
        <v>0</v>
      </c>
      <c r="L6" s="3">
        <v>0</v>
      </c>
      <c r="M6" s="3">
        <v>0</v>
      </c>
      <c r="N6" s="3">
        <v>0</v>
      </c>
    </row>
    <row r="7" spans="4:15" ht="20.100000000000001" customHeight="1" x14ac:dyDescent="0.25">
      <c r="E7" t="s">
        <v>106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</row>
    <row r="8" spans="4:15" ht="20.100000000000001" customHeight="1" x14ac:dyDescent="0.25">
      <c r="E8" t="s">
        <v>309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</row>
    <row r="9" spans="4:15" ht="20.100000000000001" customHeight="1" x14ac:dyDescent="0.25">
      <c r="D9" t="s">
        <v>300</v>
      </c>
      <c r="H9" s="3">
        <v>128567498</v>
      </c>
      <c r="I9" s="3">
        <v>92980097.390000001</v>
      </c>
      <c r="J9" s="3">
        <v>33130097.390000001</v>
      </c>
      <c r="K9" s="3">
        <v>54761388.850000001</v>
      </c>
      <c r="L9" s="3">
        <v>28653263.82</v>
      </c>
      <c r="M9" s="3">
        <v>0</v>
      </c>
      <c r="N9" s="3">
        <v>3672747.94</v>
      </c>
    </row>
    <row r="10" spans="4:15" ht="20.100000000000001" customHeight="1" x14ac:dyDescent="0.25">
      <c r="E10" t="s">
        <v>297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</row>
    <row r="11" spans="4:15" ht="20.100000000000001" customHeight="1" x14ac:dyDescent="0.25">
      <c r="E11" t="s">
        <v>581</v>
      </c>
      <c r="H11" s="3">
        <v>128567498</v>
      </c>
      <c r="I11" s="3">
        <v>92980097.390000001</v>
      </c>
      <c r="J11" s="3">
        <v>33130097.390000001</v>
      </c>
      <c r="K11" s="3">
        <v>54761388.850000001</v>
      </c>
      <c r="L11" s="3">
        <v>28653263.82</v>
      </c>
      <c r="M11" s="3">
        <v>0</v>
      </c>
      <c r="N11" s="3">
        <v>3672747.94</v>
      </c>
    </row>
    <row r="12" spans="4:15" ht="20.100000000000001" customHeight="1" x14ac:dyDescent="0.25">
      <c r="E12" t="s">
        <v>589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</row>
    <row r="13" spans="4:15" ht="20.100000000000001" customHeight="1" x14ac:dyDescent="0.25">
      <c r="D13" t="s">
        <v>1761</v>
      </c>
      <c r="H13" s="3">
        <v>178567499</v>
      </c>
      <c r="I13" s="3">
        <v>110903395.03</v>
      </c>
      <c r="J13" s="3">
        <v>51053395.030000001</v>
      </c>
      <c r="K13" s="3">
        <v>54761388.850000001</v>
      </c>
      <c r="L13" s="3">
        <v>60729967.18</v>
      </c>
      <c r="M13" s="3">
        <v>0</v>
      </c>
      <c r="N13" s="3">
        <v>3672747.94</v>
      </c>
    </row>
    <row r="14" spans="4:15" ht="20.100000000000001" customHeight="1" x14ac:dyDescent="0.25"/>
    <row r="15" spans="4:15" ht="20.100000000000001" customHeight="1" x14ac:dyDescent="0.25"/>
    <row r="16" spans="4:15" ht="20.100000000000001" customHeight="1" x14ac:dyDescent="0.25"/>
    <row r="17" ht="20.100000000000001" customHeight="1" x14ac:dyDescent="0.25"/>
    <row r="18" ht="20.100000000000001" customHeight="1" x14ac:dyDescent="0.25"/>
    <row r="19" ht="20.100000000000001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4401-C915-4A2B-B46C-0A35460FBE5F}">
  <sheetPr>
    <tabColor theme="3" tint="0.749992370372631"/>
  </sheetPr>
  <dimension ref="D1:O21"/>
  <sheetViews>
    <sheetView showGridLines="0" topLeftCell="C1" zoomScale="130" zoomScaleNormal="130" workbookViewId="0">
      <selection activeCell="F11" sqref="F11"/>
    </sheetView>
  </sheetViews>
  <sheetFormatPr baseColWidth="10" defaultRowHeight="15" x14ac:dyDescent="0.25"/>
  <cols>
    <col min="4" max="4" width="17.85546875" customWidth="1"/>
    <col min="5" max="5" width="13.28515625" customWidth="1"/>
    <col min="6" max="6" width="54.7109375" customWidth="1"/>
    <col min="7" max="7" width="13.85546875" customWidth="1"/>
    <col min="8" max="8" width="15.140625" customWidth="1"/>
    <col min="9" max="13" width="13.85546875" customWidth="1"/>
  </cols>
  <sheetData>
    <row r="1" spans="4:15" x14ac:dyDescent="0.25">
      <c r="D1" s="7" t="s">
        <v>35</v>
      </c>
      <c r="E1" t="s">
        <v>1769</v>
      </c>
    </row>
    <row r="3" spans="4:15" s="2" customFormat="1" ht="30" x14ac:dyDescent="0.25">
      <c r="D3" s="7" t="s">
        <v>69</v>
      </c>
      <c r="E3" s="7" t="s">
        <v>58</v>
      </c>
      <c r="F3" s="4" t="s">
        <v>59</v>
      </c>
      <c r="G3" s="4" t="s">
        <v>61</v>
      </c>
      <c r="H3" s="5" t="s">
        <v>1768</v>
      </c>
      <c r="I3" s="5" t="s">
        <v>1767</v>
      </c>
      <c r="J3" s="5" t="s">
        <v>1766</v>
      </c>
      <c r="K3" s="5" t="s">
        <v>1765</v>
      </c>
      <c r="L3" s="5" t="s">
        <v>1762</v>
      </c>
      <c r="M3" s="5" t="s">
        <v>1763</v>
      </c>
      <c r="N3" s="5" t="s">
        <v>1764</v>
      </c>
      <c r="O3"/>
    </row>
    <row r="4" spans="4:15" x14ac:dyDescent="0.25">
      <c r="D4" t="s">
        <v>117</v>
      </c>
      <c r="H4" s="3">
        <v>50000001</v>
      </c>
      <c r="I4" s="3">
        <v>17923297.640000001</v>
      </c>
      <c r="J4" s="3">
        <v>17923297.640000001</v>
      </c>
      <c r="K4" s="3">
        <v>0</v>
      </c>
      <c r="L4" s="3">
        <v>32076703.359999999</v>
      </c>
      <c r="M4" s="3">
        <v>0</v>
      </c>
      <c r="N4" s="3">
        <v>0</v>
      </c>
    </row>
    <row r="5" spans="4:15" ht="20.100000000000001" customHeight="1" x14ac:dyDescent="0.25">
      <c r="E5" t="s">
        <v>604</v>
      </c>
      <c r="H5" s="3">
        <v>32076704</v>
      </c>
      <c r="I5" s="3">
        <v>0.64</v>
      </c>
      <c r="J5" s="3">
        <v>0.64</v>
      </c>
      <c r="K5" s="3">
        <v>0</v>
      </c>
      <c r="L5" s="3">
        <v>32076703.359999999</v>
      </c>
      <c r="M5" s="3">
        <v>0</v>
      </c>
      <c r="N5" s="3">
        <v>0</v>
      </c>
    </row>
    <row r="6" spans="4:15" ht="20.100000000000001" customHeight="1" x14ac:dyDescent="0.25">
      <c r="E6" t="s">
        <v>534</v>
      </c>
      <c r="H6" s="3">
        <v>17923297</v>
      </c>
      <c r="I6" s="3">
        <v>17923297</v>
      </c>
      <c r="J6" s="3">
        <v>17923297</v>
      </c>
      <c r="K6" s="3">
        <v>0</v>
      </c>
      <c r="L6" s="3">
        <v>0</v>
      </c>
      <c r="M6" s="3">
        <v>0</v>
      </c>
      <c r="N6" s="3">
        <v>0</v>
      </c>
    </row>
    <row r="7" spans="4:15" ht="20.100000000000001" customHeight="1" x14ac:dyDescent="0.25">
      <c r="E7" t="s">
        <v>106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</row>
    <row r="8" spans="4:15" ht="20.100000000000001" customHeight="1" x14ac:dyDescent="0.25">
      <c r="E8" t="s">
        <v>309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</row>
    <row r="9" spans="4:15" ht="20.100000000000001" customHeight="1" x14ac:dyDescent="0.25">
      <c r="D9" t="s">
        <v>300</v>
      </c>
      <c r="H9" s="3">
        <v>128567498</v>
      </c>
      <c r="I9" s="3">
        <v>92980097.390000001</v>
      </c>
      <c r="J9" s="3">
        <v>33130097.390000001</v>
      </c>
      <c r="K9" s="3">
        <v>54761388.850000001</v>
      </c>
      <c r="L9" s="3">
        <v>28653263.82</v>
      </c>
      <c r="M9" s="3">
        <v>0</v>
      </c>
      <c r="N9" s="3">
        <v>3672747.94</v>
      </c>
    </row>
    <row r="10" spans="4:15" ht="20.100000000000001" customHeight="1" x14ac:dyDescent="0.25">
      <c r="E10" t="s">
        <v>297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</row>
    <row r="11" spans="4:15" ht="20.100000000000001" customHeight="1" x14ac:dyDescent="0.25">
      <c r="E11" t="s">
        <v>581</v>
      </c>
      <c r="H11" s="3">
        <v>128567498</v>
      </c>
      <c r="I11" s="3">
        <v>92980097.390000001</v>
      </c>
      <c r="J11" s="3">
        <v>33130097.390000001</v>
      </c>
      <c r="K11" s="3">
        <v>54761388.850000001</v>
      </c>
      <c r="L11" s="3">
        <v>28653263.82</v>
      </c>
      <c r="M11" s="3">
        <v>0</v>
      </c>
      <c r="N11" s="3">
        <v>3672747.94</v>
      </c>
    </row>
    <row r="12" spans="4:15" ht="20.100000000000001" customHeight="1" x14ac:dyDescent="0.25">
      <c r="E12" t="s">
        <v>589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</row>
    <row r="13" spans="4:15" ht="20.100000000000001" customHeight="1" x14ac:dyDescent="0.25">
      <c r="D13" t="s">
        <v>1761</v>
      </c>
      <c r="H13" s="3">
        <v>178567499</v>
      </c>
      <c r="I13" s="3">
        <v>110903395.03</v>
      </c>
      <c r="J13" s="3">
        <v>51053395.030000001</v>
      </c>
      <c r="K13" s="3">
        <v>54761388.850000001</v>
      </c>
      <c r="L13" s="3">
        <v>60729967.18</v>
      </c>
      <c r="M13" s="3">
        <v>0</v>
      </c>
      <c r="N13" s="3">
        <v>3672747.94</v>
      </c>
    </row>
    <row r="14" spans="4:15" ht="20.100000000000001" customHeight="1" x14ac:dyDescent="0.25"/>
    <row r="15" spans="4:15" ht="20.100000000000001" customHeight="1" x14ac:dyDescent="0.25"/>
    <row r="16" spans="4:15" ht="20.100000000000001" customHeight="1" x14ac:dyDescent="0.25"/>
    <row r="17" spans="8:8" ht="20.100000000000001" customHeight="1" x14ac:dyDescent="0.25"/>
    <row r="18" spans="8:8" ht="20.100000000000001" customHeight="1" x14ac:dyDescent="0.25"/>
    <row r="19" spans="8:8" ht="20.100000000000001" customHeight="1" x14ac:dyDescent="0.25"/>
    <row r="20" spans="8:8" x14ac:dyDescent="0.25">
      <c r="H20" s="25"/>
    </row>
    <row r="21" spans="8:8" x14ac:dyDescent="0.25">
      <c r="H21" s="2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7772A-4F5F-4C61-BACD-482E1B2F1F34}">
  <sheetPr>
    <tabColor theme="3" tint="0.749992370372631"/>
  </sheetPr>
  <dimension ref="B1:L35"/>
  <sheetViews>
    <sheetView showGridLines="0" workbookViewId="0">
      <selection activeCell="F28" sqref="F28"/>
    </sheetView>
  </sheetViews>
  <sheetFormatPr baseColWidth="10" defaultRowHeight="15" x14ac:dyDescent="0.25"/>
  <cols>
    <col min="1" max="1" width="11.42578125" style="9"/>
    <col min="2" max="2" width="63.85546875" style="9" customWidth="1"/>
    <col min="3" max="3" width="22" style="9" customWidth="1"/>
    <col min="4" max="10" width="14.5703125" style="9" customWidth="1"/>
    <col min="11" max="11" width="13.42578125" style="9" customWidth="1"/>
    <col min="12" max="12" width="12.5703125" style="9" bestFit="1" customWidth="1"/>
    <col min="13" max="16384" width="11.42578125" style="9"/>
  </cols>
  <sheetData>
    <row r="1" spans="2:12" x14ac:dyDescent="0.25">
      <c r="B1" s="8" t="s">
        <v>29</v>
      </c>
      <c r="C1" s="9" t="s">
        <v>1970</v>
      </c>
    </row>
    <row r="2" spans="2:12" x14ac:dyDescent="0.25">
      <c r="B2" s="8" t="s">
        <v>13</v>
      </c>
      <c r="C2" s="9" t="s">
        <v>1970</v>
      </c>
    </row>
    <row r="3" spans="2:12" s="2" customFormat="1" x14ac:dyDescent="0.25">
      <c r="B3" s="8" t="s">
        <v>32</v>
      </c>
      <c r="C3" s="9" t="s">
        <v>1769</v>
      </c>
      <c r="D3" s="9"/>
      <c r="E3" s="9"/>
      <c r="F3" s="9"/>
      <c r="G3" s="9"/>
      <c r="H3" s="9"/>
      <c r="I3" s="9"/>
      <c r="J3" s="9"/>
      <c r="K3" s="9"/>
      <c r="L3" s="9"/>
    </row>
    <row r="4" spans="2:12" x14ac:dyDescent="0.25">
      <c r="B4"/>
      <c r="C4"/>
      <c r="D4"/>
      <c r="E4"/>
      <c r="F4"/>
      <c r="G4"/>
      <c r="H4"/>
      <c r="I4"/>
      <c r="J4"/>
    </row>
    <row r="5" spans="2:12" ht="30" x14ac:dyDescent="0.25">
      <c r="B5" s="8" t="s">
        <v>65</v>
      </c>
      <c r="C5" s="8" t="s">
        <v>12</v>
      </c>
      <c r="D5" s="5" t="s">
        <v>1768</v>
      </c>
      <c r="E5" s="5" t="s">
        <v>1767</v>
      </c>
      <c r="F5" s="5" t="s">
        <v>1766</v>
      </c>
      <c r="G5" s="5" t="s">
        <v>1765</v>
      </c>
      <c r="H5" s="5" t="s">
        <v>1762</v>
      </c>
      <c r="I5" s="5" t="s">
        <v>1763</v>
      </c>
      <c r="J5" s="5" t="s">
        <v>1764</v>
      </c>
    </row>
    <row r="6" spans="2:12" ht="30" x14ac:dyDescent="0.25">
      <c r="B6" s="9" t="s">
        <v>854</v>
      </c>
      <c r="D6" s="15">
        <v>392000</v>
      </c>
      <c r="E6" s="15">
        <v>392000</v>
      </c>
      <c r="F6" s="15">
        <v>392000</v>
      </c>
      <c r="G6" s="15">
        <v>0</v>
      </c>
      <c r="H6" s="15">
        <v>0</v>
      </c>
      <c r="I6" s="15">
        <v>0</v>
      </c>
      <c r="J6" s="15">
        <v>0</v>
      </c>
    </row>
    <row r="7" spans="2:12" x14ac:dyDescent="0.25">
      <c r="C7" s="9" t="s">
        <v>847</v>
      </c>
      <c r="D7" s="15">
        <v>392000</v>
      </c>
      <c r="E7" s="15">
        <v>392000</v>
      </c>
      <c r="F7" s="15">
        <v>392000</v>
      </c>
      <c r="G7" s="15">
        <v>0</v>
      </c>
      <c r="H7" s="15">
        <v>0</v>
      </c>
      <c r="I7" s="15">
        <v>0</v>
      </c>
      <c r="J7" s="15">
        <v>0</v>
      </c>
    </row>
    <row r="8" spans="2:12" ht="30" x14ac:dyDescent="0.25">
      <c r="B8" s="9" t="s">
        <v>862</v>
      </c>
      <c r="D8" s="15">
        <v>3458284</v>
      </c>
      <c r="E8" s="15">
        <v>3458284</v>
      </c>
      <c r="F8" s="15">
        <v>3458284</v>
      </c>
      <c r="G8" s="15">
        <v>0</v>
      </c>
      <c r="H8" s="15">
        <v>0</v>
      </c>
      <c r="I8" s="15">
        <v>0</v>
      </c>
      <c r="J8" s="15">
        <v>0</v>
      </c>
    </row>
    <row r="9" spans="2:12" x14ac:dyDescent="0.25">
      <c r="C9" s="9" t="s">
        <v>855</v>
      </c>
      <c r="D9" s="15">
        <v>3458284</v>
      </c>
      <c r="E9" s="15">
        <v>3458284</v>
      </c>
      <c r="F9" s="15">
        <v>3458284</v>
      </c>
      <c r="G9" s="15">
        <v>0</v>
      </c>
      <c r="H9" s="15">
        <v>0</v>
      </c>
      <c r="I9" s="15">
        <v>0</v>
      </c>
      <c r="J9" s="15">
        <v>0</v>
      </c>
    </row>
    <row r="10" spans="2:12" ht="30" x14ac:dyDescent="0.25">
      <c r="B10" s="9" t="s">
        <v>843</v>
      </c>
      <c r="D10" s="15">
        <v>261661</v>
      </c>
      <c r="E10" s="15">
        <v>261661</v>
      </c>
      <c r="F10" s="15">
        <v>261661</v>
      </c>
      <c r="G10" s="15">
        <v>0</v>
      </c>
      <c r="H10" s="15">
        <v>0</v>
      </c>
      <c r="I10" s="15">
        <v>0</v>
      </c>
      <c r="J10" s="15">
        <v>0</v>
      </c>
    </row>
    <row r="11" spans="2:12" x14ac:dyDescent="0.25">
      <c r="C11" s="9" t="s">
        <v>836</v>
      </c>
      <c r="D11" s="15">
        <v>261661</v>
      </c>
      <c r="E11" s="15">
        <v>261661</v>
      </c>
      <c r="F11" s="15">
        <v>261661</v>
      </c>
      <c r="G11" s="15">
        <v>0</v>
      </c>
      <c r="H11" s="15">
        <v>0</v>
      </c>
      <c r="I11" s="15">
        <v>0</v>
      </c>
      <c r="J11" s="15">
        <v>0</v>
      </c>
    </row>
    <row r="12" spans="2:12" ht="30" x14ac:dyDescent="0.25">
      <c r="B12" s="9" t="s">
        <v>768</v>
      </c>
      <c r="D12" s="15">
        <v>59707940</v>
      </c>
      <c r="E12" s="15">
        <v>6893390</v>
      </c>
      <c r="F12" s="15">
        <v>6893390</v>
      </c>
      <c r="G12" s="15">
        <v>0</v>
      </c>
      <c r="H12" s="15">
        <v>44017248.739999995</v>
      </c>
      <c r="I12" s="15">
        <v>0</v>
      </c>
      <c r="J12" s="15">
        <v>8797301.2599999998</v>
      </c>
    </row>
    <row r="13" spans="2:12" x14ac:dyDescent="0.25">
      <c r="C13" s="9" t="s">
        <v>844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</row>
    <row r="14" spans="2:12" x14ac:dyDescent="0.25">
      <c r="C14" s="9" t="s">
        <v>760</v>
      </c>
      <c r="D14" s="15">
        <v>59707940</v>
      </c>
      <c r="E14" s="15">
        <v>6893390</v>
      </c>
      <c r="F14" s="15">
        <v>6893390</v>
      </c>
      <c r="G14" s="15">
        <v>0</v>
      </c>
      <c r="H14" s="15">
        <v>44017248.739999995</v>
      </c>
      <c r="I14" s="15">
        <v>0</v>
      </c>
      <c r="J14" s="15">
        <v>8797301.2599999998</v>
      </c>
    </row>
    <row r="15" spans="2:12" ht="30" x14ac:dyDescent="0.25">
      <c r="B15" s="9" t="s">
        <v>232</v>
      </c>
      <c r="D15" s="15">
        <v>281126342</v>
      </c>
      <c r="E15" s="15">
        <v>27796191.770000003</v>
      </c>
      <c r="F15" s="15">
        <v>26913191.770000003</v>
      </c>
      <c r="G15" s="15">
        <v>5574071.3600000003</v>
      </c>
      <c r="H15" s="15">
        <v>191766845.03</v>
      </c>
      <c r="I15" s="15">
        <v>0</v>
      </c>
      <c r="J15" s="15">
        <v>56872233.839999996</v>
      </c>
    </row>
    <row r="16" spans="2:12" x14ac:dyDescent="0.25">
      <c r="C16" s="9" t="s">
        <v>220</v>
      </c>
      <c r="D16" s="15">
        <v>281126342</v>
      </c>
      <c r="E16" s="15">
        <v>27796191.770000003</v>
      </c>
      <c r="F16" s="15">
        <v>26913191.770000003</v>
      </c>
      <c r="G16" s="15">
        <v>5574071.3600000003</v>
      </c>
      <c r="H16" s="15">
        <v>191766845.03</v>
      </c>
      <c r="I16" s="15">
        <v>0</v>
      </c>
      <c r="J16" s="15">
        <v>56872233.839999996</v>
      </c>
    </row>
    <row r="17" spans="2:10" ht="30" x14ac:dyDescent="0.25">
      <c r="B17" s="9" t="s">
        <v>620</v>
      </c>
      <c r="D17" s="15">
        <v>2344334748</v>
      </c>
      <c r="E17" s="15">
        <v>2344250378</v>
      </c>
      <c r="F17" s="15">
        <v>2344250378</v>
      </c>
      <c r="G17" s="15">
        <v>84370</v>
      </c>
      <c r="H17" s="15">
        <v>0</v>
      </c>
      <c r="I17" s="15">
        <v>0</v>
      </c>
      <c r="J17" s="15">
        <v>0</v>
      </c>
    </row>
    <row r="18" spans="2:10" x14ac:dyDescent="0.25">
      <c r="C18" s="9" t="s">
        <v>605</v>
      </c>
      <c r="D18" s="15">
        <v>2343875148</v>
      </c>
      <c r="E18" s="15">
        <v>2343875148</v>
      </c>
      <c r="F18" s="15">
        <v>2343875148</v>
      </c>
      <c r="G18" s="15">
        <v>0</v>
      </c>
      <c r="H18" s="15">
        <v>0</v>
      </c>
      <c r="I18" s="15">
        <v>0</v>
      </c>
      <c r="J18" s="15">
        <v>0</v>
      </c>
    </row>
    <row r="19" spans="2:10" x14ac:dyDescent="0.25">
      <c r="C19" s="9" t="s">
        <v>813</v>
      </c>
      <c r="D19" s="15">
        <v>459600</v>
      </c>
      <c r="E19" s="15">
        <v>375230</v>
      </c>
      <c r="F19" s="15">
        <v>375230</v>
      </c>
      <c r="G19" s="15">
        <v>84370</v>
      </c>
      <c r="H19" s="15">
        <v>0</v>
      </c>
      <c r="I19" s="15">
        <v>0</v>
      </c>
      <c r="J19" s="15">
        <v>0</v>
      </c>
    </row>
    <row r="20" spans="2:10" ht="30" x14ac:dyDescent="0.25">
      <c r="B20" s="9" t="s">
        <v>782</v>
      </c>
      <c r="D20" s="15">
        <v>49479620</v>
      </c>
      <c r="E20" s="15">
        <v>37000000</v>
      </c>
      <c r="F20" s="15">
        <v>37000000</v>
      </c>
      <c r="G20" s="15">
        <v>0</v>
      </c>
      <c r="H20" s="15">
        <v>10207593.710000001</v>
      </c>
      <c r="I20" s="15">
        <v>0</v>
      </c>
      <c r="J20" s="15">
        <v>2272026.29</v>
      </c>
    </row>
    <row r="21" spans="2:10" x14ac:dyDescent="0.25">
      <c r="C21" s="9" t="s">
        <v>769</v>
      </c>
      <c r="D21" s="15">
        <v>49479620</v>
      </c>
      <c r="E21" s="15">
        <v>37000000</v>
      </c>
      <c r="F21" s="15">
        <v>37000000</v>
      </c>
      <c r="G21" s="15">
        <v>0</v>
      </c>
      <c r="H21" s="15">
        <v>10207593.710000001</v>
      </c>
      <c r="I21" s="15">
        <v>0</v>
      </c>
      <c r="J21" s="15">
        <v>2272026.29</v>
      </c>
    </row>
    <row r="22" spans="2:10" x14ac:dyDescent="0.25">
      <c r="B22" s="9" t="s">
        <v>1761</v>
      </c>
      <c r="D22" s="15">
        <v>2738760595</v>
      </c>
      <c r="E22" s="15">
        <v>2420051904.77</v>
      </c>
      <c r="F22" s="15">
        <v>2419168904.77</v>
      </c>
      <c r="G22" s="15">
        <v>5658441.3600000003</v>
      </c>
      <c r="H22" s="15">
        <v>245991687.47999999</v>
      </c>
      <c r="I22" s="15">
        <v>0</v>
      </c>
      <c r="J22" s="15">
        <v>67941561.390000001</v>
      </c>
    </row>
    <row r="23" spans="2:10" x14ac:dyDescent="0.25">
      <c r="B23"/>
      <c r="C23"/>
      <c r="D23"/>
      <c r="E23"/>
      <c r="F23"/>
      <c r="G23"/>
      <c r="H23"/>
      <c r="I23"/>
      <c r="J23"/>
    </row>
    <row r="24" spans="2:10" x14ac:dyDescent="0.25">
      <c r="B24"/>
      <c r="C24"/>
      <c r="D24"/>
      <c r="E24"/>
      <c r="F24"/>
      <c r="G24"/>
      <c r="H24"/>
      <c r="I24"/>
      <c r="J24"/>
    </row>
    <row r="25" spans="2:10" x14ac:dyDescent="0.25">
      <c r="B25"/>
      <c r="C25"/>
      <c r="D25"/>
      <c r="E25"/>
      <c r="F25"/>
      <c r="G25"/>
      <c r="H25"/>
      <c r="I25"/>
      <c r="J25"/>
    </row>
    <row r="26" spans="2:10" x14ac:dyDescent="0.25">
      <c r="B26"/>
      <c r="C26"/>
      <c r="D26"/>
      <c r="E26"/>
      <c r="F26"/>
      <c r="G26"/>
      <c r="H26"/>
      <c r="I26"/>
      <c r="J26"/>
    </row>
    <row r="27" spans="2:10" x14ac:dyDescent="0.25">
      <c r="B27"/>
      <c r="C27"/>
      <c r="D27"/>
      <c r="E27"/>
      <c r="F27"/>
      <c r="G27"/>
      <c r="H27"/>
      <c r="I27"/>
      <c r="J27"/>
    </row>
    <row r="28" spans="2:10" x14ac:dyDescent="0.25">
      <c r="B28"/>
      <c r="C28"/>
      <c r="D28"/>
      <c r="E28"/>
      <c r="F28"/>
      <c r="G28"/>
      <c r="H28"/>
      <c r="I28"/>
      <c r="J28"/>
    </row>
    <row r="29" spans="2:10" x14ac:dyDescent="0.25">
      <c r="B29"/>
      <c r="C29"/>
      <c r="D29"/>
      <c r="E29"/>
      <c r="F29"/>
      <c r="G29"/>
      <c r="H29"/>
      <c r="I29"/>
      <c r="J29"/>
    </row>
    <row r="30" spans="2:10" x14ac:dyDescent="0.25">
      <c r="B30"/>
      <c r="C30"/>
      <c r="D30"/>
      <c r="E30"/>
      <c r="F30"/>
      <c r="G30"/>
      <c r="H30"/>
      <c r="I30"/>
      <c r="J30"/>
    </row>
    <row r="31" spans="2:10" x14ac:dyDescent="0.25">
      <c r="B31"/>
      <c r="C31"/>
      <c r="D31"/>
      <c r="E31"/>
      <c r="F31"/>
      <c r="G31"/>
      <c r="H31"/>
      <c r="I31"/>
      <c r="J31"/>
    </row>
    <row r="32" spans="2:10" x14ac:dyDescent="0.25">
      <c r="B32"/>
      <c r="C32"/>
      <c r="D32"/>
      <c r="E32"/>
      <c r="F32"/>
      <c r="G32"/>
      <c r="H32"/>
      <c r="I32"/>
      <c r="J32"/>
    </row>
    <row r="33" spans="2:10" x14ac:dyDescent="0.25">
      <c r="B33"/>
      <c r="C33"/>
      <c r="D33"/>
      <c r="E33"/>
      <c r="F33"/>
      <c r="G33"/>
      <c r="H33"/>
      <c r="I33"/>
      <c r="J33"/>
    </row>
    <row r="34" spans="2:10" x14ac:dyDescent="0.25">
      <c r="B34"/>
      <c r="C34"/>
      <c r="D34"/>
      <c r="E34"/>
      <c r="F34"/>
      <c r="G34"/>
      <c r="H34"/>
      <c r="I34"/>
      <c r="J34"/>
    </row>
    <row r="35" spans="2:10" x14ac:dyDescent="0.25">
      <c r="B35"/>
      <c r="C35"/>
      <c r="D35"/>
      <c r="E35"/>
      <c r="F35"/>
      <c r="G35"/>
      <c r="H35"/>
      <c r="I35"/>
      <c r="J3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C3DEC-C81C-4A54-B718-0FE21DCDBCDC}">
  <sheetPr>
    <tabColor theme="3" tint="0.749992370372631"/>
  </sheetPr>
  <dimension ref="D2:H33"/>
  <sheetViews>
    <sheetView showGridLines="0" topLeftCell="C1" zoomScale="130" zoomScaleNormal="130" workbookViewId="0">
      <selection activeCell="G13" sqref="G13"/>
    </sheetView>
  </sheetViews>
  <sheetFormatPr baseColWidth="10" defaultRowHeight="15" x14ac:dyDescent="0.25"/>
  <cols>
    <col min="4" max="4" width="17.85546875" customWidth="1"/>
    <col min="5" max="5" width="18.85546875" customWidth="1"/>
    <col min="6" max="6" width="54.7109375" customWidth="1"/>
    <col min="7" max="7" width="22.7109375" bestFit="1" customWidth="1"/>
    <col min="8" max="8" width="19.28515625" bestFit="1" customWidth="1"/>
    <col min="9" max="13" width="13.85546875" customWidth="1"/>
  </cols>
  <sheetData>
    <row r="2" spans="4:8" ht="20.100000000000001" customHeight="1" x14ac:dyDescent="0.25"/>
    <row r="3" spans="4:8" ht="20.100000000000001" customHeight="1" x14ac:dyDescent="0.25">
      <c r="F3" s="19" t="s">
        <v>1994</v>
      </c>
      <c r="G3" s="11">
        <f>+GETPIVOTDATA("Pres. Vigente Aprobado",$D$16)</f>
        <v>730445603</v>
      </c>
    </row>
    <row r="4" spans="4:8" ht="20.100000000000001" customHeight="1" x14ac:dyDescent="0.25">
      <c r="F4" t="s">
        <v>1995</v>
      </c>
    </row>
    <row r="5" spans="4:8" ht="20.100000000000001" customHeight="1" x14ac:dyDescent="0.25">
      <c r="F5" t="str">
        <f>+F19</f>
        <v>2.2.1-SERVICIOS BÁSICOS</v>
      </c>
      <c r="G5" s="20">
        <f>-GETPIVOTDATA("Pres. Vigente Aprobado",$D$16,"Es Actividad Inversión","N","Concepto cuenta + codigo","2.2-CONTRATACIÓN DE SERVICIOS","Cuenta + codigo","2.2.1-SERVICIOS BÁSICOS")</f>
        <v>-51813564</v>
      </c>
    </row>
    <row r="6" spans="4:8" ht="20.100000000000001" customHeight="1" x14ac:dyDescent="0.25">
      <c r="F6" t="str">
        <f>+F23</f>
        <v>2.2.5-ALQUILERES Y RENTAS</v>
      </c>
      <c r="G6" s="20">
        <f>-GETPIVOTDATA("Pres. Vigente Aprobado",$D$16,"Es Actividad Inversión","N","Concepto cuenta + codigo","2.2-CONTRATACIÓN DE SERVICIOS","Cuenta + codigo","2.2.5-ALQUILERES Y RENTAS")</f>
        <v>-95955489</v>
      </c>
    </row>
    <row r="7" spans="4:8" ht="20.100000000000001" customHeight="1" x14ac:dyDescent="0.25">
      <c r="F7" t="str">
        <f>+F24</f>
        <v>2.2.6-SEGUROS</v>
      </c>
      <c r="G7" s="20">
        <f>-GETPIVOTDATA("Pres. Vigente Aprobado",$D$16,"Es Actividad Inversión","N","Concepto cuenta + codigo","2.2-CONTRATACIÓN DE SERVICIOS","Cuenta + codigo","2.2.6-SEGUROS")</f>
        <v>-45080000</v>
      </c>
    </row>
    <row r="8" spans="4:8" ht="20.100000000000001" customHeight="1" x14ac:dyDescent="0.25">
      <c r="F8" t="s">
        <v>1996</v>
      </c>
      <c r="G8" s="20">
        <f>-GETPIVOTDATA("Pres. Vigente Aprobado",$D$16,"Es Actividad Inversión","S")</f>
        <v>-80519685</v>
      </c>
    </row>
    <row r="9" spans="4:8" ht="20.100000000000001" customHeight="1" x14ac:dyDescent="0.25">
      <c r="F9" s="19" t="s">
        <v>1997</v>
      </c>
      <c r="G9" s="21">
        <f>SUM(G3:G8)</f>
        <v>457076865</v>
      </c>
    </row>
    <row r="10" spans="4:8" ht="20.100000000000001" customHeight="1" x14ac:dyDescent="0.25">
      <c r="F10" t="s">
        <v>1998</v>
      </c>
      <c r="G10" s="11">
        <f>ROUNDDOWN(+G9*1.5%,0)</f>
        <v>6856152</v>
      </c>
    </row>
    <row r="11" spans="4:8" ht="20.100000000000001" customHeight="1" x14ac:dyDescent="0.25">
      <c r="F11" t="s">
        <v>1999</v>
      </c>
      <c r="G11" s="11">
        <f>+G10/6</f>
        <v>1142692</v>
      </c>
    </row>
    <row r="12" spans="4:8" ht="20.100000000000001" customHeight="1" x14ac:dyDescent="0.25"/>
    <row r="13" spans="4:8" ht="20.100000000000001" customHeight="1" x14ac:dyDescent="0.25">
      <c r="D13" s="7" t="s">
        <v>35</v>
      </c>
      <c r="E13" t="s">
        <v>1970</v>
      </c>
      <c r="H13" s="25"/>
    </row>
    <row r="14" spans="4:8" ht="20.100000000000001" customHeight="1" x14ac:dyDescent="0.25">
      <c r="D14" s="7" t="s">
        <v>23</v>
      </c>
      <c r="E14" t="s">
        <v>93</v>
      </c>
      <c r="H14" s="25"/>
    </row>
    <row r="15" spans="4:8" ht="20.100000000000001" customHeight="1" x14ac:dyDescent="0.25"/>
    <row r="16" spans="4:8" ht="31.5" customHeight="1" x14ac:dyDescent="0.25">
      <c r="D16" s="22" t="s">
        <v>33</v>
      </c>
      <c r="E16" s="4" t="s">
        <v>59</v>
      </c>
      <c r="F16" s="22" t="s">
        <v>60</v>
      </c>
      <c r="G16" s="5" t="s">
        <v>1768</v>
      </c>
      <c r="H16" t="s">
        <v>1974</v>
      </c>
    </row>
    <row r="17" spans="4:8" ht="20.100000000000001" customHeight="1" x14ac:dyDescent="0.25">
      <c r="D17" t="s">
        <v>132</v>
      </c>
      <c r="G17" s="3">
        <v>649925918</v>
      </c>
      <c r="H17" s="10">
        <v>716465118</v>
      </c>
    </row>
    <row r="18" spans="4:8" ht="20.100000000000001" customHeight="1" x14ac:dyDescent="0.25">
      <c r="E18" t="s">
        <v>205</v>
      </c>
      <c r="G18" s="3">
        <v>506076170</v>
      </c>
      <c r="H18" s="10">
        <v>508453064</v>
      </c>
    </row>
    <row r="19" spans="4:8" ht="20.100000000000001" customHeight="1" x14ac:dyDescent="0.25">
      <c r="F19" s="16" t="s">
        <v>206</v>
      </c>
      <c r="G19" s="17">
        <v>51813564</v>
      </c>
      <c r="H19" s="23">
        <v>51813564</v>
      </c>
    </row>
    <row r="20" spans="4:8" ht="20.100000000000001" customHeight="1" x14ac:dyDescent="0.25">
      <c r="F20" t="s">
        <v>737</v>
      </c>
      <c r="G20" s="3">
        <v>47127062</v>
      </c>
      <c r="H20" s="10">
        <v>54000000</v>
      </c>
    </row>
    <row r="21" spans="4:8" ht="20.100000000000001" customHeight="1" x14ac:dyDescent="0.25">
      <c r="F21" t="s">
        <v>216</v>
      </c>
      <c r="G21" s="3">
        <v>54126800</v>
      </c>
      <c r="H21" s="10">
        <v>56900000</v>
      </c>
    </row>
    <row r="22" spans="4:8" x14ac:dyDescent="0.25">
      <c r="F22" t="s">
        <v>1980</v>
      </c>
      <c r="G22" s="3">
        <v>234000</v>
      </c>
      <c r="H22" s="10">
        <v>0</v>
      </c>
    </row>
    <row r="23" spans="4:8" x14ac:dyDescent="0.25">
      <c r="F23" s="16" t="s">
        <v>243</v>
      </c>
      <c r="G23" s="17">
        <v>95955489</v>
      </c>
      <c r="H23" s="23">
        <v>76659500</v>
      </c>
    </row>
    <row r="24" spans="4:8" x14ac:dyDescent="0.25">
      <c r="F24" s="16" t="s">
        <v>256</v>
      </c>
      <c r="G24" s="17">
        <v>45080000</v>
      </c>
      <c r="H24" s="23">
        <v>60080000</v>
      </c>
    </row>
    <row r="25" spans="4:8" x14ac:dyDescent="0.25">
      <c r="F25" t="s">
        <v>266</v>
      </c>
      <c r="G25" s="3">
        <v>11900000</v>
      </c>
      <c r="H25" s="10">
        <v>13200000</v>
      </c>
    </row>
    <row r="26" spans="4:8" x14ac:dyDescent="0.25">
      <c r="F26" t="s">
        <v>279</v>
      </c>
      <c r="G26" s="3">
        <v>71009255</v>
      </c>
      <c r="H26" s="10">
        <v>128800000</v>
      </c>
    </row>
    <row r="27" spans="4:8" x14ac:dyDescent="0.25">
      <c r="F27" t="s">
        <v>322</v>
      </c>
      <c r="G27" s="3">
        <v>128830000</v>
      </c>
      <c r="H27" s="10">
        <v>67000000</v>
      </c>
    </row>
    <row r="28" spans="4:8" x14ac:dyDescent="0.25">
      <c r="E28" t="s">
        <v>332</v>
      </c>
      <c r="G28" s="3">
        <v>143849748</v>
      </c>
      <c r="H28" s="10">
        <v>208012054</v>
      </c>
    </row>
    <row r="29" spans="4:8" x14ac:dyDescent="0.25">
      <c r="D29" s="16" t="s">
        <v>101</v>
      </c>
      <c r="G29" s="18">
        <v>80519685</v>
      </c>
      <c r="H29" s="24">
        <v>23104750</v>
      </c>
    </row>
    <row r="30" spans="4:8" x14ac:dyDescent="0.25">
      <c r="D30" t="s">
        <v>1761</v>
      </c>
      <c r="G30" s="3">
        <v>730445603</v>
      </c>
      <c r="H30" s="10">
        <v>739569868</v>
      </c>
    </row>
    <row r="31" spans="4:8" x14ac:dyDescent="0.25">
      <c r="H31" s="11"/>
    </row>
    <row r="32" spans="4:8" x14ac:dyDescent="0.25">
      <c r="H32" s="11"/>
    </row>
    <row r="33" spans="8:8" x14ac:dyDescent="0.25">
      <c r="H33" s="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32FEE-82E6-445E-BF62-C850F7555AC7}">
  <sheetPr>
    <tabColor theme="3" tint="0.749992370372631"/>
  </sheetPr>
  <dimension ref="C2:H87"/>
  <sheetViews>
    <sheetView showGridLines="0" topLeftCell="A10" zoomScale="115" zoomScaleNormal="115" workbookViewId="0">
      <selection activeCell="D15" sqref="D15"/>
    </sheetView>
  </sheetViews>
  <sheetFormatPr baseColWidth="10" defaultRowHeight="15" x14ac:dyDescent="0.25"/>
  <cols>
    <col min="1" max="2" width="11.42578125" style="12"/>
    <col min="3" max="3" width="45.140625" style="13" customWidth="1"/>
    <col min="4" max="4" width="18.85546875" style="13" customWidth="1"/>
    <col min="5" max="5" width="38" style="13" customWidth="1"/>
    <col min="6" max="6" width="21.42578125" style="31" customWidth="1"/>
    <col min="7" max="7" width="17.7109375" style="13" bestFit="1" customWidth="1"/>
    <col min="8" max="8" width="35" style="13" customWidth="1"/>
    <col min="9" max="12" width="13.85546875" style="12" customWidth="1"/>
    <col min="13" max="16384" width="11.42578125" style="12"/>
  </cols>
  <sheetData>
    <row r="2" spans="3:8" x14ac:dyDescent="0.25">
      <c r="C2" s="30" t="s">
        <v>2</v>
      </c>
      <c r="D2" s="12" t="s">
        <v>1970</v>
      </c>
      <c r="G2" s="26"/>
    </row>
    <row r="4" spans="3:8" x14ac:dyDescent="0.25">
      <c r="C4" s="27" t="s">
        <v>2212</v>
      </c>
      <c r="D4" s="12" t="s">
        <v>2637</v>
      </c>
      <c r="E4" s="12" t="s">
        <v>2213</v>
      </c>
      <c r="F4" s="12" t="s">
        <v>2214</v>
      </c>
      <c r="G4" s="12" t="s">
        <v>1973</v>
      </c>
      <c r="H4" s="9"/>
    </row>
    <row r="5" spans="3:8" ht="45" x14ac:dyDescent="0.25">
      <c r="C5" s="29" t="s">
        <v>854</v>
      </c>
      <c r="D5" s="40">
        <v>392000</v>
      </c>
      <c r="E5" s="40">
        <v>0</v>
      </c>
      <c r="F5" s="40">
        <v>0</v>
      </c>
      <c r="G5" s="40">
        <v>0</v>
      </c>
      <c r="H5" s="9"/>
    </row>
    <row r="6" spans="3:8" ht="45" x14ac:dyDescent="0.25">
      <c r="C6" s="29" t="s">
        <v>862</v>
      </c>
      <c r="D6" s="40">
        <v>3458284</v>
      </c>
      <c r="E6" s="40">
        <v>0</v>
      </c>
      <c r="F6" s="40">
        <v>0</v>
      </c>
      <c r="G6" s="40">
        <v>0</v>
      </c>
      <c r="H6" s="9"/>
    </row>
    <row r="7" spans="3:8" ht="45" x14ac:dyDescent="0.25">
      <c r="C7" s="29" t="s">
        <v>843</v>
      </c>
      <c r="D7" s="40">
        <v>261661</v>
      </c>
      <c r="E7" s="40">
        <v>0</v>
      </c>
      <c r="F7" s="40">
        <v>0</v>
      </c>
      <c r="G7" s="40">
        <v>0</v>
      </c>
      <c r="H7" s="9"/>
    </row>
    <row r="8" spans="3:8" x14ac:dyDescent="0.25">
      <c r="C8" s="29" t="s">
        <v>113</v>
      </c>
      <c r="D8" s="40">
        <v>178567499</v>
      </c>
      <c r="E8" s="40">
        <v>54761388.850000001</v>
      </c>
      <c r="F8" s="40">
        <v>60729967.18</v>
      </c>
      <c r="G8" s="40">
        <v>3672747.94</v>
      </c>
      <c r="H8" s="9"/>
    </row>
    <row r="9" spans="3:8" x14ac:dyDescent="0.25">
      <c r="C9" s="29" t="s">
        <v>139</v>
      </c>
      <c r="D9" s="40">
        <v>1976132386</v>
      </c>
      <c r="E9" s="40">
        <v>185382847.06</v>
      </c>
      <c r="F9" s="40">
        <v>983975411.08000016</v>
      </c>
      <c r="G9" s="40">
        <v>192546961.53999999</v>
      </c>
      <c r="H9" s="9"/>
    </row>
    <row r="10" spans="3:8" ht="45" x14ac:dyDescent="0.25">
      <c r="C10" s="29" t="s">
        <v>768</v>
      </c>
      <c r="D10" s="40">
        <v>59707940</v>
      </c>
      <c r="E10" s="40">
        <v>0</v>
      </c>
      <c r="F10" s="40">
        <v>44017248.740000002</v>
      </c>
      <c r="G10" s="40">
        <v>8797301.2599999998</v>
      </c>
      <c r="H10" s="9"/>
    </row>
    <row r="11" spans="3:8" ht="30" x14ac:dyDescent="0.25">
      <c r="C11" s="29" t="s">
        <v>232</v>
      </c>
      <c r="D11" s="40">
        <v>281126342</v>
      </c>
      <c r="E11" s="40">
        <v>5574071.3599999994</v>
      </c>
      <c r="F11" s="40">
        <v>191766845.03000003</v>
      </c>
      <c r="G11" s="40">
        <v>56872233.840000004</v>
      </c>
      <c r="H11" s="9"/>
    </row>
    <row r="12" spans="3:8" ht="45" x14ac:dyDescent="0.25">
      <c r="C12" s="29" t="s">
        <v>620</v>
      </c>
      <c r="D12" s="40">
        <v>459600</v>
      </c>
      <c r="E12" s="40">
        <v>84370</v>
      </c>
      <c r="F12" s="40">
        <v>0</v>
      </c>
      <c r="G12" s="40">
        <v>0</v>
      </c>
      <c r="H12" s="9"/>
    </row>
    <row r="13" spans="3:8" ht="45" x14ac:dyDescent="0.25">
      <c r="C13" s="29" t="s">
        <v>782</v>
      </c>
      <c r="D13" s="40">
        <v>49479620</v>
      </c>
      <c r="E13" s="40">
        <v>0</v>
      </c>
      <c r="F13" s="40">
        <v>10207593.710000001</v>
      </c>
      <c r="G13" s="40">
        <v>2272026.29</v>
      </c>
      <c r="H13" s="9"/>
    </row>
    <row r="14" spans="3:8" x14ac:dyDescent="0.25">
      <c r="C14" s="39" t="s">
        <v>1761</v>
      </c>
      <c r="D14" s="40">
        <v>2549585332</v>
      </c>
      <c r="E14" s="40">
        <v>245802677.26999998</v>
      </c>
      <c r="F14" s="40">
        <v>1290697065.74</v>
      </c>
      <c r="G14" s="40">
        <v>264161270.86999997</v>
      </c>
      <c r="H14" s="9"/>
    </row>
    <row r="15" spans="3:8" x14ac:dyDescent="0.25">
      <c r="C15"/>
      <c r="D15" s="41">
        <f>394885000/GETPIVOTDATA("Suma de Pres. Vigente Aprobado",$C$4)</f>
        <v>0.15488204887429122</v>
      </c>
      <c r="E15"/>
      <c r="F15"/>
      <c r="G15"/>
      <c r="H15" s="9"/>
    </row>
    <row r="16" spans="3:8" x14ac:dyDescent="0.25">
      <c r="C16"/>
      <c r="D16"/>
      <c r="E16"/>
      <c r="F16"/>
      <c r="G16"/>
      <c r="H16" s="9"/>
    </row>
    <row r="17" spans="3:8" x14ac:dyDescent="0.25">
      <c r="C17"/>
      <c r="D17"/>
      <c r="E17"/>
      <c r="F17"/>
      <c r="G17"/>
      <c r="H17" s="9"/>
    </row>
    <row r="18" spans="3:8" x14ac:dyDescent="0.25">
      <c r="C18"/>
      <c r="D18"/>
      <c r="E18"/>
      <c r="F18"/>
      <c r="G18"/>
      <c r="H18" s="9"/>
    </row>
    <row r="19" spans="3:8" x14ac:dyDescent="0.25">
      <c r="C19"/>
      <c r="D19"/>
      <c r="E19"/>
      <c r="F19"/>
      <c r="G19"/>
      <c r="H19" s="9"/>
    </row>
    <row r="20" spans="3:8" x14ac:dyDescent="0.25">
      <c r="C20"/>
      <c r="D20"/>
      <c r="E20"/>
      <c r="F20"/>
      <c r="G20"/>
      <c r="H20" s="9"/>
    </row>
    <row r="21" spans="3:8" x14ac:dyDescent="0.25">
      <c r="C21"/>
      <c r="D21"/>
      <c r="E21"/>
      <c r="F21"/>
      <c r="G21"/>
      <c r="H21" s="9"/>
    </row>
    <row r="22" spans="3:8" x14ac:dyDescent="0.25">
      <c r="C22"/>
      <c r="D22"/>
      <c r="E22"/>
      <c r="F22"/>
      <c r="G22"/>
      <c r="H22" s="9"/>
    </row>
    <row r="23" spans="3:8" x14ac:dyDescent="0.25">
      <c r="C23"/>
      <c r="D23"/>
      <c r="E23"/>
      <c r="F23"/>
      <c r="G23"/>
      <c r="H23" s="9"/>
    </row>
    <row r="24" spans="3:8" x14ac:dyDescent="0.25">
      <c r="C24"/>
      <c r="D24"/>
      <c r="E24"/>
      <c r="F24"/>
      <c r="G24"/>
      <c r="H24" s="9"/>
    </row>
    <row r="25" spans="3:8" x14ac:dyDescent="0.25">
      <c r="C25"/>
      <c r="D25"/>
      <c r="E25"/>
      <c r="F25"/>
      <c r="G25"/>
      <c r="H25" s="9"/>
    </row>
    <row r="26" spans="3:8" x14ac:dyDescent="0.25">
      <c r="C26"/>
      <c r="D26"/>
      <c r="E26"/>
      <c r="F26"/>
      <c r="G26"/>
    </row>
    <row r="27" spans="3:8" x14ac:dyDescent="0.25">
      <c r="C27"/>
      <c r="D27"/>
      <c r="E27"/>
      <c r="F27"/>
      <c r="G27"/>
    </row>
    <row r="28" spans="3:8" x14ac:dyDescent="0.25">
      <c r="C28"/>
      <c r="D28"/>
      <c r="E28"/>
      <c r="F28"/>
      <c r="G28"/>
    </row>
    <row r="29" spans="3:8" x14ac:dyDescent="0.25">
      <c r="C29"/>
      <c r="D29"/>
      <c r="E29"/>
      <c r="F29"/>
      <c r="G29"/>
    </row>
    <row r="30" spans="3:8" x14ac:dyDescent="0.25">
      <c r="C30"/>
      <c r="D30"/>
      <c r="E30"/>
      <c r="F30"/>
      <c r="G30"/>
    </row>
    <row r="31" spans="3:8" x14ac:dyDescent="0.25">
      <c r="C31"/>
      <c r="D31"/>
      <c r="E31"/>
      <c r="F31"/>
      <c r="G31"/>
    </row>
    <row r="32" spans="3:8" x14ac:dyDescent="0.25">
      <c r="C32"/>
      <c r="D32"/>
      <c r="E32"/>
      <c r="F32"/>
      <c r="G32"/>
    </row>
    <row r="33" spans="3:8" x14ac:dyDescent="0.25">
      <c r="C33"/>
      <c r="D33"/>
      <c r="E33"/>
      <c r="F33"/>
      <c r="G33"/>
    </row>
    <row r="34" spans="3:8" x14ac:dyDescent="0.25">
      <c r="C34"/>
      <c r="D34"/>
      <c r="E34"/>
      <c r="F34"/>
      <c r="G34"/>
    </row>
    <row r="35" spans="3:8" x14ac:dyDescent="0.25">
      <c r="C35"/>
      <c r="D35"/>
      <c r="E35"/>
      <c r="F35"/>
      <c r="G35"/>
    </row>
    <row r="36" spans="3:8" x14ac:dyDescent="0.25">
      <c r="C36"/>
      <c r="D36"/>
      <c r="E36"/>
      <c r="F36"/>
      <c r="G36"/>
    </row>
    <row r="37" spans="3:8" x14ac:dyDescent="0.25">
      <c r="C37"/>
      <c r="D37"/>
      <c r="E37"/>
      <c r="F37"/>
    </row>
    <row r="38" spans="3:8" x14ac:dyDescent="0.25">
      <c r="C38"/>
      <c r="D38"/>
      <c r="E38"/>
      <c r="F38"/>
    </row>
    <row r="39" spans="3:8" x14ac:dyDescent="0.25">
      <c r="C39"/>
      <c r="D39"/>
      <c r="E39"/>
      <c r="F39"/>
    </row>
    <row r="44" spans="3:8" x14ac:dyDescent="0.25">
      <c r="C44" s="30" t="s">
        <v>2</v>
      </c>
      <c r="D44" s="12" t="s">
        <v>1970</v>
      </c>
    </row>
    <row r="45" spans="3:8" x14ac:dyDescent="0.25">
      <c r="C45" s="30" t="s">
        <v>23</v>
      </c>
      <c r="D45" s="12" t="s">
        <v>1769</v>
      </c>
    </row>
    <row r="47" spans="3:8" ht="30" x14ac:dyDescent="0.25">
      <c r="C47" s="27" t="s">
        <v>65</v>
      </c>
      <c r="D47" s="5" t="s">
        <v>2637</v>
      </c>
      <c r="E47"/>
      <c r="F47"/>
      <c r="G47"/>
      <c r="H47"/>
    </row>
    <row r="48" spans="3:8" ht="45" x14ac:dyDescent="0.25">
      <c r="C48" s="33" t="s">
        <v>854</v>
      </c>
      <c r="D48" s="34">
        <v>392000</v>
      </c>
      <c r="E48"/>
      <c r="F48"/>
      <c r="G48"/>
      <c r="H48"/>
    </row>
    <row r="49" spans="3:8" ht="45" x14ac:dyDescent="0.25">
      <c r="C49" s="33" t="s">
        <v>862</v>
      </c>
      <c r="D49" s="34">
        <v>3458284</v>
      </c>
      <c r="E49"/>
      <c r="F49"/>
      <c r="G49"/>
      <c r="H49"/>
    </row>
    <row r="50" spans="3:8" ht="45" x14ac:dyDescent="0.25">
      <c r="C50" s="33" t="s">
        <v>843</v>
      </c>
      <c r="D50" s="34">
        <v>261661</v>
      </c>
      <c r="E50"/>
      <c r="F50"/>
      <c r="G50"/>
      <c r="H50"/>
    </row>
    <row r="51" spans="3:8" x14ac:dyDescent="0.25">
      <c r="C51" s="13" t="s">
        <v>113</v>
      </c>
      <c r="D51" s="40">
        <v>178567499</v>
      </c>
      <c r="E51"/>
      <c r="F51"/>
      <c r="G51"/>
      <c r="H51"/>
    </row>
    <row r="52" spans="3:8" x14ac:dyDescent="0.25">
      <c r="C52" s="13" t="s">
        <v>139</v>
      </c>
      <c r="D52" s="40">
        <v>1976132386</v>
      </c>
      <c r="E52"/>
      <c r="F52"/>
      <c r="G52"/>
      <c r="H52"/>
    </row>
    <row r="53" spans="3:8" x14ac:dyDescent="0.25">
      <c r="C53" s="13" t="s">
        <v>637</v>
      </c>
      <c r="D53" s="40">
        <v>513377398</v>
      </c>
      <c r="E53"/>
      <c r="F53"/>
      <c r="G53"/>
      <c r="H53"/>
    </row>
    <row r="54" spans="3:8" x14ac:dyDescent="0.25">
      <c r="C54" s="13" t="s">
        <v>659</v>
      </c>
      <c r="D54" s="40">
        <v>154000000</v>
      </c>
      <c r="E54"/>
      <c r="F54"/>
      <c r="G54"/>
      <c r="H54"/>
    </row>
    <row r="55" spans="3:8" ht="45" x14ac:dyDescent="0.25">
      <c r="C55" s="33" t="s">
        <v>768</v>
      </c>
      <c r="D55" s="34">
        <v>59707940</v>
      </c>
      <c r="E55"/>
      <c r="F55"/>
      <c r="G55"/>
      <c r="H55"/>
    </row>
    <row r="56" spans="3:8" ht="30" x14ac:dyDescent="0.25">
      <c r="C56" s="33" t="s">
        <v>232</v>
      </c>
      <c r="D56" s="34">
        <v>281126342</v>
      </c>
      <c r="E56"/>
      <c r="F56"/>
      <c r="G56"/>
      <c r="H56"/>
    </row>
    <row r="57" spans="3:8" ht="45" x14ac:dyDescent="0.25">
      <c r="C57" s="33" t="s">
        <v>620</v>
      </c>
      <c r="D57" s="34">
        <v>459600</v>
      </c>
      <c r="E57"/>
      <c r="F57"/>
      <c r="G57"/>
      <c r="H57"/>
    </row>
    <row r="58" spans="3:8" ht="45" x14ac:dyDescent="0.25">
      <c r="C58" s="33" t="s">
        <v>782</v>
      </c>
      <c r="D58" s="34">
        <v>49479620</v>
      </c>
      <c r="E58" s="11">
        <f>+GETPIVOTDATA("Pres. Vigente Aprobado",$C$47,"Prod. Físico + código","7709-Estado dominicano recibe nueva data sísmica para incrementar el potencial hidrocarburífero en el país")+GETPIVOTDATA("Pres. Vigente Aprobado",$C$47,"Prod. Físico + código","7708-Instituciones reciben regulación y desarrollo de la energía renovable, no renovable y nuclear")+GETPIVOTDATA("Pres. Vigente Aprobado",$C$47,"Prod. Físico + código","7707-Comunidades rurales y urbanas reciben acciones para el desarrollo energético")+GETPIVOTDATA("Pres. Vigente Aprobado",$C$47,"Prod. Físico + código","7706-Personas físicas y jurídicas reciben autorizaciones para operaciones mineras según Ley núm. 46-71")+GETPIVOTDATA("Pres. Vigente Aprobado",$C$47,"Prod. Físico + código","6819-Personas físicas y jurídicas reciben formación para el uso, desarrollo y ahorro de la energía")+GETPIVOTDATA("Pres. Vigente Aprobado",$C$47,"Prod. Físico + código","6817-Empresas públicas y privadas reciben fiscalizaciones de las infraestructuras energéticas")+GETPIVOTDATA("Pres. Vigente Aprobado",$C$47,"Prod. Físico + código","6816-Personas físicas y jurídicas reciben auditorias de las investigaciones, exploraciones y fiscalizaciones mineras")</f>
        <v>394885447</v>
      </c>
      <c r="F58"/>
      <c r="G58"/>
      <c r="H58"/>
    </row>
    <row r="59" spans="3:8" x14ac:dyDescent="0.25">
      <c r="C59" s="42" t="s">
        <v>1761</v>
      </c>
      <c r="D59" s="40">
        <v>3216962730</v>
      </c>
      <c r="E59">
        <f>+E58/GETPIVOTDATA("Pres. Vigente Aprobado",$C$47)</f>
        <v>0.12275101707504084</v>
      </c>
      <c r="F59"/>
      <c r="G59"/>
      <c r="H59"/>
    </row>
    <row r="60" spans="3:8" x14ac:dyDescent="0.25">
      <c r="C60"/>
      <c r="D60"/>
      <c r="E60"/>
      <c r="F60"/>
      <c r="G60"/>
      <c r="H60"/>
    </row>
    <row r="61" spans="3:8" x14ac:dyDescent="0.25">
      <c r="C61"/>
      <c r="D61"/>
      <c r="E61"/>
      <c r="F61"/>
      <c r="G61"/>
      <c r="H61"/>
    </row>
    <row r="62" spans="3:8" x14ac:dyDescent="0.25">
      <c r="C62"/>
      <c r="D62"/>
      <c r="E62"/>
      <c r="F62"/>
      <c r="G62"/>
      <c r="H62"/>
    </row>
    <row r="63" spans="3:8" x14ac:dyDescent="0.25">
      <c r="C63"/>
      <c r="D63"/>
      <c r="E63"/>
      <c r="F63"/>
      <c r="G63"/>
      <c r="H63"/>
    </row>
    <row r="64" spans="3:8" x14ac:dyDescent="0.25">
      <c r="C64"/>
      <c r="D64"/>
      <c r="E64"/>
      <c r="F64"/>
      <c r="G64"/>
      <c r="H64"/>
    </row>
    <row r="65" spans="3:8" x14ac:dyDescent="0.25">
      <c r="C65"/>
      <c r="D65"/>
      <c r="E65"/>
      <c r="F65"/>
      <c r="G65"/>
      <c r="H65"/>
    </row>
    <row r="66" spans="3:8" ht="20.100000000000001" customHeight="1" x14ac:dyDescent="0.25">
      <c r="C66"/>
      <c r="D66"/>
      <c r="E66"/>
      <c r="F66" s="19" t="s">
        <v>2638</v>
      </c>
      <c r="G66" s="11">
        <f>+GETPIVOTDATA("Pres. Vigente Aprobado",$C$47)</f>
        <v>3216962730</v>
      </c>
      <c r="H66"/>
    </row>
    <row r="67" spans="3:8" ht="20.100000000000001" customHeight="1" x14ac:dyDescent="0.25">
      <c r="C67"/>
      <c r="D67"/>
      <c r="E67"/>
      <c r="F67" s="19" t="s">
        <v>2639</v>
      </c>
      <c r="G67" s="11">
        <f>+E58</f>
        <v>394885447</v>
      </c>
      <c r="H67"/>
    </row>
    <row r="68" spans="3:8" ht="20.100000000000001" customHeight="1" x14ac:dyDescent="0.25">
      <c r="C68"/>
      <c r="D68"/>
      <c r="E68" s="9"/>
      <c r="F68" s="35" t="s">
        <v>2640</v>
      </c>
      <c r="G68" s="36">
        <f>+G67/G66</f>
        <v>0.12275101707504084</v>
      </c>
    </row>
    <row r="69" spans="3:8" x14ac:dyDescent="0.25">
      <c r="C69"/>
      <c r="D69"/>
      <c r="E69" s="9"/>
      <c r="F69" s="9"/>
    </row>
    <row r="70" spans="3:8" x14ac:dyDescent="0.25">
      <c r="C70"/>
      <c r="D70"/>
      <c r="E70" s="9"/>
      <c r="F70" s="9"/>
    </row>
    <row r="71" spans="3:8" x14ac:dyDescent="0.25">
      <c r="C71"/>
      <c r="D71"/>
      <c r="E71" s="9"/>
      <c r="F71" s="9"/>
    </row>
    <row r="72" spans="3:8" x14ac:dyDescent="0.25">
      <c r="C72"/>
      <c r="D72"/>
      <c r="E72" s="9"/>
      <c r="F72" s="9"/>
    </row>
    <row r="73" spans="3:8" x14ac:dyDescent="0.25">
      <c r="C73"/>
      <c r="D73"/>
      <c r="E73" s="9"/>
      <c r="F73" s="9"/>
    </row>
    <row r="74" spans="3:8" x14ac:dyDescent="0.25">
      <c r="C74"/>
      <c r="D74"/>
      <c r="E74" s="9"/>
      <c r="F74" s="9"/>
    </row>
    <row r="75" spans="3:8" x14ac:dyDescent="0.25">
      <c r="C75"/>
      <c r="D75"/>
      <c r="E75" s="9"/>
      <c r="F75" s="9"/>
    </row>
    <row r="76" spans="3:8" x14ac:dyDescent="0.25">
      <c r="C76"/>
      <c r="D76"/>
      <c r="E76" s="9"/>
      <c r="F76" s="9"/>
    </row>
    <row r="77" spans="3:8" x14ac:dyDescent="0.25">
      <c r="C77"/>
      <c r="D77"/>
      <c r="E77" s="9"/>
      <c r="F77" s="9"/>
    </row>
    <row r="78" spans="3:8" x14ac:dyDescent="0.25">
      <c r="C78"/>
      <c r="D78"/>
      <c r="E78" s="9"/>
      <c r="F78" s="9"/>
    </row>
    <row r="81" spans="3:3" ht="45" x14ac:dyDescent="0.25">
      <c r="C81" s="32" t="s">
        <v>854</v>
      </c>
    </row>
    <row r="82" spans="3:3" ht="45" x14ac:dyDescent="0.25">
      <c r="C82" s="32" t="s">
        <v>862</v>
      </c>
    </row>
    <row r="83" spans="3:3" ht="45" x14ac:dyDescent="0.25">
      <c r="C83" s="32" t="s">
        <v>843</v>
      </c>
    </row>
    <row r="84" spans="3:3" ht="45" x14ac:dyDescent="0.25">
      <c r="C84" s="32" t="s">
        <v>768</v>
      </c>
    </row>
    <row r="85" spans="3:3" ht="30" x14ac:dyDescent="0.25">
      <c r="C85" s="32" t="s">
        <v>232</v>
      </c>
    </row>
    <row r="86" spans="3:3" ht="45" x14ac:dyDescent="0.25">
      <c r="C86" s="32" t="s">
        <v>620</v>
      </c>
    </row>
    <row r="87" spans="3:3" ht="45" x14ac:dyDescent="0.25">
      <c r="C87" s="32" t="s">
        <v>782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2 6 d e 2 1 d e - c 4 b 8 - 4 d f c - 9 2 3 7 - 5 b 5 3 c a c 7 5 6 9 1 "   x m l n s = " h t t p : / / s c h e m a s . m i c r o s o f t . c o m / D a t a M a s h u p " > A A A A A L k H A A B Q S w M E F A A C A A g A D 4 x m W m 1 q S p i l A A A A 9 w A A A B I A H A B D b 2 5 m a W c v U G F j a 2 F n Z S 5 4 b W w g o h g A K K A U A A A A A A A A A A A A A A A A A A A A A A A A A A A A h Y 8 x D o I w G I W v Q r r T F h g E 8 l M G H S W a m B j X p l R o h G J o s d z N w S N 5 B T G K u j m + 7 3 3 D e / f r D f K x b b y L 7 I 3 q d I Y C T J E n t e h K p a s M D f b o x y h n s O X i x C v p T b I 2 6 W j K D N X W n l N C n H P Y R b j r K x J S G p B D s d 6 J W r Y c f W T 1 X / a V N p Z r I R G D / W s M C 3 E Q J T i I F w m m Q G Y K h d J f I 5 w G P 9 s f C M u h s U M v m T T + a g N k j k D e J 9 g D U E s D B B Q A A g A I A A + M Z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j G Z a C S a I 1 L I E A A D E G A A A E w A c A E Z v c m 1 1 b G F z L 1 N l Y 3 R p b 2 4 x L m 0 g o h g A K K A U A A A A A A A A A A A A A A A A A A A A A A A A A A A A 5 Z j N b u M 2 E M f v A f I O h H p J U F d t g 7 a H F k H h y h 8 1 u o m N x N s e 1 o u C l m i H X Y k U S M p w G u R h + g A 9 7 a 3 X v F i H k i z L F k k J a B C k b S 5 O P D 8 O O U N y + J 9 I E i r K G b o t P r / 8 7 v T k 9 E T e Y U E i d I W V o L / P B L n 4 4 u J r d I l i o k 5 P E P x M B V 0 T B t 8 M t y G J / V + 4 + L D k / M P Z i M b E D z h T h C l 5 5 g X f L t 5 K I u T i t z v O s M L M D w W V X C q e 8 M W U k Y G g G 4 I + Q 1 e U U a m I o B x F B A 0 Z E W u K 0 b 3 + H s v F G 5 w q n q I U H I G X e H F k R 4 V 9 M c D y b s m x i N D F / v d F E Q K a 3 Q y R D s L f x n L r n f c Q y + K 4 h 5 T I y H m v i O k g 2 F / n e B k T C L C I 9 O H d R J H k 0 j t g v N 5 P l E W X X o 5 6 7 x / f D S D E 9 6 W 3 T 7 w 5 T T k K c b K k O O I e u M o 5 f y 4 w k y s u k o D H W c L m 9 y m R Z 4 a 5 e w 8 P X s A j / 4 a s U B D M k H b n w Y q B R 4 p s 1 W M P P X h O Y 3 0 0 7 E l I I E 1 W D 1 b g w E s G + 4 r t P s z m u o f b b N n i x E 7 U / f S z r d W D y a b H w v c 0 p l i g m e B r g R M c 0 q e P r I F 2 x E r r 0 x + K h u a 1 7 s b b h l p H R V l o 2 A i r o R x 1 T y y j z I Y 8 I 3 D l N z T C E f o c T Z e i u a B W Q H s Z 6 e 0 i E o 3 g N r K Q 4 o T C 3 8 0 J O 2 J 7 j 2 g o U x L S l S m / 7 Y T 2 M x V r D J U l 4 f t Z I y 6 I b M C d w d 0 Z H G U s P x b 6 u M L v x r P Y x m h f E y a V j 2 5 I 6 D f M D t P u n K D R 0 5 + S h h x K q P P Y d O G G E u 1 3 e 8 I 2 U G 2 N 5 1 7 P f X s 9 m T U M x i + h p E k f 3 F H I a A z W I B O C s P D e 1 3 U v J 6 5 4 l G 9 g k a p + K v g S R 7 g D O i d J y o X F 6 5 w r H K O D A U a u W N / P u s b D c S p n 5 x 1 Q 5 + w F O q A y 5 Y z q d y R 3 3 A 3 N H T t i g g E b W A H d u K C A J z B j A m + t A x p o R 2 t b u A X z h s K t t x C 5 r b j F 7 s y V C 8 f W u X Q S s j Q j I A x Q V K X C h p b h I 0 k Z C j m T W U K F k d 1 n o Z 2 t k t G O 1 u N u h X e 1 H n 0 K X E T X 9 r r u J P I a b i f 2 N 9 e K 7 B 5 4 F O a v q w N s s V f v o 5 U o i 3 O b H Y q 3 b 4 e g J P v 1 Y u x O o F + V O M C e P h q 5 + W Q 2 R Y M h a M H p + K Z / 1 Q 8 m 0 2 t 7 1 d W 5 M r 2 I 2 d b X I t U t D n Q t h J U E z Q U / n p + e U G b W i E 3 p P c Z w J f 7 1 4 n v c v 5 1 P u 8 n v K m C n A K + o Z 5 f g R / N r E X 7 9 9 F d C B E c D H m Z J K V k m T H 3 z V b 3 Q R P 4 V 1 P H R 2 J 8 k a a Y O T 0 W E V f l + W Z H 9 1 Q j v 2 r z s J v s R d g 2 0 y B o + B D f O Z S Q O p h o C E B E f S n P T Q 7 m U W m V v r u M f y Z f / v D h u b x G 6 C 6 n X 1 M w 9 t / R 8 X Y 2 d 9 v g D Y W S l N S t U x Q b g N O b 5 I W I F t V j 3 E i L B z S a i z V 4 9 1 S O o U V l s n A f k e o A j w r A u 2 r m f Q r 7 j 7 0 3 o q n K 0 U y s R b w O V V m 1 J / l I 7 x u h 4 o Y p o 4 T Q a o 7 x 8 N g N q B f 5 v b S R k e q h w i m t q 3 r g d B b T X s Q 6 o E r A O p q Z c H V Q h 1 M 1 b P Q f J l j + f O D T f n l Z A e w l i L M n B g 3 r E t N h f t h P a t w Y d u p y X a Z h e U M y / m g a m v K t Q 7 l Y H V 7 9 1 B H H 2 G V U G w D H s y d q B H p 9 t B 9 m l 1 T i q 3 7 J + P R v w 2 2 X 1 j 4 + I x C j F h l m r C w M L c z 5 S c N X j 2 l n k y N z 9 N k s A y L n M L I E H F A K A / I V E 5 n 1 E u c A j a t Y A n q V v + h t Q S w E C L Q A U A A I A C A A P j G Z a b W p K m K U A A A D 3 A A A A E g A A A A A A A A A A A A A A A A A A A A A A Q 2 9 u Z m l n L 1 B h Y 2 t h Z 2 U u e G 1 s U E s B A i 0 A F A A C A A g A D 4 x m W g / K 6 a u k A A A A 6 Q A A A B M A A A A A A A A A A A A A A A A A 8 Q A A A F t D b 2 5 0 Z W 5 0 X 1 R 5 c G V z X S 5 4 b W x Q S w E C L Q A U A A I A C A A P j G Z a C S a I 1 L I E A A D E G A A A E w A A A A A A A A A A A A A A A A D i A Q A A R m 9 y b X V s Y X M v U 2 V j d G l v b j E u b V B L B Q Y A A A A A A w A D A M I A A A D h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2 e w A A A A A A A F R 7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Y X R y a X p Q c m U y M D I 1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m I 5 O T N k Z G M t Y j F l N S 0 0 O T M 0 L T g y Z j k t Z m I 1 N m F m M T A 0 M T c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T W F 0 c m l 6 U H J l M j A y N S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M y 0 w N l Q y M T o z M j o y N C 4 3 M T g 3 M j A 3 W i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R 0 J n W U d C Z 1 l H Q m d Z R 0 J n W U d C Z 1 l H Q m d Z R 0 V S R V J F U k V S R V J F U k V S R V J F U k V S R V J F U k V R W U d C Z 1 l H Q m d Z R 0 J n W U d C Z 1 l H Q m c 9 P S I g L z 4 8 R W 5 0 c n k g V H l w Z T 0 i R m l s b E V y c m 9 y Q 2 9 k Z S I g V m F s d W U 9 I n N V b m t u b 3 d u I i A v P j x F b n R y e S B U e X B l P S J G a W x s Q 2 9 1 b n Q i I F Z h b H V l P S J s M j c 3 I i A v P j x F b n R y e S B U e X B l P S J G a W x s Q 2 9 s d W 1 u T m F t Z X M i I F Z h b H V l P S J z W y Z x d W 9 0 O 0 N v Z C 5 S Z W Y g Q 0 N Q I F R p c G 8 m c X V v d D s s J n F 1 b 3 Q 7 U m V m I E N D U C B U a X B v J n F 1 b 3 Q 7 L C Z x d W 9 0 O 0 N v Z C 5 S Z W Y g Q 0 N Q I E N v b m N l c H R v J n F 1 b 3 Q 7 L C Z x d W 9 0 O 1 J l Z i B D Q 1 A g Q 2 9 u Y 2 V w d G 8 m c X V v d D s s J n F 1 b 3 Q 7 Q 2 9 k L l J l Z i B D Q 1 A g Q 3 V l b n R h J n F 1 b 3 Q 7 L C Z x d W 9 0 O 1 J l Z i B D Q 1 A g Q 3 V l b n R h J n F 1 b 3 Q 7 L C Z x d W 9 0 O 0 N v Z C 5 S Z W Y g Q 0 N Q I F N 1 Y k N 1 Z W 5 0 Y S Z x d W 9 0 O y w m c X V v d D t S Z W Y g Q 0 N Q I F N 1 Y k N 1 Z W 5 0 Y S Z x d W 9 0 O y w m c X V v d D t D b 2 Q u U m V m I E N D U C B B d X g m c X V v d D s s J n F 1 b 3 Q 7 U m V m I E N D U C B B d X g m c X V v d D s s J n F 1 b 3 Q 7 Q 2 9 k L k F 1 e G l s a W F y I F B y b 2 d y Y W 1 h Y 2 n D s 2 4 m c X V v d D s s J n F 1 b 3 Q 7 Q X V 4 a W x p Y X I g U H J v Z 3 J h b W F j a c O z b i Z x d W 9 0 O y w m c X V v d D t Q c m 9 n c m F t w 6 F 0 a W N h J n F 1 b 3 Q 7 L C Z x d W 9 0 O 0 N v Z C 5 Q c m 9 n c m F t Y S Z x d W 9 0 O y w m c X V v d D t Q c m 9 n c m F t Y S Z x d W 9 0 O y w m c X V v d D t D b 2 Q u U H J v Z H V j d G 8 m c X V v d D s s J n F 1 b 3 Q 7 U H J v Z H V j d G 8 m c X V v d D s s J n F 1 b 3 Q 7 Q 2 9 k L l B y b 3 l l Y 3 R v J n F 1 b 3 Q 7 L C Z x d W 9 0 O 1 B y b 3 l l Y 3 R v J n F 1 b 3 Q 7 L C Z x d W 9 0 O 0 N v Z C 5 B Y 3 R p d m l k Y W Q g L y B P Y n J h J n F 1 b 3 Q 7 L C Z x d W 9 0 O 0 F j d G l 2 a W R h Z C A v I E 9 i c m E m c X V v d D s s J n F 1 b 3 Q 7 Q 2 9 k L k Z 1 Z W 5 0 Z X M g R m l u Y W 5 j a W F t a W V u d G 8 m c X V v d D s s J n F 1 b 3 Q 7 R n V l b n R l c y B G a W 5 h b m N p Y W 1 p Z W 5 0 b y Z x d W 9 0 O y w m c X V v d D t D b 2 Q u R n V l b n R l I E V z c G V j a W Z p Y 2 E m c X V v d D s s J n F 1 b 3 Q 7 R n V l b n R l I E V z c G V j a W Z p Y 2 E m c X V v d D s s J n F 1 b 3 Q 7 Q 2 9 k L k 9 y Z 2 F u a X N t b 3 M g R m l u Y W 5 j a W F k b 3 J l c y Z x d W 9 0 O y w m c X V v d D t P c m d h b m l z b W 9 z I E Z p b m F u Y 2 l h Z G 9 y Z X M m c X V v d D s s J n F 1 b 3 Q 7 Q 2 9 k L l J l Z i B G d W 5 j a c O z b i B T d W J G d W 4 m c X V v d D s s J n F 1 b 3 Q 7 U m V m I E Z 1 b m N p w 7 N u I F N 1 Y k Z 1 b i Z x d W 9 0 O y w m c X V v d D t D b 2 Q u S W 5 z d C 4 g U m V j L i Z x d W 9 0 O y w m c X V v d D t J b n N 0 L i B S Z W M u J n F 1 b 3 Q 7 L C Z x d W 9 0 O 0 N v Z C 5 Q c m 9 k I E b D r X N p Y 2 8 g L S B Q c m 9 k d W N 0 b y Z x d W 9 0 O y w m c X V v d D t Q c m 9 k I E b D r X N p Y 2 8 g L S B Q c m 9 k d W N 0 b y Z x d W 9 0 O y w m c X V v d D t F c y B B Y 3 R p d m l k Y W Q g S W 5 2 Z X J z a c O z b i Z x d W 9 0 O y w m c X V v d D t D b 2 Q u U 0 5 J U C Z x d W 9 0 O y w m c X V v d D t T T k l Q J n F 1 b 3 Q 7 L C Z x d W 9 0 O 1 B y Z X M u I E l u a W N p Y W w m c X V v d D s s J n F 1 b 3 Q 7 T W 9 k a W Z p Y 2 F j a c O z b i B B c H J v Y m F k Y S Z x d W 9 0 O y w m c X V v d D t N b 2 R p Z m l j Y W N p w 7 N u I F R l b X B v c m F s J n F 1 b 3 Q 7 L C Z x d W 9 0 O 1 R v d G F s I E 1 v Z G l m a W N h Y 2 n D s 2 4 m c X V v d D s s J n F 1 b 3 Q 7 U H J l c y 4 g V m l n Z W 5 0 Z S B B c H J v Y m F k b y Z x d W 9 0 O y w m c X V v d D t Q c m V z L i B W a W d l b n R l I F R l b X B v c m F s J n F 1 b 3 Q 7 L C Z x d W 9 0 O 1 B y Z X M u I E R p c 3 B v b m l i b G U g Q X B y b 2 I m c X V v d D s s J n F 1 b 3 Q 7 U H J l c y 4 g R G l z c G 9 u a W J s Z S B U Z W 1 w b y Z x d W 9 0 O y w m c X V v d D t U b 3 R h b C B Q c m V 2 Z W 5 0 a X Z v J n F 1 b 3 Q 7 L C Z x d W 9 0 O 1 R v d G F s I E N v b X B y b 2 1 p c 2 8 m c X V v d D s s J n F 1 b 3 Q 7 V G 9 0 Y W w g R G V 2 Z W 5 n Y W R v J n F 1 b 3 Q 7 L C Z x d W 9 0 O 1 R v d G F s I E x p Y n J h Z G 8 m c X V v d D s s J n F 1 b 3 Q 7 T G l i c m F t a W V u d G 8 g Q X B y b 2 J h Z G 8 m c X V v d D s s J n F 1 b 3 Q 7 V G 9 0 Y W w g U G F n Y W R v J n F 1 b 3 Q 7 L C Z x d W 9 0 O 1 B y Z X N 1 c H V l c 3 R v I G R p c 3 B v b m l i b G U m c X V v d D s s J n F 1 b 3 Q 7 U H J l d m V u d G l 2 b y B z a W 4 g Y 2 9 u c 3 V t a X I m c X V v d D s s J n F 1 b 3 Q 7 Q 2 9 t c H J v b W l z b y B z a W 4 g Y 2 9 u c 3 V t a X I m c X V v d D s s J n F 1 b 3 Q 7 R G V 2 Z W 5 n Y W R v I H N p b i B j b 2 5 z d W 1 p c i Z x d W 9 0 O y w m c X V v d D t M a W J y Y W 1 p Z W 5 0 b y B z a W 4 g Y 2 9 u c 3 V t a X I m c X V v d D s s J n F 1 b 3 Q 7 U H J v Z 3 J h b W E g K y B j b 2 R p Z 2 8 m c X V v d D s s J n F 1 b 3 Q 7 U H J v Z H V j d G 8 g K y B j b 2 R p Z 2 8 m c X V v d D s s J n F 1 b 3 Q 7 U H J v e W V j d G 8 g K y B j b 2 R p Z 2 8 m c X V v d D s s J n F 1 b 3 Q 7 Q W N 0 a X Z p Z G F k I C s g Y 2 9 k a W d v J n F 1 b 3 Q 7 L C Z x d W 9 0 O 0 N v b m N l c H R v I G N 1 Z W 5 0 Y S A r I G N v Z G l n b y Z x d W 9 0 O y w m c X V v d D t D d W V u d G E g K y B j b 2 R p Z 2 8 m c X V v d D s s J n F 1 b 3 Q 7 Q X V 4 a W x p Y X I g K y B j b 2 R p Z 2 8 m c X V v d D s s J n F 1 b 3 Q 7 R n V l b n R l I C s g Y 2 9 k a W d v J n F 1 b 3 Q 7 L C Z x d W 9 0 O 0 Z 1 Z W 5 0 Z S B F c 3 A u I C s g Y 2 9 k a W d v J n F 1 b 3 Q 7 L C Z x d W 9 0 O 0 9 y Z y 4 g R m l u Y W 5 j a W F k b 3 I g K y B j b 2 R p Z 2 8 m c X V v d D s s J n F 1 b 3 Q 7 U H J v Z C 4 g R s O t c 2 l j b y A r I G P D s 2 R p Z 2 8 m c X V v d D s s J n F 1 b 3 Q 7 V E l Q T y B E R S B Q U k 9 H U k F N Q U N J T 0 4 m c X V v d D s s J n F 1 b 3 Q 7 S W 5 z d C 4 g U m V j Z X B 0 b 3 J h J n F 1 b 3 Q 7 L C Z x d W 9 0 O 0 F 1 e C 4 g Z G U g U H J v Z 3 J h b W F j a c O z b i Z x d W 9 0 O y w m c X V v d D t T T k l Q I C s g Q 2 9 k a W d v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c m l 6 U H J l M j A y N S 9 U a X B v I G N h b W J p Y W R v L n t D b 2 Q u U m V m I E N D U C B U a X B v L D B 9 J n F 1 b 3 Q 7 L C Z x d W 9 0 O 1 N l Y 3 R p b 2 4 x L 0 1 h d H J p e l B y Z T I w M j U v V G l w b y B j Y W 1 i a W F k b y 5 7 U m V m I E N D U C B U a X B v L D F 9 J n F 1 b 3 Q 7 L C Z x d W 9 0 O 1 N l Y 3 R p b 2 4 x L 0 1 h d H J p e l B y Z T I w M j U v V G l w b y B j Y W 1 i a W F k b y 5 7 Q 2 9 k L l J l Z i B D Q 1 A g Q 2 9 u Y 2 V w d G 8 s M n 0 m c X V v d D s s J n F 1 b 3 Q 7 U 2 V j d G l v b j E v T W F 0 c m l 6 U H J l M j A y N S 9 U a X B v I G N h b W J p Y W R v L n t S Z W Y g Q 0 N Q I E N v b m N l c H R v L D N 9 J n F 1 b 3 Q 7 L C Z x d W 9 0 O 1 N l Y 3 R p b 2 4 x L 0 1 h d H J p e l B y Z T I w M j U v V G l w b y B j Y W 1 i a W F k b y 5 7 Q 2 9 k L l J l Z i B D Q 1 A g Q 3 V l b n R h L D R 9 J n F 1 b 3 Q 7 L C Z x d W 9 0 O 1 N l Y 3 R p b 2 4 x L 0 1 h d H J p e l B y Z T I w M j U v V G l w b y B j Y W 1 i a W F k b y 5 7 U m V m I E N D U C B D d W V u d G E s N X 0 m c X V v d D s s J n F 1 b 3 Q 7 U 2 V j d G l v b j E v T W F 0 c m l 6 U H J l M j A y N S 9 U a X B v I G N h b W J p Y W R v L n t D b 2 Q u U m V m I E N D U C B T d W J D d W V u d G E s N n 0 m c X V v d D s s J n F 1 b 3 Q 7 U 2 V j d G l v b j E v T W F 0 c m l 6 U H J l M j A y N S 9 U a X B v I G N h b W J p Y W R v L n t S Z W Y g Q 0 N Q I F N 1 Y k N 1 Z W 5 0 Y S w 3 f S Z x d W 9 0 O y w m c X V v d D t T Z W N 0 a W 9 u M S 9 N Y X R y a X p Q c m U y M D I 1 L 1 R p c G 8 g Y 2 F t Y m l h Z G 8 u e 0 N v Z C 5 S Z W Y g Q 0 N Q I E F 1 e C w 4 f S Z x d W 9 0 O y w m c X V v d D t T Z W N 0 a W 9 u M S 9 N Y X R y a X p Q c m U y M D I 1 L 1 R p c G 8 g Y 2 F t Y m l h Z G 8 u e 1 J l Z i B D Q 1 A g Q X V 4 L D l 9 J n F 1 b 3 Q 7 L C Z x d W 9 0 O 1 N l Y 3 R p b 2 4 x L 0 1 h d H J p e l B y Z T I w M j U v V G l w b y B j Y W 1 i a W F k b y 5 7 Q 2 9 k L k F 1 e G l s a W F y I F B y b 2 d y Y W 1 h Y 2 n D s 2 4 s M T B 9 J n F 1 b 3 Q 7 L C Z x d W 9 0 O 1 N l Y 3 R p b 2 4 x L 0 1 h d H J p e l B y Z T I w M j U v V G l w b y B j Y W 1 i a W F k b y 5 7 Q X V 4 a W x p Y X I g U H J v Z 3 J h b W F j a c O z b i w x M X 0 m c X V v d D s s J n F 1 b 3 Q 7 U 2 V j d G l v b j E v T W F 0 c m l 6 U H J l M j A y N S 9 U a X B v I G N h b W J p Y W R v L n t Q c m 9 n c m F t w 6 F 0 a W N h L D E y f S Z x d W 9 0 O y w m c X V v d D t T Z W N 0 a W 9 u M S 9 N Y X R y a X p Q c m U y M D I 1 L 1 R p c G 8 g Y 2 F t Y m l h Z G 8 u e 0 N v Z C 5 Q c m 9 n c m F t Y S w x M 3 0 m c X V v d D s s J n F 1 b 3 Q 7 U 2 V j d G l v b j E v T W F 0 c m l 6 U H J l M j A y N S 9 U a X B v I G N h b W J p Y W R v L n t Q c m 9 n c m F t Y S w x N H 0 m c X V v d D s s J n F 1 b 3 Q 7 U 2 V j d G l v b j E v T W F 0 c m l 6 U H J l M j A y N S 9 U a X B v I G N h b W J p Y W R v L n t D b 2 Q u U H J v Z H V j d G 8 s M T V 9 J n F 1 b 3 Q 7 L C Z x d W 9 0 O 1 N l Y 3 R p b 2 4 x L 0 1 h d H J p e l B y Z T I w M j U v V G l w b y B j Y W 1 i a W F k b y 5 7 U H J v Z H V j d G 8 s M T Z 9 J n F 1 b 3 Q 7 L C Z x d W 9 0 O 1 N l Y 3 R p b 2 4 x L 0 1 h d H J p e l B y Z T I w M j U v V G l w b y B j Y W 1 i a W F k b y 5 7 Q 2 9 k L l B y b 3 l l Y 3 R v L D E 3 f S Z x d W 9 0 O y w m c X V v d D t T Z W N 0 a W 9 u M S 9 N Y X R y a X p Q c m U y M D I 1 L 1 R p c G 8 g Y 2 F t Y m l h Z G 8 u e 1 B y b 3 l l Y 3 R v L D E 4 f S Z x d W 9 0 O y w m c X V v d D t T Z W N 0 a W 9 u M S 9 N Y X R y a X p Q c m U y M D I 1 L 1 R p c G 8 g Y 2 F t Y m l h Z G 8 u e 0 N v Z C 5 B Y 3 R p d m l k Y W Q g L y B P Y n J h L D E 5 f S Z x d W 9 0 O y w m c X V v d D t T Z W N 0 a W 9 u M S 9 N Y X R y a X p Q c m U y M D I 1 L 1 R p c G 8 g Y 2 F t Y m l h Z G 8 u e 0 F j d G l 2 a W R h Z C A v I E 9 i c m E s M j B 9 J n F 1 b 3 Q 7 L C Z x d W 9 0 O 1 N l Y 3 R p b 2 4 x L 0 1 h d H J p e l B y Z T I w M j U v V G l w b y B j Y W 1 i a W F k b y 5 7 Q 2 9 k L k Z 1 Z W 5 0 Z X M g R m l u Y W 5 j a W F t a W V u d G 8 s M j F 9 J n F 1 b 3 Q 7 L C Z x d W 9 0 O 1 N l Y 3 R p b 2 4 x L 0 1 h d H J p e l B y Z T I w M j U v V G l w b y B j Y W 1 i a W F k b y 5 7 R n V l b n R l c y B G a W 5 h b m N p Y W 1 p Z W 5 0 b y w y M n 0 m c X V v d D s s J n F 1 b 3 Q 7 U 2 V j d G l v b j E v T W F 0 c m l 6 U H J l M j A y N S 9 U a X B v I G N h b W J p Y W R v L n t D b 2 Q u R n V l b n R l I E V z c G V j a W Z p Y 2 E s M j N 9 J n F 1 b 3 Q 7 L C Z x d W 9 0 O 1 N l Y 3 R p b 2 4 x L 0 1 h d H J p e l B y Z T I w M j U v V G l w b y B j Y W 1 i a W F k b y 5 7 R n V l b n R l I E V z c G V j a W Z p Y 2 E s M j R 9 J n F 1 b 3 Q 7 L C Z x d W 9 0 O 1 N l Y 3 R p b 2 4 x L 0 1 h d H J p e l B y Z T I w M j U v V G l w b y B j Y W 1 i a W F k b y 5 7 Q 2 9 k L k 9 y Z 2 F u a X N t b 3 M g R m l u Y W 5 j a W F k b 3 J l c y w y N X 0 m c X V v d D s s J n F 1 b 3 Q 7 U 2 V j d G l v b j E v T W F 0 c m l 6 U H J l M j A y N S 9 U a X B v I G N h b W J p Y W R v L n t P c m d h b m l z b W 9 z I E Z p b m F u Y 2 l h Z G 9 y Z X M s M j Z 9 J n F 1 b 3 Q 7 L C Z x d W 9 0 O 1 N l Y 3 R p b 2 4 x L 0 1 h d H J p e l B y Z T I w M j U v V G l w b y B j Y W 1 i a W F k b y 5 7 Q 2 9 k L l J l Z i B G d W 5 j a c O z b i B T d W J G d W 4 s M j d 9 J n F 1 b 3 Q 7 L C Z x d W 9 0 O 1 N l Y 3 R p b 2 4 x L 0 1 h d H J p e l B y Z T I w M j U v V G l w b y B j Y W 1 i a W F k b y 5 7 U m V m I E Z 1 b m N p w 7 N u I F N 1 Y k Z 1 b i w y O H 0 m c X V v d D s s J n F 1 b 3 Q 7 U 2 V j d G l v b j E v T W F 0 c m l 6 U H J l M j A y N S 9 U a X B v I G N h b W J p Y W R v L n t D b 2 Q u S W 5 z d C 4 g U m V j L i w y O X 0 m c X V v d D s s J n F 1 b 3 Q 7 U 2 V j d G l v b j E v T W F 0 c m l 6 U H J l M j A y N S 9 U a X B v I G N h b W J p Y W R v L n t J b n N 0 L i B S Z W M u L D M w f S Z x d W 9 0 O y w m c X V v d D t T Z W N 0 a W 9 u M S 9 N Y X R y a X p Q c m U y M D I 1 L 1 R p c G 8 g Y 2 F t Y m l h Z G 8 u e 0 N v Z C 5 Q c m 9 k I E b D r X N p Y 2 8 g L S B Q c m 9 k d W N 0 b y w z M X 0 m c X V v d D s s J n F 1 b 3 Q 7 U 2 V j d G l v b j E v T W F 0 c m l 6 U H J l M j A y N S 9 U a X B v I G N h b W J p Y W R v L n t Q c m 9 k I E b D r X N p Y 2 8 g L S B Q c m 9 k d W N 0 b y w z M n 0 m c X V v d D s s J n F 1 b 3 Q 7 U 2 V j d G l v b j E v T W F 0 c m l 6 U H J l M j A y N S 9 U a X B v I G N h b W J p Y W R v L n t F c y B B Y 3 R p d m l k Y W Q g S W 5 2 Z X J z a c O z b i w z M 3 0 m c X V v d D s s J n F 1 b 3 Q 7 U 2 V j d G l v b j E v T W F 0 c m l 6 U H J l M j A y N S 9 U a X B v I G N h b W J p Y W R v L n t D b 2 Q u U 0 5 J U C w z N H 0 m c X V v d D s s J n F 1 b 3 Q 7 U 2 V j d G l v b j E v T W F 0 c m l 6 U H J l M j A y N S 9 U a X B v I G N h b W J p Y W R v L n t T T k l Q L D M 1 f S Z x d W 9 0 O y w m c X V v d D t T Z W N 0 a W 9 u M S 9 N Y X R y a X p Q c m U y M D I 1 L 1 R p c G 8 g Y 2 F t Y m l h Z G 8 u e 1 B y Z X M u I E l u a W N p Y W w s M z Z 9 J n F 1 b 3 Q 7 L C Z x d W 9 0 O 1 N l Y 3 R p b 2 4 x L 0 1 h d H J p e l B y Z T I w M j U v V G l w b y B j Y W 1 i a W F k b y 5 7 T W 9 k a W Z p Y 2 F j a c O z b i B B c H J v Y m F k Y S w z N 3 0 m c X V v d D s s J n F 1 b 3 Q 7 U 2 V j d G l v b j E v T W F 0 c m l 6 U H J l M j A y N S 9 U a X B v I G N h b W J p Y W R v L n t N b 2 R p Z m l j Y W N p w 7 N u I F R l b X B v c m F s L D M 4 f S Z x d W 9 0 O y w m c X V v d D t T Z W N 0 a W 9 u M S 9 N Y X R y a X p Q c m U y M D I 1 L 1 R p c G 8 g Y 2 F t Y m l h Z G 8 u e 1 R v d G F s I E 1 v Z G l m a W N h Y 2 n D s 2 4 s M z l 9 J n F 1 b 3 Q 7 L C Z x d W 9 0 O 1 N l Y 3 R p b 2 4 x L 0 1 h d H J p e l B y Z T I w M j U v V G l w b y B j Y W 1 i a W F k b y 5 7 U H J l c y 4 g V m l n Z W 5 0 Z S B B c H J v Y m F k b y w 0 M H 0 m c X V v d D s s J n F 1 b 3 Q 7 U 2 V j d G l v b j E v T W F 0 c m l 6 U H J l M j A y N S 9 U a X B v I G N h b W J p Y W R v L n t Q c m V z L i B W a W d l b n R l I F R l b X B v c m F s L D Q x f S Z x d W 9 0 O y w m c X V v d D t T Z W N 0 a W 9 u M S 9 N Y X R y a X p Q c m U y M D I 1 L 1 R p c G 8 g Y 2 F t Y m l h Z G 8 u e 1 B y Z X M u I E R p c 3 B v b m l i b G U g Q X B y b 2 I s N D J 9 J n F 1 b 3 Q 7 L C Z x d W 9 0 O 1 N l Y 3 R p b 2 4 x L 0 1 h d H J p e l B y Z T I w M j U v V G l w b y B j Y W 1 i a W F k b y 5 7 U H J l c y 4 g R G l z c G 9 u a W J s Z S B U Z W 1 w b y w 0 M 3 0 m c X V v d D s s J n F 1 b 3 Q 7 U 2 V j d G l v b j E v T W F 0 c m l 6 U H J l M j A y N S 9 U a X B v I G N h b W J p Y W R v L n t U b 3 R h b C B Q c m V 2 Z W 5 0 a X Z v L D Q 0 f S Z x d W 9 0 O y w m c X V v d D t T Z W N 0 a W 9 u M S 9 N Y X R y a X p Q c m U y M D I 1 L 1 R p c G 8 g Y 2 F t Y m l h Z G 8 u e 1 R v d G F s I E N v b X B y b 2 1 p c 2 8 s N D V 9 J n F 1 b 3 Q 7 L C Z x d W 9 0 O 1 N l Y 3 R p b 2 4 x L 0 1 h d H J p e l B y Z T I w M j U v V G l w b y B j Y W 1 i a W F k b y 5 7 V G 9 0 Y W w g R G V 2 Z W 5 n Y W R v L D Q 2 f S Z x d W 9 0 O y w m c X V v d D t T Z W N 0 a W 9 u M S 9 N Y X R y a X p Q c m U y M D I 1 L 1 R p c G 8 g Y 2 F t Y m l h Z G 8 u e 1 R v d G F s I E x p Y n J h Z G 8 s N D d 9 J n F 1 b 3 Q 7 L C Z x d W 9 0 O 1 N l Y 3 R p b 2 4 x L 0 1 h d H J p e l B y Z T I w M j U v V G l w b y B j Y W 1 i a W F k b y 5 7 T G l i c m F t a W V u d G 8 g Q X B y b 2 J h Z G 8 s N D h 9 J n F 1 b 3 Q 7 L C Z x d W 9 0 O 1 N l Y 3 R p b 2 4 x L 0 1 h d H J p e l B y Z T I w M j U v V G l w b y B j Y W 1 i a W F k b y 5 7 V G 9 0 Y W w g U G F n Y W R v L D Q 5 f S Z x d W 9 0 O y w m c X V v d D t T Z W N 0 a W 9 u M S 9 N Y X R y a X p Q c m U y M D I 1 L 1 R p c G 8 g Y 2 F t Y m l h Z G 8 u e 1 B y Z X N 1 c H V l c 3 R v I G R p c 3 B v b m l i b G U s N T B 9 J n F 1 b 3 Q 7 L C Z x d W 9 0 O 1 N l Y 3 R p b 2 4 x L 0 1 h d H J p e l B y Z T I w M j U v V G l w b y B j Y W 1 i a W F k b y 5 7 U H J l d m V u d G l 2 b y B z a W 4 g Y 2 9 u c 3 V t a X I s N T F 9 J n F 1 b 3 Q 7 L C Z x d W 9 0 O 1 N l Y 3 R p b 2 4 x L 0 1 h d H J p e l B y Z T I w M j U v V G l w b y B j Y W 1 i a W F k b y 5 7 Q 2 9 t c H J v b W l z b y B z a W 4 g Y 2 9 u c 3 V t a X I s N T J 9 J n F 1 b 3 Q 7 L C Z x d W 9 0 O 1 N l Y 3 R p b 2 4 x L 0 1 h d H J p e l B y Z T I w M j U v V G l w b y B j Y W 1 i a W F k b y 5 7 R G V 2 Z W 5 n Y W R v I H N p b i B j b 2 5 z d W 1 p c i w 1 M 3 0 m c X V v d D s s J n F 1 b 3 Q 7 U 2 V j d G l v b j E v T W F 0 c m l 6 U H J l M j A y N S 9 U a X B v I G N h b W J p Y W R v L n t M a W J y Y W 1 p Z W 5 0 b y B z a W 4 g Y 2 9 u c 3 V t a X I s N T R 9 J n F 1 b 3 Q 7 L C Z x d W 9 0 O 1 N l Y 3 R p b 2 4 x L 0 1 h d H J p e l B y Z T I w M j U v V G l w b y B j Y W 1 i a W F k b y 5 7 U H J v Z 3 J h b W E g K y B j b 2 R p Z 2 8 s N T V 9 J n F 1 b 3 Q 7 L C Z x d W 9 0 O 1 N l Y 3 R p b 2 4 x L 0 1 h d H J p e l B y Z T I w M j U v V G l w b y B j Y W 1 i a W F k b y 5 7 U H J v Z H V j d G 8 g K y B j b 2 R p Z 2 8 s N T Z 9 J n F 1 b 3 Q 7 L C Z x d W 9 0 O 1 N l Y 3 R p b 2 4 x L 0 1 h d H J p e l B y Z T I w M j U v V G l w b y B j Y W 1 i a W F k b y 5 7 U H J v e W V j d G 8 g K y B j b 2 R p Z 2 8 s N T d 9 J n F 1 b 3 Q 7 L C Z x d W 9 0 O 1 N l Y 3 R p b 2 4 x L 0 1 h d H J p e l B y Z T I w M j U v V G l w b y B j Y W 1 i a W F k b y 5 7 Q W N 0 a X Z p Z G F k I C s g Y 2 9 k a W d v L D U 4 f S Z x d W 9 0 O y w m c X V v d D t T Z W N 0 a W 9 u M S 9 N Y X R y a X p Q c m U y M D I 1 L 1 R p c G 8 g Y 2 F t Y m l h Z G 8 u e 0 N v b m N l c H R v I G N 1 Z W 5 0 Y S A r I G N v Z G l n b y w 1 O X 0 m c X V v d D s s J n F 1 b 3 Q 7 U 2 V j d G l v b j E v T W F 0 c m l 6 U H J l M j A y N S 9 U a X B v I G N h b W J p Y W R v L n t D d W V u d G E g K y B j b 2 R p Z 2 8 s N j B 9 J n F 1 b 3 Q 7 L C Z x d W 9 0 O 1 N l Y 3 R p b 2 4 x L 0 1 h d H J p e l B y Z T I w M j U v V G l w b y B j Y W 1 i a W F k b y 5 7 Q X V 4 a W x p Y X I g K y B j b 2 R p Z 2 8 s N j F 9 J n F 1 b 3 Q 7 L C Z x d W 9 0 O 1 N l Y 3 R p b 2 4 x L 0 1 h d H J p e l B y Z T I w M j U v V G l w b y B j Y W 1 i a W F k b y 5 7 R n V l b n R l I C s g Y 2 9 k a W d v L D Y y f S Z x d W 9 0 O y w m c X V v d D t T Z W N 0 a W 9 u M S 9 N Y X R y a X p Q c m U y M D I 1 L 1 R p c G 8 g Y 2 F t Y m l h Z G 8 u e 0 Z 1 Z W 5 0 Z S B F c 3 A u I C s g Y 2 9 k a W d v L D Y z f S Z x d W 9 0 O y w m c X V v d D t T Z W N 0 a W 9 u M S 9 N Y X R y a X p Q c m U y M D I 1 L 1 R p c G 8 g Y 2 F t Y m l h Z G 8 u e 0 9 y Z y 4 g R m l u Y W 5 j a W F k b 3 I g K y B j b 2 R p Z 2 8 s N j R 9 J n F 1 b 3 Q 7 L C Z x d W 9 0 O 1 N l Y 3 R p b 2 4 x L 0 1 h d H J p e l B y Z T I w M j U v V G l w b y B j Y W 1 i a W F k b y 5 7 U H J v Z C 4 g R s O t c 2 l j b y A r I G P D s 2 R p Z 2 8 s N j V 9 J n F 1 b 3 Q 7 L C Z x d W 9 0 O 1 N l Y 3 R p b 2 4 x L 0 1 h d H J p e l B y Z T I w M j U v V G l w b y B j Y W 1 i a W F k b y 5 7 V E l Q T y B E R S B Q U k 9 H U k F N Q U N J T 0 4 s N j Z 9 J n F 1 b 3 Q 7 L C Z x d W 9 0 O 1 N l Y 3 R p b 2 4 x L 0 1 h d H J p e l B y Z T I w M j U v V G l w b y B j Y W 1 i a W F k b y 5 7 S W 5 z d C 4 g U m V j Z X B 0 b 3 J h L D Y 3 f S Z x d W 9 0 O y w m c X V v d D t T Z W N 0 a W 9 u M S 9 N Y X R y a X p Q c m U y M D I 1 L 1 R p c G 8 g Y 2 F t Y m l h Z G 8 u e 0 F 1 e C 4 g Z G U g U H J v Z 3 J h b W F j a c O z b i w 2 O H 0 m c X V v d D s s J n F 1 b 3 Q 7 U 2 V j d G l v b j E v T W F 0 c m l 6 U H J l M j A y N S 9 U a X B v I G N h b W J p Y W R v L n t T T k l Q I C s g Q 2 9 k a W d v L D Y 5 f S Z x d W 9 0 O 1 0 s J n F 1 b 3 Q 7 Q 2 9 s d W 1 u Q 2 9 1 b n Q m c X V v d D s 6 N z A s J n F 1 b 3 Q 7 S 2 V 5 Q 2 9 s d W 1 u T m F t Z X M m c X V v d D s 6 W 1 0 s J n F 1 b 3 Q 7 Q 2 9 s d W 1 u S W R l b n R p d G l l c y Z x d W 9 0 O z p b J n F 1 b 3 Q 7 U 2 V j d G l v b j E v T W F 0 c m l 6 U H J l M j A y N S 9 U a X B v I G N h b W J p Y W R v L n t D b 2 Q u U m V m I E N D U C B U a X B v L D B 9 J n F 1 b 3 Q 7 L C Z x d W 9 0 O 1 N l Y 3 R p b 2 4 x L 0 1 h d H J p e l B y Z T I w M j U v V G l w b y B j Y W 1 i a W F k b y 5 7 U m V m I E N D U C B U a X B v L D F 9 J n F 1 b 3 Q 7 L C Z x d W 9 0 O 1 N l Y 3 R p b 2 4 x L 0 1 h d H J p e l B y Z T I w M j U v V G l w b y B j Y W 1 i a W F k b y 5 7 Q 2 9 k L l J l Z i B D Q 1 A g Q 2 9 u Y 2 V w d G 8 s M n 0 m c X V v d D s s J n F 1 b 3 Q 7 U 2 V j d G l v b j E v T W F 0 c m l 6 U H J l M j A y N S 9 U a X B v I G N h b W J p Y W R v L n t S Z W Y g Q 0 N Q I E N v b m N l c H R v L D N 9 J n F 1 b 3 Q 7 L C Z x d W 9 0 O 1 N l Y 3 R p b 2 4 x L 0 1 h d H J p e l B y Z T I w M j U v V G l w b y B j Y W 1 i a W F k b y 5 7 Q 2 9 k L l J l Z i B D Q 1 A g Q 3 V l b n R h L D R 9 J n F 1 b 3 Q 7 L C Z x d W 9 0 O 1 N l Y 3 R p b 2 4 x L 0 1 h d H J p e l B y Z T I w M j U v V G l w b y B j Y W 1 i a W F k b y 5 7 U m V m I E N D U C B D d W V u d G E s N X 0 m c X V v d D s s J n F 1 b 3 Q 7 U 2 V j d G l v b j E v T W F 0 c m l 6 U H J l M j A y N S 9 U a X B v I G N h b W J p Y W R v L n t D b 2 Q u U m V m I E N D U C B T d W J D d W V u d G E s N n 0 m c X V v d D s s J n F 1 b 3 Q 7 U 2 V j d G l v b j E v T W F 0 c m l 6 U H J l M j A y N S 9 U a X B v I G N h b W J p Y W R v L n t S Z W Y g Q 0 N Q I F N 1 Y k N 1 Z W 5 0 Y S w 3 f S Z x d W 9 0 O y w m c X V v d D t T Z W N 0 a W 9 u M S 9 N Y X R y a X p Q c m U y M D I 1 L 1 R p c G 8 g Y 2 F t Y m l h Z G 8 u e 0 N v Z C 5 S Z W Y g Q 0 N Q I E F 1 e C w 4 f S Z x d W 9 0 O y w m c X V v d D t T Z W N 0 a W 9 u M S 9 N Y X R y a X p Q c m U y M D I 1 L 1 R p c G 8 g Y 2 F t Y m l h Z G 8 u e 1 J l Z i B D Q 1 A g Q X V 4 L D l 9 J n F 1 b 3 Q 7 L C Z x d W 9 0 O 1 N l Y 3 R p b 2 4 x L 0 1 h d H J p e l B y Z T I w M j U v V G l w b y B j Y W 1 i a W F k b y 5 7 Q 2 9 k L k F 1 e G l s a W F y I F B y b 2 d y Y W 1 h Y 2 n D s 2 4 s M T B 9 J n F 1 b 3 Q 7 L C Z x d W 9 0 O 1 N l Y 3 R p b 2 4 x L 0 1 h d H J p e l B y Z T I w M j U v V G l w b y B j Y W 1 i a W F k b y 5 7 Q X V 4 a W x p Y X I g U H J v Z 3 J h b W F j a c O z b i w x M X 0 m c X V v d D s s J n F 1 b 3 Q 7 U 2 V j d G l v b j E v T W F 0 c m l 6 U H J l M j A y N S 9 U a X B v I G N h b W J p Y W R v L n t Q c m 9 n c m F t w 6 F 0 a W N h L D E y f S Z x d W 9 0 O y w m c X V v d D t T Z W N 0 a W 9 u M S 9 N Y X R y a X p Q c m U y M D I 1 L 1 R p c G 8 g Y 2 F t Y m l h Z G 8 u e 0 N v Z C 5 Q c m 9 n c m F t Y S w x M 3 0 m c X V v d D s s J n F 1 b 3 Q 7 U 2 V j d G l v b j E v T W F 0 c m l 6 U H J l M j A y N S 9 U a X B v I G N h b W J p Y W R v L n t Q c m 9 n c m F t Y S w x N H 0 m c X V v d D s s J n F 1 b 3 Q 7 U 2 V j d G l v b j E v T W F 0 c m l 6 U H J l M j A y N S 9 U a X B v I G N h b W J p Y W R v L n t D b 2 Q u U H J v Z H V j d G 8 s M T V 9 J n F 1 b 3 Q 7 L C Z x d W 9 0 O 1 N l Y 3 R p b 2 4 x L 0 1 h d H J p e l B y Z T I w M j U v V G l w b y B j Y W 1 i a W F k b y 5 7 U H J v Z H V j d G 8 s M T Z 9 J n F 1 b 3 Q 7 L C Z x d W 9 0 O 1 N l Y 3 R p b 2 4 x L 0 1 h d H J p e l B y Z T I w M j U v V G l w b y B j Y W 1 i a W F k b y 5 7 Q 2 9 k L l B y b 3 l l Y 3 R v L D E 3 f S Z x d W 9 0 O y w m c X V v d D t T Z W N 0 a W 9 u M S 9 N Y X R y a X p Q c m U y M D I 1 L 1 R p c G 8 g Y 2 F t Y m l h Z G 8 u e 1 B y b 3 l l Y 3 R v L D E 4 f S Z x d W 9 0 O y w m c X V v d D t T Z W N 0 a W 9 u M S 9 N Y X R y a X p Q c m U y M D I 1 L 1 R p c G 8 g Y 2 F t Y m l h Z G 8 u e 0 N v Z C 5 B Y 3 R p d m l k Y W Q g L y B P Y n J h L D E 5 f S Z x d W 9 0 O y w m c X V v d D t T Z W N 0 a W 9 u M S 9 N Y X R y a X p Q c m U y M D I 1 L 1 R p c G 8 g Y 2 F t Y m l h Z G 8 u e 0 F j d G l 2 a W R h Z C A v I E 9 i c m E s M j B 9 J n F 1 b 3 Q 7 L C Z x d W 9 0 O 1 N l Y 3 R p b 2 4 x L 0 1 h d H J p e l B y Z T I w M j U v V G l w b y B j Y W 1 i a W F k b y 5 7 Q 2 9 k L k Z 1 Z W 5 0 Z X M g R m l u Y W 5 j a W F t a W V u d G 8 s M j F 9 J n F 1 b 3 Q 7 L C Z x d W 9 0 O 1 N l Y 3 R p b 2 4 x L 0 1 h d H J p e l B y Z T I w M j U v V G l w b y B j Y W 1 i a W F k b y 5 7 R n V l b n R l c y B G a W 5 h b m N p Y W 1 p Z W 5 0 b y w y M n 0 m c X V v d D s s J n F 1 b 3 Q 7 U 2 V j d G l v b j E v T W F 0 c m l 6 U H J l M j A y N S 9 U a X B v I G N h b W J p Y W R v L n t D b 2 Q u R n V l b n R l I E V z c G V j a W Z p Y 2 E s M j N 9 J n F 1 b 3 Q 7 L C Z x d W 9 0 O 1 N l Y 3 R p b 2 4 x L 0 1 h d H J p e l B y Z T I w M j U v V G l w b y B j Y W 1 i a W F k b y 5 7 R n V l b n R l I E V z c G V j a W Z p Y 2 E s M j R 9 J n F 1 b 3 Q 7 L C Z x d W 9 0 O 1 N l Y 3 R p b 2 4 x L 0 1 h d H J p e l B y Z T I w M j U v V G l w b y B j Y W 1 i a W F k b y 5 7 Q 2 9 k L k 9 y Z 2 F u a X N t b 3 M g R m l u Y W 5 j a W F k b 3 J l c y w y N X 0 m c X V v d D s s J n F 1 b 3 Q 7 U 2 V j d G l v b j E v T W F 0 c m l 6 U H J l M j A y N S 9 U a X B v I G N h b W J p Y W R v L n t P c m d h b m l z b W 9 z I E Z p b m F u Y 2 l h Z G 9 y Z X M s M j Z 9 J n F 1 b 3 Q 7 L C Z x d W 9 0 O 1 N l Y 3 R p b 2 4 x L 0 1 h d H J p e l B y Z T I w M j U v V G l w b y B j Y W 1 i a W F k b y 5 7 Q 2 9 k L l J l Z i B G d W 5 j a c O z b i B T d W J G d W 4 s M j d 9 J n F 1 b 3 Q 7 L C Z x d W 9 0 O 1 N l Y 3 R p b 2 4 x L 0 1 h d H J p e l B y Z T I w M j U v V G l w b y B j Y W 1 i a W F k b y 5 7 U m V m I E Z 1 b m N p w 7 N u I F N 1 Y k Z 1 b i w y O H 0 m c X V v d D s s J n F 1 b 3 Q 7 U 2 V j d G l v b j E v T W F 0 c m l 6 U H J l M j A y N S 9 U a X B v I G N h b W J p Y W R v L n t D b 2 Q u S W 5 z d C 4 g U m V j L i w y O X 0 m c X V v d D s s J n F 1 b 3 Q 7 U 2 V j d G l v b j E v T W F 0 c m l 6 U H J l M j A y N S 9 U a X B v I G N h b W J p Y W R v L n t J b n N 0 L i B S Z W M u L D M w f S Z x d W 9 0 O y w m c X V v d D t T Z W N 0 a W 9 u M S 9 N Y X R y a X p Q c m U y M D I 1 L 1 R p c G 8 g Y 2 F t Y m l h Z G 8 u e 0 N v Z C 5 Q c m 9 k I E b D r X N p Y 2 8 g L S B Q c m 9 k d W N 0 b y w z M X 0 m c X V v d D s s J n F 1 b 3 Q 7 U 2 V j d G l v b j E v T W F 0 c m l 6 U H J l M j A y N S 9 U a X B v I G N h b W J p Y W R v L n t Q c m 9 k I E b D r X N p Y 2 8 g L S B Q c m 9 k d W N 0 b y w z M n 0 m c X V v d D s s J n F 1 b 3 Q 7 U 2 V j d G l v b j E v T W F 0 c m l 6 U H J l M j A y N S 9 U a X B v I G N h b W J p Y W R v L n t F c y B B Y 3 R p d m l k Y W Q g S W 5 2 Z X J z a c O z b i w z M 3 0 m c X V v d D s s J n F 1 b 3 Q 7 U 2 V j d G l v b j E v T W F 0 c m l 6 U H J l M j A y N S 9 U a X B v I G N h b W J p Y W R v L n t D b 2 Q u U 0 5 J U C w z N H 0 m c X V v d D s s J n F 1 b 3 Q 7 U 2 V j d G l v b j E v T W F 0 c m l 6 U H J l M j A y N S 9 U a X B v I G N h b W J p Y W R v L n t T T k l Q L D M 1 f S Z x d W 9 0 O y w m c X V v d D t T Z W N 0 a W 9 u M S 9 N Y X R y a X p Q c m U y M D I 1 L 1 R p c G 8 g Y 2 F t Y m l h Z G 8 u e 1 B y Z X M u I E l u a W N p Y W w s M z Z 9 J n F 1 b 3 Q 7 L C Z x d W 9 0 O 1 N l Y 3 R p b 2 4 x L 0 1 h d H J p e l B y Z T I w M j U v V G l w b y B j Y W 1 i a W F k b y 5 7 T W 9 k a W Z p Y 2 F j a c O z b i B B c H J v Y m F k Y S w z N 3 0 m c X V v d D s s J n F 1 b 3 Q 7 U 2 V j d G l v b j E v T W F 0 c m l 6 U H J l M j A y N S 9 U a X B v I G N h b W J p Y W R v L n t N b 2 R p Z m l j Y W N p w 7 N u I F R l b X B v c m F s L D M 4 f S Z x d W 9 0 O y w m c X V v d D t T Z W N 0 a W 9 u M S 9 N Y X R y a X p Q c m U y M D I 1 L 1 R p c G 8 g Y 2 F t Y m l h Z G 8 u e 1 R v d G F s I E 1 v Z G l m a W N h Y 2 n D s 2 4 s M z l 9 J n F 1 b 3 Q 7 L C Z x d W 9 0 O 1 N l Y 3 R p b 2 4 x L 0 1 h d H J p e l B y Z T I w M j U v V G l w b y B j Y W 1 i a W F k b y 5 7 U H J l c y 4 g V m l n Z W 5 0 Z S B B c H J v Y m F k b y w 0 M H 0 m c X V v d D s s J n F 1 b 3 Q 7 U 2 V j d G l v b j E v T W F 0 c m l 6 U H J l M j A y N S 9 U a X B v I G N h b W J p Y W R v L n t Q c m V z L i B W a W d l b n R l I F R l b X B v c m F s L D Q x f S Z x d W 9 0 O y w m c X V v d D t T Z W N 0 a W 9 u M S 9 N Y X R y a X p Q c m U y M D I 1 L 1 R p c G 8 g Y 2 F t Y m l h Z G 8 u e 1 B y Z X M u I E R p c 3 B v b m l i b G U g Q X B y b 2 I s N D J 9 J n F 1 b 3 Q 7 L C Z x d W 9 0 O 1 N l Y 3 R p b 2 4 x L 0 1 h d H J p e l B y Z T I w M j U v V G l w b y B j Y W 1 i a W F k b y 5 7 U H J l c y 4 g R G l z c G 9 u a W J s Z S B U Z W 1 w b y w 0 M 3 0 m c X V v d D s s J n F 1 b 3 Q 7 U 2 V j d G l v b j E v T W F 0 c m l 6 U H J l M j A y N S 9 U a X B v I G N h b W J p Y W R v L n t U b 3 R h b C B Q c m V 2 Z W 5 0 a X Z v L D Q 0 f S Z x d W 9 0 O y w m c X V v d D t T Z W N 0 a W 9 u M S 9 N Y X R y a X p Q c m U y M D I 1 L 1 R p c G 8 g Y 2 F t Y m l h Z G 8 u e 1 R v d G F s I E N v b X B y b 2 1 p c 2 8 s N D V 9 J n F 1 b 3 Q 7 L C Z x d W 9 0 O 1 N l Y 3 R p b 2 4 x L 0 1 h d H J p e l B y Z T I w M j U v V G l w b y B j Y W 1 i a W F k b y 5 7 V G 9 0 Y W w g R G V 2 Z W 5 n Y W R v L D Q 2 f S Z x d W 9 0 O y w m c X V v d D t T Z W N 0 a W 9 u M S 9 N Y X R y a X p Q c m U y M D I 1 L 1 R p c G 8 g Y 2 F t Y m l h Z G 8 u e 1 R v d G F s I E x p Y n J h Z G 8 s N D d 9 J n F 1 b 3 Q 7 L C Z x d W 9 0 O 1 N l Y 3 R p b 2 4 x L 0 1 h d H J p e l B y Z T I w M j U v V G l w b y B j Y W 1 i a W F k b y 5 7 T G l i c m F t a W V u d G 8 g Q X B y b 2 J h Z G 8 s N D h 9 J n F 1 b 3 Q 7 L C Z x d W 9 0 O 1 N l Y 3 R p b 2 4 x L 0 1 h d H J p e l B y Z T I w M j U v V G l w b y B j Y W 1 i a W F k b y 5 7 V G 9 0 Y W w g U G F n Y W R v L D Q 5 f S Z x d W 9 0 O y w m c X V v d D t T Z W N 0 a W 9 u M S 9 N Y X R y a X p Q c m U y M D I 1 L 1 R p c G 8 g Y 2 F t Y m l h Z G 8 u e 1 B y Z X N 1 c H V l c 3 R v I G R p c 3 B v b m l i b G U s N T B 9 J n F 1 b 3 Q 7 L C Z x d W 9 0 O 1 N l Y 3 R p b 2 4 x L 0 1 h d H J p e l B y Z T I w M j U v V G l w b y B j Y W 1 i a W F k b y 5 7 U H J l d m V u d G l 2 b y B z a W 4 g Y 2 9 u c 3 V t a X I s N T F 9 J n F 1 b 3 Q 7 L C Z x d W 9 0 O 1 N l Y 3 R p b 2 4 x L 0 1 h d H J p e l B y Z T I w M j U v V G l w b y B j Y W 1 i a W F k b y 5 7 Q 2 9 t c H J v b W l z b y B z a W 4 g Y 2 9 u c 3 V t a X I s N T J 9 J n F 1 b 3 Q 7 L C Z x d W 9 0 O 1 N l Y 3 R p b 2 4 x L 0 1 h d H J p e l B y Z T I w M j U v V G l w b y B j Y W 1 i a W F k b y 5 7 R G V 2 Z W 5 n Y W R v I H N p b i B j b 2 5 z d W 1 p c i w 1 M 3 0 m c X V v d D s s J n F 1 b 3 Q 7 U 2 V j d G l v b j E v T W F 0 c m l 6 U H J l M j A y N S 9 U a X B v I G N h b W J p Y W R v L n t M a W J y Y W 1 p Z W 5 0 b y B z a W 4 g Y 2 9 u c 3 V t a X I s N T R 9 J n F 1 b 3 Q 7 L C Z x d W 9 0 O 1 N l Y 3 R p b 2 4 x L 0 1 h d H J p e l B y Z T I w M j U v V G l w b y B j Y W 1 i a W F k b y 5 7 U H J v Z 3 J h b W E g K y B j b 2 R p Z 2 8 s N T V 9 J n F 1 b 3 Q 7 L C Z x d W 9 0 O 1 N l Y 3 R p b 2 4 x L 0 1 h d H J p e l B y Z T I w M j U v V G l w b y B j Y W 1 i a W F k b y 5 7 U H J v Z H V j d G 8 g K y B j b 2 R p Z 2 8 s N T Z 9 J n F 1 b 3 Q 7 L C Z x d W 9 0 O 1 N l Y 3 R p b 2 4 x L 0 1 h d H J p e l B y Z T I w M j U v V G l w b y B j Y W 1 i a W F k b y 5 7 U H J v e W V j d G 8 g K y B j b 2 R p Z 2 8 s N T d 9 J n F 1 b 3 Q 7 L C Z x d W 9 0 O 1 N l Y 3 R p b 2 4 x L 0 1 h d H J p e l B y Z T I w M j U v V G l w b y B j Y W 1 i a W F k b y 5 7 Q W N 0 a X Z p Z G F k I C s g Y 2 9 k a W d v L D U 4 f S Z x d W 9 0 O y w m c X V v d D t T Z W N 0 a W 9 u M S 9 N Y X R y a X p Q c m U y M D I 1 L 1 R p c G 8 g Y 2 F t Y m l h Z G 8 u e 0 N v b m N l c H R v I G N 1 Z W 5 0 Y S A r I G N v Z G l n b y w 1 O X 0 m c X V v d D s s J n F 1 b 3 Q 7 U 2 V j d G l v b j E v T W F 0 c m l 6 U H J l M j A y N S 9 U a X B v I G N h b W J p Y W R v L n t D d W V u d G E g K y B j b 2 R p Z 2 8 s N j B 9 J n F 1 b 3 Q 7 L C Z x d W 9 0 O 1 N l Y 3 R p b 2 4 x L 0 1 h d H J p e l B y Z T I w M j U v V G l w b y B j Y W 1 i a W F k b y 5 7 Q X V 4 a W x p Y X I g K y B j b 2 R p Z 2 8 s N j F 9 J n F 1 b 3 Q 7 L C Z x d W 9 0 O 1 N l Y 3 R p b 2 4 x L 0 1 h d H J p e l B y Z T I w M j U v V G l w b y B j Y W 1 i a W F k b y 5 7 R n V l b n R l I C s g Y 2 9 k a W d v L D Y y f S Z x d W 9 0 O y w m c X V v d D t T Z W N 0 a W 9 u M S 9 N Y X R y a X p Q c m U y M D I 1 L 1 R p c G 8 g Y 2 F t Y m l h Z G 8 u e 0 Z 1 Z W 5 0 Z S B F c 3 A u I C s g Y 2 9 k a W d v L D Y z f S Z x d W 9 0 O y w m c X V v d D t T Z W N 0 a W 9 u M S 9 N Y X R y a X p Q c m U y M D I 1 L 1 R p c G 8 g Y 2 F t Y m l h Z G 8 u e 0 9 y Z y 4 g R m l u Y W 5 j a W F k b 3 I g K y B j b 2 R p Z 2 8 s N j R 9 J n F 1 b 3 Q 7 L C Z x d W 9 0 O 1 N l Y 3 R p b 2 4 x L 0 1 h d H J p e l B y Z T I w M j U v V G l w b y B j Y W 1 i a W F k b y 5 7 U H J v Z C 4 g R s O t c 2 l j b y A r I G P D s 2 R p Z 2 8 s N j V 9 J n F 1 b 3 Q 7 L C Z x d W 9 0 O 1 N l Y 3 R p b 2 4 x L 0 1 h d H J p e l B y Z T I w M j U v V G l w b y B j Y W 1 i a W F k b y 5 7 V E l Q T y B E R S B Q U k 9 H U k F N Q U N J T 0 4 s N j Z 9 J n F 1 b 3 Q 7 L C Z x d W 9 0 O 1 N l Y 3 R p b 2 4 x L 0 1 h d H J p e l B y Z T I w M j U v V G l w b y B j Y W 1 i a W F k b y 5 7 S W 5 z d C 4 g U m V j Z X B 0 b 3 J h L D Y 3 f S Z x d W 9 0 O y w m c X V v d D t T Z W N 0 a W 9 u M S 9 N Y X R y a X p Q c m U y M D I 1 L 1 R p c G 8 g Y 2 F t Y m l h Z G 8 u e 0 F 1 e C 4 g Z G U g U H J v Z 3 J h b W F j a c O z b i w 2 O H 0 m c X V v d D s s J n F 1 b 3 Q 7 U 2 V j d G l v b j E v T W F 0 c m l 6 U H J l M j A y N S 9 U a X B v I G N h b W J p Y W R v L n t T T k l Q I C s g Q 2 9 k a W d v L D Y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0 c m l 6 U H J l M j A y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p Q c m U y M D I 1 L 0 1 h d H J p e l B y Z T I w M j V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p Q c m U y M D I 1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J p e k d h c 3 R v M j A y N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5 Y z A 1 Z T h h L W Z i M D A t N D Y z M i 0 4 Y T Y 4 L T E 2 Y W M 0 O G U x Y 2 N m O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1 h d H J p e k d h c 3 R v M j A y N S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M y 0 w N l Q y M T o z M j o y N C 4 3 M j U 3 M D Y 2 W i I g L z 4 8 R W 5 0 c n k g V H l w Z T 0 i R m l s b E V y c m 9 y Q 2 9 1 b n Q i I F Z h b H V l P S J s M C I g L z 4 8 R W 5 0 c n k g V H l w Z T 0 i R m l s b E N v b H V t b l R 5 c G V z I i B W Y W x 1 Z T 0 i c 0 F 3 a 0 d D U W t H Q 1 F r R 0 J n W U d C Z 1 l H Q m d Z R 0 J n W U d C Z 1 l H Q m d Z R 0 J n W U d C Z 1 l H Q m d Z R 0 J n W U d C Z 1 l H Q m d Z R 0 J n W U d C Z 1 l H Q m d Z R 0 J n W V J F U k V S R V J F U k J n W U d C Z 1 l H Q m d Z R 0 J n W U d C Z 1 l H Q m d N R E J n W T 0 i I C 8 + P E V u d H J 5 I F R 5 c G U 9 I k Z p b G x F c n J v c k N v Z G U i I F Z h b H V l P S J z V W 5 r b m 9 3 b i I g L z 4 8 R W 5 0 c n k g V H l w Z T 0 i R m l s b E N v d W 5 0 I i B W Y W x 1 Z T 0 i b D E 4 M j I i I C 8 + P E V u d H J 5 I F R 5 c G U 9 I k Z p b G x D b 2 x 1 b W 5 O Y W 1 l c y I g V m F s d W U 9 I n N b J n F 1 b 3 Q 7 T s O 6 b W V y b y B E b 2 N 1 b W V u d G 8 m c X V v d D s s J n F 1 b 3 Q 7 Q 2 9 k L k 1 l c y 5 G R y 5 J b X B 1 d G F j a c O z b i Z x d W 9 0 O y w m c X V v d D t N Z X M u R k c u S W 1 w d X R h Y 2 n D s 2 4 m c X V v d D s s J n F 1 b 3 Q 7 R m N o L k Z H L k l t c H V 0 Y W N p w 7 N u J n F 1 b 3 Q 7 L C Z x d W 9 0 O 0 N v Z C 5 N Z X M u S G l z d C 5 S Z W d p c 3 R y b y Z x d W 9 0 O y w m c X V v d D t N Z X M u S G l z d C 5 S Z W d p c 3 R y b y Z x d W 9 0 O y w m c X V v d D t G Y 2 g u R X N 0 L m R l L l B h Z 2 8 m c X V v d D s s J n F 1 b 3 Q 7 R m N o L k Z H L k F w c m 9 i Y W R v J n F 1 b 3 Q 7 L C Z x d W 9 0 O 0 N v Z C 5 J b n N 0 L i B S Z W M u J n F 1 b 3 Q 7 L C Z x d W 9 0 O 0 l u c 3 Q u I F J l Y y 4 m c X V v d D s s J n F 1 b 3 Q 7 Q 2 9 k L l B y b 2 d y Y W 1 h J n F 1 b 3 Q 7 L C Z x d W 9 0 O 1 B y b 2 d y Y W 1 h J n F 1 b 3 Q 7 L C Z x d W 9 0 O 0 N v Z C 5 Q c m 9 k d W N 0 b y Z x d W 9 0 O y w m c X V v d D t Q c m 9 k d W N 0 b y Z x d W 9 0 O y w m c X V v d D t D b 2 Q u U H J v e W V j d G 8 m c X V v d D s s J n F 1 b 3 Q 7 U H J v e W V j d G 8 m c X V v d D s s J n F 1 b 3 Q 7 Q 2 9 k L k F j d G l 2 a W R h Z C A v I E 9 i c m E m c X V v d D s s J n F 1 b 3 Q 7 Q W N 0 a X Z p Z G F k I C 8 g T 2 J y Y S Z x d W 9 0 O y w m c X V v d D t Q c m 9 n c m F t w 6 F 0 a W N h J n F 1 b 3 Q 7 L C Z x d W 9 0 O 0 N v Z C 5 T T k l Q J n F 1 b 3 Q 7 L C Z x d W 9 0 O 1 N O S V A m c X V v d D s s J n F 1 b 3 Q 7 Q 2 9 k L l J l Z i B D Q 1 A g Q 2 9 u Y 2 V w d G 8 m c X V v d D s s J n F 1 b 3 Q 7 U m V m I E N D U C B D b 2 5 j Z X B 0 b y Z x d W 9 0 O y w m c X V v d D t D b 2 Q u U m V m I E N D U C B D d W V u d G E m c X V v d D s s J n F 1 b 3 Q 7 U m V m I E N D U C B D d W V u d G E m c X V v d D s s J n F 1 b 3 Q 7 Q 2 9 k L l B y b 2 Q g R s O t c 2 l j b y A t I F B y b 2 R 1 Y 3 R v J n F 1 b 3 Q 7 L C Z x d W 9 0 O 1 B y b 2 Q g R s O t c 2 l j b y A t I F B y b 2 R 1 Y 3 R v J n F 1 b 3 Q 7 L C Z x d W 9 0 O 0 N v Z C 5 S Z W Y g Q 0 N Q I E F 1 e C Z x d W 9 0 O y w m c X V v d D t S Z W Y g Q 0 N Q I E F 1 e C Z x d W 9 0 O y w m c X V v d D t D b 2 Q u Q X V 4 a W x p Y X I g U H J v Z 3 J h b W F j a c O z b i Z x d W 9 0 O y w m c X V v d D t B d X h p b G l h c i B Q c m 9 n c m F t Y W N p w 7 N u J n F 1 b 3 Q 7 L C Z x d W 9 0 O 0 N v Z C 5 C Z W 5 l Z m l j a W F y a W 8 m c X V v d D s s J n F 1 b 3 Q 7 Q m V u Z W Z p Y 2 l h c m l v J n F 1 b 3 Q 7 L C Z x d W 9 0 O 0 N v Z C 5 Q Z X J m a W x l c y B G a X J t Y X M m c X V v d D s s J n F 1 b 3 Q 7 U G V y Z m l s Z X M g R m l y b W F z J n F 1 b 3 Q 7 L C Z x d W 9 0 O 0 N v b m N l c H R v I E Z v c m 1 1 b G F y a W 8 m c X V v d D s s J n F 1 b 3 Q 7 R X M g Q 2 F k Z W 5 h I G R l I E Z p c m 1 h I E F j d G l 2 Y T 8 m c X V v d D s s J n F 1 b 3 Q 7 R X M g Z m 9 y b X V s Y X J p b y B j b 2 5 z d W 1 p Z G 8 / J n F 1 b 3 Q 7 L C Z x d W 9 0 O 0 V z I G Z v c m 1 1 b G F y a W 8 g d G 9 0 Y W x t Z W 5 0 Z S B j b 2 5 z d W 1 p Z G 8 / J n F 1 b 3 Q 7 L C Z x d W 9 0 O 0 N v Z C 5 F c 3 R h Z G 8 g R k c g R 2 F z d G 9 z J n F 1 b 3 Q 7 L C Z x d W 9 0 O 0 V z d G F k b y B G R y B H Y X N 0 b 3 M m c X V v d D s s J n F 1 b 3 Q 7 Q 2 9 k L k Z 1 Z W 5 0 Z X M g R m l u Y W 5 j a W F t a W V u d G 8 m c X V v d D s s J n F 1 b 3 Q 7 R n V l b n R l c y B G a W 5 h b m N p Y W 1 p Z W 5 0 b y Z x d W 9 0 O y w m c X V v d D t D b 2 Q u R n V l b n R l I E V z c G V j a W Z p Y 2 E m c X V v d D s s J n F 1 b 3 Q 7 R n V l b n R l I E V z c G V j a W Z p Y 2 E m c X V v d D s s J n F 1 b 3 Q 7 Q 2 9 k L k 9 y Z 2 F u a X N t b 3 M g R m l u Y W 5 j a W F k b 3 J l c y Z x d W 9 0 O y w m c X V v d D t P c m d h b m l z b W 9 z I E Z p b m F u Y 2 l h Z G 9 y Z X M m c X V v d D s s J n F 1 b 3 Q 7 R X M g R X R h c G E g U H J l d m V u d G l 2 b z 8 m c X V v d D s s J n F 1 b 3 Q 7 R X M g R X R h c G E g Q 2 9 t c H J v b W l z b z 8 m c X V v d D s s J n F 1 b 3 Q 7 R X M g R X R h c G E g R G V 2 Z W 5 n Y W R v P y Z x d W 9 0 O y w m c X V v d D t F c y B F d G F w Y S B M a W J y Y W 1 p Z W 5 0 b z 8 m c X V v d D s s J n F 1 b 3 Q 7 R X M g R X R h c G E g U G F n Y W R v P y Z x d W 9 0 O y w m c X V v d D t D b 2 Q u V H A u I F R y Y W 5 z Y W N j a c O z b i Z x d W 9 0 O y w m c X V v d D t U c C 4 g V H J h b n N h Y 2 N p w 7 N u J n F 1 b 3 Q 7 L C Z x d W 9 0 O 0 N v Z C 5 D b G F z Z S B E b 2 N 1 b W V u d G 8 m c X V v d D s s J n F 1 b 3 Q 7 Q 2 x h c 2 U g R G 9 j d W 1 l b n R v J n F 1 b 3 Q 7 L C Z x d W 9 0 O 1 R v d G F s I F B y Z X Z l b n R p d m 8 m c X V v d D s s J n F 1 b 3 Q 7 V G 9 0 Y W w g Q 2 9 t c H J v b W l z b y Z x d W 9 0 O y w m c X V v d D t U b 3 R h b C B E Z X Z l b m d h Z G 8 m c X V v d D s s J n F 1 b 3 Q 7 R G V 2 Z W 5 n Y W R v I E F w c m 9 i Y W R v J n F 1 b 3 Q 7 L C Z x d W 9 0 O 1 R v d G F s I E x p Y n J h Z G 8 m c X V v d D s s J n F 1 b 3 Q 7 T G l i c m F t a W V u d G 8 g Q X B y b 2 J h Z G 8 m c X V v d D s s J n F 1 b 3 Q 7 V G 9 0 Y W w g U G F n Y W R v J n F 1 b 3 Q 7 L C Z x d W 9 0 O 0 N v b m N l c H R v I G N 1 Z W 5 0 Y S A r I G N v Z G l n b y Z x d W 9 0 O y w m c X V v d D t D d W V u d G E g K y B j b 2 R p Z 2 8 m c X V v d D s s J n F 1 b 3 Q 7 Q X V 4 a W x p Y X I g K y B j b 2 R p Z 2 8 m c X V v d D s s J n F 1 b 3 Q 7 U H J v Z 3 J h b W E g K y B j b 2 R p Z 2 8 m c X V v d D s s J n F 1 b 3 Q 7 U H J v Z H V j d G 8 g K y B j b 2 R p Z 2 8 m c X V v d D s s J n F 1 b 3 Q 7 U H J v e W V j d G 8 g K y B j b 2 R p Z 2 8 m c X V v d D s s J n F 1 b 3 Q 7 Q W N 0 a X Z p Z G F k I C s g Y 2 9 k a W d v J n F 1 b 3 Q 7 L C Z x d W 9 0 O 0 Z 1 Z W 5 0 Z S B k Z S B m a W 5 h b m N p Y W 1 p Z W 5 0 b y A r I G N v Z G l n b y Z x d W 9 0 O y w m c X V v d D t G d W V u d G U g Z X N w L i A r I G N v Z G l n b y Z x d W 9 0 O y w m c X V v d D t B d X h p b G l h c i B k Z S B w c m 9 n L i A r I G N v Z G l n b y Z x d W 9 0 O y w m c X V v d D t U c C 4 g V H J h b n N h Y 2 N p w 7 N u I C s g Y 2 9 k a W d v J n F 1 b 3 Q 7 L C Z x d W 9 0 O 1 R J U E 8 g R E U g U F J P R 1 J B T U F D S U 9 O J n F 1 b 3 Q 7 L C Z x d W 9 0 O 0 N h Z G V u Y S B k Z S B G a X J t Y X M g T G l i c m F t a W V u d G 8 m c X V v d D s s J n F 1 b 3 Q 7 V W J p Y 2 F j a c O z b i B k Z W w g c G F n b y Z x d W 9 0 O y w m c X V v d D t E b 2 N 1 b W V u d G 8 g K y B C Z W 5 l Z m l j a W F y a W 8 m c X V v d D s s J n F 1 b 3 Q 7 R X M g b G l i c m F t a W V u d G 8 g b y B E Z X Z l b m d h Z G 8 g c 2 l u I G N v b n N 1 b W l y P y Z x d W 9 0 O y w m c X V v d D t S Z W N 1 Z W 5 0 b y Z x d W 9 0 O y w m c X V v d D t E a W F z I H B y b 2 N l c 2 8 g Z G U g c G F n b y Z x d W 9 0 O y w m c X V v d D t Q c m 9 j Z X N v I G R l I H B h Z 2 8 m c X V v d D s s J n F 1 b 3 Q 7 U 0 5 J U C A r I E N v Z G l n b y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D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H J p e k d h c 3 R v M j A y N S 9 U a X B v I G N h b W J p Y W R v L n t O w 7 p t Z X J v I E R v Y 3 V t Z W 5 0 b y w w f S Z x d W 9 0 O y w m c X V v d D t T Z W N 0 a W 9 u M S 9 N Y X R y a X p H Y X N 0 b z I w M j U v V G l w b y B j Y W 1 i a W F k b y 5 7 Q 2 9 k L k 1 l c y 5 G R y 5 J b X B 1 d G F j a c O z b i w x f S Z x d W 9 0 O y w m c X V v d D t T Z W N 0 a W 9 u M S 9 N Y X R y a X p H Y X N 0 b z I w M j U v V G l w b y B j Y W 1 i a W F k b y 5 7 T W V z L k Z H L k l t c H V 0 Y W N p w 7 N u L D J 9 J n F 1 b 3 Q 7 L C Z x d W 9 0 O 1 N l Y 3 R p b 2 4 x L 0 1 h d H J p e k d h c 3 R v M j A y N S 9 U a X B v I G N h b W J p Y W R v L n t G Y 2 g u R k c u S W 1 w d X R h Y 2 n D s 2 4 s M 3 0 m c X V v d D s s J n F 1 b 3 Q 7 U 2 V j d G l v b j E v T W F 0 c m l 6 R 2 F z d G 8 y M D I 1 L 1 R p c G 8 g Y 2 F t Y m l h Z G 8 u e 0 N v Z C 5 N Z X M u S G l z d C 5 S Z W d p c 3 R y b y w 0 f S Z x d W 9 0 O y w m c X V v d D t T Z W N 0 a W 9 u M S 9 N Y X R y a X p H Y X N 0 b z I w M j U v V G l w b y B j Y W 1 i a W F k b y 5 7 T W V z L k h p c 3 Q u U m V n a X N 0 c m 8 s N X 0 m c X V v d D s s J n F 1 b 3 Q 7 U 2 V j d G l v b j E v T W F 0 c m l 6 R 2 F z d G 8 y M D I 1 L 1 R p c G 8 g Y 2 F t Y m l h Z G 8 u e 0 Z j a C 5 F c 3 Q u Z G U u U G F n b y w 2 f S Z x d W 9 0 O y w m c X V v d D t T Z W N 0 a W 9 u M S 9 N Y X R y a X p H Y X N 0 b z I w M j U v V G l w b y B j Y W 1 i a W F k b y 5 7 R m N o L k Z H L k F w c m 9 i Y W R v L D d 9 J n F 1 b 3 Q 7 L C Z x d W 9 0 O 1 N l Y 3 R p b 2 4 x L 0 1 h d H J p e k d h c 3 R v M j A y N S 9 U a X B v I G N h b W J p Y W R v L n t D b 2 Q u S W 5 z d C 4 g U m V j L i w 4 f S Z x d W 9 0 O y w m c X V v d D t T Z W N 0 a W 9 u M S 9 N Y X R y a X p H Y X N 0 b z I w M j U v V G l w b y B j Y W 1 i a W F k b y 5 7 S W 5 z d C 4 g U m V j L i w 5 f S Z x d W 9 0 O y w m c X V v d D t T Z W N 0 a W 9 u M S 9 N Y X R y a X p H Y X N 0 b z I w M j U v V G l w b y B j Y W 1 i a W F k b y 5 7 Q 2 9 k L l B y b 2 d y Y W 1 h L D E w f S Z x d W 9 0 O y w m c X V v d D t T Z W N 0 a W 9 u M S 9 N Y X R y a X p H Y X N 0 b z I w M j U v V G l w b y B j Y W 1 i a W F k b y 5 7 U H J v Z 3 J h b W E s M T F 9 J n F 1 b 3 Q 7 L C Z x d W 9 0 O 1 N l Y 3 R p b 2 4 x L 0 1 h d H J p e k d h c 3 R v M j A y N S 9 U a X B v I G N h b W J p Y W R v L n t D b 2 Q u U H J v Z H V j d G 8 s M T J 9 J n F 1 b 3 Q 7 L C Z x d W 9 0 O 1 N l Y 3 R p b 2 4 x L 0 1 h d H J p e k d h c 3 R v M j A y N S 9 U a X B v I G N h b W J p Y W R v L n t Q c m 9 k d W N 0 b y w x M 3 0 m c X V v d D s s J n F 1 b 3 Q 7 U 2 V j d G l v b j E v T W F 0 c m l 6 R 2 F z d G 8 y M D I 1 L 1 R p c G 8 g Y 2 F t Y m l h Z G 8 u e 0 N v Z C 5 Q c m 9 5 Z W N 0 b y w x N H 0 m c X V v d D s s J n F 1 b 3 Q 7 U 2 V j d G l v b j E v T W F 0 c m l 6 R 2 F z d G 8 y M D I 1 L 1 R p c G 8 g Y 2 F t Y m l h Z G 8 u e 1 B y b 3 l l Y 3 R v L D E 1 f S Z x d W 9 0 O y w m c X V v d D t T Z W N 0 a W 9 u M S 9 N Y X R y a X p H Y X N 0 b z I w M j U v V G l w b y B j Y W 1 i a W F k b y 5 7 Q 2 9 k L k F j d G l 2 a W R h Z C A v I E 9 i c m E s M T Z 9 J n F 1 b 3 Q 7 L C Z x d W 9 0 O 1 N l Y 3 R p b 2 4 x L 0 1 h d H J p e k d h c 3 R v M j A y N S 9 U a X B v I G N h b W J p Y W R v L n t B Y 3 R p d m l k Y W Q g L y B P Y n J h L D E 3 f S Z x d W 9 0 O y w m c X V v d D t T Z W N 0 a W 9 u M S 9 N Y X R y a X p H Y X N 0 b z I w M j U v V G l w b y B j Y W 1 i a W F k b y 5 7 U H J v Z 3 J h b c O h d G l j Y S w x O H 0 m c X V v d D s s J n F 1 b 3 Q 7 U 2 V j d G l v b j E v T W F 0 c m l 6 R 2 F z d G 8 y M D I 1 L 1 R p c G 8 g Y 2 F t Y m l h Z G 8 u e 0 N v Z C 5 T T k l Q L D E 5 f S Z x d W 9 0 O y w m c X V v d D t T Z W N 0 a W 9 u M S 9 N Y X R y a X p H Y X N 0 b z I w M j U v V G l w b y B j Y W 1 i a W F k b y 5 7 U 0 5 J U C w y M H 0 m c X V v d D s s J n F 1 b 3 Q 7 U 2 V j d G l v b j E v T W F 0 c m l 6 R 2 F z d G 8 y M D I 1 L 1 R p c G 8 g Y 2 F t Y m l h Z G 8 u e 0 N v Z C 5 S Z W Y g Q 0 N Q I E N v b m N l c H R v L D I x f S Z x d W 9 0 O y w m c X V v d D t T Z W N 0 a W 9 u M S 9 N Y X R y a X p H Y X N 0 b z I w M j U v V G l w b y B j Y W 1 i a W F k b y 5 7 U m V m I E N D U C B D b 2 5 j Z X B 0 b y w y M n 0 m c X V v d D s s J n F 1 b 3 Q 7 U 2 V j d G l v b j E v T W F 0 c m l 6 R 2 F z d G 8 y M D I 1 L 1 R p c G 8 g Y 2 F t Y m l h Z G 8 u e 0 N v Z C 5 S Z W Y g Q 0 N Q I E N 1 Z W 5 0 Y S w y M 3 0 m c X V v d D s s J n F 1 b 3 Q 7 U 2 V j d G l v b j E v T W F 0 c m l 6 R 2 F z d G 8 y M D I 1 L 1 R p c G 8 g Y 2 F t Y m l h Z G 8 u e 1 J l Z i B D Q 1 A g Q 3 V l b n R h L D I 0 f S Z x d W 9 0 O y w m c X V v d D t T Z W N 0 a W 9 u M S 9 N Y X R y a X p H Y X N 0 b z I w M j U v V G l w b y B j Y W 1 i a W F k b y 5 7 Q 2 9 k L l B y b 2 Q g R s O t c 2 l j b y A t I F B y b 2 R 1 Y 3 R v L D I 1 f S Z x d W 9 0 O y w m c X V v d D t T Z W N 0 a W 9 u M S 9 N Y X R y a X p H Y X N 0 b z I w M j U v V G l w b y B j Y W 1 i a W F k b y 5 7 U H J v Z C B G w 6 1 z a W N v I C 0 g U H J v Z H V j d G 8 s M j Z 9 J n F 1 b 3 Q 7 L C Z x d W 9 0 O 1 N l Y 3 R p b 2 4 x L 0 1 h d H J p e k d h c 3 R v M j A y N S 9 U a X B v I G N h b W J p Y W R v L n t D b 2 Q u U m V m I E N D U C B B d X g s M j d 9 J n F 1 b 3 Q 7 L C Z x d W 9 0 O 1 N l Y 3 R p b 2 4 x L 0 1 h d H J p e k d h c 3 R v M j A y N S 9 U a X B v I G N h b W J p Y W R v L n t S Z W Y g Q 0 N Q I E F 1 e C w y O H 0 m c X V v d D s s J n F 1 b 3 Q 7 U 2 V j d G l v b j E v T W F 0 c m l 6 R 2 F z d G 8 y M D I 1 L 1 R p c G 8 g Y 2 F t Y m l h Z G 8 u e 0 N v Z C 5 B d X h p b G l h c i B Q c m 9 n c m F t Y W N p w 7 N u L D I 5 f S Z x d W 9 0 O y w m c X V v d D t T Z W N 0 a W 9 u M S 9 N Y X R y a X p H Y X N 0 b z I w M j U v V G l w b y B j Y W 1 i a W F k b y 5 7 Q X V 4 a W x p Y X I g U H J v Z 3 J h b W F j a c O z b i w z M H 0 m c X V v d D s s J n F 1 b 3 Q 7 U 2 V j d G l v b j E v T W F 0 c m l 6 R 2 F z d G 8 y M D I 1 L 1 R p c G 8 g Y 2 F t Y m l h Z G 8 u e 0 N v Z C 5 C Z W 5 l Z m l j a W F y a W 8 s M z F 9 J n F 1 b 3 Q 7 L C Z x d W 9 0 O 1 N l Y 3 R p b 2 4 x L 0 1 h d H J p e k d h c 3 R v M j A y N S 9 U a X B v I G N h b W J p Y W R v L n t C Z W 5 l Z m l j a W F y a W 8 s M z J 9 J n F 1 b 3 Q 7 L C Z x d W 9 0 O 1 N l Y 3 R p b 2 4 x L 0 1 h d H J p e k d h c 3 R v M j A y N S 9 U a X B v I G N h b W J p Y W R v L n t D b 2 Q u U G V y Z m l s Z X M g R m l y b W F z L D M z f S Z x d W 9 0 O y w m c X V v d D t T Z W N 0 a W 9 u M S 9 N Y X R y a X p H Y X N 0 b z I w M j U v V G l w b y B j Y W 1 i a W F k b y 5 7 U G V y Z m l s Z X M g R m l y b W F z L D M 0 f S Z x d W 9 0 O y w m c X V v d D t T Z W N 0 a W 9 u M S 9 N Y X R y a X p H Y X N 0 b z I w M j U v V G l w b y B j Y W 1 i a W F k b y 5 7 Q 2 9 u Y 2 V w d G 8 g R m 9 y b X V s Y X J p b y w z N X 0 m c X V v d D s s J n F 1 b 3 Q 7 U 2 V j d G l v b j E v T W F 0 c m l 6 R 2 F z d G 8 y M D I 1 L 1 R p c G 8 g Y 2 F t Y m l h Z G 8 u e 0 V z I E N h Z G V u Y S B k Z S B G a X J t Y S B B Y 3 R p d m E / L D M 2 f S Z x d W 9 0 O y w m c X V v d D t T Z W N 0 a W 9 u M S 9 N Y X R y a X p H Y X N 0 b z I w M j U v V G l w b y B j Y W 1 i a W F k b y 5 7 R X M g Z m 9 y b X V s Y X J p b y B j b 2 5 z d W 1 p Z G 8 / L D M 3 f S Z x d W 9 0 O y w m c X V v d D t T Z W N 0 a W 9 u M S 9 N Y X R y a X p H Y X N 0 b z I w M j U v V G l w b y B j Y W 1 i a W F k b y 5 7 R X M g Z m 9 y b X V s Y X J p b y B 0 b 3 R h b G 1 l b n R l I G N v b n N 1 b W l k b z 8 s M z h 9 J n F 1 b 3 Q 7 L C Z x d W 9 0 O 1 N l Y 3 R p b 2 4 x L 0 1 h d H J p e k d h c 3 R v M j A y N S 9 U a X B v I G N h b W J p Y W R v L n t D b 2 Q u R X N 0 Y W R v I E Z H I E d h c 3 R v c y w z O X 0 m c X V v d D s s J n F 1 b 3 Q 7 U 2 V j d G l v b j E v T W F 0 c m l 6 R 2 F z d G 8 y M D I 1 L 1 R p c G 8 g Y 2 F t Y m l h Z G 8 u e 0 V z d G F k b y B G R y B H Y X N 0 b 3 M s N D B 9 J n F 1 b 3 Q 7 L C Z x d W 9 0 O 1 N l Y 3 R p b 2 4 x L 0 1 h d H J p e k d h c 3 R v M j A y N S 9 U a X B v I G N h b W J p Y W R v L n t D b 2 Q u R n V l b n R l c y B G a W 5 h b m N p Y W 1 p Z W 5 0 b y w 0 M X 0 m c X V v d D s s J n F 1 b 3 Q 7 U 2 V j d G l v b j E v T W F 0 c m l 6 R 2 F z d G 8 y M D I 1 L 1 R p c G 8 g Y 2 F t Y m l h Z G 8 u e 0 Z 1 Z W 5 0 Z X M g R m l u Y W 5 j a W F t a W V u d G 8 s N D J 9 J n F 1 b 3 Q 7 L C Z x d W 9 0 O 1 N l Y 3 R p b 2 4 x L 0 1 h d H J p e k d h c 3 R v M j A y N S 9 U a X B v I G N h b W J p Y W R v L n t D b 2 Q u R n V l b n R l I E V z c G V j a W Z p Y 2 E s N D N 9 J n F 1 b 3 Q 7 L C Z x d W 9 0 O 1 N l Y 3 R p b 2 4 x L 0 1 h d H J p e k d h c 3 R v M j A y N S 9 U a X B v I G N h b W J p Y W R v L n t G d W V u d G U g R X N w Z W N p Z m l j Y S w 0 N H 0 m c X V v d D s s J n F 1 b 3 Q 7 U 2 V j d G l v b j E v T W F 0 c m l 6 R 2 F z d G 8 y M D I 1 L 1 R p c G 8 g Y 2 F t Y m l h Z G 8 u e 0 N v Z C 5 P c m d h b m l z b W 9 z I E Z p b m F u Y 2 l h Z G 9 y Z X M s N D V 9 J n F 1 b 3 Q 7 L C Z x d W 9 0 O 1 N l Y 3 R p b 2 4 x L 0 1 h d H J p e k d h c 3 R v M j A y N S 9 U a X B v I G N h b W J p Y W R v L n t P c m d h b m l z b W 9 z I E Z p b m F u Y 2 l h Z G 9 y Z X M s N D Z 9 J n F 1 b 3 Q 7 L C Z x d W 9 0 O 1 N l Y 3 R p b 2 4 x L 0 1 h d H J p e k d h c 3 R v M j A y N S 9 U a X B v I G N h b W J p Y W R v L n t F c y B F d G F w Y S B Q c m V 2 Z W 5 0 a X Z v P y w 0 N 3 0 m c X V v d D s s J n F 1 b 3 Q 7 U 2 V j d G l v b j E v T W F 0 c m l 6 R 2 F z d G 8 y M D I 1 L 1 R p c G 8 g Y 2 F t Y m l h Z G 8 u e 0 V z I E V 0 Y X B h I E N v b X B y b 2 1 p c 2 8 / L D Q 4 f S Z x d W 9 0 O y w m c X V v d D t T Z W N 0 a W 9 u M S 9 N Y X R y a X p H Y X N 0 b z I w M j U v V G l w b y B j Y W 1 i a W F k b y 5 7 R X M g R X R h c G E g R G V 2 Z W 5 n Y W R v P y w 0 O X 0 m c X V v d D s s J n F 1 b 3 Q 7 U 2 V j d G l v b j E v T W F 0 c m l 6 R 2 F z d G 8 y M D I 1 L 1 R p c G 8 g Y 2 F t Y m l h Z G 8 u e 0 V z I E V 0 Y X B h I E x p Y n J h b W l l b n R v P y w 1 M H 0 m c X V v d D s s J n F 1 b 3 Q 7 U 2 V j d G l v b j E v T W F 0 c m l 6 R 2 F z d G 8 y M D I 1 L 1 R p c G 8 g Y 2 F t Y m l h Z G 8 u e 0 V z I E V 0 Y X B h I F B h Z 2 F k b z 8 s N T F 9 J n F 1 b 3 Q 7 L C Z x d W 9 0 O 1 N l Y 3 R p b 2 4 x L 0 1 h d H J p e k d h c 3 R v M j A y N S 9 U a X B v I G N h b W J p Y W R v L n t D b 2 Q u V H A u I F R y Y W 5 z Y W N j a c O z b i w 1 M n 0 m c X V v d D s s J n F 1 b 3 Q 7 U 2 V j d G l v b j E v T W F 0 c m l 6 R 2 F z d G 8 y M D I 1 L 1 R p c G 8 g Y 2 F t Y m l h Z G 8 u e 1 R w L i B U c m F u c 2 F j Y 2 n D s 2 4 s N T N 9 J n F 1 b 3 Q 7 L C Z x d W 9 0 O 1 N l Y 3 R p b 2 4 x L 0 1 h d H J p e k d h c 3 R v M j A y N S 9 U a X B v I G N h b W J p Y W R v L n t D b 2 Q u Q 2 x h c 2 U g R G 9 j d W 1 l b n R v L D U 0 f S Z x d W 9 0 O y w m c X V v d D t T Z W N 0 a W 9 u M S 9 N Y X R y a X p H Y X N 0 b z I w M j U v V G l w b y B j Y W 1 i a W F k b y 5 7 Q 2 x h c 2 U g R G 9 j d W 1 l b n R v L D U 1 f S Z x d W 9 0 O y w m c X V v d D t T Z W N 0 a W 9 u M S 9 N Y X R y a X p H Y X N 0 b z I w M j U v V G l w b y B j Y W 1 i a W F k b y 5 7 V G 9 0 Y W w g U H J l d m V u d G l 2 b y w 1 N n 0 m c X V v d D s s J n F 1 b 3 Q 7 U 2 V j d G l v b j E v T W F 0 c m l 6 R 2 F z d G 8 y M D I 1 L 1 R p c G 8 g Y 2 F t Y m l h Z G 8 u e 1 R v d G F s I E N v b X B y b 2 1 p c 2 8 s N T d 9 J n F 1 b 3 Q 7 L C Z x d W 9 0 O 1 N l Y 3 R p b 2 4 x L 0 1 h d H J p e k d h c 3 R v M j A y N S 9 U a X B v I G N h b W J p Y W R v L n t U b 3 R h b C B E Z X Z l b m d h Z G 8 s N T h 9 J n F 1 b 3 Q 7 L C Z x d W 9 0 O 1 N l Y 3 R p b 2 4 x L 0 1 h d H J p e k d h c 3 R v M j A y N S 9 U a X B v I G N h b W J p Y W R v L n t E Z X Z l b m d h Z G 8 g Q X B y b 2 J h Z G 8 s N T l 9 J n F 1 b 3 Q 7 L C Z x d W 9 0 O 1 N l Y 3 R p b 2 4 x L 0 1 h d H J p e k d h c 3 R v M j A y N S 9 U a X B v I G N h b W J p Y W R v L n t U b 3 R h b C B M a W J y Y W R v L D Y w f S Z x d W 9 0 O y w m c X V v d D t T Z W N 0 a W 9 u M S 9 N Y X R y a X p H Y X N 0 b z I w M j U v V G l w b y B j Y W 1 i a W F k b y 5 7 T G l i c m F t a W V u d G 8 g Q X B y b 2 J h Z G 8 s N j F 9 J n F 1 b 3 Q 7 L C Z x d W 9 0 O 1 N l Y 3 R p b 2 4 x L 0 1 h d H J p e k d h c 3 R v M j A y N S 9 U a X B v I G N h b W J p Y W R v L n t U b 3 R h b C B Q Y W d h Z G 8 s N j J 9 J n F 1 b 3 Q 7 L C Z x d W 9 0 O 1 N l Y 3 R p b 2 4 x L 0 1 h d H J p e k d h c 3 R v M j A y N S 9 U a X B v I G N h b W J p Y W R v L n t D b 2 5 j Z X B 0 b y B j d W V u d G E g K y B j b 2 R p Z 2 8 s N j N 9 J n F 1 b 3 Q 7 L C Z x d W 9 0 O 1 N l Y 3 R p b 2 4 x L 0 1 h d H J p e k d h c 3 R v M j A y N S 9 U a X B v I G N h b W J p Y W R v L n t D d W V u d G E g K y B j b 2 R p Z 2 8 s N j R 9 J n F 1 b 3 Q 7 L C Z x d W 9 0 O 1 N l Y 3 R p b 2 4 x L 0 1 h d H J p e k d h c 3 R v M j A y N S 9 U a X B v I G N h b W J p Y W R v L n t B d X h p b G l h c i A r I G N v Z G l n b y w 2 N X 0 m c X V v d D s s J n F 1 b 3 Q 7 U 2 V j d G l v b j E v T W F 0 c m l 6 R 2 F z d G 8 y M D I 1 L 1 R p c G 8 g Y 2 F t Y m l h Z G 8 u e 1 B y b 2 d y Y W 1 h I C s g Y 2 9 k a W d v L D Y 2 f S Z x d W 9 0 O y w m c X V v d D t T Z W N 0 a W 9 u M S 9 N Y X R y a X p H Y X N 0 b z I w M j U v V G l w b y B j Y W 1 i a W F k b y 5 7 U H J v Z H V j d G 8 g K y B j b 2 R p Z 2 8 s N j d 9 J n F 1 b 3 Q 7 L C Z x d W 9 0 O 1 N l Y 3 R p b 2 4 x L 0 1 h d H J p e k d h c 3 R v M j A y N S 9 U a X B v I G N h b W J p Y W R v L n t Q c m 9 5 Z W N 0 b y A r I G N v Z G l n b y w 2 O H 0 m c X V v d D s s J n F 1 b 3 Q 7 U 2 V j d G l v b j E v T W F 0 c m l 6 R 2 F z d G 8 y M D I 1 L 1 R p c G 8 g Y 2 F t Y m l h Z G 8 u e 0 F j d G l 2 a W R h Z C A r I G N v Z G l n b y w 2 O X 0 m c X V v d D s s J n F 1 b 3 Q 7 U 2 V j d G l v b j E v T W F 0 c m l 6 R 2 F z d G 8 y M D I 1 L 1 R p c G 8 g Y 2 F t Y m l h Z G 8 u e 0 Z 1 Z W 5 0 Z S B k Z S B m a W 5 h b m N p Y W 1 p Z W 5 0 b y A r I G N v Z G l n b y w 3 M H 0 m c X V v d D s s J n F 1 b 3 Q 7 U 2 V j d G l v b j E v T W F 0 c m l 6 R 2 F z d G 8 y M D I 1 L 1 R p c G 8 g Y 2 F t Y m l h Z G 8 u e 0 Z 1 Z W 5 0 Z S B l c 3 A u I C s g Y 2 9 k a W d v L D c x f S Z x d W 9 0 O y w m c X V v d D t T Z W N 0 a W 9 u M S 9 N Y X R y a X p H Y X N 0 b z I w M j U v V G l w b y B j Y W 1 i a W F k b y 5 7 Q X V 4 a W x p Y X I g Z G U g c H J v Z y 4 g K y B j b 2 R p Z 2 8 s N z J 9 J n F 1 b 3 Q 7 L C Z x d W 9 0 O 1 N l Y 3 R p b 2 4 x L 0 1 h d H J p e k d h c 3 R v M j A y N S 9 U a X B v I G N h b W J p Y W R v L n t U c C 4 g V H J h b n N h Y 2 N p w 7 N u I C s g Y 2 9 k a W d v L D c z f S Z x d W 9 0 O y w m c X V v d D t T Z W N 0 a W 9 u M S 9 N Y X R y a X p H Y X N 0 b z I w M j U v V G l w b y B j Y W 1 i a W F k b y 5 7 V E l Q T y B E R S B Q U k 9 H U k F N Q U N J T 0 4 s N z R 9 J n F 1 b 3 Q 7 L C Z x d W 9 0 O 1 N l Y 3 R p b 2 4 x L 0 1 h d H J p e k d h c 3 R v M j A y N S 9 U a X B v I G N h b W J p Y W R v L n t D Y W R l b m E g Z G U g R m l y b W F z I E x p Y n J h b W l l b n R v L D c 1 f S Z x d W 9 0 O y w m c X V v d D t T Z W N 0 a W 9 u M S 9 N Y X R y a X p H Y X N 0 b z I w M j U v V G l w b y B j Y W 1 i a W F k b y 5 7 V W J p Y 2 F j a c O z b i B k Z W w g c G F n b y w 3 N n 0 m c X V v d D s s J n F 1 b 3 Q 7 U 2 V j d G l v b j E v T W F 0 c m l 6 R 2 F z d G 8 y M D I 1 L 1 R p c G 8 g Y 2 F t Y m l h Z G 8 u e 0 R v Y 3 V t Z W 5 0 b y A r I E J l b m V m a W N p Y X J p b y w 3 N 3 0 m c X V v d D s s J n F 1 b 3 Q 7 U 2 V j d G l v b j E v T W F 0 c m l 6 R 2 F z d G 8 y M D I 1 L 1 R p c G 8 g Y 2 F t Y m l h Z G 8 u e 0 V z I G x p Y n J h b W l l b n R v I G 8 g R G V 2 Z W 5 n Y W R v I H N p b i B j b 2 5 z d W 1 p c j 8 s N z h 9 J n F 1 b 3 Q 7 L C Z x d W 9 0 O 1 N l Y 3 R p b 2 4 x L 0 1 h d H J p e k d h c 3 R v M j A y N S 9 U a X B v I G N h b W J p Y W R v L n t S Z W N 1 Z W 5 0 b y w 3 O X 0 m c X V v d D s s J n F 1 b 3 Q 7 U 2 V j d G l v b j E v T W F 0 c m l 6 R 2 F z d G 8 y M D I 1 L 1 R p c G 8 g Y 2 F t Y m l h Z G 8 u e 0 R p Y X M g c H J v Y 2 V z b y B k Z S B w Y W d v L D g w f S Z x d W 9 0 O y w m c X V v d D t T Z W N 0 a W 9 u M S 9 N Y X R y a X p H Y X N 0 b z I w M j U v V G l w b y B j Y W 1 i a W F k b y 5 7 U H J v Y 2 V z b y B k Z S B w Y W d v L D g x f S Z x d W 9 0 O y w m c X V v d D t T Z W N 0 a W 9 u M S 9 N Y X R y a X p H Y X N 0 b z I w M j U v V G l w b y B j Y W 1 i a W F k b y 5 7 U 0 5 J U C A r I E N v Z G l n b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0 1 h d H J p e k d h c 3 R v M j A y N S 9 U a X B v I G N h b W J p Y W R v L n t O w 7 p t Z X J v I E R v Y 3 V t Z W 5 0 b y w w f S Z x d W 9 0 O y w m c X V v d D t T Z W N 0 a W 9 u M S 9 N Y X R y a X p H Y X N 0 b z I w M j U v V G l w b y B j Y W 1 i a W F k b y 5 7 Q 2 9 k L k 1 l c y 5 G R y 5 J b X B 1 d G F j a c O z b i w x f S Z x d W 9 0 O y w m c X V v d D t T Z W N 0 a W 9 u M S 9 N Y X R y a X p H Y X N 0 b z I w M j U v V G l w b y B j Y W 1 i a W F k b y 5 7 T W V z L k Z H L k l t c H V 0 Y W N p w 7 N u L D J 9 J n F 1 b 3 Q 7 L C Z x d W 9 0 O 1 N l Y 3 R p b 2 4 x L 0 1 h d H J p e k d h c 3 R v M j A y N S 9 U a X B v I G N h b W J p Y W R v L n t G Y 2 g u R k c u S W 1 w d X R h Y 2 n D s 2 4 s M 3 0 m c X V v d D s s J n F 1 b 3 Q 7 U 2 V j d G l v b j E v T W F 0 c m l 6 R 2 F z d G 8 y M D I 1 L 1 R p c G 8 g Y 2 F t Y m l h Z G 8 u e 0 N v Z C 5 N Z X M u S G l z d C 5 S Z W d p c 3 R y b y w 0 f S Z x d W 9 0 O y w m c X V v d D t T Z W N 0 a W 9 u M S 9 N Y X R y a X p H Y X N 0 b z I w M j U v V G l w b y B j Y W 1 i a W F k b y 5 7 T W V z L k h p c 3 Q u U m V n a X N 0 c m 8 s N X 0 m c X V v d D s s J n F 1 b 3 Q 7 U 2 V j d G l v b j E v T W F 0 c m l 6 R 2 F z d G 8 y M D I 1 L 1 R p c G 8 g Y 2 F t Y m l h Z G 8 u e 0 Z j a C 5 F c 3 Q u Z G U u U G F n b y w 2 f S Z x d W 9 0 O y w m c X V v d D t T Z W N 0 a W 9 u M S 9 N Y X R y a X p H Y X N 0 b z I w M j U v V G l w b y B j Y W 1 i a W F k b y 5 7 R m N o L k Z H L k F w c m 9 i Y W R v L D d 9 J n F 1 b 3 Q 7 L C Z x d W 9 0 O 1 N l Y 3 R p b 2 4 x L 0 1 h d H J p e k d h c 3 R v M j A y N S 9 U a X B v I G N h b W J p Y W R v L n t D b 2 Q u S W 5 z d C 4 g U m V j L i w 4 f S Z x d W 9 0 O y w m c X V v d D t T Z W N 0 a W 9 u M S 9 N Y X R y a X p H Y X N 0 b z I w M j U v V G l w b y B j Y W 1 i a W F k b y 5 7 S W 5 z d C 4 g U m V j L i w 5 f S Z x d W 9 0 O y w m c X V v d D t T Z W N 0 a W 9 u M S 9 N Y X R y a X p H Y X N 0 b z I w M j U v V G l w b y B j Y W 1 i a W F k b y 5 7 Q 2 9 k L l B y b 2 d y Y W 1 h L D E w f S Z x d W 9 0 O y w m c X V v d D t T Z W N 0 a W 9 u M S 9 N Y X R y a X p H Y X N 0 b z I w M j U v V G l w b y B j Y W 1 i a W F k b y 5 7 U H J v Z 3 J h b W E s M T F 9 J n F 1 b 3 Q 7 L C Z x d W 9 0 O 1 N l Y 3 R p b 2 4 x L 0 1 h d H J p e k d h c 3 R v M j A y N S 9 U a X B v I G N h b W J p Y W R v L n t D b 2 Q u U H J v Z H V j d G 8 s M T J 9 J n F 1 b 3 Q 7 L C Z x d W 9 0 O 1 N l Y 3 R p b 2 4 x L 0 1 h d H J p e k d h c 3 R v M j A y N S 9 U a X B v I G N h b W J p Y W R v L n t Q c m 9 k d W N 0 b y w x M 3 0 m c X V v d D s s J n F 1 b 3 Q 7 U 2 V j d G l v b j E v T W F 0 c m l 6 R 2 F z d G 8 y M D I 1 L 1 R p c G 8 g Y 2 F t Y m l h Z G 8 u e 0 N v Z C 5 Q c m 9 5 Z W N 0 b y w x N H 0 m c X V v d D s s J n F 1 b 3 Q 7 U 2 V j d G l v b j E v T W F 0 c m l 6 R 2 F z d G 8 y M D I 1 L 1 R p c G 8 g Y 2 F t Y m l h Z G 8 u e 1 B y b 3 l l Y 3 R v L D E 1 f S Z x d W 9 0 O y w m c X V v d D t T Z W N 0 a W 9 u M S 9 N Y X R y a X p H Y X N 0 b z I w M j U v V G l w b y B j Y W 1 i a W F k b y 5 7 Q 2 9 k L k F j d G l 2 a W R h Z C A v I E 9 i c m E s M T Z 9 J n F 1 b 3 Q 7 L C Z x d W 9 0 O 1 N l Y 3 R p b 2 4 x L 0 1 h d H J p e k d h c 3 R v M j A y N S 9 U a X B v I G N h b W J p Y W R v L n t B Y 3 R p d m l k Y W Q g L y B P Y n J h L D E 3 f S Z x d W 9 0 O y w m c X V v d D t T Z W N 0 a W 9 u M S 9 N Y X R y a X p H Y X N 0 b z I w M j U v V G l w b y B j Y W 1 i a W F k b y 5 7 U H J v Z 3 J h b c O h d G l j Y S w x O H 0 m c X V v d D s s J n F 1 b 3 Q 7 U 2 V j d G l v b j E v T W F 0 c m l 6 R 2 F z d G 8 y M D I 1 L 1 R p c G 8 g Y 2 F t Y m l h Z G 8 u e 0 N v Z C 5 T T k l Q L D E 5 f S Z x d W 9 0 O y w m c X V v d D t T Z W N 0 a W 9 u M S 9 N Y X R y a X p H Y X N 0 b z I w M j U v V G l w b y B j Y W 1 i a W F k b y 5 7 U 0 5 J U C w y M H 0 m c X V v d D s s J n F 1 b 3 Q 7 U 2 V j d G l v b j E v T W F 0 c m l 6 R 2 F z d G 8 y M D I 1 L 1 R p c G 8 g Y 2 F t Y m l h Z G 8 u e 0 N v Z C 5 S Z W Y g Q 0 N Q I E N v b m N l c H R v L D I x f S Z x d W 9 0 O y w m c X V v d D t T Z W N 0 a W 9 u M S 9 N Y X R y a X p H Y X N 0 b z I w M j U v V G l w b y B j Y W 1 i a W F k b y 5 7 U m V m I E N D U C B D b 2 5 j Z X B 0 b y w y M n 0 m c X V v d D s s J n F 1 b 3 Q 7 U 2 V j d G l v b j E v T W F 0 c m l 6 R 2 F z d G 8 y M D I 1 L 1 R p c G 8 g Y 2 F t Y m l h Z G 8 u e 0 N v Z C 5 S Z W Y g Q 0 N Q I E N 1 Z W 5 0 Y S w y M 3 0 m c X V v d D s s J n F 1 b 3 Q 7 U 2 V j d G l v b j E v T W F 0 c m l 6 R 2 F z d G 8 y M D I 1 L 1 R p c G 8 g Y 2 F t Y m l h Z G 8 u e 1 J l Z i B D Q 1 A g Q 3 V l b n R h L D I 0 f S Z x d W 9 0 O y w m c X V v d D t T Z W N 0 a W 9 u M S 9 N Y X R y a X p H Y X N 0 b z I w M j U v V G l w b y B j Y W 1 i a W F k b y 5 7 Q 2 9 k L l B y b 2 Q g R s O t c 2 l j b y A t I F B y b 2 R 1 Y 3 R v L D I 1 f S Z x d W 9 0 O y w m c X V v d D t T Z W N 0 a W 9 u M S 9 N Y X R y a X p H Y X N 0 b z I w M j U v V G l w b y B j Y W 1 i a W F k b y 5 7 U H J v Z C B G w 6 1 z a W N v I C 0 g U H J v Z H V j d G 8 s M j Z 9 J n F 1 b 3 Q 7 L C Z x d W 9 0 O 1 N l Y 3 R p b 2 4 x L 0 1 h d H J p e k d h c 3 R v M j A y N S 9 U a X B v I G N h b W J p Y W R v L n t D b 2 Q u U m V m I E N D U C B B d X g s M j d 9 J n F 1 b 3 Q 7 L C Z x d W 9 0 O 1 N l Y 3 R p b 2 4 x L 0 1 h d H J p e k d h c 3 R v M j A y N S 9 U a X B v I G N h b W J p Y W R v L n t S Z W Y g Q 0 N Q I E F 1 e C w y O H 0 m c X V v d D s s J n F 1 b 3 Q 7 U 2 V j d G l v b j E v T W F 0 c m l 6 R 2 F z d G 8 y M D I 1 L 1 R p c G 8 g Y 2 F t Y m l h Z G 8 u e 0 N v Z C 5 B d X h p b G l h c i B Q c m 9 n c m F t Y W N p w 7 N u L D I 5 f S Z x d W 9 0 O y w m c X V v d D t T Z W N 0 a W 9 u M S 9 N Y X R y a X p H Y X N 0 b z I w M j U v V G l w b y B j Y W 1 i a W F k b y 5 7 Q X V 4 a W x p Y X I g U H J v Z 3 J h b W F j a c O z b i w z M H 0 m c X V v d D s s J n F 1 b 3 Q 7 U 2 V j d G l v b j E v T W F 0 c m l 6 R 2 F z d G 8 y M D I 1 L 1 R p c G 8 g Y 2 F t Y m l h Z G 8 u e 0 N v Z C 5 C Z W 5 l Z m l j a W F y a W 8 s M z F 9 J n F 1 b 3 Q 7 L C Z x d W 9 0 O 1 N l Y 3 R p b 2 4 x L 0 1 h d H J p e k d h c 3 R v M j A y N S 9 U a X B v I G N h b W J p Y W R v L n t C Z W 5 l Z m l j a W F y a W 8 s M z J 9 J n F 1 b 3 Q 7 L C Z x d W 9 0 O 1 N l Y 3 R p b 2 4 x L 0 1 h d H J p e k d h c 3 R v M j A y N S 9 U a X B v I G N h b W J p Y W R v L n t D b 2 Q u U G V y Z m l s Z X M g R m l y b W F z L D M z f S Z x d W 9 0 O y w m c X V v d D t T Z W N 0 a W 9 u M S 9 N Y X R y a X p H Y X N 0 b z I w M j U v V G l w b y B j Y W 1 i a W F k b y 5 7 U G V y Z m l s Z X M g R m l y b W F z L D M 0 f S Z x d W 9 0 O y w m c X V v d D t T Z W N 0 a W 9 u M S 9 N Y X R y a X p H Y X N 0 b z I w M j U v V G l w b y B j Y W 1 i a W F k b y 5 7 Q 2 9 u Y 2 V w d G 8 g R m 9 y b X V s Y X J p b y w z N X 0 m c X V v d D s s J n F 1 b 3 Q 7 U 2 V j d G l v b j E v T W F 0 c m l 6 R 2 F z d G 8 y M D I 1 L 1 R p c G 8 g Y 2 F t Y m l h Z G 8 u e 0 V z I E N h Z G V u Y S B k Z S B G a X J t Y S B B Y 3 R p d m E / L D M 2 f S Z x d W 9 0 O y w m c X V v d D t T Z W N 0 a W 9 u M S 9 N Y X R y a X p H Y X N 0 b z I w M j U v V G l w b y B j Y W 1 i a W F k b y 5 7 R X M g Z m 9 y b X V s Y X J p b y B j b 2 5 z d W 1 p Z G 8 / L D M 3 f S Z x d W 9 0 O y w m c X V v d D t T Z W N 0 a W 9 u M S 9 N Y X R y a X p H Y X N 0 b z I w M j U v V G l w b y B j Y W 1 i a W F k b y 5 7 R X M g Z m 9 y b X V s Y X J p b y B 0 b 3 R h b G 1 l b n R l I G N v b n N 1 b W l k b z 8 s M z h 9 J n F 1 b 3 Q 7 L C Z x d W 9 0 O 1 N l Y 3 R p b 2 4 x L 0 1 h d H J p e k d h c 3 R v M j A y N S 9 U a X B v I G N h b W J p Y W R v L n t D b 2 Q u R X N 0 Y W R v I E Z H I E d h c 3 R v c y w z O X 0 m c X V v d D s s J n F 1 b 3 Q 7 U 2 V j d G l v b j E v T W F 0 c m l 6 R 2 F z d G 8 y M D I 1 L 1 R p c G 8 g Y 2 F t Y m l h Z G 8 u e 0 V z d G F k b y B G R y B H Y X N 0 b 3 M s N D B 9 J n F 1 b 3 Q 7 L C Z x d W 9 0 O 1 N l Y 3 R p b 2 4 x L 0 1 h d H J p e k d h c 3 R v M j A y N S 9 U a X B v I G N h b W J p Y W R v L n t D b 2 Q u R n V l b n R l c y B G a W 5 h b m N p Y W 1 p Z W 5 0 b y w 0 M X 0 m c X V v d D s s J n F 1 b 3 Q 7 U 2 V j d G l v b j E v T W F 0 c m l 6 R 2 F z d G 8 y M D I 1 L 1 R p c G 8 g Y 2 F t Y m l h Z G 8 u e 0 Z 1 Z W 5 0 Z X M g R m l u Y W 5 j a W F t a W V u d G 8 s N D J 9 J n F 1 b 3 Q 7 L C Z x d W 9 0 O 1 N l Y 3 R p b 2 4 x L 0 1 h d H J p e k d h c 3 R v M j A y N S 9 U a X B v I G N h b W J p Y W R v L n t D b 2 Q u R n V l b n R l I E V z c G V j a W Z p Y 2 E s N D N 9 J n F 1 b 3 Q 7 L C Z x d W 9 0 O 1 N l Y 3 R p b 2 4 x L 0 1 h d H J p e k d h c 3 R v M j A y N S 9 U a X B v I G N h b W J p Y W R v L n t G d W V u d G U g R X N w Z W N p Z m l j Y S w 0 N H 0 m c X V v d D s s J n F 1 b 3 Q 7 U 2 V j d G l v b j E v T W F 0 c m l 6 R 2 F z d G 8 y M D I 1 L 1 R p c G 8 g Y 2 F t Y m l h Z G 8 u e 0 N v Z C 5 P c m d h b m l z b W 9 z I E Z p b m F u Y 2 l h Z G 9 y Z X M s N D V 9 J n F 1 b 3 Q 7 L C Z x d W 9 0 O 1 N l Y 3 R p b 2 4 x L 0 1 h d H J p e k d h c 3 R v M j A y N S 9 U a X B v I G N h b W J p Y W R v L n t P c m d h b m l z b W 9 z I E Z p b m F u Y 2 l h Z G 9 y Z X M s N D Z 9 J n F 1 b 3 Q 7 L C Z x d W 9 0 O 1 N l Y 3 R p b 2 4 x L 0 1 h d H J p e k d h c 3 R v M j A y N S 9 U a X B v I G N h b W J p Y W R v L n t F c y B F d G F w Y S B Q c m V 2 Z W 5 0 a X Z v P y w 0 N 3 0 m c X V v d D s s J n F 1 b 3 Q 7 U 2 V j d G l v b j E v T W F 0 c m l 6 R 2 F z d G 8 y M D I 1 L 1 R p c G 8 g Y 2 F t Y m l h Z G 8 u e 0 V z I E V 0 Y X B h I E N v b X B y b 2 1 p c 2 8 / L D Q 4 f S Z x d W 9 0 O y w m c X V v d D t T Z W N 0 a W 9 u M S 9 N Y X R y a X p H Y X N 0 b z I w M j U v V G l w b y B j Y W 1 i a W F k b y 5 7 R X M g R X R h c G E g R G V 2 Z W 5 n Y W R v P y w 0 O X 0 m c X V v d D s s J n F 1 b 3 Q 7 U 2 V j d G l v b j E v T W F 0 c m l 6 R 2 F z d G 8 y M D I 1 L 1 R p c G 8 g Y 2 F t Y m l h Z G 8 u e 0 V z I E V 0 Y X B h I E x p Y n J h b W l l b n R v P y w 1 M H 0 m c X V v d D s s J n F 1 b 3 Q 7 U 2 V j d G l v b j E v T W F 0 c m l 6 R 2 F z d G 8 y M D I 1 L 1 R p c G 8 g Y 2 F t Y m l h Z G 8 u e 0 V z I E V 0 Y X B h I F B h Z 2 F k b z 8 s N T F 9 J n F 1 b 3 Q 7 L C Z x d W 9 0 O 1 N l Y 3 R p b 2 4 x L 0 1 h d H J p e k d h c 3 R v M j A y N S 9 U a X B v I G N h b W J p Y W R v L n t D b 2 Q u V H A u I F R y Y W 5 z Y W N j a c O z b i w 1 M n 0 m c X V v d D s s J n F 1 b 3 Q 7 U 2 V j d G l v b j E v T W F 0 c m l 6 R 2 F z d G 8 y M D I 1 L 1 R p c G 8 g Y 2 F t Y m l h Z G 8 u e 1 R w L i B U c m F u c 2 F j Y 2 n D s 2 4 s N T N 9 J n F 1 b 3 Q 7 L C Z x d W 9 0 O 1 N l Y 3 R p b 2 4 x L 0 1 h d H J p e k d h c 3 R v M j A y N S 9 U a X B v I G N h b W J p Y W R v L n t D b 2 Q u Q 2 x h c 2 U g R G 9 j d W 1 l b n R v L D U 0 f S Z x d W 9 0 O y w m c X V v d D t T Z W N 0 a W 9 u M S 9 N Y X R y a X p H Y X N 0 b z I w M j U v V G l w b y B j Y W 1 i a W F k b y 5 7 Q 2 x h c 2 U g R G 9 j d W 1 l b n R v L D U 1 f S Z x d W 9 0 O y w m c X V v d D t T Z W N 0 a W 9 u M S 9 N Y X R y a X p H Y X N 0 b z I w M j U v V G l w b y B j Y W 1 i a W F k b y 5 7 V G 9 0 Y W w g U H J l d m V u d G l 2 b y w 1 N n 0 m c X V v d D s s J n F 1 b 3 Q 7 U 2 V j d G l v b j E v T W F 0 c m l 6 R 2 F z d G 8 y M D I 1 L 1 R p c G 8 g Y 2 F t Y m l h Z G 8 u e 1 R v d G F s I E N v b X B y b 2 1 p c 2 8 s N T d 9 J n F 1 b 3 Q 7 L C Z x d W 9 0 O 1 N l Y 3 R p b 2 4 x L 0 1 h d H J p e k d h c 3 R v M j A y N S 9 U a X B v I G N h b W J p Y W R v L n t U b 3 R h b C B E Z X Z l b m d h Z G 8 s N T h 9 J n F 1 b 3 Q 7 L C Z x d W 9 0 O 1 N l Y 3 R p b 2 4 x L 0 1 h d H J p e k d h c 3 R v M j A y N S 9 U a X B v I G N h b W J p Y W R v L n t E Z X Z l b m d h Z G 8 g Q X B y b 2 J h Z G 8 s N T l 9 J n F 1 b 3 Q 7 L C Z x d W 9 0 O 1 N l Y 3 R p b 2 4 x L 0 1 h d H J p e k d h c 3 R v M j A y N S 9 U a X B v I G N h b W J p Y W R v L n t U b 3 R h b C B M a W J y Y W R v L D Y w f S Z x d W 9 0 O y w m c X V v d D t T Z W N 0 a W 9 u M S 9 N Y X R y a X p H Y X N 0 b z I w M j U v V G l w b y B j Y W 1 i a W F k b y 5 7 T G l i c m F t a W V u d G 8 g Q X B y b 2 J h Z G 8 s N j F 9 J n F 1 b 3 Q 7 L C Z x d W 9 0 O 1 N l Y 3 R p b 2 4 x L 0 1 h d H J p e k d h c 3 R v M j A y N S 9 U a X B v I G N h b W J p Y W R v L n t U b 3 R h b C B Q Y W d h Z G 8 s N j J 9 J n F 1 b 3 Q 7 L C Z x d W 9 0 O 1 N l Y 3 R p b 2 4 x L 0 1 h d H J p e k d h c 3 R v M j A y N S 9 U a X B v I G N h b W J p Y W R v L n t D b 2 5 j Z X B 0 b y B j d W V u d G E g K y B j b 2 R p Z 2 8 s N j N 9 J n F 1 b 3 Q 7 L C Z x d W 9 0 O 1 N l Y 3 R p b 2 4 x L 0 1 h d H J p e k d h c 3 R v M j A y N S 9 U a X B v I G N h b W J p Y W R v L n t D d W V u d G E g K y B j b 2 R p Z 2 8 s N j R 9 J n F 1 b 3 Q 7 L C Z x d W 9 0 O 1 N l Y 3 R p b 2 4 x L 0 1 h d H J p e k d h c 3 R v M j A y N S 9 U a X B v I G N h b W J p Y W R v L n t B d X h p b G l h c i A r I G N v Z G l n b y w 2 N X 0 m c X V v d D s s J n F 1 b 3 Q 7 U 2 V j d G l v b j E v T W F 0 c m l 6 R 2 F z d G 8 y M D I 1 L 1 R p c G 8 g Y 2 F t Y m l h Z G 8 u e 1 B y b 2 d y Y W 1 h I C s g Y 2 9 k a W d v L D Y 2 f S Z x d W 9 0 O y w m c X V v d D t T Z W N 0 a W 9 u M S 9 N Y X R y a X p H Y X N 0 b z I w M j U v V G l w b y B j Y W 1 i a W F k b y 5 7 U H J v Z H V j d G 8 g K y B j b 2 R p Z 2 8 s N j d 9 J n F 1 b 3 Q 7 L C Z x d W 9 0 O 1 N l Y 3 R p b 2 4 x L 0 1 h d H J p e k d h c 3 R v M j A y N S 9 U a X B v I G N h b W J p Y W R v L n t Q c m 9 5 Z W N 0 b y A r I G N v Z G l n b y w 2 O H 0 m c X V v d D s s J n F 1 b 3 Q 7 U 2 V j d G l v b j E v T W F 0 c m l 6 R 2 F z d G 8 y M D I 1 L 1 R p c G 8 g Y 2 F t Y m l h Z G 8 u e 0 F j d G l 2 a W R h Z C A r I G N v Z G l n b y w 2 O X 0 m c X V v d D s s J n F 1 b 3 Q 7 U 2 V j d G l v b j E v T W F 0 c m l 6 R 2 F z d G 8 y M D I 1 L 1 R p c G 8 g Y 2 F t Y m l h Z G 8 u e 0 Z 1 Z W 5 0 Z S B k Z S B m a W 5 h b m N p Y W 1 p Z W 5 0 b y A r I G N v Z G l n b y w 3 M H 0 m c X V v d D s s J n F 1 b 3 Q 7 U 2 V j d G l v b j E v T W F 0 c m l 6 R 2 F z d G 8 y M D I 1 L 1 R p c G 8 g Y 2 F t Y m l h Z G 8 u e 0 Z 1 Z W 5 0 Z S B l c 3 A u I C s g Y 2 9 k a W d v L D c x f S Z x d W 9 0 O y w m c X V v d D t T Z W N 0 a W 9 u M S 9 N Y X R y a X p H Y X N 0 b z I w M j U v V G l w b y B j Y W 1 i a W F k b y 5 7 Q X V 4 a W x p Y X I g Z G U g c H J v Z y 4 g K y B j b 2 R p Z 2 8 s N z J 9 J n F 1 b 3 Q 7 L C Z x d W 9 0 O 1 N l Y 3 R p b 2 4 x L 0 1 h d H J p e k d h c 3 R v M j A y N S 9 U a X B v I G N h b W J p Y W R v L n t U c C 4 g V H J h b n N h Y 2 N p w 7 N u I C s g Y 2 9 k a W d v L D c z f S Z x d W 9 0 O y w m c X V v d D t T Z W N 0 a W 9 u M S 9 N Y X R y a X p H Y X N 0 b z I w M j U v V G l w b y B j Y W 1 i a W F k b y 5 7 V E l Q T y B E R S B Q U k 9 H U k F N Q U N J T 0 4 s N z R 9 J n F 1 b 3 Q 7 L C Z x d W 9 0 O 1 N l Y 3 R p b 2 4 x L 0 1 h d H J p e k d h c 3 R v M j A y N S 9 U a X B v I G N h b W J p Y W R v L n t D Y W R l b m E g Z G U g R m l y b W F z I E x p Y n J h b W l l b n R v L D c 1 f S Z x d W 9 0 O y w m c X V v d D t T Z W N 0 a W 9 u M S 9 N Y X R y a X p H Y X N 0 b z I w M j U v V G l w b y B j Y W 1 i a W F k b y 5 7 V W J p Y 2 F j a c O z b i B k Z W w g c G F n b y w 3 N n 0 m c X V v d D s s J n F 1 b 3 Q 7 U 2 V j d G l v b j E v T W F 0 c m l 6 R 2 F z d G 8 y M D I 1 L 1 R p c G 8 g Y 2 F t Y m l h Z G 8 u e 0 R v Y 3 V t Z W 5 0 b y A r I E J l b m V m a W N p Y X J p b y w 3 N 3 0 m c X V v d D s s J n F 1 b 3 Q 7 U 2 V j d G l v b j E v T W F 0 c m l 6 R 2 F z d G 8 y M D I 1 L 1 R p c G 8 g Y 2 F t Y m l h Z G 8 u e 0 V z I G x p Y n J h b W l l b n R v I G 8 g R G V 2 Z W 5 n Y W R v I H N p b i B j b 2 5 z d W 1 p c j 8 s N z h 9 J n F 1 b 3 Q 7 L C Z x d W 9 0 O 1 N l Y 3 R p b 2 4 x L 0 1 h d H J p e k d h c 3 R v M j A y N S 9 U a X B v I G N h b W J p Y W R v L n t S Z W N 1 Z W 5 0 b y w 3 O X 0 m c X V v d D s s J n F 1 b 3 Q 7 U 2 V j d G l v b j E v T W F 0 c m l 6 R 2 F z d G 8 y M D I 1 L 1 R p c G 8 g Y 2 F t Y m l h Z G 8 u e 0 R p Y X M g c H J v Y 2 V z b y B k Z S B w Y W d v L D g w f S Z x d W 9 0 O y w m c X V v d D t T Z W N 0 a W 9 u M S 9 N Y X R y a X p H Y X N 0 b z I w M j U v V G l w b y B j Y W 1 i a W F k b y 5 7 U H J v Y 2 V z b y B k Z S B w Y W d v L D g x f S Z x d W 9 0 O y w m c X V v d D t T Z W N 0 a W 9 u M S 9 N Y X R y a X p H Y X N 0 b z I w M j U v V G l w b y B j Y W 1 i a W F k b y 5 7 U 0 5 J U C A r I E N v Z G l n b y w 4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h d H J p e k d h c 3 R v M j A y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p H Y X N 0 b z I w M j U v T W F 0 c m l 6 R 2 F z d G 8 y M D I 1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R 2 F z d G 8 y M D I 1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9 Y U 1 2 k G 7 C R J I u a A k c c u t e A A A A A A I A A A A A A B B m A A A A A Q A A I A A A A G 5 2 e J S S z N N z f 4 2 j 0 f J P c 9 g T l c i W c C n o M u 2 o P 8 H o w / Q V A A A A A A 6 A A A A A A g A A I A A A A J D w 9 m z G M 1 Y b S i x f 2 C 1 L / K 6 g s U b D v 7 p r 5 h I f S N i / 1 G F h U A A A A D t X M d 1 l s O n L b g 0 a S O I d X 4 z B d 7 D S j I q o p W 0 5 k i M T 9 p L M q i 8 O z 0 Y o V 7 p l g 6 C x p c R 9 I 1 w n p d G W v t d C k a A q q T 9 l 0 Q 3 g 9 S k r r 4 n x T J U h 9 O k E k F X c Q A A A A P h L u t x u 9 g 6 V o 3 Z F 7 o u 1 a h T E J 5 d J R U r j J J X m L 8 q H r c 5 a d 1 H Z 9 I p K L h i 2 u U Q V w A d v C w 6 A R 7 n N + n f s p b 2 1 i S U n J F U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DA15286D889AC4BA8DFF941254C17BA" ma:contentTypeVersion="15" ma:contentTypeDescription="Crear nuevo documento." ma:contentTypeScope="" ma:versionID="74fc32a160a1714dad6e50b73ba4ceac">
  <xsd:schema xmlns:xsd="http://www.w3.org/2001/XMLSchema" xmlns:xs="http://www.w3.org/2001/XMLSchema" xmlns:p="http://schemas.microsoft.com/office/2006/metadata/properties" xmlns:ns2="bf8a5864-ae53-4519-852f-f515916cee90" xmlns:ns3="89d5efb4-4706-4038-8305-1cde477c0adf" targetNamespace="http://schemas.microsoft.com/office/2006/metadata/properties" ma:root="true" ma:fieldsID="c793c7a184e828a1f7e230b8b8f9e25a" ns2:_="" ns3:_="">
    <xsd:import namespace="bf8a5864-ae53-4519-852f-f515916cee90"/>
    <xsd:import namespace="89d5efb4-4706-4038-8305-1cde477c0a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8a5864-ae53-4519-852f-f515916cee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2a5cec4-bee5-4a5b-83ec-4c28274c410c}" ma:internalName="TaxCatchAll" ma:showField="CatchAllData" ma:web="bf8a5864-ae53-4519-852f-f515916cee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d5efb4-4706-4038-8305-1cde477c0a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e823bbae-0475-4f77-a65a-b521ad4efa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9d5efb4-4706-4038-8305-1cde477c0adf">
      <Terms xmlns="http://schemas.microsoft.com/office/infopath/2007/PartnerControls"/>
    </lcf76f155ced4ddcb4097134ff3c332f>
    <TaxCatchAll xmlns="bf8a5864-ae53-4519-852f-f515916cee90" xsi:nil="true"/>
  </documentManagement>
</p:properties>
</file>

<file path=customXml/itemProps1.xml><?xml version="1.0" encoding="utf-8"?>
<ds:datastoreItem xmlns:ds="http://schemas.openxmlformats.org/officeDocument/2006/customXml" ds:itemID="{E3CC7B51-1828-420E-B697-06419774D68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592036A-DDC4-499C-BCA8-082D27DF998A}"/>
</file>

<file path=customXml/itemProps3.xml><?xml version="1.0" encoding="utf-8"?>
<ds:datastoreItem xmlns:ds="http://schemas.openxmlformats.org/officeDocument/2006/customXml" ds:itemID="{AD431328-AC1B-4655-9DAD-5CF77D8EACD1}"/>
</file>

<file path=customXml/itemProps4.xml><?xml version="1.0" encoding="utf-8"?>
<ds:datastoreItem xmlns:ds="http://schemas.openxmlformats.org/officeDocument/2006/customXml" ds:itemID="{38C0CB4D-5233-4ED1-9BDA-307A9D6486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Objeto del gasto</vt:lpstr>
      <vt:lpstr>Ejecucion</vt:lpstr>
      <vt:lpstr>Original</vt:lpstr>
      <vt:lpstr>Transferencias</vt:lpstr>
      <vt:lpstr>SNIP</vt:lpstr>
      <vt:lpstr>UEP</vt:lpstr>
      <vt:lpstr>Productos</vt:lpstr>
      <vt:lpstr>Anticipo</vt:lpstr>
      <vt:lpstr>Programaticas</vt:lpstr>
      <vt:lpstr>MatrizPre2025</vt:lpstr>
      <vt:lpstr>MatrizGasto2025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Jhonatan Ernesto Crisostomo</dc:creator>
  <cp:lastModifiedBy>Jhonatan Ernesto Crisostomo</cp:lastModifiedBy>
  <dcterms:created xsi:type="dcterms:W3CDTF">2025-01-31T20:47:16Z</dcterms:created>
  <dcterms:modified xsi:type="dcterms:W3CDTF">2025-03-06T21:38:53Z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0x010100ADA15286D889AC4BA8DFF941254C17BA</vt:lpwstr>
  </property>
</Properties>
</file>